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ayas\EnMo\Rumi-India\Global Data\Common\Source\"/>
    </mc:Choice>
  </mc:AlternateContent>
  <bookViews>
    <workbookView xWindow="0" yWindow="0" windowWidth="6030" windowHeight="8205"/>
  </bookViews>
  <sheets>
    <sheet name="FileInfo" sheetId="16" r:id="rId1"/>
    <sheet name="Yearly Projections" sheetId="1" r:id="rId2"/>
    <sheet name="Region Mappings" sheetId="2" r:id="rId3"/>
    <sheet name="Census 2011" sheetId="12" r:id="rId4"/>
    <sheet name="AP-TS District Populations" sheetId="13" r:id="rId5"/>
    <sheet name="AP-TS Districts" sheetId="14" r:id="rId6"/>
    <sheet name="AP-TS U-R Split" sheetId="15" r:id="rId7"/>
    <sheet name="AP-TS-NE-UT" sheetId="3" r:id="rId8"/>
    <sheet name="Population" sheetId="8" r:id="rId9"/>
    <sheet name="HHSize" sheetId="9" r:id="rId10"/>
    <sheet name="Demographics" sheetId="10" r:id="rId11"/>
  </sheets>
  <definedNames>
    <definedName name="_xlnm._FilterDatabase" localSheetId="4" hidden="1">'AP-TS District Populations'!$A$1:$G$73</definedName>
    <definedName name="_xlnm._FilterDatabase" localSheetId="7" hidden="1">'AP-TS-NE-UT'!$A$1:$I$85</definedName>
    <definedName name="_xlnm._FilterDatabase" localSheetId="3" hidden="1">'Census 2011'!$A$4:$CP$2032</definedName>
    <definedName name="_xlnm._FilterDatabase" localSheetId="9" hidden="1">HHSize!$A$1:$E$1</definedName>
    <definedName name="_xlnm._FilterDatabase" localSheetId="2" hidden="1">'Region Mappings'!$A$1:$C$41</definedName>
    <definedName name="_xlnm._FilterDatabase" localSheetId="1" hidden="1">'Yearly Projections'!$A$1:$I$757</definedName>
    <definedName name="ExternalData_1" localSheetId="10" hidden="1">Demographics!$A$1:$F$276</definedName>
    <definedName name="ExternalData_1" localSheetId="8" hidden="1">Population!$A$1:$D$601</definedName>
  </definedNames>
  <calcPr calcId="162913"/>
  <pivotCaches>
    <pivotCache cacheId="0" r:id="rId12"/>
  </pivotCaches>
</workbook>
</file>

<file path=xl/calcChain.xml><?xml version="1.0" encoding="utf-8"?>
<calcChain xmlns="http://schemas.openxmlformats.org/spreadsheetml/2006/main">
  <c r="J4" i="15" l="1"/>
  <c r="J3" i="15"/>
  <c r="G73" i="13" l="1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J10" i="13" s="1"/>
  <c r="J19" i="15"/>
  <c r="J13" i="15"/>
  <c r="J7" i="15"/>
  <c r="J18" i="15"/>
  <c r="J12" i="15"/>
  <c r="J6" i="15"/>
  <c r="J16" i="15"/>
  <c r="J10" i="15"/>
  <c r="J15" i="15"/>
  <c r="J9" i="15"/>
  <c r="L2" i="3" l="1"/>
  <c r="F44" i="3" s="1"/>
  <c r="L3" i="3"/>
  <c r="L5" i="3"/>
  <c r="L6" i="3"/>
  <c r="K16" i="13"/>
  <c r="J8" i="13"/>
  <c r="J7" i="13"/>
  <c r="J9" i="13"/>
  <c r="J11" i="13"/>
  <c r="J6" i="13"/>
  <c r="K15" i="13" l="1"/>
  <c r="J15" i="13"/>
  <c r="K13" i="13"/>
  <c r="J13" i="13"/>
  <c r="J16" i="13"/>
  <c r="J14" i="13"/>
  <c r="K14" i="1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F59" i="3" l="1"/>
  <c r="F80" i="3" s="1"/>
  <c r="F55" i="3"/>
  <c r="F76" i="3" s="1"/>
  <c r="G44" i="3"/>
  <c r="F62" i="3"/>
  <c r="G65" i="3" l="1"/>
  <c r="E44" i="3"/>
  <c r="G58" i="3"/>
  <c r="G79" i="3" s="1"/>
  <c r="F47" i="3"/>
  <c r="F68" i="3" s="1"/>
  <c r="H68" i="3" s="1"/>
  <c r="F63" i="3"/>
  <c r="F84" i="3" s="1"/>
  <c r="G50" i="3"/>
  <c r="G71" i="3" s="1"/>
  <c r="I71" i="3" s="1"/>
  <c r="G54" i="3"/>
  <c r="G75" i="3" s="1"/>
  <c r="I75" i="3" s="1"/>
  <c r="F51" i="3"/>
  <c r="F72" i="3" s="1"/>
  <c r="H72" i="3" s="1"/>
  <c r="G62" i="3"/>
  <c r="G83" i="3" s="1"/>
  <c r="I83" i="3" s="1"/>
  <c r="G46" i="3"/>
  <c r="G67" i="3" s="1"/>
  <c r="I67" i="3" s="1"/>
  <c r="F48" i="3"/>
  <c r="F69" i="3" s="1"/>
  <c r="H69" i="3" s="1"/>
  <c r="F52" i="3"/>
  <c r="F73" i="3" s="1"/>
  <c r="H73" i="3" s="1"/>
  <c r="F56" i="3"/>
  <c r="F77" i="3" s="1"/>
  <c r="F60" i="3"/>
  <c r="F81" i="3" s="1"/>
  <c r="H81" i="3" s="1"/>
  <c r="F64" i="3"/>
  <c r="F85" i="3" s="1"/>
  <c r="H85" i="3" s="1"/>
  <c r="G61" i="3"/>
  <c r="G82" i="3" s="1"/>
  <c r="I82" i="3" s="1"/>
  <c r="G57" i="3"/>
  <c r="G78" i="3" s="1"/>
  <c r="I78" i="3" s="1"/>
  <c r="G53" i="3"/>
  <c r="G74" i="3" s="1"/>
  <c r="I74" i="3" s="1"/>
  <c r="G49" i="3"/>
  <c r="G70" i="3" s="1"/>
  <c r="G45" i="3"/>
  <c r="G66" i="3" s="1"/>
  <c r="I66" i="3" s="1"/>
  <c r="F45" i="3"/>
  <c r="F66" i="3" s="1"/>
  <c r="F49" i="3"/>
  <c r="F70" i="3" s="1"/>
  <c r="F53" i="3"/>
  <c r="F74" i="3" s="1"/>
  <c r="F57" i="3"/>
  <c r="F78" i="3" s="1"/>
  <c r="H78" i="3" s="1"/>
  <c r="F61" i="3"/>
  <c r="F82" i="3" s="1"/>
  <c r="H82" i="3" s="1"/>
  <c r="G64" i="3"/>
  <c r="G85" i="3" s="1"/>
  <c r="I85" i="3" s="1"/>
  <c r="G60" i="3"/>
  <c r="G81" i="3" s="1"/>
  <c r="G56" i="3"/>
  <c r="G77" i="3" s="1"/>
  <c r="I77" i="3" s="1"/>
  <c r="G52" i="3"/>
  <c r="G73" i="3" s="1"/>
  <c r="G48" i="3"/>
  <c r="F46" i="3"/>
  <c r="F50" i="3"/>
  <c r="F54" i="3"/>
  <c r="F58" i="3"/>
  <c r="G63" i="3"/>
  <c r="G84" i="3" s="1"/>
  <c r="I84" i="3" s="1"/>
  <c r="G59" i="3"/>
  <c r="G80" i="3" s="1"/>
  <c r="E80" i="3" s="1"/>
  <c r="G55" i="3"/>
  <c r="G76" i="3" s="1"/>
  <c r="E76" i="3" s="1"/>
  <c r="G51" i="3"/>
  <c r="G72" i="3" s="1"/>
  <c r="I72" i="3" s="1"/>
  <c r="G47" i="3"/>
  <c r="G68" i="3" s="1"/>
  <c r="E82" i="3"/>
  <c r="F83" i="3"/>
  <c r="C85" i="3"/>
  <c r="B85" i="3"/>
  <c r="C84" i="3"/>
  <c r="B84" i="3"/>
  <c r="C83" i="3"/>
  <c r="B83" i="3"/>
  <c r="C82" i="3"/>
  <c r="B82" i="3"/>
  <c r="C81" i="3"/>
  <c r="B81" i="3"/>
  <c r="H80" i="3"/>
  <c r="C80" i="3"/>
  <c r="B80" i="3"/>
  <c r="I79" i="3"/>
  <c r="C79" i="3"/>
  <c r="B79" i="3"/>
  <c r="C78" i="3"/>
  <c r="B78" i="3"/>
  <c r="C77" i="3"/>
  <c r="B77" i="3"/>
  <c r="H76" i="3"/>
  <c r="C76" i="3"/>
  <c r="B76" i="3"/>
  <c r="C75" i="3"/>
  <c r="B75" i="3"/>
  <c r="C74" i="3"/>
  <c r="B74" i="3"/>
  <c r="C73" i="3"/>
  <c r="B73" i="3"/>
  <c r="C72" i="3"/>
  <c r="B72" i="3"/>
  <c r="C71" i="3"/>
  <c r="B71" i="3"/>
  <c r="I70" i="3"/>
  <c r="C70" i="3"/>
  <c r="B70" i="3"/>
  <c r="C69" i="3"/>
  <c r="B69" i="3"/>
  <c r="C68" i="3"/>
  <c r="B68" i="3"/>
  <c r="C67" i="3"/>
  <c r="B67" i="3"/>
  <c r="C66" i="3"/>
  <c r="B66" i="3"/>
  <c r="I65" i="3"/>
  <c r="C65" i="3"/>
  <c r="B65" i="3"/>
  <c r="C64" i="3"/>
  <c r="B64" i="3"/>
  <c r="C63" i="3"/>
  <c r="B63" i="3"/>
  <c r="H62" i="3"/>
  <c r="C62" i="3"/>
  <c r="B62" i="3"/>
  <c r="C61" i="3"/>
  <c r="B61" i="3"/>
  <c r="C60" i="3"/>
  <c r="B60" i="3"/>
  <c r="H59" i="3"/>
  <c r="C59" i="3"/>
  <c r="B59" i="3"/>
  <c r="I58" i="3"/>
  <c r="C58" i="3"/>
  <c r="B58" i="3"/>
  <c r="C57" i="3"/>
  <c r="B57" i="3"/>
  <c r="C56" i="3"/>
  <c r="B56" i="3"/>
  <c r="H55" i="3"/>
  <c r="C55" i="3"/>
  <c r="B55" i="3"/>
  <c r="C54" i="3"/>
  <c r="B54" i="3"/>
  <c r="C53" i="3"/>
  <c r="B53" i="3"/>
  <c r="C52" i="3"/>
  <c r="B52" i="3"/>
  <c r="I51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I44" i="3"/>
  <c r="H44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1" i="2"/>
  <c r="I45" i="3" l="1"/>
  <c r="I54" i="3"/>
  <c r="H64" i="3"/>
  <c r="I61" i="3"/>
  <c r="E68" i="3"/>
  <c r="I49" i="3"/>
  <c r="H53" i="3"/>
  <c r="I63" i="3"/>
  <c r="E58" i="3"/>
  <c r="E48" i="3"/>
  <c r="E70" i="3"/>
  <c r="H48" i="3"/>
  <c r="H51" i="3"/>
  <c r="H52" i="3"/>
  <c r="H58" i="3"/>
  <c r="E49" i="3"/>
  <c r="E54" i="3"/>
  <c r="H66" i="3"/>
  <c r="E66" i="3"/>
  <c r="E56" i="3"/>
  <c r="I62" i="3"/>
  <c r="I47" i="3"/>
  <c r="I68" i="3"/>
  <c r="E55" i="3"/>
  <c r="E50" i="3"/>
  <c r="E84" i="3"/>
  <c r="E46" i="3"/>
  <c r="I46" i="3"/>
  <c r="I50" i="3"/>
  <c r="E73" i="3"/>
  <c r="H54" i="3"/>
  <c r="I52" i="3"/>
  <c r="H84" i="3"/>
  <c r="E83" i="3"/>
  <c r="E72" i="3"/>
  <c r="E62" i="3"/>
  <c r="H47" i="3"/>
  <c r="H61" i="3"/>
  <c r="H63" i="3"/>
  <c r="I48" i="3"/>
  <c r="I80" i="3"/>
  <c r="H83" i="3"/>
  <c r="F71" i="3"/>
  <c r="E71" i="3" s="1"/>
  <c r="E64" i="3"/>
  <c r="E61" i="3"/>
  <c r="H49" i="3"/>
  <c r="I53" i="3"/>
  <c r="I64" i="3"/>
  <c r="G69" i="3"/>
  <c r="F67" i="3"/>
  <c r="E67" i="3" s="1"/>
  <c r="E2" i="3"/>
  <c r="H60" i="3"/>
  <c r="E81" i="3"/>
  <c r="E59" i="3"/>
  <c r="E45" i="3"/>
  <c r="E77" i="3"/>
  <c r="H56" i="3"/>
  <c r="H57" i="3"/>
  <c r="I59" i="3"/>
  <c r="I73" i="3"/>
  <c r="E47" i="3"/>
  <c r="E63" i="3"/>
  <c r="E74" i="3"/>
  <c r="E60" i="3"/>
  <c r="E53" i="3"/>
  <c r="H45" i="3"/>
  <c r="H46" i="3"/>
  <c r="H50" i="3"/>
  <c r="I56" i="3"/>
  <c r="F79" i="3"/>
  <c r="E79" i="3" s="1"/>
  <c r="E51" i="3"/>
  <c r="E52" i="3"/>
  <c r="I55" i="3"/>
  <c r="I57" i="3"/>
  <c r="I60" i="3"/>
  <c r="E78" i="3"/>
  <c r="F65" i="3"/>
  <c r="H77" i="3"/>
  <c r="I81" i="3"/>
  <c r="E85" i="3"/>
  <c r="H74" i="3"/>
  <c r="I76" i="3"/>
  <c r="F75" i="3"/>
  <c r="E75" i="3" s="1"/>
  <c r="E57" i="3"/>
  <c r="H70" i="3"/>
  <c r="F9" i="3"/>
  <c r="H9" i="3" s="1"/>
  <c r="G24" i="3"/>
  <c r="I24" i="3" s="1"/>
  <c r="G3" i="3"/>
  <c r="I3" i="3" s="1"/>
  <c r="G5" i="3"/>
  <c r="I5" i="3" s="1"/>
  <c r="G7" i="3"/>
  <c r="I7" i="3" s="1"/>
  <c r="G9" i="3"/>
  <c r="I9" i="3" s="1"/>
  <c r="G11" i="3"/>
  <c r="I11" i="3" s="1"/>
  <c r="G13" i="3"/>
  <c r="I13" i="3" s="1"/>
  <c r="G15" i="3"/>
  <c r="I15" i="3" s="1"/>
  <c r="G17" i="3"/>
  <c r="I17" i="3" s="1"/>
  <c r="G19" i="3"/>
  <c r="I19" i="3" s="1"/>
  <c r="F21" i="3"/>
  <c r="H21" i="3" s="1"/>
  <c r="G23" i="3"/>
  <c r="I23" i="3" s="1"/>
  <c r="G25" i="3"/>
  <c r="I25" i="3" s="1"/>
  <c r="G27" i="3"/>
  <c r="I27" i="3" s="1"/>
  <c r="G29" i="3"/>
  <c r="I29" i="3" s="1"/>
  <c r="G31" i="3"/>
  <c r="I31" i="3" s="1"/>
  <c r="G33" i="3"/>
  <c r="I33" i="3" s="1"/>
  <c r="G35" i="3"/>
  <c r="I35" i="3" s="1"/>
  <c r="G37" i="3"/>
  <c r="I37" i="3" s="1"/>
  <c r="G39" i="3"/>
  <c r="I39" i="3" s="1"/>
  <c r="G41" i="3"/>
  <c r="I41" i="3" s="1"/>
  <c r="G43" i="3"/>
  <c r="I43" i="3" s="1"/>
  <c r="G2" i="3"/>
  <c r="I2" i="3" s="1"/>
  <c r="F4" i="3"/>
  <c r="H4" i="3" s="1"/>
  <c r="F6" i="3"/>
  <c r="H6" i="3" s="1"/>
  <c r="F8" i="3"/>
  <c r="H8" i="3" s="1"/>
  <c r="F10" i="3"/>
  <c r="H10" i="3" s="1"/>
  <c r="F12" i="3"/>
  <c r="H12" i="3" s="1"/>
  <c r="F14" i="3"/>
  <c r="H14" i="3" s="1"/>
  <c r="F16" i="3"/>
  <c r="H16" i="3" s="1"/>
  <c r="G18" i="3"/>
  <c r="I18" i="3" s="1"/>
  <c r="F20" i="3"/>
  <c r="H20" i="3" s="1"/>
  <c r="G22" i="3"/>
  <c r="I22" i="3" s="1"/>
  <c r="F24" i="3"/>
  <c r="H24" i="3" s="1"/>
  <c r="F26" i="3"/>
  <c r="H26" i="3" s="1"/>
  <c r="F28" i="3"/>
  <c r="H28" i="3" s="1"/>
  <c r="F30" i="3"/>
  <c r="H30" i="3" s="1"/>
  <c r="F32" i="3"/>
  <c r="H32" i="3" s="1"/>
  <c r="F34" i="3"/>
  <c r="H34" i="3" s="1"/>
  <c r="F36" i="3"/>
  <c r="H36" i="3" s="1"/>
  <c r="G38" i="3"/>
  <c r="I38" i="3" s="1"/>
  <c r="F40" i="3"/>
  <c r="H40" i="3" s="1"/>
  <c r="G42" i="3"/>
  <c r="I42" i="3" s="1"/>
  <c r="F38" i="3"/>
  <c r="H38" i="3" s="1"/>
  <c r="G40" i="3"/>
  <c r="I40" i="3" s="1"/>
  <c r="F17" i="3"/>
  <c r="H17" i="3" s="1"/>
  <c r="F29" i="3"/>
  <c r="H29" i="3" s="1"/>
  <c r="F42" i="3"/>
  <c r="H42" i="3" s="1"/>
  <c r="G32" i="3"/>
  <c r="I32" i="3" s="1"/>
  <c r="F18" i="3"/>
  <c r="H18" i="3" s="1"/>
  <c r="F37" i="3"/>
  <c r="H37" i="3" s="1"/>
  <c r="G4" i="3"/>
  <c r="I4" i="3" s="1"/>
  <c r="G21" i="3"/>
  <c r="I21" i="3" s="1"/>
  <c r="G8" i="3"/>
  <c r="I8" i="3" s="1"/>
  <c r="F13" i="3"/>
  <c r="H13" i="3" s="1"/>
  <c r="F22" i="3"/>
  <c r="H22" i="3" s="1"/>
  <c r="F41" i="3"/>
  <c r="H41" i="3" s="1"/>
  <c r="G12" i="3"/>
  <c r="I12" i="3" s="1"/>
  <c r="G28" i="3"/>
  <c r="I28" i="3" s="1"/>
  <c r="F33" i="3"/>
  <c r="H33" i="3" s="1"/>
  <c r="G36" i="3"/>
  <c r="I36" i="3" s="1"/>
  <c r="F3" i="3"/>
  <c r="H3" i="3" s="1"/>
  <c r="F7" i="3"/>
  <c r="H7" i="3" s="1"/>
  <c r="F11" i="3"/>
  <c r="H11" i="3" s="1"/>
  <c r="F15" i="3"/>
  <c r="H15" i="3" s="1"/>
  <c r="F19" i="3"/>
  <c r="H19" i="3" s="1"/>
  <c r="F23" i="3"/>
  <c r="H23" i="3" s="1"/>
  <c r="F27" i="3"/>
  <c r="H27" i="3" s="1"/>
  <c r="F31" i="3"/>
  <c r="H31" i="3" s="1"/>
  <c r="F35" i="3"/>
  <c r="H35" i="3" s="1"/>
  <c r="F39" i="3"/>
  <c r="H39" i="3" s="1"/>
  <c r="F43" i="3"/>
  <c r="H43" i="3" s="1"/>
  <c r="G6" i="3"/>
  <c r="I6" i="3" s="1"/>
  <c r="G10" i="3"/>
  <c r="I10" i="3" s="1"/>
  <c r="G14" i="3"/>
  <c r="I14" i="3" s="1"/>
  <c r="G26" i="3"/>
  <c r="I26" i="3" s="1"/>
  <c r="G30" i="3"/>
  <c r="I30" i="3" s="1"/>
  <c r="G34" i="3"/>
  <c r="I34" i="3" s="1"/>
  <c r="F5" i="3"/>
  <c r="H5" i="3" s="1"/>
  <c r="F25" i="3"/>
  <c r="H25" i="3" s="1"/>
  <c r="G16" i="3"/>
  <c r="I16" i="3" s="1"/>
  <c r="G20" i="3"/>
  <c r="I20" i="3" s="1"/>
  <c r="F2" i="3"/>
  <c r="H2" i="3" s="1"/>
  <c r="E32" i="3"/>
  <c r="E43" i="3"/>
  <c r="E36" i="3"/>
  <c r="E40" i="3"/>
  <c r="E8" i="3"/>
  <c r="E20" i="3"/>
  <c r="E28" i="3"/>
  <c r="E5" i="3"/>
  <c r="E9" i="3"/>
  <c r="E13" i="3"/>
  <c r="E17" i="3"/>
  <c r="E21" i="3"/>
  <c r="E25" i="3"/>
  <c r="E29" i="3"/>
  <c r="E33" i="3"/>
  <c r="E37" i="3"/>
  <c r="E41" i="3"/>
  <c r="E24" i="3"/>
  <c r="E6" i="3"/>
  <c r="E10" i="3"/>
  <c r="E14" i="3"/>
  <c r="E18" i="3"/>
  <c r="E22" i="3"/>
  <c r="E26" i="3"/>
  <c r="E30" i="3"/>
  <c r="E34" i="3"/>
  <c r="E38" i="3"/>
  <c r="E42" i="3"/>
  <c r="E4" i="3"/>
  <c r="E12" i="3"/>
  <c r="E16" i="3"/>
  <c r="E3" i="3"/>
  <c r="E7" i="3"/>
  <c r="E11" i="3"/>
  <c r="E15" i="3"/>
  <c r="E19" i="3"/>
  <c r="E23" i="3"/>
  <c r="E27" i="3"/>
  <c r="E31" i="3"/>
  <c r="E35" i="3"/>
  <c r="E39" i="3"/>
  <c r="C4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1" i="2"/>
  <c r="C22" i="2"/>
  <c r="C23" i="2"/>
  <c r="C25" i="2"/>
  <c r="C26" i="2"/>
  <c r="C28" i="2"/>
  <c r="C29" i="2"/>
  <c r="C30" i="2"/>
  <c r="C31" i="2"/>
  <c r="C35" i="2"/>
  <c r="C36" i="2"/>
  <c r="C38" i="2"/>
  <c r="C39" i="2"/>
  <c r="C2" i="2"/>
  <c r="H71" i="3" l="1"/>
  <c r="E69" i="3"/>
  <c r="I69" i="3"/>
  <c r="H67" i="3"/>
  <c r="H79" i="3"/>
  <c r="H75" i="3"/>
  <c r="E65" i="3"/>
  <c r="H65" i="3"/>
</calcChain>
</file>

<file path=xl/connections.xml><?xml version="1.0" encoding="utf-8"?>
<connections xmlns="http://schemas.openxmlformats.org/spreadsheetml/2006/main">
  <connection id="1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2" keepAlive="1" name="Query - APTSNEUT" description="Connection to the 'APTSNEUT' query in the workbook." type="5" refreshedVersion="0" background="1">
    <dbPr connection="Provider=Microsoft.Mashup.OleDb.1;Data Source=$Workbook$;Location=APTSNEUT;Extended Properties=&quot;&quot;" command="SELECT * FROM [APTSNEUT]"/>
  </connection>
  <connection id="3" keepAlive="1" name="Query - Demographics" description="Connection to the 'Demographics' query in the workbook." type="5" refreshedVersion="6" background="1" saveData="1">
    <dbPr connection="Provider=Microsoft.Mashup.OleDb.1;Data Source=$Workbook$;Location=Demographics;Extended Properties=&quot;&quot;" command="SELECT * FROM [Demographics]"/>
  </connection>
  <connection id="4" keepAlive="1" name="Query - HHSize" description="Connection to the 'HHSize' query in the workbook." type="5" refreshedVersion="0" background="1">
    <dbPr connection="Provider=Microsoft.Mashup.OleDb.1;Data Source=$Workbook$;Location=HHSize;Extended Properties=&quot;&quot;" command="SELECT * FROM [HHSize]"/>
  </connection>
  <connection id="5" keepAlive="1" name="Query - IndiaPopProj" description="Connection to the 'IndiaPopProj' query in the workbook." type="5" refreshedVersion="0" background="1">
    <dbPr connection="Provider=Microsoft.Mashup.OleDb.1;Data Source=$Workbook$;Location=IndiaPopProj;Extended Properties=&quot;&quot;" command="SELECT * FROM [IndiaPopProj]"/>
  </connection>
  <connection id="6" keepAlive="1" name="Query - Population_projections" description="Connection to the 'Population_projections' query in the workbook." type="5" refreshedVersion="6" background="1" saveData="1">
    <dbPr connection="Provider=Microsoft.Mashup.OleDb.1;Data Source=$Workbook$;Location=Population_projections;Extended Properties=&quot;&quot;" command="SELECT * FROM [Population_projections]"/>
  </connection>
  <connection id="7" keepAlive="1" name="Query - Region" description="Connection to the 'Region' query in the workbook." type="5" refreshedVersion="0" background="1">
    <dbPr connection="Provider=Microsoft.Mashup.OleDb.1;Data Source=$Workbook$;Location=Region;Extended Properties=&quot;&quot;" command="SELECT * FROM [Region]"/>
  </connection>
  <connection id="8" keepAlive="1" name="Query - STATE" description="Connection to the 'STATE' query in the workbook." type="5" refreshedVersion="0" background="1">
    <dbPr connection="Provider=Microsoft.Mashup.OleDb.1;Data Source=$Workbook$;Location=STATE;Extended Properties=&quot;&quot;" command="SELECT * FROM [STATE]"/>
  </connection>
</connections>
</file>

<file path=xl/sharedStrings.xml><?xml version="1.0" encoding="utf-8"?>
<sst xmlns="http://schemas.openxmlformats.org/spreadsheetml/2006/main" count="30949" uniqueCount="1618">
  <si>
    <t>Region</t>
  </si>
  <si>
    <t>TotalPopulation(millions)</t>
  </si>
  <si>
    <t>UrbanPopulation(millions)</t>
  </si>
  <si>
    <t>RuralPopulation(millions)</t>
  </si>
  <si>
    <t>India</t>
  </si>
  <si>
    <t>Andhra Pradesh</t>
  </si>
  <si>
    <t>Andaman &amp; Nicobar</t>
  </si>
  <si>
    <t>Arunachal Pradesh</t>
  </si>
  <si>
    <t>Assam</t>
  </si>
  <si>
    <t>Bihar</t>
  </si>
  <si>
    <t>Chandigarh</t>
  </si>
  <si>
    <t>Chhattisgarh</t>
  </si>
  <si>
    <t>Daman &amp; Diu</t>
  </si>
  <si>
    <t>Nct Of Delhi</t>
  </si>
  <si>
    <t>Dadra &amp; Nagar Haveli</t>
  </si>
  <si>
    <t>Goa</t>
  </si>
  <si>
    <t>Gujarat</t>
  </si>
  <si>
    <t>Himachal Pradesh</t>
  </si>
  <si>
    <t>Haryana</t>
  </si>
  <si>
    <t>Jharkhand</t>
  </si>
  <si>
    <t>Jammu &amp; Kashmir</t>
  </si>
  <si>
    <t>Karnataka</t>
  </si>
  <si>
    <t>Kerala</t>
  </si>
  <si>
    <t>Lakshadweep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</si>
  <si>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</si>
  <si>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</si>
  <si>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</si>
  <si>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</si>
  <si>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</si>
  <si>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</si>
  <si>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</si>
  <si>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</si>
  <si>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Puducherry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</si>
  <si>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</si>
  <si>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</si>
  <si>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</si>
  <si>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</si>
  <si>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</si>
  <si>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</si>
  <si>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</si>
  <si>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AP</t>
  </si>
  <si>
    <t>AR</t>
  </si>
  <si>
    <t>AS</t>
  </si>
  <si>
    <t>BR</t>
  </si>
  <si>
    <t>CG</t>
  </si>
  <si>
    <t>GA</t>
  </si>
  <si>
    <t>GJ</t>
  </si>
  <si>
    <t>HR</t>
  </si>
  <si>
    <t>HP</t>
  </si>
  <si>
    <t>JK</t>
  </si>
  <si>
    <t>JH</t>
  </si>
  <si>
    <t>KA</t>
  </si>
  <si>
    <t>KL</t>
  </si>
  <si>
    <t>MP</t>
  </si>
  <si>
    <t>MH</t>
  </si>
  <si>
    <t>MN</t>
  </si>
  <si>
    <t>ML</t>
  </si>
  <si>
    <t>MZ</t>
  </si>
  <si>
    <t>NL</t>
  </si>
  <si>
    <t>OD</t>
  </si>
  <si>
    <t>PB</t>
  </si>
  <si>
    <t>RJ</t>
  </si>
  <si>
    <t>SK</t>
  </si>
  <si>
    <t>TN</t>
  </si>
  <si>
    <t>Telangana</t>
  </si>
  <si>
    <t>TS</t>
  </si>
  <si>
    <t>TR</t>
  </si>
  <si>
    <t>UP</t>
  </si>
  <si>
    <t>UK</t>
  </si>
  <si>
    <t>WB</t>
  </si>
  <si>
    <t>AN</t>
  </si>
  <si>
    <t>CH</t>
  </si>
  <si>
    <t>DN</t>
  </si>
  <si>
    <t>DD</t>
  </si>
  <si>
    <t>DL</t>
  </si>
  <si>
    <t>LD</t>
  </si>
  <si>
    <t>PY</t>
  </si>
  <si>
    <t>UT</t>
  </si>
  <si>
    <t>NE</t>
  </si>
  <si>
    <t>STATE</t>
  </si>
  <si>
    <t>IN</t>
  </si>
  <si>
    <t>Union Territories</t>
  </si>
  <si>
    <t>NorthEast States</t>
  </si>
  <si>
    <t>Andhra Pradesh Combined</t>
  </si>
  <si>
    <t>AP+TS</t>
  </si>
  <si>
    <t>State Code</t>
  </si>
  <si>
    <t>Area Code</t>
  </si>
  <si>
    <t>Nct of Delhi</t>
  </si>
  <si>
    <t>Area</t>
  </si>
  <si>
    <t>YEAR</t>
  </si>
  <si>
    <t>URBAN</t>
  </si>
  <si>
    <t>RURAL</t>
  </si>
  <si>
    <t>APUrban/CombinedUrban</t>
  </si>
  <si>
    <t>TSUrban/CombinedUrban</t>
  </si>
  <si>
    <t>APRural/CombinedRural</t>
  </si>
  <si>
    <t>TSRural/CombinedRural</t>
  </si>
  <si>
    <t>From:</t>
  </si>
  <si>
    <t>Added columns:</t>
  </si>
  <si>
    <t>Renamed 'Andhra Pradesh' to 'Andhra Pradesh Combined'</t>
  </si>
  <si>
    <t>URBANRURAL</t>
  </si>
  <si>
    <t>Population</t>
  </si>
  <si>
    <t>==&gt;</t>
  </si>
  <si>
    <t>Mapping</t>
  </si>
  <si>
    <t>* 1,000,000</t>
  </si>
  <si>
    <t>FY</t>
  </si>
  <si>
    <t>Year</t>
  </si>
  <si>
    <t>QUINTILE</t>
  </si>
  <si>
    <t>HHSize</t>
  </si>
  <si>
    <t>Q1</t>
  </si>
  <si>
    <t>Q2</t>
  </si>
  <si>
    <t>Q3</t>
  </si>
  <si>
    <t>Q4</t>
  </si>
  <si>
    <t>Q5</t>
  </si>
  <si>
    <t>WR</t>
  </si>
  <si>
    <t>SR</t>
  </si>
  <si>
    <t>NR</t>
  </si>
  <si>
    <t>NER</t>
  </si>
  <si>
    <t>ER</t>
  </si>
  <si>
    <t>ModelGeography</t>
  </si>
  <si>
    <t>SubGeography2</t>
  </si>
  <si>
    <t>NumHouseholds</t>
  </si>
  <si>
    <t>INDIA</t>
  </si>
  <si>
    <t>Source NSSO Consumer Expenditure survey 2005, 2012</t>
  </si>
  <si>
    <t>SubGeography1</t>
  </si>
  <si>
    <t>Downloaded from: http://www.censusindia.gov.in/2011census/population_enumeration.html on 8/7/2019</t>
  </si>
  <si>
    <t>State</t>
  </si>
  <si>
    <t>District</t>
  </si>
  <si>
    <t>Subdistt</t>
  </si>
  <si>
    <t>Town/Village</t>
  </si>
  <si>
    <t>Ward</t>
  </si>
  <si>
    <t>EB</t>
  </si>
  <si>
    <t>Level</t>
  </si>
  <si>
    <t>Name</t>
  </si>
  <si>
    <t>TRU</t>
  </si>
  <si>
    <t>No_HH</t>
  </si>
  <si>
    <t>TOT_P</t>
  </si>
  <si>
    <t>TOT_M</t>
  </si>
  <si>
    <t>TOT_F</t>
  </si>
  <si>
    <t>P_06</t>
  </si>
  <si>
    <t>M_06</t>
  </si>
  <si>
    <t>F_06</t>
  </si>
  <si>
    <t>P_SC</t>
  </si>
  <si>
    <t>M_SC</t>
  </si>
  <si>
    <t>F_SC</t>
  </si>
  <si>
    <t>P_ST</t>
  </si>
  <si>
    <t>M_ST</t>
  </si>
  <si>
    <t>F_ST</t>
  </si>
  <si>
    <t>P_LIT</t>
  </si>
  <si>
    <t>M_LIT</t>
  </si>
  <si>
    <t>F_LIT</t>
  </si>
  <si>
    <t>P_ILL</t>
  </si>
  <si>
    <t>M_ILL</t>
  </si>
  <si>
    <t>F_ILL</t>
  </si>
  <si>
    <t>TOT_WORK_P</t>
  </si>
  <si>
    <t>TOT_WORK_M</t>
  </si>
  <si>
    <t>TOT_WORK_F</t>
  </si>
  <si>
    <t>MAINWORK_P</t>
  </si>
  <si>
    <t>MAINWORK_M</t>
  </si>
  <si>
    <t>MAINWORK_F</t>
  </si>
  <si>
    <t>MAIN_CL_P</t>
  </si>
  <si>
    <t>MAIN_CL_M</t>
  </si>
  <si>
    <t>MAIN_CL_F</t>
  </si>
  <si>
    <t>MAIN_AL_P</t>
  </si>
  <si>
    <t>MAIN_AL_M</t>
  </si>
  <si>
    <t>MAIN_AL_F</t>
  </si>
  <si>
    <t>MAIN_HH_P</t>
  </si>
  <si>
    <t>MAIN_HH_M</t>
  </si>
  <si>
    <t>MAIN_HH_F</t>
  </si>
  <si>
    <t>MAIN_OT_P</t>
  </si>
  <si>
    <t>MAIN_OT_M</t>
  </si>
  <si>
    <t>MAIN_OT_F</t>
  </si>
  <si>
    <t>MARGWORK_P</t>
  </si>
  <si>
    <t>MARGWORK_M</t>
  </si>
  <si>
    <t>MARGWORK_F</t>
  </si>
  <si>
    <t>MARG_CL_P</t>
  </si>
  <si>
    <t>MARG_CL_M</t>
  </si>
  <si>
    <t>MARG_CL_F</t>
  </si>
  <si>
    <t>MARG_AL_P</t>
  </si>
  <si>
    <t>MARG_AL_M</t>
  </si>
  <si>
    <t>MARG_AL_F</t>
  </si>
  <si>
    <t>MARG_HH_P</t>
  </si>
  <si>
    <t>MARG_HH_M</t>
  </si>
  <si>
    <t>MARG_HH_F</t>
  </si>
  <si>
    <t>MARG_OT_P</t>
  </si>
  <si>
    <t>MARG_OT_M</t>
  </si>
  <si>
    <t>MARG_OT_F</t>
  </si>
  <si>
    <t>MARGWORK_3_6_P</t>
  </si>
  <si>
    <t>MARGWORK_3_6_M</t>
  </si>
  <si>
    <t>MARGWORK_3_6_F</t>
  </si>
  <si>
    <t>MARG_CL_3_6_P</t>
  </si>
  <si>
    <t>MARG_CL_3_6_M</t>
  </si>
  <si>
    <t>MARG_CL_3_6_F</t>
  </si>
  <si>
    <t>MARG_AL_3_6_P</t>
  </si>
  <si>
    <t>MARG_AL_3_6_M</t>
  </si>
  <si>
    <t>MARG_AL_3_6_F</t>
  </si>
  <si>
    <t>MARG_HH_3_6_P</t>
  </si>
  <si>
    <t>MARG_HH_3_6_M</t>
  </si>
  <si>
    <t>MARG_HH_3_6_F</t>
  </si>
  <si>
    <t>MARG_OT_3_6_P</t>
  </si>
  <si>
    <t>MARG_OT_3_6_M</t>
  </si>
  <si>
    <t>MARG_OT_3_6_F</t>
  </si>
  <si>
    <t>MARGWORK_0_3_P</t>
  </si>
  <si>
    <t>MARGWORK_0_3_M</t>
  </si>
  <si>
    <t>MARGWORK_0_3_F</t>
  </si>
  <si>
    <t>MARG_CL_0_3_P</t>
  </si>
  <si>
    <t>MARG_CL_0_3_M</t>
  </si>
  <si>
    <t>MARG_CL_0_3_F</t>
  </si>
  <si>
    <t>MARG_AL_0_3_P</t>
  </si>
  <si>
    <t>MARG_AL_0_3_M</t>
  </si>
  <si>
    <t>MARG_AL_0_3_F</t>
  </si>
  <si>
    <t>MARG_HH_0_3_P</t>
  </si>
  <si>
    <t>MARG_HH_0_3_M</t>
  </si>
  <si>
    <t>MARG_HH_0_3_F</t>
  </si>
  <si>
    <t>MARG_OT_0_3_P</t>
  </si>
  <si>
    <t>MARG_OT_0_3_M</t>
  </si>
  <si>
    <t>MARG_OT_0_3_F</t>
  </si>
  <si>
    <t>NON_WORK_P</t>
  </si>
  <si>
    <t>NON_WORK_M</t>
  </si>
  <si>
    <t>NON_WORK_F</t>
  </si>
  <si>
    <t>00</t>
  </si>
  <si>
    <t>000</t>
  </si>
  <si>
    <t>00000</t>
  </si>
  <si>
    <t>000000</t>
  </si>
  <si>
    <t>0000</t>
  </si>
  <si>
    <t>Total</t>
  </si>
  <si>
    <t>Rural</t>
  </si>
  <si>
    <t>Urban</t>
  </si>
  <si>
    <t>01</t>
  </si>
  <si>
    <t>JAMMU &amp; KASHMIR</t>
  </si>
  <si>
    <t>001</t>
  </si>
  <si>
    <t>DISTRICT</t>
  </si>
  <si>
    <t>Kupwara</t>
  </si>
  <si>
    <t>002</t>
  </si>
  <si>
    <t>Badgam</t>
  </si>
  <si>
    <t>003</t>
  </si>
  <si>
    <t>Leh(Ladakh)</t>
  </si>
  <si>
    <t>004</t>
  </si>
  <si>
    <t>Kargil</t>
  </si>
  <si>
    <t>005</t>
  </si>
  <si>
    <t>Punch</t>
  </si>
  <si>
    <t>006</t>
  </si>
  <si>
    <t>Rajouri</t>
  </si>
  <si>
    <t>007</t>
  </si>
  <si>
    <t>Kathua</t>
  </si>
  <si>
    <t>008</t>
  </si>
  <si>
    <t>Baramula</t>
  </si>
  <si>
    <t>009</t>
  </si>
  <si>
    <t>Bandipore</t>
  </si>
  <si>
    <t>010</t>
  </si>
  <si>
    <t>Srinagar</t>
  </si>
  <si>
    <t>011</t>
  </si>
  <si>
    <t>Ganderbal</t>
  </si>
  <si>
    <t>012</t>
  </si>
  <si>
    <t>Pulwama</t>
  </si>
  <si>
    <t>013</t>
  </si>
  <si>
    <t>Shupiyan</t>
  </si>
  <si>
    <t>014</t>
  </si>
  <si>
    <t>Anantnag</t>
  </si>
  <si>
    <t>015</t>
  </si>
  <si>
    <t>Kulgam</t>
  </si>
  <si>
    <t>016</t>
  </si>
  <si>
    <t>Doda</t>
  </si>
  <si>
    <t>017</t>
  </si>
  <si>
    <t>Ramban</t>
  </si>
  <si>
    <t>018</t>
  </si>
  <si>
    <t>Kishtwar</t>
  </si>
  <si>
    <t>019</t>
  </si>
  <si>
    <t>Udhampur</t>
  </si>
  <si>
    <t>020</t>
  </si>
  <si>
    <t>Reasi</t>
  </si>
  <si>
    <t>021</t>
  </si>
  <si>
    <t>Jammu</t>
  </si>
  <si>
    <t>022</t>
  </si>
  <si>
    <t>Samba</t>
  </si>
  <si>
    <t>02</t>
  </si>
  <si>
    <t>HIMACHAL PRADESH</t>
  </si>
  <si>
    <t>023</t>
  </si>
  <si>
    <t>Chamba</t>
  </si>
  <si>
    <t>024</t>
  </si>
  <si>
    <t>Kangra</t>
  </si>
  <si>
    <t>025</t>
  </si>
  <si>
    <t>Lahul &amp; Spiti</t>
  </si>
  <si>
    <t>026</t>
  </si>
  <si>
    <t>Kullu</t>
  </si>
  <si>
    <t>027</t>
  </si>
  <si>
    <t>Mandi</t>
  </si>
  <si>
    <t>028</t>
  </si>
  <si>
    <t>Hamirpur</t>
  </si>
  <si>
    <t>029</t>
  </si>
  <si>
    <t>Una</t>
  </si>
  <si>
    <t>030</t>
  </si>
  <si>
    <t>Bilaspur</t>
  </si>
  <si>
    <t>031</t>
  </si>
  <si>
    <t>Solan</t>
  </si>
  <si>
    <t>032</t>
  </si>
  <si>
    <t>Sirmaur</t>
  </si>
  <si>
    <t>033</t>
  </si>
  <si>
    <t>Shimla</t>
  </si>
  <si>
    <t>034</t>
  </si>
  <si>
    <t>Kinnaur</t>
  </si>
  <si>
    <t>03</t>
  </si>
  <si>
    <t>PUNJAB</t>
  </si>
  <si>
    <t>035</t>
  </si>
  <si>
    <t>Gurdaspur</t>
  </si>
  <si>
    <t>036</t>
  </si>
  <si>
    <t xml:space="preserve">Kapurthala </t>
  </si>
  <si>
    <t>037</t>
  </si>
  <si>
    <t>Jalandhar</t>
  </si>
  <si>
    <t>038</t>
  </si>
  <si>
    <t>Hoshiarpur</t>
  </si>
  <si>
    <t>039</t>
  </si>
  <si>
    <t xml:space="preserve">Shahid Bhagat Singh Nagar </t>
  </si>
  <si>
    <t>040</t>
  </si>
  <si>
    <t>Fatehgarh Sahib</t>
  </si>
  <si>
    <t>041</t>
  </si>
  <si>
    <t>Ludhiana</t>
  </si>
  <si>
    <t>042</t>
  </si>
  <si>
    <t>Moga</t>
  </si>
  <si>
    <t>043</t>
  </si>
  <si>
    <t>Firozpur</t>
  </si>
  <si>
    <t>044</t>
  </si>
  <si>
    <t>Muktsar</t>
  </si>
  <si>
    <t>045</t>
  </si>
  <si>
    <t>Faridkot</t>
  </si>
  <si>
    <t>046</t>
  </si>
  <si>
    <t>Bathinda</t>
  </si>
  <si>
    <t>047</t>
  </si>
  <si>
    <t>Mansa</t>
  </si>
  <si>
    <t>048</t>
  </si>
  <si>
    <t>Patiala</t>
  </si>
  <si>
    <t>049</t>
  </si>
  <si>
    <t xml:space="preserve">Amritsar </t>
  </si>
  <si>
    <t>050</t>
  </si>
  <si>
    <t>Tarn Taran</t>
  </si>
  <si>
    <t>051</t>
  </si>
  <si>
    <t>Rupnagar</t>
  </si>
  <si>
    <t>052</t>
  </si>
  <si>
    <t>Sahibzada Ajit Singh Nagar</t>
  </si>
  <si>
    <t>053</t>
  </si>
  <si>
    <t>Sangrur</t>
  </si>
  <si>
    <t>054</t>
  </si>
  <si>
    <t>Barnala</t>
  </si>
  <si>
    <t>04</t>
  </si>
  <si>
    <t>CHANDIGARH</t>
  </si>
  <si>
    <t>055</t>
  </si>
  <si>
    <t>05</t>
  </si>
  <si>
    <t>UTTARAKHAND</t>
  </si>
  <si>
    <t>056</t>
  </si>
  <si>
    <t>Uttarkashi</t>
  </si>
  <si>
    <t>057</t>
  </si>
  <si>
    <t>Chamoli</t>
  </si>
  <si>
    <t>058</t>
  </si>
  <si>
    <t>Rudraprayag</t>
  </si>
  <si>
    <t>059</t>
  </si>
  <si>
    <t>Tehri Garhwal</t>
  </si>
  <si>
    <t>060</t>
  </si>
  <si>
    <t>Dehradun</t>
  </si>
  <si>
    <t>061</t>
  </si>
  <si>
    <t>Garhwal</t>
  </si>
  <si>
    <t>062</t>
  </si>
  <si>
    <t>Pithoragarh</t>
  </si>
  <si>
    <t>063</t>
  </si>
  <si>
    <t>Bageshwar</t>
  </si>
  <si>
    <t>064</t>
  </si>
  <si>
    <t xml:space="preserve">Almora
</t>
  </si>
  <si>
    <t>065</t>
  </si>
  <si>
    <t>Champawat</t>
  </si>
  <si>
    <t>066</t>
  </si>
  <si>
    <t>Nainital</t>
  </si>
  <si>
    <t>067</t>
  </si>
  <si>
    <t>Udham Singh Nagar</t>
  </si>
  <si>
    <t>068</t>
  </si>
  <si>
    <t>Hardwar</t>
  </si>
  <si>
    <t>06</t>
  </si>
  <si>
    <t>HARYANA</t>
  </si>
  <si>
    <t>069</t>
  </si>
  <si>
    <t>Panchkula</t>
  </si>
  <si>
    <t>070</t>
  </si>
  <si>
    <t>Ambala</t>
  </si>
  <si>
    <t>071</t>
  </si>
  <si>
    <t>Yamunanagar</t>
  </si>
  <si>
    <t>072</t>
  </si>
  <si>
    <t>Kurukshetra</t>
  </si>
  <si>
    <t>073</t>
  </si>
  <si>
    <t>Kaithal</t>
  </si>
  <si>
    <t>074</t>
  </si>
  <si>
    <t>Karnal</t>
  </si>
  <si>
    <t>075</t>
  </si>
  <si>
    <t>Panipat</t>
  </si>
  <si>
    <t>076</t>
  </si>
  <si>
    <t>Sonipat</t>
  </si>
  <si>
    <t>077</t>
  </si>
  <si>
    <t>Jind</t>
  </si>
  <si>
    <t>078</t>
  </si>
  <si>
    <t>Fatehabad</t>
  </si>
  <si>
    <t>079</t>
  </si>
  <si>
    <t>Sirsa</t>
  </si>
  <si>
    <t>080</t>
  </si>
  <si>
    <t>Hisar</t>
  </si>
  <si>
    <t>081</t>
  </si>
  <si>
    <t>Bhiwani</t>
  </si>
  <si>
    <t>082</t>
  </si>
  <si>
    <t>Rohtak</t>
  </si>
  <si>
    <t>083</t>
  </si>
  <si>
    <t>Jhajjar</t>
  </si>
  <si>
    <t>084</t>
  </si>
  <si>
    <t>Mahendragarh</t>
  </si>
  <si>
    <t>085</t>
  </si>
  <si>
    <t>Rewari</t>
  </si>
  <si>
    <t>086</t>
  </si>
  <si>
    <t>Gurgaon</t>
  </si>
  <si>
    <t>087</t>
  </si>
  <si>
    <t xml:space="preserve">Mewat </t>
  </si>
  <si>
    <t>088</t>
  </si>
  <si>
    <t>Faridabad</t>
  </si>
  <si>
    <t>089</t>
  </si>
  <si>
    <t xml:space="preserve">Palwal </t>
  </si>
  <si>
    <t>07</t>
  </si>
  <si>
    <t>NCT OF DELHI</t>
  </si>
  <si>
    <t>090</t>
  </si>
  <si>
    <t>North West</t>
  </si>
  <si>
    <t>091</t>
  </si>
  <si>
    <t>North</t>
  </si>
  <si>
    <t>092</t>
  </si>
  <si>
    <t>North East</t>
  </si>
  <si>
    <t>093</t>
  </si>
  <si>
    <t>East</t>
  </si>
  <si>
    <t>094</t>
  </si>
  <si>
    <t>New Delhi</t>
  </si>
  <si>
    <t>095</t>
  </si>
  <si>
    <t>Central</t>
  </si>
  <si>
    <t>096</t>
  </si>
  <si>
    <t>West</t>
  </si>
  <si>
    <t>097</t>
  </si>
  <si>
    <t>South West</t>
  </si>
  <si>
    <t>098</t>
  </si>
  <si>
    <t>South</t>
  </si>
  <si>
    <t>08</t>
  </si>
  <si>
    <t>RAJASTHAN</t>
  </si>
  <si>
    <t>099</t>
  </si>
  <si>
    <t xml:space="preserve">Ganganagar </t>
  </si>
  <si>
    <t>100</t>
  </si>
  <si>
    <t>Hanumangarh</t>
  </si>
  <si>
    <t>101</t>
  </si>
  <si>
    <t>Bikaner</t>
  </si>
  <si>
    <t>102</t>
  </si>
  <si>
    <t>Churu</t>
  </si>
  <si>
    <t>103</t>
  </si>
  <si>
    <t>Jhunjhunun</t>
  </si>
  <si>
    <t>104</t>
  </si>
  <si>
    <t>Alwar</t>
  </si>
  <si>
    <t>105</t>
  </si>
  <si>
    <t>Bharatpur</t>
  </si>
  <si>
    <t>106</t>
  </si>
  <si>
    <t>Dhaulpur</t>
  </si>
  <si>
    <t>107</t>
  </si>
  <si>
    <t>Karauli</t>
  </si>
  <si>
    <t>108</t>
  </si>
  <si>
    <t>Sawai Madhopur</t>
  </si>
  <si>
    <t>109</t>
  </si>
  <si>
    <t>Dausa</t>
  </si>
  <si>
    <t>110</t>
  </si>
  <si>
    <t>Jaipur</t>
  </si>
  <si>
    <t>111</t>
  </si>
  <si>
    <t>Sikar</t>
  </si>
  <si>
    <t>112</t>
  </si>
  <si>
    <t>Nagaur</t>
  </si>
  <si>
    <t>113</t>
  </si>
  <si>
    <t>Jodhpur</t>
  </si>
  <si>
    <t>114</t>
  </si>
  <si>
    <t>Jaisalmer</t>
  </si>
  <si>
    <t>115</t>
  </si>
  <si>
    <t>Barmer</t>
  </si>
  <si>
    <t>116</t>
  </si>
  <si>
    <t>Jalor</t>
  </si>
  <si>
    <t>117</t>
  </si>
  <si>
    <t>Sirohi</t>
  </si>
  <si>
    <t>118</t>
  </si>
  <si>
    <t>Pali</t>
  </si>
  <si>
    <t>119</t>
  </si>
  <si>
    <t>Ajmer</t>
  </si>
  <si>
    <t>120</t>
  </si>
  <si>
    <t>Tonk</t>
  </si>
  <si>
    <t>121</t>
  </si>
  <si>
    <t>Bundi</t>
  </si>
  <si>
    <t>122</t>
  </si>
  <si>
    <t>Bhilwara</t>
  </si>
  <si>
    <t>123</t>
  </si>
  <si>
    <t>Rajsamand</t>
  </si>
  <si>
    <t>124</t>
  </si>
  <si>
    <t>Dungarpur</t>
  </si>
  <si>
    <t>125</t>
  </si>
  <si>
    <t>Banswara</t>
  </si>
  <si>
    <t>126</t>
  </si>
  <si>
    <t>Chittaurgarh</t>
  </si>
  <si>
    <t>127</t>
  </si>
  <si>
    <t>Kota</t>
  </si>
  <si>
    <t>128</t>
  </si>
  <si>
    <t>Baran</t>
  </si>
  <si>
    <t>129</t>
  </si>
  <si>
    <t>Jhalawar</t>
  </si>
  <si>
    <t>130</t>
  </si>
  <si>
    <t>Udaipur</t>
  </si>
  <si>
    <t>131</t>
  </si>
  <si>
    <t>Pratapgarh</t>
  </si>
  <si>
    <t>09</t>
  </si>
  <si>
    <t>UTTAR PRADESH</t>
  </si>
  <si>
    <t>132</t>
  </si>
  <si>
    <t>Saharanpur</t>
  </si>
  <si>
    <t>133</t>
  </si>
  <si>
    <t>Muzaffarnagar</t>
  </si>
  <si>
    <t>134</t>
  </si>
  <si>
    <t>Bijnor</t>
  </si>
  <si>
    <t>135</t>
  </si>
  <si>
    <t>Moradabad</t>
  </si>
  <si>
    <t>136</t>
  </si>
  <si>
    <t>Rampur</t>
  </si>
  <si>
    <t>137</t>
  </si>
  <si>
    <t>Jyotiba Phule Nagar</t>
  </si>
  <si>
    <t>138</t>
  </si>
  <si>
    <t>Meerut</t>
  </si>
  <si>
    <t>139</t>
  </si>
  <si>
    <t>Baghpat</t>
  </si>
  <si>
    <t>140</t>
  </si>
  <si>
    <t>Ghaziabad</t>
  </si>
  <si>
    <t>141</t>
  </si>
  <si>
    <t>Gautam Buddha Nagar</t>
  </si>
  <si>
    <t>142</t>
  </si>
  <si>
    <t xml:space="preserve">Bulandshahr </t>
  </si>
  <si>
    <t>143</t>
  </si>
  <si>
    <t>Aligarh</t>
  </si>
  <si>
    <t>144</t>
  </si>
  <si>
    <t>Mahamaya Nagar</t>
  </si>
  <si>
    <t>145</t>
  </si>
  <si>
    <t>Mathura</t>
  </si>
  <si>
    <t>146</t>
  </si>
  <si>
    <t>Agra</t>
  </si>
  <si>
    <t>147</t>
  </si>
  <si>
    <t>Firozabad</t>
  </si>
  <si>
    <t>148</t>
  </si>
  <si>
    <t>Mainpuri</t>
  </si>
  <si>
    <t>149</t>
  </si>
  <si>
    <t>Budaun</t>
  </si>
  <si>
    <t>150</t>
  </si>
  <si>
    <t>Bareilly</t>
  </si>
  <si>
    <t>151</t>
  </si>
  <si>
    <t>Pilibhit</t>
  </si>
  <si>
    <t>152</t>
  </si>
  <si>
    <t>Shahjahanpur</t>
  </si>
  <si>
    <t>153</t>
  </si>
  <si>
    <t>Kheri</t>
  </si>
  <si>
    <t>154</t>
  </si>
  <si>
    <t>Sitapur</t>
  </si>
  <si>
    <t>155</t>
  </si>
  <si>
    <t>Hardoi</t>
  </si>
  <si>
    <t>156</t>
  </si>
  <si>
    <t>Unnao</t>
  </si>
  <si>
    <t>157</t>
  </si>
  <si>
    <t>Lucknow</t>
  </si>
  <si>
    <t>158</t>
  </si>
  <si>
    <t>Rae Bareli</t>
  </si>
  <si>
    <t>159</t>
  </si>
  <si>
    <t>Farrukhabad</t>
  </si>
  <si>
    <t>160</t>
  </si>
  <si>
    <t>Kannauj</t>
  </si>
  <si>
    <t>161</t>
  </si>
  <si>
    <t>Etawah</t>
  </si>
  <si>
    <t>162</t>
  </si>
  <si>
    <t>Auraiya</t>
  </si>
  <si>
    <t>163</t>
  </si>
  <si>
    <t>Kanpur Dehat</t>
  </si>
  <si>
    <t>164</t>
  </si>
  <si>
    <t>Kanpur Nagar</t>
  </si>
  <si>
    <t>165</t>
  </si>
  <si>
    <t xml:space="preserve">Jalaun </t>
  </si>
  <si>
    <t>166</t>
  </si>
  <si>
    <t>Jhansi</t>
  </si>
  <si>
    <t>167</t>
  </si>
  <si>
    <t>Lalitpur</t>
  </si>
  <si>
    <t>168</t>
  </si>
  <si>
    <t>169</t>
  </si>
  <si>
    <t>Mahoba</t>
  </si>
  <si>
    <t>170</t>
  </si>
  <si>
    <t>Banda</t>
  </si>
  <si>
    <t>171</t>
  </si>
  <si>
    <t>Chitrakoot</t>
  </si>
  <si>
    <t>172</t>
  </si>
  <si>
    <t>Fatehpur</t>
  </si>
  <si>
    <t>173</t>
  </si>
  <si>
    <t>174</t>
  </si>
  <si>
    <t>Kaushambi</t>
  </si>
  <si>
    <t>175</t>
  </si>
  <si>
    <t xml:space="preserve">Allahabad </t>
  </si>
  <si>
    <t>176</t>
  </si>
  <si>
    <t>Bara Banki</t>
  </si>
  <si>
    <t>177</t>
  </si>
  <si>
    <t>Faizabad</t>
  </si>
  <si>
    <t>178</t>
  </si>
  <si>
    <t>Ambedkar Nagar</t>
  </si>
  <si>
    <t>179</t>
  </si>
  <si>
    <t>Sultanpur</t>
  </si>
  <si>
    <t>180</t>
  </si>
  <si>
    <t>Bahraich</t>
  </si>
  <si>
    <t>181</t>
  </si>
  <si>
    <t>Shrawasti</t>
  </si>
  <si>
    <t>182</t>
  </si>
  <si>
    <t>Balrampur</t>
  </si>
  <si>
    <t>183</t>
  </si>
  <si>
    <t>Gonda</t>
  </si>
  <si>
    <t>184</t>
  </si>
  <si>
    <t>Siddharthnagar</t>
  </si>
  <si>
    <t>185</t>
  </si>
  <si>
    <t>Basti</t>
  </si>
  <si>
    <t>186</t>
  </si>
  <si>
    <t>Sant Kabir Nagar</t>
  </si>
  <si>
    <t>187</t>
  </si>
  <si>
    <t>Mahrajganj</t>
  </si>
  <si>
    <t>188</t>
  </si>
  <si>
    <t>Gorakhpur</t>
  </si>
  <si>
    <t>189</t>
  </si>
  <si>
    <t>Kushinagar</t>
  </si>
  <si>
    <t>190</t>
  </si>
  <si>
    <t>Deoria</t>
  </si>
  <si>
    <t>191</t>
  </si>
  <si>
    <t>Azamgarh</t>
  </si>
  <si>
    <t>192</t>
  </si>
  <si>
    <t>Mau</t>
  </si>
  <si>
    <t>193</t>
  </si>
  <si>
    <t>Ballia</t>
  </si>
  <si>
    <t>194</t>
  </si>
  <si>
    <t>Jaunpur</t>
  </si>
  <si>
    <t>195</t>
  </si>
  <si>
    <t>Ghazipur</t>
  </si>
  <si>
    <t>196</t>
  </si>
  <si>
    <t>Chandauli</t>
  </si>
  <si>
    <t>197</t>
  </si>
  <si>
    <t>Varanasi</t>
  </si>
  <si>
    <t>198</t>
  </si>
  <si>
    <t>Sant Ravidas Nagar (Bhadohi)</t>
  </si>
  <si>
    <t>199</t>
  </si>
  <si>
    <t>Mirzapur</t>
  </si>
  <si>
    <t>200</t>
  </si>
  <si>
    <t>Sonbhadra</t>
  </si>
  <si>
    <t>201</t>
  </si>
  <si>
    <t>Etah</t>
  </si>
  <si>
    <t>202</t>
  </si>
  <si>
    <t>Kanshiram Nagar</t>
  </si>
  <si>
    <t>10</t>
  </si>
  <si>
    <t>BIHAR</t>
  </si>
  <si>
    <t>203</t>
  </si>
  <si>
    <t>Pashchim Champaran</t>
  </si>
  <si>
    <t>204</t>
  </si>
  <si>
    <t>Purba Champaran</t>
  </si>
  <si>
    <t>205</t>
  </si>
  <si>
    <t>Sheohar</t>
  </si>
  <si>
    <t>206</t>
  </si>
  <si>
    <t>Sitamarhi</t>
  </si>
  <si>
    <t>207</t>
  </si>
  <si>
    <t>Madhubani</t>
  </si>
  <si>
    <t>208</t>
  </si>
  <si>
    <t>Supaul</t>
  </si>
  <si>
    <t>209</t>
  </si>
  <si>
    <t>Araria</t>
  </si>
  <si>
    <t>210</t>
  </si>
  <si>
    <t>Kishanganj</t>
  </si>
  <si>
    <t>211</t>
  </si>
  <si>
    <t>Purnia</t>
  </si>
  <si>
    <t>212</t>
  </si>
  <si>
    <t>Katihar</t>
  </si>
  <si>
    <t>213</t>
  </si>
  <si>
    <t>Madhepura</t>
  </si>
  <si>
    <t>214</t>
  </si>
  <si>
    <t>Saharsa</t>
  </si>
  <si>
    <t>215</t>
  </si>
  <si>
    <t>Darbhanga</t>
  </si>
  <si>
    <t>216</t>
  </si>
  <si>
    <t>Muzaffarpur</t>
  </si>
  <si>
    <t>217</t>
  </si>
  <si>
    <t>Gopalganj</t>
  </si>
  <si>
    <t>218</t>
  </si>
  <si>
    <t>Siwan</t>
  </si>
  <si>
    <t>219</t>
  </si>
  <si>
    <t>Saran</t>
  </si>
  <si>
    <t>220</t>
  </si>
  <si>
    <t>Vaishali</t>
  </si>
  <si>
    <t>221</t>
  </si>
  <si>
    <t>Samastipur</t>
  </si>
  <si>
    <t>222</t>
  </si>
  <si>
    <t>Begusarai</t>
  </si>
  <si>
    <t>223</t>
  </si>
  <si>
    <t>Khagaria</t>
  </si>
  <si>
    <t>224</t>
  </si>
  <si>
    <t>Bhagalpur</t>
  </si>
  <si>
    <t>225</t>
  </si>
  <si>
    <t>Banka</t>
  </si>
  <si>
    <t>226</t>
  </si>
  <si>
    <t>Munger</t>
  </si>
  <si>
    <t>227</t>
  </si>
  <si>
    <t>Lakhisarai</t>
  </si>
  <si>
    <t>228</t>
  </si>
  <si>
    <t>Sheikhpura</t>
  </si>
  <si>
    <t>229</t>
  </si>
  <si>
    <t>Nalanda</t>
  </si>
  <si>
    <t>230</t>
  </si>
  <si>
    <t>Patna</t>
  </si>
  <si>
    <t>231</t>
  </si>
  <si>
    <t>Bhojpur</t>
  </si>
  <si>
    <t>232</t>
  </si>
  <si>
    <t>Buxar</t>
  </si>
  <si>
    <t>233</t>
  </si>
  <si>
    <t>Kaimur (Bhabua)</t>
  </si>
  <si>
    <t>234</t>
  </si>
  <si>
    <t>Rohtas</t>
  </si>
  <si>
    <t>235</t>
  </si>
  <si>
    <t>Aurangabad</t>
  </si>
  <si>
    <t>236</t>
  </si>
  <si>
    <t>Gaya</t>
  </si>
  <si>
    <t>237</t>
  </si>
  <si>
    <t>Nawada</t>
  </si>
  <si>
    <t>238</t>
  </si>
  <si>
    <t>Jamui</t>
  </si>
  <si>
    <t>239</t>
  </si>
  <si>
    <t xml:space="preserve">Jehanabad </t>
  </si>
  <si>
    <t>240</t>
  </si>
  <si>
    <t>Arwal</t>
  </si>
  <si>
    <t>11</t>
  </si>
  <si>
    <t>SIKKIM</t>
  </si>
  <si>
    <t>241</t>
  </si>
  <si>
    <t>North  District</t>
  </si>
  <si>
    <t>242</t>
  </si>
  <si>
    <t>West District</t>
  </si>
  <si>
    <t>243</t>
  </si>
  <si>
    <t>South District</t>
  </si>
  <si>
    <t>244</t>
  </si>
  <si>
    <t>East District</t>
  </si>
  <si>
    <t>12</t>
  </si>
  <si>
    <t>ARUNACHAL PRADESH</t>
  </si>
  <si>
    <t>245</t>
  </si>
  <si>
    <t>Tawang</t>
  </si>
  <si>
    <t>246</t>
  </si>
  <si>
    <t>West Kameng</t>
  </si>
  <si>
    <t>247</t>
  </si>
  <si>
    <t>East Kameng</t>
  </si>
  <si>
    <t>248</t>
  </si>
  <si>
    <t>Papum Pare</t>
  </si>
  <si>
    <t>249</t>
  </si>
  <si>
    <t>Upper Subansiri</t>
  </si>
  <si>
    <t>250</t>
  </si>
  <si>
    <t>West Siang</t>
  </si>
  <si>
    <t>251</t>
  </si>
  <si>
    <t>East Siang</t>
  </si>
  <si>
    <t>252</t>
  </si>
  <si>
    <t>Upper Siang</t>
  </si>
  <si>
    <t>253</t>
  </si>
  <si>
    <t>Changlang</t>
  </si>
  <si>
    <t>254</t>
  </si>
  <si>
    <t>Tirap</t>
  </si>
  <si>
    <t>255</t>
  </si>
  <si>
    <t>Lower Subansiri</t>
  </si>
  <si>
    <t>256</t>
  </si>
  <si>
    <t>Kurung Kumey</t>
  </si>
  <si>
    <t>257</t>
  </si>
  <si>
    <t>Dibang Valley</t>
  </si>
  <si>
    <t>258</t>
  </si>
  <si>
    <t>Lower Dibang Valley</t>
  </si>
  <si>
    <t>259</t>
  </si>
  <si>
    <t>Lohit</t>
  </si>
  <si>
    <t>260</t>
  </si>
  <si>
    <t>Anjaw</t>
  </si>
  <si>
    <t>13</t>
  </si>
  <si>
    <t>NAGALAND</t>
  </si>
  <si>
    <t>261</t>
  </si>
  <si>
    <t>Mon</t>
  </si>
  <si>
    <t>262</t>
  </si>
  <si>
    <t>Mokokchung</t>
  </si>
  <si>
    <t>263</t>
  </si>
  <si>
    <t>Zunheboto</t>
  </si>
  <si>
    <t>264</t>
  </si>
  <si>
    <t>Wokha</t>
  </si>
  <si>
    <t>265</t>
  </si>
  <si>
    <t xml:space="preserve">Dimapur </t>
  </si>
  <si>
    <t>266</t>
  </si>
  <si>
    <t>Phek</t>
  </si>
  <si>
    <t>267</t>
  </si>
  <si>
    <t>Tuensang</t>
  </si>
  <si>
    <t>268</t>
  </si>
  <si>
    <t>Longleng</t>
  </si>
  <si>
    <t>269</t>
  </si>
  <si>
    <t>Kiphire</t>
  </si>
  <si>
    <t>270</t>
  </si>
  <si>
    <t>Kohima</t>
  </si>
  <si>
    <t>271</t>
  </si>
  <si>
    <t>Peren</t>
  </si>
  <si>
    <t>14</t>
  </si>
  <si>
    <t>MANIPUR</t>
  </si>
  <si>
    <t>272</t>
  </si>
  <si>
    <t>Senapati</t>
  </si>
  <si>
    <t>273</t>
  </si>
  <si>
    <t xml:space="preserve">Tamenglong </t>
  </si>
  <si>
    <t>274</t>
  </si>
  <si>
    <t>Churachandpur</t>
  </si>
  <si>
    <t>275</t>
  </si>
  <si>
    <t>Bishnupur</t>
  </si>
  <si>
    <t>276</t>
  </si>
  <si>
    <t>Thoubal</t>
  </si>
  <si>
    <t>277</t>
  </si>
  <si>
    <t>Imphal West</t>
  </si>
  <si>
    <t>278</t>
  </si>
  <si>
    <t>Imphal East</t>
  </si>
  <si>
    <t>279</t>
  </si>
  <si>
    <t>Ukhrul</t>
  </si>
  <si>
    <t>280</t>
  </si>
  <si>
    <t>Chandel</t>
  </si>
  <si>
    <t>15</t>
  </si>
  <si>
    <t>MIZORAM</t>
  </si>
  <si>
    <t>281</t>
  </si>
  <si>
    <t>Mamit</t>
  </si>
  <si>
    <t>282</t>
  </si>
  <si>
    <t>Kolasib</t>
  </si>
  <si>
    <t>283</t>
  </si>
  <si>
    <t>Aizawl</t>
  </si>
  <si>
    <t>284</t>
  </si>
  <si>
    <t>Champhai</t>
  </si>
  <si>
    <t>285</t>
  </si>
  <si>
    <t>Serchhip</t>
  </si>
  <si>
    <t>286</t>
  </si>
  <si>
    <t>Lunglei</t>
  </si>
  <si>
    <t>287</t>
  </si>
  <si>
    <t>Lawngtlai</t>
  </si>
  <si>
    <t>288</t>
  </si>
  <si>
    <t>Saiha</t>
  </si>
  <si>
    <t>16</t>
  </si>
  <si>
    <t>TRIPURA</t>
  </si>
  <si>
    <t>289</t>
  </si>
  <si>
    <t xml:space="preserve">West Tripura </t>
  </si>
  <si>
    <t>290</t>
  </si>
  <si>
    <t xml:space="preserve">South Tripura </t>
  </si>
  <si>
    <t>291</t>
  </si>
  <si>
    <t>Dhalai</t>
  </si>
  <si>
    <t>292</t>
  </si>
  <si>
    <t>North Tripura</t>
  </si>
  <si>
    <t>17</t>
  </si>
  <si>
    <t>MEGHALAYA</t>
  </si>
  <si>
    <t>293</t>
  </si>
  <si>
    <t>West Garo Hills</t>
  </si>
  <si>
    <t>294</t>
  </si>
  <si>
    <t>East Garo Hills</t>
  </si>
  <si>
    <t>295</t>
  </si>
  <si>
    <t>South Garo Hills</t>
  </si>
  <si>
    <t>296</t>
  </si>
  <si>
    <t>West Khasi Hills</t>
  </si>
  <si>
    <t>297</t>
  </si>
  <si>
    <t>Ribhoi</t>
  </si>
  <si>
    <t>298</t>
  </si>
  <si>
    <t>East Khasi Hills</t>
  </si>
  <si>
    <t>299</t>
  </si>
  <si>
    <t>Jaintia Hills</t>
  </si>
  <si>
    <t>18</t>
  </si>
  <si>
    <t>ASSAM</t>
  </si>
  <si>
    <t>300</t>
  </si>
  <si>
    <t>Kokrajhar</t>
  </si>
  <si>
    <t>301</t>
  </si>
  <si>
    <t>Dhubri</t>
  </si>
  <si>
    <t>302</t>
  </si>
  <si>
    <t>Goalpara</t>
  </si>
  <si>
    <t>303</t>
  </si>
  <si>
    <t>Barpeta</t>
  </si>
  <si>
    <t>304</t>
  </si>
  <si>
    <t>Morigaon</t>
  </si>
  <si>
    <t>305</t>
  </si>
  <si>
    <t>Nagaon</t>
  </si>
  <si>
    <t>306</t>
  </si>
  <si>
    <t>Sonitpur</t>
  </si>
  <si>
    <t>307</t>
  </si>
  <si>
    <t>Lakhimpur</t>
  </si>
  <si>
    <t>308</t>
  </si>
  <si>
    <t>Dhemaji</t>
  </si>
  <si>
    <t>309</t>
  </si>
  <si>
    <t>Tinsukia</t>
  </si>
  <si>
    <t>310</t>
  </si>
  <si>
    <t>Dibrugarh</t>
  </si>
  <si>
    <t>311</t>
  </si>
  <si>
    <t>Sivasagar</t>
  </si>
  <si>
    <t>312</t>
  </si>
  <si>
    <t>Jorhat</t>
  </si>
  <si>
    <t>313</t>
  </si>
  <si>
    <t>Golaghat</t>
  </si>
  <si>
    <t>314</t>
  </si>
  <si>
    <t>Karbi Anglong</t>
  </si>
  <si>
    <t>315</t>
  </si>
  <si>
    <t>Dima Hasao</t>
  </si>
  <si>
    <t>316</t>
  </si>
  <si>
    <t>Cachar</t>
  </si>
  <si>
    <t>317</t>
  </si>
  <si>
    <t>Karimganj</t>
  </si>
  <si>
    <t>318</t>
  </si>
  <si>
    <t>Hailakandi</t>
  </si>
  <si>
    <t>319</t>
  </si>
  <si>
    <t>Bongaigaon</t>
  </si>
  <si>
    <t>320</t>
  </si>
  <si>
    <t>Chirang</t>
  </si>
  <si>
    <t>321</t>
  </si>
  <si>
    <t>Kamrup</t>
  </si>
  <si>
    <t>322</t>
  </si>
  <si>
    <t>Kamrup Metropolitan</t>
  </si>
  <si>
    <t>323</t>
  </si>
  <si>
    <t>Nalbari</t>
  </si>
  <si>
    <t>324</t>
  </si>
  <si>
    <t>Baksa</t>
  </si>
  <si>
    <t>325</t>
  </si>
  <si>
    <t>Darrang</t>
  </si>
  <si>
    <t>326</t>
  </si>
  <si>
    <t>Udalguri</t>
  </si>
  <si>
    <t>19</t>
  </si>
  <si>
    <t>WEST BENGAL</t>
  </si>
  <si>
    <t>327</t>
  </si>
  <si>
    <t xml:space="preserve">Darjiling </t>
  </si>
  <si>
    <t>328</t>
  </si>
  <si>
    <t xml:space="preserve">Jalpaiguri </t>
  </si>
  <si>
    <t>329</t>
  </si>
  <si>
    <t xml:space="preserve">Koch Bihar </t>
  </si>
  <si>
    <t>330</t>
  </si>
  <si>
    <t>Uttar Dinajpur</t>
  </si>
  <si>
    <t>331</t>
  </si>
  <si>
    <t>Dakshin Dinajpur</t>
  </si>
  <si>
    <t>332</t>
  </si>
  <si>
    <t xml:space="preserve">Maldah </t>
  </si>
  <si>
    <t>333</t>
  </si>
  <si>
    <t xml:space="preserve">Murshidabad </t>
  </si>
  <si>
    <t>334</t>
  </si>
  <si>
    <t>Birbhum</t>
  </si>
  <si>
    <t>335</t>
  </si>
  <si>
    <t xml:space="preserve">Barddhaman </t>
  </si>
  <si>
    <t>336</t>
  </si>
  <si>
    <t xml:space="preserve">Nadia </t>
  </si>
  <si>
    <t>337</t>
  </si>
  <si>
    <t>North Twenty Four Parganas</t>
  </si>
  <si>
    <t>338</t>
  </si>
  <si>
    <t xml:space="preserve">Hugli </t>
  </si>
  <si>
    <t>339</t>
  </si>
  <si>
    <t xml:space="preserve">Bankura </t>
  </si>
  <si>
    <t>340</t>
  </si>
  <si>
    <t>Puruliya</t>
  </si>
  <si>
    <t>341</t>
  </si>
  <si>
    <t xml:space="preserve">Haora </t>
  </si>
  <si>
    <t>342</t>
  </si>
  <si>
    <t>Kolkata</t>
  </si>
  <si>
    <t>343</t>
  </si>
  <si>
    <t>South Twenty Four Parganas</t>
  </si>
  <si>
    <t>344</t>
  </si>
  <si>
    <t>Paschim Medinipur</t>
  </si>
  <si>
    <t>345</t>
  </si>
  <si>
    <t>Purba Medinipur</t>
  </si>
  <si>
    <t>20</t>
  </si>
  <si>
    <t>JHARKHAND</t>
  </si>
  <si>
    <t>346</t>
  </si>
  <si>
    <t xml:space="preserve">Garhwa </t>
  </si>
  <si>
    <t>347</t>
  </si>
  <si>
    <t>Chatra</t>
  </si>
  <si>
    <t>348</t>
  </si>
  <si>
    <t>Kodarma</t>
  </si>
  <si>
    <t>349</t>
  </si>
  <si>
    <t>Giridih</t>
  </si>
  <si>
    <t>350</t>
  </si>
  <si>
    <t>Deoghar</t>
  </si>
  <si>
    <t>351</t>
  </si>
  <si>
    <t>Godda</t>
  </si>
  <si>
    <t>352</t>
  </si>
  <si>
    <t>Sahibganj</t>
  </si>
  <si>
    <t>353</t>
  </si>
  <si>
    <t>Pakur</t>
  </si>
  <si>
    <t>354</t>
  </si>
  <si>
    <t>Dhanbad</t>
  </si>
  <si>
    <t>355</t>
  </si>
  <si>
    <t>Bokaro</t>
  </si>
  <si>
    <t>356</t>
  </si>
  <si>
    <t>Lohardaga</t>
  </si>
  <si>
    <t>357</t>
  </si>
  <si>
    <t>Purbi Singhbhum</t>
  </si>
  <si>
    <t>358</t>
  </si>
  <si>
    <t>Palamu</t>
  </si>
  <si>
    <t>359</t>
  </si>
  <si>
    <t>Latehar</t>
  </si>
  <si>
    <t>360</t>
  </si>
  <si>
    <t>Hazaribagh</t>
  </si>
  <si>
    <t>361</t>
  </si>
  <si>
    <t>Ramgarh</t>
  </si>
  <si>
    <t>362</t>
  </si>
  <si>
    <t>Dumka</t>
  </si>
  <si>
    <t>363</t>
  </si>
  <si>
    <t>Jamtara</t>
  </si>
  <si>
    <t>364</t>
  </si>
  <si>
    <t>Ranchi</t>
  </si>
  <si>
    <t>365</t>
  </si>
  <si>
    <t>Khunti</t>
  </si>
  <si>
    <t>366</t>
  </si>
  <si>
    <t>Gumla</t>
  </si>
  <si>
    <t>367</t>
  </si>
  <si>
    <t>Simdega</t>
  </si>
  <si>
    <t>368</t>
  </si>
  <si>
    <t>Pashchimi Singhbhum</t>
  </si>
  <si>
    <t>369</t>
  </si>
  <si>
    <t>Saraikela-Kharsawan</t>
  </si>
  <si>
    <t>21</t>
  </si>
  <si>
    <t>ODISHA</t>
  </si>
  <si>
    <t>370</t>
  </si>
  <si>
    <t>Bargarh</t>
  </si>
  <si>
    <t>371</t>
  </si>
  <si>
    <t>Jharsuguda</t>
  </si>
  <si>
    <t>372</t>
  </si>
  <si>
    <t>Sambalpur</t>
  </si>
  <si>
    <t>373</t>
  </si>
  <si>
    <t>Debagarh</t>
  </si>
  <si>
    <t>374</t>
  </si>
  <si>
    <t>Sundargarh</t>
  </si>
  <si>
    <t>375</t>
  </si>
  <si>
    <t>Kendujhar</t>
  </si>
  <si>
    <t>376</t>
  </si>
  <si>
    <t>Mayurbhanj</t>
  </si>
  <si>
    <t>377</t>
  </si>
  <si>
    <t>Baleshwar</t>
  </si>
  <si>
    <t>378</t>
  </si>
  <si>
    <t>Bhadrak</t>
  </si>
  <si>
    <t>379</t>
  </si>
  <si>
    <t xml:space="preserve">Kendrapara </t>
  </si>
  <si>
    <t>380</t>
  </si>
  <si>
    <t xml:space="preserve">Jagatsinghapur </t>
  </si>
  <si>
    <t>381</t>
  </si>
  <si>
    <t>Cuttack</t>
  </si>
  <si>
    <t>382</t>
  </si>
  <si>
    <t xml:space="preserve">Jajapur  </t>
  </si>
  <si>
    <t>383</t>
  </si>
  <si>
    <t>Dhenkanal</t>
  </si>
  <si>
    <t>384</t>
  </si>
  <si>
    <t xml:space="preserve">Anugul  </t>
  </si>
  <si>
    <t>385</t>
  </si>
  <si>
    <t xml:space="preserve">Nayagarh  </t>
  </si>
  <si>
    <t>386</t>
  </si>
  <si>
    <t xml:space="preserve">Khordha </t>
  </si>
  <si>
    <t>387</t>
  </si>
  <si>
    <t>Puri</t>
  </si>
  <si>
    <t>388</t>
  </si>
  <si>
    <t>Ganjam</t>
  </si>
  <si>
    <t>389</t>
  </si>
  <si>
    <t>Gajapati</t>
  </si>
  <si>
    <t>390</t>
  </si>
  <si>
    <t>Kandhamal</t>
  </si>
  <si>
    <t>391</t>
  </si>
  <si>
    <t>Baudh</t>
  </si>
  <si>
    <t>392</t>
  </si>
  <si>
    <t>Subarnapur</t>
  </si>
  <si>
    <t>393</t>
  </si>
  <si>
    <t>Balangir</t>
  </si>
  <si>
    <t>394</t>
  </si>
  <si>
    <t>Nuapada</t>
  </si>
  <si>
    <t>395</t>
  </si>
  <si>
    <t>Kalahandi</t>
  </si>
  <si>
    <t>396</t>
  </si>
  <si>
    <t xml:space="preserve">Rayagada  </t>
  </si>
  <si>
    <t>397</t>
  </si>
  <si>
    <t xml:space="preserve">Nabarangapur </t>
  </si>
  <si>
    <t>398</t>
  </si>
  <si>
    <t>Koraput</t>
  </si>
  <si>
    <t>399</t>
  </si>
  <si>
    <t xml:space="preserve">Malkangiri  </t>
  </si>
  <si>
    <t>22</t>
  </si>
  <si>
    <t>CHHATTISGARH</t>
  </si>
  <si>
    <t>400</t>
  </si>
  <si>
    <t>Koriya</t>
  </si>
  <si>
    <t>401</t>
  </si>
  <si>
    <t>Surguja</t>
  </si>
  <si>
    <t>402</t>
  </si>
  <si>
    <t xml:space="preserve">Jashpur </t>
  </si>
  <si>
    <t>403</t>
  </si>
  <si>
    <t>Raigarh</t>
  </si>
  <si>
    <t>404</t>
  </si>
  <si>
    <t xml:space="preserve">Korba </t>
  </si>
  <si>
    <t>405</t>
  </si>
  <si>
    <t>Janjgir - Champa</t>
  </si>
  <si>
    <t>406</t>
  </si>
  <si>
    <t>407</t>
  </si>
  <si>
    <t>Kabeerdham</t>
  </si>
  <si>
    <t>408</t>
  </si>
  <si>
    <t>Rajnandgaon</t>
  </si>
  <si>
    <t>409</t>
  </si>
  <si>
    <t>Durg</t>
  </si>
  <si>
    <t>410</t>
  </si>
  <si>
    <t>Raipur</t>
  </si>
  <si>
    <t>411</t>
  </si>
  <si>
    <t>Mahasamund</t>
  </si>
  <si>
    <t>412</t>
  </si>
  <si>
    <t xml:space="preserve">Dhamtari </t>
  </si>
  <si>
    <t>413</t>
  </si>
  <si>
    <t>Uttar Bastar Kanker</t>
  </si>
  <si>
    <t>414</t>
  </si>
  <si>
    <t>Bastar</t>
  </si>
  <si>
    <t>415</t>
  </si>
  <si>
    <t>Narayanpur</t>
  </si>
  <si>
    <t>416</t>
  </si>
  <si>
    <t>Dakshin Bastar Dantewada</t>
  </si>
  <si>
    <t>417</t>
  </si>
  <si>
    <t>Bijapur</t>
  </si>
  <si>
    <t>23</t>
  </si>
  <si>
    <t>MADHYA PRADESH</t>
  </si>
  <si>
    <t>418</t>
  </si>
  <si>
    <t xml:space="preserve">Sheopur </t>
  </si>
  <si>
    <t>419</t>
  </si>
  <si>
    <t>Morena</t>
  </si>
  <si>
    <t>420</t>
  </si>
  <si>
    <t>Bhind</t>
  </si>
  <si>
    <t>421</t>
  </si>
  <si>
    <t>Gwalior</t>
  </si>
  <si>
    <t>422</t>
  </si>
  <si>
    <t>Datia</t>
  </si>
  <si>
    <t>423</t>
  </si>
  <si>
    <t>Shivpuri</t>
  </si>
  <si>
    <t>424</t>
  </si>
  <si>
    <t>Tikamgarh</t>
  </si>
  <si>
    <t>425</t>
  </si>
  <si>
    <t>Chhatarpur</t>
  </si>
  <si>
    <t>426</t>
  </si>
  <si>
    <t>Panna</t>
  </si>
  <si>
    <t>427</t>
  </si>
  <si>
    <t>Sagar</t>
  </si>
  <si>
    <t>428</t>
  </si>
  <si>
    <t>Damoh</t>
  </si>
  <si>
    <t>429</t>
  </si>
  <si>
    <t>Satna</t>
  </si>
  <si>
    <t>430</t>
  </si>
  <si>
    <t>Rewa</t>
  </si>
  <si>
    <t>431</t>
  </si>
  <si>
    <t>Umaria</t>
  </si>
  <si>
    <t>432</t>
  </si>
  <si>
    <t xml:space="preserve">Neemuch </t>
  </si>
  <si>
    <t>433</t>
  </si>
  <si>
    <t>Mandsaur</t>
  </si>
  <si>
    <t>434</t>
  </si>
  <si>
    <t>Ratlam</t>
  </si>
  <si>
    <t>435</t>
  </si>
  <si>
    <t>Ujjain</t>
  </si>
  <si>
    <t>436</t>
  </si>
  <si>
    <t>Shajapur</t>
  </si>
  <si>
    <t>437</t>
  </si>
  <si>
    <t>Dewas</t>
  </si>
  <si>
    <t>438</t>
  </si>
  <si>
    <t>Dhar</t>
  </si>
  <si>
    <t>439</t>
  </si>
  <si>
    <t>Indore</t>
  </si>
  <si>
    <t>440</t>
  </si>
  <si>
    <t>Khargone (West Nimar)</t>
  </si>
  <si>
    <t>441</t>
  </si>
  <si>
    <t xml:space="preserve">Barwani </t>
  </si>
  <si>
    <t>442</t>
  </si>
  <si>
    <t>Rajgarh</t>
  </si>
  <si>
    <t>443</t>
  </si>
  <si>
    <t>Vidisha</t>
  </si>
  <si>
    <t>444</t>
  </si>
  <si>
    <t>Bhopal</t>
  </si>
  <si>
    <t>445</t>
  </si>
  <si>
    <t>Sehore</t>
  </si>
  <si>
    <t>446</t>
  </si>
  <si>
    <t>Raisen</t>
  </si>
  <si>
    <t>447</t>
  </si>
  <si>
    <t>Betul</t>
  </si>
  <si>
    <t>448</t>
  </si>
  <si>
    <t xml:space="preserve">Harda </t>
  </si>
  <si>
    <t>449</t>
  </si>
  <si>
    <t>Hoshangabad</t>
  </si>
  <si>
    <t>450</t>
  </si>
  <si>
    <t xml:space="preserve">Katni </t>
  </si>
  <si>
    <t>451</t>
  </si>
  <si>
    <t>Jabalpur</t>
  </si>
  <si>
    <t>452</t>
  </si>
  <si>
    <t>Narsimhapur</t>
  </si>
  <si>
    <t>453</t>
  </si>
  <si>
    <t xml:space="preserve">Dindori </t>
  </si>
  <si>
    <t>454</t>
  </si>
  <si>
    <t>Mandla</t>
  </si>
  <si>
    <t>455</t>
  </si>
  <si>
    <t>Chhindwara</t>
  </si>
  <si>
    <t>456</t>
  </si>
  <si>
    <t>Seoni</t>
  </si>
  <si>
    <t>457</t>
  </si>
  <si>
    <t>Balaghat</t>
  </si>
  <si>
    <t>458</t>
  </si>
  <si>
    <t>Guna</t>
  </si>
  <si>
    <t>459</t>
  </si>
  <si>
    <t>Ashoknagar</t>
  </si>
  <si>
    <t>460</t>
  </si>
  <si>
    <t>Shahdol</t>
  </si>
  <si>
    <t>461</t>
  </si>
  <si>
    <t>Anuppur</t>
  </si>
  <si>
    <t>462</t>
  </si>
  <si>
    <t>Sidhi</t>
  </si>
  <si>
    <t>463</t>
  </si>
  <si>
    <t>Singrauli</t>
  </si>
  <si>
    <t>464</t>
  </si>
  <si>
    <t>Jhabua</t>
  </si>
  <si>
    <t>465</t>
  </si>
  <si>
    <t>Alirajpur</t>
  </si>
  <si>
    <t>466</t>
  </si>
  <si>
    <t>Khandwa (East Nimar)</t>
  </si>
  <si>
    <t>467</t>
  </si>
  <si>
    <t>Burhanpur</t>
  </si>
  <si>
    <t>24</t>
  </si>
  <si>
    <t>GUJARAT</t>
  </si>
  <si>
    <t>468</t>
  </si>
  <si>
    <t>Kachchh</t>
  </si>
  <si>
    <t>469</t>
  </si>
  <si>
    <t>Banas Kantha</t>
  </si>
  <si>
    <t>470</t>
  </si>
  <si>
    <t xml:space="preserve">Patan  </t>
  </si>
  <si>
    <t>471</t>
  </si>
  <si>
    <t>Mahesana</t>
  </si>
  <si>
    <t>472</t>
  </si>
  <si>
    <t>Sabar Kantha</t>
  </si>
  <si>
    <t>473</t>
  </si>
  <si>
    <t>Gandhinagar</t>
  </si>
  <si>
    <t>474</t>
  </si>
  <si>
    <t>Ahmadabad</t>
  </si>
  <si>
    <t>475</t>
  </si>
  <si>
    <t>Surendranagar</t>
  </si>
  <si>
    <t>476</t>
  </si>
  <si>
    <t>Rajkot</t>
  </si>
  <si>
    <t>477</t>
  </si>
  <si>
    <t>Jamnagar</t>
  </si>
  <si>
    <t>478</t>
  </si>
  <si>
    <t xml:space="preserve">Porbandar </t>
  </si>
  <si>
    <t>479</t>
  </si>
  <si>
    <t>Junagadh</t>
  </si>
  <si>
    <t>480</t>
  </si>
  <si>
    <t>Amreli</t>
  </si>
  <si>
    <t>481</t>
  </si>
  <si>
    <t>Bhavnagar</t>
  </si>
  <si>
    <t>482</t>
  </si>
  <si>
    <t xml:space="preserve">Anand  </t>
  </si>
  <si>
    <t>483</t>
  </si>
  <si>
    <t>Kheda</t>
  </si>
  <si>
    <t>484</t>
  </si>
  <si>
    <t>Panch Mahals</t>
  </si>
  <si>
    <t>485</t>
  </si>
  <si>
    <t xml:space="preserve">Dohad  </t>
  </si>
  <si>
    <t>486</t>
  </si>
  <si>
    <t>Vadodara</t>
  </si>
  <si>
    <t>487</t>
  </si>
  <si>
    <t>Narmada</t>
  </si>
  <si>
    <t>488</t>
  </si>
  <si>
    <t>Bharuch</t>
  </si>
  <si>
    <t>489</t>
  </si>
  <si>
    <t>The Dangs</t>
  </si>
  <si>
    <t>490</t>
  </si>
  <si>
    <t xml:space="preserve">Navsari  </t>
  </si>
  <si>
    <t>491</t>
  </si>
  <si>
    <t>Valsad</t>
  </si>
  <si>
    <t>492</t>
  </si>
  <si>
    <t>Surat</t>
  </si>
  <si>
    <t>493</t>
  </si>
  <si>
    <t>Tapi</t>
  </si>
  <si>
    <t>25</t>
  </si>
  <si>
    <t>DAMAN &amp; DIU</t>
  </si>
  <si>
    <t>494</t>
  </si>
  <si>
    <t>Diu</t>
  </si>
  <si>
    <t>495</t>
  </si>
  <si>
    <t>Daman</t>
  </si>
  <si>
    <t>26</t>
  </si>
  <si>
    <t>DADRA &amp; NAGAR HAVELI</t>
  </si>
  <si>
    <t>496</t>
  </si>
  <si>
    <t>27</t>
  </si>
  <si>
    <t>MAHARASHTRA</t>
  </si>
  <si>
    <t>497</t>
  </si>
  <si>
    <t>Nandurbar</t>
  </si>
  <si>
    <t>498</t>
  </si>
  <si>
    <t>Dhule</t>
  </si>
  <si>
    <t>499</t>
  </si>
  <si>
    <t>Jalgaon</t>
  </si>
  <si>
    <t>500</t>
  </si>
  <si>
    <t>Buldana</t>
  </si>
  <si>
    <t>501</t>
  </si>
  <si>
    <t>Akola</t>
  </si>
  <si>
    <t>502</t>
  </si>
  <si>
    <t>Washim</t>
  </si>
  <si>
    <t>503</t>
  </si>
  <si>
    <t>Amravati</t>
  </si>
  <si>
    <t>504</t>
  </si>
  <si>
    <t>Wardha</t>
  </si>
  <si>
    <t>505</t>
  </si>
  <si>
    <t>Nagpur</t>
  </si>
  <si>
    <t>506</t>
  </si>
  <si>
    <t>Bhandara</t>
  </si>
  <si>
    <t>507</t>
  </si>
  <si>
    <t>Gondiya</t>
  </si>
  <si>
    <t>508</t>
  </si>
  <si>
    <t>Gadchiroli</t>
  </si>
  <si>
    <t>509</t>
  </si>
  <si>
    <t>Chandrapur</t>
  </si>
  <si>
    <t>510</t>
  </si>
  <si>
    <t>Yavatmal</t>
  </si>
  <si>
    <t>511</t>
  </si>
  <si>
    <t>Nanded</t>
  </si>
  <si>
    <t>512</t>
  </si>
  <si>
    <t>Hingoli</t>
  </si>
  <si>
    <t>513</t>
  </si>
  <si>
    <t>Parbhani</t>
  </si>
  <si>
    <t>514</t>
  </si>
  <si>
    <t>Jalna</t>
  </si>
  <si>
    <t>515</t>
  </si>
  <si>
    <t>516</t>
  </si>
  <si>
    <t>Nashik</t>
  </si>
  <si>
    <t>517</t>
  </si>
  <si>
    <t>Thane</t>
  </si>
  <si>
    <t>518</t>
  </si>
  <si>
    <t>Mumbai Suburban</t>
  </si>
  <si>
    <t>519</t>
  </si>
  <si>
    <t>Mumbai</t>
  </si>
  <si>
    <t>520</t>
  </si>
  <si>
    <t>521</t>
  </si>
  <si>
    <t>Pune</t>
  </si>
  <si>
    <t>522</t>
  </si>
  <si>
    <t>Ahmadnagar</t>
  </si>
  <si>
    <t>523</t>
  </si>
  <si>
    <t>Bid</t>
  </si>
  <si>
    <t>524</t>
  </si>
  <si>
    <t>Latur</t>
  </si>
  <si>
    <t>525</t>
  </si>
  <si>
    <t>Osmanabad</t>
  </si>
  <si>
    <t>526</t>
  </si>
  <si>
    <t>Solapur</t>
  </si>
  <si>
    <t>527</t>
  </si>
  <si>
    <t>Satara</t>
  </si>
  <si>
    <t>528</t>
  </si>
  <si>
    <t>Ratnagiri</t>
  </si>
  <si>
    <t>529</t>
  </si>
  <si>
    <t>Sindhudurg</t>
  </si>
  <si>
    <t>530</t>
  </si>
  <si>
    <t>Kolhapur</t>
  </si>
  <si>
    <t>531</t>
  </si>
  <si>
    <t>Sangli</t>
  </si>
  <si>
    <t>28</t>
  </si>
  <si>
    <t>ANDHRA PRADESH</t>
  </si>
  <si>
    <t>532</t>
  </si>
  <si>
    <t>Adilabad</t>
  </si>
  <si>
    <t>533</t>
  </si>
  <si>
    <t>Nizamabad</t>
  </si>
  <si>
    <t>534</t>
  </si>
  <si>
    <t>Karimnagar</t>
  </si>
  <si>
    <t>535</t>
  </si>
  <si>
    <t>Medak</t>
  </si>
  <si>
    <t>536</t>
  </si>
  <si>
    <t>Hyderabad</t>
  </si>
  <si>
    <t>537</t>
  </si>
  <si>
    <t>Rangareddy</t>
  </si>
  <si>
    <t>538</t>
  </si>
  <si>
    <t>Mahbubnagar</t>
  </si>
  <si>
    <t>539</t>
  </si>
  <si>
    <t>Nalgonda</t>
  </si>
  <si>
    <t>540</t>
  </si>
  <si>
    <t>Warangal</t>
  </si>
  <si>
    <t>541</t>
  </si>
  <si>
    <t>Khammam</t>
  </si>
  <si>
    <t>542</t>
  </si>
  <si>
    <t>Srikakulam</t>
  </si>
  <si>
    <t>543</t>
  </si>
  <si>
    <t>Vizianagaram</t>
  </si>
  <si>
    <t>544</t>
  </si>
  <si>
    <t>Visakhapatnam</t>
  </si>
  <si>
    <t>545</t>
  </si>
  <si>
    <t>East Godavari</t>
  </si>
  <si>
    <t>546</t>
  </si>
  <si>
    <t>West Godavari</t>
  </si>
  <si>
    <t>547</t>
  </si>
  <si>
    <t>Krishna</t>
  </si>
  <si>
    <t>548</t>
  </si>
  <si>
    <t>Guntur</t>
  </si>
  <si>
    <t>549</t>
  </si>
  <si>
    <t>Prakasam</t>
  </si>
  <si>
    <t>550</t>
  </si>
  <si>
    <t>Sri Potti Sriramulu Nellore</t>
  </si>
  <si>
    <t>551</t>
  </si>
  <si>
    <t>Y.S.R.</t>
  </si>
  <si>
    <t>552</t>
  </si>
  <si>
    <t>Kurnool</t>
  </si>
  <si>
    <t>553</t>
  </si>
  <si>
    <t>Anantapur</t>
  </si>
  <si>
    <t>554</t>
  </si>
  <si>
    <t>Chittoor</t>
  </si>
  <si>
    <t>29</t>
  </si>
  <si>
    <t>KARNATAKA</t>
  </si>
  <si>
    <t>555</t>
  </si>
  <si>
    <t>Belgaum</t>
  </si>
  <si>
    <t>556</t>
  </si>
  <si>
    <t xml:space="preserve">Bagalkot </t>
  </si>
  <si>
    <t>557</t>
  </si>
  <si>
    <t>558</t>
  </si>
  <si>
    <t>Bidar</t>
  </si>
  <si>
    <t>559</t>
  </si>
  <si>
    <t>Raichur</t>
  </si>
  <si>
    <t>560</t>
  </si>
  <si>
    <t>Koppal</t>
  </si>
  <si>
    <t>561</t>
  </si>
  <si>
    <t>Gadag</t>
  </si>
  <si>
    <t>562</t>
  </si>
  <si>
    <t>Dharwad</t>
  </si>
  <si>
    <t>563</t>
  </si>
  <si>
    <t>Uttara Kannada</t>
  </si>
  <si>
    <t>564</t>
  </si>
  <si>
    <t>Haveri</t>
  </si>
  <si>
    <t>565</t>
  </si>
  <si>
    <t>Bellary</t>
  </si>
  <si>
    <t>566</t>
  </si>
  <si>
    <t>Chitradurga</t>
  </si>
  <si>
    <t>567</t>
  </si>
  <si>
    <t>Davanagere</t>
  </si>
  <si>
    <t>568</t>
  </si>
  <si>
    <t>Shimoga</t>
  </si>
  <si>
    <t>569</t>
  </si>
  <si>
    <t>Udupi</t>
  </si>
  <si>
    <t>570</t>
  </si>
  <si>
    <t>Chikmagalur</t>
  </si>
  <si>
    <t>571</t>
  </si>
  <si>
    <t>Tumkur</t>
  </si>
  <si>
    <t>572</t>
  </si>
  <si>
    <t>Bangalore</t>
  </si>
  <si>
    <t>573</t>
  </si>
  <si>
    <t>Mandya</t>
  </si>
  <si>
    <t>574</t>
  </si>
  <si>
    <t>Hassan</t>
  </si>
  <si>
    <t>575</t>
  </si>
  <si>
    <t>Dakshina Kannada</t>
  </si>
  <si>
    <t>576</t>
  </si>
  <si>
    <t>Kodagu</t>
  </si>
  <si>
    <t>577</t>
  </si>
  <si>
    <t>Mysore</t>
  </si>
  <si>
    <t>578</t>
  </si>
  <si>
    <t>Chamarajanagar</t>
  </si>
  <si>
    <t>579</t>
  </si>
  <si>
    <t>Gulbarga</t>
  </si>
  <si>
    <t>580</t>
  </si>
  <si>
    <t>Yadgir</t>
  </si>
  <si>
    <t>581</t>
  </si>
  <si>
    <t>Kolar</t>
  </si>
  <si>
    <t>582</t>
  </si>
  <si>
    <t>Chikkaballapura</t>
  </si>
  <si>
    <t>583</t>
  </si>
  <si>
    <t>Bangalore Rural</t>
  </si>
  <si>
    <t>584</t>
  </si>
  <si>
    <t>Ramanagara</t>
  </si>
  <si>
    <t>30</t>
  </si>
  <si>
    <t>GOA</t>
  </si>
  <si>
    <t>585</t>
  </si>
  <si>
    <t>North Goa</t>
  </si>
  <si>
    <t>586</t>
  </si>
  <si>
    <t>South Goa</t>
  </si>
  <si>
    <t>31</t>
  </si>
  <si>
    <t>LAKSHADWEEP</t>
  </si>
  <si>
    <t>587</t>
  </si>
  <si>
    <t>32</t>
  </si>
  <si>
    <t>KERALA</t>
  </si>
  <si>
    <t>588</t>
  </si>
  <si>
    <t>Kasaragod</t>
  </si>
  <si>
    <t>589</t>
  </si>
  <si>
    <t>Kannur</t>
  </si>
  <si>
    <t>590</t>
  </si>
  <si>
    <t>Wayanad</t>
  </si>
  <si>
    <t>591</t>
  </si>
  <si>
    <t>Kozhikode</t>
  </si>
  <si>
    <t>592</t>
  </si>
  <si>
    <t>Malappuram</t>
  </si>
  <si>
    <t>593</t>
  </si>
  <si>
    <t>Palakkad</t>
  </si>
  <si>
    <t>594</t>
  </si>
  <si>
    <t>Thrissur</t>
  </si>
  <si>
    <t>595</t>
  </si>
  <si>
    <t>Ernakulam</t>
  </si>
  <si>
    <t>596</t>
  </si>
  <si>
    <t xml:space="preserve">Idukki </t>
  </si>
  <si>
    <t>597</t>
  </si>
  <si>
    <t>Kottayam</t>
  </si>
  <si>
    <t>598</t>
  </si>
  <si>
    <t>Alappuzha</t>
  </si>
  <si>
    <t>599</t>
  </si>
  <si>
    <t>Pathanamthitta</t>
  </si>
  <si>
    <t>600</t>
  </si>
  <si>
    <t>Kollam</t>
  </si>
  <si>
    <t>601</t>
  </si>
  <si>
    <t>Thiruvananthapuram</t>
  </si>
  <si>
    <t>33</t>
  </si>
  <si>
    <t>TAMIL NADU</t>
  </si>
  <si>
    <t>602</t>
  </si>
  <si>
    <t>Thiruvallur</t>
  </si>
  <si>
    <t>603</t>
  </si>
  <si>
    <t>Chennai</t>
  </si>
  <si>
    <t>604</t>
  </si>
  <si>
    <t>Kancheepuram</t>
  </si>
  <si>
    <t>605</t>
  </si>
  <si>
    <t>Vellore</t>
  </si>
  <si>
    <t>606</t>
  </si>
  <si>
    <t>Tiruvannamalai</t>
  </si>
  <si>
    <t>607</t>
  </si>
  <si>
    <t>Viluppuram</t>
  </si>
  <si>
    <t>608</t>
  </si>
  <si>
    <t>Salem</t>
  </si>
  <si>
    <t>609</t>
  </si>
  <si>
    <t xml:space="preserve">Namakkal   </t>
  </si>
  <si>
    <t>610</t>
  </si>
  <si>
    <t>Erode</t>
  </si>
  <si>
    <t>611</t>
  </si>
  <si>
    <t>The Nilgiris</t>
  </si>
  <si>
    <t>612</t>
  </si>
  <si>
    <t>Dindigul</t>
  </si>
  <si>
    <t>613</t>
  </si>
  <si>
    <t xml:space="preserve">Karur </t>
  </si>
  <si>
    <t>614</t>
  </si>
  <si>
    <t>Tiruchirappalli</t>
  </si>
  <si>
    <t>615</t>
  </si>
  <si>
    <t xml:space="preserve">Perambalur  </t>
  </si>
  <si>
    <t>616</t>
  </si>
  <si>
    <t xml:space="preserve">Ariyalur  </t>
  </si>
  <si>
    <t>617</t>
  </si>
  <si>
    <t>Cuddalore</t>
  </si>
  <si>
    <t>618</t>
  </si>
  <si>
    <t xml:space="preserve">Nagapattinam  </t>
  </si>
  <si>
    <t>619</t>
  </si>
  <si>
    <t>Thiruvarur</t>
  </si>
  <si>
    <t>620</t>
  </si>
  <si>
    <t>Thanjavur</t>
  </si>
  <si>
    <t>621</t>
  </si>
  <si>
    <t>Pudukkottai</t>
  </si>
  <si>
    <t>622</t>
  </si>
  <si>
    <t>Sivaganga</t>
  </si>
  <si>
    <t>623</t>
  </si>
  <si>
    <t>Madurai</t>
  </si>
  <si>
    <t>624</t>
  </si>
  <si>
    <t xml:space="preserve">Theni  </t>
  </si>
  <si>
    <t>625</t>
  </si>
  <si>
    <t>Virudhunagar</t>
  </si>
  <si>
    <t>626</t>
  </si>
  <si>
    <t>Ramanathapuram</t>
  </si>
  <si>
    <t>627</t>
  </si>
  <si>
    <t>Thoothukkudi</t>
  </si>
  <si>
    <t>628</t>
  </si>
  <si>
    <t xml:space="preserve">Tirunelveli </t>
  </si>
  <si>
    <t>629</t>
  </si>
  <si>
    <t>Kanniyakumari</t>
  </si>
  <si>
    <t>630</t>
  </si>
  <si>
    <t>Dharmapuri</t>
  </si>
  <si>
    <t>631</t>
  </si>
  <si>
    <t>Krishnagiri</t>
  </si>
  <si>
    <t>632</t>
  </si>
  <si>
    <t>Coimbatore</t>
  </si>
  <si>
    <t>633</t>
  </si>
  <si>
    <t>Tiruppur</t>
  </si>
  <si>
    <t>34</t>
  </si>
  <si>
    <t>PUDUCHERRY</t>
  </si>
  <si>
    <t>634</t>
  </si>
  <si>
    <t>Yanam</t>
  </si>
  <si>
    <t>635</t>
  </si>
  <si>
    <t>636</t>
  </si>
  <si>
    <t>Mahe</t>
  </si>
  <si>
    <t>637</t>
  </si>
  <si>
    <t>Karaikal</t>
  </si>
  <si>
    <t>35</t>
  </si>
  <si>
    <t>ANDAMAN &amp; NICOBAR ISLANDS</t>
  </si>
  <si>
    <t>638</t>
  </si>
  <si>
    <t>Nicobars</t>
  </si>
  <si>
    <t>639</t>
  </si>
  <si>
    <t>North  &amp; Middle Andaman</t>
  </si>
  <si>
    <t>640</t>
  </si>
  <si>
    <t>South Andaman</t>
  </si>
  <si>
    <t>StateCode</t>
  </si>
  <si>
    <t>APCombined</t>
  </si>
  <si>
    <t>AP-Urban</t>
  </si>
  <si>
    <t>AP-Rural</t>
  </si>
  <si>
    <t>AP-Total</t>
  </si>
  <si>
    <t>TS-Urban</t>
  </si>
  <si>
    <t>TS-Rural</t>
  </si>
  <si>
    <t>TS-Total</t>
  </si>
  <si>
    <t>Sum of TOT_P</t>
  </si>
  <si>
    <t>Column Labels</t>
  </si>
  <si>
    <t>AP Ratio</t>
  </si>
  <si>
    <t>AP-TS</t>
  </si>
  <si>
    <t>Grand Total</t>
  </si>
  <si>
    <t>TS Ratio</t>
  </si>
  <si>
    <t>APCombined-Rural</t>
  </si>
  <si>
    <t>APCombined-Urban</t>
  </si>
  <si>
    <t>Samir Et al (2018). Appendix 4:  Table 1 Total population (in Millions) and proportion urban population (in %) in India and states/UTs, 2011‐2101, Medium Scenario (authors’
calculations)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</si>
  <si>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</si>
  <si>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</si>
  <si>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</si>
  <si>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</si>
  <si>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</si>
  <si>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</si>
  <si>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</si>
  <si>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</si>
  <si>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</si>
  <si>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</si>
  <si>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</si>
  <si>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>Parameter files</t>
  </si>
  <si>
    <t xml:space="preserve">Documentation </t>
  </si>
  <si>
    <t xml:space="preserve">Sources </t>
  </si>
  <si>
    <t>Demographics.xlsx</t>
  </si>
  <si>
    <t>Demographics.csv</t>
  </si>
  <si>
    <t xml:space="preserve">This workbook creates input data for Demographics using IIASA population projections and NSSO 61 and NSSO 68 round Consumer expenditure surveys for HH size </t>
  </si>
  <si>
    <t xml:space="preserve">Additionally, Andhra Pradesh and Telangana are derived by mapping districts from Census 2011 data </t>
  </si>
  <si>
    <r>
      <t>Samir, K. C., Marcus Wurzer, Markus Speringer, and Wolfgang Lutz. "Future population and human capital in heterogeneous India."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115, no. 33 (2018): 8328-8333. IASA, https://www.pnas.org/content/115/33/8328</t>
    </r>
  </si>
  <si>
    <t>NSSO Consumer Expenditure survey 2005, 2012</t>
  </si>
  <si>
    <t>Census 2011</t>
  </si>
  <si>
    <t>Please note that 'Global' implies that the parameter file is not overidden by any Scenarios, unless a Scenario is explicitly mentioned</t>
  </si>
  <si>
    <t>Perspectives on Indian Energy based on Rumi (PIER)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</si>
  <si>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</si>
  <si>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Prayas (Energy Group). (2021, October). Rumi: An open-source energy systems modelling platform developed by Prayas (Energy Group). https://github.com/prayas-energy/Rumi</t>
  </si>
  <si>
    <t>This workbook contains PowerQueries, please refresh them in the order they appear in 'Data-&gt;Show Queries'</t>
  </si>
  <si>
    <t xml:space="preserve">Since PIER combines non-Assam NE states into a single state named NE and all Union territories into a single state named UT, the same is achieved in this workbook </t>
  </si>
  <si>
    <t xml:space="preserve">This is the filtered data  from sheet =Census 2011, State==28 </t>
  </si>
  <si>
    <t>The HHSize values in this worksheet are projected from the 2005, 2012 values</t>
  </si>
  <si>
    <t>Source workbook</t>
  </si>
  <si>
    <t>Folder</t>
  </si>
  <si>
    <t>Sl no.</t>
  </si>
  <si>
    <t>Global Data/Common/Parameters/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</si>
</sst>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0" fontId="21" fillId="0" borderId="0" applyNumberFormat="0" applyFill="0" applyBorder="0" applyAlignment="0" applyProtection="0"/>
    <xf numFmtId="0" fontId="22" fillId="0" borderId="0"/>
    <xf numFmtId="0" fontId="1" fillId="0" borderId="0"/>
  </cellStyleXfs>
  <cellXfs count="36">
    <xf numFmtId="0" fontId="0" fillId="0" borderId="0" xfId="0"/>
    <xf numFmtId="0" fontId="0" fillId="0" borderId="0" xfId="0" applyNumberFormat="1"/>
    <xf numFmtId="0" fontId="0" fillId="0" borderId="0" xfId="0" quotePrefix="1"/>
    <xf numFmtId="0" fontId="18" fillId="0" borderId="0" xfId="0" applyFont="1"/>
    <xf numFmtId="49" fontId="20" fillId="0" borderId="0" xfId="42" applyNumberFormat="1"/>
    <xf numFmtId="49" fontId="0" fillId="0" borderId="0" xfId="0" applyNumberFormat="1"/>
    <xf numFmtId="0" fontId="20" fillId="0" borderId="0" xfId="43"/>
    <xf numFmtId="49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/>
    <xf numFmtId="0" fontId="23" fillId="0" borderId="0" xfId="45" applyFont="1" applyAlignment="1">
      <alignment horizontal="left"/>
    </xf>
    <xf numFmtId="0" fontId="22" fillId="0" borderId="0" xfId="45" applyFont="1" applyAlignment="1"/>
    <xf numFmtId="0" fontId="24" fillId="0" borderId="0" xfId="45" applyFont="1" applyAlignment="1"/>
    <xf numFmtId="0" fontId="25" fillId="0" borderId="0" xfId="45" applyFont="1" applyAlignment="1">
      <alignment horizontal="left"/>
    </xf>
    <xf numFmtId="0" fontId="26" fillId="0" borderId="0" xfId="45" applyFont="1" applyAlignment="1">
      <alignment horizontal="left"/>
    </xf>
    <xf numFmtId="0" fontId="27" fillId="0" borderId="0" xfId="45" applyFont="1" applyAlignment="1"/>
    <xf numFmtId="164" fontId="28" fillId="0" borderId="0" xfId="45" applyNumberFormat="1" applyFont="1" applyAlignment="1">
      <alignment horizontal="left"/>
    </xf>
    <xf numFmtId="0" fontId="24" fillId="0" borderId="0" xfId="45" applyFont="1"/>
    <xf numFmtId="0" fontId="29" fillId="0" borderId="0" xfId="45" applyFont="1" applyAlignment="1"/>
    <xf numFmtId="0" fontId="28" fillId="0" borderId="0" xfId="45" applyFont="1" applyAlignment="1">
      <alignment horizontal="left"/>
    </xf>
    <xf numFmtId="0" fontId="27" fillId="0" borderId="0" xfId="45" applyFont="1" applyAlignment="1">
      <alignment horizontal="center"/>
    </xf>
    <xf numFmtId="0" fontId="27" fillId="0" borderId="13" xfId="45" applyFont="1" applyBorder="1" applyAlignment="1"/>
    <xf numFmtId="0" fontId="30" fillId="0" borderId="14" xfId="45" applyFont="1" applyBorder="1" applyAlignment="1"/>
    <xf numFmtId="0" fontId="29" fillId="0" borderId="13" xfId="45" applyFont="1" applyBorder="1" applyAlignment="1"/>
    <xf numFmtId="0" fontId="28" fillId="0" borderId="13" xfId="45" applyFont="1" applyBorder="1" applyAlignment="1"/>
    <xf numFmtId="0" fontId="29" fillId="0" borderId="0" xfId="45" applyFont="1" applyAlignment="1">
      <alignment horizontal="center"/>
    </xf>
    <xf numFmtId="0" fontId="22" fillId="0" borderId="0" xfId="45" applyFont="1" applyAlignment="1">
      <alignment horizontal="center"/>
    </xf>
    <xf numFmtId="0" fontId="22" fillId="0" borderId="0" xfId="45" applyFont="1" applyAlignment="1">
      <alignment horizontal="left"/>
    </xf>
    <xf numFmtId="0" fontId="31" fillId="0" borderId="0" xfId="0" applyFont="1"/>
    <xf numFmtId="0" fontId="32" fillId="0" borderId="13" xfId="44" applyFont="1" applyBorder="1" applyAlignment="1"/>
    <xf numFmtId="0" fontId="27" fillId="0" borderId="10" xfId="45" applyFont="1" applyBorder="1" applyAlignment="1">
      <alignment horizontal="center"/>
    </xf>
    <xf numFmtId="0" fontId="28" fillId="0" borderId="11" xfId="45" applyFont="1" applyBorder="1"/>
    <xf numFmtId="0" fontId="28" fillId="0" borderId="12" xfId="45" applyFont="1" applyBorder="1"/>
    <xf numFmtId="0" fontId="33" fillId="0" borderId="15" xfId="0" applyFont="1" applyBorder="1" applyAlignment="1">
      <alignment horizontal="left" vertical="center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rmal 3" xfId="42"/>
    <cellStyle name="Normal 6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endra Pai" refreshedDate="44354.571022222219" createdVersion="6" refreshedVersion="6" minRefreshableVersion="3" recordCount="72">
  <cacheSource type="worksheet">
    <worksheetSource ref="E1:G73" sheet="AP-TS District Populations"/>
  </cacheSource>
  <cacheFields count="3">
    <cacheField name="TRU" numFmtId="49">
      <sharedItems count="3">
        <s v="Total"/>
        <s v="Rural"/>
        <s v="Urban"/>
      </sharedItems>
    </cacheField>
    <cacheField name="TOT_P" numFmtId="0">
      <sharedItems containsSemiMixedTypes="0" containsString="0" containsNumber="1" containsInteger="1" minValue="0" maxValue="84580777"/>
    </cacheField>
    <cacheField name="StateCode" numFmtId="0">
      <sharedItems count="3">
        <s v="APCombined"/>
        <s v="TS"/>
        <s v="A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84580777"/>
    <x v="0"/>
  </r>
  <r>
    <x v="1"/>
    <n v="56361702"/>
    <x v="0"/>
  </r>
  <r>
    <x v="2"/>
    <n v="28219075"/>
    <x v="0"/>
  </r>
  <r>
    <x v="0"/>
    <n v="2741239"/>
    <x v="1"/>
  </r>
  <r>
    <x v="1"/>
    <n v="1980980"/>
    <x v="1"/>
  </r>
  <r>
    <x v="2"/>
    <n v="760259"/>
    <x v="1"/>
  </r>
  <r>
    <x v="0"/>
    <n v="2551335"/>
    <x v="1"/>
  </r>
  <r>
    <x v="1"/>
    <n v="1962963"/>
    <x v="1"/>
  </r>
  <r>
    <x v="2"/>
    <n v="588372"/>
    <x v="1"/>
  </r>
  <r>
    <x v="0"/>
    <n v="3776269"/>
    <x v="1"/>
  </r>
  <r>
    <x v="1"/>
    <n v="2825044"/>
    <x v="1"/>
  </r>
  <r>
    <x v="2"/>
    <n v="951225"/>
    <x v="1"/>
  </r>
  <r>
    <x v="0"/>
    <n v="3033288"/>
    <x v="1"/>
  </r>
  <r>
    <x v="1"/>
    <n v="2305417"/>
    <x v="1"/>
  </r>
  <r>
    <x v="2"/>
    <n v="727871"/>
    <x v="1"/>
  </r>
  <r>
    <x v="0"/>
    <n v="3943323"/>
    <x v="1"/>
  </r>
  <r>
    <x v="1"/>
    <n v="0"/>
    <x v="1"/>
  </r>
  <r>
    <x v="2"/>
    <n v="3943323"/>
    <x v="1"/>
  </r>
  <r>
    <x v="0"/>
    <n v="5296741"/>
    <x v="1"/>
  </r>
  <r>
    <x v="1"/>
    <n v="1577569"/>
    <x v="1"/>
  </r>
  <r>
    <x v="2"/>
    <n v="3719172"/>
    <x v="1"/>
  </r>
  <r>
    <x v="0"/>
    <n v="4053028"/>
    <x v="1"/>
  </r>
  <r>
    <x v="1"/>
    <n v="3445336"/>
    <x v="1"/>
  </r>
  <r>
    <x v="2"/>
    <n v="607692"/>
    <x v="1"/>
  </r>
  <r>
    <x v="0"/>
    <n v="3488809"/>
    <x v="1"/>
  </r>
  <r>
    <x v="1"/>
    <n v="2826302"/>
    <x v="1"/>
  </r>
  <r>
    <x v="2"/>
    <n v="662507"/>
    <x v="1"/>
  </r>
  <r>
    <x v="0"/>
    <n v="3512576"/>
    <x v="1"/>
  </r>
  <r>
    <x v="1"/>
    <n v="2520243"/>
    <x v="1"/>
  </r>
  <r>
    <x v="2"/>
    <n v="992333"/>
    <x v="1"/>
  </r>
  <r>
    <x v="0"/>
    <n v="2797370"/>
    <x v="1"/>
  </r>
  <r>
    <x v="1"/>
    <n v="2141459"/>
    <x v="1"/>
  </r>
  <r>
    <x v="2"/>
    <n v="655911"/>
    <x v="1"/>
  </r>
  <r>
    <x v="0"/>
    <n v="2703114"/>
    <x v="2"/>
  </r>
  <r>
    <x v="1"/>
    <n v="2266411"/>
    <x v="2"/>
  </r>
  <r>
    <x v="2"/>
    <n v="436703"/>
    <x v="2"/>
  </r>
  <r>
    <x v="0"/>
    <n v="2344474"/>
    <x v="2"/>
  </r>
  <r>
    <x v="1"/>
    <n v="1853563"/>
    <x v="2"/>
  </r>
  <r>
    <x v="2"/>
    <n v="490911"/>
    <x v="2"/>
  </r>
  <r>
    <x v="0"/>
    <n v="4290589"/>
    <x v="2"/>
  </r>
  <r>
    <x v="1"/>
    <n v="2254667"/>
    <x v="2"/>
  </r>
  <r>
    <x v="2"/>
    <n v="2035922"/>
    <x v="2"/>
  </r>
  <r>
    <x v="0"/>
    <n v="5154296"/>
    <x v="2"/>
  </r>
  <r>
    <x v="1"/>
    <n v="3840324"/>
    <x v="2"/>
  </r>
  <r>
    <x v="2"/>
    <n v="1313972"/>
    <x v="2"/>
  </r>
  <r>
    <x v="0"/>
    <n v="3936966"/>
    <x v="2"/>
  </r>
  <r>
    <x v="1"/>
    <n v="3128189"/>
    <x v="2"/>
  </r>
  <r>
    <x v="2"/>
    <n v="808777"/>
    <x v="2"/>
  </r>
  <r>
    <x v="0"/>
    <n v="4517398"/>
    <x v="2"/>
  </r>
  <r>
    <x v="1"/>
    <n v="2673738"/>
    <x v="2"/>
  </r>
  <r>
    <x v="2"/>
    <n v="1843660"/>
    <x v="2"/>
  </r>
  <r>
    <x v="0"/>
    <n v="4887813"/>
    <x v="2"/>
  </r>
  <r>
    <x v="1"/>
    <n v="3235075"/>
    <x v="2"/>
  </r>
  <r>
    <x v="2"/>
    <n v="1652738"/>
    <x v="2"/>
  </r>
  <r>
    <x v="0"/>
    <n v="3397448"/>
    <x v="2"/>
  </r>
  <r>
    <x v="1"/>
    <n v="2732866"/>
    <x v="2"/>
  </r>
  <r>
    <x v="2"/>
    <n v="664582"/>
    <x v="2"/>
  </r>
  <r>
    <x v="0"/>
    <n v="2963557"/>
    <x v="2"/>
  </r>
  <r>
    <x v="1"/>
    <n v="2105927"/>
    <x v="2"/>
  </r>
  <r>
    <x v="2"/>
    <n v="857630"/>
    <x v="2"/>
  </r>
  <r>
    <x v="0"/>
    <n v="2882469"/>
    <x v="2"/>
  </r>
  <r>
    <x v="1"/>
    <n v="1903337"/>
    <x v="2"/>
  </r>
  <r>
    <x v="2"/>
    <n v="979132"/>
    <x v="2"/>
  </r>
  <r>
    <x v="0"/>
    <n v="4053463"/>
    <x v="2"/>
  </r>
  <r>
    <x v="1"/>
    <n v="2904177"/>
    <x v="2"/>
  </r>
  <r>
    <x v="2"/>
    <n v="1149286"/>
    <x v="2"/>
  </r>
  <r>
    <x v="0"/>
    <n v="4081148"/>
    <x v="2"/>
  </r>
  <r>
    <x v="1"/>
    <n v="2935437"/>
    <x v="2"/>
  </r>
  <r>
    <x v="2"/>
    <n v="1145711"/>
    <x v="2"/>
  </r>
  <r>
    <x v="0"/>
    <n v="4174064"/>
    <x v="2"/>
  </r>
  <r>
    <x v="1"/>
    <n v="2942678"/>
    <x v="2"/>
  </r>
  <r>
    <x v="2"/>
    <n v="123138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-TS">
  <location ref="A3:E8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_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TATE" tableColumnId="1"/>
      <queryTableField id="2" name="YEAR" tableColumnId="2"/>
      <queryTableField id="3" name="URBANRURAL" tableColumnId="3"/>
      <queryTableField id="4" name="Population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Year" tableColumnId="25"/>
      <queryTableField id="2" name="ModelGeography" tableColumnId="26"/>
      <queryTableField id="3" name="SubGeography1" tableColumnId="27"/>
      <queryTableField id="4" name="SubGeography2" tableColumnId="28"/>
      <queryTableField id="5" name="Population" tableColumnId="29"/>
      <queryTableField id="6" name="NumHouseholds" tableColumnId="3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IndiaPopProj" displayName="IndiaPopProj" ref="A1:J757" totalsRowShown="0">
  <autoFilter ref="A1:J757"/>
  <tableColumns count="10">
    <tableColumn id="1" name="Region"/>
    <tableColumn id="2" name="Area">
      <calculatedColumnFormula>INDEX('Region Mappings'!$C$2:$C$41,MATCH(A2,'Region Mappings'!$A$2:$A$41,0))</calculatedColumnFormula>
    </tableColumn>
    <tableColumn id="3" name="STATE">
      <calculatedColumnFormula>INDEX('Region Mappings'!$B$2:$B$41,MATCH(A2,'Region Mappings'!$A$2:$A$41,0))</calculatedColumnFormula>
    </tableColumn>
    <tableColumn id="4" name="Year"/>
    <tableColumn id="5" name="TotalPopulation(millions)"/>
    <tableColumn id="6" name="UrbanPopulation(millions)"/>
    <tableColumn id="7" name="RuralPopulation(millions)"/>
    <tableColumn id="8" name="URBAN">
      <calculatedColumnFormula>ROUND(F2*1000000,0)</calculatedColumnFormula>
    </tableColumn>
    <tableColumn id="9" name="RURAL">
      <calculatedColumnFormula>ROUND(G2*1000000,0)</calculatedColumnFormula>
    </tableColumn>
    <tableColumn id="10" name="FY" dataDxfId="11">
      <calculatedColumnFormula>IndiaPopProj[[#This Row],[Year]]+1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TATE" displayName="STATE" ref="F2:F27" totalsRowShown="0">
  <autoFilter ref="F2:F27"/>
  <tableColumns count="1">
    <tableColumn id="1" name="ST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gion" displayName="Region" ref="H2:I27" totalsRowShown="0">
  <autoFilter ref="H2:I27"/>
  <tableColumns count="2">
    <tableColumn id="1" name="SubGeography1"/>
    <tableColumn id="2" name="SubGeography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PTSNEUT" displayName="APTSNEUT" ref="A1:J85" totalsRowShown="0">
  <autoFilter ref="A1:J85"/>
  <tableColumns count="10">
    <tableColumn id="1" name="Region"/>
    <tableColumn id="2" name="Area">
      <calculatedColumnFormula>INDEX('Region Mappings'!$C$2:$C$41,MATCH(A2,'Region Mappings'!$A$2:$A$41,0))</calculatedColumnFormula>
    </tableColumn>
    <tableColumn id="3" name="STATE">
      <calculatedColumnFormula>INDEX('Region Mappings'!$B$2:$B$41,MATCH(A2,'Region Mappings'!$A$2:$A$41,0))</calculatedColumnFormula>
    </tableColumn>
    <tableColumn id="4" name="Year"/>
    <tableColumn id="5" name="TotalPopulation(millions)">
      <calculatedColumnFormula>F2+G2</calculatedColumnFormula>
    </tableColumn>
    <tableColumn id="6" name="UrbanPopulation(millions)"/>
    <tableColumn id="7" name="RuralPopulation(millions)"/>
    <tableColumn id="8" name="URBAN">
      <calculatedColumnFormula>ROUND(F2*1000000,0)</calculatedColumnFormula>
    </tableColumn>
    <tableColumn id="9" name="RURAL">
      <calculatedColumnFormula>ROUND(G2*1000000,0)</calculatedColumnFormula>
    </tableColumn>
    <tableColumn id="10" name="FY" dataDxfId="10">
      <calculatedColumnFormula>APTSNEUT[[#This Row],[Year]]+1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Population_projections" displayName="Population_projections" ref="A1:D601" tableType="queryTable" totalsRowShown="0">
  <autoFilter ref="A1:D601"/>
  <tableColumns count="4">
    <tableColumn id="1" uniqueName="1" name="STATE" queryTableFieldId="1" dataDxfId="9"/>
    <tableColumn id="2" uniqueName="2" name="YEAR" queryTableFieldId="2" dataDxfId="8"/>
    <tableColumn id="3" uniqueName="3" name="URBANRURAL" queryTableFieldId="3" dataDxfId="7"/>
    <tableColumn id="4" uniqueName="4" name="Population" queryTableFieldId="4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HHSize" displayName="HHSize" ref="A1:E3001" totalsRowShown="0">
  <autoFilter ref="A1:E3001"/>
  <sortState ref="A2:E3001">
    <sortCondition ref="B1:B3001"/>
  </sortState>
  <tableColumns count="5">
    <tableColumn id="1" name="STATE"/>
    <tableColumn id="2" name="URBANRURAL"/>
    <tableColumn id="3" name="QUINTILE"/>
    <tableColumn id="4" name="YEAR"/>
    <tableColumn id="5" name="HHS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Demographics" displayName="Demographics" ref="A1:F276" tableType="queryTable" totalsRowShown="0">
  <autoFilter ref="A1:F276"/>
  <tableColumns count="6">
    <tableColumn id="25" uniqueName="25" name="Year" queryTableFieldId="1" dataDxfId="5"/>
    <tableColumn id="26" uniqueName="26" name="ModelGeography" queryTableFieldId="2" dataDxfId="4"/>
    <tableColumn id="27" uniqueName="27" name="SubGeography1" queryTableFieldId="3" dataDxfId="3"/>
    <tableColumn id="28" uniqueName="28" name="SubGeography2" queryTableFieldId="4" dataDxfId="2"/>
    <tableColumn id="29" uniqueName="29" name="Population" queryTableFieldId="5" dataDxfId="1"/>
    <tableColumn id="30" uniqueName="30" name="NumHousehold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8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42578125" style="13" customWidth="1"/>
    <col min="2" max="2" width="18.5703125" style="13" customWidth="1"/>
    <col min="3" max="3" width="14.42578125" style="13"/>
    <col min="4" max="4" width="17.85546875" style="13" customWidth="1"/>
    <col min="5" max="16384" width="14.42578125" style="13"/>
  </cols>
  <sheetData>
    <row r="1" spans="1:10" ht="19.5" x14ac:dyDescent="0.3">
      <c r="A1" s="12" t="s">
        <v>1607</v>
      </c>
      <c r="J1" s="14"/>
    </row>
    <row r="2" spans="1:10" ht="16.5" x14ac:dyDescent="0.25">
      <c r="A2" s="15" t="s">
        <v>1585</v>
      </c>
      <c r="J2" s="14"/>
    </row>
    <row r="3" spans="1:10" x14ac:dyDescent="0.25">
      <c r="A3" s="16">
        <v>2021</v>
      </c>
      <c r="J3" s="14"/>
    </row>
    <row r="4" spans="1:10" ht="12.75" x14ac:dyDescent="0.2">
      <c r="A4" s="17" t="s">
        <v>1586</v>
      </c>
      <c r="B4" s="18">
        <v>44470</v>
      </c>
      <c r="J4" s="19"/>
    </row>
    <row r="5" spans="1:10" ht="12.75" x14ac:dyDescent="0.2">
      <c r="A5" s="20" t="s">
        <v>1587</v>
      </c>
      <c r="B5" s="21" t="s">
        <v>1588</v>
      </c>
      <c r="C5" s="22"/>
      <c r="D5" s="22"/>
      <c r="E5" s="22"/>
      <c r="F5" s="22"/>
      <c r="G5" s="22"/>
      <c r="H5" s="22"/>
      <c r="I5" s="22"/>
      <c r="J5" s="19"/>
    </row>
    <row r="6" spans="1:10" ht="12.75" x14ac:dyDescent="0.2">
      <c r="C6" s="22"/>
      <c r="D6" s="22"/>
      <c r="E6" s="22"/>
      <c r="F6" s="22"/>
      <c r="G6" s="22"/>
      <c r="H6" s="22"/>
      <c r="I6" s="22"/>
      <c r="J6" s="19"/>
    </row>
    <row r="7" spans="1:10" ht="12.75" x14ac:dyDescent="0.2">
      <c r="C7" s="32" t="s">
        <v>1589</v>
      </c>
      <c r="D7" s="33"/>
      <c r="E7" s="33"/>
      <c r="F7" s="33"/>
      <c r="G7" s="33"/>
      <c r="H7" s="33"/>
      <c r="I7" s="34"/>
      <c r="J7" s="19"/>
    </row>
    <row r="8" spans="1:10" ht="30" customHeight="1" x14ac:dyDescent="0.2">
      <c r="A8" s="23" t="s">
        <v>1590</v>
      </c>
      <c r="B8" s="24" t="s">
        <v>1591</v>
      </c>
      <c r="C8" s="35" t="s">
        <v>1608</v>
      </c>
      <c r="D8" s="35"/>
      <c r="E8" s="35"/>
      <c r="F8" s="35"/>
      <c r="G8" s="35"/>
      <c r="H8" s="35"/>
      <c r="I8" s="35"/>
      <c r="J8" s="19"/>
    </row>
    <row r="9" spans="1:10" ht="30" customHeight="1" x14ac:dyDescent="0.2">
      <c r="A9" s="23" t="s">
        <v>1592</v>
      </c>
      <c r="B9" s="24" t="s">
        <v>1593</v>
      </c>
      <c r="C9" s="35"/>
      <c r="D9" s="35"/>
      <c r="E9" s="35"/>
      <c r="F9" s="35"/>
      <c r="G9" s="35"/>
      <c r="H9" s="35"/>
      <c r="I9" s="35"/>
      <c r="J9" s="19"/>
    </row>
    <row r="10" spans="1:10" ht="30" customHeight="1" x14ac:dyDescent="0.2">
      <c r="A10" s="23" t="s">
        <v>1594</v>
      </c>
      <c r="B10" s="24" t="s">
        <v>1595</v>
      </c>
      <c r="C10" s="35" t="s">
        <v>1609</v>
      </c>
      <c r="D10" s="35"/>
      <c r="E10" s="35"/>
      <c r="F10" s="35"/>
      <c r="G10" s="35"/>
      <c r="H10" s="35"/>
      <c r="I10" s="35"/>
      <c r="J10" s="19"/>
    </row>
    <row r="11" spans="1:10" ht="12.75" x14ac:dyDescent="0.2">
      <c r="J11" s="19"/>
    </row>
    <row r="12" spans="1:10" ht="12.75" x14ac:dyDescent="0.2">
      <c r="J12" s="19"/>
    </row>
    <row r="13" spans="1:10" ht="12.75" x14ac:dyDescent="0.2">
      <c r="A13" s="30" t="s">
        <v>1606</v>
      </c>
      <c r="J13" s="19"/>
    </row>
    <row r="14" spans="1:10" ht="12.75" x14ac:dyDescent="0.2">
      <c r="A14" s="25" t="s">
        <v>1614</v>
      </c>
      <c r="B14" s="25" t="s">
        <v>1615</v>
      </c>
      <c r="C14" s="25" t="s">
        <v>1616</v>
      </c>
      <c r="D14" s="25" t="s">
        <v>1596</v>
      </c>
      <c r="J14" s="19"/>
    </row>
    <row r="15" spans="1:10" ht="12.75" x14ac:dyDescent="0.2">
      <c r="A15" s="26" t="s">
        <v>1599</v>
      </c>
      <c r="B15" s="26" t="s">
        <v>1617</v>
      </c>
      <c r="C15" s="26">
        <v>1</v>
      </c>
      <c r="D15" s="31" t="s">
        <v>1600</v>
      </c>
      <c r="J15" s="19"/>
    </row>
    <row r="16" spans="1:10" ht="12.75" x14ac:dyDescent="0.2">
      <c r="J16" s="19"/>
    </row>
    <row r="17" spans="1:10" ht="12.75" x14ac:dyDescent="0.2">
      <c r="A17" s="27" t="s">
        <v>1597</v>
      </c>
      <c r="B17" s="28"/>
      <c r="C17" s="28"/>
      <c r="D17" s="28"/>
      <c r="E17" s="28"/>
      <c r="J17" s="19"/>
    </row>
    <row r="18" spans="1:10" ht="12.75" x14ac:dyDescent="0.2">
      <c r="A18" s="28"/>
      <c r="B18" s="28"/>
      <c r="C18" s="28"/>
      <c r="D18" s="28"/>
      <c r="E18" s="28"/>
      <c r="J18" s="19"/>
    </row>
    <row r="19" spans="1:10" ht="12.75" x14ac:dyDescent="0.2">
      <c r="A19" s="28">
        <v>1</v>
      </c>
      <c r="B19" s="29" t="s">
        <v>1601</v>
      </c>
      <c r="C19" s="28"/>
      <c r="D19" s="28"/>
      <c r="E19" s="28"/>
      <c r="J19" s="19"/>
    </row>
    <row r="20" spans="1:10" ht="12.75" x14ac:dyDescent="0.2">
      <c r="A20" s="28">
        <v>2</v>
      </c>
      <c r="B20" s="29" t="s">
        <v>1602</v>
      </c>
      <c r="C20" s="28"/>
      <c r="D20" s="28"/>
      <c r="E20" s="28"/>
      <c r="J20" s="19"/>
    </row>
    <row r="21" spans="1:10" ht="12.75" x14ac:dyDescent="0.2">
      <c r="A21" s="28">
        <v>3</v>
      </c>
      <c r="B21" s="29" t="s">
        <v>1611</v>
      </c>
      <c r="C21" s="28"/>
      <c r="D21" s="28"/>
      <c r="E21" s="28"/>
      <c r="J21" s="19"/>
    </row>
    <row r="22" spans="1:10" ht="12.75" x14ac:dyDescent="0.2">
      <c r="A22" s="28">
        <v>4</v>
      </c>
      <c r="B22" s="29" t="s">
        <v>1610</v>
      </c>
      <c r="C22" s="28"/>
      <c r="D22" s="28"/>
      <c r="E22" s="28"/>
      <c r="J22" s="19"/>
    </row>
    <row r="23" spans="1:10" ht="12.75" x14ac:dyDescent="0.2">
      <c r="A23" s="28"/>
      <c r="B23" s="29"/>
      <c r="C23" s="28"/>
      <c r="D23" s="28"/>
      <c r="E23" s="28"/>
      <c r="J23" s="19"/>
    </row>
    <row r="24" spans="1:10" ht="12.75" x14ac:dyDescent="0.2">
      <c r="A24" s="27" t="s">
        <v>1598</v>
      </c>
      <c r="B24" s="29"/>
      <c r="C24" s="28"/>
      <c r="D24" s="28"/>
      <c r="E24" s="28"/>
      <c r="J24" s="19"/>
    </row>
    <row r="25" spans="1:10" ht="12.75" x14ac:dyDescent="0.2">
      <c r="A25" s="28">
        <v>1</v>
      </c>
      <c r="B25" s="3" t="s">
        <v>1603</v>
      </c>
      <c r="C25" s="28"/>
      <c r="D25" s="28"/>
      <c r="E25" s="28"/>
      <c r="J25" s="19"/>
    </row>
    <row r="26" spans="1:10" ht="12.75" x14ac:dyDescent="0.2">
      <c r="A26" s="28">
        <v>2</v>
      </c>
      <c r="B26" s="29" t="s">
        <v>1604</v>
      </c>
      <c r="C26" s="28"/>
      <c r="D26" s="28"/>
      <c r="E26" s="28"/>
      <c r="J26" s="19"/>
    </row>
    <row r="27" spans="1:10" ht="12.75" x14ac:dyDescent="0.2">
      <c r="A27" s="28">
        <v>3</v>
      </c>
      <c r="B27" s="29" t="s">
        <v>1605</v>
      </c>
      <c r="C27" s="28"/>
      <c r="D27" s="28"/>
      <c r="E27" s="28"/>
      <c r="J27" s="19"/>
    </row>
    <row r="28" spans="1:10" ht="12.75" x14ac:dyDescent="0.2">
      <c r="A28" s="28"/>
      <c r="B28" s="28"/>
      <c r="C28" s="28"/>
      <c r="D28" s="28"/>
      <c r="E28" s="28"/>
      <c r="J28" s="19"/>
    </row>
    <row r="29" spans="1:10" ht="12.75" x14ac:dyDescent="0.2">
      <c r="A29" s="28"/>
      <c r="B29" s="28"/>
      <c r="C29" s="28"/>
      <c r="D29" s="28"/>
      <c r="E29" s="28"/>
      <c r="J29" s="19"/>
    </row>
    <row r="30" spans="1:10" ht="12.75" x14ac:dyDescent="0.2">
      <c r="A30" s="28"/>
      <c r="B30" s="28"/>
      <c r="C30" s="28"/>
      <c r="D30" s="28"/>
      <c r="E30" s="28"/>
      <c r="J30" s="19"/>
    </row>
    <row r="31" spans="1:10" ht="12.75" x14ac:dyDescent="0.2">
      <c r="J31" s="19"/>
    </row>
    <row r="32" spans="1:10" ht="12.75" x14ac:dyDescent="0.2">
      <c r="J32" s="19"/>
    </row>
    <row r="33" spans="10:10" ht="12.75" x14ac:dyDescent="0.2">
      <c r="J33" s="19"/>
    </row>
    <row r="34" spans="10:10" ht="12.75" x14ac:dyDescent="0.2">
      <c r="J34" s="19"/>
    </row>
    <row r="35" spans="10:10" ht="12.75" x14ac:dyDescent="0.2">
      <c r="J35" s="19"/>
    </row>
    <row r="36" spans="10:10" ht="12.75" x14ac:dyDescent="0.2">
      <c r="J36" s="19"/>
    </row>
    <row r="37" spans="10:10" ht="12.75" x14ac:dyDescent="0.2">
      <c r="J37" s="19"/>
    </row>
    <row r="38" spans="10:10" ht="12.75" x14ac:dyDescent="0.2">
      <c r="J38" s="19"/>
    </row>
    <row r="39" spans="10:10" ht="12.75" x14ac:dyDescent="0.2">
      <c r="J39" s="19"/>
    </row>
    <row r="40" spans="10:10" ht="12.75" x14ac:dyDescent="0.2">
      <c r="J40" s="19"/>
    </row>
    <row r="41" spans="10:10" ht="12.75" x14ac:dyDescent="0.2">
      <c r="J41" s="19"/>
    </row>
    <row r="42" spans="10:10" ht="12.75" x14ac:dyDescent="0.2">
      <c r="J42" s="19"/>
    </row>
    <row r="43" spans="10:10" ht="12.75" x14ac:dyDescent="0.2">
      <c r="J43" s="19"/>
    </row>
    <row r="44" spans="10:10" ht="12.75" x14ac:dyDescent="0.2">
      <c r="J44" s="19"/>
    </row>
    <row r="45" spans="10:10" ht="12.75" x14ac:dyDescent="0.2">
      <c r="J45" s="19"/>
    </row>
    <row r="46" spans="10:10" ht="12.75" x14ac:dyDescent="0.2">
      <c r="J46" s="19"/>
    </row>
    <row r="47" spans="10:10" ht="12.75" x14ac:dyDescent="0.2">
      <c r="J47" s="19"/>
    </row>
    <row r="48" spans="10:10" ht="12.75" x14ac:dyDescent="0.2">
      <c r="J48" s="19"/>
    </row>
    <row r="49" spans="10:10" ht="12.75" x14ac:dyDescent="0.2">
      <c r="J49" s="19"/>
    </row>
    <row r="50" spans="10:10" ht="12.75" x14ac:dyDescent="0.2">
      <c r="J50" s="19"/>
    </row>
    <row r="51" spans="10:10" ht="12.75" x14ac:dyDescent="0.2">
      <c r="J51" s="19"/>
    </row>
    <row r="52" spans="10:10" ht="12.75" x14ac:dyDescent="0.2">
      <c r="J52" s="19"/>
    </row>
    <row r="53" spans="10:10" ht="12.75" x14ac:dyDescent="0.2">
      <c r="J53" s="19"/>
    </row>
    <row r="54" spans="10:10" ht="12.75" x14ac:dyDescent="0.2">
      <c r="J54" s="19"/>
    </row>
    <row r="55" spans="10:10" ht="12.75" x14ac:dyDescent="0.2">
      <c r="J55" s="19"/>
    </row>
    <row r="56" spans="10:10" ht="12.75" x14ac:dyDescent="0.2">
      <c r="J56" s="19"/>
    </row>
    <row r="57" spans="10:10" ht="12.75" x14ac:dyDescent="0.2">
      <c r="J57" s="19"/>
    </row>
    <row r="58" spans="10:10" ht="12.75" x14ac:dyDescent="0.2">
      <c r="J58" s="19"/>
    </row>
    <row r="59" spans="10:10" ht="12.75" x14ac:dyDescent="0.2">
      <c r="J59" s="19"/>
    </row>
    <row r="60" spans="10:10" ht="12.75" x14ac:dyDescent="0.2">
      <c r="J60" s="19"/>
    </row>
    <row r="61" spans="10:10" ht="12.75" x14ac:dyDescent="0.2">
      <c r="J61" s="19"/>
    </row>
    <row r="62" spans="10:10" ht="12.75" x14ac:dyDescent="0.2">
      <c r="J62" s="19"/>
    </row>
    <row r="63" spans="10:10" ht="12.75" x14ac:dyDescent="0.2">
      <c r="J63" s="19"/>
    </row>
    <row r="64" spans="10:10" ht="12.75" x14ac:dyDescent="0.2">
      <c r="J64" s="19"/>
    </row>
    <row r="65" spans="10:10" ht="12.75" x14ac:dyDescent="0.2">
      <c r="J65" s="19"/>
    </row>
    <row r="66" spans="10:10" ht="12.75" x14ac:dyDescent="0.2">
      <c r="J66" s="19"/>
    </row>
    <row r="67" spans="10:10" ht="12.75" x14ac:dyDescent="0.2">
      <c r="J67" s="19"/>
    </row>
    <row r="68" spans="10:10" ht="12.75" x14ac:dyDescent="0.2">
      <c r="J68" s="19"/>
    </row>
    <row r="69" spans="10:10" ht="12.75" x14ac:dyDescent="0.2">
      <c r="J69" s="19"/>
    </row>
    <row r="70" spans="10:10" ht="12.75" x14ac:dyDescent="0.2">
      <c r="J70" s="19"/>
    </row>
    <row r="71" spans="10:10" ht="12.75" x14ac:dyDescent="0.2">
      <c r="J71" s="19"/>
    </row>
    <row r="72" spans="10:10" ht="12.75" x14ac:dyDescent="0.2">
      <c r="J72" s="19"/>
    </row>
    <row r="73" spans="10:10" ht="12.75" x14ac:dyDescent="0.2">
      <c r="J73" s="19"/>
    </row>
    <row r="74" spans="10:10" ht="12.75" x14ac:dyDescent="0.2">
      <c r="J74" s="19"/>
    </row>
    <row r="75" spans="10:10" ht="12.75" x14ac:dyDescent="0.2">
      <c r="J75" s="19"/>
    </row>
    <row r="76" spans="10:10" ht="12.75" x14ac:dyDescent="0.2">
      <c r="J76" s="19"/>
    </row>
    <row r="77" spans="10:10" ht="12.75" x14ac:dyDescent="0.2">
      <c r="J77" s="19"/>
    </row>
    <row r="78" spans="10:10" ht="12.75" x14ac:dyDescent="0.2">
      <c r="J78" s="19"/>
    </row>
    <row r="79" spans="10:10" ht="12.75" x14ac:dyDescent="0.2">
      <c r="J79" s="19"/>
    </row>
    <row r="80" spans="10:10" ht="12.75" x14ac:dyDescent="0.2">
      <c r="J80" s="19"/>
    </row>
    <row r="81" spans="10:10" ht="12.75" x14ac:dyDescent="0.2">
      <c r="J81" s="19"/>
    </row>
    <row r="82" spans="10:10" ht="12.75" x14ac:dyDescent="0.2">
      <c r="J82" s="19"/>
    </row>
    <row r="83" spans="10:10" ht="12.75" x14ac:dyDescent="0.2">
      <c r="J83" s="19"/>
    </row>
    <row r="84" spans="10:10" ht="12.75" x14ac:dyDescent="0.2">
      <c r="J84" s="19"/>
    </row>
    <row r="85" spans="10:10" ht="12.75" x14ac:dyDescent="0.2">
      <c r="J85" s="19"/>
    </row>
    <row r="86" spans="10:10" ht="12.75" x14ac:dyDescent="0.2">
      <c r="J86" s="19"/>
    </row>
    <row r="87" spans="10:10" ht="12.75" x14ac:dyDescent="0.2">
      <c r="J87" s="19"/>
    </row>
    <row r="88" spans="10:10" ht="12.75" x14ac:dyDescent="0.2">
      <c r="J88" s="19"/>
    </row>
    <row r="89" spans="10:10" ht="12.75" x14ac:dyDescent="0.2">
      <c r="J89" s="19"/>
    </row>
    <row r="90" spans="10:10" ht="12.75" x14ac:dyDescent="0.2">
      <c r="J90" s="19"/>
    </row>
    <row r="91" spans="10:10" ht="12.75" x14ac:dyDescent="0.2">
      <c r="J91" s="19"/>
    </row>
    <row r="92" spans="10:10" ht="12.75" x14ac:dyDescent="0.2">
      <c r="J92" s="19"/>
    </row>
    <row r="93" spans="10:10" ht="12.75" x14ac:dyDescent="0.2">
      <c r="J93" s="19"/>
    </row>
    <row r="94" spans="10:10" ht="12.75" x14ac:dyDescent="0.2">
      <c r="J94" s="19"/>
    </row>
    <row r="95" spans="10:10" ht="12.75" x14ac:dyDescent="0.2">
      <c r="J95" s="19"/>
    </row>
    <row r="96" spans="10:10" ht="12.75" x14ac:dyDescent="0.2">
      <c r="J96" s="19"/>
    </row>
    <row r="97" spans="10:10" ht="12.75" x14ac:dyDescent="0.2">
      <c r="J97" s="19"/>
    </row>
    <row r="98" spans="10:10" ht="12.75" x14ac:dyDescent="0.2">
      <c r="J98" s="19"/>
    </row>
    <row r="99" spans="10:10" ht="12.75" x14ac:dyDescent="0.2">
      <c r="J99" s="19"/>
    </row>
    <row r="100" spans="10:10" ht="12.75" x14ac:dyDescent="0.2">
      <c r="J100" s="19"/>
    </row>
    <row r="101" spans="10:10" ht="12.75" x14ac:dyDescent="0.2">
      <c r="J101" s="19"/>
    </row>
    <row r="102" spans="10:10" ht="12.75" x14ac:dyDescent="0.2">
      <c r="J102" s="19"/>
    </row>
    <row r="103" spans="10:10" ht="12.75" x14ac:dyDescent="0.2">
      <c r="J103" s="19"/>
    </row>
    <row r="104" spans="10:10" ht="12.75" x14ac:dyDescent="0.2">
      <c r="J104" s="19"/>
    </row>
    <row r="105" spans="10:10" ht="12.75" x14ac:dyDescent="0.2">
      <c r="J105" s="19"/>
    </row>
    <row r="106" spans="10:10" ht="12.75" x14ac:dyDescent="0.2">
      <c r="J106" s="19"/>
    </row>
    <row r="107" spans="10:10" ht="12.75" x14ac:dyDescent="0.2">
      <c r="J107" s="19"/>
    </row>
    <row r="108" spans="10:10" ht="12.75" x14ac:dyDescent="0.2">
      <c r="J108" s="19"/>
    </row>
    <row r="109" spans="10:10" ht="12.75" x14ac:dyDescent="0.2">
      <c r="J109" s="19"/>
    </row>
    <row r="110" spans="10:10" ht="12.75" x14ac:dyDescent="0.2">
      <c r="J110" s="19"/>
    </row>
    <row r="111" spans="10:10" ht="12.75" x14ac:dyDescent="0.2">
      <c r="J111" s="19"/>
    </row>
    <row r="112" spans="10:10" ht="12.75" x14ac:dyDescent="0.2">
      <c r="J112" s="19"/>
    </row>
    <row r="113" spans="10:10" ht="12.75" x14ac:dyDescent="0.2">
      <c r="J113" s="19"/>
    </row>
    <row r="114" spans="10:10" ht="12.75" x14ac:dyDescent="0.2">
      <c r="J114" s="19"/>
    </row>
    <row r="115" spans="10:10" ht="12.75" x14ac:dyDescent="0.2">
      <c r="J115" s="19"/>
    </row>
    <row r="116" spans="10:10" ht="12.75" x14ac:dyDescent="0.2">
      <c r="J116" s="19"/>
    </row>
    <row r="117" spans="10:10" ht="12.75" x14ac:dyDescent="0.2">
      <c r="J117" s="19"/>
    </row>
    <row r="118" spans="10:10" ht="12.75" x14ac:dyDescent="0.2">
      <c r="J118" s="19"/>
    </row>
    <row r="119" spans="10:10" ht="12.75" x14ac:dyDescent="0.2">
      <c r="J119" s="19"/>
    </row>
    <row r="120" spans="10:10" ht="12.75" x14ac:dyDescent="0.2">
      <c r="J120" s="19"/>
    </row>
    <row r="121" spans="10:10" ht="12.75" x14ac:dyDescent="0.2">
      <c r="J121" s="19"/>
    </row>
    <row r="122" spans="10:10" ht="12.75" x14ac:dyDescent="0.2">
      <c r="J122" s="19"/>
    </row>
    <row r="123" spans="10:10" ht="12.75" x14ac:dyDescent="0.2">
      <c r="J123" s="19"/>
    </row>
    <row r="124" spans="10:10" ht="12.75" x14ac:dyDescent="0.2">
      <c r="J124" s="19"/>
    </row>
    <row r="125" spans="10:10" ht="12.75" x14ac:dyDescent="0.2">
      <c r="J125" s="19"/>
    </row>
    <row r="126" spans="10:10" ht="12.75" x14ac:dyDescent="0.2">
      <c r="J126" s="19"/>
    </row>
    <row r="127" spans="10:10" ht="12.75" x14ac:dyDescent="0.2">
      <c r="J127" s="19"/>
    </row>
    <row r="128" spans="10:10" ht="12.75" x14ac:dyDescent="0.2">
      <c r="J128" s="19"/>
    </row>
    <row r="129" spans="10:10" ht="12.75" x14ac:dyDescent="0.2">
      <c r="J129" s="19"/>
    </row>
    <row r="130" spans="10:10" ht="12.75" x14ac:dyDescent="0.2">
      <c r="J130" s="19"/>
    </row>
    <row r="131" spans="10:10" ht="12.75" x14ac:dyDescent="0.2">
      <c r="J131" s="19"/>
    </row>
    <row r="132" spans="10:10" ht="12.75" x14ac:dyDescent="0.2">
      <c r="J132" s="19"/>
    </row>
    <row r="133" spans="10:10" ht="12.75" x14ac:dyDescent="0.2">
      <c r="J133" s="19"/>
    </row>
    <row r="134" spans="10:10" ht="12.75" x14ac:dyDescent="0.2">
      <c r="J134" s="19"/>
    </row>
    <row r="135" spans="10:10" ht="12.75" x14ac:dyDescent="0.2">
      <c r="J135" s="19"/>
    </row>
    <row r="136" spans="10:10" ht="12.75" x14ac:dyDescent="0.2">
      <c r="J136" s="19"/>
    </row>
    <row r="137" spans="10:10" ht="12.75" x14ac:dyDescent="0.2">
      <c r="J137" s="19"/>
    </row>
    <row r="138" spans="10:10" ht="12.75" x14ac:dyDescent="0.2">
      <c r="J138" s="19"/>
    </row>
    <row r="139" spans="10:10" ht="12.75" x14ac:dyDescent="0.2">
      <c r="J139" s="19"/>
    </row>
    <row r="140" spans="10:10" ht="12.75" x14ac:dyDescent="0.2">
      <c r="J140" s="19"/>
    </row>
    <row r="141" spans="10:10" ht="12.75" x14ac:dyDescent="0.2">
      <c r="J141" s="19"/>
    </row>
    <row r="142" spans="10:10" ht="12.75" x14ac:dyDescent="0.2">
      <c r="J142" s="19"/>
    </row>
    <row r="143" spans="10:10" ht="12.75" x14ac:dyDescent="0.2">
      <c r="J143" s="19"/>
    </row>
    <row r="144" spans="10:10" ht="12.75" x14ac:dyDescent="0.2">
      <c r="J144" s="19"/>
    </row>
    <row r="145" spans="10:10" ht="12.75" x14ac:dyDescent="0.2">
      <c r="J145" s="19"/>
    </row>
    <row r="146" spans="10:10" ht="12.75" x14ac:dyDescent="0.2">
      <c r="J146" s="19"/>
    </row>
    <row r="147" spans="10:10" ht="12.75" x14ac:dyDescent="0.2">
      <c r="J147" s="19"/>
    </row>
    <row r="148" spans="10:10" ht="12.75" x14ac:dyDescent="0.2">
      <c r="J148" s="19"/>
    </row>
    <row r="149" spans="10:10" ht="12.75" x14ac:dyDescent="0.2">
      <c r="J149" s="19"/>
    </row>
    <row r="150" spans="10:10" ht="12.75" x14ac:dyDescent="0.2">
      <c r="J150" s="19"/>
    </row>
    <row r="151" spans="10:10" ht="12.75" x14ac:dyDescent="0.2">
      <c r="J151" s="19"/>
    </row>
    <row r="152" spans="10:10" ht="12.75" x14ac:dyDescent="0.2">
      <c r="J152" s="19"/>
    </row>
    <row r="153" spans="10:10" ht="12.75" x14ac:dyDescent="0.2">
      <c r="J153" s="19"/>
    </row>
    <row r="154" spans="10:10" ht="12.75" x14ac:dyDescent="0.2">
      <c r="J154" s="19"/>
    </row>
    <row r="155" spans="10:10" ht="12.75" x14ac:dyDescent="0.2">
      <c r="J155" s="19"/>
    </row>
    <row r="156" spans="10:10" ht="12.75" x14ac:dyDescent="0.2">
      <c r="J156" s="19"/>
    </row>
    <row r="157" spans="10:10" ht="12.75" x14ac:dyDescent="0.2">
      <c r="J157" s="19"/>
    </row>
    <row r="158" spans="10:10" ht="12.75" x14ac:dyDescent="0.2">
      <c r="J158" s="19"/>
    </row>
    <row r="159" spans="10:10" ht="12.75" x14ac:dyDescent="0.2">
      <c r="J159" s="19"/>
    </row>
    <row r="160" spans="10:10" ht="12.75" x14ac:dyDescent="0.2">
      <c r="J160" s="19"/>
    </row>
    <row r="161" spans="10:10" ht="12.75" x14ac:dyDescent="0.2">
      <c r="J161" s="19"/>
    </row>
    <row r="162" spans="10:10" ht="12.75" x14ac:dyDescent="0.2">
      <c r="J162" s="19"/>
    </row>
    <row r="163" spans="10:10" ht="12.75" x14ac:dyDescent="0.2">
      <c r="J163" s="19"/>
    </row>
    <row r="164" spans="10:10" ht="12.75" x14ac:dyDescent="0.2">
      <c r="J164" s="19"/>
    </row>
    <row r="165" spans="10:10" ht="12.75" x14ac:dyDescent="0.2">
      <c r="J165" s="19"/>
    </row>
    <row r="166" spans="10:10" ht="12.75" x14ac:dyDescent="0.2">
      <c r="J166" s="19"/>
    </row>
    <row r="167" spans="10:10" ht="12.75" x14ac:dyDescent="0.2">
      <c r="J167" s="19"/>
    </row>
    <row r="168" spans="10:10" ht="12.75" x14ac:dyDescent="0.2">
      <c r="J168" s="19"/>
    </row>
    <row r="169" spans="10:10" ht="12.75" x14ac:dyDescent="0.2">
      <c r="J169" s="19"/>
    </row>
    <row r="170" spans="10:10" ht="12.75" x14ac:dyDescent="0.2">
      <c r="J170" s="19"/>
    </row>
    <row r="171" spans="10:10" ht="12.75" x14ac:dyDescent="0.2">
      <c r="J171" s="19"/>
    </row>
    <row r="172" spans="10:10" ht="12.75" x14ac:dyDescent="0.2">
      <c r="J172" s="19"/>
    </row>
    <row r="173" spans="10:10" ht="12.75" x14ac:dyDescent="0.2">
      <c r="J173" s="19"/>
    </row>
    <row r="174" spans="10:10" ht="12.75" x14ac:dyDescent="0.2">
      <c r="J174" s="19"/>
    </row>
    <row r="175" spans="10:10" ht="12.75" x14ac:dyDescent="0.2">
      <c r="J175" s="19"/>
    </row>
    <row r="176" spans="10:10" ht="12.75" x14ac:dyDescent="0.2">
      <c r="J176" s="19"/>
    </row>
    <row r="177" spans="10:10" ht="12.75" x14ac:dyDescent="0.2">
      <c r="J177" s="19"/>
    </row>
    <row r="178" spans="10:10" ht="12.75" x14ac:dyDescent="0.2">
      <c r="J178" s="19"/>
    </row>
    <row r="179" spans="10:10" ht="12.75" x14ac:dyDescent="0.2">
      <c r="J179" s="19"/>
    </row>
    <row r="180" spans="10:10" ht="12.75" x14ac:dyDescent="0.2">
      <c r="J180" s="19"/>
    </row>
    <row r="181" spans="10:10" ht="12.75" x14ac:dyDescent="0.2">
      <c r="J181" s="19"/>
    </row>
    <row r="182" spans="10:10" ht="12.75" x14ac:dyDescent="0.2">
      <c r="J182" s="19"/>
    </row>
    <row r="183" spans="10:10" ht="12.75" x14ac:dyDescent="0.2">
      <c r="J183" s="19"/>
    </row>
    <row r="184" spans="10:10" ht="12.75" x14ac:dyDescent="0.2">
      <c r="J184" s="19"/>
    </row>
    <row r="185" spans="10:10" ht="12.75" x14ac:dyDescent="0.2">
      <c r="J185" s="19"/>
    </row>
    <row r="186" spans="10:10" ht="12.75" x14ac:dyDescent="0.2">
      <c r="J186" s="19"/>
    </row>
    <row r="187" spans="10:10" ht="12.75" x14ac:dyDescent="0.2">
      <c r="J187" s="19"/>
    </row>
    <row r="188" spans="10:10" ht="12.75" x14ac:dyDescent="0.2">
      <c r="J188" s="19"/>
    </row>
    <row r="189" spans="10:10" ht="12.75" x14ac:dyDescent="0.2">
      <c r="J189" s="19"/>
    </row>
    <row r="190" spans="10:10" ht="12.75" x14ac:dyDescent="0.2">
      <c r="J190" s="19"/>
    </row>
    <row r="191" spans="10:10" ht="12.75" x14ac:dyDescent="0.2">
      <c r="J191" s="19"/>
    </row>
    <row r="192" spans="10:10" ht="12.75" x14ac:dyDescent="0.2">
      <c r="J192" s="19"/>
    </row>
    <row r="193" spans="10:10" ht="12.75" x14ac:dyDescent="0.2">
      <c r="J193" s="19"/>
    </row>
    <row r="194" spans="10:10" ht="12.75" x14ac:dyDescent="0.2">
      <c r="J194" s="19"/>
    </row>
    <row r="195" spans="10:10" ht="12.75" x14ac:dyDescent="0.2">
      <c r="J195" s="19"/>
    </row>
    <row r="196" spans="10:10" ht="12.75" x14ac:dyDescent="0.2">
      <c r="J196" s="19"/>
    </row>
    <row r="197" spans="10:10" ht="12.75" x14ac:dyDescent="0.2">
      <c r="J197" s="19"/>
    </row>
    <row r="198" spans="10:10" ht="12.75" x14ac:dyDescent="0.2">
      <c r="J198" s="19"/>
    </row>
    <row r="199" spans="10:10" ht="12.75" x14ac:dyDescent="0.2">
      <c r="J199" s="19"/>
    </row>
    <row r="200" spans="10:10" ht="12.75" x14ac:dyDescent="0.2">
      <c r="J200" s="19"/>
    </row>
    <row r="201" spans="10:10" ht="12.75" x14ac:dyDescent="0.2">
      <c r="J201" s="19"/>
    </row>
    <row r="202" spans="10:10" ht="12.75" x14ac:dyDescent="0.2">
      <c r="J202" s="19"/>
    </row>
    <row r="203" spans="10:10" ht="12.75" x14ac:dyDescent="0.2">
      <c r="J203" s="19"/>
    </row>
    <row r="204" spans="10:10" ht="12.75" x14ac:dyDescent="0.2">
      <c r="J204" s="19"/>
    </row>
    <row r="205" spans="10:10" ht="12.75" x14ac:dyDescent="0.2">
      <c r="J205" s="19"/>
    </row>
    <row r="206" spans="10:10" ht="12.75" x14ac:dyDescent="0.2">
      <c r="J206" s="19"/>
    </row>
    <row r="207" spans="10:10" ht="12.75" x14ac:dyDescent="0.2">
      <c r="J207" s="19"/>
    </row>
    <row r="208" spans="10:10" ht="12.75" x14ac:dyDescent="0.2">
      <c r="J208" s="19"/>
    </row>
    <row r="209" spans="10:10" ht="12.75" x14ac:dyDescent="0.2">
      <c r="J209" s="19"/>
    </row>
    <row r="210" spans="10:10" ht="12.75" x14ac:dyDescent="0.2">
      <c r="J210" s="19"/>
    </row>
    <row r="211" spans="10:10" ht="12.75" x14ac:dyDescent="0.2">
      <c r="J211" s="19"/>
    </row>
    <row r="212" spans="10:10" ht="12.75" x14ac:dyDescent="0.2">
      <c r="J212" s="19"/>
    </row>
    <row r="213" spans="10:10" ht="12.75" x14ac:dyDescent="0.2">
      <c r="J213" s="19"/>
    </row>
    <row r="214" spans="10:10" ht="12.75" x14ac:dyDescent="0.2">
      <c r="J214" s="19"/>
    </row>
    <row r="215" spans="10:10" ht="12.75" x14ac:dyDescent="0.2">
      <c r="J215" s="19"/>
    </row>
    <row r="216" spans="10:10" ht="12.75" x14ac:dyDescent="0.2">
      <c r="J216" s="19"/>
    </row>
    <row r="217" spans="10:10" ht="12.75" x14ac:dyDescent="0.2">
      <c r="J217" s="19"/>
    </row>
    <row r="218" spans="10:10" ht="12.75" x14ac:dyDescent="0.2">
      <c r="J218" s="19"/>
    </row>
    <row r="219" spans="10:10" ht="12.75" x14ac:dyDescent="0.2">
      <c r="J219" s="19"/>
    </row>
    <row r="220" spans="10:10" ht="12.75" x14ac:dyDescent="0.2">
      <c r="J220" s="19"/>
    </row>
    <row r="221" spans="10:10" ht="12.75" x14ac:dyDescent="0.2">
      <c r="J221" s="19"/>
    </row>
    <row r="222" spans="10:10" ht="12.75" x14ac:dyDescent="0.2">
      <c r="J222" s="19"/>
    </row>
    <row r="223" spans="10:10" ht="12.75" x14ac:dyDescent="0.2">
      <c r="J223" s="19"/>
    </row>
    <row r="224" spans="10:10" ht="12.75" x14ac:dyDescent="0.2">
      <c r="J224" s="19"/>
    </row>
    <row r="225" spans="10:10" ht="12.75" x14ac:dyDescent="0.2">
      <c r="J225" s="19"/>
    </row>
    <row r="226" spans="10:10" ht="12.75" x14ac:dyDescent="0.2">
      <c r="J226" s="19"/>
    </row>
    <row r="227" spans="10:10" ht="12.75" x14ac:dyDescent="0.2">
      <c r="J227" s="19"/>
    </row>
    <row r="228" spans="10:10" ht="12.75" x14ac:dyDescent="0.2">
      <c r="J228" s="19"/>
    </row>
    <row r="229" spans="10:10" ht="12.75" x14ac:dyDescent="0.2">
      <c r="J229" s="19"/>
    </row>
    <row r="230" spans="10:10" ht="12.75" x14ac:dyDescent="0.2">
      <c r="J230" s="19"/>
    </row>
    <row r="231" spans="10:10" ht="12.75" x14ac:dyDescent="0.2">
      <c r="J231" s="19"/>
    </row>
    <row r="232" spans="10:10" ht="12.75" x14ac:dyDescent="0.2">
      <c r="J232" s="19"/>
    </row>
    <row r="233" spans="10:10" ht="12.75" x14ac:dyDescent="0.2">
      <c r="J233" s="19"/>
    </row>
    <row r="234" spans="10:10" ht="12.75" x14ac:dyDescent="0.2">
      <c r="J234" s="19"/>
    </row>
    <row r="235" spans="10:10" ht="12.75" x14ac:dyDescent="0.2">
      <c r="J235" s="19"/>
    </row>
    <row r="236" spans="10:10" ht="12.75" x14ac:dyDescent="0.2">
      <c r="J236" s="19"/>
    </row>
    <row r="237" spans="10:10" ht="12.75" x14ac:dyDescent="0.2">
      <c r="J237" s="19"/>
    </row>
    <row r="238" spans="10:10" ht="12.75" x14ac:dyDescent="0.2">
      <c r="J238" s="19"/>
    </row>
    <row r="239" spans="10:10" ht="12.75" x14ac:dyDescent="0.2">
      <c r="J239" s="19"/>
    </row>
    <row r="240" spans="10:10" ht="12.75" x14ac:dyDescent="0.2">
      <c r="J240" s="19"/>
    </row>
    <row r="241" spans="10:10" ht="12.75" x14ac:dyDescent="0.2">
      <c r="J241" s="19"/>
    </row>
    <row r="242" spans="10:10" ht="12.75" x14ac:dyDescent="0.2">
      <c r="J242" s="19"/>
    </row>
    <row r="243" spans="10:10" ht="12.75" x14ac:dyDescent="0.2">
      <c r="J243" s="19"/>
    </row>
    <row r="244" spans="10:10" ht="12.75" x14ac:dyDescent="0.2">
      <c r="J244" s="19"/>
    </row>
    <row r="245" spans="10:10" ht="12.75" x14ac:dyDescent="0.2">
      <c r="J245" s="19"/>
    </row>
    <row r="246" spans="10:10" ht="12.75" x14ac:dyDescent="0.2">
      <c r="J246" s="19"/>
    </row>
    <row r="247" spans="10:10" ht="12.75" x14ac:dyDescent="0.2">
      <c r="J247" s="19"/>
    </row>
    <row r="248" spans="10:10" ht="12.75" x14ac:dyDescent="0.2">
      <c r="J248" s="19"/>
    </row>
    <row r="249" spans="10:10" ht="12.75" x14ac:dyDescent="0.2">
      <c r="J249" s="19"/>
    </row>
    <row r="250" spans="10:10" ht="12.75" x14ac:dyDescent="0.2">
      <c r="J250" s="19"/>
    </row>
    <row r="251" spans="10:10" ht="12.75" x14ac:dyDescent="0.2">
      <c r="J251" s="19"/>
    </row>
    <row r="252" spans="10:10" ht="12.75" x14ac:dyDescent="0.2">
      <c r="J252" s="19"/>
    </row>
    <row r="253" spans="10:10" ht="12.75" x14ac:dyDescent="0.2">
      <c r="J253" s="19"/>
    </row>
    <row r="254" spans="10:10" ht="12.75" x14ac:dyDescent="0.2">
      <c r="J254" s="19"/>
    </row>
    <row r="255" spans="10:10" ht="12.75" x14ac:dyDescent="0.2">
      <c r="J255" s="19"/>
    </row>
    <row r="256" spans="10:10" ht="12.75" x14ac:dyDescent="0.2">
      <c r="J256" s="19"/>
    </row>
    <row r="257" spans="10:10" ht="12.75" x14ac:dyDescent="0.2">
      <c r="J257" s="19"/>
    </row>
    <row r="258" spans="10:10" ht="12.75" x14ac:dyDescent="0.2">
      <c r="J258" s="19"/>
    </row>
    <row r="259" spans="10:10" ht="12.75" x14ac:dyDescent="0.2">
      <c r="J259" s="19"/>
    </row>
    <row r="260" spans="10:10" ht="12.75" x14ac:dyDescent="0.2">
      <c r="J260" s="19"/>
    </row>
    <row r="261" spans="10:10" ht="12.75" x14ac:dyDescent="0.2">
      <c r="J261" s="19"/>
    </row>
    <row r="262" spans="10:10" ht="12.75" x14ac:dyDescent="0.2">
      <c r="J262" s="19"/>
    </row>
    <row r="263" spans="10:10" ht="12.75" x14ac:dyDescent="0.2">
      <c r="J263" s="19"/>
    </row>
    <row r="264" spans="10:10" ht="12.75" x14ac:dyDescent="0.2">
      <c r="J264" s="19"/>
    </row>
    <row r="265" spans="10:10" ht="12.75" x14ac:dyDescent="0.2">
      <c r="J265" s="19"/>
    </row>
    <row r="266" spans="10:10" ht="12.75" x14ac:dyDescent="0.2">
      <c r="J266" s="19"/>
    </row>
    <row r="267" spans="10:10" ht="12.75" x14ac:dyDescent="0.2">
      <c r="J267" s="19"/>
    </row>
    <row r="268" spans="10:10" ht="12.75" x14ac:dyDescent="0.2">
      <c r="J268" s="19"/>
    </row>
    <row r="269" spans="10:10" ht="12.75" x14ac:dyDescent="0.2">
      <c r="J269" s="19"/>
    </row>
    <row r="270" spans="10:10" ht="12.75" x14ac:dyDescent="0.2">
      <c r="J270" s="19"/>
    </row>
    <row r="271" spans="10:10" ht="12.75" x14ac:dyDescent="0.2">
      <c r="J271" s="19"/>
    </row>
    <row r="272" spans="10:10" ht="12.75" x14ac:dyDescent="0.2">
      <c r="J272" s="19"/>
    </row>
    <row r="273" spans="10:10" ht="12.75" x14ac:dyDescent="0.2">
      <c r="J273" s="19"/>
    </row>
    <row r="274" spans="10:10" ht="12.75" x14ac:dyDescent="0.2">
      <c r="J274" s="19"/>
    </row>
    <row r="275" spans="10:10" ht="12.75" x14ac:dyDescent="0.2">
      <c r="J275" s="19"/>
    </row>
    <row r="276" spans="10:10" ht="12.75" x14ac:dyDescent="0.2">
      <c r="J276" s="19"/>
    </row>
    <row r="277" spans="10:10" ht="12.75" x14ac:dyDescent="0.2">
      <c r="J277" s="19"/>
    </row>
    <row r="278" spans="10:10" ht="12.75" x14ac:dyDescent="0.2">
      <c r="J278" s="19"/>
    </row>
    <row r="279" spans="10:10" ht="12.75" x14ac:dyDescent="0.2">
      <c r="J279" s="19"/>
    </row>
    <row r="280" spans="10:10" ht="12.75" x14ac:dyDescent="0.2">
      <c r="J280" s="19"/>
    </row>
    <row r="281" spans="10:10" ht="12.75" x14ac:dyDescent="0.2">
      <c r="J281" s="19"/>
    </row>
    <row r="282" spans="10:10" ht="12.75" x14ac:dyDescent="0.2">
      <c r="J282" s="19"/>
    </row>
    <row r="283" spans="10:10" ht="12.75" x14ac:dyDescent="0.2">
      <c r="J283" s="19"/>
    </row>
    <row r="284" spans="10:10" ht="12.75" x14ac:dyDescent="0.2">
      <c r="J284" s="19"/>
    </row>
    <row r="285" spans="10:10" ht="12.75" x14ac:dyDescent="0.2">
      <c r="J285" s="19"/>
    </row>
    <row r="286" spans="10:10" ht="12.75" x14ac:dyDescent="0.2">
      <c r="J286" s="19"/>
    </row>
    <row r="287" spans="10:10" ht="12.75" x14ac:dyDescent="0.2">
      <c r="J287" s="19"/>
    </row>
    <row r="288" spans="10:10" ht="12.75" x14ac:dyDescent="0.2">
      <c r="J288" s="19"/>
    </row>
    <row r="289" spans="10:10" ht="12.75" x14ac:dyDescent="0.2">
      <c r="J289" s="19"/>
    </row>
    <row r="290" spans="10:10" ht="12.75" x14ac:dyDescent="0.2">
      <c r="J290" s="19"/>
    </row>
    <row r="291" spans="10:10" ht="12.75" x14ac:dyDescent="0.2">
      <c r="J291" s="19"/>
    </row>
    <row r="292" spans="10:10" ht="12.75" x14ac:dyDescent="0.2">
      <c r="J292" s="19"/>
    </row>
    <row r="293" spans="10:10" ht="12.75" x14ac:dyDescent="0.2">
      <c r="J293" s="19"/>
    </row>
    <row r="294" spans="10:10" ht="12.75" x14ac:dyDescent="0.2">
      <c r="J294" s="19"/>
    </row>
    <row r="295" spans="10:10" ht="12.75" x14ac:dyDescent="0.2">
      <c r="J295" s="19"/>
    </row>
    <row r="296" spans="10:10" ht="12.75" x14ac:dyDescent="0.2">
      <c r="J296" s="19"/>
    </row>
    <row r="297" spans="10:10" ht="12.75" x14ac:dyDescent="0.2">
      <c r="J297" s="19"/>
    </row>
    <row r="298" spans="10:10" ht="12.75" x14ac:dyDescent="0.2">
      <c r="J298" s="19"/>
    </row>
    <row r="299" spans="10:10" ht="12.75" x14ac:dyDescent="0.2">
      <c r="J299" s="19"/>
    </row>
    <row r="300" spans="10:10" ht="12.75" x14ac:dyDescent="0.2">
      <c r="J300" s="19"/>
    </row>
    <row r="301" spans="10:10" ht="12.75" x14ac:dyDescent="0.2">
      <c r="J301" s="19"/>
    </row>
    <row r="302" spans="10:10" ht="12.75" x14ac:dyDescent="0.2">
      <c r="J302" s="19"/>
    </row>
    <row r="303" spans="10:10" ht="12.75" x14ac:dyDescent="0.2">
      <c r="J303" s="19"/>
    </row>
    <row r="304" spans="10:10" ht="12.75" x14ac:dyDescent="0.2">
      <c r="J304" s="19"/>
    </row>
    <row r="305" spans="10:10" ht="12.75" x14ac:dyDescent="0.2">
      <c r="J305" s="19"/>
    </row>
    <row r="306" spans="10:10" ht="12.75" x14ac:dyDescent="0.2">
      <c r="J306" s="19"/>
    </row>
    <row r="307" spans="10:10" ht="12.75" x14ac:dyDescent="0.2">
      <c r="J307" s="19"/>
    </row>
    <row r="308" spans="10:10" ht="12.75" x14ac:dyDescent="0.2">
      <c r="J308" s="19"/>
    </row>
    <row r="309" spans="10:10" ht="12.75" x14ac:dyDescent="0.2">
      <c r="J309" s="19"/>
    </row>
    <row r="310" spans="10:10" ht="12.75" x14ac:dyDescent="0.2">
      <c r="J310" s="19"/>
    </row>
    <row r="311" spans="10:10" ht="12.75" x14ac:dyDescent="0.2">
      <c r="J311" s="19"/>
    </row>
    <row r="312" spans="10:10" ht="12.75" x14ac:dyDescent="0.2">
      <c r="J312" s="19"/>
    </row>
    <row r="313" spans="10:10" ht="12.75" x14ac:dyDescent="0.2">
      <c r="J313" s="19"/>
    </row>
    <row r="314" spans="10:10" ht="12.75" x14ac:dyDescent="0.2">
      <c r="J314" s="19"/>
    </row>
    <row r="315" spans="10:10" ht="12.75" x14ac:dyDescent="0.2">
      <c r="J315" s="19"/>
    </row>
    <row r="316" spans="10:10" ht="12.75" x14ac:dyDescent="0.2">
      <c r="J316" s="19"/>
    </row>
    <row r="317" spans="10:10" ht="12.75" x14ac:dyDescent="0.2">
      <c r="J317" s="19"/>
    </row>
    <row r="318" spans="10:10" ht="12.75" x14ac:dyDescent="0.2">
      <c r="J318" s="19"/>
    </row>
    <row r="319" spans="10:10" ht="12.75" x14ac:dyDescent="0.2">
      <c r="J319" s="19"/>
    </row>
    <row r="320" spans="10:10" ht="12.75" x14ac:dyDescent="0.2">
      <c r="J320" s="19"/>
    </row>
    <row r="321" spans="10:10" ht="12.75" x14ac:dyDescent="0.2">
      <c r="J321" s="19"/>
    </row>
    <row r="322" spans="10:10" ht="12.75" x14ac:dyDescent="0.2">
      <c r="J322" s="19"/>
    </row>
    <row r="323" spans="10:10" ht="12.75" x14ac:dyDescent="0.2">
      <c r="J323" s="19"/>
    </row>
    <row r="324" spans="10:10" ht="12.75" x14ac:dyDescent="0.2">
      <c r="J324" s="19"/>
    </row>
    <row r="325" spans="10:10" ht="12.75" x14ac:dyDescent="0.2">
      <c r="J325" s="19"/>
    </row>
    <row r="326" spans="10:10" ht="12.75" x14ac:dyDescent="0.2">
      <c r="J326" s="19"/>
    </row>
    <row r="327" spans="10:10" ht="12.75" x14ac:dyDescent="0.2">
      <c r="J327" s="19"/>
    </row>
    <row r="328" spans="10:10" ht="12.75" x14ac:dyDescent="0.2">
      <c r="J328" s="19"/>
    </row>
    <row r="329" spans="10:10" ht="12.75" x14ac:dyDescent="0.2">
      <c r="J329" s="19"/>
    </row>
    <row r="330" spans="10:10" ht="12.75" x14ac:dyDescent="0.2">
      <c r="J330" s="19"/>
    </row>
    <row r="331" spans="10:10" ht="12.75" x14ac:dyDescent="0.2">
      <c r="J331" s="19"/>
    </row>
    <row r="332" spans="10:10" ht="12.75" x14ac:dyDescent="0.2">
      <c r="J332" s="19"/>
    </row>
    <row r="333" spans="10:10" ht="12.75" x14ac:dyDescent="0.2">
      <c r="J333" s="19"/>
    </row>
    <row r="334" spans="10:10" ht="12.75" x14ac:dyDescent="0.2">
      <c r="J334" s="19"/>
    </row>
    <row r="335" spans="10:10" ht="12.75" x14ac:dyDescent="0.2">
      <c r="J335" s="19"/>
    </row>
    <row r="336" spans="10:10" ht="12.75" x14ac:dyDescent="0.2">
      <c r="J336" s="19"/>
    </row>
    <row r="337" spans="10:10" ht="12.75" x14ac:dyDescent="0.2">
      <c r="J337" s="19"/>
    </row>
    <row r="338" spans="10:10" ht="12.75" x14ac:dyDescent="0.2">
      <c r="J338" s="19"/>
    </row>
    <row r="339" spans="10:10" ht="12.75" x14ac:dyDescent="0.2">
      <c r="J339" s="19"/>
    </row>
    <row r="340" spans="10:10" ht="12.75" x14ac:dyDescent="0.2">
      <c r="J340" s="19"/>
    </row>
    <row r="341" spans="10:10" ht="12.75" x14ac:dyDescent="0.2">
      <c r="J341" s="19"/>
    </row>
    <row r="342" spans="10:10" ht="12.75" x14ac:dyDescent="0.2">
      <c r="J342" s="19"/>
    </row>
    <row r="343" spans="10:10" ht="12.75" x14ac:dyDescent="0.2">
      <c r="J343" s="19"/>
    </row>
    <row r="344" spans="10:10" ht="12.75" x14ac:dyDescent="0.2">
      <c r="J344" s="19"/>
    </row>
    <row r="345" spans="10:10" ht="12.75" x14ac:dyDescent="0.2">
      <c r="J345" s="19"/>
    </row>
    <row r="346" spans="10:10" ht="12.75" x14ac:dyDescent="0.2">
      <c r="J346" s="19"/>
    </row>
    <row r="347" spans="10:10" ht="12.75" x14ac:dyDescent="0.2">
      <c r="J347" s="19"/>
    </row>
    <row r="348" spans="10:10" ht="12.75" x14ac:dyDescent="0.2">
      <c r="J348" s="19"/>
    </row>
    <row r="349" spans="10:10" ht="12.75" x14ac:dyDescent="0.2">
      <c r="J349" s="19"/>
    </row>
    <row r="350" spans="10:10" ht="12.75" x14ac:dyDescent="0.2">
      <c r="J350" s="19"/>
    </row>
    <row r="351" spans="10:10" ht="12.75" x14ac:dyDescent="0.2">
      <c r="J351" s="19"/>
    </row>
    <row r="352" spans="10:10" ht="12.75" x14ac:dyDescent="0.2">
      <c r="J352" s="19"/>
    </row>
    <row r="353" spans="10:10" ht="12.75" x14ac:dyDescent="0.2">
      <c r="J353" s="19"/>
    </row>
    <row r="354" spans="10:10" ht="12.75" x14ac:dyDescent="0.2">
      <c r="J354" s="19"/>
    </row>
    <row r="355" spans="10:10" ht="12.75" x14ac:dyDescent="0.2">
      <c r="J355" s="19"/>
    </row>
    <row r="356" spans="10:10" ht="12.75" x14ac:dyDescent="0.2">
      <c r="J356" s="19"/>
    </row>
    <row r="357" spans="10:10" ht="12.75" x14ac:dyDescent="0.2">
      <c r="J357" s="19"/>
    </row>
    <row r="358" spans="10:10" ht="12.75" x14ac:dyDescent="0.2">
      <c r="J358" s="19"/>
    </row>
    <row r="359" spans="10:10" ht="12.75" x14ac:dyDescent="0.2">
      <c r="J359" s="19"/>
    </row>
    <row r="360" spans="10:10" ht="12.75" x14ac:dyDescent="0.2">
      <c r="J360" s="19"/>
    </row>
    <row r="361" spans="10:10" ht="12.75" x14ac:dyDescent="0.2">
      <c r="J361" s="19"/>
    </row>
    <row r="362" spans="10:10" ht="12.75" x14ac:dyDescent="0.2">
      <c r="J362" s="19"/>
    </row>
    <row r="363" spans="10:10" ht="12.75" x14ac:dyDescent="0.2">
      <c r="J363" s="19"/>
    </row>
    <row r="364" spans="10:10" ht="12.75" x14ac:dyDescent="0.2">
      <c r="J364" s="19"/>
    </row>
    <row r="365" spans="10:10" ht="12.75" x14ac:dyDescent="0.2">
      <c r="J365" s="19"/>
    </row>
    <row r="366" spans="10:10" ht="12.75" x14ac:dyDescent="0.2">
      <c r="J366" s="19"/>
    </row>
    <row r="367" spans="10:10" ht="12.75" x14ac:dyDescent="0.2">
      <c r="J367" s="19"/>
    </row>
    <row r="368" spans="10:10" ht="12.75" x14ac:dyDescent="0.2">
      <c r="J368" s="19"/>
    </row>
    <row r="369" spans="10:10" ht="12.75" x14ac:dyDescent="0.2">
      <c r="J369" s="19"/>
    </row>
    <row r="370" spans="10:10" ht="12.75" x14ac:dyDescent="0.2">
      <c r="J370" s="19"/>
    </row>
    <row r="371" spans="10:10" ht="12.75" x14ac:dyDescent="0.2">
      <c r="J371" s="19"/>
    </row>
    <row r="372" spans="10:10" ht="12.75" x14ac:dyDescent="0.2">
      <c r="J372" s="19"/>
    </row>
    <row r="373" spans="10:10" ht="12.75" x14ac:dyDescent="0.2">
      <c r="J373" s="19"/>
    </row>
    <row r="374" spans="10:10" ht="12.75" x14ac:dyDescent="0.2">
      <c r="J374" s="19"/>
    </row>
    <row r="375" spans="10:10" ht="12.75" x14ac:dyDescent="0.2">
      <c r="J375" s="19"/>
    </row>
    <row r="376" spans="10:10" ht="12.75" x14ac:dyDescent="0.2">
      <c r="J376" s="19"/>
    </row>
    <row r="377" spans="10:10" ht="12.75" x14ac:dyDescent="0.2">
      <c r="J377" s="19"/>
    </row>
    <row r="378" spans="10:10" ht="12.75" x14ac:dyDescent="0.2">
      <c r="J378" s="19"/>
    </row>
    <row r="379" spans="10:10" ht="12.75" x14ac:dyDescent="0.2">
      <c r="J379" s="19"/>
    </row>
    <row r="380" spans="10:10" ht="12.75" x14ac:dyDescent="0.2">
      <c r="J380" s="19"/>
    </row>
    <row r="381" spans="10:10" ht="12.75" x14ac:dyDescent="0.2">
      <c r="J381" s="19"/>
    </row>
    <row r="382" spans="10:10" ht="12.75" x14ac:dyDescent="0.2">
      <c r="J382" s="19"/>
    </row>
    <row r="383" spans="10:10" ht="12.75" x14ac:dyDescent="0.2">
      <c r="J383" s="19"/>
    </row>
    <row r="384" spans="10:10" ht="12.75" x14ac:dyDescent="0.2">
      <c r="J384" s="19"/>
    </row>
    <row r="385" spans="10:10" ht="12.75" x14ac:dyDescent="0.2">
      <c r="J385" s="19"/>
    </row>
    <row r="386" spans="10:10" ht="12.75" x14ac:dyDescent="0.2">
      <c r="J386" s="19"/>
    </row>
    <row r="387" spans="10:10" ht="12.75" x14ac:dyDescent="0.2">
      <c r="J387" s="19"/>
    </row>
    <row r="388" spans="10:10" ht="12.75" x14ac:dyDescent="0.2">
      <c r="J388" s="19"/>
    </row>
    <row r="389" spans="10:10" ht="12.75" x14ac:dyDescent="0.2">
      <c r="J389" s="19"/>
    </row>
    <row r="390" spans="10:10" ht="12.75" x14ac:dyDescent="0.2">
      <c r="J390" s="19"/>
    </row>
    <row r="391" spans="10:10" ht="12.75" x14ac:dyDescent="0.2">
      <c r="J391" s="19"/>
    </row>
    <row r="392" spans="10:10" ht="12.75" x14ac:dyDescent="0.2">
      <c r="J392" s="19"/>
    </row>
    <row r="393" spans="10:10" ht="12.75" x14ac:dyDescent="0.2">
      <c r="J393" s="19"/>
    </row>
    <row r="394" spans="10:10" ht="12.75" x14ac:dyDescent="0.2">
      <c r="J394" s="19"/>
    </row>
    <row r="395" spans="10:10" ht="12.75" x14ac:dyDescent="0.2">
      <c r="J395" s="19"/>
    </row>
    <row r="396" spans="10:10" ht="12.75" x14ac:dyDescent="0.2">
      <c r="J396" s="19"/>
    </row>
    <row r="397" spans="10:10" ht="12.75" x14ac:dyDescent="0.2">
      <c r="J397" s="19"/>
    </row>
    <row r="398" spans="10:10" ht="12.75" x14ac:dyDescent="0.2">
      <c r="J398" s="19"/>
    </row>
    <row r="399" spans="10:10" ht="12.75" x14ac:dyDescent="0.2">
      <c r="J399" s="19"/>
    </row>
    <row r="400" spans="10:10" ht="12.75" x14ac:dyDescent="0.2">
      <c r="J400" s="19"/>
    </row>
    <row r="401" spans="10:10" ht="12.75" x14ac:dyDescent="0.2">
      <c r="J401" s="19"/>
    </row>
    <row r="402" spans="10:10" ht="12.75" x14ac:dyDescent="0.2">
      <c r="J402" s="19"/>
    </row>
    <row r="403" spans="10:10" ht="12.75" x14ac:dyDescent="0.2">
      <c r="J403" s="19"/>
    </row>
    <row r="404" spans="10:10" ht="12.75" x14ac:dyDescent="0.2">
      <c r="J404" s="19"/>
    </row>
    <row r="405" spans="10:10" ht="12.75" x14ac:dyDescent="0.2">
      <c r="J405" s="19"/>
    </row>
    <row r="406" spans="10:10" ht="12.75" x14ac:dyDescent="0.2">
      <c r="J406" s="19"/>
    </row>
    <row r="407" spans="10:10" ht="12.75" x14ac:dyDescent="0.2">
      <c r="J407" s="19"/>
    </row>
    <row r="408" spans="10:10" ht="12.75" x14ac:dyDescent="0.2">
      <c r="J408" s="19"/>
    </row>
    <row r="409" spans="10:10" ht="12.75" x14ac:dyDescent="0.2">
      <c r="J409" s="19"/>
    </row>
    <row r="410" spans="10:10" ht="12.75" x14ac:dyDescent="0.2">
      <c r="J410" s="19"/>
    </row>
    <row r="411" spans="10:10" ht="12.75" x14ac:dyDescent="0.2">
      <c r="J411" s="19"/>
    </row>
    <row r="412" spans="10:10" ht="12.75" x14ac:dyDescent="0.2">
      <c r="J412" s="19"/>
    </row>
    <row r="413" spans="10:10" ht="12.75" x14ac:dyDescent="0.2">
      <c r="J413" s="19"/>
    </row>
    <row r="414" spans="10:10" ht="12.75" x14ac:dyDescent="0.2">
      <c r="J414" s="19"/>
    </row>
    <row r="415" spans="10:10" ht="12.75" x14ac:dyDescent="0.2">
      <c r="J415" s="19"/>
    </row>
    <row r="416" spans="10:10" ht="12.75" x14ac:dyDescent="0.2">
      <c r="J416" s="19"/>
    </row>
    <row r="417" spans="10:10" ht="12.75" x14ac:dyDescent="0.2">
      <c r="J417" s="19"/>
    </row>
    <row r="418" spans="10:10" ht="12.75" x14ac:dyDescent="0.2">
      <c r="J418" s="19"/>
    </row>
    <row r="419" spans="10:10" ht="12.75" x14ac:dyDescent="0.2">
      <c r="J419" s="19"/>
    </row>
    <row r="420" spans="10:10" ht="12.75" x14ac:dyDescent="0.2">
      <c r="J420" s="19"/>
    </row>
    <row r="421" spans="10:10" ht="12.75" x14ac:dyDescent="0.2">
      <c r="J421" s="19"/>
    </row>
    <row r="422" spans="10:10" ht="12.75" x14ac:dyDescent="0.2">
      <c r="J422" s="19"/>
    </row>
    <row r="423" spans="10:10" ht="12.75" x14ac:dyDescent="0.2">
      <c r="J423" s="19"/>
    </row>
    <row r="424" spans="10:10" ht="12.75" x14ac:dyDescent="0.2">
      <c r="J424" s="19"/>
    </row>
    <row r="425" spans="10:10" ht="12.75" x14ac:dyDescent="0.2">
      <c r="J425" s="19"/>
    </row>
    <row r="426" spans="10:10" ht="12.75" x14ac:dyDescent="0.2">
      <c r="J426" s="19"/>
    </row>
    <row r="427" spans="10:10" ht="12.75" x14ac:dyDescent="0.2">
      <c r="J427" s="19"/>
    </row>
    <row r="428" spans="10:10" ht="12.75" x14ac:dyDescent="0.2">
      <c r="J428" s="19"/>
    </row>
    <row r="429" spans="10:10" ht="12.75" x14ac:dyDescent="0.2">
      <c r="J429" s="19"/>
    </row>
    <row r="430" spans="10:10" ht="12.75" x14ac:dyDescent="0.2">
      <c r="J430" s="19"/>
    </row>
    <row r="431" spans="10:10" ht="12.75" x14ac:dyDescent="0.2">
      <c r="J431" s="19"/>
    </row>
    <row r="432" spans="10:10" ht="12.75" x14ac:dyDescent="0.2">
      <c r="J432" s="19"/>
    </row>
    <row r="433" spans="10:10" ht="12.75" x14ac:dyDescent="0.2">
      <c r="J433" s="19"/>
    </row>
    <row r="434" spans="10:10" ht="12.75" x14ac:dyDescent="0.2">
      <c r="J434" s="19"/>
    </row>
    <row r="435" spans="10:10" ht="12.75" x14ac:dyDescent="0.2">
      <c r="J435" s="19"/>
    </row>
    <row r="436" spans="10:10" ht="12.75" x14ac:dyDescent="0.2">
      <c r="J436" s="19"/>
    </row>
    <row r="437" spans="10:10" ht="12.75" x14ac:dyDescent="0.2">
      <c r="J437" s="19"/>
    </row>
    <row r="438" spans="10:10" ht="12.75" x14ac:dyDescent="0.2">
      <c r="J438" s="19"/>
    </row>
    <row r="439" spans="10:10" ht="12.75" x14ac:dyDescent="0.2">
      <c r="J439" s="19"/>
    </row>
    <row r="440" spans="10:10" ht="12.75" x14ac:dyDescent="0.2">
      <c r="J440" s="19"/>
    </row>
    <row r="441" spans="10:10" ht="12.75" x14ac:dyDescent="0.2">
      <c r="J441" s="19"/>
    </row>
    <row r="442" spans="10:10" ht="12.75" x14ac:dyDescent="0.2">
      <c r="J442" s="19"/>
    </row>
    <row r="443" spans="10:10" ht="12.75" x14ac:dyDescent="0.2">
      <c r="J443" s="19"/>
    </row>
    <row r="444" spans="10:10" ht="12.75" x14ac:dyDescent="0.2">
      <c r="J444" s="19"/>
    </row>
    <row r="445" spans="10:10" ht="12.75" x14ac:dyDescent="0.2">
      <c r="J445" s="19"/>
    </row>
    <row r="446" spans="10:10" ht="12.75" x14ac:dyDescent="0.2">
      <c r="J446" s="19"/>
    </row>
    <row r="447" spans="10:10" ht="12.75" x14ac:dyDescent="0.2">
      <c r="J447" s="19"/>
    </row>
    <row r="448" spans="10:10" ht="12.75" x14ac:dyDescent="0.2">
      <c r="J448" s="19"/>
    </row>
    <row r="449" spans="10:10" ht="12.75" x14ac:dyDescent="0.2">
      <c r="J449" s="19"/>
    </row>
    <row r="450" spans="10:10" ht="12.75" x14ac:dyDescent="0.2">
      <c r="J450" s="19"/>
    </row>
    <row r="451" spans="10:10" ht="12.75" x14ac:dyDescent="0.2">
      <c r="J451" s="19"/>
    </row>
    <row r="452" spans="10:10" ht="12.75" x14ac:dyDescent="0.2">
      <c r="J452" s="19"/>
    </row>
    <row r="453" spans="10:10" ht="12.75" x14ac:dyDescent="0.2">
      <c r="J453" s="19"/>
    </row>
    <row r="454" spans="10:10" ht="12.75" x14ac:dyDescent="0.2">
      <c r="J454" s="19"/>
    </row>
    <row r="455" spans="10:10" ht="12.75" x14ac:dyDescent="0.2">
      <c r="J455" s="19"/>
    </row>
    <row r="456" spans="10:10" ht="12.75" x14ac:dyDescent="0.2">
      <c r="J456" s="19"/>
    </row>
    <row r="457" spans="10:10" ht="12.75" x14ac:dyDescent="0.2">
      <c r="J457" s="19"/>
    </row>
    <row r="458" spans="10:10" ht="12.75" x14ac:dyDescent="0.2">
      <c r="J458" s="19"/>
    </row>
    <row r="459" spans="10:10" ht="12.75" x14ac:dyDescent="0.2">
      <c r="J459" s="19"/>
    </row>
    <row r="460" spans="10:10" ht="12.75" x14ac:dyDescent="0.2">
      <c r="J460" s="19"/>
    </row>
    <row r="461" spans="10:10" ht="12.75" x14ac:dyDescent="0.2">
      <c r="J461" s="19"/>
    </row>
    <row r="462" spans="10:10" ht="12.75" x14ac:dyDescent="0.2">
      <c r="J462" s="19"/>
    </row>
    <row r="463" spans="10:10" ht="12.75" x14ac:dyDescent="0.2">
      <c r="J463" s="19"/>
    </row>
    <row r="464" spans="10:10" ht="12.75" x14ac:dyDescent="0.2">
      <c r="J464" s="19"/>
    </row>
    <row r="465" spans="10:10" ht="12.75" x14ac:dyDescent="0.2">
      <c r="J465" s="19"/>
    </row>
    <row r="466" spans="10:10" ht="12.75" x14ac:dyDescent="0.2">
      <c r="J466" s="19"/>
    </row>
    <row r="467" spans="10:10" ht="12.75" x14ac:dyDescent="0.2">
      <c r="J467" s="19"/>
    </row>
    <row r="468" spans="10:10" ht="12.75" x14ac:dyDescent="0.2">
      <c r="J468" s="19"/>
    </row>
    <row r="469" spans="10:10" ht="12.75" x14ac:dyDescent="0.2">
      <c r="J469" s="19"/>
    </row>
    <row r="470" spans="10:10" ht="12.75" x14ac:dyDescent="0.2">
      <c r="J470" s="19"/>
    </row>
    <row r="471" spans="10:10" ht="12.75" x14ac:dyDescent="0.2">
      <c r="J471" s="19"/>
    </row>
    <row r="472" spans="10:10" ht="12.75" x14ac:dyDescent="0.2">
      <c r="J472" s="19"/>
    </row>
    <row r="473" spans="10:10" ht="12.75" x14ac:dyDescent="0.2">
      <c r="J473" s="19"/>
    </row>
    <row r="474" spans="10:10" ht="12.75" x14ac:dyDescent="0.2">
      <c r="J474" s="19"/>
    </row>
    <row r="475" spans="10:10" ht="12.75" x14ac:dyDescent="0.2">
      <c r="J475" s="19"/>
    </row>
    <row r="476" spans="10:10" ht="12.75" x14ac:dyDescent="0.2">
      <c r="J476" s="19"/>
    </row>
    <row r="477" spans="10:10" ht="12.75" x14ac:dyDescent="0.2">
      <c r="J477" s="19"/>
    </row>
    <row r="478" spans="10:10" ht="12.75" x14ac:dyDescent="0.2">
      <c r="J478" s="19"/>
    </row>
    <row r="479" spans="10:10" ht="12.75" x14ac:dyDescent="0.2">
      <c r="J479" s="19"/>
    </row>
    <row r="480" spans="10:10" ht="12.75" x14ac:dyDescent="0.2">
      <c r="J480" s="19"/>
    </row>
    <row r="481" spans="10:10" ht="12.75" x14ac:dyDescent="0.2">
      <c r="J481" s="19"/>
    </row>
    <row r="482" spans="10:10" ht="12.75" x14ac:dyDescent="0.2">
      <c r="J482" s="19"/>
    </row>
    <row r="483" spans="10:10" ht="12.75" x14ac:dyDescent="0.2">
      <c r="J483" s="19"/>
    </row>
    <row r="484" spans="10:10" ht="12.75" x14ac:dyDescent="0.2">
      <c r="J484" s="19"/>
    </row>
    <row r="485" spans="10:10" ht="12.75" x14ac:dyDescent="0.2">
      <c r="J485" s="19"/>
    </row>
    <row r="486" spans="10:10" ht="12.75" x14ac:dyDescent="0.2">
      <c r="J486" s="19"/>
    </row>
    <row r="487" spans="10:10" ht="12.75" x14ac:dyDescent="0.2">
      <c r="J487" s="19"/>
    </row>
    <row r="488" spans="10:10" ht="12.75" x14ac:dyDescent="0.2">
      <c r="J488" s="19"/>
    </row>
    <row r="489" spans="10:10" ht="12.75" x14ac:dyDescent="0.2">
      <c r="J489" s="19"/>
    </row>
    <row r="490" spans="10:10" ht="12.75" x14ac:dyDescent="0.2">
      <c r="J490" s="19"/>
    </row>
    <row r="491" spans="10:10" ht="12.75" x14ac:dyDescent="0.2">
      <c r="J491" s="19"/>
    </row>
    <row r="492" spans="10:10" ht="12.75" x14ac:dyDescent="0.2">
      <c r="J492" s="19"/>
    </row>
    <row r="493" spans="10:10" ht="12.75" x14ac:dyDescent="0.2">
      <c r="J493" s="19"/>
    </row>
    <row r="494" spans="10:10" ht="12.75" x14ac:dyDescent="0.2">
      <c r="J494" s="19"/>
    </row>
    <row r="495" spans="10:10" ht="12.75" x14ac:dyDescent="0.2">
      <c r="J495" s="19"/>
    </row>
    <row r="496" spans="10:10" ht="12.75" x14ac:dyDescent="0.2">
      <c r="J496" s="19"/>
    </row>
    <row r="497" spans="10:10" ht="12.75" x14ac:dyDescent="0.2">
      <c r="J497" s="19"/>
    </row>
    <row r="498" spans="10:10" ht="12.75" x14ac:dyDescent="0.2">
      <c r="J498" s="19"/>
    </row>
    <row r="499" spans="10:10" ht="12.75" x14ac:dyDescent="0.2">
      <c r="J499" s="19"/>
    </row>
    <row r="500" spans="10:10" ht="12.75" x14ac:dyDescent="0.2">
      <c r="J500" s="19"/>
    </row>
    <row r="501" spans="10:10" ht="12.75" x14ac:dyDescent="0.2">
      <c r="J501" s="19"/>
    </row>
    <row r="502" spans="10:10" ht="12.75" x14ac:dyDescent="0.2">
      <c r="J502" s="19"/>
    </row>
    <row r="503" spans="10:10" ht="12.75" x14ac:dyDescent="0.2">
      <c r="J503" s="19"/>
    </row>
    <row r="504" spans="10:10" ht="12.75" x14ac:dyDescent="0.2">
      <c r="J504" s="19"/>
    </row>
    <row r="505" spans="10:10" ht="12.75" x14ac:dyDescent="0.2">
      <c r="J505" s="19"/>
    </row>
    <row r="506" spans="10:10" ht="12.75" x14ac:dyDescent="0.2">
      <c r="J506" s="19"/>
    </row>
    <row r="507" spans="10:10" ht="12.75" x14ac:dyDescent="0.2">
      <c r="J507" s="19"/>
    </row>
    <row r="508" spans="10:10" ht="12.75" x14ac:dyDescent="0.2">
      <c r="J508" s="19"/>
    </row>
    <row r="509" spans="10:10" ht="12.75" x14ac:dyDescent="0.2">
      <c r="J509" s="19"/>
    </row>
    <row r="510" spans="10:10" ht="12.75" x14ac:dyDescent="0.2">
      <c r="J510" s="19"/>
    </row>
    <row r="511" spans="10:10" ht="12.75" x14ac:dyDescent="0.2">
      <c r="J511" s="19"/>
    </row>
    <row r="512" spans="10:10" ht="12.75" x14ac:dyDescent="0.2">
      <c r="J512" s="19"/>
    </row>
    <row r="513" spans="10:10" ht="12.75" x14ac:dyDescent="0.2">
      <c r="J513" s="19"/>
    </row>
    <row r="514" spans="10:10" ht="12.75" x14ac:dyDescent="0.2">
      <c r="J514" s="19"/>
    </row>
    <row r="515" spans="10:10" ht="12.75" x14ac:dyDescent="0.2">
      <c r="J515" s="19"/>
    </row>
    <row r="516" spans="10:10" ht="12.75" x14ac:dyDescent="0.2">
      <c r="J516" s="19"/>
    </row>
    <row r="517" spans="10:10" ht="12.75" x14ac:dyDescent="0.2">
      <c r="J517" s="19"/>
    </row>
    <row r="518" spans="10:10" ht="12.75" x14ac:dyDescent="0.2">
      <c r="J518" s="19"/>
    </row>
    <row r="519" spans="10:10" ht="12.75" x14ac:dyDescent="0.2">
      <c r="J519" s="19"/>
    </row>
    <row r="520" spans="10:10" ht="12.75" x14ac:dyDescent="0.2">
      <c r="J520" s="19"/>
    </row>
    <row r="521" spans="10:10" ht="12.75" x14ac:dyDescent="0.2">
      <c r="J521" s="19"/>
    </row>
    <row r="522" spans="10:10" ht="12.75" x14ac:dyDescent="0.2">
      <c r="J522" s="19"/>
    </row>
    <row r="523" spans="10:10" ht="12.75" x14ac:dyDescent="0.2">
      <c r="J523" s="19"/>
    </row>
    <row r="524" spans="10:10" ht="12.75" x14ac:dyDescent="0.2">
      <c r="J524" s="19"/>
    </row>
    <row r="525" spans="10:10" ht="12.75" x14ac:dyDescent="0.2">
      <c r="J525" s="19"/>
    </row>
    <row r="526" spans="10:10" ht="12.75" x14ac:dyDescent="0.2">
      <c r="J526" s="19"/>
    </row>
    <row r="527" spans="10:10" ht="12.75" x14ac:dyDescent="0.2">
      <c r="J527" s="19"/>
    </row>
    <row r="528" spans="10:10" ht="12.75" x14ac:dyDescent="0.2">
      <c r="J528" s="19"/>
    </row>
    <row r="529" spans="10:10" ht="12.75" x14ac:dyDescent="0.2">
      <c r="J529" s="19"/>
    </row>
    <row r="530" spans="10:10" ht="12.75" x14ac:dyDescent="0.2">
      <c r="J530" s="19"/>
    </row>
    <row r="531" spans="10:10" ht="12.75" x14ac:dyDescent="0.2">
      <c r="J531" s="19"/>
    </row>
    <row r="532" spans="10:10" ht="12.75" x14ac:dyDescent="0.2">
      <c r="J532" s="19"/>
    </row>
    <row r="533" spans="10:10" ht="12.75" x14ac:dyDescent="0.2">
      <c r="J533" s="19"/>
    </row>
    <row r="534" spans="10:10" ht="12.75" x14ac:dyDescent="0.2">
      <c r="J534" s="19"/>
    </row>
    <row r="535" spans="10:10" ht="12.75" x14ac:dyDescent="0.2">
      <c r="J535" s="19"/>
    </row>
    <row r="536" spans="10:10" ht="12.75" x14ac:dyDescent="0.2">
      <c r="J536" s="19"/>
    </row>
    <row r="537" spans="10:10" ht="12.75" x14ac:dyDescent="0.2">
      <c r="J537" s="19"/>
    </row>
    <row r="538" spans="10:10" ht="12.75" x14ac:dyDescent="0.2">
      <c r="J538" s="19"/>
    </row>
    <row r="539" spans="10:10" ht="12.75" x14ac:dyDescent="0.2">
      <c r="J539" s="19"/>
    </row>
    <row r="540" spans="10:10" ht="12.75" x14ac:dyDescent="0.2">
      <c r="J540" s="19"/>
    </row>
    <row r="541" spans="10:10" ht="12.75" x14ac:dyDescent="0.2">
      <c r="J541" s="19"/>
    </row>
    <row r="542" spans="10:10" ht="12.75" x14ac:dyDescent="0.2">
      <c r="J542" s="19"/>
    </row>
    <row r="543" spans="10:10" ht="12.75" x14ac:dyDescent="0.2">
      <c r="J543" s="19"/>
    </row>
    <row r="544" spans="10:10" ht="12.75" x14ac:dyDescent="0.2">
      <c r="J544" s="19"/>
    </row>
    <row r="545" spans="10:10" ht="12.75" x14ac:dyDescent="0.2">
      <c r="J545" s="19"/>
    </row>
    <row r="546" spans="10:10" ht="12.75" x14ac:dyDescent="0.2">
      <c r="J546" s="19"/>
    </row>
    <row r="547" spans="10:10" ht="12.75" x14ac:dyDescent="0.2">
      <c r="J547" s="19"/>
    </row>
    <row r="548" spans="10:10" ht="12.75" x14ac:dyDescent="0.2">
      <c r="J548" s="19"/>
    </row>
    <row r="549" spans="10:10" ht="12.75" x14ac:dyDescent="0.2">
      <c r="J549" s="19"/>
    </row>
    <row r="550" spans="10:10" ht="12.75" x14ac:dyDescent="0.2">
      <c r="J550" s="19"/>
    </row>
    <row r="551" spans="10:10" ht="12.75" x14ac:dyDescent="0.2">
      <c r="J551" s="19"/>
    </row>
    <row r="552" spans="10:10" ht="12.75" x14ac:dyDescent="0.2">
      <c r="J552" s="19"/>
    </row>
    <row r="553" spans="10:10" ht="12.75" x14ac:dyDescent="0.2">
      <c r="J553" s="19"/>
    </row>
    <row r="554" spans="10:10" ht="12.75" x14ac:dyDescent="0.2">
      <c r="J554" s="19"/>
    </row>
    <row r="555" spans="10:10" ht="12.75" x14ac:dyDescent="0.2">
      <c r="J555" s="19"/>
    </row>
    <row r="556" spans="10:10" ht="12.75" x14ac:dyDescent="0.2">
      <c r="J556" s="19"/>
    </row>
    <row r="557" spans="10:10" ht="12.75" x14ac:dyDescent="0.2">
      <c r="J557" s="19"/>
    </row>
    <row r="558" spans="10:10" ht="12.75" x14ac:dyDescent="0.2">
      <c r="J558" s="19"/>
    </row>
    <row r="559" spans="10:10" ht="12.75" x14ac:dyDescent="0.2">
      <c r="J559" s="19"/>
    </row>
    <row r="560" spans="10:10" ht="12.75" x14ac:dyDescent="0.2">
      <c r="J560" s="19"/>
    </row>
    <row r="561" spans="10:10" ht="12.75" x14ac:dyDescent="0.2">
      <c r="J561" s="19"/>
    </row>
    <row r="562" spans="10:10" ht="12.75" x14ac:dyDescent="0.2">
      <c r="J562" s="19"/>
    </row>
    <row r="563" spans="10:10" ht="12.75" x14ac:dyDescent="0.2">
      <c r="J563" s="19"/>
    </row>
    <row r="564" spans="10:10" ht="12.75" x14ac:dyDescent="0.2">
      <c r="J564" s="19"/>
    </row>
    <row r="565" spans="10:10" ht="12.75" x14ac:dyDescent="0.2">
      <c r="J565" s="19"/>
    </row>
    <row r="566" spans="10:10" ht="12.75" x14ac:dyDescent="0.2">
      <c r="J566" s="19"/>
    </row>
    <row r="567" spans="10:10" ht="12.75" x14ac:dyDescent="0.2">
      <c r="J567" s="19"/>
    </row>
    <row r="568" spans="10:10" ht="12.75" x14ac:dyDescent="0.2">
      <c r="J568" s="19"/>
    </row>
    <row r="569" spans="10:10" ht="12.75" x14ac:dyDescent="0.2">
      <c r="J569" s="19"/>
    </row>
    <row r="570" spans="10:10" ht="12.75" x14ac:dyDescent="0.2">
      <c r="J570" s="19"/>
    </row>
    <row r="571" spans="10:10" ht="12.75" x14ac:dyDescent="0.2">
      <c r="J571" s="19"/>
    </row>
    <row r="572" spans="10:10" ht="12.75" x14ac:dyDescent="0.2">
      <c r="J572" s="19"/>
    </row>
    <row r="573" spans="10:10" ht="12.75" x14ac:dyDescent="0.2">
      <c r="J573" s="19"/>
    </row>
    <row r="574" spans="10:10" ht="12.75" x14ac:dyDescent="0.2">
      <c r="J574" s="19"/>
    </row>
    <row r="575" spans="10:10" ht="12.75" x14ac:dyDescent="0.2">
      <c r="J575" s="19"/>
    </row>
    <row r="576" spans="10:10" ht="12.75" x14ac:dyDescent="0.2">
      <c r="J576" s="19"/>
    </row>
    <row r="577" spans="10:10" ht="12.75" x14ac:dyDescent="0.2">
      <c r="J577" s="19"/>
    </row>
    <row r="578" spans="10:10" ht="12.75" x14ac:dyDescent="0.2">
      <c r="J578" s="19"/>
    </row>
    <row r="579" spans="10:10" ht="12.75" x14ac:dyDescent="0.2">
      <c r="J579" s="19"/>
    </row>
    <row r="580" spans="10:10" ht="12.75" x14ac:dyDescent="0.2">
      <c r="J580" s="19"/>
    </row>
    <row r="581" spans="10:10" ht="12.75" x14ac:dyDescent="0.2">
      <c r="J581" s="19"/>
    </row>
    <row r="582" spans="10:10" ht="12.75" x14ac:dyDescent="0.2">
      <c r="J582" s="19"/>
    </row>
    <row r="583" spans="10:10" ht="12.75" x14ac:dyDescent="0.2">
      <c r="J583" s="19"/>
    </row>
    <row r="584" spans="10:10" ht="12.75" x14ac:dyDescent="0.2">
      <c r="J584" s="19"/>
    </row>
    <row r="585" spans="10:10" ht="12.75" x14ac:dyDescent="0.2">
      <c r="J585" s="19"/>
    </row>
    <row r="586" spans="10:10" ht="12.75" x14ac:dyDescent="0.2">
      <c r="J586" s="19"/>
    </row>
    <row r="587" spans="10:10" ht="12.75" x14ac:dyDescent="0.2">
      <c r="J587" s="19"/>
    </row>
    <row r="588" spans="10:10" ht="12.75" x14ac:dyDescent="0.2">
      <c r="J588" s="19"/>
    </row>
    <row r="589" spans="10:10" ht="12.75" x14ac:dyDescent="0.2">
      <c r="J589" s="19"/>
    </row>
    <row r="590" spans="10:10" ht="12.75" x14ac:dyDescent="0.2">
      <c r="J590" s="19"/>
    </row>
    <row r="591" spans="10:10" ht="12.75" x14ac:dyDescent="0.2">
      <c r="J591" s="19"/>
    </row>
    <row r="592" spans="10:10" ht="12.75" x14ac:dyDescent="0.2">
      <c r="J592" s="19"/>
    </row>
    <row r="593" spans="10:10" ht="12.75" x14ac:dyDescent="0.2">
      <c r="J593" s="19"/>
    </row>
    <row r="594" spans="10:10" ht="12.75" x14ac:dyDescent="0.2">
      <c r="J594" s="19"/>
    </row>
    <row r="595" spans="10:10" ht="12.75" x14ac:dyDescent="0.2">
      <c r="J595" s="19"/>
    </row>
    <row r="596" spans="10:10" ht="12.75" x14ac:dyDescent="0.2">
      <c r="J596" s="19"/>
    </row>
    <row r="597" spans="10:10" ht="12.75" x14ac:dyDescent="0.2">
      <c r="J597" s="19"/>
    </row>
    <row r="598" spans="10:10" ht="12.75" x14ac:dyDescent="0.2">
      <c r="J598" s="19"/>
    </row>
    <row r="599" spans="10:10" ht="12.75" x14ac:dyDescent="0.2">
      <c r="J599" s="19"/>
    </row>
    <row r="600" spans="10:10" ht="12.75" x14ac:dyDescent="0.2">
      <c r="J600" s="19"/>
    </row>
    <row r="601" spans="10:10" ht="12.75" x14ac:dyDescent="0.2">
      <c r="J601" s="19"/>
    </row>
    <row r="602" spans="10:10" ht="12.75" x14ac:dyDescent="0.2">
      <c r="J602" s="19"/>
    </row>
    <row r="603" spans="10:10" ht="12.75" x14ac:dyDescent="0.2">
      <c r="J603" s="19"/>
    </row>
    <row r="604" spans="10:10" ht="12.75" x14ac:dyDescent="0.2">
      <c r="J604" s="19"/>
    </row>
    <row r="605" spans="10:10" ht="12.75" x14ac:dyDescent="0.2">
      <c r="J605" s="19"/>
    </row>
    <row r="606" spans="10:10" ht="12.75" x14ac:dyDescent="0.2">
      <c r="J606" s="19"/>
    </row>
    <row r="607" spans="10:10" ht="12.75" x14ac:dyDescent="0.2">
      <c r="J607" s="19"/>
    </row>
    <row r="608" spans="10:10" ht="12.75" x14ac:dyDescent="0.2">
      <c r="J608" s="19"/>
    </row>
    <row r="609" spans="10:10" ht="12.75" x14ac:dyDescent="0.2">
      <c r="J609" s="19"/>
    </row>
    <row r="610" spans="10:10" ht="12.75" x14ac:dyDescent="0.2">
      <c r="J610" s="19"/>
    </row>
    <row r="611" spans="10:10" ht="12.75" x14ac:dyDescent="0.2">
      <c r="J611" s="19"/>
    </row>
    <row r="612" spans="10:10" ht="12.75" x14ac:dyDescent="0.2">
      <c r="J612" s="19"/>
    </row>
    <row r="613" spans="10:10" ht="12.75" x14ac:dyDescent="0.2">
      <c r="J613" s="19"/>
    </row>
    <row r="614" spans="10:10" ht="12.75" x14ac:dyDescent="0.2">
      <c r="J614" s="19"/>
    </row>
    <row r="615" spans="10:10" ht="12.75" x14ac:dyDescent="0.2">
      <c r="J615" s="19"/>
    </row>
    <row r="616" spans="10:10" ht="12.75" x14ac:dyDescent="0.2">
      <c r="J616" s="19"/>
    </row>
    <row r="617" spans="10:10" ht="12.75" x14ac:dyDescent="0.2">
      <c r="J617" s="19"/>
    </row>
    <row r="618" spans="10:10" ht="12.75" x14ac:dyDescent="0.2">
      <c r="J618" s="19"/>
    </row>
    <row r="619" spans="10:10" ht="12.75" x14ac:dyDescent="0.2">
      <c r="J619" s="19"/>
    </row>
    <row r="620" spans="10:10" ht="12.75" x14ac:dyDescent="0.2">
      <c r="J620" s="19"/>
    </row>
    <row r="621" spans="10:10" ht="12.75" x14ac:dyDescent="0.2">
      <c r="J621" s="19"/>
    </row>
    <row r="622" spans="10:10" ht="12.75" x14ac:dyDescent="0.2">
      <c r="J622" s="19"/>
    </row>
    <row r="623" spans="10:10" ht="12.75" x14ac:dyDescent="0.2">
      <c r="J623" s="19"/>
    </row>
    <row r="624" spans="10:10" ht="12.75" x14ac:dyDescent="0.2">
      <c r="J624" s="19"/>
    </row>
    <row r="625" spans="10:10" ht="12.75" x14ac:dyDescent="0.2">
      <c r="J625" s="19"/>
    </row>
    <row r="626" spans="10:10" ht="12.75" x14ac:dyDescent="0.2">
      <c r="J626" s="19"/>
    </row>
    <row r="627" spans="10:10" ht="12.75" x14ac:dyDescent="0.2">
      <c r="J627" s="19"/>
    </row>
    <row r="628" spans="10:10" ht="12.75" x14ac:dyDescent="0.2">
      <c r="J628" s="19"/>
    </row>
    <row r="629" spans="10:10" ht="12.75" x14ac:dyDescent="0.2">
      <c r="J629" s="19"/>
    </row>
    <row r="630" spans="10:10" ht="12.75" x14ac:dyDescent="0.2">
      <c r="J630" s="19"/>
    </row>
    <row r="631" spans="10:10" ht="12.75" x14ac:dyDescent="0.2">
      <c r="J631" s="19"/>
    </row>
    <row r="632" spans="10:10" ht="12.75" x14ac:dyDescent="0.2">
      <c r="J632" s="19"/>
    </row>
    <row r="633" spans="10:10" ht="12.75" x14ac:dyDescent="0.2">
      <c r="J633" s="19"/>
    </row>
    <row r="634" spans="10:10" ht="12.75" x14ac:dyDescent="0.2">
      <c r="J634" s="19"/>
    </row>
    <row r="635" spans="10:10" ht="12.75" x14ac:dyDescent="0.2">
      <c r="J635" s="19"/>
    </row>
    <row r="636" spans="10:10" ht="12.75" x14ac:dyDescent="0.2">
      <c r="J636" s="19"/>
    </row>
    <row r="637" spans="10:10" ht="12.75" x14ac:dyDescent="0.2">
      <c r="J637" s="19"/>
    </row>
    <row r="638" spans="10:10" ht="12.75" x14ac:dyDescent="0.2">
      <c r="J638" s="19"/>
    </row>
    <row r="639" spans="10:10" ht="12.75" x14ac:dyDescent="0.2">
      <c r="J639" s="19"/>
    </row>
    <row r="640" spans="10:10" ht="12.75" x14ac:dyDescent="0.2">
      <c r="J640" s="19"/>
    </row>
    <row r="641" spans="10:10" ht="12.75" x14ac:dyDescent="0.2">
      <c r="J641" s="19"/>
    </row>
    <row r="642" spans="10:10" ht="12.75" x14ac:dyDescent="0.2">
      <c r="J642" s="19"/>
    </row>
    <row r="643" spans="10:10" ht="12.75" x14ac:dyDescent="0.2">
      <c r="J643" s="19"/>
    </row>
    <row r="644" spans="10:10" ht="12.75" x14ac:dyDescent="0.2">
      <c r="J644" s="19"/>
    </row>
    <row r="645" spans="10:10" ht="12.75" x14ac:dyDescent="0.2">
      <c r="J645" s="19"/>
    </row>
    <row r="646" spans="10:10" ht="12.75" x14ac:dyDescent="0.2">
      <c r="J646" s="19"/>
    </row>
    <row r="647" spans="10:10" ht="12.75" x14ac:dyDescent="0.2">
      <c r="J647" s="19"/>
    </row>
    <row r="648" spans="10:10" ht="12.75" x14ac:dyDescent="0.2">
      <c r="J648" s="19"/>
    </row>
    <row r="649" spans="10:10" ht="12.75" x14ac:dyDescent="0.2">
      <c r="J649" s="19"/>
    </row>
    <row r="650" spans="10:10" ht="12.75" x14ac:dyDescent="0.2">
      <c r="J650" s="19"/>
    </row>
    <row r="651" spans="10:10" ht="12.75" x14ac:dyDescent="0.2">
      <c r="J651" s="19"/>
    </row>
    <row r="652" spans="10:10" ht="12.75" x14ac:dyDescent="0.2">
      <c r="J652" s="19"/>
    </row>
    <row r="653" spans="10:10" ht="12.75" x14ac:dyDescent="0.2">
      <c r="J653" s="19"/>
    </row>
    <row r="654" spans="10:10" ht="12.75" x14ac:dyDescent="0.2">
      <c r="J654" s="19"/>
    </row>
    <row r="655" spans="10:10" ht="12.75" x14ac:dyDescent="0.2">
      <c r="J655" s="19"/>
    </row>
    <row r="656" spans="10:10" ht="12.75" x14ac:dyDescent="0.2">
      <c r="J656" s="19"/>
    </row>
    <row r="657" spans="10:10" ht="12.75" x14ac:dyDescent="0.2">
      <c r="J657" s="19"/>
    </row>
    <row r="658" spans="10:10" ht="12.75" x14ac:dyDescent="0.2">
      <c r="J658" s="19"/>
    </row>
    <row r="659" spans="10:10" ht="12.75" x14ac:dyDescent="0.2">
      <c r="J659" s="19"/>
    </row>
    <row r="660" spans="10:10" ht="12.75" x14ac:dyDescent="0.2">
      <c r="J660" s="19"/>
    </row>
    <row r="661" spans="10:10" ht="12.75" x14ac:dyDescent="0.2">
      <c r="J661" s="19"/>
    </row>
    <row r="662" spans="10:10" ht="12.75" x14ac:dyDescent="0.2">
      <c r="J662" s="19"/>
    </row>
    <row r="663" spans="10:10" ht="12.75" x14ac:dyDescent="0.2">
      <c r="J663" s="19"/>
    </row>
    <row r="664" spans="10:10" ht="12.75" x14ac:dyDescent="0.2">
      <c r="J664" s="19"/>
    </row>
    <row r="665" spans="10:10" ht="12.75" x14ac:dyDescent="0.2">
      <c r="J665" s="19"/>
    </row>
    <row r="666" spans="10:10" ht="12.75" x14ac:dyDescent="0.2">
      <c r="J666" s="19"/>
    </row>
    <row r="667" spans="10:10" ht="12.75" x14ac:dyDescent="0.2">
      <c r="J667" s="19"/>
    </row>
    <row r="668" spans="10:10" ht="12.75" x14ac:dyDescent="0.2">
      <c r="J668" s="19"/>
    </row>
    <row r="669" spans="10:10" ht="12.75" x14ac:dyDescent="0.2">
      <c r="J669" s="19"/>
    </row>
    <row r="670" spans="10:10" ht="12.75" x14ac:dyDescent="0.2">
      <c r="J670" s="19"/>
    </row>
    <row r="671" spans="10:10" ht="12.75" x14ac:dyDescent="0.2">
      <c r="J671" s="19"/>
    </row>
    <row r="672" spans="10:10" ht="12.75" x14ac:dyDescent="0.2">
      <c r="J672" s="19"/>
    </row>
    <row r="673" spans="10:10" ht="12.75" x14ac:dyDescent="0.2">
      <c r="J673" s="19"/>
    </row>
    <row r="674" spans="10:10" ht="12.75" x14ac:dyDescent="0.2">
      <c r="J674" s="19"/>
    </row>
    <row r="675" spans="10:10" ht="12.75" x14ac:dyDescent="0.2">
      <c r="J675" s="19"/>
    </row>
    <row r="676" spans="10:10" ht="12.75" x14ac:dyDescent="0.2">
      <c r="J676" s="19"/>
    </row>
    <row r="677" spans="10:10" ht="12.75" x14ac:dyDescent="0.2">
      <c r="J677" s="19"/>
    </row>
    <row r="678" spans="10:10" ht="12.75" x14ac:dyDescent="0.2">
      <c r="J678" s="19"/>
    </row>
    <row r="679" spans="10:10" ht="12.75" x14ac:dyDescent="0.2">
      <c r="J679" s="19"/>
    </row>
    <row r="680" spans="10:10" ht="12.75" x14ac:dyDescent="0.2">
      <c r="J680" s="19"/>
    </row>
    <row r="681" spans="10:10" ht="12.75" x14ac:dyDescent="0.2">
      <c r="J681" s="19"/>
    </row>
    <row r="682" spans="10:10" ht="12.75" x14ac:dyDescent="0.2">
      <c r="J682" s="19"/>
    </row>
    <row r="683" spans="10:10" ht="12.75" x14ac:dyDescent="0.2">
      <c r="J683" s="19"/>
    </row>
    <row r="684" spans="10:10" ht="12.75" x14ac:dyDescent="0.2">
      <c r="J684" s="19"/>
    </row>
    <row r="685" spans="10:10" ht="12.75" x14ac:dyDescent="0.2">
      <c r="J685" s="19"/>
    </row>
    <row r="686" spans="10:10" ht="12.75" x14ac:dyDescent="0.2">
      <c r="J686" s="19"/>
    </row>
    <row r="687" spans="10:10" ht="12.75" x14ac:dyDescent="0.2">
      <c r="J687" s="19"/>
    </row>
    <row r="688" spans="10:10" ht="12.75" x14ac:dyDescent="0.2">
      <c r="J688" s="19"/>
    </row>
    <row r="689" spans="10:10" ht="12.75" x14ac:dyDescent="0.2">
      <c r="J689" s="19"/>
    </row>
    <row r="690" spans="10:10" ht="12.75" x14ac:dyDescent="0.2">
      <c r="J690" s="19"/>
    </row>
    <row r="691" spans="10:10" ht="12.75" x14ac:dyDescent="0.2">
      <c r="J691" s="19"/>
    </row>
    <row r="692" spans="10:10" ht="12.75" x14ac:dyDescent="0.2">
      <c r="J692" s="19"/>
    </row>
    <row r="693" spans="10:10" ht="12.75" x14ac:dyDescent="0.2">
      <c r="J693" s="19"/>
    </row>
    <row r="694" spans="10:10" ht="12.75" x14ac:dyDescent="0.2">
      <c r="J694" s="19"/>
    </row>
    <row r="695" spans="10:10" ht="12.75" x14ac:dyDescent="0.2">
      <c r="J695" s="19"/>
    </row>
    <row r="696" spans="10:10" ht="12.75" x14ac:dyDescent="0.2">
      <c r="J696" s="19"/>
    </row>
    <row r="697" spans="10:10" ht="12.75" x14ac:dyDescent="0.2">
      <c r="J697" s="19"/>
    </row>
    <row r="698" spans="10:10" ht="12.75" x14ac:dyDescent="0.2">
      <c r="J698" s="19"/>
    </row>
    <row r="699" spans="10:10" ht="12.75" x14ac:dyDescent="0.2">
      <c r="J699" s="19"/>
    </row>
    <row r="700" spans="10:10" ht="12.75" x14ac:dyDescent="0.2">
      <c r="J700" s="19"/>
    </row>
    <row r="701" spans="10:10" ht="12.75" x14ac:dyDescent="0.2">
      <c r="J701" s="19"/>
    </row>
    <row r="702" spans="10:10" ht="12.75" x14ac:dyDescent="0.2">
      <c r="J702" s="19"/>
    </row>
    <row r="703" spans="10:10" ht="12.75" x14ac:dyDescent="0.2">
      <c r="J703" s="19"/>
    </row>
    <row r="704" spans="10:10" ht="12.75" x14ac:dyDescent="0.2">
      <c r="J704" s="19"/>
    </row>
    <row r="705" spans="10:10" ht="12.75" x14ac:dyDescent="0.2">
      <c r="J705" s="19"/>
    </row>
    <row r="706" spans="10:10" ht="12.75" x14ac:dyDescent="0.2">
      <c r="J706" s="19"/>
    </row>
    <row r="707" spans="10:10" ht="12.75" x14ac:dyDescent="0.2">
      <c r="J707" s="19"/>
    </row>
    <row r="708" spans="10:10" ht="12.75" x14ac:dyDescent="0.2">
      <c r="J708" s="19"/>
    </row>
    <row r="709" spans="10:10" ht="12.75" x14ac:dyDescent="0.2">
      <c r="J709" s="19"/>
    </row>
    <row r="710" spans="10:10" ht="12.75" x14ac:dyDescent="0.2">
      <c r="J710" s="19"/>
    </row>
    <row r="711" spans="10:10" ht="12.75" x14ac:dyDescent="0.2">
      <c r="J711" s="19"/>
    </row>
    <row r="712" spans="10:10" ht="12.75" x14ac:dyDescent="0.2">
      <c r="J712" s="19"/>
    </row>
    <row r="713" spans="10:10" ht="12.75" x14ac:dyDescent="0.2">
      <c r="J713" s="19"/>
    </row>
    <row r="714" spans="10:10" ht="12.75" x14ac:dyDescent="0.2">
      <c r="J714" s="19"/>
    </row>
    <row r="715" spans="10:10" ht="12.75" x14ac:dyDescent="0.2">
      <c r="J715" s="19"/>
    </row>
    <row r="716" spans="10:10" ht="12.75" x14ac:dyDescent="0.2">
      <c r="J716" s="19"/>
    </row>
    <row r="717" spans="10:10" ht="12.75" x14ac:dyDescent="0.2">
      <c r="J717" s="19"/>
    </row>
    <row r="718" spans="10:10" ht="12.75" x14ac:dyDescent="0.2">
      <c r="J718" s="19"/>
    </row>
    <row r="719" spans="10:10" ht="12.75" x14ac:dyDescent="0.2">
      <c r="J719" s="19"/>
    </row>
    <row r="720" spans="10:10" ht="12.75" x14ac:dyDescent="0.2">
      <c r="J720" s="19"/>
    </row>
    <row r="721" spans="10:10" ht="12.75" x14ac:dyDescent="0.2">
      <c r="J721" s="19"/>
    </row>
    <row r="722" spans="10:10" ht="12.75" x14ac:dyDescent="0.2">
      <c r="J722" s="19"/>
    </row>
    <row r="723" spans="10:10" ht="12.75" x14ac:dyDescent="0.2">
      <c r="J723" s="19"/>
    </row>
    <row r="724" spans="10:10" ht="12.75" x14ac:dyDescent="0.2">
      <c r="J724" s="19"/>
    </row>
    <row r="725" spans="10:10" ht="12.75" x14ac:dyDescent="0.2">
      <c r="J725" s="19"/>
    </row>
    <row r="726" spans="10:10" ht="12.75" x14ac:dyDescent="0.2">
      <c r="J726" s="19"/>
    </row>
    <row r="727" spans="10:10" ht="12.75" x14ac:dyDescent="0.2">
      <c r="J727" s="19"/>
    </row>
    <row r="728" spans="10:10" ht="12.75" x14ac:dyDescent="0.2">
      <c r="J728" s="19"/>
    </row>
    <row r="729" spans="10:10" ht="12.75" x14ac:dyDescent="0.2">
      <c r="J729" s="19"/>
    </row>
    <row r="730" spans="10:10" ht="12.75" x14ac:dyDescent="0.2">
      <c r="J730" s="19"/>
    </row>
    <row r="731" spans="10:10" ht="12.75" x14ac:dyDescent="0.2">
      <c r="J731" s="19"/>
    </row>
    <row r="732" spans="10:10" ht="12.75" x14ac:dyDescent="0.2">
      <c r="J732" s="19"/>
    </row>
    <row r="733" spans="10:10" ht="12.75" x14ac:dyDescent="0.2">
      <c r="J733" s="19"/>
    </row>
    <row r="734" spans="10:10" ht="12.75" x14ac:dyDescent="0.2">
      <c r="J734" s="19"/>
    </row>
    <row r="735" spans="10:10" ht="12.75" x14ac:dyDescent="0.2">
      <c r="J735" s="19"/>
    </row>
    <row r="736" spans="10:10" ht="12.75" x14ac:dyDescent="0.2">
      <c r="J736" s="19"/>
    </row>
    <row r="737" spans="10:10" ht="12.75" x14ac:dyDescent="0.2">
      <c r="J737" s="19"/>
    </row>
    <row r="738" spans="10:10" ht="12.75" x14ac:dyDescent="0.2">
      <c r="J738" s="19"/>
    </row>
    <row r="739" spans="10:10" ht="12.75" x14ac:dyDescent="0.2">
      <c r="J739" s="19"/>
    </row>
    <row r="740" spans="10:10" ht="12.75" x14ac:dyDescent="0.2">
      <c r="J740" s="19"/>
    </row>
    <row r="741" spans="10:10" ht="12.75" x14ac:dyDescent="0.2">
      <c r="J741" s="19"/>
    </row>
    <row r="742" spans="10:10" ht="12.75" x14ac:dyDescent="0.2">
      <c r="J742" s="19"/>
    </row>
    <row r="743" spans="10:10" ht="12.75" x14ac:dyDescent="0.2">
      <c r="J743" s="19"/>
    </row>
    <row r="744" spans="10:10" ht="12.75" x14ac:dyDescent="0.2">
      <c r="J744" s="19"/>
    </row>
    <row r="745" spans="10:10" ht="12.75" x14ac:dyDescent="0.2">
      <c r="J745" s="19"/>
    </row>
    <row r="746" spans="10:10" ht="12.75" x14ac:dyDescent="0.2">
      <c r="J746" s="19"/>
    </row>
    <row r="747" spans="10:10" ht="12.75" x14ac:dyDescent="0.2">
      <c r="J747" s="19"/>
    </row>
    <row r="748" spans="10:10" ht="12.75" x14ac:dyDescent="0.2">
      <c r="J748" s="19"/>
    </row>
    <row r="749" spans="10:10" ht="12.75" x14ac:dyDescent="0.2">
      <c r="J749" s="19"/>
    </row>
    <row r="750" spans="10:10" ht="12.75" x14ac:dyDescent="0.2">
      <c r="J750" s="19"/>
    </row>
    <row r="751" spans="10:10" ht="12.75" x14ac:dyDescent="0.2">
      <c r="J751" s="19"/>
    </row>
    <row r="752" spans="10:10" ht="12.75" x14ac:dyDescent="0.2">
      <c r="J752" s="19"/>
    </row>
    <row r="753" spans="10:10" ht="12.75" x14ac:dyDescent="0.2">
      <c r="J753" s="19"/>
    </row>
    <row r="754" spans="10:10" ht="12.75" x14ac:dyDescent="0.2">
      <c r="J754" s="19"/>
    </row>
    <row r="755" spans="10:10" ht="12.75" x14ac:dyDescent="0.2">
      <c r="J755" s="19"/>
    </row>
    <row r="756" spans="10:10" ht="12.75" x14ac:dyDescent="0.2">
      <c r="J756" s="19"/>
    </row>
    <row r="757" spans="10:10" ht="12.75" x14ac:dyDescent="0.2">
      <c r="J757" s="19"/>
    </row>
    <row r="758" spans="10:10" ht="12.75" x14ac:dyDescent="0.2">
      <c r="J758" s="19"/>
    </row>
    <row r="759" spans="10:10" ht="12.75" x14ac:dyDescent="0.2">
      <c r="J759" s="19"/>
    </row>
    <row r="760" spans="10:10" ht="12.75" x14ac:dyDescent="0.2">
      <c r="J760" s="19"/>
    </row>
    <row r="761" spans="10:10" ht="12.75" x14ac:dyDescent="0.2">
      <c r="J761" s="19"/>
    </row>
    <row r="762" spans="10:10" ht="12.75" x14ac:dyDescent="0.2">
      <c r="J762" s="19"/>
    </row>
    <row r="763" spans="10:10" ht="12.75" x14ac:dyDescent="0.2">
      <c r="J763" s="19"/>
    </row>
    <row r="764" spans="10:10" ht="12.75" x14ac:dyDescent="0.2">
      <c r="J764" s="19"/>
    </row>
    <row r="765" spans="10:10" ht="12.75" x14ac:dyDescent="0.2">
      <c r="J765" s="19"/>
    </row>
    <row r="766" spans="10:10" ht="12.75" x14ac:dyDescent="0.2">
      <c r="J766" s="19"/>
    </row>
    <row r="767" spans="10:10" ht="12.75" x14ac:dyDescent="0.2">
      <c r="J767" s="19"/>
    </row>
    <row r="768" spans="10:10" ht="12.75" x14ac:dyDescent="0.2">
      <c r="J768" s="19"/>
    </row>
    <row r="769" spans="10:10" ht="12.75" x14ac:dyDescent="0.2">
      <c r="J769" s="19"/>
    </row>
    <row r="770" spans="10:10" ht="12.75" x14ac:dyDescent="0.2">
      <c r="J770" s="19"/>
    </row>
    <row r="771" spans="10:10" ht="12.75" x14ac:dyDescent="0.2">
      <c r="J771" s="19"/>
    </row>
    <row r="772" spans="10:10" ht="12.75" x14ac:dyDescent="0.2">
      <c r="J772" s="19"/>
    </row>
    <row r="773" spans="10:10" ht="12.75" x14ac:dyDescent="0.2">
      <c r="J773" s="19"/>
    </row>
    <row r="774" spans="10:10" ht="12.75" x14ac:dyDescent="0.2">
      <c r="J774" s="19"/>
    </row>
    <row r="775" spans="10:10" ht="12.75" x14ac:dyDescent="0.2">
      <c r="J775" s="19"/>
    </row>
    <row r="776" spans="10:10" ht="12.75" x14ac:dyDescent="0.2">
      <c r="J776" s="19"/>
    </row>
    <row r="777" spans="10:10" ht="12.75" x14ac:dyDescent="0.2">
      <c r="J777" s="19"/>
    </row>
    <row r="778" spans="10:10" ht="12.75" x14ac:dyDescent="0.2">
      <c r="J778" s="19"/>
    </row>
    <row r="779" spans="10:10" ht="12.75" x14ac:dyDescent="0.2">
      <c r="J779" s="19"/>
    </row>
    <row r="780" spans="10:10" ht="12.75" x14ac:dyDescent="0.2">
      <c r="J780" s="19"/>
    </row>
    <row r="781" spans="10:10" ht="12.75" x14ac:dyDescent="0.2">
      <c r="J781" s="19"/>
    </row>
    <row r="782" spans="10:10" ht="12.75" x14ac:dyDescent="0.2">
      <c r="J782" s="19"/>
    </row>
    <row r="783" spans="10:10" ht="12.75" x14ac:dyDescent="0.2">
      <c r="J783" s="19"/>
    </row>
    <row r="784" spans="10:10" ht="12.75" x14ac:dyDescent="0.2">
      <c r="J784" s="19"/>
    </row>
    <row r="785" spans="10:10" ht="12.75" x14ac:dyDescent="0.2">
      <c r="J785" s="19"/>
    </row>
    <row r="786" spans="10:10" ht="12.75" x14ac:dyDescent="0.2">
      <c r="J786" s="19"/>
    </row>
    <row r="787" spans="10:10" ht="12.75" x14ac:dyDescent="0.2">
      <c r="J787" s="19"/>
    </row>
    <row r="788" spans="10:10" ht="12.75" x14ac:dyDescent="0.2">
      <c r="J788" s="19"/>
    </row>
    <row r="789" spans="10:10" ht="12.75" x14ac:dyDescent="0.2">
      <c r="J789" s="19"/>
    </row>
    <row r="790" spans="10:10" ht="12.75" x14ac:dyDescent="0.2">
      <c r="J790" s="19"/>
    </row>
    <row r="791" spans="10:10" ht="12.75" x14ac:dyDescent="0.2">
      <c r="J791" s="19"/>
    </row>
    <row r="792" spans="10:10" ht="12.75" x14ac:dyDescent="0.2">
      <c r="J792" s="19"/>
    </row>
    <row r="793" spans="10:10" ht="12.75" x14ac:dyDescent="0.2">
      <c r="J793" s="19"/>
    </row>
    <row r="794" spans="10:10" ht="12.75" x14ac:dyDescent="0.2">
      <c r="J794" s="19"/>
    </row>
    <row r="795" spans="10:10" ht="12.75" x14ac:dyDescent="0.2">
      <c r="J795" s="19"/>
    </row>
    <row r="796" spans="10:10" ht="12.75" x14ac:dyDescent="0.2">
      <c r="J796" s="19"/>
    </row>
    <row r="797" spans="10:10" ht="12.75" x14ac:dyDescent="0.2">
      <c r="J797" s="19"/>
    </row>
    <row r="798" spans="10:10" ht="12.75" x14ac:dyDescent="0.2">
      <c r="J798" s="19"/>
    </row>
    <row r="799" spans="10:10" ht="12.75" x14ac:dyDescent="0.2">
      <c r="J799" s="19"/>
    </row>
    <row r="800" spans="10:10" ht="12.75" x14ac:dyDescent="0.2">
      <c r="J800" s="19"/>
    </row>
    <row r="801" spans="10:10" ht="12.75" x14ac:dyDescent="0.2">
      <c r="J801" s="19"/>
    </row>
    <row r="802" spans="10:10" ht="12.75" x14ac:dyDescent="0.2">
      <c r="J802" s="19"/>
    </row>
    <row r="803" spans="10:10" ht="12.75" x14ac:dyDescent="0.2">
      <c r="J803" s="19"/>
    </row>
    <row r="804" spans="10:10" ht="12.75" x14ac:dyDescent="0.2">
      <c r="J804" s="19"/>
    </row>
    <row r="805" spans="10:10" ht="12.75" x14ac:dyDescent="0.2">
      <c r="J805" s="19"/>
    </row>
    <row r="806" spans="10:10" ht="12.75" x14ac:dyDescent="0.2">
      <c r="J806" s="19"/>
    </row>
    <row r="807" spans="10:10" ht="12.75" x14ac:dyDescent="0.2">
      <c r="J807" s="19"/>
    </row>
    <row r="808" spans="10:10" ht="12.75" x14ac:dyDescent="0.2">
      <c r="J808" s="19"/>
    </row>
    <row r="809" spans="10:10" ht="12.75" x14ac:dyDescent="0.2">
      <c r="J809" s="19"/>
    </row>
    <row r="810" spans="10:10" ht="12.75" x14ac:dyDescent="0.2">
      <c r="J810" s="19"/>
    </row>
    <row r="811" spans="10:10" ht="12.75" x14ac:dyDescent="0.2">
      <c r="J811" s="19"/>
    </row>
    <row r="812" spans="10:10" ht="12.75" x14ac:dyDescent="0.2">
      <c r="J812" s="19"/>
    </row>
    <row r="813" spans="10:10" ht="12.75" x14ac:dyDescent="0.2">
      <c r="J813" s="19"/>
    </row>
    <row r="814" spans="10:10" ht="12.75" x14ac:dyDescent="0.2">
      <c r="J814" s="19"/>
    </row>
    <row r="815" spans="10:10" ht="12.75" x14ac:dyDescent="0.2">
      <c r="J815" s="19"/>
    </row>
    <row r="816" spans="10:10" ht="12.75" x14ac:dyDescent="0.2">
      <c r="J816" s="19"/>
    </row>
    <row r="817" spans="10:10" ht="12.75" x14ac:dyDescent="0.2">
      <c r="J817" s="19"/>
    </row>
    <row r="818" spans="10:10" ht="12.75" x14ac:dyDescent="0.2">
      <c r="J818" s="19"/>
    </row>
    <row r="819" spans="10:10" ht="12.75" x14ac:dyDescent="0.2">
      <c r="J819" s="19"/>
    </row>
    <row r="820" spans="10:10" ht="12.75" x14ac:dyDescent="0.2">
      <c r="J820" s="19"/>
    </row>
    <row r="821" spans="10:10" ht="12.75" x14ac:dyDescent="0.2">
      <c r="J821" s="19"/>
    </row>
    <row r="822" spans="10:10" ht="12.75" x14ac:dyDescent="0.2">
      <c r="J822" s="19"/>
    </row>
    <row r="823" spans="10:10" ht="12.75" x14ac:dyDescent="0.2">
      <c r="J823" s="19"/>
    </row>
    <row r="824" spans="10:10" ht="12.75" x14ac:dyDescent="0.2">
      <c r="J824" s="19"/>
    </row>
    <row r="825" spans="10:10" ht="12.75" x14ac:dyDescent="0.2">
      <c r="J825" s="19"/>
    </row>
    <row r="826" spans="10:10" ht="12.75" x14ac:dyDescent="0.2">
      <c r="J826" s="19"/>
    </row>
    <row r="827" spans="10:10" ht="12.75" x14ac:dyDescent="0.2">
      <c r="J827" s="19"/>
    </row>
    <row r="828" spans="10:10" ht="12.75" x14ac:dyDescent="0.2">
      <c r="J828" s="19"/>
    </row>
    <row r="829" spans="10:10" ht="12.75" x14ac:dyDescent="0.2">
      <c r="J829" s="19"/>
    </row>
    <row r="830" spans="10:10" ht="12.75" x14ac:dyDescent="0.2">
      <c r="J830" s="19"/>
    </row>
    <row r="831" spans="10:10" ht="12.75" x14ac:dyDescent="0.2">
      <c r="J831" s="19"/>
    </row>
    <row r="832" spans="10:10" ht="12.75" x14ac:dyDescent="0.2">
      <c r="J832" s="19"/>
    </row>
    <row r="833" spans="10:10" ht="12.75" x14ac:dyDescent="0.2">
      <c r="J833" s="19"/>
    </row>
    <row r="834" spans="10:10" ht="12.75" x14ac:dyDescent="0.2">
      <c r="J834" s="19"/>
    </row>
    <row r="835" spans="10:10" ht="12.75" x14ac:dyDescent="0.2">
      <c r="J835" s="19"/>
    </row>
    <row r="836" spans="10:10" ht="12.75" x14ac:dyDescent="0.2">
      <c r="J836" s="19"/>
    </row>
    <row r="837" spans="10:10" ht="12.75" x14ac:dyDescent="0.2">
      <c r="J837" s="19"/>
    </row>
    <row r="838" spans="10:10" ht="12.75" x14ac:dyDescent="0.2">
      <c r="J838" s="19"/>
    </row>
    <row r="839" spans="10:10" ht="12.75" x14ac:dyDescent="0.2">
      <c r="J839" s="19"/>
    </row>
    <row r="840" spans="10:10" ht="12.75" x14ac:dyDescent="0.2">
      <c r="J840" s="19"/>
    </row>
    <row r="841" spans="10:10" ht="12.75" x14ac:dyDescent="0.2">
      <c r="J841" s="19"/>
    </row>
    <row r="842" spans="10:10" ht="12.75" x14ac:dyDescent="0.2">
      <c r="J842" s="19"/>
    </row>
    <row r="843" spans="10:10" ht="12.75" x14ac:dyDescent="0.2">
      <c r="J843" s="19"/>
    </row>
    <row r="844" spans="10:10" ht="12.75" x14ac:dyDescent="0.2">
      <c r="J844" s="19"/>
    </row>
    <row r="845" spans="10:10" ht="12.75" x14ac:dyDescent="0.2">
      <c r="J845" s="19"/>
    </row>
    <row r="846" spans="10:10" ht="12.75" x14ac:dyDescent="0.2">
      <c r="J846" s="19"/>
    </row>
    <row r="847" spans="10:10" ht="12.75" x14ac:dyDescent="0.2">
      <c r="J847" s="19"/>
    </row>
    <row r="848" spans="10:10" ht="12.75" x14ac:dyDescent="0.2">
      <c r="J848" s="19"/>
    </row>
    <row r="849" spans="10:10" ht="12.75" x14ac:dyDescent="0.2">
      <c r="J849" s="19"/>
    </row>
    <row r="850" spans="10:10" ht="12.75" x14ac:dyDescent="0.2">
      <c r="J850" s="19"/>
    </row>
    <row r="851" spans="10:10" ht="12.75" x14ac:dyDescent="0.2">
      <c r="J851" s="19"/>
    </row>
    <row r="852" spans="10:10" ht="12.75" x14ac:dyDescent="0.2">
      <c r="J852" s="19"/>
    </row>
    <row r="853" spans="10:10" ht="12.75" x14ac:dyDescent="0.2">
      <c r="J853" s="19"/>
    </row>
    <row r="854" spans="10:10" ht="12.75" x14ac:dyDescent="0.2">
      <c r="J854" s="19"/>
    </row>
    <row r="855" spans="10:10" ht="12.75" x14ac:dyDescent="0.2">
      <c r="J855" s="19"/>
    </row>
    <row r="856" spans="10:10" ht="12.75" x14ac:dyDescent="0.2">
      <c r="J856" s="19"/>
    </row>
    <row r="857" spans="10:10" ht="12.75" x14ac:dyDescent="0.2">
      <c r="J857" s="19"/>
    </row>
    <row r="858" spans="10:10" ht="12.75" x14ac:dyDescent="0.2">
      <c r="J858" s="19"/>
    </row>
    <row r="859" spans="10:10" ht="12.75" x14ac:dyDescent="0.2">
      <c r="J859" s="19"/>
    </row>
    <row r="860" spans="10:10" ht="12.75" x14ac:dyDescent="0.2">
      <c r="J860" s="19"/>
    </row>
    <row r="861" spans="10:10" ht="12.75" x14ac:dyDescent="0.2">
      <c r="J861" s="19"/>
    </row>
    <row r="862" spans="10:10" ht="12.75" x14ac:dyDescent="0.2">
      <c r="J862" s="19"/>
    </row>
    <row r="863" spans="10:10" ht="12.75" x14ac:dyDescent="0.2">
      <c r="J863" s="19"/>
    </row>
    <row r="864" spans="10:10" ht="12.75" x14ac:dyDescent="0.2">
      <c r="J864" s="19"/>
    </row>
    <row r="865" spans="10:10" ht="12.75" x14ac:dyDescent="0.2">
      <c r="J865" s="19"/>
    </row>
    <row r="866" spans="10:10" ht="12.75" x14ac:dyDescent="0.2">
      <c r="J866" s="19"/>
    </row>
    <row r="867" spans="10:10" ht="12.75" x14ac:dyDescent="0.2">
      <c r="J867" s="19"/>
    </row>
    <row r="868" spans="10:10" ht="12.75" x14ac:dyDescent="0.2">
      <c r="J868" s="19"/>
    </row>
    <row r="869" spans="10:10" ht="12.75" x14ac:dyDescent="0.2">
      <c r="J869" s="19"/>
    </row>
    <row r="870" spans="10:10" ht="12.75" x14ac:dyDescent="0.2">
      <c r="J870" s="19"/>
    </row>
    <row r="871" spans="10:10" ht="12.75" x14ac:dyDescent="0.2">
      <c r="J871" s="19"/>
    </row>
    <row r="872" spans="10:10" ht="12.75" x14ac:dyDescent="0.2">
      <c r="J872" s="19"/>
    </row>
    <row r="873" spans="10:10" ht="12.75" x14ac:dyDescent="0.2">
      <c r="J873" s="19"/>
    </row>
    <row r="874" spans="10:10" ht="12.75" x14ac:dyDescent="0.2">
      <c r="J874" s="19"/>
    </row>
    <row r="875" spans="10:10" ht="12.75" x14ac:dyDescent="0.2">
      <c r="J875" s="19"/>
    </row>
    <row r="876" spans="10:10" ht="12.75" x14ac:dyDescent="0.2">
      <c r="J876" s="19"/>
    </row>
    <row r="877" spans="10:10" ht="12.75" x14ac:dyDescent="0.2">
      <c r="J877" s="19"/>
    </row>
    <row r="878" spans="10:10" ht="12.75" x14ac:dyDescent="0.2">
      <c r="J878" s="19"/>
    </row>
    <row r="879" spans="10:10" ht="12.75" x14ac:dyDescent="0.2">
      <c r="J879" s="19"/>
    </row>
    <row r="880" spans="10:10" ht="12.75" x14ac:dyDescent="0.2">
      <c r="J880" s="19"/>
    </row>
    <row r="881" spans="10:10" ht="12.75" x14ac:dyDescent="0.2">
      <c r="J881" s="19"/>
    </row>
    <row r="882" spans="10:10" ht="12.75" x14ac:dyDescent="0.2">
      <c r="J882" s="19"/>
    </row>
    <row r="883" spans="10:10" ht="12.75" x14ac:dyDescent="0.2">
      <c r="J883" s="19"/>
    </row>
    <row r="884" spans="10:10" ht="12.75" x14ac:dyDescent="0.2">
      <c r="J884" s="19"/>
    </row>
    <row r="885" spans="10:10" ht="12.75" x14ac:dyDescent="0.2">
      <c r="J885" s="19"/>
    </row>
    <row r="886" spans="10:10" ht="12.75" x14ac:dyDescent="0.2">
      <c r="J886" s="19"/>
    </row>
    <row r="887" spans="10:10" ht="12.75" x14ac:dyDescent="0.2">
      <c r="J887" s="19"/>
    </row>
    <row r="888" spans="10:10" ht="12.75" x14ac:dyDescent="0.2">
      <c r="J888" s="19"/>
    </row>
    <row r="889" spans="10:10" ht="12.75" x14ac:dyDescent="0.2">
      <c r="J889" s="19"/>
    </row>
    <row r="890" spans="10:10" ht="12.75" x14ac:dyDescent="0.2">
      <c r="J890" s="19"/>
    </row>
    <row r="891" spans="10:10" ht="12.75" x14ac:dyDescent="0.2">
      <c r="J891" s="19"/>
    </row>
    <row r="892" spans="10:10" ht="12.75" x14ac:dyDescent="0.2">
      <c r="J892" s="19"/>
    </row>
    <row r="893" spans="10:10" ht="12.75" x14ac:dyDescent="0.2">
      <c r="J893" s="19"/>
    </row>
    <row r="894" spans="10:10" ht="12.75" x14ac:dyDescent="0.2">
      <c r="J894" s="19"/>
    </row>
    <row r="895" spans="10:10" ht="12.75" x14ac:dyDescent="0.2">
      <c r="J895" s="19"/>
    </row>
    <row r="896" spans="10:10" ht="12.75" x14ac:dyDescent="0.2">
      <c r="J896" s="19"/>
    </row>
    <row r="897" spans="10:10" ht="12.75" x14ac:dyDescent="0.2">
      <c r="J897" s="19"/>
    </row>
    <row r="898" spans="10:10" ht="12.75" x14ac:dyDescent="0.2">
      <c r="J898" s="19"/>
    </row>
    <row r="899" spans="10:10" ht="12.75" x14ac:dyDescent="0.2">
      <c r="J899" s="19"/>
    </row>
    <row r="900" spans="10:10" ht="12.75" x14ac:dyDescent="0.2">
      <c r="J900" s="19"/>
    </row>
    <row r="901" spans="10:10" ht="12.75" x14ac:dyDescent="0.2">
      <c r="J901" s="19"/>
    </row>
    <row r="902" spans="10:10" ht="12.75" x14ac:dyDescent="0.2">
      <c r="J902" s="19"/>
    </row>
    <row r="903" spans="10:10" ht="12.75" x14ac:dyDescent="0.2">
      <c r="J903" s="19"/>
    </row>
    <row r="904" spans="10:10" ht="12.75" x14ac:dyDescent="0.2">
      <c r="J904" s="19"/>
    </row>
    <row r="905" spans="10:10" ht="12.75" x14ac:dyDescent="0.2">
      <c r="J905" s="19"/>
    </row>
    <row r="906" spans="10:10" ht="12.75" x14ac:dyDescent="0.2">
      <c r="J906" s="19"/>
    </row>
    <row r="907" spans="10:10" ht="12.75" x14ac:dyDescent="0.2">
      <c r="J907" s="19"/>
    </row>
    <row r="908" spans="10:10" ht="12.75" x14ac:dyDescent="0.2">
      <c r="J908" s="19"/>
    </row>
    <row r="909" spans="10:10" ht="12.75" x14ac:dyDescent="0.2">
      <c r="J909" s="19"/>
    </row>
    <row r="910" spans="10:10" ht="12.75" x14ac:dyDescent="0.2">
      <c r="J910" s="19"/>
    </row>
    <row r="911" spans="10:10" ht="12.75" x14ac:dyDescent="0.2">
      <c r="J911" s="19"/>
    </row>
    <row r="912" spans="10:10" ht="12.75" x14ac:dyDescent="0.2">
      <c r="J912" s="19"/>
    </row>
    <row r="913" spans="10:10" ht="12.75" x14ac:dyDescent="0.2">
      <c r="J913" s="19"/>
    </row>
    <row r="914" spans="10:10" ht="12.75" x14ac:dyDescent="0.2">
      <c r="J914" s="19"/>
    </row>
    <row r="915" spans="10:10" ht="12.75" x14ac:dyDescent="0.2">
      <c r="J915" s="19"/>
    </row>
    <row r="916" spans="10:10" ht="12.75" x14ac:dyDescent="0.2">
      <c r="J916" s="19"/>
    </row>
    <row r="917" spans="10:10" ht="12.75" x14ac:dyDescent="0.2">
      <c r="J917" s="19"/>
    </row>
    <row r="918" spans="10:10" ht="12.75" x14ac:dyDescent="0.2">
      <c r="J918" s="19"/>
    </row>
    <row r="919" spans="10:10" ht="12.75" x14ac:dyDescent="0.2">
      <c r="J919" s="19"/>
    </row>
    <row r="920" spans="10:10" ht="12.75" x14ac:dyDescent="0.2">
      <c r="J920" s="19"/>
    </row>
    <row r="921" spans="10:10" ht="12.75" x14ac:dyDescent="0.2">
      <c r="J921" s="19"/>
    </row>
    <row r="922" spans="10:10" ht="12.75" x14ac:dyDescent="0.2">
      <c r="J922" s="19"/>
    </row>
    <row r="923" spans="10:10" ht="12.75" x14ac:dyDescent="0.2">
      <c r="J923" s="19"/>
    </row>
    <row r="924" spans="10:10" ht="12.75" x14ac:dyDescent="0.2">
      <c r="J924" s="19"/>
    </row>
    <row r="925" spans="10:10" ht="12.75" x14ac:dyDescent="0.2">
      <c r="J925" s="19"/>
    </row>
    <row r="926" spans="10:10" ht="12.75" x14ac:dyDescent="0.2">
      <c r="J926" s="19"/>
    </row>
    <row r="927" spans="10:10" ht="12.75" x14ac:dyDescent="0.2">
      <c r="J927" s="19"/>
    </row>
    <row r="928" spans="10:10" ht="12.75" x14ac:dyDescent="0.2">
      <c r="J928" s="19"/>
    </row>
    <row r="929" spans="10:10" ht="12.75" x14ac:dyDescent="0.2">
      <c r="J929" s="19"/>
    </row>
    <row r="930" spans="10:10" ht="12.75" x14ac:dyDescent="0.2">
      <c r="J930" s="19"/>
    </row>
    <row r="931" spans="10:10" ht="12.75" x14ac:dyDescent="0.2">
      <c r="J931" s="19"/>
    </row>
    <row r="932" spans="10:10" ht="12.75" x14ac:dyDescent="0.2">
      <c r="J932" s="19"/>
    </row>
    <row r="933" spans="10:10" ht="12.75" x14ac:dyDescent="0.2">
      <c r="J933" s="19"/>
    </row>
    <row r="934" spans="10:10" ht="12.75" x14ac:dyDescent="0.2">
      <c r="J934" s="19"/>
    </row>
    <row r="935" spans="10:10" ht="12.75" x14ac:dyDescent="0.2">
      <c r="J935" s="19"/>
    </row>
    <row r="936" spans="10:10" ht="12.75" x14ac:dyDescent="0.2">
      <c r="J936" s="19"/>
    </row>
    <row r="937" spans="10:10" ht="12.75" x14ac:dyDescent="0.2">
      <c r="J937" s="19"/>
    </row>
    <row r="938" spans="10:10" ht="12.75" x14ac:dyDescent="0.2">
      <c r="J938" s="19"/>
    </row>
    <row r="939" spans="10:10" ht="12.75" x14ac:dyDescent="0.2">
      <c r="J939" s="19"/>
    </row>
    <row r="940" spans="10:10" ht="12.75" x14ac:dyDescent="0.2">
      <c r="J940" s="19"/>
    </row>
    <row r="941" spans="10:10" ht="12.75" x14ac:dyDescent="0.2">
      <c r="J941" s="19"/>
    </row>
    <row r="942" spans="10:10" ht="12.75" x14ac:dyDescent="0.2">
      <c r="J942" s="19"/>
    </row>
    <row r="943" spans="10:10" ht="12.75" x14ac:dyDescent="0.2">
      <c r="J943" s="19"/>
    </row>
    <row r="944" spans="10:10" ht="12.75" x14ac:dyDescent="0.2">
      <c r="J944" s="19"/>
    </row>
    <row r="945" spans="10:10" ht="12.75" x14ac:dyDescent="0.2">
      <c r="J945" s="19"/>
    </row>
    <row r="946" spans="10:10" ht="12.75" x14ac:dyDescent="0.2">
      <c r="J946" s="19"/>
    </row>
    <row r="947" spans="10:10" ht="12.75" x14ac:dyDescent="0.2">
      <c r="J947" s="19"/>
    </row>
    <row r="948" spans="10:10" ht="12.75" x14ac:dyDescent="0.2">
      <c r="J948" s="19"/>
    </row>
    <row r="949" spans="10:10" ht="12.75" x14ac:dyDescent="0.2">
      <c r="J949" s="19"/>
    </row>
    <row r="950" spans="10:10" ht="12.75" x14ac:dyDescent="0.2">
      <c r="J950" s="19"/>
    </row>
    <row r="951" spans="10:10" ht="12.75" x14ac:dyDescent="0.2">
      <c r="J951" s="19"/>
    </row>
    <row r="952" spans="10:10" ht="12.75" x14ac:dyDescent="0.2">
      <c r="J952" s="19"/>
    </row>
    <row r="953" spans="10:10" ht="12.75" x14ac:dyDescent="0.2">
      <c r="J953" s="19"/>
    </row>
    <row r="954" spans="10:10" ht="12.75" x14ac:dyDescent="0.2">
      <c r="J954" s="19"/>
    </row>
    <row r="955" spans="10:10" ht="12.75" x14ac:dyDescent="0.2">
      <c r="J955" s="19"/>
    </row>
    <row r="956" spans="10:10" ht="12.75" x14ac:dyDescent="0.2">
      <c r="J956" s="19"/>
    </row>
    <row r="957" spans="10:10" ht="12.75" x14ac:dyDescent="0.2">
      <c r="J957" s="19"/>
    </row>
    <row r="958" spans="10:10" ht="12.75" x14ac:dyDescent="0.2">
      <c r="J958" s="19"/>
    </row>
    <row r="959" spans="10:10" ht="12.75" x14ac:dyDescent="0.2">
      <c r="J959" s="19"/>
    </row>
    <row r="960" spans="10:10" ht="12.75" x14ac:dyDescent="0.2">
      <c r="J960" s="19"/>
    </row>
    <row r="961" spans="10:10" ht="12.75" x14ac:dyDescent="0.2">
      <c r="J961" s="19"/>
    </row>
    <row r="962" spans="10:10" ht="12.75" x14ac:dyDescent="0.2">
      <c r="J962" s="19"/>
    </row>
    <row r="963" spans="10:10" ht="12.75" x14ac:dyDescent="0.2">
      <c r="J963" s="19"/>
    </row>
    <row r="964" spans="10:10" ht="12.75" x14ac:dyDescent="0.2">
      <c r="J964" s="19"/>
    </row>
    <row r="965" spans="10:10" ht="12.75" x14ac:dyDescent="0.2">
      <c r="J965" s="19"/>
    </row>
    <row r="966" spans="10:10" ht="12.75" x14ac:dyDescent="0.2">
      <c r="J966" s="19"/>
    </row>
    <row r="967" spans="10:10" ht="12.75" x14ac:dyDescent="0.2">
      <c r="J967" s="19"/>
    </row>
    <row r="968" spans="10:10" ht="12.75" x14ac:dyDescent="0.2">
      <c r="J968" s="19"/>
    </row>
    <row r="969" spans="10:10" ht="12.75" x14ac:dyDescent="0.2">
      <c r="J969" s="19"/>
    </row>
    <row r="970" spans="10:10" ht="12.75" x14ac:dyDescent="0.2">
      <c r="J970" s="19"/>
    </row>
    <row r="971" spans="10:10" ht="12.75" x14ac:dyDescent="0.2">
      <c r="J971" s="19"/>
    </row>
    <row r="972" spans="10:10" ht="12.75" x14ac:dyDescent="0.2">
      <c r="J972" s="19"/>
    </row>
    <row r="973" spans="10:10" ht="12.75" x14ac:dyDescent="0.2">
      <c r="J973" s="19"/>
    </row>
    <row r="974" spans="10:10" ht="12.75" x14ac:dyDescent="0.2">
      <c r="J974" s="19"/>
    </row>
    <row r="975" spans="10:10" ht="12.75" x14ac:dyDescent="0.2">
      <c r="J975" s="19"/>
    </row>
    <row r="976" spans="10:10" ht="12.75" x14ac:dyDescent="0.2">
      <c r="J976" s="19"/>
    </row>
    <row r="977" spans="10:10" ht="12.75" x14ac:dyDescent="0.2">
      <c r="J977" s="19"/>
    </row>
    <row r="978" spans="10:10" ht="12.75" x14ac:dyDescent="0.2">
      <c r="J978" s="19"/>
    </row>
  </sheetData>
  <mergeCells count="3">
    <mergeCell ref="C7:I7"/>
    <mergeCell ref="C8:I9"/>
    <mergeCell ref="C10:I10"/>
  </mergeCells>
  <hyperlinks>
    <hyperlink ref="D15" location="Demographics!A1" display="Demographics.csv"/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B1" zoomScaleNormal="100" workbookViewId="0">
      <selection activeCell="B1" sqref="B1"/>
    </sheetView>
  </sheetViews>
  <sheetFormatPr defaultRowHeight="15" x14ac:dyDescent="0.25"/>
  <cols>
    <col min="2" max="2" width="15.42578125" customWidth="1"/>
    <col min="3" max="3" width="11.42578125" customWidth="1"/>
    <col min="5" max="5" width="13" bestFit="1" customWidth="1"/>
  </cols>
  <sheetData>
    <row r="1" spans="1:7" x14ac:dyDescent="0.25">
      <c r="A1" t="s">
        <v>79</v>
      </c>
      <c r="B1" t="s">
        <v>99</v>
      </c>
      <c r="C1" t="s">
        <v>106</v>
      </c>
      <c r="D1" t="s">
        <v>89</v>
      </c>
      <c r="E1" t="s">
        <v>107</v>
      </c>
      <c r="G1" t="s">
        <v>122</v>
      </c>
    </row>
    <row r="2" spans="1:7" x14ac:dyDescent="0.25">
      <c r="A2" t="s">
        <v>40</v>
      </c>
      <c r="B2" t="s">
        <v>91</v>
      </c>
      <c r="C2" t="s">
        <v>108</v>
      </c>
      <c r="D2">
        <v>2020</v>
      </c>
      <c r="E2">
        <v>4.0209364451672602</v>
      </c>
      <c r="G2" t="s">
        <v>1613</v>
      </c>
    </row>
    <row r="3" spans="1:7" x14ac:dyDescent="0.25">
      <c r="A3" t="s">
        <v>40</v>
      </c>
      <c r="B3" t="s">
        <v>91</v>
      </c>
      <c r="C3" t="s">
        <v>109</v>
      </c>
      <c r="D3">
        <v>2020</v>
      </c>
      <c r="E3">
        <v>3.2870292272986799</v>
      </c>
    </row>
    <row r="4" spans="1:7" x14ac:dyDescent="0.25">
      <c r="A4" t="s">
        <v>40</v>
      </c>
      <c r="B4" t="s">
        <v>91</v>
      </c>
      <c r="C4" t="s">
        <v>110</v>
      </c>
      <c r="D4">
        <v>2020</v>
      </c>
      <c r="E4">
        <v>3.1195885703254098</v>
      </c>
    </row>
    <row r="5" spans="1:7" x14ac:dyDescent="0.25">
      <c r="A5" t="s">
        <v>40</v>
      </c>
      <c r="B5" t="s">
        <v>91</v>
      </c>
      <c r="C5" t="s">
        <v>111</v>
      </c>
      <c r="D5">
        <v>2020</v>
      </c>
      <c r="E5">
        <v>3.1241217875988898</v>
      </c>
    </row>
    <row r="6" spans="1:7" x14ac:dyDescent="0.25">
      <c r="A6" t="s">
        <v>40</v>
      </c>
      <c r="B6" t="s">
        <v>91</v>
      </c>
      <c r="C6" t="s">
        <v>112</v>
      </c>
      <c r="D6">
        <v>2020</v>
      </c>
      <c r="E6">
        <v>2.33088555870826</v>
      </c>
    </row>
    <row r="7" spans="1:7" x14ac:dyDescent="0.25">
      <c r="A7" t="s">
        <v>42</v>
      </c>
      <c r="B7" t="s">
        <v>91</v>
      </c>
      <c r="C7" t="s">
        <v>108</v>
      </c>
      <c r="D7">
        <v>2020</v>
      </c>
      <c r="E7">
        <v>5.8705961626532304</v>
      </c>
    </row>
    <row r="8" spans="1:7" x14ac:dyDescent="0.25">
      <c r="A8" t="s">
        <v>42</v>
      </c>
      <c r="B8" t="s">
        <v>91</v>
      </c>
      <c r="C8" t="s">
        <v>109</v>
      </c>
      <c r="D8">
        <v>2020</v>
      </c>
      <c r="E8">
        <v>5.3784336855939703</v>
      </c>
    </row>
    <row r="9" spans="1:7" x14ac:dyDescent="0.25">
      <c r="A9" t="s">
        <v>42</v>
      </c>
      <c r="B9" t="s">
        <v>91</v>
      </c>
      <c r="C9" t="s">
        <v>110</v>
      </c>
      <c r="D9">
        <v>2020</v>
      </c>
      <c r="E9">
        <v>4.9770144164507704</v>
      </c>
    </row>
    <row r="10" spans="1:7" x14ac:dyDescent="0.25">
      <c r="A10" t="s">
        <v>42</v>
      </c>
      <c r="B10" t="s">
        <v>91</v>
      </c>
      <c r="C10" t="s">
        <v>111</v>
      </c>
      <c r="D10">
        <v>2020</v>
      </c>
      <c r="E10">
        <v>3.8163099003816399</v>
      </c>
    </row>
    <row r="11" spans="1:7" x14ac:dyDescent="0.25">
      <c r="A11" t="s">
        <v>42</v>
      </c>
      <c r="B11" t="s">
        <v>91</v>
      </c>
      <c r="C11" t="s">
        <v>112</v>
      </c>
      <c r="D11">
        <v>2020</v>
      </c>
      <c r="E11">
        <v>3.70472681797068</v>
      </c>
    </row>
    <row r="12" spans="1:7" x14ac:dyDescent="0.25">
      <c r="A12" t="s">
        <v>43</v>
      </c>
      <c r="B12" t="s">
        <v>91</v>
      </c>
      <c r="C12" t="s">
        <v>108</v>
      </c>
      <c r="D12">
        <v>2020</v>
      </c>
      <c r="E12">
        <v>6.3091522602857903</v>
      </c>
    </row>
    <row r="13" spans="1:7" x14ac:dyDescent="0.25">
      <c r="A13" t="s">
        <v>43</v>
      </c>
      <c r="B13" t="s">
        <v>91</v>
      </c>
      <c r="C13" t="s">
        <v>109</v>
      </c>
      <c r="D13">
        <v>2020</v>
      </c>
      <c r="E13">
        <v>5.7392983078059299</v>
      </c>
    </row>
    <row r="14" spans="1:7" x14ac:dyDescent="0.25">
      <c r="A14" t="s">
        <v>43</v>
      </c>
      <c r="B14" t="s">
        <v>91</v>
      </c>
      <c r="C14" t="s">
        <v>110</v>
      </c>
      <c r="D14">
        <v>2020</v>
      </c>
      <c r="E14">
        <v>5.0108055564847396</v>
      </c>
    </row>
    <row r="15" spans="1:7" x14ac:dyDescent="0.25">
      <c r="A15" t="s">
        <v>43</v>
      </c>
      <c r="B15" t="s">
        <v>91</v>
      </c>
      <c r="C15" t="s">
        <v>111</v>
      </c>
      <c r="D15">
        <v>2020</v>
      </c>
      <c r="E15">
        <v>4.6206376360197101</v>
      </c>
    </row>
    <row r="16" spans="1:7" x14ac:dyDescent="0.25">
      <c r="A16" t="s">
        <v>43</v>
      </c>
      <c r="B16" t="s">
        <v>91</v>
      </c>
      <c r="C16" t="s">
        <v>112</v>
      </c>
      <c r="D16">
        <v>2020</v>
      </c>
      <c r="E16">
        <v>3.99635226186306</v>
      </c>
    </row>
    <row r="17" spans="1:5" x14ac:dyDescent="0.25">
      <c r="A17" t="s">
        <v>44</v>
      </c>
      <c r="B17" t="s">
        <v>91</v>
      </c>
      <c r="C17" t="s">
        <v>108</v>
      </c>
      <c r="D17">
        <v>2020</v>
      </c>
      <c r="E17">
        <v>5.0384489495925502</v>
      </c>
    </row>
    <row r="18" spans="1:5" x14ac:dyDescent="0.25">
      <c r="A18" t="s">
        <v>44</v>
      </c>
      <c r="B18" t="s">
        <v>91</v>
      </c>
      <c r="C18" t="s">
        <v>109</v>
      </c>
      <c r="D18">
        <v>2020</v>
      </c>
      <c r="E18">
        <v>5.0676776010727096</v>
      </c>
    </row>
    <row r="19" spans="1:5" x14ac:dyDescent="0.25">
      <c r="A19" t="s">
        <v>44</v>
      </c>
      <c r="B19" t="s">
        <v>91</v>
      </c>
      <c r="C19" t="s">
        <v>110</v>
      </c>
      <c r="D19">
        <v>2020</v>
      </c>
      <c r="E19">
        <v>3.7196433026550499</v>
      </c>
    </row>
    <row r="20" spans="1:5" x14ac:dyDescent="0.25">
      <c r="A20" t="s">
        <v>44</v>
      </c>
      <c r="B20" t="s">
        <v>91</v>
      </c>
      <c r="C20" t="s">
        <v>111</v>
      </c>
      <c r="D20">
        <v>2020</v>
      </c>
      <c r="E20">
        <v>4.6213769655414003</v>
      </c>
    </row>
    <row r="21" spans="1:5" x14ac:dyDescent="0.25">
      <c r="A21" t="s">
        <v>44</v>
      </c>
      <c r="B21" t="s">
        <v>91</v>
      </c>
      <c r="C21" t="s">
        <v>112</v>
      </c>
      <c r="D21">
        <v>2020</v>
      </c>
      <c r="E21">
        <v>4.2284344884542699</v>
      </c>
    </row>
    <row r="22" spans="1:5" x14ac:dyDescent="0.25">
      <c r="A22" t="s">
        <v>74</v>
      </c>
      <c r="B22" t="s">
        <v>91</v>
      </c>
      <c r="C22" t="s">
        <v>108</v>
      </c>
      <c r="D22">
        <v>2020</v>
      </c>
      <c r="E22">
        <v>6.4719306497767697</v>
      </c>
    </row>
    <row r="23" spans="1:5" x14ac:dyDescent="0.25">
      <c r="A23" t="s">
        <v>74</v>
      </c>
      <c r="B23" t="s">
        <v>91</v>
      </c>
      <c r="C23" t="s">
        <v>109</v>
      </c>
      <c r="D23">
        <v>2020</v>
      </c>
      <c r="E23">
        <v>3.7581909846118098</v>
      </c>
    </row>
    <row r="24" spans="1:5" x14ac:dyDescent="0.25">
      <c r="A24" t="s">
        <v>74</v>
      </c>
      <c r="B24" t="s">
        <v>91</v>
      </c>
      <c r="C24" t="s">
        <v>110</v>
      </c>
      <c r="D24">
        <v>2020</v>
      </c>
      <c r="E24">
        <v>2.52464998843638</v>
      </c>
    </row>
    <row r="25" spans="1:5" x14ac:dyDescent="0.25">
      <c r="A25" t="s">
        <v>74</v>
      </c>
      <c r="B25" t="s">
        <v>91</v>
      </c>
      <c r="C25" t="s">
        <v>111</v>
      </c>
      <c r="D25">
        <v>2020</v>
      </c>
      <c r="E25">
        <v>3.6378407866798699</v>
      </c>
    </row>
    <row r="26" spans="1:5" x14ac:dyDescent="0.25">
      <c r="A26" t="s">
        <v>74</v>
      </c>
      <c r="B26" t="s">
        <v>91</v>
      </c>
      <c r="C26" t="s">
        <v>112</v>
      </c>
      <c r="D26">
        <v>2020</v>
      </c>
      <c r="E26">
        <v>3.7340128293723001</v>
      </c>
    </row>
    <row r="27" spans="1:5" x14ac:dyDescent="0.25">
      <c r="A27" t="s">
        <v>45</v>
      </c>
      <c r="B27" t="s">
        <v>91</v>
      </c>
      <c r="C27" t="s">
        <v>108</v>
      </c>
      <c r="D27">
        <v>2020</v>
      </c>
      <c r="E27">
        <v>3.9263805620075498</v>
      </c>
    </row>
    <row r="28" spans="1:5" x14ac:dyDescent="0.25">
      <c r="A28" t="s">
        <v>45</v>
      </c>
      <c r="B28" t="s">
        <v>91</v>
      </c>
      <c r="C28" t="s">
        <v>109</v>
      </c>
      <c r="D28">
        <v>2020</v>
      </c>
      <c r="E28">
        <v>4.5051458846335501</v>
      </c>
    </row>
    <row r="29" spans="1:5" x14ac:dyDescent="0.25">
      <c r="A29" t="s">
        <v>45</v>
      </c>
      <c r="B29" t="s">
        <v>91</v>
      </c>
      <c r="C29" t="s">
        <v>110</v>
      </c>
      <c r="D29">
        <v>2020</v>
      </c>
      <c r="E29">
        <v>3.45628440691313</v>
      </c>
    </row>
    <row r="30" spans="1:5" x14ac:dyDescent="0.25">
      <c r="A30" t="s">
        <v>45</v>
      </c>
      <c r="B30" t="s">
        <v>91</v>
      </c>
      <c r="C30" t="s">
        <v>111</v>
      </c>
      <c r="D30">
        <v>2020</v>
      </c>
      <c r="E30">
        <v>3.1898921204659798</v>
      </c>
    </row>
    <row r="31" spans="1:5" x14ac:dyDescent="0.25">
      <c r="A31" t="s">
        <v>45</v>
      </c>
      <c r="B31" t="s">
        <v>91</v>
      </c>
      <c r="C31" t="s">
        <v>112</v>
      </c>
      <c r="D31">
        <v>2020</v>
      </c>
      <c r="E31">
        <v>2.2809407028385298</v>
      </c>
    </row>
    <row r="32" spans="1:5" x14ac:dyDescent="0.25">
      <c r="A32" t="s">
        <v>46</v>
      </c>
      <c r="B32" t="s">
        <v>91</v>
      </c>
      <c r="C32" t="s">
        <v>108</v>
      </c>
      <c r="D32">
        <v>2020</v>
      </c>
      <c r="E32">
        <v>5.1947012964462296</v>
      </c>
    </row>
    <row r="33" spans="1:5" x14ac:dyDescent="0.25">
      <c r="A33" t="s">
        <v>46</v>
      </c>
      <c r="B33" t="s">
        <v>91</v>
      </c>
      <c r="C33" t="s">
        <v>109</v>
      </c>
      <c r="D33">
        <v>2020</v>
      </c>
      <c r="E33">
        <v>5.1647905281926301</v>
      </c>
    </row>
    <row r="34" spans="1:5" x14ac:dyDescent="0.25">
      <c r="A34" t="s">
        <v>46</v>
      </c>
      <c r="B34" t="s">
        <v>91</v>
      </c>
      <c r="C34" t="s">
        <v>110</v>
      </c>
      <c r="D34">
        <v>2020</v>
      </c>
      <c r="E34">
        <v>4.8208639685726302</v>
      </c>
    </row>
    <row r="35" spans="1:5" x14ac:dyDescent="0.25">
      <c r="A35" t="s">
        <v>46</v>
      </c>
      <c r="B35" t="s">
        <v>91</v>
      </c>
      <c r="C35" t="s">
        <v>111</v>
      </c>
      <c r="D35">
        <v>2020</v>
      </c>
      <c r="E35">
        <v>4.4763327537764201</v>
      </c>
    </row>
    <row r="36" spans="1:5" x14ac:dyDescent="0.25">
      <c r="A36" t="s">
        <v>46</v>
      </c>
      <c r="B36" t="s">
        <v>91</v>
      </c>
      <c r="C36" t="s">
        <v>112</v>
      </c>
      <c r="D36">
        <v>2020</v>
      </c>
      <c r="E36">
        <v>3.8240377368489402</v>
      </c>
    </row>
    <row r="37" spans="1:5" x14ac:dyDescent="0.25">
      <c r="A37" t="s">
        <v>48</v>
      </c>
      <c r="B37" t="s">
        <v>91</v>
      </c>
      <c r="C37" t="s">
        <v>108</v>
      </c>
      <c r="D37">
        <v>2020</v>
      </c>
      <c r="E37">
        <v>5.5250082356494197</v>
      </c>
    </row>
    <row r="38" spans="1:5" x14ac:dyDescent="0.25">
      <c r="A38" t="s">
        <v>48</v>
      </c>
      <c r="B38" t="s">
        <v>91</v>
      </c>
      <c r="C38" t="s">
        <v>109</v>
      </c>
      <c r="D38">
        <v>2020</v>
      </c>
      <c r="E38">
        <v>4.9008369080377898</v>
      </c>
    </row>
    <row r="39" spans="1:5" x14ac:dyDescent="0.25">
      <c r="A39" t="s">
        <v>48</v>
      </c>
      <c r="B39" t="s">
        <v>91</v>
      </c>
      <c r="C39" t="s">
        <v>110</v>
      </c>
      <c r="D39">
        <v>2020</v>
      </c>
      <c r="E39">
        <v>4.0844774399510397</v>
      </c>
    </row>
    <row r="40" spans="1:5" x14ac:dyDescent="0.25">
      <c r="A40" t="s">
        <v>48</v>
      </c>
      <c r="B40" t="s">
        <v>91</v>
      </c>
      <c r="C40" t="s">
        <v>111</v>
      </c>
      <c r="D40">
        <v>2020</v>
      </c>
      <c r="E40">
        <v>3.5578715420032201</v>
      </c>
    </row>
    <row r="41" spans="1:5" x14ac:dyDescent="0.25">
      <c r="A41" t="s">
        <v>48</v>
      </c>
      <c r="B41" t="s">
        <v>91</v>
      </c>
      <c r="C41" t="s">
        <v>112</v>
      </c>
      <c r="D41">
        <v>2020</v>
      </c>
      <c r="E41">
        <v>2.8018506157033598</v>
      </c>
    </row>
    <row r="42" spans="1:5" x14ac:dyDescent="0.25">
      <c r="A42" t="s">
        <v>47</v>
      </c>
      <c r="B42" t="s">
        <v>91</v>
      </c>
      <c r="C42" t="s">
        <v>108</v>
      </c>
      <c r="D42">
        <v>2020</v>
      </c>
      <c r="E42">
        <v>6.1582486424299798</v>
      </c>
    </row>
    <row r="43" spans="1:5" x14ac:dyDescent="0.25">
      <c r="A43" t="s">
        <v>47</v>
      </c>
      <c r="B43" t="s">
        <v>91</v>
      </c>
      <c r="C43" t="s">
        <v>109</v>
      </c>
      <c r="D43">
        <v>2020</v>
      </c>
      <c r="E43">
        <v>5.26061909986245</v>
      </c>
    </row>
    <row r="44" spans="1:5" x14ac:dyDescent="0.25">
      <c r="A44" t="s">
        <v>47</v>
      </c>
      <c r="B44" t="s">
        <v>91</v>
      </c>
      <c r="C44" t="s">
        <v>110</v>
      </c>
      <c r="D44">
        <v>2020</v>
      </c>
      <c r="E44">
        <v>5.2084106779133501</v>
      </c>
    </row>
    <row r="45" spans="1:5" x14ac:dyDescent="0.25">
      <c r="A45" t="s">
        <v>47</v>
      </c>
      <c r="B45" t="s">
        <v>91</v>
      </c>
      <c r="C45" t="s">
        <v>111</v>
      </c>
      <c r="D45">
        <v>2020</v>
      </c>
      <c r="E45">
        <v>4.5099250169299197</v>
      </c>
    </row>
    <row r="46" spans="1:5" x14ac:dyDescent="0.25">
      <c r="A46" t="s">
        <v>47</v>
      </c>
      <c r="B46" t="s">
        <v>91</v>
      </c>
      <c r="C46" t="s">
        <v>112</v>
      </c>
      <c r="D46">
        <v>2020</v>
      </c>
      <c r="E46">
        <v>2.8446427857113599</v>
      </c>
    </row>
    <row r="47" spans="1:5" x14ac:dyDescent="0.25">
      <c r="A47" t="s">
        <v>50</v>
      </c>
      <c r="B47" t="s">
        <v>91</v>
      </c>
      <c r="C47" t="s">
        <v>108</v>
      </c>
      <c r="D47">
        <v>2020</v>
      </c>
      <c r="E47">
        <v>4.73535915768446</v>
      </c>
    </row>
    <row r="48" spans="1:5" x14ac:dyDescent="0.25">
      <c r="A48" t="s">
        <v>50</v>
      </c>
      <c r="B48" t="s">
        <v>91</v>
      </c>
      <c r="C48" t="s">
        <v>109</v>
      </c>
      <c r="D48">
        <v>2020</v>
      </c>
      <c r="E48">
        <v>5.6000167978215698</v>
      </c>
    </row>
    <row r="49" spans="1:5" x14ac:dyDescent="0.25">
      <c r="A49" t="s">
        <v>50</v>
      </c>
      <c r="B49" t="s">
        <v>91</v>
      </c>
      <c r="C49" t="s">
        <v>110</v>
      </c>
      <c r="D49">
        <v>2020</v>
      </c>
      <c r="E49">
        <v>4.6993096938438503</v>
      </c>
    </row>
    <row r="50" spans="1:5" x14ac:dyDescent="0.25">
      <c r="A50" t="s">
        <v>50</v>
      </c>
      <c r="B50" t="s">
        <v>91</v>
      </c>
      <c r="C50" t="s">
        <v>111</v>
      </c>
      <c r="D50">
        <v>2020</v>
      </c>
      <c r="E50">
        <v>4.3854527808373502</v>
      </c>
    </row>
    <row r="51" spans="1:5" x14ac:dyDescent="0.25">
      <c r="A51" t="s">
        <v>50</v>
      </c>
      <c r="B51" t="s">
        <v>91</v>
      </c>
      <c r="C51" t="s">
        <v>112</v>
      </c>
      <c r="D51">
        <v>2020</v>
      </c>
      <c r="E51">
        <v>3.2693758468209899</v>
      </c>
    </row>
    <row r="52" spans="1:5" x14ac:dyDescent="0.25">
      <c r="A52" t="s">
        <v>49</v>
      </c>
      <c r="B52" t="s">
        <v>91</v>
      </c>
      <c r="C52" t="s">
        <v>108</v>
      </c>
      <c r="D52">
        <v>2020</v>
      </c>
      <c r="E52">
        <v>5.7964192156120697</v>
      </c>
    </row>
    <row r="53" spans="1:5" x14ac:dyDescent="0.25">
      <c r="A53" t="s">
        <v>49</v>
      </c>
      <c r="B53" t="s">
        <v>91</v>
      </c>
      <c r="C53" t="s">
        <v>109</v>
      </c>
      <c r="D53">
        <v>2020</v>
      </c>
      <c r="E53">
        <v>5.5670256463207801</v>
      </c>
    </row>
    <row r="54" spans="1:5" x14ac:dyDescent="0.25">
      <c r="A54" t="s">
        <v>49</v>
      </c>
      <c r="B54" t="s">
        <v>91</v>
      </c>
      <c r="C54" t="s">
        <v>110</v>
      </c>
      <c r="D54">
        <v>2020</v>
      </c>
      <c r="E54">
        <v>5.4009307127203803</v>
      </c>
    </row>
    <row r="55" spans="1:5" x14ac:dyDescent="0.25">
      <c r="A55" t="s">
        <v>49</v>
      </c>
      <c r="B55" t="s">
        <v>91</v>
      </c>
      <c r="C55" t="s">
        <v>111</v>
      </c>
      <c r="D55">
        <v>2020</v>
      </c>
      <c r="E55">
        <v>4.0863911257804801</v>
      </c>
    </row>
    <row r="56" spans="1:5" x14ac:dyDescent="0.25">
      <c r="A56" t="s">
        <v>49</v>
      </c>
      <c r="B56" t="s">
        <v>91</v>
      </c>
      <c r="C56" t="s">
        <v>112</v>
      </c>
      <c r="D56">
        <v>2020</v>
      </c>
      <c r="E56">
        <v>3.6763939173951701</v>
      </c>
    </row>
    <row r="57" spans="1:5" x14ac:dyDescent="0.25">
      <c r="A57" t="s">
        <v>51</v>
      </c>
      <c r="B57" t="s">
        <v>91</v>
      </c>
      <c r="C57" t="s">
        <v>108</v>
      </c>
      <c r="D57">
        <v>2020</v>
      </c>
      <c r="E57">
        <v>5.8491383423055199</v>
      </c>
    </row>
    <row r="58" spans="1:5" x14ac:dyDescent="0.25">
      <c r="A58" t="s">
        <v>51</v>
      </c>
      <c r="B58" t="s">
        <v>91</v>
      </c>
      <c r="C58" t="s">
        <v>109</v>
      </c>
      <c r="D58">
        <v>2020</v>
      </c>
      <c r="E58">
        <v>4.4831906752948196</v>
      </c>
    </row>
    <row r="59" spans="1:5" x14ac:dyDescent="0.25">
      <c r="A59" t="s">
        <v>51</v>
      </c>
      <c r="B59" t="s">
        <v>91</v>
      </c>
      <c r="C59" t="s">
        <v>110</v>
      </c>
      <c r="D59">
        <v>2020</v>
      </c>
      <c r="E59">
        <v>3.46337840758622</v>
      </c>
    </row>
    <row r="60" spans="1:5" x14ac:dyDescent="0.25">
      <c r="A60" t="s">
        <v>51</v>
      </c>
      <c r="B60" t="s">
        <v>91</v>
      </c>
      <c r="C60" t="s">
        <v>111</v>
      </c>
      <c r="D60">
        <v>2020</v>
      </c>
      <c r="E60">
        <v>3.6320985707451201</v>
      </c>
    </row>
    <row r="61" spans="1:5" x14ac:dyDescent="0.25">
      <c r="A61" t="s">
        <v>51</v>
      </c>
      <c r="B61" t="s">
        <v>91</v>
      </c>
      <c r="C61" t="s">
        <v>112</v>
      </c>
      <c r="D61">
        <v>2020</v>
      </c>
      <c r="E61">
        <v>3.1930815532765999</v>
      </c>
    </row>
    <row r="62" spans="1:5" x14ac:dyDescent="0.25">
      <c r="A62" t="s">
        <v>52</v>
      </c>
      <c r="B62" t="s">
        <v>91</v>
      </c>
      <c r="C62" t="s">
        <v>108</v>
      </c>
      <c r="D62">
        <v>2020</v>
      </c>
      <c r="E62">
        <v>4.6534957851474497</v>
      </c>
    </row>
    <row r="63" spans="1:5" x14ac:dyDescent="0.25">
      <c r="A63" t="s">
        <v>52</v>
      </c>
      <c r="B63" t="s">
        <v>91</v>
      </c>
      <c r="C63" t="s">
        <v>109</v>
      </c>
      <c r="D63">
        <v>2020</v>
      </c>
      <c r="E63">
        <v>4.7804271553411803</v>
      </c>
    </row>
    <row r="64" spans="1:5" x14ac:dyDescent="0.25">
      <c r="A64" t="s">
        <v>52</v>
      </c>
      <c r="B64" t="s">
        <v>91</v>
      </c>
      <c r="C64" t="s">
        <v>110</v>
      </c>
      <c r="D64">
        <v>2020</v>
      </c>
      <c r="E64">
        <v>3.69137133649396</v>
      </c>
    </row>
    <row r="65" spans="1:5" x14ac:dyDescent="0.25">
      <c r="A65" t="s">
        <v>52</v>
      </c>
      <c r="B65" t="s">
        <v>91</v>
      </c>
      <c r="C65" t="s">
        <v>111</v>
      </c>
      <c r="D65">
        <v>2020</v>
      </c>
      <c r="E65">
        <v>3.3731792432734999</v>
      </c>
    </row>
    <row r="66" spans="1:5" x14ac:dyDescent="0.25">
      <c r="A66" t="s">
        <v>52</v>
      </c>
      <c r="B66" t="s">
        <v>91</v>
      </c>
      <c r="C66" t="s">
        <v>112</v>
      </c>
      <c r="D66">
        <v>2020</v>
      </c>
      <c r="E66">
        <v>2.6137747909953801</v>
      </c>
    </row>
    <row r="67" spans="1:5" x14ac:dyDescent="0.25">
      <c r="A67" t="s">
        <v>54</v>
      </c>
      <c r="B67" t="s">
        <v>91</v>
      </c>
      <c r="C67" t="s">
        <v>108</v>
      </c>
      <c r="D67">
        <v>2020</v>
      </c>
      <c r="E67">
        <v>4.4683866895615196</v>
      </c>
    </row>
    <row r="68" spans="1:5" x14ac:dyDescent="0.25">
      <c r="A68" t="s">
        <v>54</v>
      </c>
      <c r="B68" t="s">
        <v>91</v>
      </c>
      <c r="C68" t="s">
        <v>109</v>
      </c>
      <c r="D68">
        <v>2020</v>
      </c>
      <c r="E68">
        <v>4.2962003206679</v>
      </c>
    </row>
    <row r="69" spans="1:5" x14ac:dyDescent="0.25">
      <c r="A69" t="s">
        <v>54</v>
      </c>
      <c r="B69" t="s">
        <v>91</v>
      </c>
      <c r="C69" t="s">
        <v>110</v>
      </c>
      <c r="D69">
        <v>2020</v>
      </c>
      <c r="E69">
        <v>3.76969647023753</v>
      </c>
    </row>
    <row r="70" spans="1:5" x14ac:dyDescent="0.25">
      <c r="A70" t="s">
        <v>54</v>
      </c>
      <c r="B70" t="s">
        <v>91</v>
      </c>
      <c r="C70" t="s">
        <v>111</v>
      </c>
      <c r="D70">
        <v>2020</v>
      </c>
      <c r="E70">
        <v>4.0201102759456804</v>
      </c>
    </row>
    <row r="71" spans="1:5" x14ac:dyDescent="0.25">
      <c r="A71" t="s">
        <v>54</v>
      </c>
      <c r="B71" t="s">
        <v>91</v>
      </c>
      <c r="C71" t="s">
        <v>112</v>
      </c>
      <c r="D71">
        <v>2020</v>
      </c>
      <c r="E71">
        <v>2.7731657716615499</v>
      </c>
    </row>
    <row r="72" spans="1:5" x14ac:dyDescent="0.25">
      <c r="A72" t="s">
        <v>53</v>
      </c>
      <c r="B72" t="s">
        <v>91</v>
      </c>
      <c r="C72" t="s">
        <v>108</v>
      </c>
      <c r="D72">
        <v>2020</v>
      </c>
      <c r="E72">
        <v>4.5773886041483198</v>
      </c>
    </row>
    <row r="73" spans="1:5" x14ac:dyDescent="0.25">
      <c r="A73" t="s">
        <v>53</v>
      </c>
      <c r="B73" t="s">
        <v>91</v>
      </c>
      <c r="C73" t="s">
        <v>109</v>
      </c>
      <c r="D73">
        <v>2020</v>
      </c>
      <c r="E73">
        <v>4.3049295355678101</v>
      </c>
    </row>
    <row r="74" spans="1:5" x14ac:dyDescent="0.25">
      <c r="A74" t="s">
        <v>53</v>
      </c>
      <c r="B74" t="s">
        <v>91</v>
      </c>
      <c r="C74" t="s">
        <v>110</v>
      </c>
      <c r="D74">
        <v>2020</v>
      </c>
      <c r="E74">
        <v>4.5348611070307596</v>
      </c>
    </row>
    <row r="75" spans="1:5" x14ac:dyDescent="0.25">
      <c r="A75" t="s">
        <v>53</v>
      </c>
      <c r="B75" t="s">
        <v>91</v>
      </c>
      <c r="C75" t="s">
        <v>111</v>
      </c>
      <c r="D75">
        <v>2020</v>
      </c>
      <c r="E75">
        <v>3.8187288452788799</v>
      </c>
    </row>
    <row r="76" spans="1:5" x14ac:dyDescent="0.25">
      <c r="A76" t="s">
        <v>53</v>
      </c>
      <c r="B76" t="s">
        <v>91</v>
      </c>
      <c r="C76" t="s">
        <v>112</v>
      </c>
      <c r="D76">
        <v>2020</v>
      </c>
      <c r="E76">
        <v>3.1758612387148002</v>
      </c>
    </row>
    <row r="77" spans="1:5" x14ac:dyDescent="0.25">
      <c r="A77" t="s">
        <v>78</v>
      </c>
      <c r="B77" t="s">
        <v>91</v>
      </c>
      <c r="C77" t="s">
        <v>108</v>
      </c>
      <c r="D77">
        <v>2020</v>
      </c>
      <c r="E77">
        <v>5.1530790324371498</v>
      </c>
    </row>
    <row r="78" spans="1:5" x14ac:dyDescent="0.25">
      <c r="A78" t="s">
        <v>78</v>
      </c>
      <c r="B78" t="s">
        <v>91</v>
      </c>
      <c r="C78" t="s">
        <v>109</v>
      </c>
      <c r="D78">
        <v>2020</v>
      </c>
      <c r="E78">
        <v>4.8643000749558798</v>
      </c>
    </row>
    <row r="79" spans="1:5" x14ac:dyDescent="0.25">
      <c r="A79" t="s">
        <v>78</v>
      </c>
      <c r="B79" t="s">
        <v>91</v>
      </c>
      <c r="C79" t="s">
        <v>110</v>
      </c>
      <c r="D79">
        <v>2020</v>
      </c>
      <c r="E79">
        <v>4.5141032298571204</v>
      </c>
    </row>
    <row r="80" spans="1:5" x14ac:dyDescent="0.25">
      <c r="A80" t="s">
        <v>78</v>
      </c>
      <c r="B80" t="s">
        <v>91</v>
      </c>
      <c r="C80" t="s">
        <v>111</v>
      </c>
      <c r="D80">
        <v>2020</v>
      </c>
      <c r="E80">
        <v>4.4767874128059999</v>
      </c>
    </row>
    <row r="81" spans="1:5" x14ac:dyDescent="0.25">
      <c r="A81" t="s">
        <v>78</v>
      </c>
      <c r="B81" t="s">
        <v>91</v>
      </c>
      <c r="C81" t="s">
        <v>112</v>
      </c>
      <c r="D81">
        <v>2020</v>
      </c>
      <c r="E81">
        <v>3.5799195025116202</v>
      </c>
    </row>
    <row r="82" spans="1:5" x14ac:dyDescent="0.25">
      <c r="A82" t="s">
        <v>59</v>
      </c>
      <c r="B82" t="s">
        <v>91</v>
      </c>
      <c r="C82" t="s">
        <v>108</v>
      </c>
      <c r="D82">
        <v>2020</v>
      </c>
      <c r="E82">
        <v>4.0536381945082498</v>
      </c>
    </row>
    <row r="83" spans="1:5" x14ac:dyDescent="0.25">
      <c r="A83" t="s">
        <v>59</v>
      </c>
      <c r="B83" t="s">
        <v>91</v>
      </c>
      <c r="C83" t="s">
        <v>109</v>
      </c>
      <c r="D83">
        <v>2020</v>
      </c>
      <c r="E83">
        <v>3.9812681348651502</v>
      </c>
    </row>
    <row r="84" spans="1:5" x14ac:dyDescent="0.25">
      <c r="A84" t="s">
        <v>59</v>
      </c>
      <c r="B84" t="s">
        <v>91</v>
      </c>
      <c r="C84" t="s">
        <v>110</v>
      </c>
      <c r="D84">
        <v>2020</v>
      </c>
      <c r="E84">
        <v>3.8341511223754199</v>
      </c>
    </row>
    <row r="85" spans="1:5" x14ac:dyDescent="0.25">
      <c r="A85" t="s">
        <v>59</v>
      </c>
      <c r="B85" t="s">
        <v>91</v>
      </c>
      <c r="C85" t="s">
        <v>111</v>
      </c>
      <c r="D85">
        <v>2020</v>
      </c>
      <c r="E85">
        <v>3.3859236522042599</v>
      </c>
    </row>
    <row r="86" spans="1:5" x14ac:dyDescent="0.25">
      <c r="A86" t="s">
        <v>59</v>
      </c>
      <c r="B86" t="s">
        <v>91</v>
      </c>
      <c r="C86" t="s">
        <v>112</v>
      </c>
      <c r="D86">
        <v>2020</v>
      </c>
      <c r="E86">
        <v>2.9315341023127899</v>
      </c>
    </row>
    <row r="87" spans="1:5" x14ac:dyDescent="0.25">
      <c r="A87" t="s">
        <v>60</v>
      </c>
      <c r="B87" t="s">
        <v>91</v>
      </c>
      <c r="C87" t="s">
        <v>108</v>
      </c>
      <c r="D87">
        <v>2020</v>
      </c>
      <c r="E87">
        <v>5.93196950544543</v>
      </c>
    </row>
    <row r="88" spans="1:5" x14ac:dyDescent="0.25">
      <c r="A88" t="s">
        <v>60</v>
      </c>
      <c r="B88" t="s">
        <v>91</v>
      </c>
      <c r="C88" t="s">
        <v>109</v>
      </c>
      <c r="D88">
        <v>2020</v>
      </c>
      <c r="E88">
        <v>4.3351635135167603</v>
      </c>
    </row>
    <row r="89" spans="1:5" x14ac:dyDescent="0.25">
      <c r="A89" t="s">
        <v>60</v>
      </c>
      <c r="B89" t="s">
        <v>91</v>
      </c>
      <c r="C89" t="s">
        <v>110</v>
      </c>
      <c r="D89">
        <v>2020</v>
      </c>
      <c r="E89">
        <v>4.4605463335986304</v>
      </c>
    </row>
    <row r="90" spans="1:5" x14ac:dyDescent="0.25">
      <c r="A90" t="s">
        <v>60</v>
      </c>
      <c r="B90" t="s">
        <v>91</v>
      </c>
      <c r="C90" t="s">
        <v>111</v>
      </c>
      <c r="D90">
        <v>2020</v>
      </c>
      <c r="E90">
        <v>4.2806087059036502</v>
      </c>
    </row>
    <row r="91" spans="1:5" x14ac:dyDescent="0.25">
      <c r="A91" t="s">
        <v>60</v>
      </c>
      <c r="B91" t="s">
        <v>91</v>
      </c>
      <c r="C91" t="s">
        <v>112</v>
      </c>
      <c r="D91">
        <v>2020</v>
      </c>
      <c r="E91">
        <v>3.3523496487612801</v>
      </c>
    </row>
    <row r="92" spans="1:5" x14ac:dyDescent="0.25">
      <c r="A92" t="s">
        <v>61</v>
      </c>
      <c r="B92" t="s">
        <v>91</v>
      </c>
      <c r="C92" t="s">
        <v>108</v>
      </c>
      <c r="D92">
        <v>2020</v>
      </c>
      <c r="E92">
        <v>4.8788988359069903</v>
      </c>
    </row>
    <row r="93" spans="1:5" x14ac:dyDescent="0.25">
      <c r="A93" t="s">
        <v>61</v>
      </c>
      <c r="B93" t="s">
        <v>91</v>
      </c>
      <c r="C93" t="s">
        <v>109</v>
      </c>
      <c r="D93">
        <v>2020</v>
      </c>
      <c r="E93">
        <v>4.7368791374206296</v>
      </c>
    </row>
    <row r="94" spans="1:5" x14ac:dyDescent="0.25">
      <c r="A94" t="s">
        <v>61</v>
      </c>
      <c r="B94" t="s">
        <v>91</v>
      </c>
      <c r="C94" t="s">
        <v>110</v>
      </c>
      <c r="D94">
        <v>2020</v>
      </c>
      <c r="E94">
        <v>4.2764245221867601</v>
      </c>
    </row>
    <row r="95" spans="1:5" x14ac:dyDescent="0.25">
      <c r="A95" t="s">
        <v>61</v>
      </c>
      <c r="B95" t="s">
        <v>91</v>
      </c>
      <c r="C95" t="s">
        <v>111</v>
      </c>
      <c r="D95">
        <v>2020</v>
      </c>
      <c r="E95">
        <v>4.59621902209871</v>
      </c>
    </row>
    <row r="96" spans="1:5" x14ac:dyDescent="0.25">
      <c r="A96" t="s">
        <v>61</v>
      </c>
      <c r="B96" t="s">
        <v>91</v>
      </c>
      <c r="C96" t="s">
        <v>112</v>
      </c>
      <c r="D96">
        <v>2020</v>
      </c>
      <c r="E96">
        <v>3.8185432153440102</v>
      </c>
    </row>
    <row r="97" spans="1:5" x14ac:dyDescent="0.25">
      <c r="A97" t="s">
        <v>63</v>
      </c>
      <c r="B97" t="s">
        <v>91</v>
      </c>
      <c r="C97" t="s">
        <v>108</v>
      </c>
      <c r="D97">
        <v>2020</v>
      </c>
      <c r="E97">
        <v>4.1589762902091598</v>
      </c>
    </row>
    <row r="98" spans="1:5" x14ac:dyDescent="0.25">
      <c r="A98" t="s">
        <v>63</v>
      </c>
      <c r="B98" t="s">
        <v>91</v>
      </c>
      <c r="C98" t="s">
        <v>109</v>
      </c>
      <c r="D98">
        <v>2020</v>
      </c>
      <c r="E98">
        <v>3.71200552959428</v>
      </c>
    </row>
    <row r="99" spans="1:5" x14ac:dyDescent="0.25">
      <c r="A99" t="s">
        <v>63</v>
      </c>
      <c r="B99" t="s">
        <v>91</v>
      </c>
      <c r="C99" t="s">
        <v>110</v>
      </c>
      <c r="D99">
        <v>2020</v>
      </c>
      <c r="E99">
        <v>3.4245788352484099</v>
      </c>
    </row>
    <row r="100" spans="1:5" x14ac:dyDescent="0.25">
      <c r="A100" t="s">
        <v>63</v>
      </c>
      <c r="B100" t="s">
        <v>91</v>
      </c>
      <c r="C100" t="s">
        <v>111</v>
      </c>
      <c r="D100">
        <v>2020</v>
      </c>
      <c r="E100">
        <v>3.43228564362422</v>
      </c>
    </row>
    <row r="101" spans="1:5" x14ac:dyDescent="0.25">
      <c r="A101" t="s">
        <v>63</v>
      </c>
      <c r="B101" t="s">
        <v>91</v>
      </c>
      <c r="C101" t="s">
        <v>112</v>
      </c>
      <c r="D101">
        <v>2020</v>
      </c>
      <c r="E101">
        <v>3.2047188982428199</v>
      </c>
    </row>
    <row r="102" spans="1:5" x14ac:dyDescent="0.25">
      <c r="A102" t="s">
        <v>65</v>
      </c>
      <c r="B102" t="s">
        <v>91</v>
      </c>
      <c r="C102" t="s">
        <v>108</v>
      </c>
      <c r="D102">
        <v>2020</v>
      </c>
      <c r="E102">
        <v>4.0209364451672602</v>
      </c>
    </row>
    <row r="103" spans="1:5" x14ac:dyDescent="0.25">
      <c r="A103" t="s">
        <v>65</v>
      </c>
      <c r="B103" t="s">
        <v>91</v>
      </c>
      <c r="C103" t="s">
        <v>109</v>
      </c>
      <c r="D103">
        <v>2020</v>
      </c>
      <c r="E103">
        <v>3.2870292272986799</v>
      </c>
    </row>
    <row r="104" spans="1:5" x14ac:dyDescent="0.25">
      <c r="A104" t="s">
        <v>65</v>
      </c>
      <c r="B104" t="s">
        <v>91</v>
      </c>
      <c r="C104" t="s">
        <v>110</v>
      </c>
      <c r="D104">
        <v>2020</v>
      </c>
      <c r="E104">
        <v>3.1195885703254098</v>
      </c>
    </row>
    <row r="105" spans="1:5" x14ac:dyDescent="0.25">
      <c r="A105" t="s">
        <v>65</v>
      </c>
      <c r="B105" t="s">
        <v>91</v>
      </c>
      <c r="C105" t="s">
        <v>111</v>
      </c>
      <c r="D105">
        <v>2020</v>
      </c>
      <c r="E105">
        <v>3.1241217875988898</v>
      </c>
    </row>
    <row r="106" spans="1:5" x14ac:dyDescent="0.25">
      <c r="A106" t="s">
        <v>65</v>
      </c>
      <c r="B106" t="s">
        <v>91</v>
      </c>
      <c r="C106" t="s">
        <v>112</v>
      </c>
      <c r="D106">
        <v>2020</v>
      </c>
      <c r="E106">
        <v>2.33088555870826</v>
      </c>
    </row>
    <row r="107" spans="1:5" x14ac:dyDescent="0.25">
      <c r="A107" t="s">
        <v>68</v>
      </c>
      <c r="B107" t="s">
        <v>91</v>
      </c>
      <c r="C107" t="s">
        <v>108</v>
      </c>
      <c r="D107">
        <v>2020</v>
      </c>
      <c r="E107">
        <v>5.7818838969188899</v>
      </c>
    </row>
    <row r="108" spans="1:5" x14ac:dyDescent="0.25">
      <c r="A108" t="s">
        <v>68</v>
      </c>
      <c r="B108" t="s">
        <v>91</v>
      </c>
      <c r="C108" t="s">
        <v>109</v>
      </c>
      <c r="D108">
        <v>2020</v>
      </c>
      <c r="E108">
        <v>4.5096930897767296</v>
      </c>
    </row>
    <row r="109" spans="1:5" x14ac:dyDescent="0.25">
      <c r="A109" t="s">
        <v>68</v>
      </c>
      <c r="B109" t="s">
        <v>91</v>
      </c>
      <c r="C109" t="s">
        <v>110</v>
      </c>
      <c r="D109">
        <v>2020</v>
      </c>
      <c r="E109">
        <v>4.0439252974516204</v>
      </c>
    </row>
    <row r="110" spans="1:5" x14ac:dyDescent="0.25">
      <c r="A110" t="s">
        <v>68</v>
      </c>
      <c r="B110" t="s">
        <v>91</v>
      </c>
      <c r="C110" t="s">
        <v>111</v>
      </c>
      <c r="D110">
        <v>2020</v>
      </c>
      <c r="E110">
        <v>3.2952552334298502</v>
      </c>
    </row>
    <row r="111" spans="1:5" x14ac:dyDescent="0.25">
      <c r="A111" t="s">
        <v>68</v>
      </c>
      <c r="B111" t="s">
        <v>91</v>
      </c>
      <c r="C111" t="s">
        <v>112</v>
      </c>
      <c r="D111">
        <v>2020</v>
      </c>
      <c r="E111">
        <v>2.9848923403299401</v>
      </c>
    </row>
    <row r="112" spans="1:5" x14ac:dyDescent="0.25">
      <c r="A112" t="s">
        <v>67</v>
      </c>
      <c r="B112" t="s">
        <v>91</v>
      </c>
      <c r="C112" t="s">
        <v>108</v>
      </c>
      <c r="D112">
        <v>2020</v>
      </c>
      <c r="E112">
        <v>6.3203390679006102</v>
      </c>
    </row>
    <row r="113" spans="1:5" x14ac:dyDescent="0.25">
      <c r="A113" t="s">
        <v>67</v>
      </c>
      <c r="B113" t="s">
        <v>91</v>
      </c>
      <c r="C113" t="s">
        <v>109</v>
      </c>
      <c r="D113">
        <v>2020</v>
      </c>
      <c r="E113">
        <v>5.4962420981381204</v>
      </c>
    </row>
    <row r="114" spans="1:5" x14ac:dyDescent="0.25">
      <c r="A114" t="s">
        <v>67</v>
      </c>
      <c r="B114" t="s">
        <v>91</v>
      </c>
      <c r="C114" t="s">
        <v>110</v>
      </c>
      <c r="D114">
        <v>2020</v>
      </c>
      <c r="E114">
        <v>5.1633468612827702</v>
      </c>
    </row>
    <row r="115" spans="1:5" x14ac:dyDescent="0.25">
      <c r="A115" t="s">
        <v>67</v>
      </c>
      <c r="B115" t="s">
        <v>91</v>
      </c>
      <c r="C115" t="s">
        <v>111</v>
      </c>
      <c r="D115">
        <v>2020</v>
      </c>
      <c r="E115">
        <v>5.0928437906481099</v>
      </c>
    </row>
    <row r="116" spans="1:5" x14ac:dyDescent="0.25">
      <c r="A116" t="s">
        <v>67</v>
      </c>
      <c r="B116" t="s">
        <v>91</v>
      </c>
      <c r="C116" t="s">
        <v>112</v>
      </c>
      <c r="D116">
        <v>2020</v>
      </c>
      <c r="E116">
        <v>4.0458758669339003</v>
      </c>
    </row>
    <row r="117" spans="1:5" x14ac:dyDescent="0.25">
      <c r="A117" t="s">
        <v>77</v>
      </c>
      <c r="B117" t="s">
        <v>91</v>
      </c>
      <c r="C117" t="s">
        <v>108</v>
      </c>
      <c r="D117">
        <v>2020</v>
      </c>
      <c r="E117">
        <v>4.5529062926898103</v>
      </c>
    </row>
    <row r="118" spans="1:5" x14ac:dyDescent="0.25">
      <c r="A118" t="s">
        <v>77</v>
      </c>
      <c r="B118" t="s">
        <v>91</v>
      </c>
      <c r="C118" t="s">
        <v>109</v>
      </c>
      <c r="D118">
        <v>2020</v>
      </c>
      <c r="E118">
        <v>3.7129215183851199</v>
      </c>
    </row>
    <row r="119" spans="1:5" x14ac:dyDescent="0.25">
      <c r="A119" t="s">
        <v>77</v>
      </c>
      <c r="B119" t="s">
        <v>91</v>
      </c>
      <c r="C119" t="s">
        <v>110</v>
      </c>
      <c r="D119">
        <v>2020</v>
      </c>
      <c r="E119">
        <v>2.6886699117087098</v>
      </c>
    </row>
    <row r="120" spans="1:5" x14ac:dyDescent="0.25">
      <c r="A120" t="s">
        <v>77</v>
      </c>
      <c r="B120" t="s">
        <v>91</v>
      </c>
      <c r="C120" t="s">
        <v>111</v>
      </c>
      <c r="D120">
        <v>2020</v>
      </c>
      <c r="E120">
        <v>2.3577247798158001</v>
      </c>
    </row>
    <row r="121" spans="1:5" x14ac:dyDescent="0.25">
      <c r="A121" t="s">
        <v>77</v>
      </c>
      <c r="B121" t="s">
        <v>91</v>
      </c>
      <c r="C121" t="s">
        <v>112</v>
      </c>
      <c r="D121">
        <v>2020</v>
      </c>
      <c r="E121">
        <v>1.9558629778738801</v>
      </c>
    </row>
    <row r="122" spans="1:5" x14ac:dyDescent="0.25">
      <c r="A122" t="s">
        <v>69</v>
      </c>
      <c r="B122" t="s">
        <v>91</v>
      </c>
      <c r="C122" t="s">
        <v>108</v>
      </c>
      <c r="D122">
        <v>2020</v>
      </c>
      <c r="E122">
        <v>4.0702307351542997</v>
      </c>
    </row>
    <row r="123" spans="1:5" x14ac:dyDescent="0.25">
      <c r="A123" t="s">
        <v>69</v>
      </c>
      <c r="B123" t="s">
        <v>91</v>
      </c>
      <c r="C123" t="s">
        <v>109</v>
      </c>
      <c r="D123">
        <v>2020</v>
      </c>
      <c r="E123">
        <v>3.8490176408607701</v>
      </c>
    </row>
    <row r="124" spans="1:5" x14ac:dyDescent="0.25">
      <c r="A124" t="s">
        <v>69</v>
      </c>
      <c r="B124" t="s">
        <v>91</v>
      </c>
      <c r="C124" t="s">
        <v>110</v>
      </c>
      <c r="D124">
        <v>2020</v>
      </c>
      <c r="E124">
        <v>3.4880292836522901</v>
      </c>
    </row>
    <row r="125" spans="1:5" x14ac:dyDescent="0.25">
      <c r="A125" t="s">
        <v>69</v>
      </c>
      <c r="B125" t="s">
        <v>91</v>
      </c>
      <c r="C125" t="s">
        <v>111</v>
      </c>
      <c r="D125">
        <v>2020</v>
      </c>
      <c r="E125">
        <v>3.80270900357606</v>
      </c>
    </row>
    <row r="126" spans="1:5" x14ac:dyDescent="0.25">
      <c r="A126" t="s">
        <v>69</v>
      </c>
      <c r="B126" t="s">
        <v>91</v>
      </c>
      <c r="C126" t="s">
        <v>112</v>
      </c>
      <c r="D126">
        <v>2020</v>
      </c>
      <c r="E126">
        <v>3.1668228053834002</v>
      </c>
    </row>
    <row r="127" spans="1:5" x14ac:dyDescent="0.25">
      <c r="A127" t="s">
        <v>40</v>
      </c>
      <c r="B127" t="s">
        <v>91</v>
      </c>
      <c r="C127" t="s">
        <v>108</v>
      </c>
      <c r="D127">
        <v>2021</v>
      </c>
      <c r="E127">
        <v>4.0014684359813604</v>
      </c>
    </row>
    <row r="128" spans="1:5" x14ac:dyDescent="0.25">
      <c r="A128" t="s">
        <v>40</v>
      </c>
      <c r="B128" t="s">
        <v>91</v>
      </c>
      <c r="C128" t="s">
        <v>109</v>
      </c>
      <c r="D128">
        <v>2021</v>
      </c>
      <c r="E128">
        <v>3.2255265226163998</v>
      </c>
    </row>
    <row r="129" spans="1:5" x14ac:dyDescent="0.25">
      <c r="A129" t="s">
        <v>40</v>
      </c>
      <c r="B129" t="s">
        <v>91</v>
      </c>
      <c r="C129" t="s">
        <v>110</v>
      </c>
      <c r="D129">
        <v>2021</v>
      </c>
      <c r="E129">
        <v>3.0688103447279098</v>
      </c>
    </row>
    <row r="130" spans="1:5" x14ac:dyDescent="0.25">
      <c r="A130" t="s">
        <v>40</v>
      </c>
      <c r="B130" t="s">
        <v>91</v>
      </c>
      <c r="C130" t="s">
        <v>111</v>
      </c>
      <c r="D130">
        <v>2021</v>
      </c>
      <c r="E130">
        <v>3.0862806619122698</v>
      </c>
    </row>
    <row r="131" spans="1:5" x14ac:dyDescent="0.25">
      <c r="A131" t="s">
        <v>40</v>
      </c>
      <c r="B131" t="s">
        <v>91</v>
      </c>
      <c r="C131" t="s">
        <v>112</v>
      </c>
      <c r="D131">
        <v>2021</v>
      </c>
      <c r="E131">
        <v>2.2842678475340898</v>
      </c>
    </row>
    <row r="132" spans="1:5" x14ac:dyDescent="0.25">
      <c r="A132" t="s">
        <v>42</v>
      </c>
      <c r="B132" t="s">
        <v>91</v>
      </c>
      <c r="C132" t="s">
        <v>108</v>
      </c>
      <c r="D132">
        <v>2021</v>
      </c>
      <c r="E132">
        <v>5.8681376354244597</v>
      </c>
    </row>
    <row r="133" spans="1:5" x14ac:dyDescent="0.25">
      <c r="A133" t="s">
        <v>42</v>
      </c>
      <c r="B133" t="s">
        <v>91</v>
      </c>
      <c r="C133" t="s">
        <v>109</v>
      </c>
      <c r="D133">
        <v>2021</v>
      </c>
      <c r="E133">
        <v>5.3784336855939703</v>
      </c>
    </row>
    <row r="134" spans="1:5" x14ac:dyDescent="0.25">
      <c r="A134" t="s">
        <v>42</v>
      </c>
      <c r="B134" t="s">
        <v>91</v>
      </c>
      <c r="C134" t="s">
        <v>110</v>
      </c>
      <c r="D134">
        <v>2021</v>
      </c>
      <c r="E134">
        <v>4.9707422641407497</v>
      </c>
    </row>
    <row r="135" spans="1:5" x14ac:dyDescent="0.25">
      <c r="A135" t="s">
        <v>42</v>
      </c>
      <c r="B135" t="s">
        <v>91</v>
      </c>
      <c r="C135" t="s">
        <v>111</v>
      </c>
      <c r="D135">
        <v>2021</v>
      </c>
      <c r="E135">
        <v>3.7453938110437499</v>
      </c>
    </row>
    <row r="136" spans="1:5" x14ac:dyDescent="0.25">
      <c r="A136" t="s">
        <v>42</v>
      </c>
      <c r="B136" t="s">
        <v>91</v>
      </c>
      <c r="C136" t="s">
        <v>112</v>
      </c>
      <c r="D136">
        <v>2021</v>
      </c>
      <c r="E136">
        <v>3.6516539144430298</v>
      </c>
    </row>
    <row r="137" spans="1:5" x14ac:dyDescent="0.25">
      <c r="A137" t="s">
        <v>43</v>
      </c>
      <c r="B137" t="s">
        <v>91</v>
      </c>
      <c r="C137" t="s">
        <v>108</v>
      </c>
      <c r="D137">
        <v>2021</v>
      </c>
      <c r="E137">
        <v>6.3091522602857903</v>
      </c>
    </row>
    <row r="138" spans="1:5" x14ac:dyDescent="0.25">
      <c r="A138" t="s">
        <v>43</v>
      </c>
      <c r="B138" t="s">
        <v>91</v>
      </c>
      <c r="C138" t="s">
        <v>109</v>
      </c>
      <c r="D138">
        <v>2021</v>
      </c>
      <c r="E138">
        <v>5.7392983078059299</v>
      </c>
    </row>
    <row r="139" spans="1:5" x14ac:dyDescent="0.25">
      <c r="A139" t="s">
        <v>43</v>
      </c>
      <c r="B139" t="s">
        <v>91</v>
      </c>
      <c r="C139" t="s">
        <v>110</v>
      </c>
      <c r="D139">
        <v>2021</v>
      </c>
      <c r="E139">
        <v>4.98673517369265</v>
      </c>
    </row>
    <row r="140" spans="1:5" x14ac:dyDescent="0.25">
      <c r="A140" t="s">
        <v>43</v>
      </c>
      <c r="B140" t="s">
        <v>91</v>
      </c>
      <c r="C140" t="s">
        <v>111</v>
      </c>
      <c r="D140">
        <v>2021</v>
      </c>
      <c r="E140">
        <v>4.5974317867834698</v>
      </c>
    </row>
    <row r="141" spans="1:5" x14ac:dyDescent="0.25">
      <c r="A141" t="s">
        <v>43</v>
      </c>
      <c r="B141" t="s">
        <v>91</v>
      </c>
      <c r="C141" t="s">
        <v>112</v>
      </c>
      <c r="D141">
        <v>2021</v>
      </c>
      <c r="E141">
        <v>3.9835926008544398</v>
      </c>
    </row>
    <row r="142" spans="1:5" x14ac:dyDescent="0.25">
      <c r="A142" t="s">
        <v>44</v>
      </c>
      <c r="B142" t="s">
        <v>91</v>
      </c>
      <c r="C142" t="s">
        <v>108</v>
      </c>
      <c r="D142">
        <v>2021</v>
      </c>
      <c r="E142">
        <v>4.9746509813527302</v>
      </c>
    </row>
    <row r="143" spans="1:5" x14ac:dyDescent="0.25">
      <c r="A143" t="s">
        <v>44</v>
      </c>
      <c r="B143" t="s">
        <v>91</v>
      </c>
      <c r="C143" t="s">
        <v>109</v>
      </c>
      <c r="D143">
        <v>2021</v>
      </c>
      <c r="E143">
        <v>5.0455046764834997</v>
      </c>
    </row>
    <row r="144" spans="1:5" x14ac:dyDescent="0.25">
      <c r="A144" t="s">
        <v>44</v>
      </c>
      <c r="B144" t="s">
        <v>91</v>
      </c>
      <c r="C144" t="s">
        <v>110</v>
      </c>
      <c r="D144">
        <v>2021</v>
      </c>
      <c r="E144">
        <v>3.6491828478259101</v>
      </c>
    </row>
    <row r="145" spans="1:5" x14ac:dyDescent="0.25">
      <c r="A145" t="s">
        <v>44</v>
      </c>
      <c r="B145" t="s">
        <v>91</v>
      </c>
      <c r="C145" t="s">
        <v>111</v>
      </c>
      <c r="D145">
        <v>2021</v>
      </c>
      <c r="E145">
        <v>4.6213769655414003</v>
      </c>
    </row>
    <row r="146" spans="1:5" x14ac:dyDescent="0.25">
      <c r="A146" t="s">
        <v>44</v>
      </c>
      <c r="B146" t="s">
        <v>91</v>
      </c>
      <c r="C146" t="s">
        <v>112</v>
      </c>
      <c r="D146">
        <v>2021</v>
      </c>
      <c r="E146">
        <v>4.2284344884542699</v>
      </c>
    </row>
    <row r="147" spans="1:5" x14ac:dyDescent="0.25">
      <c r="A147" t="s">
        <v>74</v>
      </c>
      <c r="B147" t="s">
        <v>91</v>
      </c>
      <c r="C147" t="s">
        <v>108</v>
      </c>
      <c r="D147">
        <v>2021</v>
      </c>
      <c r="E147">
        <v>6.4719306497767697</v>
      </c>
    </row>
    <row r="148" spans="1:5" x14ac:dyDescent="0.25">
      <c r="A148" t="s">
        <v>74</v>
      </c>
      <c r="B148" t="s">
        <v>91</v>
      </c>
      <c r="C148" t="s">
        <v>109</v>
      </c>
      <c r="D148">
        <v>2021</v>
      </c>
      <c r="E148">
        <v>3.7409214710035998</v>
      </c>
    </row>
    <row r="149" spans="1:5" x14ac:dyDescent="0.25">
      <c r="A149" t="s">
        <v>74</v>
      </c>
      <c r="B149" t="s">
        <v>91</v>
      </c>
      <c r="C149" t="s">
        <v>110</v>
      </c>
      <c r="D149">
        <v>2021</v>
      </c>
      <c r="E149">
        <v>2.4741569886676502</v>
      </c>
    </row>
    <row r="150" spans="1:5" x14ac:dyDescent="0.25">
      <c r="A150" t="s">
        <v>74</v>
      </c>
      <c r="B150" t="s">
        <v>91</v>
      </c>
      <c r="C150" t="s">
        <v>111</v>
      </c>
      <c r="D150">
        <v>2021</v>
      </c>
      <c r="E150">
        <v>3.6225676067088699</v>
      </c>
    </row>
    <row r="151" spans="1:5" x14ac:dyDescent="0.25">
      <c r="A151" t="s">
        <v>74</v>
      </c>
      <c r="B151" t="s">
        <v>91</v>
      </c>
      <c r="C151" t="s">
        <v>112</v>
      </c>
      <c r="D151">
        <v>2021</v>
      </c>
      <c r="E151">
        <v>3.7135462390959599</v>
      </c>
    </row>
    <row r="152" spans="1:5" x14ac:dyDescent="0.25">
      <c r="A152" t="s">
        <v>45</v>
      </c>
      <c r="B152" t="s">
        <v>91</v>
      </c>
      <c r="C152" t="s">
        <v>108</v>
      </c>
      <c r="D152">
        <v>2021</v>
      </c>
      <c r="E152">
        <v>3.8478529507674</v>
      </c>
    </row>
    <row r="153" spans="1:5" x14ac:dyDescent="0.25">
      <c r="A153" t="s">
        <v>45</v>
      </c>
      <c r="B153" t="s">
        <v>91</v>
      </c>
      <c r="C153" t="s">
        <v>109</v>
      </c>
      <c r="D153">
        <v>2021</v>
      </c>
      <c r="E153">
        <v>4.5051458846335501</v>
      </c>
    </row>
    <row r="154" spans="1:5" x14ac:dyDescent="0.25">
      <c r="A154" t="s">
        <v>45</v>
      </c>
      <c r="B154" t="s">
        <v>91</v>
      </c>
      <c r="C154" t="s">
        <v>110</v>
      </c>
      <c r="D154">
        <v>2021</v>
      </c>
      <c r="E154">
        <v>3.3871587187748702</v>
      </c>
    </row>
    <row r="155" spans="1:5" x14ac:dyDescent="0.25">
      <c r="A155" t="s">
        <v>45</v>
      </c>
      <c r="B155" t="s">
        <v>91</v>
      </c>
      <c r="C155" t="s">
        <v>111</v>
      </c>
      <c r="D155">
        <v>2021</v>
      </c>
      <c r="E155">
        <v>3.1550824616687501</v>
      </c>
    </row>
    <row r="156" spans="1:5" x14ac:dyDescent="0.25">
      <c r="A156" t="s">
        <v>45</v>
      </c>
      <c r="B156" t="s">
        <v>91</v>
      </c>
      <c r="C156" t="s">
        <v>112</v>
      </c>
      <c r="D156">
        <v>2021</v>
      </c>
      <c r="E156">
        <v>2.2353218887817601</v>
      </c>
    </row>
    <row r="157" spans="1:5" x14ac:dyDescent="0.25">
      <c r="A157" t="s">
        <v>46</v>
      </c>
      <c r="B157" t="s">
        <v>91</v>
      </c>
      <c r="C157" t="s">
        <v>108</v>
      </c>
      <c r="D157">
        <v>2021</v>
      </c>
      <c r="E157">
        <v>5.1476753983289303</v>
      </c>
    </row>
    <row r="158" spans="1:5" x14ac:dyDescent="0.25">
      <c r="A158" t="s">
        <v>46</v>
      </c>
      <c r="B158" t="s">
        <v>91</v>
      </c>
      <c r="C158" t="s">
        <v>109</v>
      </c>
      <c r="D158">
        <v>2021</v>
      </c>
      <c r="E158">
        <v>5.1516006991814098</v>
      </c>
    </row>
    <row r="159" spans="1:5" x14ac:dyDescent="0.25">
      <c r="A159" t="s">
        <v>46</v>
      </c>
      <c r="B159" t="s">
        <v>91</v>
      </c>
      <c r="C159" t="s">
        <v>110</v>
      </c>
      <c r="D159">
        <v>2021</v>
      </c>
      <c r="E159">
        <v>4.8208639685726302</v>
      </c>
    </row>
    <row r="160" spans="1:5" x14ac:dyDescent="0.25">
      <c r="A160" t="s">
        <v>46</v>
      </c>
      <c r="B160" t="s">
        <v>91</v>
      </c>
      <c r="C160" t="s">
        <v>111</v>
      </c>
      <c r="D160">
        <v>2021</v>
      </c>
      <c r="E160">
        <v>4.4763327537764201</v>
      </c>
    </row>
    <row r="161" spans="1:5" x14ac:dyDescent="0.25">
      <c r="A161" t="s">
        <v>46</v>
      </c>
      <c r="B161" t="s">
        <v>91</v>
      </c>
      <c r="C161" t="s">
        <v>112</v>
      </c>
      <c r="D161">
        <v>2021</v>
      </c>
      <c r="E161">
        <v>3.8240377368489402</v>
      </c>
    </row>
    <row r="162" spans="1:5" x14ac:dyDescent="0.25">
      <c r="A162" t="s">
        <v>48</v>
      </c>
      <c r="B162" t="s">
        <v>91</v>
      </c>
      <c r="C162" t="s">
        <v>108</v>
      </c>
      <c r="D162">
        <v>2021</v>
      </c>
      <c r="E162">
        <v>5.4961606027463796</v>
      </c>
    </row>
    <row r="163" spans="1:5" x14ac:dyDescent="0.25">
      <c r="A163" t="s">
        <v>48</v>
      </c>
      <c r="B163" t="s">
        <v>91</v>
      </c>
      <c r="C163" t="s">
        <v>109</v>
      </c>
      <c r="D163">
        <v>2021</v>
      </c>
      <c r="E163">
        <v>4.8937241298243697</v>
      </c>
    </row>
    <row r="164" spans="1:5" x14ac:dyDescent="0.25">
      <c r="A164" t="s">
        <v>48</v>
      </c>
      <c r="B164" t="s">
        <v>91</v>
      </c>
      <c r="C164" t="s">
        <v>110</v>
      </c>
      <c r="D164">
        <v>2021</v>
      </c>
      <c r="E164">
        <v>4.0378203451822099</v>
      </c>
    </row>
    <row r="165" spans="1:5" x14ac:dyDescent="0.25">
      <c r="A165" t="s">
        <v>48</v>
      </c>
      <c r="B165" t="s">
        <v>91</v>
      </c>
      <c r="C165" t="s">
        <v>111</v>
      </c>
      <c r="D165">
        <v>2021</v>
      </c>
      <c r="E165">
        <v>3.5189357170299802</v>
      </c>
    </row>
    <row r="166" spans="1:5" x14ac:dyDescent="0.25">
      <c r="A166" t="s">
        <v>48</v>
      </c>
      <c r="B166" t="s">
        <v>91</v>
      </c>
      <c r="C166" t="s">
        <v>112</v>
      </c>
      <c r="D166">
        <v>2021</v>
      </c>
      <c r="E166">
        <v>2.7744092885871199</v>
      </c>
    </row>
    <row r="167" spans="1:5" x14ac:dyDescent="0.25">
      <c r="A167" t="s">
        <v>47</v>
      </c>
      <c r="B167" t="s">
        <v>91</v>
      </c>
      <c r="C167" t="s">
        <v>108</v>
      </c>
      <c r="D167">
        <v>2021</v>
      </c>
      <c r="E167">
        <v>6.1582486424299798</v>
      </c>
    </row>
    <row r="168" spans="1:5" x14ac:dyDescent="0.25">
      <c r="A168" t="s">
        <v>47</v>
      </c>
      <c r="B168" t="s">
        <v>91</v>
      </c>
      <c r="C168" t="s">
        <v>109</v>
      </c>
      <c r="D168">
        <v>2021</v>
      </c>
      <c r="E168">
        <v>5.2360366007167496</v>
      </c>
    </row>
    <row r="169" spans="1:5" x14ac:dyDescent="0.25">
      <c r="A169" t="s">
        <v>47</v>
      </c>
      <c r="B169" t="s">
        <v>91</v>
      </c>
      <c r="C169" t="s">
        <v>110</v>
      </c>
      <c r="D169">
        <v>2021</v>
      </c>
      <c r="E169">
        <v>5.2084106779133501</v>
      </c>
    </row>
    <row r="170" spans="1:5" x14ac:dyDescent="0.25">
      <c r="A170" t="s">
        <v>47</v>
      </c>
      <c r="B170" t="s">
        <v>91</v>
      </c>
      <c r="C170" t="s">
        <v>111</v>
      </c>
      <c r="D170">
        <v>2021</v>
      </c>
      <c r="E170">
        <v>4.4947496096771999</v>
      </c>
    </row>
    <row r="171" spans="1:5" x14ac:dyDescent="0.25">
      <c r="A171" t="s">
        <v>47</v>
      </c>
      <c r="B171" t="s">
        <v>91</v>
      </c>
      <c r="C171" t="s">
        <v>112</v>
      </c>
      <c r="D171">
        <v>2021</v>
      </c>
      <c r="E171">
        <v>2.7877499299971298</v>
      </c>
    </row>
    <row r="172" spans="1:5" x14ac:dyDescent="0.25">
      <c r="A172" t="s">
        <v>50</v>
      </c>
      <c r="B172" t="s">
        <v>91</v>
      </c>
      <c r="C172" t="s">
        <v>108</v>
      </c>
      <c r="D172">
        <v>2021</v>
      </c>
      <c r="E172">
        <v>4.6476332213134199</v>
      </c>
    </row>
    <row r="173" spans="1:5" x14ac:dyDescent="0.25">
      <c r="A173" t="s">
        <v>50</v>
      </c>
      <c r="B173" t="s">
        <v>91</v>
      </c>
      <c r="C173" t="s">
        <v>109</v>
      </c>
      <c r="D173">
        <v>2021</v>
      </c>
      <c r="E173">
        <v>5.6000167978215698</v>
      </c>
    </row>
    <row r="174" spans="1:5" x14ac:dyDescent="0.25">
      <c r="A174" t="s">
        <v>50</v>
      </c>
      <c r="B174" t="s">
        <v>91</v>
      </c>
      <c r="C174" t="s">
        <v>110</v>
      </c>
      <c r="D174">
        <v>2021</v>
      </c>
      <c r="E174">
        <v>4.6596921815989703</v>
      </c>
    </row>
    <row r="175" spans="1:5" x14ac:dyDescent="0.25">
      <c r="A175" t="s">
        <v>50</v>
      </c>
      <c r="B175" t="s">
        <v>91</v>
      </c>
      <c r="C175" t="s">
        <v>111</v>
      </c>
      <c r="D175">
        <v>2021</v>
      </c>
      <c r="E175">
        <v>4.3585576966254997</v>
      </c>
    </row>
    <row r="176" spans="1:5" x14ac:dyDescent="0.25">
      <c r="A176" t="s">
        <v>50</v>
      </c>
      <c r="B176" t="s">
        <v>91</v>
      </c>
      <c r="C176" t="s">
        <v>112</v>
      </c>
      <c r="D176">
        <v>2021</v>
      </c>
      <c r="E176">
        <v>3.22672703953091</v>
      </c>
    </row>
    <row r="177" spans="1:5" x14ac:dyDescent="0.25">
      <c r="A177" t="s">
        <v>49</v>
      </c>
      <c r="B177" t="s">
        <v>91</v>
      </c>
      <c r="C177" t="s">
        <v>108</v>
      </c>
      <c r="D177">
        <v>2021</v>
      </c>
      <c r="E177">
        <v>5.7373634999315302</v>
      </c>
    </row>
    <row r="178" spans="1:5" x14ac:dyDescent="0.25">
      <c r="A178" t="s">
        <v>49</v>
      </c>
      <c r="B178" t="s">
        <v>91</v>
      </c>
      <c r="C178" t="s">
        <v>109</v>
      </c>
      <c r="D178">
        <v>2021</v>
      </c>
      <c r="E178">
        <v>5.5447131943399297</v>
      </c>
    </row>
    <row r="179" spans="1:5" x14ac:dyDescent="0.25">
      <c r="A179" t="s">
        <v>49</v>
      </c>
      <c r="B179" t="s">
        <v>91</v>
      </c>
      <c r="C179" t="s">
        <v>110</v>
      </c>
      <c r="D179">
        <v>2021</v>
      </c>
      <c r="E179">
        <v>5.39773613302218</v>
      </c>
    </row>
    <row r="180" spans="1:5" x14ac:dyDescent="0.25">
      <c r="A180" t="s">
        <v>49</v>
      </c>
      <c r="B180" t="s">
        <v>91</v>
      </c>
      <c r="C180" t="s">
        <v>111</v>
      </c>
      <c r="D180">
        <v>2021</v>
      </c>
      <c r="E180">
        <v>4.0172636926137297</v>
      </c>
    </row>
    <row r="181" spans="1:5" x14ac:dyDescent="0.25">
      <c r="A181" t="s">
        <v>49</v>
      </c>
      <c r="B181" t="s">
        <v>91</v>
      </c>
      <c r="C181" t="s">
        <v>112</v>
      </c>
      <c r="D181">
        <v>2021</v>
      </c>
      <c r="E181">
        <v>3.6085022170783199</v>
      </c>
    </row>
    <row r="182" spans="1:5" x14ac:dyDescent="0.25">
      <c r="A182" t="s">
        <v>51</v>
      </c>
      <c r="B182" t="s">
        <v>91</v>
      </c>
      <c r="C182" t="s">
        <v>108</v>
      </c>
      <c r="D182">
        <v>2021</v>
      </c>
      <c r="E182">
        <v>5.8491383423055199</v>
      </c>
    </row>
    <row r="183" spans="1:5" x14ac:dyDescent="0.25">
      <c r="A183" t="s">
        <v>51</v>
      </c>
      <c r="B183" t="s">
        <v>91</v>
      </c>
      <c r="C183" t="s">
        <v>109</v>
      </c>
      <c r="D183">
        <v>2021</v>
      </c>
      <c r="E183">
        <v>4.4378406671908399</v>
      </c>
    </row>
    <row r="184" spans="1:5" x14ac:dyDescent="0.25">
      <c r="A184" t="s">
        <v>51</v>
      </c>
      <c r="B184" t="s">
        <v>91</v>
      </c>
      <c r="C184" t="s">
        <v>110</v>
      </c>
      <c r="D184">
        <v>2021</v>
      </c>
      <c r="E184">
        <v>3.3941108394344899</v>
      </c>
    </row>
    <row r="185" spans="1:5" x14ac:dyDescent="0.25">
      <c r="A185" t="s">
        <v>51</v>
      </c>
      <c r="B185" t="s">
        <v>91</v>
      </c>
      <c r="C185" t="s">
        <v>111</v>
      </c>
      <c r="D185">
        <v>2021</v>
      </c>
      <c r="E185">
        <v>3.5890925674091001</v>
      </c>
    </row>
    <row r="186" spans="1:5" x14ac:dyDescent="0.25">
      <c r="A186" t="s">
        <v>51</v>
      </c>
      <c r="B186" t="s">
        <v>91</v>
      </c>
      <c r="C186" t="s">
        <v>112</v>
      </c>
      <c r="D186">
        <v>2021</v>
      </c>
      <c r="E186">
        <v>3.1676096406740402</v>
      </c>
    </row>
    <row r="187" spans="1:5" x14ac:dyDescent="0.25">
      <c r="A187" t="s">
        <v>52</v>
      </c>
      <c r="B187" t="s">
        <v>91</v>
      </c>
      <c r="C187" t="s">
        <v>108</v>
      </c>
      <c r="D187">
        <v>2021</v>
      </c>
      <c r="E187">
        <v>4.6163483161768202</v>
      </c>
    </row>
    <row r="188" spans="1:5" x14ac:dyDescent="0.25">
      <c r="A188" t="s">
        <v>52</v>
      </c>
      <c r="B188" t="s">
        <v>91</v>
      </c>
      <c r="C188" t="s">
        <v>109</v>
      </c>
      <c r="D188">
        <v>2021</v>
      </c>
      <c r="E188">
        <v>4.7804271553411803</v>
      </c>
    </row>
    <row r="189" spans="1:5" x14ac:dyDescent="0.25">
      <c r="A189" t="s">
        <v>52</v>
      </c>
      <c r="B189" t="s">
        <v>91</v>
      </c>
      <c r="C189" t="s">
        <v>110</v>
      </c>
      <c r="D189">
        <v>2021</v>
      </c>
      <c r="E189">
        <v>3.6535200767477001</v>
      </c>
    </row>
    <row r="190" spans="1:5" x14ac:dyDescent="0.25">
      <c r="A190" t="s">
        <v>52</v>
      </c>
      <c r="B190" t="s">
        <v>91</v>
      </c>
      <c r="C190" t="s">
        <v>111</v>
      </c>
      <c r="D190">
        <v>2021</v>
      </c>
      <c r="E190">
        <v>3.3415640647773199</v>
      </c>
    </row>
    <row r="191" spans="1:5" x14ac:dyDescent="0.25">
      <c r="A191" t="s">
        <v>52</v>
      </c>
      <c r="B191" t="s">
        <v>91</v>
      </c>
      <c r="C191" t="s">
        <v>112</v>
      </c>
      <c r="D191">
        <v>2021</v>
      </c>
      <c r="E191">
        <v>2.5719984418465098</v>
      </c>
    </row>
    <row r="192" spans="1:5" x14ac:dyDescent="0.25">
      <c r="A192" t="s">
        <v>54</v>
      </c>
      <c r="B192" t="s">
        <v>91</v>
      </c>
      <c r="C192" t="s">
        <v>108</v>
      </c>
      <c r="D192">
        <v>2021</v>
      </c>
      <c r="E192">
        <v>4.4080758249808101</v>
      </c>
    </row>
    <row r="193" spans="1:5" x14ac:dyDescent="0.25">
      <c r="A193" t="s">
        <v>54</v>
      </c>
      <c r="B193" t="s">
        <v>91</v>
      </c>
      <c r="C193" t="s">
        <v>109</v>
      </c>
      <c r="D193">
        <v>2021</v>
      </c>
      <c r="E193">
        <v>4.2510720119046601</v>
      </c>
    </row>
    <row r="194" spans="1:5" x14ac:dyDescent="0.25">
      <c r="A194" t="s">
        <v>54</v>
      </c>
      <c r="B194" t="s">
        <v>91</v>
      </c>
      <c r="C194" t="s">
        <v>110</v>
      </c>
      <c r="D194">
        <v>2021</v>
      </c>
      <c r="E194">
        <v>3.7152890390895799</v>
      </c>
    </row>
    <row r="195" spans="1:5" x14ac:dyDescent="0.25">
      <c r="A195" t="s">
        <v>54</v>
      </c>
      <c r="B195" t="s">
        <v>91</v>
      </c>
      <c r="C195" t="s">
        <v>111</v>
      </c>
      <c r="D195">
        <v>2021</v>
      </c>
      <c r="E195">
        <v>4.0150970075999997</v>
      </c>
    </row>
    <row r="196" spans="1:5" x14ac:dyDescent="0.25">
      <c r="A196" t="s">
        <v>54</v>
      </c>
      <c r="B196" t="s">
        <v>91</v>
      </c>
      <c r="C196" t="s">
        <v>112</v>
      </c>
      <c r="D196">
        <v>2021</v>
      </c>
      <c r="E196">
        <v>2.7177703879431299</v>
      </c>
    </row>
    <row r="197" spans="1:5" x14ac:dyDescent="0.25">
      <c r="A197" t="s">
        <v>53</v>
      </c>
      <c r="B197" t="s">
        <v>91</v>
      </c>
      <c r="C197" t="s">
        <v>108</v>
      </c>
      <c r="D197">
        <v>2021</v>
      </c>
      <c r="E197">
        <v>4.4858408320653496</v>
      </c>
    </row>
    <row r="198" spans="1:5" x14ac:dyDescent="0.25">
      <c r="A198" t="s">
        <v>53</v>
      </c>
      <c r="B198" t="s">
        <v>91</v>
      </c>
      <c r="C198" t="s">
        <v>109</v>
      </c>
      <c r="D198">
        <v>2021</v>
      </c>
      <c r="E198">
        <v>4.2344849838393399</v>
      </c>
    </row>
    <row r="199" spans="1:5" x14ac:dyDescent="0.25">
      <c r="A199" t="s">
        <v>53</v>
      </c>
      <c r="B199" t="s">
        <v>91</v>
      </c>
      <c r="C199" t="s">
        <v>110</v>
      </c>
      <c r="D199">
        <v>2021</v>
      </c>
      <c r="E199">
        <v>4.4939800763169702</v>
      </c>
    </row>
    <row r="200" spans="1:5" x14ac:dyDescent="0.25">
      <c r="A200" t="s">
        <v>53</v>
      </c>
      <c r="B200" t="s">
        <v>91</v>
      </c>
      <c r="C200" t="s">
        <v>111</v>
      </c>
      <c r="D200">
        <v>2021</v>
      </c>
      <c r="E200">
        <v>3.7587454741314299</v>
      </c>
    </row>
    <row r="201" spans="1:5" x14ac:dyDescent="0.25">
      <c r="A201" t="s">
        <v>53</v>
      </c>
      <c r="B201" t="s">
        <v>91</v>
      </c>
      <c r="C201" t="s">
        <v>112</v>
      </c>
      <c r="D201">
        <v>2021</v>
      </c>
      <c r="E201">
        <v>3.1136837572410498</v>
      </c>
    </row>
    <row r="202" spans="1:5" x14ac:dyDescent="0.25">
      <c r="A202" t="s">
        <v>78</v>
      </c>
      <c r="B202" t="s">
        <v>91</v>
      </c>
      <c r="C202" t="s">
        <v>108</v>
      </c>
      <c r="D202">
        <v>2021</v>
      </c>
      <c r="E202">
        <v>5.1530790324371498</v>
      </c>
    </row>
    <row r="203" spans="1:5" x14ac:dyDescent="0.25">
      <c r="A203" t="s">
        <v>78</v>
      </c>
      <c r="B203" t="s">
        <v>91</v>
      </c>
      <c r="C203" t="s">
        <v>109</v>
      </c>
      <c r="D203">
        <v>2021</v>
      </c>
      <c r="E203">
        <v>4.8485337411206801</v>
      </c>
    </row>
    <row r="204" spans="1:5" x14ac:dyDescent="0.25">
      <c r="A204" t="s">
        <v>78</v>
      </c>
      <c r="B204" t="s">
        <v>91</v>
      </c>
      <c r="C204" t="s">
        <v>110</v>
      </c>
      <c r="D204">
        <v>2021</v>
      </c>
      <c r="E204">
        <v>4.4841377899505099</v>
      </c>
    </row>
    <row r="205" spans="1:5" x14ac:dyDescent="0.25">
      <c r="A205" t="s">
        <v>78</v>
      </c>
      <c r="B205" t="s">
        <v>91</v>
      </c>
      <c r="C205" t="s">
        <v>111</v>
      </c>
      <c r="D205">
        <v>2021</v>
      </c>
      <c r="E205">
        <v>4.4676299792911403</v>
      </c>
    </row>
    <row r="206" spans="1:5" x14ac:dyDescent="0.25">
      <c r="A206" t="s">
        <v>78</v>
      </c>
      <c r="B206" t="s">
        <v>91</v>
      </c>
      <c r="C206" t="s">
        <v>112</v>
      </c>
      <c r="D206">
        <v>2021</v>
      </c>
      <c r="E206">
        <v>3.55823554384795</v>
      </c>
    </row>
    <row r="207" spans="1:5" x14ac:dyDescent="0.25">
      <c r="A207" t="s">
        <v>59</v>
      </c>
      <c r="B207" t="s">
        <v>91</v>
      </c>
      <c r="C207" t="s">
        <v>108</v>
      </c>
      <c r="D207">
        <v>2021</v>
      </c>
      <c r="E207">
        <v>3.9890559418712401</v>
      </c>
    </row>
    <row r="208" spans="1:5" x14ac:dyDescent="0.25">
      <c r="A208" t="s">
        <v>59</v>
      </c>
      <c r="B208" t="s">
        <v>91</v>
      </c>
      <c r="C208" t="s">
        <v>109</v>
      </c>
      <c r="D208">
        <v>2021</v>
      </c>
      <c r="E208">
        <v>3.92398778806227</v>
      </c>
    </row>
    <row r="209" spans="1:5" x14ac:dyDescent="0.25">
      <c r="A209" t="s">
        <v>59</v>
      </c>
      <c r="B209" t="s">
        <v>91</v>
      </c>
      <c r="C209" t="s">
        <v>110</v>
      </c>
      <c r="D209">
        <v>2021</v>
      </c>
      <c r="E209">
        <v>3.7882082306734999</v>
      </c>
    </row>
    <row r="210" spans="1:5" x14ac:dyDescent="0.25">
      <c r="A210" t="s">
        <v>59</v>
      </c>
      <c r="B210" t="s">
        <v>91</v>
      </c>
      <c r="C210" t="s">
        <v>111</v>
      </c>
      <c r="D210">
        <v>2021</v>
      </c>
      <c r="E210">
        <v>3.3182051791601799</v>
      </c>
    </row>
    <row r="211" spans="1:5" x14ac:dyDescent="0.25">
      <c r="A211" t="s">
        <v>59</v>
      </c>
      <c r="B211" t="s">
        <v>91</v>
      </c>
      <c r="C211" t="s">
        <v>112</v>
      </c>
      <c r="D211">
        <v>2021</v>
      </c>
      <c r="E211">
        <v>2.8729034202665402</v>
      </c>
    </row>
    <row r="212" spans="1:5" x14ac:dyDescent="0.25">
      <c r="A212" t="s">
        <v>60</v>
      </c>
      <c r="B212" t="s">
        <v>91</v>
      </c>
      <c r="C212" t="s">
        <v>108</v>
      </c>
      <c r="D212">
        <v>2021</v>
      </c>
      <c r="E212">
        <v>5.93196950544543</v>
      </c>
    </row>
    <row r="213" spans="1:5" x14ac:dyDescent="0.25">
      <c r="A213" t="s">
        <v>60</v>
      </c>
      <c r="B213" t="s">
        <v>91</v>
      </c>
      <c r="C213" t="s">
        <v>109</v>
      </c>
      <c r="D213">
        <v>2021</v>
      </c>
      <c r="E213">
        <v>4.2703996172241796</v>
      </c>
    </row>
    <row r="214" spans="1:5" x14ac:dyDescent="0.25">
      <c r="A214" t="s">
        <v>60</v>
      </c>
      <c r="B214" t="s">
        <v>91</v>
      </c>
      <c r="C214" t="s">
        <v>110</v>
      </c>
      <c r="D214">
        <v>2021</v>
      </c>
      <c r="E214">
        <v>4.4376137471849502</v>
      </c>
    </row>
    <row r="215" spans="1:5" x14ac:dyDescent="0.25">
      <c r="A215" t="s">
        <v>60</v>
      </c>
      <c r="B215" t="s">
        <v>91</v>
      </c>
      <c r="C215" t="s">
        <v>111</v>
      </c>
      <c r="D215">
        <v>2021</v>
      </c>
      <c r="E215">
        <v>4.2561033141874898</v>
      </c>
    </row>
    <row r="216" spans="1:5" x14ac:dyDescent="0.25">
      <c r="A216" t="s">
        <v>60</v>
      </c>
      <c r="B216" t="s">
        <v>91</v>
      </c>
      <c r="C216" t="s">
        <v>112</v>
      </c>
      <c r="D216">
        <v>2021</v>
      </c>
      <c r="E216">
        <v>3.2853026557860501</v>
      </c>
    </row>
    <row r="217" spans="1:5" x14ac:dyDescent="0.25">
      <c r="A217" t="s">
        <v>61</v>
      </c>
      <c r="B217" t="s">
        <v>91</v>
      </c>
      <c r="C217" t="s">
        <v>108</v>
      </c>
      <c r="D217">
        <v>2021</v>
      </c>
      <c r="E217">
        <v>4.7860745143232899</v>
      </c>
    </row>
    <row r="218" spans="1:5" x14ac:dyDescent="0.25">
      <c r="A218" t="s">
        <v>61</v>
      </c>
      <c r="B218" t="s">
        <v>91</v>
      </c>
      <c r="C218" t="s">
        <v>109</v>
      </c>
      <c r="D218">
        <v>2021</v>
      </c>
      <c r="E218">
        <v>4.66373878371689</v>
      </c>
    </row>
    <row r="219" spans="1:5" x14ac:dyDescent="0.25">
      <c r="A219" t="s">
        <v>61</v>
      </c>
      <c r="B219" t="s">
        <v>91</v>
      </c>
      <c r="C219" t="s">
        <v>110</v>
      </c>
      <c r="D219">
        <v>2021</v>
      </c>
      <c r="E219">
        <v>4.1965668177465503</v>
      </c>
    </row>
    <row r="220" spans="1:5" x14ac:dyDescent="0.25">
      <c r="A220" t="s">
        <v>61</v>
      </c>
      <c r="B220" t="s">
        <v>91</v>
      </c>
      <c r="C220" t="s">
        <v>111</v>
      </c>
      <c r="D220">
        <v>2021</v>
      </c>
      <c r="E220">
        <v>4.5772277451570504</v>
      </c>
    </row>
    <row r="221" spans="1:5" x14ac:dyDescent="0.25">
      <c r="A221" t="s">
        <v>61</v>
      </c>
      <c r="B221" t="s">
        <v>91</v>
      </c>
      <c r="C221" t="s">
        <v>112</v>
      </c>
      <c r="D221">
        <v>2021</v>
      </c>
      <c r="E221">
        <v>3.7915610958445898</v>
      </c>
    </row>
    <row r="222" spans="1:5" x14ac:dyDescent="0.25">
      <c r="A222" t="s">
        <v>63</v>
      </c>
      <c r="B222" t="s">
        <v>91</v>
      </c>
      <c r="C222" t="s">
        <v>108</v>
      </c>
      <c r="D222">
        <v>2021</v>
      </c>
      <c r="E222">
        <v>4.1465163010835298</v>
      </c>
    </row>
    <row r="223" spans="1:5" x14ac:dyDescent="0.25">
      <c r="A223" t="s">
        <v>63</v>
      </c>
      <c r="B223" t="s">
        <v>91</v>
      </c>
      <c r="C223" t="s">
        <v>109</v>
      </c>
      <c r="D223">
        <v>2021</v>
      </c>
      <c r="E223">
        <v>3.6938611704398401</v>
      </c>
    </row>
    <row r="224" spans="1:5" x14ac:dyDescent="0.25">
      <c r="A224" t="s">
        <v>63</v>
      </c>
      <c r="B224" t="s">
        <v>91</v>
      </c>
      <c r="C224" t="s">
        <v>110</v>
      </c>
      <c r="D224">
        <v>2021</v>
      </c>
      <c r="E224">
        <v>3.40072278124252</v>
      </c>
    </row>
    <row r="225" spans="1:5" x14ac:dyDescent="0.25">
      <c r="A225" t="s">
        <v>63</v>
      </c>
      <c r="B225" t="s">
        <v>91</v>
      </c>
      <c r="C225" t="s">
        <v>111</v>
      </c>
      <c r="D225">
        <v>2021</v>
      </c>
      <c r="E225">
        <v>3.4294616396276099</v>
      </c>
    </row>
    <row r="226" spans="1:5" x14ac:dyDescent="0.25">
      <c r="A226" t="s">
        <v>63</v>
      </c>
      <c r="B226" t="s">
        <v>91</v>
      </c>
      <c r="C226" t="s">
        <v>112</v>
      </c>
      <c r="D226">
        <v>2021</v>
      </c>
      <c r="E226">
        <v>3.2043933611866602</v>
      </c>
    </row>
    <row r="227" spans="1:5" x14ac:dyDescent="0.25">
      <c r="A227" t="s">
        <v>65</v>
      </c>
      <c r="B227" t="s">
        <v>91</v>
      </c>
      <c r="C227" t="s">
        <v>108</v>
      </c>
      <c r="D227">
        <v>2021</v>
      </c>
      <c r="E227">
        <v>4.0014684359813604</v>
      </c>
    </row>
    <row r="228" spans="1:5" x14ac:dyDescent="0.25">
      <c r="A228" t="s">
        <v>65</v>
      </c>
      <c r="B228" t="s">
        <v>91</v>
      </c>
      <c r="C228" t="s">
        <v>109</v>
      </c>
      <c r="D228">
        <v>2021</v>
      </c>
      <c r="E228">
        <v>3.2255265226163998</v>
      </c>
    </row>
    <row r="229" spans="1:5" x14ac:dyDescent="0.25">
      <c r="A229" t="s">
        <v>65</v>
      </c>
      <c r="B229" t="s">
        <v>91</v>
      </c>
      <c r="C229" t="s">
        <v>110</v>
      </c>
      <c r="D229">
        <v>2021</v>
      </c>
      <c r="E229">
        <v>3.0688103447279098</v>
      </c>
    </row>
    <row r="230" spans="1:5" x14ac:dyDescent="0.25">
      <c r="A230" t="s">
        <v>65</v>
      </c>
      <c r="B230" t="s">
        <v>91</v>
      </c>
      <c r="C230" t="s">
        <v>111</v>
      </c>
      <c r="D230">
        <v>2021</v>
      </c>
      <c r="E230">
        <v>3.0862806619122698</v>
      </c>
    </row>
    <row r="231" spans="1:5" x14ac:dyDescent="0.25">
      <c r="A231" t="s">
        <v>65</v>
      </c>
      <c r="B231" t="s">
        <v>91</v>
      </c>
      <c r="C231" t="s">
        <v>112</v>
      </c>
      <c r="D231">
        <v>2021</v>
      </c>
      <c r="E231">
        <v>2.2842678475340898</v>
      </c>
    </row>
    <row r="232" spans="1:5" x14ac:dyDescent="0.25">
      <c r="A232" t="s">
        <v>68</v>
      </c>
      <c r="B232" t="s">
        <v>91</v>
      </c>
      <c r="C232" t="s">
        <v>108</v>
      </c>
      <c r="D232">
        <v>2021</v>
      </c>
      <c r="E232">
        <v>5.7748747370231603</v>
      </c>
    </row>
    <row r="233" spans="1:5" x14ac:dyDescent="0.25">
      <c r="A233" t="s">
        <v>68</v>
      </c>
      <c r="B233" t="s">
        <v>91</v>
      </c>
      <c r="C233" t="s">
        <v>109</v>
      </c>
      <c r="D233">
        <v>2021</v>
      </c>
      <c r="E233">
        <v>4.4400832787960596</v>
      </c>
    </row>
    <row r="234" spans="1:5" x14ac:dyDescent="0.25">
      <c r="A234" t="s">
        <v>68</v>
      </c>
      <c r="B234" t="s">
        <v>91</v>
      </c>
      <c r="C234" t="s">
        <v>110</v>
      </c>
      <c r="D234">
        <v>2021</v>
      </c>
      <c r="E234">
        <v>3.98519606832977</v>
      </c>
    </row>
    <row r="235" spans="1:5" x14ac:dyDescent="0.25">
      <c r="A235" t="s">
        <v>68</v>
      </c>
      <c r="B235" t="s">
        <v>91</v>
      </c>
      <c r="C235" t="s">
        <v>111</v>
      </c>
      <c r="D235">
        <v>2021</v>
      </c>
      <c r="E235">
        <v>3.22935012876126</v>
      </c>
    </row>
    <row r="236" spans="1:5" x14ac:dyDescent="0.25">
      <c r="A236" t="s">
        <v>68</v>
      </c>
      <c r="B236" t="s">
        <v>91</v>
      </c>
      <c r="C236" t="s">
        <v>112</v>
      </c>
      <c r="D236">
        <v>2021</v>
      </c>
      <c r="E236">
        <v>2.9326940375675199</v>
      </c>
    </row>
    <row r="237" spans="1:5" x14ac:dyDescent="0.25">
      <c r="A237" t="s">
        <v>67</v>
      </c>
      <c r="B237" t="s">
        <v>91</v>
      </c>
      <c r="C237" t="s">
        <v>108</v>
      </c>
      <c r="D237">
        <v>2021</v>
      </c>
      <c r="E237">
        <v>6.2878186175035697</v>
      </c>
    </row>
    <row r="238" spans="1:5" x14ac:dyDescent="0.25">
      <c r="A238" t="s">
        <v>67</v>
      </c>
      <c r="B238" t="s">
        <v>91</v>
      </c>
      <c r="C238" t="s">
        <v>109</v>
      </c>
      <c r="D238">
        <v>2021</v>
      </c>
      <c r="E238">
        <v>5.4467098093567499</v>
      </c>
    </row>
    <row r="239" spans="1:5" x14ac:dyDescent="0.25">
      <c r="A239" t="s">
        <v>67</v>
      </c>
      <c r="B239" t="s">
        <v>91</v>
      </c>
      <c r="C239" t="s">
        <v>110</v>
      </c>
      <c r="D239">
        <v>2021</v>
      </c>
      <c r="E239">
        <v>5.1231265260150201</v>
      </c>
    </row>
    <row r="240" spans="1:5" x14ac:dyDescent="0.25">
      <c r="A240" t="s">
        <v>67</v>
      </c>
      <c r="B240" t="s">
        <v>91</v>
      </c>
      <c r="C240" t="s">
        <v>111</v>
      </c>
      <c r="D240">
        <v>2021</v>
      </c>
      <c r="E240">
        <v>5.0928437906481099</v>
      </c>
    </row>
    <row r="241" spans="1:5" x14ac:dyDescent="0.25">
      <c r="A241" t="s">
        <v>67</v>
      </c>
      <c r="B241" t="s">
        <v>91</v>
      </c>
      <c r="C241" t="s">
        <v>112</v>
      </c>
      <c r="D241">
        <v>2021</v>
      </c>
      <c r="E241">
        <v>4.0188714360614401</v>
      </c>
    </row>
    <row r="242" spans="1:5" x14ac:dyDescent="0.25">
      <c r="A242" t="s">
        <v>77</v>
      </c>
      <c r="B242" t="s">
        <v>91</v>
      </c>
      <c r="C242" t="s">
        <v>108</v>
      </c>
      <c r="D242">
        <v>2021</v>
      </c>
      <c r="E242">
        <v>4.5529062926898103</v>
      </c>
    </row>
    <row r="243" spans="1:5" x14ac:dyDescent="0.25">
      <c r="A243" t="s">
        <v>77</v>
      </c>
      <c r="B243" t="s">
        <v>91</v>
      </c>
      <c r="C243" t="s">
        <v>109</v>
      </c>
      <c r="D243">
        <v>2021</v>
      </c>
      <c r="E243">
        <v>3.68729850112353</v>
      </c>
    </row>
    <row r="244" spans="1:5" x14ac:dyDescent="0.25">
      <c r="A244" t="s">
        <v>77</v>
      </c>
      <c r="B244" t="s">
        <v>91</v>
      </c>
      <c r="C244" t="s">
        <v>110</v>
      </c>
      <c r="D244">
        <v>2021</v>
      </c>
      <c r="E244">
        <v>2.6348965134745299</v>
      </c>
    </row>
    <row r="245" spans="1:5" x14ac:dyDescent="0.25">
      <c r="A245" t="s">
        <v>77</v>
      </c>
      <c r="B245" t="s">
        <v>91</v>
      </c>
      <c r="C245" t="s">
        <v>111</v>
      </c>
      <c r="D245">
        <v>2021</v>
      </c>
      <c r="E245">
        <v>2.31057028421949</v>
      </c>
    </row>
    <row r="246" spans="1:5" x14ac:dyDescent="0.25">
      <c r="A246" t="s">
        <v>77</v>
      </c>
      <c r="B246" t="s">
        <v>91</v>
      </c>
      <c r="C246" t="s">
        <v>112</v>
      </c>
      <c r="D246">
        <v>2021</v>
      </c>
      <c r="E246">
        <v>1.9167457183164001</v>
      </c>
    </row>
    <row r="247" spans="1:5" x14ac:dyDescent="0.25">
      <c r="A247" t="s">
        <v>69</v>
      </c>
      <c r="B247" t="s">
        <v>91</v>
      </c>
      <c r="C247" t="s">
        <v>108</v>
      </c>
      <c r="D247">
        <v>2021</v>
      </c>
      <c r="E247">
        <v>3.9888261204512099</v>
      </c>
    </row>
    <row r="248" spans="1:5" x14ac:dyDescent="0.25">
      <c r="A248" t="s">
        <v>69</v>
      </c>
      <c r="B248" t="s">
        <v>91</v>
      </c>
      <c r="C248" t="s">
        <v>109</v>
      </c>
      <c r="D248">
        <v>2021</v>
      </c>
      <c r="E248">
        <v>3.78894646319623</v>
      </c>
    </row>
    <row r="249" spans="1:5" x14ac:dyDescent="0.25">
      <c r="A249" t="s">
        <v>69</v>
      </c>
      <c r="B249" t="s">
        <v>91</v>
      </c>
      <c r="C249" t="s">
        <v>110</v>
      </c>
      <c r="D249">
        <v>2021</v>
      </c>
      <c r="E249">
        <v>3.4235680133988802</v>
      </c>
    </row>
    <row r="250" spans="1:5" x14ac:dyDescent="0.25">
      <c r="A250" t="s">
        <v>69</v>
      </c>
      <c r="B250" t="s">
        <v>91</v>
      </c>
      <c r="C250" t="s">
        <v>111</v>
      </c>
      <c r="D250">
        <v>2021</v>
      </c>
      <c r="E250">
        <v>3.7726168739211698</v>
      </c>
    </row>
    <row r="251" spans="1:5" x14ac:dyDescent="0.25">
      <c r="A251" t="s">
        <v>69</v>
      </c>
      <c r="B251" t="s">
        <v>91</v>
      </c>
      <c r="C251" t="s">
        <v>112</v>
      </c>
      <c r="D251">
        <v>2021</v>
      </c>
      <c r="E251">
        <v>3.11670637252851</v>
      </c>
    </row>
    <row r="252" spans="1:5" x14ac:dyDescent="0.25">
      <c r="A252" t="s">
        <v>40</v>
      </c>
      <c r="B252" t="s">
        <v>91</v>
      </c>
      <c r="C252" t="s">
        <v>108</v>
      </c>
      <c r="D252">
        <v>2022</v>
      </c>
      <c r="E252">
        <v>3.9820946842866798</v>
      </c>
    </row>
    <row r="253" spans="1:5" x14ac:dyDescent="0.25">
      <c r="A253" t="s">
        <v>40</v>
      </c>
      <c r="B253" t="s">
        <v>91</v>
      </c>
      <c r="C253" t="s">
        <v>109</v>
      </c>
      <c r="D253">
        <v>2022</v>
      </c>
      <c r="E253">
        <v>3.1651745782169298</v>
      </c>
    </row>
    <row r="254" spans="1:5" x14ac:dyDescent="0.25">
      <c r="A254" t="s">
        <v>40</v>
      </c>
      <c r="B254" t="s">
        <v>91</v>
      </c>
      <c r="C254" t="s">
        <v>110</v>
      </c>
      <c r="D254">
        <v>2022</v>
      </c>
      <c r="E254">
        <v>3.0188586474166499</v>
      </c>
    </row>
    <row r="255" spans="1:5" x14ac:dyDescent="0.25">
      <c r="A255" t="s">
        <v>40</v>
      </c>
      <c r="B255" t="s">
        <v>91</v>
      </c>
      <c r="C255" t="s">
        <v>111</v>
      </c>
      <c r="D255">
        <v>2022</v>
      </c>
      <c r="E255">
        <v>3.0488978892895102</v>
      </c>
    </row>
    <row r="256" spans="1:5" x14ac:dyDescent="0.25">
      <c r="A256" t="s">
        <v>40</v>
      </c>
      <c r="B256" t="s">
        <v>91</v>
      </c>
      <c r="C256" t="s">
        <v>112</v>
      </c>
      <c r="D256">
        <v>2022</v>
      </c>
      <c r="E256">
        <v>2.23858249058341</v>
      </c>
    </row>
    <row r="257" spans="1:5" x14ac:dyDescent="0.25">
      <c r="A257" t="s">
        <v>42</v>
      </c>
      <c r="B257" t="s">
        <v>91</v>
      </c>
      <c r="C257" t="s">
        <v>108</v>
      </c>
      <c r="D257">
        <v>2022</v>
      </c>
      <c r="E257">
        <v>5.8656801377940502</v>
      </c>
    </row>
    <row r="258" spans="1:5" x14ac:dyDescent="0.25">
      <c r="A258" t="s">
        <v>42</v>
      </c>
      <c r="B258" t="s">
        <v>91</v>
      </c>
      <c r="C258" t="s">
        <v>109</v>
      </c>
      <c r="D258">
        <v>2022</v>
      </c>
      <c r="E258">
        <v>5.3784336855939703</v>
      </c>
    </row>
    <row r="259" spans="1:5" x14ac:dyDescent="0.25">
      <c r="A259" t="s">
        <v>42</v>
      </c>
      <c r="B259" t="s">
        <v>91</v>
      </c>
      <c r="C259" t="s">
        <v>110</v>
      </c>
      <c r="D259">
        <v>2022</v>
      </c>
      <c r="E259">
        <v>4.9644780161467104</v>
      </c>
    </row>
    <row r="260" spans="1:5" x14ac:dyDescent="0.25">
      <c r="A260" t="s">
        <v>42</v>
      </c>
      <c r="B260" t="s">
        <v>91</v>
      </c>
      <c r="C260" t="s">
        <v>111</v>
      </c>
      <c r="D260">
        <v>2022</v>
      </c>
      <c r="E260">
        <v>3.6757955108420202</v>
      </c>
    </row>
    <row r="261" spans="1:5" x14ac:dyDescent="0.25">
      <c r="A261" t="s">
        <v>42</v>
      </c>
      <c r="B261" t="s">
        <v>91</v>
      </c>
      <c r="C261" t="s">
        <v>112</v>
      </c>
      <c r="D261">
        <v>2022</v>
      </c>
      <c r="E261">
        <v>3.5993413188212702</v>
      </c>
    </row>
    <row r="262" spans="1:5" x14ac:dyDescent="0.25">
      <c r="A262" t="s">
        <v>43</v>
      </c>
      <c r="B262" t="s">
        <v>91</v>
      </c>
      <c r="C262" t="s">
        <v>108</v>
      </c>
      <c r="D262">
        <v>2022</v>
      </c>
      <c r="E262">
        <v>6.3091522602857903</v>
      </c>
    </row>
    <row r="263" spans="1:5" x14ac:dyDescent="0.25">
      <c r="A263" t="s">
        <v>43</v>
      </c>
      <c r="B263" t="s">
        <v>91</v>
      </c>
      <c r="C263" t="s">
        <v>109</v>
      </c>
      <c r="D263">
        <v>2022</v>
      </c>
      <c r="E263">
        <v>5.7392983078059299</v>
      </c>
    </row>
    <row r="264" spans="1:5" x14ac:dyDescent="0.25">
      <c r="A264" t="s">
        <v>43</v>
      </c>
      <c r="B264" t="s">
        <v>91</v>
      </c>
      <c r="C264" t="s">
        <v>110</v>
      </c>
      <c r="D264">
        <v>2022</v>
      </c>
      <c r="E264">
        <v>4.96278041768376</v>
      </c>
    </row>
    <row r="265" spans="1:5" x14ac:dyDescent="0.25">
      <c r="A265" t="s">
        <v>43</v>
      </c>
      <c r="B265" t="s">
        <v>91</v>
      </c>
      <c r="C265" t="s">
        <v>111</v>
      </c>
      <c r="D265">
        <v>2022</v>
      </c>
      <c r="E265">
        <v>4.5743424823796097</v>
      </c>
    </row>
    <row r="266" spans="1:5" x14ac:dyDescent="0.25">
      <c r="A266" t="s">
        <v>43</v>
      </c>
      <c r="B266" t="s">
        <v>91</v>
      </c>
      <c r="C266" t="s">
        <v>112</v>
      </c>
      <c r="D266">
        <v>2022</v>
      </c>
      <c r="E266">
        <v>3.9708736792347499</v>
      </c>
    </row>
    <row r="267" spans="1:5" x14ac:dyDescent="0.25">
      <c r="A267" t="s">
        <v>44</v>
      </c>
      <c r="B267" t="s">
        <v>91</v>
      </c>
      <c r="C267" t="s">
        <v>108</v>
      </c>
      <c r="D267">
        <v>2022</v>
      </c>
      <c r="E267">
        <v>4.91166083726519</v>
      </c>
    </row>
    <row r="268" spans="1:5" x14ac:dyDescent="0.25">
      <c r="A268" t="s">
        <v>44</v>
      </c>
      <c r="B268" t="s">
        <v>91</v>
      </c>
      <c r="C268" t="s">
        <v>109</v>
      </c>
      <c r="D268">
        <v>2022</v>
      </c>
      <c r="E268">
        <v>5.0234287664685198</v>
      </c>
    </row>
    <row r="269" spans="1:5" x14ac:dyDescent="0.25">
      <c r="A269" t="s">
        <v>44</v>
      </c>
      <c r="B269" t="s">
        <v>91</v>
      </c>
      <c r="C269" t="s">
        <v>110</v>
      </c>
      <c r="D269">
        <v>2022</v>
      </c>
      <c r="E269">
        <v>3.5800571112186002</v>
      </c>
    </row>
    <row r="270" spans="1:5" x14ac:dyDescent="0.25">
      <c r="A270" t="s">
        <v>44</v>
      </c>
      <c r="B270" t="s">
        <v>91</v>
      </c>
      <c r="C270" t="s">
        <v>111</v>
      </c>
      <c r="D270">
        <v>2022</v>
      </c>
      <c r="E270">
        <v>4.6213769655414003</v>
      </c>
    </row>
    <row r="271" spans="1:5" x14ac:dyDescent="0.25">
      <c r="A271" t="s">
        <v>44</v>
      </c>
      <c r="B271" t="s">
        <v>91</v>
      </c>
      <c r="C271" t="s">
        <v>112</v>
      </c>
      <c r="D271">
        <v>2022</v>
      </c>
      <c r="E271">
        <v>4.2284344884542699</v>
      </c>
    </row>
    <row r="272" spans="1:5" x14ac:dyDescent="0.25">
      <c r="A272" t="s">
        <v>74</v>
      </c>
      <c r="B272" t="s">
        <v>91</v>
      </c>
      <c r="C272" t="s">
        <v>108</v>
      </c>
      <c r="D272">
        <v>2022</v>
      </c>
      <c r="E272">
        <v>6.4719306497767697</v>
      </c>
    </row>
    <row r="273" spans="1:5" x14ac:dyDescent="0.25">
      <c r="A273" t="s">
        <v>74</v>
      </c>
      <c r="B273" t="s">
        <v>91</v>
      </c>
      <c r="C273" t="s">
        <v>109</v>
      </c>
      <c r="D273">
        <v>2022</v>
      </c>
      <c r="E273">
        <v>3.7237313136871499</v>
      </c>
    </row>
    <row r="274" spans="1:5" x14ac:dyDescent="0.25">
      <c r="A274" t="s">
        <v>74</v>
      </c>
      <c r="B274" t="s">
        <v>91</v>
      </c>
      <c r="C274" t="s">
        <v>110</v>
      </c>
      <c r="D274">
        <v>2022</v>
      </c>
      <c r="E274">
        <v>2.4246738488943</v>
      </c>
    </row>
    <row r="275" spans="1:5" x14ac:dyDescent="0.25">
      <c r="A275" t="s">
        <v>74</v>
      </c>
      <c r="B275" t="s">
        <v>91</v>
      </c>
      <c r="C275" t="s">
        <v>111</v>
      </c>
      <c r="D275">
        <v>2022</v>
      </c>
      <c r="E275">
        <v>3.60735854994725</v>
      </c>
    </row>
    <row r="276" spans="1:5" x14ac:dyDescent="0.25">
      <c r="A276" t="s">
        <v>74</v>
      </c>
      <c r="B276" t="s">
        <v>91</v>
      </c>
      <c r="C276" t="s">
        <v>112</v>
      </c>
      <c r="D276">
        <v>2022</v>
      </c>
      <c r="E276">
        <v>3.6931918287548902</v>
      </c>
    </row>
    <row r="277" spans="1:5" x14ac:dyDescent="0.25">
      <c r="A277" t="s">
        <v>45</v>
      </c>
      <c r="B277" t="s">
        <v>91</v>
      </c>
      <c r="C277" t="s">
        <v>108</v>
      </c>
      <c r="D277">
        <v>2022</v>
      </c>
      <c r="E277">
        <v>3.7708958917520499</v>
      </c>
    </row>
    <row r="278" spans="1:5" x14ac:dyDescent="0.25">
      <c r="A278" t="s">
        <v>45</v>
      </c>
      <c r="B278" t="s">
        <v>91</v>
      </c>
      <c r="C278" t="s">
        <v>109</v>
      </c>
      <c r="D278">
        <v>2022</v>
      </c>
      <c r="E278">
        <v>4.5051458846335501</v>
      </c>
    </row>
    <row r="279" spans="1:5" x14ac:dyDescent="0.25">
      <c r="A279" t="s">
        <v>45</v>
      </c>
      <c r="B279" t="s">
        <v>91</v>
      </c>
      <c r="C279" t="s">
        <v>110</v>
      </c>
      <c r="D279">
        <v>2022</v>
      </c>
      <c r="E279">
        <v>3.3194155443993698</v>
      </c>
    </row>
    <row r="280" spans="1:5" x14ac:dyDescent="0.25">
      <c r="A280" t="s">
        <v>45</v>
      </c>
      <c r="B280" t="s">
        <v>91</v>
      </c>
      <c r="C280" t="s">
        <v>111</v>
      </c>
      <c r="D280">
        <v>2022</v>
      </c>
      <c r="E280">
        <v>3.1206526628479101</v>
      </c>
    </row>
    <row r="281" spans="1:5" x14ac:dyDescent="0.25">
      <c r="A281" t="s">
        <v>45</v>
      </c>
      <c r="B281" t="s">
        <v>91</v>
      </c>
      <c r="C281" t="s">
        <v>112</v>
      </c>
      <c r="D281">
        <v>2022</v>
      </c>
      <c r="E281">
        <v>2.19061545100613</v>
      </c>
    </row>
    <row r="282" spans="1:5" x14ac:dyDescent="0.25">
      <c r="A282" t="s">
        <v>46</v>
      </c>
      <c r="B282" t="s">
        <v>91</v>
      </c>
      <c r="C282" t="s">
        <v>108</v>
      </c>
      <c r="D282">
        <v>2022</v>
      </c>
      <c r="E282">
        <v>5.1010752099815599</v>
      </c>
    </row>
    <row r="283" spans="1:5" x14ac:dyDescent="0.25">
      <c r="A283" t="s">
        <v>46</v>
      </c>
      <c r="B283" t="s">
        <v>91</v>
      </c>
      <c r="C283" t="s">
        <v>109</v>
      </c>
      <c r="D283">
        <v>2022</v>
      </c>
      <c r="E283">
        <v>5.1384445543222199</v>
      </c>
    </row>
    <row r="284" spans="1:5" x14ac:dyDescent="0.25">
      <c r="A284" t="s">
        <v>46</v>
      </c>
      <c r="B284" t="s">
        <v>91</v>
      </c>
      <c r="C284" t="s">
        <v>110</v>
      </c>
      <c r="D284">
        <v>2022</v>
      </c>
      <c r="E284">
        <v>4.8208639685726302</v>
      </c>
    </row>
    <row r="285" spans="1:5" x14ac:dyDescent="0.25">
      <c r="A285" t="s">
        <v>46</v>
      </c>
      <c r="B285" t="s">
        <v>91</v>
      </c>
      <c r="C285" t="s">
        <v>111</v>
      </c>
      <c r="D285">
        <v>2022</v>
      </c>
      <c r="E285">
        <v>4.4763327537764201</v>
      </c>
    </row>
    <row r="286" spans="1:5" x14ac:dyDescent="0.25">
      <c r="A286" t="s">
        <v>46</v>
      </c>
      <c r="B286" t="s">
        <v>91</v>
      </c>
      <c r="C286" t="s">
        <v>112</v>
      </c>
      <c r="D286">
        <v>2022</v>
      </c>
      <c r="E286">
        <v>3.8240377368489402</v>
      </c>
    </row>
    <row r="287" spans="1:5" x14ac:dyDescent="0.25">
      <c r="A287" t="s">
        <v>48</v>
      </c>
      <c r="B287" t="s">
        <v>91</v>
      </c>
      <c r="C287" t="s">
        <v>108</v>
      </c>
      <c r="D287">
        <v>2022</v>
      </c>
      <c r="E287">
        <v>5.4674635915055498</v>
      </c>
    </row>
    <row r="288" spans="1:5" x14ac:dyDescent="0.25">
      <c r="A288" t="s">
        <v>48</v>
      </c>
      <c r="B288" t="s">
        <v>91</v>
      </c>
      <c r="C288" t="s">
        <v>109</v>
      </c>
      <c r="D288">
        <v>2022</v>
      </c>
      <c r="E288">
        <v>4.8866216746669702</v>
      </c>
    </row>
    <row r="289" spans="1:5" x14ac:dyDescent="0.25">
      <c r="A289" t="s">
        <v>48</v>
      </c>
      <c r="B289" t="s">
        <v>91</v>
      </c>
      <c r="C289" t="s">
        <v>110</v>
      </c>
      <c r="D289">
        <v>2022</v>
      </c>
      <c r="E289">
        <v>3.9916962156517202</v>
      </c>
    </row>
    <row r="290" spans="1:5" x14ac:dyDescent="0.25">
      <c r="A290" t="s">
        <v>48</v>
      </c>
      <c r="B290" t="s">
        <v>91</v>
      </c>
      <c r="C290" t="s">
        <v>111</v>
      </c>
      <c r="D290">
        <v>2022</v>
      </c>
      <c r="E290">
        <v>3.48042598907807</v>
      </c>
    </row>
    <row r="291" spans="1:5" x14ac:dyDescent="0.25">
      <c r="A291" t="s">
        <v>48</v>
      </c>
      <c r="B291" t="s">
        <v>91</v>
      </c>
      <c r="C291" t="s">
        <v>112</v>
      </c>
      <c r="D291">
        <v>2022</v>
      </c>
      <c r="E291">
        <v>2.74723672185007</v>
      </c>
    </row>
    <row r="292" spans="1:5" x14ac:dyDescent="0.25">
      <c r="A292" t="s">
        <v>47</v>
      </c>
      <c r="B292" t="s">
        <v>91</v>
      </c>
      <c r="C292" t="s">
        <v>108</v>
      </c>
      <c r="D292">
        <v>2022</v>
      </c>
      <c r="E292">
        <v>6.1582486424299798</v>
      </c>
    </row>
    <row r="293" spans="1:5" x14ac:dyDescent="0.25">
      <c r="A293" t="s">
        <v>47</v>
      </c>
      <c r="B293" t="s">
        <v>91</v>
      </c>
      <c r="C293" t="s">
        <v>109</v>
      </c>
      <c r="D293">
        <v>2022</v>
      </c>
      <c r="E293">
        <v>5.2115689738423203</v>
      </c>
    </row>
    <row r="294" spans="1:5" x14ac:dyDescent="0.25">
      <c r="A294" t="s">
        <v>47</v>
      </c>
      <c r="B294" t="s">
        <v>91</v>
      </c>
      <c r="C294" t="s">
        <v>110</v>
      </c>
      <c r="D294">
        <v>2022</v>
      </c>
      <c r="E294">
        <v>5.2084106779133501</v>
      </c>
    </row>
    <row r="295" spans="1:5" x14ac:dyDescent="0.25">
      <c r="A295" t="s">
        <v>47</v>
      </c>
      <c r="B295" t="s">
        <v>91</v>
      </c>
      <c r="C295" t="s">
        <v>111</v>
      </c>
      <c r="D295">
        <v>2022</v>
      </c>
      <c r="E295">
        <v>4.4796252660196396</v>
      </c>
    </row>
    <row r="296" spans="1:5" x14ac:dyDescent="0.25">
      <c r="A296" t="s">
        <v>47</v>
      </c>
      <c r="B296" t="s">
        <v>91</v>
      </c>
      <c r="C296" t="s">
        <v>112</v>
      </c>
      <c r="D296">
        <v>2022</v>
      </c>
      <c r="E296">
        <v>2.7319949313971899</v>
      </c>
    </row>
    <row r="297" spans="1:5" x14ac:dyDescent="0.25">
      <c r="A297" t="s">
        <v>50</v>
      </c>
      <c r="B297" t="s">
        <v>91</v>
      </c>
      <c r="C297" t="s">
        <v>108</v>
      </c>
      <c r="D297">
        <v>2022</v>
      </c>
      <c r="E297">
        <v>4.5615324710488299</v>
      </c>
    </row>
    <row r="298" spans="1:5" x14ac:dyDescent="0.25">
      <c r="A298" t="s">
        <v>50</v>
      </c>
      <c r="B298" t="s">
        <v>91</v>
      </c>
      <c r="C298" t="s">
        <v>109</v>
      </c>
      <c r="D298">
        <v>2022</v>
      </c>
      <c r="E298">
        <v>5.6000167978215698</v>
      </c>
    </row>
    <row r="299" spans="1:5" x14ac:dyDescent="0.25">
      <c r="A299" t="s">
        <v>50</v>
      </c>
      <c r="B299" t="s">
        <v>91</v>
      </c>
      <c r="C299" t="s">
        <v>110</v>
      </c>
      <c r="D299">
        <v>2022</v>
      </c>
      <c r="E299">
        <v>4.6204086646382398</v>
      </c>
    </row>
    <row r="300" spans="1:5" x14ac:dyDescent="0.25">
      <c r="A300" t="s">
        <v>50</v>
      </c>
      <c r="B300" t="s">
        <v>91</v>
      </c>
      <c r="C300" t="s">
        <v>111</v>
      </c>
      <c r="D300">
        <v>2022</v>
      </c>
      <c r="E300">
        <v>4.3318275544597498</v>
      </c>
    </row>
    <row r="301" spans="1:5" x14ac:dyDescent="0.25">
      <c r="A301" t="s">
        <v>50</v>
      </c>
      <c r="B301" t="s">
        <v>91</v>
      </c>
      <c r="C301" t="s">
        <v>112</v>
      </c>
      <c r="D301">
        <v>2022</v>
      </c>
      <c r="E301">
        <v>3.1846345833147098</v>
      </c>
    </row>
    <row r="302" spans="1:5" x14ac:dyDescent="0.25">
      <c r="A302" t="s">
        <v>49</v>
      </c>
      <c r="B302" t="s">
        <v>91</v>
      </c>
      <c r="C302" t="s">
        <v>108</v>
      </c>
      <c r="D302">
        <v>2022</v>
      </c>
      <c r="E302">
        <v>5.6789094621878098</v>
      </c>
    </row>
    <row r="303" spans="1:5" x14ac:dyDescent="0.25">
      <c r="A303" t="s">
        <v>49</v>
      </c>
      <c r="B303" t="s">
        <v>91</v>
      </c>
      <c r="C303" t="s">
        <v>109</v>
      </c>
      <c r="D303">
        <v>2022</v>
      </c>
      <c r="E303">
        <v>5.5224901699178996</v>
      </c>
    </row>
    <row r="304" spans="1:5" x14ac:dyDescent="0.25">
      <c r="A304" t="s">
        <v>49</v>
      </c>
      <c r="B304" t="s">
        <v>91</v>
      </c>
      <c r="C304" t="s">
        <v>110</v>
      </c>
      <c r="D304">
        <v>2022</v>
      </c>
      <c r="E304">
        <v>5.3945434428759897</v>
      </c>
    </row>
    <row r="305" spans="1:5" x14ac:dyDescent="0.25">
      <c r="A305" t="s">
        <v>49</v>
      </c>
      <c r="B305" t="s">
        <v>91</v>
      </c>
      <c r="C305" t="s">
        <v>111</v>
      </c>
      <c r="D305">
        <v>2022</v>
      </c>
      <c r="E305">
        <v>3.9493056536310198</v>
      </c>
    </row>
    <row r="306" spans="1:5" x14ac:dyDescent="0.25">
      <c r="A306" t="s">
        <v>49</v>
      </c>
      <c r="B306" t="s">
        <v>91</v>
      </c>
      <c r="C306" t="s">
        <v>112</v>
      </c>
      <c r="D306">
        <v>2022</v>
      </c>
      <c r="E306">
        <v>3.5418642678761501</v>
      </c>
    </row>
    <row r="307" spans="1:5" x14ac:dyDescent="0.25">
      <c r="A307" t="s">
        <v>51</v>
      </c>
      <c r="B307" t="s">
        <v>91</v>
      </c>
      <c r="C307" t="s">
        <v>108</v>
      </c>
      <c r="D307">
        <v>2022</v>
      </c>
      <c r="E307">
        <v>5.8491383423055199</v>
      </c>
    </row>
    <row r="308" spans="1:5" x14ac:dyDescent="0.25">
      <c r="A308" t="s">
        <v>51</v>
      </c>
      <c r="B308" t="s">
        <v>91</v>
      </c>
      <c r="C308" t="s">
        <v>109</v>
      </c>
      <c r="D308">
        <v>2022</v>
      </c>
      <c r="E308">
        <v>4.3929494000559499</v>
      </c>
    </row>
    <row r="309" spans="1:5" x14ac:dyDescent="0.25">
      <c r="A309" t="s">
        <v>51</v>
      </c>
      <c r="B309" t="s">
        <v>91</v>
      </c>
      <c r="C309" t="s">
        <v>110</v>
      </c>
      <c r="D309">
        <v>2022</v>
      </c>
      <c r="E309">
        <v>3.3262286226458002</v>
      </c>
    </row>
    <row r="310" spans="1:5" x14ac:dyDescent="0.25">
      <c r="A310" t="s">
        <v>51</v>
      </c>
      <c r="B310" t="s">
        <v>91</v>
      </c>
      <c r="C310" t="s">
        <v>111</v>
      </c>
      <c r="D310">
        <v>2022</v>
      </c>
      <c r="E310">
        <v>3.5465957783157198</v>
      </c>
    </row>
    <row r="311" spans="1:5" x14ac:dyDescent="0.25">
      <c r="A311" t="s">
        <v>51</v>
      </c>
      <c r="B311" t="s">
        <v>91</v>
      </c>
      <c r="C311" t="s">
        <v>112</v>
      </c>
      <c r="D311">
        <v>2022</v>
      </c>
      <c r="E311">
        <v>3.1423409231107602</v>
      </c>
    </row>
    <row r="312" spans="1:5" x14ac:dyDescent="0.25">
      <c r="A312" t="s">
        <v>52</v>
      </c>
      <c r="B312" t="s">
        <v>91</v>
      </c>
      <c r="C312" t="s">
        <v>108</v>
      </c>
      <c r="D312">
        <v>2022</v>
      </c>
      <c r="E312">
        <v>4.5794973843719404</v>
      </c>
    </row>
    <row r="313" spans="1:5" x14ac:dyDescent="0.25">
      <c r="A313" t="s">
        <v>52</v>
      </c>
      <c r="B313" t="s">
        <v>91</v>
      </c>
      <c r="C313" t="s">
        <v>109</v>
      </c>
      <c r="D313">
        <v>2022</v>
      </c>
      <c r="E313">
        <v>4.7804271553411803</v>
      </c>
    </row>
    <row r="314" spans="1:5" x14ac:dyDescent="0.25">
      <c r="A314" t="s">
        <v>52</v>
      </c>
      <c r="B314" t="s">
        <v>91</v>
      </c>
      <c r="C314" t="s">
        <v>110</v>
      </c>
      <c r="D314">
        <v>2022</v>
      </c>
      <c r="E314">
        <v>3.6160569431837599</v>
      </c>
    </row>
    <row r="315" spans="1:5" x14ac:dyDescent="0.25">
      <c r="A315" t="s">
        <v>52</v>
      </c>
      <c r="B315" t="s">
        <v>91</v>
      </c>
      <c r="C315" t="s">
        <v>111</v>
      </c>
      <c r="D315">
        <v>2022</v>
      </c>
      <c r="E315">
        <v>3.3102452000668201</v>
      </c>
    </row>
    <row r="316" spans="1:5" x14ac:dyDescent="0.25">
      <c r="A316" t="s">
        <v>52</v>
      </c>
      <c r="B316" t="s">
        <v>91</v>
      </c>
      <c r="C316" t="s">
        <v>112</v>
      </c>
      <c r="D316">
        <v>2022</v>
      </c>
      <c r="E316">
        <v>2.5308898102661899</v>
      </c>
    </row>
    <row r="317" spans="1:5" x14ac:dyDescent="0.25">
      <c r="A317" t="s">
        <v>54</v>
      </c>
      <c r="B317" t="s">
        <v>91</v>
      </c>
      <c r="C317" t="s">
        <v>108</v>
      </c>
      <c r="D317">
        <v>2022</v>
      </c>
      <c r="E317">
        <v>4.3485789903037597</v>
      </c>
    </row>
    <row r="318" spans="1:5" x14ac:dyDescent="0.25">
      <c r="A318" t="s">
        <v>54</v>
      </c>
      <c r="B318" t="s">
        <v>91</v>
      </c>
      <c r="C318" t="s">
        <v>109</v>
      </c>
      <c r="D318">
        <v>2022</v>
      </c>
      <c r="E318">
        <v>4.2064177416172503</v>
      </c>
    </row>
    <row r="319" spans="1:5" x14ac:dyDescent="0.25">
      <c r="A319" t="s">
        <v>54</v>
      </c>
      <c r="B319" t="s">
        <v>91</v>
      </c>
      <c r="C319" t="s">
        <v>110</v>
      </c>
      <c r="D319">
        <v>2022</v>
      </c>
      <c r="E319">
        <v>3.6616668617644401</v>
      </c>
    </row>
    <row r="320" spans="1:5" x14ac:dyDescent="0.25">
      <c r="A320" t="s">
        <v>54</v>
      </c>
      <c r="B320" t="s">
        <v>91</v>
      </c>
      <c r="C320" t="s">
        <v>111</v>
      </c>
      <c r="D320">
        <v>2022</v>
      </c>
      <c r="E320">
        <v>4.0100899910379102</v>
      </c>
    </row>
    <row r="321" spans="1:5" x14ac:dyDescent="0.25">
      <c r="A321" t="s">
        <v>54</v>
      </c>
      <c r="B321" t="s">
        <v>91</v>
      </c>
      <c r="C321" t="s">
        <v>112</v>
      </c>
      <c r="D321">
        <v>2022</v>
      </c>
      <c r="E321">
        <v>2.6634815549288402</v>
      </c>
    </row>
    <row r="322" spans="1:5" x14ac:dyDescent="0.25">
      <c r="A322" t="s">
        <v>53</v>
      </c>
      <c r="B322" t="s">
        <v>91</v>
      </c>
      <c r="C322" t="s">
        <v>108</v>
      </c>
      <c r="D322">
        <v>2022</v>
      </c>
      <c r="E322">
        <v>4.3961240154240402</v>
      </c>
    </row>
    <row r="323" spans="1:5" x14ac:dyDescent="0.25">
      <c r="A323" t="s">
        <v>53</v>
      </c>
      <c r="B323" t="s">
        <v>91</v>
      </c>
      <c r="C323" t="s">
        <v>109</v>
      </c>
      <c r="D323">
        <v>2022</v>
      </c>
      <c r="E323">
        <v>4.1651931652339496</v>
      </c>
    </row>
    <row r="324" spans="1:5" x14ac:dyDescent="0.25">
      <c r="A324" t="s">
        <v>53</v>
      </c>
      <c r="B324" t="s">
        <v>91</v>
      </c>
      <c r="C324" t="s">
        <v>110</v>
      </c>
      <c r="D324">
        <v>2022</v>
      </c>
      <c r="E324">
        <v>4.4534675814045599</v>
      </c>
    </row>
    <row r="325" spans="1:5" x14ac:dyDescent="0.25">
      <c r="A325" t="s">
        <v>53</v>
      </c>
      <c r="B325" t="s">
        <v>91</v>
      </c>
      <c r="C325" t="s">
        <v>111</v>
      </c>
      <c r="D325">
        <v>2022</v>
      </c>
      <c r="E325">
        <v>3.6997043025901801</v>
      </c>
    </row>
    <row r="326" spans="1:5" x14ac:dyDescent="0.25">
      <c r="A326" t="s">
        <v>53</v>
      </c>
      <c r="B326" t="s">
        <v>91</v>
      </c>
      <c r="C326" t="s">
        <v>112</v>
      </c>
      <c r="D326">
        <v>2022</v>
      </c>
      <c r="E326">
        <v>3.0527235957041099</v>
      </c>
    </row>
    <row r="327" spans="1:5" x14ac:dyDescent="0.25">
      <c r="A327" t="s">
        <v>78</v>
      </c>
      <c r="B327" t="s">
        <v>91</v>
      </c>
      <c r="C327" t="s">
        <v>108</v>
      </c>
      <c r="D327">
        <v>2022</v>
      </c>
      <c r="E327">
        <v>5.1530790324371498</v>
      </c>
    </row>
    <row r="328" spans="1:5" x14ac:dyDescent="0.25">
      <c r="A328" t="s">
        <v>78</v>
      </c>
      <c r="B328" t="s">
        <v>91</v>
      </c>
      <c r="C328" t="s">
        <v>109</v>
      </c>
      <c r="D328">
        <v>2022</v>
      </c>
      <c r="E328">
        <v>4.8328185096596599</v>
      </c>
    </row>
    <row r="329" spans="1:5" x14ac:dyDescent="0.25">
      <c r="A329" t="s">
        <v>78</v>
      </c>
      <c r="B329" t="s">
        <v>91</v>
      </c>
      <c r="C329" t="s">
        <v>110</v>
      </c>
      <c r="D329">
        <v>2022</v>
      </c>
      <c r="E329">
        <v>4.4543712660950101</v>
      </c>
    </row>
    <row r="330" spans="1:5" x14ac:dyDescent="0.25">
      <c r="A330" t="s">
        <v>78</v>
      </c>
      <c r="B330" t="s">
        <v>91</v>
      </c>
      <c r="C330" t="s">
        <v>111</v>
      </c>
      <c r="D330">
        <v>2022</v>
      </c>
      <c r="E330">
        <v>4.4584912776437804</v>
      </c>
    </row>
    <row r="331" spans="1:5" x14ac:dyDescent="0.25">
      <c r="A331" t="s">
        <v>78</v>
      </c>
      <c r="B331" t="s">
        <v>91</v>
      </c>
      <c r="C331" t="s">
        <v>112</v>
      </c>
      <c r="D331">
        <v>2022</v>
      </c>
      <c r="E331">
        <v>3.53668292726138</v>
      </c>
    </row>
    <row r="332" spans="1:5" x14ac:dyDescent="0.25">
      <c r="A332" t="s">
        <v>59</v>
      </c>
      <c r="B332" t="s">
        <v>91</v>
      </c>
      <c r="C332" t="s">
        <v>108</v>
      </c>
      <c r="D332">
        <v>2022</v>
      </c>
      <c r="E332">
        <v>3.9255026087271698</v>
      </c>
    </row>
    <row r="333" spans="1:5" x14ac:dyDescent="0.25">
      <c r="A333" t="s">
        <v>59</v>
      </c>
      <c r="B333" t="s">
        <v>91</v>
      </c>
      <c r="C333" t="s">
        <v>109</v>
      </c>
      <c r="D333">
        <v>2022</v>
      </c>
      <c r="E333">
        <v>3.8675315601126501</v>
      </c>
    </row>
    <row r="334" spans="1:5" x14ac:dyDescent="0.25">
      <c r="A334" t="s">
        <v>59</v>
      </c>
      <c r="B334" t="s">
        <v>91</v>
      </c>
      <c r="C334" t="s">
        <v>110</v>
      </c>
      <c r="D334">
        <v>2022</v>
      </c>
      <c r="E334">
        <v>3.7428158517788699</v>
      </c>
    </row>
    <row r="335" spans="1:5" x14ac:dyDescent="0.25">
      <c r="A335" t="s">
        <v>59</v>
      </c>
      <c r="B335" t="s">
        <v>91</v>
      </c>
      <c r="C335" t="s">
        <v>111</v>
      </c>
      <c r="D335">
        <v>2022</v>
      </c>
      <c r="E335">
        <v>3.2518410755769702</v>
      </c>
    </row>
    <row r="336" spans="1:5" x14ac:dyDescent="0.25">
      <c r="A336" t="s">
        <v>59</v>
      </c>
      <c r="B336" t="s">
        <v>91</v>
      </c>
      <c r="C336" t="s">
        <v>112</v>
      </c>
      <c r="D336">
        <v>2022</v>
      </c>
      <c r="E336">
        <v>2.8154453518612099</v>
      </c>
    </row>
    <row r="337" spans="1:5" x14ac:dyDescent="0.25">
      <c r="A337" t="s">
        <v>60</v>
      </c>
      <c r="B337" t="s">
        <v>91</v>
      </c>
      <c r="C337" t="s">
        <v>108</v>
      </c>
      <c r="D337">
        <v>2022</v>
      </c>
      <c r="E337">
        <v>5.93196950544543</v>
      </c>
    </row>
    <row r="338" spans="1:5" x14ac:dyDescent="0.25">
      <c r="A338" t="s">
        <v>60</v>
      </c>
      <c r="B338" t="s">
        <v>91</v>
      </c>
      <c r="C338" t="s">
        <v>109</v>
      </c>
      <c r="D338">
        <v>2022</v>
      </c>
      <c r="E338">
        <v>4.2066032420527497</v>
      </c>
    </row>
    <row r="339" spans="1:5" x14ac:dyDescent="0.25">
      <c r="A339" t="s">
        <v>60</v>
      </c>
      <c r="B339" t="s">
        <v>91</v>
      </c>
      <c r="C339" t="s">
        <v>110</v>
      </c>
      <c r="D339">
        <v>2022</v>
      </c>
      <c r="E339">
        <v>4.4147990619161801</v>
      </c>
    </row>
    <row r="340" spans="1:5" x14ac:dyDescent="0.25">
      <c r="A340" t="s">
        <v>60</v>
      </c>
      <c r="B340" t="s">
        <v>91</v>
      </c>
      <c r="C340" t="s">
        <v>111</v>
      </c>
      <c r="D340">
        <v>2022</v>
      </c>
      <c r="E340">
        <v>4.2317382095810503</v>
      </c>
    </row>
    <row r="341" spans="1:5" x14ac:dyDescent="0.25">
      <c r="A341" t="s">
        <v>60</v>
      </c>
      <c r="B341" t="s">
        <v>91</v>
      </c>
      <c r="C341" t="s">
        <v>112</v>
      </c>
      <c r="D341">
        <v>2022</v>
      </c>
      <c r="E341">
        <v>3.2195966026703302</v>
      </c>
    </row>
    <row r="342" spans="1:5" x14ac:dyDescent="0.25">
      <c r="A342" t="s">
        <v>61</v>
      </c>
      <c r="B342" t="s">
        <v>91</v>
      </c>
      <c r="C342" t="s">
        <v>108</v>
      </c>
      <c r="D342">
        <v>2022</v>
      </c>
      <c r="E342">
        <v>4.6950162376950804</v>
      </c>
    </row>
    <row r="343" spans="1:5" x14ac:dyDescent="0.25">
      <c r="A343" t="s">
        <v>61</v>
      </c>
      <c r="B343" t="s">
        <v>91</v>
      </c>
      <c r="C343" t="s">
        <v>109</v>
      </c>
      <c r="D343">
        <v>2022</v>
      </c>
      <c r="E343">
        <v>4.5917277624670199</v>
      </c>
    </row>
    <row r="344" spans="1:5" x14ac:dyDescent="0.25">
      <c r="A344" t="s">
        <v>61</v>
      </c>
      <c r="B344" t="s">
        <v>91</v>
      </c>
      <c r="C344" t="s">
        <v>110</v>
      </c>
      <c r="D344">
        <v>2022</v>
      </c>
      <c r="E344">
        <v>4.1182003714649804</v>
      </c>
    </row>
    <row r="345" spans="1:5" x14ac:dyDescent="0.25">
      <c r="A345" t="s">
        <v>61</v>
      </c>
      <c r="B345" t="s">
        <v>91</v>
      </c>
      <c r="C345" t="s">
        <v>111</v>
      </c>
      <c r="D345">
        <v>2022</v>
      </c>
      <c r="E345">
        <v>4.5583149389318898</v>
      </c>
    </row>
    <row r="346" spans="1:5" x14ac:dyDescent="0.25">
      <c r="A346" t="s">
        <v>61</v>
      </c>
      <c r="B346" t="s">
        <v>91</v>
      </c>
      <c r="C346" t="s">
        <v>112</v>
      </c>
      <c r="D346">
        <v>2022</v>
      </c>
      <c r="E346">
        <v>3.7647696340729002</v>
      </c>
    </row>
    <row r="347" spans="1:5" x14ac:dyDescent="0.25">
      <c r="A347" t="s">
        <v>63</v>
      </c>
      <c r="B347" t="s">
        <v>91</v>
      </c>
      <c r="C347" t="s">
        <v>108</v>
      </c>
      <c r="D347">
        <v>2022</v>
      </c>
      <c r="E347">
        <v>4.1340936411750304</v>
      </c>
    </row>
    <row r="348" spans="1:5" x14ac:dyDescent="0.25">
      <c r="A348" t="s">
        <v>63</v>
      </c>
      <c r="B348" t="s">
        <v>91</v>
      </c>
      <c r="C348" t="s">
        <v>109</v>
      </c>
      <c r="D348">
        <v>2022</v>
      </c>
      <c r="E348">
        <v>3.6758055012850499</v>
      </c>
    </row>
    <row r="349" spans="1:5" x14ac:dyDescent="0.25">
      <c r="A349" t="s">
        <v>63</v>
      </c>
      <c r="B349" t="s">
        <v>91</v>
      </c>
      <c r="C349" t="s">
        <v>110</v>
      </c>
      <c r="D349">
        <v>2022</v>
      </c>
      <c r="E349">
        <v>3.37703291155887</v>
      </c>
    </row>
    <row r="350" spans="1:5" x14ac:dyDescent="0.25">
      <c r="A350" t="s">
        <v>63</v>
      </c>
      <c r="B350" t="s">
        <v>91</v>
      </c>
      <c r="C350" t="s">
        <v>111</v>
      </c>
      <c r="D350">
        <v>2022</v>
      </c>
      <c r="E350">
        <v>3.4266399591551502</v>
      </c>
    </row>
    <row r="351" spans="1:5" x14ac:dyDescent="0.25">
      <c r="A351" t="s">
        <v>63</v>
      </c>
      <c r="B351" t="s">
        <v>91</v>
      </c>
      <c r="C351" t="s">
        <v>112</v>
      </c>
      <c r="D351">
        <v>2022</v>
      </c>
      <c r="E351">
        <v>3.2040678571987198</v>
      </c>
    </row>
    <row r="352" spans="1:5" x14ac:dyDescent="0.25">
      <c r="A352" t="s">
        <v>65</v>
      </c>
      <c r="B352" t="s">
        <v>91</v>
      </c>
      <c r="C352" t="s">
        <v>108</v>
      </c>
      <c r="D352">
        <v>2022</v>
      </c>
      <c r="E352">
        <v>3.9820946842866798</v>
      </c>
    </row>
    <row r="353" spans="1:5" x14ac:dyDescent="0.25">
      <c r="A353" t="s">
        <v>65</v>
      </c>
      <c r="B353" t="s">
        <v>91</v>
      </c>
      <c r="C353" t="s">
        <v>109</v>
      </c>
      <c r="D353">
        <v>2022</v>
      </c>
      <c r="E353">
        <v>3.1651745782169298</v>
      </c>
    </row>
    <row r="354" spans="1:5" x14ac:dyDescent="0.25">
      <c r="A354" t="s">
        <v>65</v>
      </c>
      <c r="B354" t="s">
        <v>91</v>
      </c>
      <c r="C354" t="s">
        <v>110</v>
      </c>
      <c r="D354">
        <v>2022</v>
      </c>
      <c r="E354">
        <v>3.0188586474166499</v>
      </c>
    </row>
    <row r="355" spans="1:5" x14ac:dyDescent="0.25">
      <c r="A355" t="s">
        <v>65</v>
      </c>
      <c r="B355" t="s">
        <v>91</v>
      </c>
      <c r="C355" t="s">
        <v>111</v>
      </c>
      <c r="D355">
        <v>2022</v>
      </c>
      <c r="E355">
        <v>3.0488978892895102</v>
      </c>
    </row>
    <row r="356" spans="1:5" x14ac:dyDescent="0.25">
      <c r="A356" t="s">
        <v>65</v>
      </c>
      <c r="B356" t="s">
        <v>91</v>
      </c>
      <c r="C356" t="s">
        <v>112</v>
      </c>
      <c r="D356">
        <v>2022</v>
      </c>
      <c r="E356">
        <v>2.23858249058341</v>
      </c>
    </row>
    <row r="357" spans="1:5" x14ac:dyDescent="0.25">
      <c r="A357" t="s">
        <v>68</v>
      </c>
      <c r="B357" t="s">
        <v>91</v>
      </c>
      <c r="C357" t="s">
        <v>108</v>
      </c>
      <c r="D357">
        <v>2022</v>
      </c>
      <c r="E357">
        <v>5.7678740740677599</v>
      </c>
    </row>
    <row r="358" spans="1:5" x14ac:dyDescent="0.25">
      <c r="A358" t="s">
        <v>68</v>
      </c>
      <c r="B358" t="s">
        <v>91</v>
      </c>
      <c r="C358" t="s">
        <v>109</v>
      </c>
      <c r="D358">
        <v>2022</v>
      </c>
      <c r="E358">
        <v>4.3715479368952703</v>
      </c>
    </row>
    <row r="359" spans="1:5" x14ac:dyDescent="0.25">
      <c r="A359" t="s">
        <v>68</v>
      </c>
      <c r="B359" t="s">
        <v>91</v>
      </c>
      <c r="C359" t="s">
        <v>110</v>
      </c>
      <c r="D359">
        <v>2022</v>
      </c>
      <c r="E359">
        <v>3.9273197536659201</v>
      </c>
    </row>
    <row r="360" spans="1:5" x14ac:dyDescent="0.25">
      <c r="A360" t="s">
        <v>68</v>
      </c>
      <c r="B360" t="s">
        <v>91</v>
      </c>
      <c r="C360" t="s">
        <v>111</v>
      </c>
      <c r="D360">
        <v>2022</v>
      </c>
      <c r="E360">
        <v>3.1647631261860298</v>
      </c>
    </row>
    <row r="361" spans="1:5" x14ac:dyDescent="0.25">
      <c r="A361" t="s">
        <v>68</v>
      </c>
      <c r="B361" t="s">
        <v>91</v>
      </c>
      <c r="C361" t="s">
        <v>112</v>
      </c>
      <c r="D361">
        <v>2022</v>
      </c>
      <c r="E361">
        <v>2.8814085525889999</v>
      </c>
    </row>
    <row r="362" spans="1:5" x14ac:dyDescent="0.25">
      <c r="A362" t="s">
        <v>67</v>
      </c>
      <c r="B362" t="s">
        <v>91</v>
      </c>
      <c r="C362" t="s">
        <v>108</v>
      </c>
      <c r="D362">
        <v>2022</v>
      </c>
      <c r="E362">
        <v>6.2554654966884797</v>
      </c>
    </row>
    <row r="363" spans="1:5" x14ac:dyDescent="0.25">
      <c r="A363" t="s">
        <v>67</v>
      </c>
      <c r="B363" t="s">
        <v>91</v>
      </c>
      <c r="C363" t="s">
        <v>109</v>
      </c>
      <c r="D363">
        <v>2022</v>
      </c>
      <c r="E363">
        <v>5.39762390695868</v>
      </c>
    </row>
    <row r="364" spans="1:5" x14ac:dyDescent="0.25">
      <c r="A364" t="s">
        <v>67</v>
      </c>
      <c r="B364" t="s">
        <v>91</v>
      </c>
      <c r="C364" t="s">
        <v>110</v>
      </c>
      <c r="D364">
        <v>2022</v>
      </c>
      <c r="E364">
        <v>5.0832194905143604</v>
      </c>
    </row>
    <row r="365" spans="1:5" x14ac:dyDescent="0.25">
      <c r="A365" t="s">
        <v>67</v>
      </c>
      <c r="B365" t="s">
        <v>91</v>
      </c>
      <c r="C365" t="s">
        <v>111</v>
      </c>
      <c r="D365">
        <v>2022</v>
      </c>
      <c r="E365">
        <v>5.0928437906481099</v>
      </c>
    </row>
    <row r="366" spans="1:5" x14ac:dyDescent="0.25">
      <c r="A366" t="s">
        <v>67</v>
      </c>
      <c r="B366" t="s">
        <v>91</v>
      </c>
      <c r="C366" t="s">
        <v>112</v>
      </c>
      <c r="D366">
        <v>2022</v>
      </c>
      <c r="E366">
        <v>3.9920472478139901</v>
      </c>
    </row>
    <row r="367" spans="1:5" x14ac:dyDescent="0.25">
      <c r="A367" t="s">
        <v>77</v>
      </c>
      <c r="B367" t="s">
        <v>91</v>
      </c>
      <c r="C367" t="s">
        <v>108</v>
      </c>
      <c r="D367">
        <v>2022</v>
      </c>
      <c r="E367">
        <v>4.5529062926898103</v>
      </c>
    </row>
    <row r="368" spans="1:5" x14ac:dyDescent="0.25">
      <c r="A368" t="s">
        <v>77</v>
      </c>
      <c r="B368" t="s">
        <v>91</v>
      </c>
      <c r="C368" t="s">
        <v>109</v>
      </c>
      <c r="D368">
        <v>2022</v>
      </c>
      <c r="E368">
        <v>3.6618523093106798</v>
      </c>
    </row>
    <row r="369" spans="1:5" x14ac:dyDescent="0.25">
      <c r="A369" t="s">
        <v>77</v>
      </c>
      <c r="B369" t="s">
        <v>91</v>
      </c>
      <c r="C369" t="s">
        <v>110</v>
      </c>
      <c r="D369">
        <v>2022</v>
      </c>
      <c r="E369">
        <v>2.5821985832050398</v>
      </c>
    </row>
    <row r="370" spans="1:5" x14ac:dyDescent="0.25">
      <c r="A370" t="s">
        <v>77</v>
      </c>
      <c r="B370" t="s">
        <v>91</v>
      </c>
      <c r="C370" t="s">
        <v>111</v>
      </c>
      <c r="D370">
        <v>2022</v>
      </c>
      <c r="E370">
        <v>2.2643588785350999</v>
      </c>
    </row>
    <row r="371" spans="1:5" x14ac:dyDescent="0.25">
      <c r="A371" t="s">
        <v>77</v>
      </c>
      <c r="B371" t="s">
        <v>91</v>
      </c>
      <c r="C371" t="s">
        <v>112</v>
      </c>
      <c r="D371">
        <v>2022</v>
      </c>
      <c r="E371">
        <v>1.87841080395007</v>
      </c>
    </row>
    <row r="372" spans="1:5" x14ac:dyDescent="0.25">
      <c r="A372" t="s">
        <v>69</v>
      </c>
      <c r="B372" t="s">
        <v>91</v>
      </c>
      <c r="C372" t="s">
        <v>108</v>
      </c>
      <c r="D372">
        <v>2022</v>
      </c>
      <c r="E372">
        <v>3.90904959804219</v>
      </c>
    </row>
    <row r="373" spans="1:5" x14ac:dyDescent="0.25">
      <c r="A373" t="s">
        <v>69</v>
      </c>
      <c r="B373" t="s">
        <v>91</v>
      </c>
      <c r="C373" t="s">
        <v>109</v>
      </c>
      <c r="D373">
        <v>2022</v>
      </c>
      <c r="E373">
        <v>3.7298128095242302</v>
      </c>
    </row>
    <row r="374" spans="1:5" x14ac:dyDescent="0.25">
      <c r="A374" t="s">
        <v>69</v>
      </c>
      <c r="B374" t="s">
        <v>91</v>
      </c>
      <c r="C374" t="s">
        <v>110</v>
      </c>
      <c r="D374">
        <v>2022</v>
      </c>
      <c r="E374">
        <v>3.3602980334199399</v>
      </c>
    </row>
    <row r="375" spans="1:5" x14ac:dyDescent="0.25">
      <c r="A375" t="s">
        <v>69</v>
      </c>
      <c r="B375" t="s">
        <v>91</v>
      </c>
      <c r="C375" t="s">
        <v>111</v>
      </c>
      <c r="D375">
        <v>2022</v>
      </c>
      <c r="E375">
        <v>3.7427628735226399</v>
      </c>
    </row>
    <row r="376" spans="1:5" x14ac:dyDescent="0.25">
      <c r="A376" t="s">
        <v>69</v>
      </c>
      <c r="B376" t="s">
        <v>91</v>
      </c>
      <c r="C376" t="s">
        <v>112</v>
      </c>
      <c r="D376">
        <v>2022</v>
      </c>
      <c r="E376">
        <v>3.0673830553597501</v>
      </c>
    </row>
    <row r="377" spans="1:5" x14ac:dyDescent="0.25">
      <c r="A377" t="s">
        <v>40</v>
      </c>
      <c r="B377" t="s">
        <v>91</v>
      </c>
      <c r="C377" t="s">
        <v>108</v>
      </c>
      <c r="D377">
        <v>2023</v>
      </c>
      <c r="E377">
        <v>3.96281473372045</v>
      </c>
    </row>
    <row r="378" spans="1:5" x14ac:dyDescent="0.25">
      <c r="A378" t="s">
        <v>40</v>
      </c>
      <c r="B378" t="s">
        <v>91</v>
      </c>
      <c r="C378" t="s">
        <v>109</v>
      </c>
      <c r="D378">
        <v>2023</v>
      </c>
      <c r="E378">
        <v>3.1059518625394298</v>
      </c>
    </row>
    <row r="379" spans="1:5" x14ac:dyDescent="0.25">
      <c r="A379" t="s">
        <v>40</v>
      </c>
      <c r="B379" t="s">
        <v>91</v>
      </c>
      <c r="C379" t="s">
        <v>110</v>
      </c>
      <c r="D379">
        <v>2023</v>
      </c>
      <c r="E379">
        <v>2.96972002480992</v>
      </c>
    </row>
    <row r="380" spans="1:5" x14ac:dyDescent="0.25">
      <c r="A380" t="s">
        <v>40</v>
      </c>
      <c r="B380" t="s">
        <v>91</v>
      </c>
      <c r="C380" t="s">
        <v>111</v>
      </c>
      <c r="D380">
        <v>2023</v>
      </c>
      <c r="E380">
        <v>3.0119679178997099</v>
      </c>
    </row>
    <row r="381" spans="1:5" x14ac:dyDescent="0.25">
      <c r="A381" t="s">
        <v>40</v>
      </c>
      <c r="B381" t="s">
        <v>91</v>
      </c>
      <c r="C381" t="s">
        <v>112</v>
      </c>
      <c r="D381">
        <v>2023</v>
      </c>
      <c r="E381">
        <v>2.1938108407717398</v>
      </c>
    </row>
    <row r="382" spans="1:5" x14ac:dyDescent="0.25">
      <c r="A382" t="s">
        <v>42</v>
      </c>
      <c r="B382" t="s">
        <v>91</v>
      </c>
      <c r="C382" t="s">
        <v>108</v>
      </c>
      <c r="D382">
        <v>2023</v>
      </c>
      <c r="E382">
        <v>5.8632236693308002</v>
      </c>
    </row>
    <row r="383" spans="1:5" x14ac:dyDescent="0.25">
      <c r="A383" t="s">
        <v>42</v>
      </c>
      <c r="B383" t="s">
        <v>91</v>
      </c>
      <c r="C383" t="s">
        <v>109</v>
      </c>
      <c r="D383">
        <v>2023</v>
      </c>
      <c r="E383">
        <v>5.3784336855939703</v>
      </c>
    </row>
    <row r="384" spans="1:5" x14ac:dyDescent="0.25">
      <c r="A384" t="s">
        <v>42</v>
      </c>
      <c r="B384" t="s">
        <v>91</v>
      </c>
      <c r="C384" t="s">
        <v>110</v>
      </c>
      <c r="D384">
        <v>2023</v>
      </c>
      <c r="E384">
        <v>4.95822166250744</v>
      </c>
    </row>
    <row r="385" spans="1:5" x14ac:dyDescent="0.25">
      <c r="A385" t="s">
        <v>42</v>
      </c>
      <c r="B385" t="s">
        <v>91</v>
      </c>
      <c r="C385" t="s">
        <v>111</v>
      </c>
      <c r="D385">
        <v>2023</v>
      </c>
      <c r="E385">
        <v>3.6074905121288201</v>
      </c>
    </row>
    <row r="386" spans="1:5" x14ac:dyDescent="0.25">
      <c r="A386" t="s">
        <v>42</v>
      </c>
      <c r="B386" t="s">
        <v>91</v>
      </c>
      <c r="C386" t="s">
        <v>112</v>
      </c>
      <c r="D386">
        <v>2023</v>
      </c>
      <c r="E386">
        <v>3.5477781391422001</v>
      </c>
    </row>
    <row r="387" spans="1:5" x14ac:dyDescent="0.25">
      <c r="A387" t="s">
        <v>43</v>
      </c>
      <c r="B387" t="s">
        <v>91</v>
      </c>
      <c r="C387" t="s">
        <v>108</v>
      </c>
      <c r="D387">
        <v>2023</v>
      </c>
      <c r="E387">
        <v>6.3091522602857903</v>
      </c>
    </row>
    <row r="388" spans="1:5" x14ac:dyDescent="0.25">
      <c r="A388" t="s">
        <v>43</v>
      </c>
      <c r="B388" t="s">
        <v>91</v>
      </c>
      <c r="C388" t="s">
        <v>109</v>
      </c>
      <c r="D388">
        <v>2023</v>
      </c>
      <c r="E388">
        <v>5.7392983078059299</v>
      </c>
    </row>
    <row r="389" spans="1:5" x14ac:dyDescent="0.25">
      <c r="A389" t="s">
        <v>43</v>
      </c>
      <c r="B389" t="s">
        <v>91</v>
      </c>
      <c r="C389" t="s">
        <v>110</v>
      </c>
      <c r="D389">
        <v>2023</v>
      </c>
      <c r="E389">
        <v>4.9389407330222497</v>
      </c>
    </row>
    <row r="390" spans="1:5" x14ac:dyDescent="0.25">
      <c r="A390" t="s">
        <v>43</v>
      </c>
      <c r="B390" t="s">
        <v>91</v>
      </c>
      <c r="C390" t="s">
        <v>111</v>
      </c>
      <c r="D390">
        <v>2023</v>
      </c>
      <c r="E390">
        <v>4.5513691374945902</v>
      </c>
    </row>
    <row r="391" spans="1:5" x14ac:dyDescent="0.25">
      <c r="A391" t="s">
        <v>43</v>
      </c>
      <c r="B391" t="s">
        <v>91</v>
      </c>
      <c r="C391" t="s">
        <v>112</v>
      </c>
      <c r="D391">
        <v>2023</v>
      </c>
      <c r="E391">
        <v>3.9581953669301502</v>
      </c>
    </row>
    <row r="392" spans="1:5" x14ac:dyDescent="0.25">
      <c r="A392" t="s">
        <v>44</v>
      </c>
      <c r="B392" t="s">
        <v>91</v>
      </c>
      <c r="C392" t="s">
        <v>108</v>
      </c>
      <c r="D392">
        <v>2023</v>
      </c>
      <c r="E392">
        <v>4.8494682884797298</v>
      </c>
    </row>
    <row r="393" spans="1:5" x14ac:dyDescent="0.25">
      <c r="A393" t="s">
        <v>44</v>
      </c>
      <c r="B393" t="s">
        <v>91</v>
      </c>
      <c r="C393" t="s">
        <v>109</v>
      </c>
      <c r="D393">
        <v>2023</v>
      </c>
      <c r="E393">
        <v>5.0014494465538899</v>
      </c>
    </row>
    <row r="394" spans="1:5" x14ac:dyDescent="0.25">
      <c r="A394" t="s">
        <v>44</v>
      </c>
      <c r="B394" t="s">
        <v>91</v>
      </c>
      <c r="C394" t="s">
        <v>110</v>
      </c>
      <c r="D394">
        <v>2023</v>
      </c>
      <c r="E394">
        <v>3.51224080953433</v>
      </c>
    </row>
    <row r="395" spans="1:5" x14ac:dyDescent="0.25">
      <c r="A395" t="s">
        <v>44</v>
      </c>
      <c r="B395" t="s">
        <v>91</v>
      </c>
      <c r="C395" t="s">
        <v>111</v>
      </c>
      <c r="D395">
        <v>2023</v>
      </c>
      <c r="E395">
        <v>4.6213769655414003</v>
      </c>
    </row>
    <row r="396" spans="1:5" x14ac:dyDescent="0.25">
      <c r="A396" t="s">
        <v>44</v>
      </c>
      <c r="B396" t="s">
        <v>91</v>
      </c>
      <c r="C396" t="s">
        <v>112</v>
      </c>
      <c r="D396">
        <v>2023</v>
      </c>
      <c r="E396">
        <v>4.2284344884542699</v>
      </c>
    </row>
    <row r="397" spans="1:5" x14ac:dyDescent="0.25">
      <c r="A397" t="s">
        <v>74</v>
      </c>
      <c r="B397" t="s">
        <v>91</v>
      </c>
      <c r="C397" t="s">
        <v>108</v>
      </c>
      <c r="D397">
        <v>2023</v>
      </c>
      <c r="E397">
        <v>6.4719306497767697</v>
      </c>
    </row>
    <row r="398" spans="1:5" x14ac:dyDescent="0.25">
      <c r="A398" t="s">
        <v>74</v>
      </c>
      <c r="B398" t="s">
        <v>91</v>
      </c>
      <c r="C398" t="s">
        <v>109</v>
      </c>
      <c r="D398">
        <v>2023</v>
      </c>
      <c r="E398">
        <v>3.70662014800708</v>
      </c>
    </row>
    <row r="399" spans="1:5" x14ac:dyDescent="0.25">
      <c r="A399" t="s">
        <v>74</v>
      </c>
      <c r="B399" t="s">
        <v>91</v>
      </c>
      <c r="C399" t="s">
        <v>110</v>
      </c>
      <c r="D399">
        <v>2023</v>
      </c>
      <c r="E399">
        <v>2.3761803719164099</v>
      </c>
    </row>
    <row r="400" spans="1:5" x14ac:dyDescent="0.25">
      <c r="A400" t="s">
        <v>74</v>
      </c>
      <c r="B400" t="s">
        <v>91</v>
      </c>
      <c r="C400" t="s">
        <v>111</v>
      </c>
      <c r="D400">
        <v>2023</v>
      </c>
      <c r="E400">
        <v>3.5922133471788902</v>
      </c>
    </row>
    <row r="401" spans="1:5" x14ac:dyDescent="0.25">
      <c r="A401" t="s">
        <v>74</v>
      </c>
      <c r="B401" t="s">
        <v>91</v>
      </c>
      <c r="C401" t="s">
        <v>112</v>
      </c>
      <c r="D401">
        <v>2023</v>
      </c>
      <c r="E401">
        <v>3.6729489834768798</v>
      </c>
    </row>
    <row r="402" spans="1:5" x14ac:dyDescent="0.25">
      <c r="A402" t="s">
        <v>45</v>
      </c>
      <c r="B402" t="s">
        <v>91</v>
      </c>
      <c r="C402" t="s">
        <v>108</v>
      </c>
      <c r="D402">
        <v>2023</v>
      </c>
      <c r="E402">
        <v>3.6954779739170101</v>
      </c>
    </row>
    <row r="403" spans="1:5" x14ac:dyDescent="0.25">
      <c r="A403" t="s">
        <v>45</v>
      </c>
      <c r="B403" t="s">
        <v>91</v>
      </c>
      <c r="C403" t="s">
        <v>109</v>
      </c>
      <c r="D403">
        <v>2023</v>
      </c>
      <c r="E403">
        <v>4.5051458846335501</v>
      </c>
    </row>
    <row r="404" spans="1:5" x14ac:dyDescent="0.25">
      <c r="A404" t="s">
        <v>45</v>
      </c>
      <c r="B404" t="s">
        <v>91</v>
      </c>
      <c r="C404" t="s">
        <v>110</v>
      </c>
      <c r="D404">
        <v>2023</v>
      </c>
      <c r="E404">
        <v>3.2530272335113799</v>
      </c>
    </row>
    <row r="405" spans="1:5" x14ac:dyDescent="0.25">
      <c r="A405" t="s">
        <v>45</v>
      </c>
      <c r="B405" t="s">
        <v>91</v>
      </c>
      <c r="C405" t="s">
        <v>111</v>
      </c>
      <c r="D405">
        <v>2023</v>
      </c>
      <c r="E405">
        <v>3.0865985787861199</v>
      </c>
    </row>
    <row r="406" spans="1:5" x14ac:dyDescent="0.25">
      <c r="A406" t="s">
        <v>45</v>
      </c>
      <c r="B406" t="s">
        <v>91</v>
      </c>
      <c r="C406" t="s">
        <v>112</v>
      </c>
      <c r="D406">
        <v>2023</v>
      </c>
      <c r="E406">
        <v>2.1468031419860001</v>
      </c>
    </row>
    <row r="407" spans="1:5" x14ac:dyDescent="0.25">
      <c r="A407" t="s">
        <v>46</v>
      </c>
      <c r="B407" t="s">
        <v>91</v>
      </c>
      <c r="C407" t="s">
        <v>108</v>
      </c>
      <c r="D407">
        <v>2023</v>
      </c>
      <c r="E407">
        <v>5.0548968775955503</v>
      </c>
    </row>
    <row r="408" spans="1:5" x14ac:dyDescent="0.25">
      <c r="A408" t="s">
        <v>46</v>
      </c>
      <c r="B408" t="s">
        <v>91</v>
      </c>
      <c r="C408" t="s">
        <v>109</v>
      </c>
      <c r="D408">
        <v>2023</v>
      </c>
      <c r="E408">
        <v>5.1253220075925503</v>
      </c>
    </row>
    <row r="409" spans="1:5" x14ac:dyDescent="0.25">
      <c r="A409" t="s">
        <v>46</v>
      </c>
      <c r="B409" t="s">
        <v>91</v>
      </c>
      <c r="C409" t="s">
        <v>110</v>
      </c>
      <c r="D409">
        <v>2023</v>
      </c>
      <c r="E409">
        <v>4.8208639685726302</v>
      </c>
    </row>
    <row r="410" spans="1:5" x14ac:dyDescent="0.25">
      <c r="A410" t="s">
        <v>46</v>
      </c>
      <c r="B410" t="s">
        <v>91</v>
      </c>
      <c r="C410" t="s">
        <v>111</v>
      </c>
      <c r="D410">
        <v>2023</v>
      </c>
      <c r="E410">
        <v>4.4763327537764201</v>
      </c>
    </row>
    <row r="411" spans="1:5" x14ac:dyDescent="0.25">
      <c r="A411" t="s">
        <v>46</v>
      </c>
      <c r="B411" t="s">
        <v>91</v>
      </c>
      <c r="C411" t="s">
        <v>112</v>
      </c>
      <c r="D411">
        <v>2023</v>
      </c>
      <c r="E411">
        <v>3.8240377368489402</v>
      </c>
    </row>
    <row r="412" spans="1:5" x14ac:dyDescent="0.25">
      <c r="A412" t="s">
        <v>48</v>
      </c>
      <c r="B412" t="s">
        <v>91</v>
      </c>
      <c r="C412" t="s">
        <v>108</v>
      </c>
      <c r="D412">
        <v>2023</v>
      </c>
      <c r="E412">
        <v>5.4389164154885501</v>
      </c>
    </row>
    <row r="413" spans="1:5" x14ac:dyDescent="0.25">
      <c r="A413" t="s">
        <v>48</v>
      </c>
      <c r="B413" t="s">
        <v>91</v>
      </c>
      <c r="C413" t="s">
        <v>109</v>
      </c>
      <c r="D413">
        <v>2023</v>
      </c>
      <c r="E413">
        <v>4.8795295275833102</v>
      </c>
    </row>
    <row r="414" spans="1:5" x14ac:dyDescent="0.25">
      <c r="A414" t="s">
        <v>48</v>
      </c>
      <c r="B414" t="s">
        <v>91</v>
      </c>
      <c r="C414" t="s">
        <v>110</v>
      </c>
      <c r="D414">
        <v>2023</v>
      </c>
      <c r="E414">
        <v>3.94609896328343</v>
      </c>
    </row>
    <row r="415" spans="1:5" x14ac:dyDescent="0.25">
      <c r="A415" t="s">
        <v>48</v>
      </c>
      <c r="B415" t="s">
        <v>91</v>
      </c>
      <c r="C415" t="s">
        <v>111</v>
      </c>
      <c r="D415">
        <v>2023</v>
      </c>
      <c r="E415">
        <v>3.44233769512388</v>
      </c>
    </row>
    <row r="416" spans="1:5" x14ac:dyDescent="0.25">
      <c r="A416" t="s">
        <v>48</v>
      </c>
      <c r="B416" t="s">
        <v>91</v>
      </c>
      <c r="C416" t="s">
        <v>112</v>
      </c>
      <c r="D416">
        <v>2023</v>
      </c>
      <c r="E416">
        <v>2.72033028325284</v>
      </c>
    </row>
    <row r="417" spans="1:5" x14ac:dyDescent="0.25">
      <c r="A417" t="s">
        <v>47</v>
      </c>
      <c r="B417" t="s">
        <v>91</v>
      </c>
      <c r="C417" t="s">
        <v>108</v>
      </c>
      <c r="D417">
        <v>2023</v>
      </c>
      <c r="E417">
        <v>6.1582486424299798</v>
      </c>
    </row>
    <row r="418" spans="1:5" x14ac:dyDescent="0.25">
      <c r="A418" t="s">
        <v>47</v>
      </c>
      <c r="B418" t="s">
        <v>91</v>
      </c>
      <c r="C418" t="s">
        <v>109</v>
      </c>
      <c r="D418">
        <v>2023</v>
      </c>
      <c r="E418">
        <v>5.1872156824491897</v>
      </c>
    </row>
    <row r="419" spans="1:5" x14ac:dyDescent="0.25">
      <c r="A419" t="s">
        <v>47</v>
      </c>
      <c r="B419" t="s">
        <v>91</v>
      </c>
      <c r="C419" t="s">
        <v>110</v>
      </c>
      <c r="D419">
        <v>2023</v>
      </c>
      <c r="E419">
        <v>5.2084106779133501</v>
      </c>
    </row>
    <row r="420" spans="1:5" x14ac:dyDescent="0.25">
      <c r="A420" t="s">
        <v>47</v>
      </c>
      <c r="B420" t="s">
        <v>91</v>
      </c>
      <c r="C420" t="s">
        <v>111</v>
      </c>
      <c r="D420">
        <v>2023</v>
      </c>
      <c r="E420">
        <v>4.4645518141337996</v>
      </c>
    </row>
    <row r="421" spans="1:5" x14ac:dyDescent="0.25">
      <c r="A421" t="s">
        <v>47</v>
      </c>
      <c r="B421" t="s">
        <v>91</v>
      </c>
      <c r="C421" t="s">
        <v>112</v>
      </c>
      <c r="D421">
        <v>2023</v>
      </c>
      <c r="E421">
        <v>2.6773550327692401</v>
      </c>
    </row>
    <row r="422" spans="1:5" x14ac:dyDescent="0.25">
      <c r="A422" t="s">
        <v>50</v>
      </c>
      <c r="B422" t="s">
        <v>91</v>
      </c>
      <c r="C422" t="s">
        <v>108</v>
      </c>
      <c r="D422">
        <v>2023</v>
      </c>
      <c r="E422">
        <v>4.4770267991484598</v>
      </c>
    </row>
    <row r="423" spans="1:5" x14ac:dyDescent="0.25">
      <c r="A423" t="s">
        <v>50</v>
      </c>
      <c r="B423" t="s">
        <v>91</v>
      </c>
      <c r="C423" t="s">
        <v>109</v>
      </c>
      <c r="D423">
        <v>2023</v>
      </c>
      <c r="E423">
        <v>5.6000167978215698</v>
      </c>
    </row>
    <row r="424" spans="1:5" x14ac:dyDescent="0.25">
      <c r="A424" t="s">
        <v>50</v>
      </c>
      <c r="B424" t="s">
        <v>91</v>
      </c>
      <c r="C424" t="s">
        <v>110</v>
      </c>
      <c r="D424">
        <v>2023</v>
      </c>
      <c r="E424">
        <v>4.5814563272156903</v>
      </c>
    </row>
    <row r="425" spans="1:5" x14ac:dyDescent="0.25">
      <c r="A425" t="s">
        <v>50</v>
      </c>
      <c r="B425" t="s">
        <v>91</v>
      </c>
      <c r="C425" t="s">
        <v>111</v>
      </c>
      <c r="D425">
        <v>2023</v>
      </c>
      <c r="E425">
        <v>4.3052613427842896</v>
      </c>
    </row>
    <row r="426" spans="1:5" x14ac:dyDescent="0.25">
      <c r="A426" t="s">
        <v>50</v>
      </c>
      <c r="B426" t="s">
        <v>91</v>
      </c>
      <c r="C426" t="s">
        <v>112</v>
      </c>
      <c r="D426">
        <v>2023</v>
      </c>
      <c r="E426">
        <v>3.1430912206067698</v>
      </c>
    </row>
    <row r="427" spans="1:5" x14ac:dyDescent="0.25">
      <c r="A427" t="s">
        <v>49</v>
      </c>
      <c r="B427" t="s">
        <v>91</v>
      </c>
      <c r="C427" t="s">
        <v>108</v>
      </c>
      <c r="D427">
        <v>2023</v>
      </c>
      <c r="E427">
        <v>5.6210509722995701</v>
      </c>
    </row>
    <row r="428" spans="1:5" x14ac:dyDescent="0.25">
      <c r="A428" t="s">
        <v>49</v>
      </c>
      <c r="B428" t="s">
        <v>91</v>
      </c>
      <c r="C428" t="s">
        <v>109</v>
      </c>
      <c r="D428">
        <v>2023</v>
      </c>
      <c r="E428">
        <v>5.5003562146320197</v>
      </c>
    </row>
    <row r="429" spans="1:5" x14ac:dyDescent="0.25">
      <c r="A429" t="s">
        <v>49</v>
      </c>
      <c r="B429" t="s">
        <v>91</v>
      </c>
      <c r="C429" t="s">
        <v>110</v>
      </c>
      <c r="D429">
        <v>2023</v>
      </c>
      <c r="E429">
        <v>5.3913526411641604</v>
      </c>
    </row>
    <row r="430" spans="1:5" x14ac:dyDescent="0.25">
      <c r="A430" t="s">
        <v>49</v>
      </c>
      <c r="B430" t="s">
        <v>91</v>
      </c>
      <c r="C430" t="s">
        <v>111</v>
      </c>
      <c r="D430">
        <v>2023</v>
      </c>
      <c r="E430">
        <v>3.8824972267762998</v>
      </c>
    </row>
    <row r="431" spans="1:5" x14ac:dyDescent="0.25">
      <c r="A431" t="s">
        <v>49</v>
      </c>
      <c r="B431" t="s">
        <v>91</v>
      </c>
      <c r="C431" t="s">
        <v>112</v>
      </c>
      <c r="D431">
        <v>2023</v>
      </c>
      <c r="E431">
        <v>3.4764569168575798</v>
      </c>
    </row>
    <row r="432" spans="1:5" x14ac:dyDescent="0.25">
      <c r="A432" t="s">
        <v>51</v>
      </c>
      <c r="B432" t="s">
        <v>91</v>
      </c>
      <c r="C432" t="s">
        <v>108</v>
      </c>
      <c r="D432">
        <v>2023</v>
      </c>
      <c r="E432">
        <v>5.8491383423055199</v>
      </c>
    </row>
    <row r="433" spans="1:5" x14ac:dyDescent="0.25">
      <c r="A433" t="s">
        <v>51</v>
      </c>
      <c r="B433" t="s">
        <v>91</v>
      </c>
      <c r="C433" t="s">
        <v>109</v>
      </c>
      <c r="D433">
        <v>2023</v>
      </c>
      <c r="E433">
        <v>4.3485122334659199</v>
      </c>
    </row>
    <row r="434" spans="1:5" x14ac:dyDescent="0.25">
      <c r="A434" t="s">
        <v>51</v>
      </c>
      <c r="B434" t="s">
        <v>91</v>
      </c>
      <c r="C434" t="s">
        <v>110</v>
      </c>
      <c r="D434">
        <v>2023</v>
      </c>
      <c r="E434">
        <v>3.2597040501928798</v>
      </c>
    </row>
    <row r="435" spans="1:5" x14ac:dyDescent="0.25">
      <c r="A435" t="s">
        <v>51</v>
      </c>
      <c r="B435" t="s">
        <v>91</v>
      </c>
      <c r="C435" t="s">
        <v>111</v>
      </c>
      <c r="D435">
        <v>2023</v>
      </c>
      <c r="E435">
        <v>3.5046021740940998</v>
      </c>
    </row>
    <row r="436" spans="1:5" x14ac:dyDescent="0.25">
      <c r="A436" t="s">
        <v>51</v>
      </c>
      <c r="B436" t="s">
        <v>91</v>
      </c>
      <c r="C436" t="s">
        <v>112</v>
      </c>
      <c r="D436">
        <v>2023</v>
      </c>
      <c r="E436">
        <v>3.1172737796553198</v>
      </c>
    </row>
    <row r="437" spans="1:5" x14ac:dyDescent="0.25">
      <c r="A437" t="s">
        <v>52</v>
      </c>
      <c r="B437" t="s">
        <v>91</v>
      </c>
      <c r="C437" t="s">
        <v>108</v>
      </c>
      <c r="D437">
        <v>2023</v>
      </c>
      <c r="E437">
        <v>4.5429406225650402</v>
      </c>
    </row>
    <row r="438" spans="1:5" x14ac:dyDescent="0.25">
      <c r="A438" t="s">
        <v>52</v>
      </c>
      <c r="B438" t="s">
        <v>91</v>
      </c>
      <c r="C438" t="s">
        <v>109</v>
      </c>
      <c r="D438">
        <v>2023</v>
      </c>
      <c r="E438">
        <v>4.7804271553411803</v>
      </c>
    </row>
    <row r="439" spans="1:5" x14ac:dyDescent="0.25">
      <c r="A439" t="s">
        <v>52</v>
      </c>
      <c r="B439" t="s">
        <v>91</v>
      </c>
      <c r="C439" t="s">
        <v>110</v>
      </c>
      <c r="D439">
        <v>2023</v>
      </c>
      <c r="E439">
        <v>3.5789779559627899</v>
      </c>
    </row>
    <row r="440" spans="1:5" x14ac:dyDescent="0.25">
      <c r="A440" t="s">
        <v>52</v>
      </c>
      <c r="B440" t="s">
        <v>91</v>
      </c>
      <c r="C440" t="s">
        <v>111</v>
      </c>
      <c r="D440">
        <v>2023</v>
      </c>
      <c r="E440">
        <v>3.2792198719361298</v>
      </c>
    </row>
    <row r="441" spans="1:5" x14ac:dyDescent="0.25">
      <c r="A441" t="s">
        <v>52</v>
      </c>
      <c r="B441" t="s">
        <v>91</v>
      </c>
      <c r="C441" t="s">
        <v>112</v>
      </c>
      <c r="D441">
        <v>2023</v>
      </c>
      <c r="E441">
        <v>2.4904382240257599</v>
      </c>
    </row>
    <row r="442" spans="1:5" x14ac:dyDescent="0.25">
      <c r="A442" t="s">
        <v>54</v>
      </c>
      <c r="B442" t="s">
        <v>91</v>
      </c>
      <c r="C442" t="s">
        <v>108</v>
      </c>
      <c r="D442">
        <v>2023</v>
      </c>
      <c r="E442">
        <v>4.2898851983775996</v>
      </c>
    </row>
    <row r="443" spans="1:5" x14ac:dyDescent="0.25">
      <c r="A443" t="s">
        <v>54</v>
      </c>
      <c r="B443" t="s">
        <v>91</v>
      </c>
      <c r="C443" t="s">
        <v>109</v>
      </c>
      <c r="D443">
        <v>2023</v>
      </c>
      <c r="E443">
        <v>4.1622325303928998</v>
      </c>
    </row>
    <row r="444" spans="1:5" x14ac:dyDescent="0.25">
      <c r="A444" t="s">
        <v>54</v>
      </c>
      <c r="B444" t="s">
        <v>91</v>
      </c>
      <c r="C444" t="s">
        <v>110</v>
      </c>
      <c r="D444">
        <v>2023</v>
      </c>
      <c r="E444">
        <v>3.6088186048182598</v>
      </c>
    </row>
    <row r="445" spans="1:5" x14ac:dyDescent="0.25">
      <c r="A445" t="s">
        <v>54</v>
      </c>
      <c r="B445" t="s">
        <v>91</v>
      </c>
      <c r="C445" t="s">
        <v>111</v>
      </c>
      <c r="D445">
        <v>2023</v>
      </c>
      <c r="E445">
        <v>4.0050892184631603</v>
      </c>
    </row>
    <row r="446" spans="1:5" x14ac:dyDescent="0.25">
      <c r="A446" t="s">
        <v>54</v>
      </c>
      <c r="B446" t="s">
        <v>91</v>
      </c>
      <c r="C446" t="s">
        <v>112</v>
      </c>
      <c r="D446">
        <v>2023</v>
      </c>
      <c r="E446">
        <v>2.6102771687107702</v>
      </c>
    </row>
    <row r="447" spans="1:5" x14ac:dyDescent="0.25">
      <c r="A447" t="s">
        <v>53</v>
      </c>
      <c r="B447" t="s">
        <v>91</v>
      </c>
      <c r="C447" t="s">
        <v>108</v>
      </c>
      <c r="D447">
        <v>2023</v>
      </c>
      <c r="E447">
        <v>4.3082015351155603</v>
      </c>
    </row>
    <row r="448" spans="1:5" x14ac:dyDescent="0.25">
      <c r="A448" t="s">
        <v>53</v>
      </c>
      <c r="B448" t="s">
        <v>91</v>
      </c>
      <c r="C448" t="s">
        <v>109</v>
      </c>
      <c r="D448">
        <v>2023</v>
      </c>
      <c r="E448">
        <v>4.0970352167790001</v>
      </c>
    </row>
    <row r="449" spans="1:5" x14ac:dyDescent="0.25">
      <c r="A449" t="s">
        <v>53</v>
      </c>
      <c r="B449" t="s">
        <v>91</v>
      </c>
      <c r="C449" t="s">
        <v>110</v>
      </c>
      <c r="D449">
        <v>2023</v>
      </c>
      <c r="E449">
        <v>4.4133203000035897</v>
      </c>
    </row>
    <row r="450" spans="1:5" x14ac:dyDescent="0.25">
      <c r="A450" t="s">
        <v>53</v>
      </c>
      <c r="B450" t="s">
        <v>91</v>
      </c>
      <c r="C450" t="s">
        <v>111</v>
      </c>
      <c r="D450">
        <v>2023</v>
      </c>
      <c r="E450">
        <v>3.6415905308851202</v>
      </c>
    </row>
    <row r="451" spans="1:5" x14ac:dyDescent="0.25">
      <c r="A451" t="s">
        <v>53</v>
      </c>
      <c r="B451" t="s">
        <v>91</v>
      </c>
      <c r="C451" t="s">
        <v>112</v>
      </c>
      <c r="D451">
        <v>2023</v>
      </c>
      <c r="E451">
        <v>2.9929569212340499</v>
      </c>
    </row>
    <row r="452" spans="1:5" x14ac:dyDescent="0.25">
      <c r="A452" t="s">
        <v>78</v>
      </c>
      <c r="B452" t="s">
        <v>91</v>
      </c>
      <c r="C452" t="s">
        <v>108</v>
      </c>
      <c r="D452">
        <v>2023</v>
      </c>
      <c r="E452">
        <v>5.1530790324371498</v>
      </c>
    </row>
    <row r="453" spans="1:5" x14ac:dyDescent="0.25">
      <c r="A453" t="s">
        <v>78</v>
      </c>
      <c r="B453" t="s">
        <v>91</v>
      </c>
      <c r="C453" t="s">
        <v>109</v>
      </c>
      <c r="D453">
        <v>2023</v>
      </c>
      <c r="E453">
        <v>4.8171542149380899</v>
      </c>
    </row>
    <row r="454" spans="1:5" x14ac:dyDescent="0.25">
      <c r="A454" t="s">
        <v>78</v>
      </c>
      <c r="B454" t="s">
        <v>91</v>
      </c>
      <c r="C454" t="s">
        <v>110</v>
      </c>
      <c r="D454">
        <v>2023</v>
      </c>
      <c r="E454">
        <v>4.4248023378496297</v>
      </c>
    </row>
    <row r="455" spans="1:5" x14ac:dyDescent="0.25">
      <c r="A455" t="s">
        <v>78</v>
      </c>
      <c r="B455" t="s">
        <v>91</v>
      </c>
      <c r="C455" t="s">
        <v>111</v>
      </c>
      <c r="D455">
        <v>2023</v>
      </c>
      <c r="E455">
        <v>4.4493712695471697</v>
      </c>
    </row>
    <row r="456" spans="1:5" x14ac:dyDescent="0.25">
      <c r="A456" t="s">
        <v>78</v>
      </c>
      <c r="B456" t="s">
        <v>91</v>
      </c>
      <c r="C456" t="s">
        <v>112</v>
      </c>
      <c r="D456">
        <v>2023</v>
      </c>
      <c r="E456">
        <v>3.51526085719878</v>
      </c>
    </row>
    <row r="457" spans="1:5" x14ac:dyDescent="0.25">
      <c r="A457" t="s">
        <v>59</v>
      </c>
      <c r="B457" t="s">
        <v>91</v>
      </c>
      <c r="C457" t="s">
        <v>108</v>
      </c>
      <c r="D457">
        <v>2023</v>
      </c>
      <c r="E457">
        <v>3.8629618024096501</v>
      </c>
    </row>
    <row r="458" spans="1:5" x14ac:dyDescent="0.25">
      <c r="A458" t="s">
        <v>59</v>
      </c>
      <c r="B458" t="s">
        <v>91</v>
      </c>
      <c r="C458" t="s">
        <v>109</v>
      </c>
      <c r="D458">
        <v>2023</v>
      </c>
      <c r="E458">
        <v>3.81188759403704</v>
      </c>
    </row>
    <row r="459" spans="1:5" x14ac:dyDescent="0.25">
      <c r="A459" t="s">
        <v>59</v>
      </c>
      <c r="B459" t="s">
        <v>91</v>
      </c>
      <c r="C459" t="s">
        <v>110</v>
      </c>
      <c r="D459">
        <v>2023</v>
      </c>
      <c r="E459">
        <v>3.6979673891465499</v>
      </c>
    </row>
    <row r="460" spans="1:5" x14ac:dyDescent="0.25">
      <c r="A460" t="s">
        <v>59</v>
      </c>
      <c r="B460" t="s">
        <v>91</v>
      </c>
      <c r="C460" t="s">
        <v>111</v>
      </c>
      <c r="D460">
        <v>2023</v>
      </c>
      <c r="E460">
        <v>3.1868042540654402</v>
      </c>
    </row>
    <row r="461" spans="1:5" x14ac:dyDescent="0.25">
      <c r="A461" t="s">
        <v>59</v>
      </c>
      <c r="B461" t="s">
        <v>91</v>
      </c>
      <c r="C461" t="s">
        <v>112</v>
      </c>
      <c r="D461">
        <v>2023</v>
      </c>
      <c r="E461">
        <v>2.7591364448239801</v>
      </c>
    </row>
    <row r="462" spans="1:5" x14ac:dyDescent="0.25">
      <c r="A462" t="s">
        <v>60</v>
      </c>
      <c r="B462" t="s">
        <v>91</v>
      </c>
      <c r="C462" t="s">
        <v>108</v>
      </c>
      <c r="D462">
        <v>2023</v>
      </c>
      <c r="E462">
        <v>5.93196950544543</v>
      </c>
    </row>
    <row r="463" spans="1:5" x14ac:dyDescent="0.25">
      <c r="A463" t="s">
        <v>60</v>
      </c>
      <c r="B463" t="s">
        <v>91</v>
      </c>
      <c r="C463" t="s">
        <v>109</v>
      </c>
      <c r="D463">
        <v>2023</v>
      </c>
      <c r="E463">
        <v>4.1437599340061402</v>
      </c>
    </row>
    <row r="464" spans="1:5" x14ac:dyDescent="0.25">
      <c r="A464" t="s">
        <v>60</v>
      </c>
      <c r="B464" t="s">
        <v>91</v>
      </c>
      <c r="C464" t="s">
        <v>110</v>
      </c>
      <c r="D464">
        <v>2023</v>
      </c>
      <c r="E464">
        <v>4.3921016716382697</v>
      </c>
    </row>
    <row r="465" spans="1:5" x14ac:dyDescent="0.25">
      <c r="A465" t="s">
        <v>60</v>
      </c>
      <c r="B465" t="s">
        <v>91</v>
      </c>
      <c r="C465" t="s">
        <v>111</v>
      </c>
      <c r="D465">
        <v>2023</v>
      </c>
      <c r="E465">
        <v>4.2075125889764404</v>
      </c>
    </row>
    <row r="466" spans="1:5" x14ac:dyDescent="0.25">
      <c r="A466" t="s">
        <v>60</v>
      </c>
      <c r="B466" t="s">
        <v>91</v>
      </c>
      <c r="C466" t="s">
        <v>112</v>
      </c>
      <c r="D466">
        <v>2023</v>
      </c>
      <c r="E466">
        <v>3.1552046706169201</v>
      </c>
    </row>
    <row r="467" spans="1:5" x14ac:dyDescent="0.25">
      <c r="A467" t="s">
        <v>61</v>
      </c>
      <c r="B467" t="s">
        <v>91</v>
      </c>
      <c r="C467" t="s">
        <v>108</v>
      </c>
      <c r="D467">
        <v>2023</v>
      </c>
      <c r="E467">
        <v>4.60569040583297</v>
      </c>
    </row>
    <row r="468" spans="1:5" x14ac:dyDescent="0.25">
      <c r="A468" t="s">
        <v>61</v>
      </c>
      <c r="B468" t="s">
        <v>91</v>
      </c>
      <c r="C468" t="s">
        <v>109</v>
      </c>
      <c r="D468">
        <v>2023</v>
      </c>
      <c r="E468">
        <v>4.5208286360770202</v>
      </c>
    </row>
    <row r="469" spans="1:5" x14ac:dyDescent="0.25">
      <c r="A469" t="s">
        <v>61</v>
      </c>
      <c r="B469" t="s">
        <v>91</v>
      </c>
      <c r="C469" t="s">
        <v>110</v>
      </c>
      <c r="D469">
        <v>2023</v>
      </c>
      <c r="E469">
        <v>4.0412973356733399</v>
      </c>
    </row>
    <row r="470" spans="1:5" x14ac:dyDescent="0.25">
      <c r="A470" t="s">
        <v>61</v>
      </c>
      <c r="B470" t="s">
        <v>91</v>
      </c>
      <c r="C470" t="s">
        <v>111</v>
      </c>
      <c r="D470">
        <v>2023</v>
      </c>
      <c r="E470">
        <v>4.5394802791873499</v>
      </c>
    </row>
    <row r="471" spans="1:5" x14ac:dyDescent="0.25">
      <c r="A471" t="s">
        <v>61</v>
      </c>
      <c r="B471" t="s">
        <v>91</v>
      </c>
      <c r="C471" t="s">
        <v>112</v>
      </c>
      <c r="D471">
        <v>2023</v>
      </c>
      <c r="E471">
        <v>3.7381674828268001</v>
      </c>
    </row>
    <row r="472" spans="1:5" x14ac:dyDescent="0.25">
      <c r="A472" t="s">
        <v>63</v>
      </c>
      <c r="B472" t="s">
        <v>91</v>
      </c>
      <c r="C472" t="s">
        <v>108</v>
      </c>
      <c r="D472">
        <v>2023</v>
      </c>
      <c r="E472">
        <v>4.1217081986480704</v>
      </c>
    </row>
    <row r="473" spans="1:5" x14ac:dyDescent="0.25">
      <c r="A473" t="s">
        <v>63</v>
      </c>
      <c r="B473" t="s">
        <v>91</v>
      </c>
      <c r="C473" t="s">
        <v>109</v>
      </c>
      <c r="D473">
        <v>2023</v>
      </c>
      <c r="E473">
        <v>3.6578380886113799</v>
      </c>
    </row>
    <row r="474" spans="1:5" x14ac:dyDescent="0.25">
      <c r="A474" t="s">
        <v>63</v>
      </c>
      <c r="B474" t="s">
        <v>91</v>
      </c>
      <c r="C474" t="s">
        <v>110</v>
      </c>
      <c r="D474">
        <v>2023</v>
      </c>
      <c r="E474">
        <v>3.3535080685362502</v>
      </c>
    </row>
    <row r="475" spans="1:5" x14ac:dyDescent="0.25">
      <c r="A475" t="s">
        <v>63</v>
      </c>
      <c r="B475" t="s">
        <v>91</v>
      </c>
      <c r="C475" t="s">
        <v>111</v>
      </c>
      <c r="D475">
        <v>2023</v>
      </c>
      <c r="E475">
        <v>3.4238206002950902</v>
      </c>
    </row>
    <row r="476" spans="1:5" x14ac:dyDescent="0.25">
      <c r="A476" t="s">
        <v>63</v>
      </c>
      <c r="B476" t="s">
        <v>91</v>
      </c>
      <c r="C476" t="s">
        <v>112</v>
      </c>
      <c r="D476">
        <v>2023</v>
      </c>
      <c r="E476">
        <v>3.20374238627566</v>
      </c>
    </row>
    <row r="477" spans="1:5" x14ac:dyDescent="0.25">
      <c r="A477" t="s">
        <v>65</v>
      </c>
      <c r="B477" t="s">
        <v>91</v>
      </c>
      <c r="C477" t="s">
        <v>108</v>
      </c>
      <c r="D477">
        <v>2023</v>
      </c>
      <c r="E477">
        <v>3.96281473372045</v>
      </c>
    </row>
    <row r="478" spans="1:5" x14ac:dyDescent="0.25">
      <c r="A478" t="s">
        <v>65</v>
      </c>
      <c r="B478" t="s">
        <v>91</v>
      </c>
      <c r="C478" t="s">
        <v>109</v>
      </c>
      <c r="D478">
        <v>2023</v>
      </c>
      <c r="E478">
        <v>3.1059518625394298</v>
      </c>
    </row>
    <row r="479" spans="1:5" x14ac:dyDescent="0.25">
      <c r="A479" t="s">
        <v>65</v>
      </c>
      <c r="B479" t="s">
        <v>91</v>
      </c>
      <c r="C479" t="s">
        <v>110</v>
      </c>
      <c r="D479">
        <v>2023</v>
      </c>
      <c r="E479">
        <v>2.96972002480992</v>
      </c>
    </row>
    <row r="480" spans="1:5" x14ac:dyDescent="0.25">
      <c r="A480" t="s">
        <v>65</v>
      </c>
      <c r="B480" t="s">
        <v>91</v>
      </c>
      <c r="C480" t="s">
        <v>111</v>
      </c>
      <c r="D480">
        <v>2023</v>
      </c>
      <c r="E480">
        <v>3.0119679178997099</v>
      </c>
    </row>
    <row r="481" spans="1:5" x14ac:dyDescent="0.25">
      <c r="A481" t="s">
        <v>65</v>
      </c>
      <c r="B481" t="s">
        <v>91</v>
      </c>
      <c r="C481" t="s">
        <v>112</v>
      </c>
      <c r="D481">
        <v>2023</v>
      </c>
      <c r="E481">
        <v>2.1938108407717398</v>
      </c>
    </row>
    <row r="482" spans="1:5" x14ac:dyDescent="0.25">
      <c r="A482" t="s">
        <v>68</v>
      </c>
      <c r="B482" t="s">
        <v>91</v>
      </c>
      <c r="C482" t="s">
        <v>108</v>
      </c>
      <c r="D482">
        <v>2023</v>
      </c>
      <c r="E482">
        <v>5.7608818977521699</v>
      </c>
    </row>
    <row r="483" spans="1:5" x14ac:dyDescent="0.25">
      <c r="A483" t="s">
        <v>68</v>
      </c>
      <c r="B483" t="s">
        <v>91</v>
      </c>
      <c r="C483" t="s">
        <v>109</v>
      </c>
      <c r="D483">
        <v>2023</v>
      </c>
      <c r="E483">
        <v>4.3040704790012798</v>
      </c>
    </row>
    <row r="484" spans="1:5" x14ac:dyDescent="0.25">
      <c r="A484" t="s">
        <v>68</v>
      </c>
      <c r="B484" t="s">
        <v>91</v>
      </c>
      <c r="C484" t="s">
        <v>110</v>
      </c>
      <c r="D484">
        <v>2023</v>
      </c>
      <c r="E484">
        <v>3.8702839667306002</v>
      </c>
    </row>
    <row r="485" spans="1:5" x14ac:dyDescent="0.25">
      <c r="A485" t="s">
        <v>68</v>
      </c>
      <c r="B485" t="s">
        <v>91</v>
      </c>
      <c r="C485" t="s">
        <v>111</v>
      </c>
      <c r="D485">
        <v>2023</v>
      </c>
      <c r="E485">
        <v>3.1014678636623101</v>
      </c>
    </row>
    <row r="486" spans="1:5" x14ac:dyDescent="0.25">
      <c r="A486" t="s">
        <v>68</v>
      </c>
      <c r="B486" t="s">
        <v>91</v>
      </c>
      <c r="C486" t="s">
        <v>112</v>
      </c>
      <c r="D486">
        <v>2023</v>
      </c>
      <c r="E486">
        <v>2.8310199224939998</v>
      </c>
    </row>
    <row r="487" spans="1:5" x14ac:dyDescent="0.25">
      <c r="A487" t="s">
        <v>67</v>
      </c>
      <c r="B487" t="s">
        <v>91</v>
      </c>
      <c r="C487" t="s">
        <v>108</v>
      </c>
      <c r="D487">
        <v>2023</v>
      </c>
      <c r="E487">
        <v>6.2232788444835903</v>
      </c>
    </row>
    <row r="488" spans="1:5" x14ac:dyDescent="0.25">
      <c r="A488" t="s">
        <v>67</v>
      </c>
      <c r="B488" t="s">
        <v>91</v>
      </c>
      <c r="C488" t="s">
        <v>109</v>
      </c>
      <c r="D488">
        <v>2023</v>
      </c>
      <c r="E488">
        <v>5.3489803680972301</v>
      </c>
    </row>
    <row r="489" spans="1:5" x14ac:dyDescent="0.25">
      <c r="A489" t="s">
        <v>67</v>
      </c>
      <c r="B489" t="s">
        <v>91</v>
      </c>
      <c r="C489" t="s">
        <v>110</v>
      </c>
      <c r="D489">
        <v>2023</v>
      </c>
      <c r="E489">
        <v>5.0436233143052602</v>
      </c>
    </row>
    <row r="490" spans="1:5" x14ac:dyDescent="0.25">
      <c r="A490" t="s">
        <v>67</v>
      </c>
      <c r="B490" t="s">
        <v>91</v>
      </c>
      <c r="C490" t="s">
        <v>111</v>
      </c>
      <c r="D490">
        <v>2023</v>
      </c>
      <c r="E490">
        <v>5.0928437906481099</v>
      </c>
    </row>
    <row r="491" spans="1:5" x14ac:dyDescent="0.25">
      <c r="A491" t="s">
        <v>67</v>
      </c>
      <c r="B491" t="s">
        <v>91</v>
      </c>
      <c r="C491" t="s">
        <v>112</v>
      </c>
      <c r="D491">
        <v>2023</v>
      </c>
      <c r="E491">
        <v>3.96540209915181</v>
      </c>
    </row>
    <row r="492" spans="1:5" x14ac:dyDescent="0.25">
      <c r="A492" t="s">
        <v>77</v>
      </c>
      <c r="B492" t="s">
        <v>91</v>
      </c>
      <c r="C492" t="s">
        <v>108</v>
      </c>
      <c r="D492">
        <v>2023</v>
      </c>
      <c r="E492">
        <v>4.5529062926898103</v>
      </c>
    </row>
    <row r="493" spans="1:5" x14ac:dyDescent="0.25">
      <c r="A493" t="s">
        <v>77</v>
      </c>
      <c r="B493" t="s">
        <v>91</v>
      </c>
      <c r="C493" t="s">
        <v>109</v>
      </c>
      <c r="D493">
        <v>2023</v>
      </c>
      <c r="E493">
        <v>3.6365817226671902</v>
      </c>
    </row>
    <row r="494" spans="1:5" x14ac:dyDescent="0.25">
      <c r="A494" t="s">
        <v>77</v>
      </c>
      <c r="B494" t="s">
        <v>91</v>
      </c>
      <c r="C494" t="s">
        <v>110</v>
      </c>
      <c r="D494">
        <v>2023</v>
      </c>
      <c r="E494">
        <v>2.5305546115409401</v>
      </c>
    </row>
    <row r="495" spans="1:5" x14ac:dyDescent="0.25">
      <c r="A495" t="s">
        <v>77</v>
      </c>
      <c r="B495" t="s">
        <v>91</v>
      </c>
      <c r="C495" t="s">
        <v>111</v>
      </c>
      <c r="D495">
        <v>2023</v>
      </c>
      <c r="E495">
        <v>2.2190717009643901</v>
      </c>
    </row>
    <row r="496" spans="1:5" x14ac:dyDescent="0.25">
      <c r="A496" t="s">
        <v>77</v>
      </c>
      <c r="B496" t="s">
        <v>91</v>
      </c>
      <c r="C496" t="s">
        <v>112</v>
      </c>
      <c r="D496">
        <v>2023</v>
      </c>
      <c r="E496">
        <v>1.8408425878710699</v>
      </c>
    </row>
    <row r="497" spans="1:5" x14ac:dyDescent="0.25">
      <c r="A497" t="s">
        <v>69</v>
      </c>
      <c r="B497" t="s">
        <v>91</v>
      </c>
      <c r="C497" t="s">
        <v>108</v>
      </c>
      <c r="D497">
        <v>2023</v>
      </c>
      <c r="E497">
        <v>3.8308686060813399</v>
      </c>
    </row>
    <row r="498" spans="1:5" x14ac:dyDescent="0.25">
      <c r="A498" t="s">
        <v>69</v>
      </c>
      <c r="B498" t="s">
        <v>91</v>
      </c>
      <c r="C498" t="s">
        <v>109</v>
      </c>
      <c r="D498">
        <v>2023</v>
      </c>
      <c r="E498">
        <v>3.6716020480151399</v>
      </c>
    </row>
    <row r="499" spans="1:5" x14ac:dyDescent="0.25">
      <c r="A499" t="s">
        <v>69</v>
      </c>
      <c r="B499" t="s">
        <v>91</v>
      </c>
      <c r="C499" t="s">
        <v>110</v>
      </c>
      <c r="D499">
        <v>2023</v>
      </c>
      <c r="E499">
        <v>3.2981973278210899</v>
      </c>
    </row>
    <row r="500" spans="1:5" x14ac:dyDescent="0.25">
      <c r="A500" t="s">
        <v>69</v>
      </c>
      <c r="B500" t="s">
        <v>91</v>
      </c>
      <c r="C500" t="s">
        <v>111</v>
      </c>
      <c r="D500">
        <v>2023</v>
      </c>
      <c r="E500">
        <v>3.71314511798268</v>
      </c>
    </row>
    <row r="501" spans="1:5" x14ac:dyDescent="0.25">
      <c r="A501" t="s">
        <v>69</v>
      </c>
      <c r="B501" t="s">
        <v>91</v>
      </c>
      <c r="C501" t="s">
        <v>112</v>
      </c>
      <c r="D501">
        <v>2023</v>
      </c>
      <c r="E501">
        <v>3.0188403024552199</v>
      </c>
    </row>
    <row r="502" spans="1:5" x14ac:dyDescent="0.25">
      <c r="A502" t="s">
        <v>40</v>
      </c>
      <c r="B502" t="s">
        <v>91</v>
      </c>
      <c r="C502" t="s">
        <v>108</v>
      </c>
      <c r="D502">
        <v>2024</v>
      </c>
      <c r="E502">
        <v>3.94362813012944</v>
      </c>
    </row>
    <row r="503" spans="1:5" x14ac:dyDescent="0.25">
      <c r="A503" t="s">
        <v>40</v>
      </c>
      <c r="B503" t="s">
        <v>91</v>
      </c>
      <c r="C503" t="s">
        <v>109</v>
      </c>
      <c r="D503">
        <v>2024</v>
      </c>
      <c r="E503">
        <v>3.0478372468941899</v>
      </c>
    </row>
    <row r="504" spans="1:5" x14ac:dyDescent="0.25">
      <c r="A504" t="s">
        <v>40</v>
      </c>
      <c r="B504" t="s">
        <v>91</v>
      </c>
      <c r="C504" t="s">
        <v>110</v>
      </c>
      <c r="D504">
        <v>2024</v>
      </c>
      <c r="E504">
        <v>2.92138124231287</v>
      </c>
    </row>
    <row r="505" spans="1:5" x14ac:dyDescent="0.25">
      <c r="A505" t="s">
        <v>40</v>
      </c>
      <c r="B505" t="s">
        <v>91</v>
      </c>
      <c r="C505" t="s">
        <v>111</v>
      </c>
      <c r="D505">
        <v>2024</v>
      </c>
      <c r="E505">
        <v>2.9754852631588702</v>
      </c>
    </row>
    <row r="506" spans="1:5" x14ac:dyDescent="0.25">
      <c r="A506" t="s">
        <v>40</v>
      </c>
      <c r="B506" t="s">
        <v>91</v>
      </c>
      <c r="C506" t="s">
        <v>112</v>
      </c>
      <c r="D506">
        <v>2024</v>
      </c>
      <c r="E506">
        <v>2.1499346239563102</v>
      </c>
    </row>
    <row r="507" spans="1:5" x14ac:dyDescent="0.25">
      <c r="A507" t="s">
        <v>42</v>
      </c>
      <c r="B507" t="s">
        <v>91</v>
      </c>
      <c r="C507" t="s">
        <v>108</v>
      </c>
      <c r="D507">
        <v>2024</v>
      </c>
      <c r="E507">
        <v>5.8607682296037202</v>
      </c>
    </row>
    <row r="508" spans="1:5" x14ac:dyDescent="0.25">
      <c r="A508" t="s">
        <v>42</v>
      </c>
      <c r="B508" t="s">
        <v>91</v>
      </c>
      <c r="C508" t="s">
        <v>109</v>
      </c>
      <c r="D508">
        <v>2024</v>
      </c>
      <c r="E508">
        <v>5.3784336855939703</v>
      </c>
    </row>
    <row r="509" spans="1:5" x14ac:dyDescent="0.25">
      <c r="A509" t="s">
        <v>42</v>
      </c>
      <c r="B509" t="s">
        <v>91</v>
      </c>
      <c r="C509" t="s">
        <v>110</v>
      </c>
      <c r="D509">
        <v>2024</v>
      </c>
      <c r="E509">
        <v>4.9519731932743003</v>
      </c>
    </row>
    <row r="510" spans="1:5" x14ac:dyDescent="0.25">
      <c r="A510" t="s">
        <v>42</v>
      </c>
      <c r="B510" t="s">
        <v>91</v>
      </c>
      <c r="C510" t="s">
        <v>111</v>
      </c>
      <c r="D510">
        <v>2024</v>
      </c>
      <c r="E510">
        <v>3.5404547822950998</v>
      </c>
    </row>
    <row r="511" spans="1:5" x14ac:dyDescent="0.25">
      <c r="A511" t="s">
        <v>42</v>
      </c>
      <c r="B511" t="s">
        <v>91</v>
      </c>
      <c r="C511" t="s">
        <v>112</v>
      </c>
      <c r="D511">
        <v>2024</v>
      </c>
      <c r="E511">
        <v>3.4969536394779199</v>
      </c>
    </row>
    <row r="512" spans="1:5" x14ac:dyDescent="0.25">
      <c r="A512" t="s">
        <v>43</v>
      </c>
      <c r="B512" t="s">
        <v>91</v>
      </c>
      <c r="C512" t="s">
        <v>108</v>
      </c>
      <c r="D512">
        <v>2024</v>
      </c>
      <c r="E512">
        <v>6.3091522602857903</v>
      </c>
    </row>
    <row r="513" spans="1:5" x14ac:dyDescent="0.25">
      <c r="A513" t="s">
        <v>43</v>
      </c>
      <c r="B513" t="s">
        <v>91</v>
      </c>
      <c r="C513" t="s">
        <v>109</v>
      </c>
      <c r="D513">
        <v>2024</v>
      </c>
      <c r="E513">
        <v>5.7392983078059299</v>
      </c>
    </row>
    <row r="514" spans="1:5" x14ac:dyDescent="0.25">
      <c r="A514" t="s">
        <v>43</v>
      </c>
      <c r="B514" t="s">
        <v>91</v>
      </c>
      <c r="C514" t="s">
        <v>110</v>
      </c>
      <c r="D514">
        <v>2024</v>
      </c>
      <c r="E514">
        <v>4.9152155669404198</v>
      </c>
    </row>
    <row r="515" spans="1:5" x14ac:dyDescent="0.25">
      <c r="A515" t="s">
        <v>43</v>
      </c>
      <c r="B515" t="s">
        <v>91</v>
      </c>
      <c r="C515" t="s">
        <v>111</v>
      </c>
      <c r="D515">
        <v>2024</v>
      </c>
      <c r="E515">
        <v>4.5285111697544096</v>
      </c>
    </row>
    <row r="516" spans="1:5" x14ac:dyDescent="0.25">
      <c r="A516" t="s">
        <v>43</v>
      </c>
      <c r="B516" t="s">
        <v>91</v>
      </c>
      <c r="C516" t="s">
        <v>112</v>
      </c>
      <c r="D516">
        <v>2024</v>
      </c>
      <c r="E516">
        <v>3.9455575342821501</v>
      </c>
    </row>
    <row r="517" spans="1:5" x14ac:dyDescent="0.25">
      <c r="A517" t="s">
        <v>44</v>
      </c>
      <c r="B517" t="s">
        <v>91</v>
      </c>
      <c r="C517" t="s">
        <v>108</v>
      </c>
      <c r="D517">
        <v>2024</v>
      </c>
      <c r="E517">
        <v>4.7880632356661197</v>
      </c>
    </row>
    <row r="518" spans="1:5" x14ac:dyDescent="0.25">
      <c r="A518" t="s">
        <v>44</v>
      </c>
      <c r="B518" t="s">
        <v>91</v>
      </c>
      <c r="C518" t="s">
        <v>109</v>
      </c>
      <c r="D518">
        <v>2024</v>
      </c>
      <c r="E518">
        <v>4.9795662941229404</v>
      </c>
    </row>
    <row r="519" spans="1:5" x14ac:dyDescent="0.25">
      <c r="A519" t="s">
        <v>44</v>
      </c>
      <c r="B519" t="s">
        <v>91</v>
      </c>
      <c r="C519" t="s">
        <v>110</v>
      </c>
      <c r="D519">
        <v>2024</v>
      </c>
      <c r="E519">
        <v>3.4457091384107601</v>
      </c>
    </row>
    <row r="520" spans="1:5" x14ac:dyDescent="0.25">
      <c r="A520" t="s">
        <v>44</v>
      </c>
      <c r="B520" t="s">
        <v>91</v>
      </c>
      <c r="C520" t="s">
        <v>111</v>
      </c>
      <c r="D520">
        <v>2024</v>
      </c>
      <c r="E520">
        <v>4.6213769655414003</v>
      </c>
    </row>
    <row r="521" spans="1:5" x14ac:dyDescent="0.25">
      <c r="A521" t="s">
        <v>44</v>
      </c>
      <c r="B521" t="s">
        <v>91</v>
      </c>
      <c r="C521" t="s">
        <v>112</v>
      </c>
      <c r="D521">
        <v>2024</v>
      </c>
      <c r="E521">
        <v>4.2284344884542699</v>
      </c>
    </row>
    <row r="522" spans="1:5" x14ac:dyDescent="0.25">
      <c r="A522" t="s">
        <v>74</v>
      </c>
      <c r="B522" t="s">
        <v>91</v>
      </c>
      <c r="C522" t="s">
        <v>108</v>
      </c>
      <c r="D522">
        <v>2024</v>
      </c>
      <c r="E522">
        <v>6.4719306497767697</v>
      </c>
    </row>
    <row r="523" spans="1:5" x14ac:dyDescent="0.25">
      <c r="A523" t="s">
        <v>74</v>
      </c>
      <c r="B523" t="s">
        <v>91</v>
      </c>
      <c r="C523" t="s">
        <v>109</v>
      </c>
      <c r="D523">
        <v>2024</v>
      </c>
      <c r="E523">
        <v>3.6895876109836601</v>
      </c>
    </row>
    <row r="524" spans="1:5" x14ac:dyDescent="0.25">
      <c r="A524" t="s">
        <v>74</v>
      </c>
      <c r="B524" t="s">
        <v>91</v>
      </c>
      <c r="C524" t="s">
        <v>110</v>
      </c>
      <c r="D524">
        <v>2024</v>
      </c>
      <c r="E524">
        <v>2.32865676447808</v>
      </c>
    </row>
    <row r="525" spans="1:5" x14ac:dyDescent="0.25">
      <c r="A525" t="s">
        <v>74</v>
      </c>
      <c r="B525" t="s">
        <v>91</v>
      </c>
      <c r="C525" t="s">
        <v>111</v>
      </c>
      <c r="D525">
        <v>2024</v>
      </c>
      <c r="E525">
        <v>3.5771317303179799</v>
      </c>
    </row>
    <row r="526" spans="1:5" x14ac:dyDescent="0.25">
      <c r="A526" t="s">
        <v>74</v>
      </c>
      <c r="B526" t="s">
        <v>91</v>
      </c>
      <c r="C526" t="s">
        <v>112</v>
      </c>
      <c r="D526">
        <v>2024</v>
      </c>
      <c r="E526">
        <v>3.6528170917598999</v>
      </c>
    </row>
    <row r="527" spans="1:5" x14ac:dyDescent="0.25">
      <c r="A527" t="s">
        <v>45</v>
      </c>
      <c r="B527" t="s">
        <v>91</v>
      </c>
      <c r="C527" t="s">
        <v>108</v>
      </c>
      <c r="D527">
        <v>2024</v>
      </c>
      <c r="E527">
        <v>3.6215684144386699</v>
      </c>
    </row>
    <row r="528" spans="1:5" x14ac:dyDescent="0.25">
      <c r="A528" t="s">
        <v>45</v>
      </c>
      <c r="B528" t="s">
        <v>91</v>
      </c>
      <c r="C528" t="s">
        <v>109</v>
      </c>
      <c r="D528">
        <v>2024</v>
      </c>
      <c r="E528">
        <v>4.5051458846335501</v>
      </c>
    </row>
    <row r="529" spans="1:5" x14ac:dyDescent="0.25">
      <c r="A529" t="s">
        <v>45</v>
      </c>
      <c r="B529" t="s">
        <v>91</v>
      </c>
      <c r="C529" t="s">
        <v>110</v>
      </c>
      <c r="D529">
        <v>2024</v>
      </c>
      <c r="E529">
        <v>3.1879666888411502</v>
      </c>
    </row>
    <row r="530" spans="1:5" x14ac:dyDescent="0.25">
      <c r="A530" t="s">
        <v>45</v>
      </c>
      <c r="B530" t="s">
        <v>91</v>
      </c>
      <c r="C530" t="s">
        <v>111</v>
      </c>
      <c r="D530">
        <v>2024</v>
      </c>
      <c r="E530">
        <v>3.0529161095006501</v>
      </c>
    </row>
    <row r="531" spans="1:5" x14ac:dyDescent="0.25">
      <c r="A531" t="s">
        <v>45</v>
      </c>
      <c r="B531" t="s">
        <v>91</v>
      </c>
      <c r="C531" t="s">
        <v>112</v>
      </c>
      <c r="D531">
        <v>2024</v>
      </c>
      <c r="E531">
        <v>2.1038670791462799</v>
      </c>
    </row>
    <row r="532" spans="1:5" x14ac:dyDescent="0.25">
      <c r="A532" t="s">
        <v>46</v>
      </c>
      <c r="B532" t="s">
        <v>91</v>
      </c>
      <c r="C532" t="s">
        <v>108</v>
      </c>
      <c r="D532">
        <v>2024</v>
      </c>
      <c r="E532">
        <v>5.0091365822496199</v>
      </c>
    </row>
    <row r="533" spans="1:5" x14ac:dyDescent="0.25">
      <c r="A533" t="s">
        <v>46</v>
      </c>
      <c r="B533" t="s">
        <v>91</v>
      </c>
      <c r="C533" t="s">
        <v>109</v>
      </c>
      <c r="D533">
        <v>2024</v>
      </c>
      <c r="E533">
        <v>5.1122329731895899</v>
      </c>
    </row>
    <row r="534" spans="1:5" x14ac:dyDescent="0.25">
      <c r="A534" t="s">
        <v>46</v>
      </c>
      <c r="B534" t="s">
        <v>91</v>
      </c>
      <c r="C534" t="s">
        <v>110</v>
      </c>
      <c r="D534">
        <v>2024</v>
      </c>
      <c r="E534">
        <v>4.8208639685726302</v>
      </c>
    </row>
    <row r="535" spans="1:5" x14ac:dyDescent="0.25">
      <c r="A535" t="s">
        <v>46</v>
      </c>
      <c r="B535" t="s">
        <v>91</v>
      </c>
      <c r="C535" t="s">
        <v>111</v>
      </c>
      <c r="D535">
        <v>2024</v>
      </c>
      <c r="E535">
        <v>4.4763327537764201</v>
      </c>
    </row>
    <row r="536" spans="1:5" x14ac:dyDescent="0.25">
      <c r="A536" t="s">
        <v>46</v>
      </c>
      <c r="B536" t="s">
        <v>91</v>
      </c>
      <c r="C536" t="s">
        <v>112</v>
      </c>
      <c r="D536">
        <v>2024</v>
      </c>
      <c r="E536">
        <v>3.8240377368489402</v>
      </c>
    </row>
    <row r="537" spans="1:5" x14ac:dyDescent="0.25">
      <c r="A537" t="s">
        <v>48</v>
      </c>
      <c r="B537" t="s">
        <v>91</v>
      </c>
      <c r="C537" t="s">
        <v>108</v>
      </c>
      <c r="D537">
        <v>2024</v>
      </c>
      <c r="E537">
        <v>5.41051829236324</v>
      </c>
    </row>
    <row r="538" spans="1:5" x14ac:dyDescent="0.25">
      <c r="A538" t="s">
        <v>48</v>
      </c>
      <c r="B538" t="s">
        <v>91</v>
      </c>
      <c r="C538" t="s">
        <v>109</v>
      </c>
      <c r="D538">
        <v>2024</v>
      </c>
      <c r="E538">
        <v>4.8724476736128999</v>
      </c>
    </row>
    <row r="539" spans="1:5" x14ac:dyDescent="0.25">
      <c r="A539" t="s">
        <v>48</v>
      </c>
      <c r="B539" t="s">
        <v>91</v>
      </c>
      <c r="C539" t="s">
        <v>110</v>
      </c>
      <c r="D539">
        <v>2024</v>
      </c>
      <c r="E539">
        <v>3.9010225695454599</v>
      </c>
    </row>
    <row r="540" spans="1:5" x14ac:dyDescent="0.25">
      <c r="A540" t="s">
        <v>48</v>
      </c>
      <c r="B540" t="s">
        <v>91</v>
      </c>
      <c r="C540" t="s">
        <v>111</v>
      </c>
      <c r="D540">
        <v>2024</v>
      </c>
      <c r="E540">
        <v>3.4046662231739102</v>
      </c>
    </row>
    <row r="541" spans="1:5" x14ac:dyDescent="0.25">
      <c r="A541" t="s">
        <v>48</v>
      </c>
      <c r="B541" t="s">
        <v>91</v>
      </c>
      <c r="C541" t="s">
        <v>112</v>
      </c>
      <c r="D541">
        <v>2024</v>
      </c>
      <c r="E541">
        <v>2.6936873663362202</v>
      </c>
    </row>
    <row r="542" spans="1:5" x14ac:dyDescent="0.25">
      <c r="A542" t="s">
        <v>47</v>
      </c>
      <c r="B542" t="s">
        <v>91</v>
      </c>
      <c r="C542" t="s">
        <v>108</v>
      </c>
      <c r="D542">
        <v>2024</v>
      </c>
      <c r="E542">
        <v>6.1582486424299798</v>
      </c>
    </row>
    <row r="543" spans="1:5" x14ac:dyDescent="0.25">
      <c r="A543" t="s">
        <v>47</v>
      </c>
      <c r="B543" t="s">
        <v>91</v>
      </c>
      <c r="C543" t="s">
        <v>109</v>
      </c>
      <c r="D543">
        <v>2024</v>
      </c>
      <c r="E543">
        <v>5.1629761922557798</v>
      </c>
    </row>
    <row r="544" spans="1:5" x14ac:dyDescent="0.25">
      <c r="A544" t="s">
        <v>47</v>
      </c>
      <c r="B544" t="s">
        <v>91</v>
      </c>
      <c r="C544" t="s">
        <v>110</v>
      </c>
      <c r="D544">
        <v>2024</v>
      </c>
      <c r="E544">
        <v>5.2084106779133501</v>
      </c>
    </row>
    <row r="545" spans="1:5" x14ac:dyDescent="0.25">
      <c r="A545" t="s">
        <v>47</v>
      </c>
      <c r="B545" t="s">
        <v>91</v>
      </c>
      <c r="C545" t="s">
        <v>111</v>
      </c>
      <c r="D545">
        <v>2024</v>
      </c>
      <c r="E545">
        <v>4.4495290827743998</v>
      </c>
    </row>
    <row r="546" spans="1:5" x14ac:dyDescent="0.25">
      <c r="A546" t="s">
        <v>47</v>
      </c>
      <c r="B546" t="s">
        <v>91</v>
      </c>
      <c r="C546" t="s">
        <v>112</v>
      </c>
      <c r="D546">
        <v>2024</v>
      </c>
      <c r="E546">
        <v>2.6238079321138601</v>
      </c>
    </row>
    <row r="547" spans="1:5" x14ac:dyDescent="0.25">
      <c r="A547" t="s">
        <v>50</v>
      </c>
      <c r="B547" t="s">
        <v>91</v>
      </c>
      <c r="C547" t="s">
        <v>108</v>
      </c>
      <c r="D547">
        <v>2024</v>
      </c>
      <c r="E547">
        <v>4.3940866556376497</v>
      </c>
    </row>
    <row r="548" spans="1:5" x14ac:dyDescent="0.25">
      <c r="A548" t="s">
        <v>50</v>
      </c>
      <c r="B548" t="s">
        <v>91</v>
      </c>
      <c r="C548" t="s">
        <v>109</v>
      </c>
      <c r="D548">
        <v>2024</v>
      </c>
      <c r="E548">
        <v>5.6000167978215698</v>
      </c>
    </row>
    <row r="549" spans="1:5" x14ac:dyDescent="0.25">
      <c r="A549" t="s">
        <v>50</v>
      </c>
      <c r="B549" t="s">
        <v>91</v>
      </c>
      <c r="C549" t="s">
        <v>110</v>
      </c>
      <c r="D549">
        <v>2024</v>
      </c>
      <c r="E549">
        <v>4.5428323773235197</v>
      </c>
    </row>
    <row r="550" spans="1:5" x14ac:dyDescent="0.25">
      <c r="A550" t="s">
        <v>50</v>
      </c>
      <c r="B550" t="s">
        <v>91</v>
      </c>
      <c r="C550" t="s">
        <v>111</v>
      </c>
      <c r="D550">
        <v>2024</v>
      </c>
      <c r="E550">
        <v>4.2788580562470004</v>
      </c>
    </row>
    <row r="551" spans="1:5" x14ac:dyDescent="0.25">
      <c r="A551" t="s">
        <v>50</v>
      </c>
      <c r="B551" t="s">
        <v>91</v>
      </c>
      <c r="C551" t="s">
        <v>112</v>
      </c>
      <c r="D551">
        <v>2024</v>
      </c>
      <c r="E551">
        <v>3.10208978851596</v>
      </c>
    </row>
    <row r="552" spans="1:5" x14ac:dyDescent="0.25">
      <c r="A552" t="s">
        <v>49</v>
      </c>
      <c r="B552" t="s">
        <v>91</v>
      </c>
      <c r="C552" t="s">
        <v>108</v>
      </c>
      <c r="D552">
        <v>2024</v>
      </c>
      <c r="E552">
        <v>5.5637819626406699</v>
      </c>
    </row>
    <row r="553" spans="1:5" x14ac:dyDescent="0.25">
      <c r="A553" t="s">
        <v>49</v>
      </c>
      <c r="B553" t="s">
        <v>91</v>
      </c>
      <c r="C553" t="s">
        <v>109</v>
      </c>
      <c r="D553">
        <v>2024</v>
      </c>
      <c r="E553">
        <v>5.47831097149618</v>
      </c>
    </row>
    <row r="554" spans="1:5" x14ac:dyDescent="0.25">
      <c r="A554" t="s">
        <v>49</v>
      </c>
      <c r="B554" t="s">
        <v>91</v>
      </c>
      <c r="C554" t="s">
        <v>110</v>
      </c>
      <c r="D554">
        <v>2024</v>
      </c>
      <c r="E554">
        <v>5.3881637267697</v>
      </c>
    </row>
    <row r="555" spans="1:5" x14ac:dyDescent="0.25">
      <c r="A555" t="s">
        <v>49</v>
      </c>
      <c r="B555" t="s">
        <v>91</v>
      </c>
      <c r="C555" t="s">
        <v>111</v>
      </c>
      <c r="D555">
        <v>2024</v>
      </c>
      <c r="E555">
        <v>3.8168189646366599</v>
      </c>
    </row>
    <row r="556" spans="1:5" x14ac:dyDescent="0.25">
      <c r="A556" t="s">
        <v>49</v>
      </c>
      <c r="B556" t="s">
        <v>91</v>
      </c>
      <c r="C556" t="s">
        <v>112</v>
      </c>
      <c r="D556">
        <v>2024</v>
      </c>
      <c r="E556">
        <v>3.4122574386550402</v>
      </c>
    </row>
    <row r="557" spans="1:5" x14ac:dyDescent="0.25">
      <c r="A557" t="s">
        <v>51</v>
      </c>
      <c r="B557" t="s">
        <v>91</v>
      </c>
      <c r="C557" t="s">
        <v>108</v>
      </c>
      <c r="D557">
        <v>2024</v>
      </c>
      <c r="E557">
        <v>5.8491383423055199</v>
      </c>
    </row>
    <row r="558" spans="1:5" x14ac:dyDescent="0.25">
      <c r="A558" t="s">
        <v>51</v>
      </c>
      <c r="B558" t="s">
        <v>91</v>
      </c>
      <c r="C558" t="s">
        <v>109</v>
      </c>
      <c r="D558">
        <v>2024</v>
      </c>
      <c r="E558">
        <v>4.3045245739370301</v>
      </c>
    </row>
    <row r="559" spans="1:5" x14ac:dyDescent="0.25">
      <c r="A559" t="s">
        <v>51</v>
      </c>
      <c r="B559" t="s">
        <v>91</v>
      </c>
      <c r="C559" t="s">
        <v>110</v>
      </c>
      <c r="D559">
        <v>2024</v>
      </c>
      <c r="E559">
        <v>3.19450996918903</v>
      </c>
    </row>
    <row r="560" spans="1:5" x14ac:dyDescent="0.25">
      <c r="A560" t="s">
        <v>51</v>
      </c>
      <c r="B560" t="s">
        <v>91</v>
      </c>
      <c r="C560" t="s">
        <v>111</v>
      </c>
      <c r="D560">
        <v>2024</v>
      </c>
      <c r="E560">
        <v>3.4631057967643399</v>
      </c>
    </row>
    <row r="561" spans="1:5" x14ac:dyDescent="0.25">
      <c r="A561" t="s">
        <v>51</v>
      </c>
      <c r="B561" t="s">
        <v>91</v>
      </c>
      <c r="C561" t="s">
        <v>112</v>
      </c>
      <c r="D561">
        <v>2024</v>
      </c>
      <c r="E561">
        <v>3.0924066023067902</v>
      </c>
    </row>
    <row r="562" spans="1:5" x14ac:dyDescent="0.25">
      <c r="A562" t="s">
        <v>52</v>
      </c>
      <c r="B562" t="s">
        <v>91</v>
      </c>
      <c r="C562" t="s">
        <v>108</v>
      </c>
      <c r="D562">
        <v>2024</v>
      </c>
      <c r="E562">
        <v>4.5066756824847696</v>
      </c>
    </row>
    <row r="563" spans="1:5" x14ac:dyDescent="0.25">
      <c r="A563" t="s">
        <v>52</v>
      </c>
      <c r="B563" t="s">
        <v>91</v>
      </c>
      <c r="C563" t="s">
        <v>109</v>
      </c>
      <c r="D563">
        <v>2024</v>
      </c>
      <c r="E563">
        <v>4.7804271553411803</v>
      </c>
    </row>
    <row r="564" spans="1:5" x14ac:dyDescent="0.25">
      <c r="A564" t="s">
        <v>52</v>
      </c>
      <c r="B564" t="s">
        <v>91</v>
      </c>
      <c r="C564" t="s">
        <v>110</v>
      </c>
      <c r="D564">
        <v>2024</v>
      </c>
      <c r="E564">
        <v>3.5422791760546199</v>
      </c>
    </row>
    <row r="565" spans="1:5" x14ac:dyDescent="0.25">
      <c r="A565" t="s">
        <v>52</v>
      </c>
      <c r="B565" t="s">
        <v>91</v>
      </c>
      <c r="C565" t="s">
        <v>111</v>
      </c>
      <c r="D565">
        <v>2024</v>
      </c>
      <c r="E565">
        <v>3.2484853292087599</v>
      </c>
    </row>
    <row r="566" spans="1:5" x14ac:dyDescent="0.25">
      <c r="A566" t="s">
        <v>52</v>
      </c>
      <c r="B566" t="s">
        <v>91</v>
      </c>
      <c r="C566" t="s">
        <v>112</v>
      </c>
      <c r="D566">
        <v>2024</v>
      </c>
      <c r="E566">
        <v>2.4506331814723499</v>
      </c>
    </row>
    <row r="567" spans="1:5" x14ac:dyDescent="0.25">
      <c r="A567" t="s">
        <v>54</v>
      </c>
      <c r="B567" t="s">
        <v>91</v>
      </c>
      <c r="C567" t="s">
        <v>108</v>
      </c>
      <c r="D567">
        <v>2024</v>
      </c>
      <c r="E567">
        <v>4.2319836103457096</v>
      </c>
    </row>
    <row r="568" spans="1:5" x14ac:dyDescent="0.25">
      <c r="A568" t="s">
        <v>54</v>
      </c>
      <c r="B568" t="s">
        <v>91</v>
      </c>
      <c r="C568" t="s">
        <v>109</v>
      </c>
      <c r="D568">
        <v>2024</v>
      </c>
      <c r="E568">
        <v>4.1185114511237702</v>
      </c>
    </row>
    <row r="569" spans="1:5" x14ac:dyDescent="0.25">
      <c r="A569" t="s">
        <v>54</v>
      </c>
      <c r="B569" t="s">
        <v>91</v>
      </c>
      <c r="C569" t="s">
        <v>110</v>
      </c>
      <c r="D569">
        <v>2024</v>
      </c>
      <c r="E569">
        <v>3.5567330983809899</v>
      </c>
    </row>
    <row r="570" spans="1:5" x14ac:dyDescent="0.25">
      <c r="A570" t="s">
        <v>54</v>
      </c>
      <c r="B570" t="s">
        <v>91</v>
      </c>
      <c r="C570" t="s">
        <v>111</v>
      </c>
      <c r="D570">
        <v>2024</v>
      </c>
      <c r="E570">
        <v>4.0000946820891903</v>
      </c>
    </row>
    <row r="571" spans="1:5" x14ac:dyDescent="0.25">
      <c r="A571" t="s">
        <v>54</v>
      </c>
      <c r="B571" t="s">
        <v>91</v>
      </c>
      <c r="C571" t="s">
        <v>112</v>
      </c>
      <c r="D571">
        <v>2024</v>
      </c>
      <c r="E571">
        <v>2.5581355669176999</v>
      </c>
    </row>
    <row r="572" spans="1:5" x14ac:dyDescent="0.25">
      <c r="A572" t="s">
        <v>53</v>
      </c>
      <c r="B572" t="s">
        <v>91</v>
      </c>
      <c r="C572" t="s">
        <v>108</v>
      </c>
      <c r="D572">
        <v>2024</v>
      </c>
      <c r="E572">
        <v>4.2220375044132501</v>
      </c>
    </row>
    <row r="573" spans="1:5" x14ac:dyDescent="0.25">
      <c r="A573" t="s">
        <v>53</v>
      </c>
      <c r="B573" t="s">
        <v>91</v>
      </c>
      <c r="C573" t="s">
        <v>109</v>
      </c>
      <c r="D573">
        <v>2024</v>
      </c>
      <c r="E573">
        <v>4.0299925841697499</v>
      </c>
    </row>
    <row r="574" spans="1:5" x14ac:dyDescent="0.25">
      <c r="A574" t="s">
        <v>53</v>
      </c>
      <c r="B574" t="s">
        <v>91</v>
      </c>
      <c r="C574" t="s">
        <v>110</v>
      </c>
      <c r="D574">
        <v>2024</v>
      </c>
      <c r="E574">
        <v>4.3735349397740197</v>
      </c>
    </row>
    <row r="575" spans="1:5" x14ac:dyDescent="0.25">
      <c r="A575" t="s">
        <v>53</v>
      </c>
      <c r="B575" t="s">
        <v>91</v>
      </c>
      <c r="C575" t="s">
        <v>111</v>
      </c>
      <c r="D575">
        <v>2024</v>
      </c>
      <c r="E575">
        <v>3.58438959171627</v>
      </c>
    </row>
    <row r="576" spans="1:5" x14ac:dyDescent="0.25">
      <c r="A576" t="s">
        <v>53</v>
      </c>
      <c r="B576" t="s">
        <v>91</v>
      </c>
      <c r="C576" t="s">
        <v>112</v>
      </c>
      <c r="D576">
        <v>2024</v>
      </c>
      <c r="E576">
        <v>2.9343603675643899</v>
      </c>
    </row>
    <row r="577" spans="1:5" x14ac:dyDescent="0.25">
      <c r="A577" t="s">
        <v>78</v>
      </c>
      <c r="B577" t="s">
        <v>91</v>
      </c>
      <c r="C577" t="s">
        <v>108</v>
      </c>
      <c r="D577">
        <v>2024</v>
      </c>
      <c r="E577">
        <v>5.1530790324371498</v>
      </c>
    </row>
    <row r="578" spans="1:5" x14ac:dyDescent="0.25">
      <c r="A578" t="s">
        <v>78</v>
      </c>
      <c r="B578" t="s">
        <v>91</v>
      </c>
      <c r="C578" t="s">
        <v>109</v>
      </c>
      <c r="D578">
        <v>2024</v>
      </c>
      <c r="E578">
        <v>4.8015406918580901</v>
      </c>
    </row>
    <row r="579" spans="1:5" x14ac:dyDescent="0.25">
      <c r="A579" t="s">
        <v>78</v>
      </c>
      <c r="B579" t="s">
        <v>91</v>
      </c>
      <c r="C579" t="s">
        <v>110</v>
      </c>
      <c r="D579">
        <v>2024</v>
      </c>
      <c r="E579">
        <v>4.3954296935386896</v>
      </c>
    </row>
    <row r="580" spans="1:5" x14ac:dyDescent="0.25">
      <c r="A580" t="s">
        <v>78</v>
      </c>
      <c r="B580" t="s">
        <v>91</v>
      </c>
      <c r="C580" t="s">
        <v>111</v>
      </c>
      <c r="D580">
        <v>2024</v>
      </c>
      <c r="E580">
        <v>4.44026991676298</v>
      </c>
    </row>
    <row r="581" spans="1:5" x14ac:dyDescent="0.25">
      <c r="A581" t="s">
        <v>78</v>
      </c>
      <c r="B581" t="s">
        <v>91</v>
      </c>
      <c r="C581" t="s">
        <v>112</v>
      </c>
      <c r="D581">
        <v>2024</v>
      </c>
      <c r="E581">
        <v>3.4939685429257801</v>
      </c>
    </row>
    <row r="582" spans="1:5" x14ac:dyDescent="0.25">
      <c r="A582" t="s">
        <v>59</v>
      </c>
      <c r="B582" t="s">
        <v>91</v>
      </c>
      <c r="C582" t="s">
        <v>108</v>
      </c>
      <c r="D582">
        <v>2024</v>
      </c>
      <c r="E582">
        <v>3.8014173914189699</v>
      </c>
    </row>
    <row r="583" spans="1:5" x14ac:dyDescent="0.25">
      <c r="A583" t="s">
        <v>59</v>
      </c>
      <c r="B583" t="s">
        <v>91</v>
      </c>
      <c r="C583" t="s">
        <v>109</v>
      </c>
      <c r="D583">
        <v>2024</v>
      </c>
      <c r="E583">
        <v>3.7570442034480198</v>
      </c>
    </row>
    <row r="584" spans="1:5" x14ac:dyDescent="0.25">
      <c r="A584" t="s">
        <v>59</v>
      </c>
      <c r="B584" t="s">
        <v>91</v>
      </c>
      <c r="C584" t="s">
        <v>110</v>
      </c>
      <c r="D584">
        <v>2024</v>
      </c>
      <c r="E584">
        <v>3.6536563252749898</v>
      </c>
    </row>
    <row r="585" spans="1:5" x14ac:dyDescent="0.25">
      <c r="A585" t="s">
        <v>59</v>
      </c>
      <c r="B585" t="s">
        <v>91</v>
      </c>
      <c r="C585" t="s">
        <v>111</v>
      </c>
      <c r="D585">
        <v>2024</v>
      </c>
      <c r="E585">
        <v>3.1230681689841302</v>
      </c>
    </row>
    <row r="586" spans="1:5" x14ac:dyDescent="0.25">
      <c r="A586" t="s">
        <v>59</v>
      </c>
      <c r="B586" t="s">
        <v>91</v>
      </c>
      <c r="C586" t="s">
        <v>112</v>
      </c>
      <c r="D586">
        <v>2024</v>
      </c>
      <c r="E586">
        <v>2.7039537159274998</v>
      </c>
    </row>
    <row r="587" spans="1:5" x14ac:dyDescent="0.25">
      <c r="A587" t="s">
        <v>60</v>
      </c>
      <c r="B587" t="s">
        <v>91</v>
      </c>
      <c r="C587" t="s">
        <v>108</v>
      </c>
      <c r="D587">
        <v>2024</v>
      </c>
      <c r="E587">
        <v>5.93196950544543</v>
      </c>
    </row>
    <row r="588" spans="1:5" x14ac:dyDescent="0.25">
      <c r="A588" t="s">
        <v>60</v>
      </c>
      <c r="B588" t="s">
        <v>91</v>
      </c>
      <c r="C588" t="s">
        <v>109</v>
      </c>
      <c r="D588">
        <v>2024</v>
      </c>
      <c r="E588">
        <v>4.0818554550192303</v>
      </c>
    </row>
    <row r="589" spans="1:5" x14ac:dyDescent="0.25">
      <c r="A589" t="s">
        <v>60</v>
      </c>
      <c r="B589" t="s">
        <v>91</v>
      </c>
      <c r="C589" t="s">
        <v>110</v>
      </c>
      <c r="D589">
        <v>2024</v>
      </c>
      <c r="E589">
        <v>4.3695209733135298</v>
      </c>
    </row>
    <row r="590" spans="1:5" x14ac:dyDescent="0.25">
      <c r="A590" t="s">
        <v>60</v>
      </c>
      <c r="B590" t="s">
        <v>91</v>
      </c>
      <c r="C590" t="s">
        <v>111</v>
      </c>
      <c r="D590">
        <v>2024</v>
      </c>
      <c r="E590">
        <v>4.1834256538633801</v>
      </c>
    </row>
    <row r="591" spans="1:5" x14ac:dyDescent="0.25">
      <c r="A591" t="s">
        <v>60</v>
      </c>
      <c r="B591" t="s">
        <v>91</v>
      </c>
      <c r="C591" t="s">
        <v>112</v>
      </c>
      <c r="D591">
        <v>2024</v>
      </c>
      <c r="E591">
        <v>3.09210057720458</v>
      </c>
    </row>
    <row r="592" spans="1:5" x14ac:dyDescent="0.25">
      <c r="A592" t="s">
        <v>61</v>
      </c>
      <c r="B592" t="s">
        <v>91</v>
      </c>
      <c r="C592" t="s">
        <v>108</v>
      </c>
      <c r="D592">
        <v>2024</v>
      </c>
      <c r="E592">
        <v>4.5180640578137101</v>
      </c>
    </row>
    <row r="593" spans="1:5" x14ac:dyDescent="0.25">
      <c r="A593" t="s">
        <v>61</v>
      </c>
      <c r="B593" t="s">
        <v>91</v>
      </c>
      <c r="C593" t="s">
        <v>109</v>
      </c>
      <c r="D593">
        <v>2024</v>
      </c>
      <c r="E593">
        <v>4.4510242362002099</v>
      </c>
    </row>
    <row r="594" spans="1:5" x14ac:dyDescent="0.25">
      <c r="A594" t="s">
        <v>61</v>
      </c>
      <c r="B594" t="s">
        <v>91</v>
      </c>
      <c r="C594" t="s">
        <v>110</v>
      </c>
      <c r="D594">
        <v>2024</v>
      </c>
      <c r="E594">
        <v>3.9658303827286998</v>
      </c>
    </row>
    <row r="595" spans="1:5" x14ac:dyDescent="0.25">
      <c r="A595" t="s">
        <v>61</v>
      </c>
      <c r="B595" t="s">
        <v>91</v>
      </c>
      <c r="C595" t="s">
        <v>111</v>
      </c>
      <c r="D595">
        <v>2024</v>
      </c>
      <c r="E595">
        <v>4.5207234430272898</v>
      </c>
    </row>
    <row r="596" spans="1:5" x14ac:dyDescent="0.25">
      <c r="A596" t="s">
        <v>61</v>
      </c>
      <c r="B596" t="s">
        <v>91</v>
      </c>
      <c r="C596" t="s">
        <v>112</v>
      </c>
      <c r="D596">
        <v>2024</v>
      </c>
      <c r="E596">
        <v>3.71175330442358</v>
      </c>
    </row>
    <row r="597" spans="1:5" x14ac:dyDescent="0.25">
      <c r="A597" t="s">
        <v>63</v>
      </c>
      <c r="B597" t="s">
        <v>91</v>
      </c>
      <c r="C597" t="s">
        <v>108</v>
      </c>
      <c r="D597">
        <v>2024</v>
      </c>
      <c r="E597">
        <v>4.1093598620020799</v>
      </c>
    </row>
    <row r="598" spans="1:5" x14ac:dyDescent="0.25">
      <c r="A598" t="s">
        <v>63</v>
      </c>
      <c r="B598" t="s">
        <v>91</v>
      </c>
      <c r="C598" t="s">
        <v>109</v>
      </c>
      <c r="D598">
        <v>2024</v>
      </c>
      <c r="E598">
        <v>3.6399585010193301</v>
      </c>
    </row>
    <row r="599" spans="1:5" x14ac:dyDescent="0.25">
      <c r="A599" t="s">
        <v>63</v>
      </c>
      <c r="B599" t="s">
        <v>91</v>
      </c>
      <c r="C599" t="s">
        <v>110</v>
      </c>
      <c r="D599">
        <v>2024</v>
      </c>
      <c r="E599">
        <v>3.3301471025778202</v>
      </c>
    </row>
    <row r="600" spans="1:5" x14ac:dyDescent="0.25">
      <c r="A600" t="s">
        <v>63</v>
      </c>
      <c r="B600" t="s">
        <v>91</v>
      </c>
      <c r="C600" t="s">
        <v>111</v>
      </c>
      <c r="D600">
        <v>2024</v>
      </c>
      <c r="E600">
        <v>3.4210035611372702</v>
      </c>
    </row>
    <row r="601" spans="1:5" x14ac:dyDescent="0.25">
      <c r="A601" t="s">
        <v>63</v>
      </c>
      <c r="B601" t="s">
        <v>91</v>
      </c>
      <c r="C601" t="s">
        <v>112</v>
      </c>
      <c r="D601">
        <v>2024</v>
      </c>
      <c r="E601">
        <v>3.2034169484141</v>
      </c>
    </row>
    <row r="602" spans="1:5" x14ac:dyDescent="0.25">
      <c r="A602" t="s">
        <v>65</v>
      </c>
      <c r="B602" t="s">
        <v>91</v>
      </c>
      <c r="C602" t="s">
        <v>108</v>
      </c>
      <c r="D602">
        <v>2024</v>
      </c>
      <c r="E602">
        <v>3.94362813012944</v>
      </c>
    </row>
    <row r="603" spans="1:5" x14ac:dyDescent="0.25">
      <c r="A603" t="s">
        <v>65</v>
      </c>
      <c r="B603" t="s">
        <v>91</v>
      </c>
      <c r="C603" t="s">
        <v>109</v>
      </c>
      <c r="D603">
        <v>2024</v>
      </c>
      <c r="E603">
        <v>3.0478372468941899</v>
      </c>
    </row>
    <row r="604" spans="1:5" x14ac:dyDescent="0.25">
      <c r="A604" t="s">
        <v>65</v>
      </c>
      <c r="B604" t="s">
        <v>91</v>
      </c>
      <c r="C604" t="s">
        <v>110</v>
      </c>
      <c r="D604">
        <v>2024</v>
      </c>
      <c r="E604">
        <v>2.92138124231287</v>
      </c>
    </row>
    <row r="605" spans="1:5" x14ac:dyDescent="0.25">
      <c r="A605" t="s">
        <v>65</v>
      </c>
      <c r="B605" t="s">
        <v>91</v>
      </c>
      <c r="C605" t="s">
        <v>111</v>
      </c>
      <c r="D605">
        <v>2024</v>
      </c>
      <c r="E605">
        <v>2.9754852631588702</v>
      </c>
    </row>
    <row r="606" spans="1:5" x14ac:dyDescent="0.25">
      <c r="A606" t="s">
        <v>65</v>
      </c>
      <c r="B606" t="s">
        <v>91</v>
      </c>
      <c r="C606" t="s">
        <v>112</v>
      </c>
      <c r="D606">
        <v>2024</v>
      </c>
      <c r="E606">
        <v>2.1499346239563102</v>
      </c>
    </row>
    <row r="607" spans="1:5" x14ac:dyDescent="0.25">
      <c r="A607" t="s">
        <v>68</v>
      </c>
      <c r="B607" t="s">
        <v>91</v>
      </c>
      <c r="C607" t="s">
        <v>108</v>
      </c>
      <c r="D607">
        <v>2024</v>
      </c>
      <c r="E607">
        <v>5.7538981977883497</v>
      </c>
    </row>
    <row r="608" spans="1:5" x14ac:dyDescent="0.25">
      <c r="A608" t="s">
        <v>68</v>
      </c>
      <c r="B608" t="s">
        <v>91</v>
      </c>
      <c r="C608" t="s">
        <v>109</v>
      </c>
      <c r="D608">
        <v>2024</v>
      </c>
      <c r="E608">
        <v>4.2376345760415104</v>
      </c>
    </row>
    <row r="609" spans="1:5" x14ac:dyDescent="0.25">
      <c r="A609" t="s">
        <v>68</v>
      </c>
      <c r="B609" t="s">
        <v>91</v>
      </c>
      <c r="C609" t="s">
        <v>110</v>
      </c>
      <c r="D609">
        <v>2024</v>
      </c>
      <c r="E609">
        <v>3.8140765006846902</v>
      </c>
    </row>
    <row r="610" spans="1:5" x14ac:dyDescent="0.25">
      <c r="A610" t="s">
        <v>68</v>
      </c>
      <c r="B610" t="s">
        <v>91</v>
      </c>
      <c r="C610" t="s">
        <v>111</v>
      </c>
      <c r="D610">
        <v>2024</v>
      </c>
      <c r="E610">
        <v>3.0394385063890601</v>
      </c>
    </row>
    <row r="611" spans="1:5" x14ac:dyDescent="0.25">
      <c r="A611" t="s">
        <v>68</v>
      </c>
      <c r="B611" t="s">
        <v>91</v>
      </c>
      <c r="C611" t="s">
        <v>112</v>
      </c>
      <c r="D611">
        <v>2024</v>
      </c>
      <c r="E611">
        <v>2.7815124635333701</v>
      </c>
    </row>
    <row r="612" spans="1:5" x14ac:dyDescent="0.25">
      <c r="A612" t="s">
        <v>67</v>
      </c>
      <c r="B612" t="s">
        <v>91</v>
      </c>
      <c r="C612" t="s">
        <v>108</v>
      </c>
      <c r="D612">
        <v>2024</v>
      </c>
      <c r="E612">
        <v>6.1912578043471802</v>
      </c>
    </row>
    <row r="613" spans="1:5" x14ac:dyDescent="0.25">
      <c r="A613" t="s">
        <v>67</v>
      </c>
      <c r="B613" t="s">
        <v>91</v>
      </c>
      <c r="C613" t="s">
        <v>109</v>
      </c>
      <c r="D613">
        <v>2024</v>
      </c>
      <c r="E613">
        <v>5.3007752061797397</v>
      </c>
    </row>
    <row r="614" spans="1:5" x14ac:dyDescent="0.25">
      <c r="A614" t="s">
        <v>67</v>
      </c>
      <c r="B614" t="s">
        <v>91</v>
      </c>
      <c r="C614" t="s">
        <v>110</v>
      </c>
      <c r="D614">
        <v>2024</v>
      </c>
      <c r="E614">
        <v>5.0043355759224797</v>
      </c>
    </row>
    <row r="615" spans="1:5" x14ac:dyDescent="0.25">
      <c r="A615" t="s">
        <v>67</v>
      </c>
      <c r="B615" t="s">
        <v>91</v>
      </c>
      <c r="C615" t="s">
        <v>111</v>
      </c>
      <c r="D615">
        <v>2024</v>
      </c>
      <c r="E615">
        <v>5.0928437906481099</v>
      </c>
    </row>
    <row r="616" spans="1:5" x14ac:dyDescent="0.25">
      <c r="A616" t="s">
        <v>67</v>
      </c>
      <c r="B616" t="s">
        <v>91</v>
      </c>
      <c r="C616" t="s">
        <v>112</v>
      </c>
      <c r="D616">
        <v>2024</v>
      </c>
      <c r="E616">
        <v>3.9389347950648999</v>
      </c>
    </row>
    <row r="617" spans="1:5" x14ac:dyDescent="0.25">
      <c r="A617" t="s">
        <v>77</v>
      </c>
      <c r="B617" t="s">
        <v>91</v>
      </c>
      <c r="C617" t="s">
        <v>108</v>
      </c>
      <c r="D617">
        <v>2024</v>
      </c>
      <c r="E617">
        <v>4.5529062926898103</v>
      </c>
    </row>
    <row r="618" spans="1:5" x14ac:dyDescent="0.25">
      <c r="A618" t="s">
        <v>77</v>
      </c>
      <c r="B618" t="s">
        <v>91</v>
      </c>
      <c r="C618" t="s">
        <v>109</v>
      </c>
      <c r="D618">
        <v>2024</v>
      </c>
      <c r="E618">
        <v>3.6114855293348902</v>
      </c>
    </row>
    <row r="619" spans="1:5" x14ac:dyDescent="0.25">
      <c r="A619" t="s">
        <v>77</v>
      </c>
      <c r="B619" t="s">
        <v>91</v>
      </c>
      <c r="C619" t="s">
        <v>110</v>
      </c>
      <c r="D619">
        <v>2024</v>
      </c>
      <c r="E619">
        <v>2.4799435193101198</v>
      </c>
    </row>
    <row r="620" spans="1:5" x14ac:dyDescent="0.25">
      <c r="A620" t="s">
        <v>77</v>
      </c>
      <c r="B620" t="s">
        <v>91</v>
      </c>
      <c r="C620" t="s">
        <v>111</v>
      </c>
      <c r="D620">
        <v>2024</v>
      </c>
      <c r="E620">
        <v>2.17469026694511</v>
      </c>
    </row>
    <row r="621" spans="1:5" x14ac:dyDescent="0.25">
      <c r="A621" t="s">
        <v>77</v>
      </c>
      <c r="B621" t="s">
        <v>91</v>
      </c>
      <c r="C621" t="s">
        <v>112</v>
      </c>
      <c r="D621">
        <v>2024</v>
      </c>
      <c r="E621">
        <v>1.80402573611365</v>
      </c>
    </row>
    <row r="622" spans="1:5" x14ac:dyDescent="0.25">
      <c r="A622" t="s">
        <v>69</v>
      </c>
      <c r="B622" t="s">
        <v>91</v>
      </c>
      <c r="C622" t="s">
        <v>108</v>
      </c>
      <c r="D622">
        <v>2024</v>
      </c>
      <c r="E622">
        <v>3.75425123395972</v>
      </c>
    </row>
    <row r="623" spans="1:5" x14ac:dyDescent="0.25">
      <c r="A623" t="s">
        <v>69</v>
      </c>
      <c r="B623" t="s">
        <v>91</v>
      </c>
      <c r="C623" t="s">
        <v>109</v>
      </c>
      <c r="D623">
        <v>2024</v>
      </c>
      <c r="E623">
        <v>3.6142997751966401</v>
      </c>
    </row>
    <row r="624" spans="1:5" x14ac:dyDescent="0.25">
      <c r="A624" t="s">
        <v>69</v>
      </c>
      <c r="B624" t="s">
        <v>91</v>
      </c>
      <c r="C624" t="s">
        <v>110</v>
      </c>
      <c r="D624">
        <v>2024</v>
      </c>
      <c r="E624">
        <v>3.2372442875773699</v>
      </c>
    </row>
    <row r="625" spans="1:5" x14ac:dyDescent="0.25">
      <c r="A625" t="s">
        <v>69</v>
      </c>
      <c r="B625" t="s">
        <v>91</v>
      </c>
      <c r="C625" t="s">
        <v>111</v>
      </c>
      <c r="D625">
        <v>2024</v>
      </c>
      <c r="E625">
        <v>3.68376173781536</v>
      </c>
    </row>
    <row r="626" spans="1:5" x14ac:dyDescent="0.25">
      <c r="A626" t="s">
        <v>69</v>
      </c>
      <c r="B626" t="s">
        <v>91</v>
      </c>
      <c r="C626" t="s">
        <v>112</v>
      </c>
      <c r="D626">
        <v>2024</v>
      </c>
      <c r="E626">
        <v>2.9710657610251099</v>
      </c>
    </row>
    <row r="627" spans="1:5" x14ac:dyDescent="0.25">
      <c r="A627" t="s">
        <v>40</v>
      </c>
      <c r="B627" t="s">
        <v>91</v>
      </c>
      <c r="C627" t="s">
        <v>108</v>
      </c>
      <c r="D627">
        <v>2025</v>
      </c>
      <c r="E627">
        <v>3.9245344215592799</v>
      </c>
    </row>
    <row r="628" spans="1:5" x14ac:dyDescent="0.25">
      <c r="A628" t="s">
        <v>40</v>
      </c>
      <c r="B628" t="s">
        <v>91</v>
      </c>
      <c r="C628" t="s">
        <v>109</v>
      </c>
      <c r="D628">
        <v>2025</v>
      </c>
      <c r="E628">
        <v>2.9908099979246301</v>
      </c>
    </row>
    <row r="629" spans="1:5" x14ac:dyDescent="0.25">
      <c r="A629" t="s">
        <v>40</v>
      </c>
      <c r="B629" t="s">
        <v>91</v>
      </c>
      <c r="C629" t="s">
        <v>110</v>
      </c>
      <c r="D629">
        <v>2025</v>
      </c>
      <c r="E629">
        <v>2.8738292807530801</v>
      </c>
    </row>
    <row r="630" spans="1:5" x14ac:dyDescent="0.25">
      <c r="A630" t="s">
        <v>40</v>
      </c>
      <c r="B630" t="s">
        <v>91</v>
      </c>
      <c r="C630" t="s">
        <v>111</v>
      </c>
      <c r="D630">
        <v>2025</v>
      </c>
      <c r="E630">
        <v>2.9394445069153701</v>
      </c>
    </row>
    <row r="631" spans="1:5" x14ac:dyDescent="0.25">
      <c r="A631" t="s">
        <v>40</v>
      </c>
      <c r="B631" t="s">
        <v>91</v>
      </c>
      <c r="C631" t="s">
        <v>112</v>
      </c>
      <c r="D631">
        <v>2025</v>
      </c>
      <c r="E631">
        <v>2.1069359314771798</v>
      </c>
    </row>
    <row r="632" spans="1:5" x14ac:dyDescent="0.25">
      <c r="A632" t="s">
        <v>42</v>
      </c>
      <c r="B632" t="s">
        <v>91</v>
      </c>
      <c r="C632" t="s">
        <v>108</v>
      </c>
      <c r="D632">
        <v>2025</v>
      </c>
      <c r="E632">
        <v>5.8583138181819896</v>
      </c>
    </row>
    <row r="633" spans="1:5" x14ac:dyDescent="0.25">
      <c r="A633" t="s">
        <v>42</v>
      </c>
      <c r="B633" t="s">
        <v>91</v>
      </c>
      <c r="C633" t="s">
        <v>109</v>
      </c>
      <c r="D633">
        <v>2025</v>
      </c>
      <c r="E633">
        <v>5.3784336855939703</v>
      </c>
    </row>
    <row r="634" spans="1:5" x14ac:dyDescent="0.25">
      <c r="A634" t="s">
        <v>42</v>
      </c>
      <c r="B634" t="s">
        <v>91</v>
      </c>
      <c r="C634" t="s">
        <v>110</v>
      </c>
      <c r="D634">
        <v>2025</v>
      </c>
      <c r="E634">
        <v>4.9457325985111602</v>
      </c>
    </row>
    <row r="635" spans="1:5" x14ac:dyDescent="0.25">
      <c r="A635" t="s">
        <v>42</v>
      </c>
      <c r="B635" t="s">
        <v>91</v>
      </c>
      <c r="C635" t="s">
        <v>111</v>
      </c>
      <c r="D635">
        <v>2025</v>
      </c>
      <c r="E635">
        <v>3.47466473531466</v>
      </c>
    </row>
    <row r="636" spans="1:5" x14ac:dyDescent="0.25">
      <c r="A636" t="s">
        <v>42</v>
      </c>
      <c r="B636" t="s">
        <v>91</v>
      </c>
      <c r="C636" t="s">
        <v>112</v>
      </c>
      <c r="D636">
        <v>2025</v>
      </c>
      <c r="E636">
        <v>3.4468572377004998</v>
      </c>
    </row>
    <row r="637" spans="1:5" x14ac:dyDescent="0.25">
      <c r="A637" t="s">
        <v>43</v>
      </c>
      <c r="B637" t="s">
        <v>91</v>
      </c>
      <c r="C637" t="s">
        <v>108</v>
      </c>
      <c r="D637">
        <v>2025</v>
      </c>
      <c r="E637">
        <v>6.3091522602857903</v>
      </c>
    </row>
    <row r="638" spans="1:5" x14ac:dyDescent="0.25">
      <c r="A638" t="s">
        <v>43</v>
      </c>
      <c r="B638" t="s">
        <v>91</v>
      </c>
      <c r="C638" t="s">
        <v>109</v>
      </c>
      <c r="D638">
        <v>2025</v>
      </c>
      <c r="E638">
        <v>5.7392983078059299</v>
      </c>
    </row>
    <row r="639" spans="1:5" x14ac:dyDescent="0.25">
      <c r="A639" t="s">
        <v>43</v>
      </c>
      <c r="B639" t="s">
        <v>91</v>
      </c>
      <c r="C639" t="s">
        <v>110</v>
      </c>
      <c r="D639">
        <v>2025</v>
      </c>
      <c r="E639">
        <v>4.8916043693259397</v>
      </c>
    </row>
    <row r="640" spans="1:5" x14ac:dyDescent="0.25">
      <c r="A640" t="s">
        <v>43</v>
      </c>
      <c r="B640" t="s">
        <v>91</v>
      </c>
      <c r="C640" t="s">
        <v>111</v>
      </c>
      <c r="D640">
        <v>2025</v>
      </c>
      <c r="E640">
        <v>4.5057679997099296</v>
      </c>
    </row>
    <row r="641" spans="1:5" x14ac:dyDescent="0.25">
      <c r="A641" t="s">
        <v>43</v>
      </c>
      <c r="B641" t="s">
        <v>91</v>
      </c>
      <c r="C641" t="s">
        <v>112</v>
      </c>
      <c r="D641">
        <v>2025</v>
      </c>
      <c r="E641">
        <v>3.9329600520461998</v>
      </c>
    </row>
    <row r="642" spans="1:5" x14ac:dyDescent="0.25">
      <c r="A642" t="s">
        <v>44</v>
      </c>
      <c r="B642" t="s">
        <v>91</v>
      </c>
      <c r="C642" t="s">
        <v>108</v>
      </c>
      <c r="D642">
        <v>2025</v>
      </c>
      <c r="E642">
        <v>4.7274357073741102</v>
      </c>
    </row>
    <row r="643" spans="1:5" x14ac:dyDescent="0.25">
      <c r="A643" t="s">
        <v>44</v>
      </c>
      <c r="B643" t="s">
        <v>91</v>
      </c>
      <c r="C643" t="s">
        <v>109</v>
      </c>
      <c r="D643">
        <v>2025</v>
      </c>
      <c r="E643">
        <v>4.9577788884081002</v>
      </c>
    </row>
    <row r="644" spans="1:5" x14ac:dyDescent="0.25">
      <c r="A644" t="s">
        <v>44</v>
      </c>
      <c r="B644" t="s">
        <v>91</v>
      </c>
      <c r="C644" t="s">
        <v>110</v>
      </c>
      <c r="D644">
        <v>2025</v>
      </c>
      <c r="E644">
        <v>3.3804377633496001</v>
      </c>
    </row>
    <row r="645" spans="1:5" x14ac:dyDescent="0.25">
      <c r="A645" t="s">
        <v>44</v>
      </c>
      <c r="B645" t="s">
        <v>91</v>
      </c>
      <c r="C645" t="s">
        <v>111</v>
      </c>
      <c r="D645">
        <v>2025</v>
      </c>
      <c r="E645">
        <v>4.6213769655414003</v>
      </c>
    </row>
    <row r="646" spans="1:5" x14ac:dyDescent="0.25">
      <c r="A646" t="s">
        <v>44</v>
      </c>
      <c r="B646" t="s">
        <v>91</v>
      </c>
      <c r="C646" t="s">
        <v>112</v>
      </c>
      <c r="D646">
        <v>2025</v>
      </c>
      <c r="E646">
        <v>4.2284344884542699</v>
      </c>
    </row>
    <row r="647" spans="1:5" x14ac:dyDescent="0.25">
      <c r="A647" t="s">
        <v>74</v>
      </c>
      <c r="B647" t="s">
        <v>91</v>
      </c>
      <c r="C647" t="s">
        <v>108</v>
      </c>
      <c r="D647">
        <v>2025</v>
      </c>
      <c r="E647">
        <v>6.4719306497767697</v>
      </c>
    </row>
    <row r="648" spans="1:5" x14ac:dyDescent="0.25">
      <c r="A648" t="s">
        <v>74</v>
      </c>
      <c r="B648" t="s">
        <v>91</v>
      </c>
      <c r="C648" t="s">
        <v>109</v>
      </c>
      <c r="D648">
        <v>2025</v>
      </c>
      <c r="E648">
        <v>3.67263334130512</v>
      </c>
    </row>
    <row r="649" spans="1:5" x14ac:dyDescent="0.25">
      <c r="A649" t="s">
        <v>74</v>
      </c>
      <c r="B649" t="s">
        <v>91</v>
      </c>
      <c r="C649" t="s">
        <v>110</v>
      </c>
      <c r="D649">
        <v>2025</v>
      </c>
      <c r="E649">
        <v>2.28208362918852</v>
      </c>
    </row>
    <row r="650" spans="1:5" x14ac:dyDescent="0.25">
      <c r="A650" t="s">
        <v>74</v>
      </c>
      <c r="B650" t="s">
        <v>91</v>
      </c>
      <c r="C650" t="s">
        <v>111</v>
      </c>
      <c r="D650">
        <v>2025</v>
      </c>
      <c r="E650">
        <v>3.5621134324042401</v>
      </c>
    </row>
    <row r="651" spans="1:5" x14ac:dyDescent="0.25">
      <c r="A651" t="s">
        <v>74</v>
      </c>
      <c r="B651" t="s">
        <v>91</v>
      </c>
      <c r="C651" t="s">
        <v>112</v>
      </c>
      <c r="D651">
        <v>2025</v>
      </c>
      <c r="E651">
        <v>3.63279554545363</v>
      </c>
    </row>
    <row r="652" spans="1:5" x14ac:dyDescent="0.25">
      <c r="A652" t="s">
        <v>45</v>
      </c>
      <c r="B652" t="s">
        <v>91</v>
      </c>
      <c r="C652" t="s">
        <v>108</v>
      </c>
      <c r="D652">
        <v>2025</v>
      </c>
      <c r="E652">
        <v>3.5491370461498999</v>
      </c>
    </row>
    <row r="653" spans="1:5" x14ac:dyDescent="0.25">
      <c r="A653" t="s">
        <v>45</v>
      </c>
      <c r="B653" t="s">
        <v>91</v>
      </c>
      <c r="C653" t="s">
        <v>109</v>
      </c>
      <c r="D653">
        <v>2025</v>
      </c>
      <c r="E653">
        <v>4.5051458846335501</v>
      </c>
    </row>
    <row r="654" spans="1:5" x14ac:dyDescent="0.25">
      <c r="A654" t="s">
        <v>45</v>
      </c>
      <c r="B654" t="s">
        <v>91</v>
      </c>
      <c r="C654" t="s">
        <v>110</v>
      </c>
      <c r="D654">
        <v>2025</v>
      </c>
      <c r="E654">
        <v>3.1242073550643301</v>
      </c>
    </row>
    <row r="655" spans="1:5" x14ac:dyDescent="0.25">
      <c r="A655" t="s">
        <v>45</v>
      </c>
      <c r="B655" t="s">
        <v>91</v>
      </c>
      <c r="C655" t="s">
        <v>111</v>
      </c>
      <c r="D655">
        <v>2025</v>
      </c>
      <c r="E655">
        <v>3.0196011997497898</v>
      </c>
    </row>
    <row r="656" spans="1:5" x14ac:dyDescent="0.25">
      <c r="A656" t="s">
        <v>45</v>
      </c>
      <c r="B656" t="s">
        <v>91</v>
      </c>
      <c r="C656" t="s">
        <v>112</v>
      </c>
      <c r="D656">
        <v>2025</v>
      </c>
      <c r="E656">
        <v>2.0617897375633598</v>
      </c>
    </row>
    <row r="657" spans="1:5" x14ac:dyDescent="0.25">
      <c r="A657" t="s">
        <v>46</v>
      </c>
      <c r="B657" t="s">
        <v>91</v>
      </c>
      <c r="C657" t="s">
        <v>108</v>
      </c>
      <c r="D657">
        <v>2025</v>
      </c>
      <c r="E657">
        <v>4.9637905395938802</v>
      </c>
    </row>
    <row r="658" spans="1:5" x14ac:dyDescent="0.25">
      <c r="A658" t="s">
        <v>46</v>
      </c>
      <c r="B658" t="s">
        <v>91</v>
      </c>
      <c r="C658" t="s">
        <v>109</v>
      </c>
      <c r="D658">
        <v>2025</v>
      </c>
      <c r="E658">
        <v>5.0991773655296404</v>
      </c>
    </row>
    <row r="659" spans="1:5" x14ac:dyDescent="0.25">
      <c r="A659" t="s">
        <v>46</v>
      </c>
      <c r="B659" t="s">
        <v>91</v>
      </c>
      <c r="C659" t="s">
        <v>110</v>
      </c>
      <c r="D659">
        <v>2025</v>
      </c>
      <c r="E659">
        <v>4.8208639685726302</v>
      </c>
    </row>
    <row r="660" spans="1:5" x14ac:dyDescent="0.25">
      <c r="A660" t="s">
        <v>46</v>
      </c>
      <c r="B660" t="s">
        <v>91</v>
      </c>
      <c r="C660" t="s">
        <v>111</v>
      </c>
      <c r="D660">
        <v>2025</v>
      </c>
      <c r="E660">
        <v>4.4763327537764201</v>
      </c>
    </row>
    <row r="661" spans="1:5" x14ac:dyDescent="0.25">
      <c r="A661" t="s">
        <v>46</v>
      </c>
      <c r="B661" t="s">
        <v>91</v>
      </c>
      <c r="C661" t="s">
        <v>112</v>
      </c>
      <c r="D661">
        <v>2025</v>
      </c>
      <c r="E661">
        <v>3.8240377368489402</v>
      </c>
    </row>
    <row r="662" spans="1:5" x14ac:dyDescent="0.25">
      <c r="A662" t="s">
        <v>48</v>
      </c>
      <c r="B662" t="s">
        <v>91</v>
      </c>
      <c r="C662" t="s">
        <v>108</v>
      </c>
      <c r="D662">
        <v>2025</v>
      </c>
      <c r="E662">
        <v>5.3822684438822703</v>
      </c>
    </row>
    <row r="663" spans="1:5" x14ac:dyDescent="0.25">
      <c r="A663" t="s">
        <v>48</v>
      </c>
      <c r="B663" t="s">
        <v>91</v>
      </c>
      <c r="C663" t="s">
        <v>109</v>
      </c>
      <c r="D663">
        <v>2025</v>
      </c>
      <c r="E663">
        <v>4.8653760978169203</v>
      </c>
    </row>
    <row r="664" spans="1:5" x14ac:dyDescent="0.25">
      <c r="A664" t="s">
        <v>48</v>
      </c>
      <c r="B664" t="s">
        <v>91</v>
      </c>
      <c r="C664" t="s">
        <v>110</v>
      </c>
      <c r="D664">
        <v>2025</v>
      </c>
      <c r="E664">
        <v>3.8564610846557801</v>
      </c>
    </row>
    <row r="665" spans="1:5" x14ac:dyDescent="0.25">
      <c r="A665" t="s">
        <v>48</v>
      </c>
      <c r="B665" t="s">
        <v>91</v>
      </c>
      <c r="C665" t="s">
        <v>111</v>
      </c>
      <c r="D665">
        <v>2025</v>
      </c>
      <c r="E665">
        <v>3.3674070117063799</v>
      </c>
    </row>
    <row r="666" spans="1:5" x14ac:dyDescent="0.25">
      <c r="A666" t="s">
        <v>48</v>
      </c>
      <c r="B666" t="s">
        <v>91</v>
      </c>
      <c r="C666" t="s">
        <v>112</v>
      </c>
      <c r="D666">
        <v>2025</v>
      </c>
      <c r="E666">
        <v>2.6673053901686701</v>
      </c>
    </row>
    <row r="667" spans="1:5" x14ac:dyDescent="0.25">
      <c r="A667" t="s">
        <v>47</v>
      </c>
      <c r="B667" t="s">
        <v>91</v>
      </c>
      <c r="C667" t="s">
        <v>108</v>
      </c>
      <c r="D667">
        <v>2025</v>
      </c>
      <c r="E667">
        <v>6.1582486424299798</v>
      </c>
    </row>
    <row r="668" spans="1:5" x14ac:dyDescent="0.25">
      <c r="A668" t="s">
        <v>47</v>
      </c>
      <c r="B668" t="s">
        <v>91</v>
      </c>
      <c r="C668" t="s">
        <v>109</v>
      </c>
      <c r="D668">
        <v>2025</v>
      </c>
      <c r="E668">
        <v>5.13884997147718</v>
      </c>
    </row>
    <row r="669" spans="1:5" x14ac:dyDescent="0.25">
      <c r="A669" t="s">
        <v>47</v>
      </c>
      <c r="B669" t="s">
        <v>91</v>
      </c>
      <c r="C669" t="s">
        <v>110</v>
      </c>
      <c r="D669">
        <v>2025</v>
      </c>
      <c r="E669">
        <v>5.2084106779133501</v>
      </c>
    </row>
    <row r="670" spans="1:5" x14ac:dyDescent="0.25">
      <c r="A670" t="s">
        <v>47</v>
      </c>
      <c r="B670" t="s">
        <v>91</v>
      </c>
      <c r="C670" t="s">
        <v>111</v>
      </c>
      <c r="D670">
        <v>2025</v>
      </c>
      <c r="E670">
        <v>4.4345569012723898</v>
      </c>
    </row>
    <row r="671" spans="1:5" x14ac:dyDescent="0.25">
      <c r="A671" t="s">
        <v>47</v>
      </c>
      <c r="B671" t="s">
        <v>91</v>
      </c>
      <c r="C671" t="s">
        <v>112</v>
      </c>
      <c r="D671">
        <v>2025</v>
      </c>
      <c r="E671">
        <v>2.5713317734715799</v>
      </c>
    </row>
    <row r="672" spans="1:5" x14ac:dyDescent="0.25">
      <c r="A672" t="s">
        <v>50</v>
      </c>
      <c r="B672" t="s">
        <v>91</v>
      </c>
      <c r="C672" t="s">
        <v>108</v>
      </c>
      <c r="D672">
        <v>2025</v>
      </c>
      <c r="E672">
        <v>4.3126830379762904</v>
      </c>
    </row>
    <row r="673" spans="1:5" x14ac:dyDescent="0.25">
      <c r="A673" t="s">
        <v>50</v>
      </c>
      <c r="B673" t="s">
        <v>91</v>
      </c>
      <c r="C673" t="s">
        <v>109</v>
      </c>
      <c r="D673">
        <v>2025</v>
      </c>
      <c r="E673">
        <v>5.6000167978215698</v>
      </c>
    </row>
    <row r="674" spans="1:5" x14ac:dyDescent="0.25">
      <c r="A674" t="s">
        <v>50</v>
      </c>
      <c r="B674" t="s">
        <v>91</v>
      </c>
      <c r="C674" t="s">
        <v>110</v>
      </c>
      <c r="D674">
        <v>2025</v>
      </c>
      <c r="E674">
        <v>4.5045340464919104</v>
      </c>
    </row>
    <row r="675" spans="1:5" x14ac:dyDescent="0.25">
      <c r="A675" t="s">
        <v>50</v>
      </c>
      <c r="B675" t="s">
        <v>91</v>
      </c>
      <c r="C675" t="s">
        <v>111</v>
      </c>
      <c r="D675">
        <v>2025</v>
      </c>
      <c r="E675">
        <v>4.2526166956613398</v>
      </c>
    </row>
    <row r="676" spans="1:5" x14ac:dyDescent="0.25">
      <c r="A676" t="s">
        <v>50</v>
      </c>
      <c r="B676" t="s">
        <v>91</v>
      </c>
      <c r="C676" t="s">
        <v>112</v>
      </c>
      <c r="D676">
        <v>2025</v>
      </c>
      <c r="E676">
        <v>3.0616232175906402</v>
      </c>
    </row>
    <row r="677" spans="1:5" x14ac:dyDescent="0.25">
      <c r="A677" t="s">
        <v>49</v>
      </c>
      <c r="B677" t="s">
        <v>91</v>
      </c>
      <c r="C677" t="s">
        <v>108</v>
      </c>
      <c r="D677">
        <v>2025</v>
      </c>
      <c r="E677">
        <v>5.5070964274038099</v>
      </c>
    </row>
    <row r="678" spans="1:5" x14ac:dyDescent="0.25">
      <c r="A678" t="s">
        <v>49</v>
      </c>
      <c r="B678" t="s">
        <v>91</v>
      </c>
      <c r="C678" t="s">
        <v>109</v>
      </c>
      <c r="D678">
        <v>2025</v>
      </c>
      <c r="E678">
        <v>5.4563540849550796</v>
      </c>
    </row>
    <row r="679" spans="1:5" x14ac:dyDescent="0.25">
      <c r="A679" t="s">
        <v>49</v>
      </c>
      <c r="B679" t="s">
        <v>91</v>
      </c>
      <c r="C679" t="s">
        <v>110</v>
      </c>
      <c r="D679">
        <v>2025</v>
      </c>
      <c r="E679">
        <v>5.3849766985762901</v>
      </c>
    </row>
    <row r="680" spans="1:5" x14ac:dyDescent="0.25">
      <c r="A680" t="s">
        <v>49</v>
      </c>
      <c r="B680" t="s">
        <v>91</v>
      </c>
      <c r="C680" t="s">
        <v>111</v>
      </c>
      <c r="D680">
        <v>2025</v>
      </c>
      <c r="E680">
        <v>3.7522517487813398</v>
      </c>
    </row>
    <row r="681" spans="1:5" x14ac:dyDescent="0.25">
      <c r="A681" t="s">
        <v>49</v>
      </c>
      <c r="B681" t="s">
        <v>91</v>
      </c>
      <c r="C681" t="s">
        <v>112</v>
      </c>
      <c r="D681">
        <v>2025</v>
      </c>
      <c r="E681">
        <v>3.3492435275686998</v>
      </c>
    </row>
    <row r="682" spans="1:5" x14ac:dyDescent="0.25">
      <c r="A682" t="s">
        <v>51</v>
      </c>
      <c r="B682" t="s">
        <v>91</v>
      </c>
      <c r="C682" t="s">
        <v>108</v>
      </c>
      <c r="D682">
        <v>2025</v>
      </c>
      <c r="E682">
        <v>5.8491383423055199</v>
      </c>
    </row>
    <row r="683" spans="1:5" x14ac:dyDescent="0.25">
      <c r="A683" t="s">
        <v>51</v>
      </c>
      <c r="B683" t="s">
        <v>91</v>
      </c>
      <c r="C683" t="s">
        <v>109</v>
      </c>
      <c r="D683">
        <v>2025</v>
      </c>
      <c r="E683">
        <v>4.2609818744512502</v>
      </c>
    </row>
    <row r="684" spans="1:5" x14ac:dyDescent="0.25">
      <c r="A684" t="s">
        <v>51</v>
      </c>
      <c r="B684" t="s">
        <v>91</v>
      </c>
      <c r="C684" t="s">
        <v>110</v>
      </c>
      <c r="D684">
        <v>2025</v>
      </c>
      <c r="E684">
        <v>3.13061976980525</v>
      </c>
    </row>
    <row r="685" spans="1:5" x14ac:dyDescent="0.25">
      <c r="A685" t="s">
        <v>51</v>
      </c>
      <c r="B685" t="s">
        <v>91</v>
      </c>
      <c r="C685" t="s">
        <v>111</v>
      </c>
      <c r="D685">
        <v>2025</v>
      </c>
      <c r="E685">
        <v>3.4221007588922201</v>
      </c>
    </row>
    <row r="686" spans="1:5" x14ac:dyDescent="0.25">
      <c r="A686" t="s">
        <v>51</v>
      </c>
      <c r="B686" t="s">
        <v>91</v>
      </c>
      <c r="C686" t="s">
        <v>112</v>
      </c>
      <c r="D686">
        <v>2025</v>
      </c>
      <c r="E686">
        <v>3.0677377958916501</v>
      </c>
    </row>
    <row r="687" spans="1:5" x14ac:dyDescent="0.25">
      <c r="A687" t="s">
        <v>52</v>
      </c>
      <c r="B687" t="s">
        <v>91</v>
      </c>
      <c r="C687" t="s">
        <v>108</v>
      </c>
      <c r="D687">
        <v>2025</v>
      </c>
      <c r="E687">
        <v>4.4707002346053297</v>
      </c>
    </row>
    <row r="688" spans="1:5" x14ac:dyDescent="0.25">
      <c r="A688" t="s">
        <v>52</v>
      </c>
      <c r="B688" t="s">
        <v>91</v>
      </c>
      <c r="C688" t="s">
        <v>109</v>
      </c>
      <c r="D688">
        <v>2025</v>
      </c>
      <c r="E688">
        <v>4.7804271553411803</v>
      </c>
    </row>
    <row r="689" spans="1:5" x14ac:dyDescent="0.25">
      <c r="A689" t="s">
        <v>52</v>
      </c>
      <c r="B689" t="s">
        <v>91</v>
      </c>
      <c r="C689" t="s">
        <v>110</v>
      </c>
      <c r="D689">
        <v>2025</v>
      </c>
      <c r="E689">
        <v>3.5059567048198601</v>
      </c>
    </row>
    <row r="690" spans="1:5" x14ac:dyDescent="0.25">
      <c r="A690" t="s">
        <v>52</v>
      </c>
      <c r="B690" t="s">
        <v>91</v>
      </c>
      <c r="C690" t="s">
        <v>111</v>
      </c>
      <c r="D690">
        <v>2025</v>
      </c>
      <c r="E690">
        <v>3.2180388464936902</v>
      </c>
    </row>
    <row r="691" spans="1:5" x14ac:dyDescent="0.25">
      <c r="A691" t="s">
        <v>52</v>
      </c>
      <c r="B691" t="s">
        <v>91</v>
      </c>
      <c r="C691" t="s">
        <v>112</v>
      </c>
      <c r="D691">
        <v>2025</v>
      </c>
      <c r="E691">
        <v>2.4114643488025602</v>
      </c>
    </row>
    <row r="692" spans="1:5" x14ac:dyDescent="0.25">
      <c r="A692" t="s">
        <v>54</v>
      </c>
      <c r="B692" t="s">
        <v>91</v>
      </c>
      <c r="C692" t="s">
        <v>108</v>
      </c>
      <c r="D692">
        <v>2025</v>
      </c>
      <c r="E692">
        <v>4.1748635336460804</v>
      </c>
    </row>
    <row r="693" spans="1:5" x14ac:dyDescent="0.25">
      <c r="A693" t="s">
        <v>54</v>
      </c>
      <c r="B693" t="s">
        <v>91</v>
      </c>
      <c r="C693" t="s">
        <v>109</v>
      </c>
      <c r="D693">
        <v>2025</v>
      </c>
      <c r="E693">
        <v>4.0752496284575699</v>
      </c>
    </row>
    <row r="694" spans="1:5" x14ac:dyDescent="0.25">
      <c r="A694" t="s">
        <v>54</v>
      </c>
      <c r="B694" t="s">
        <v>91</v>
      </c>
      <c r="C694" t="s">
        <v>110</v>
      </c>
      <c r="D694">
        <v>2025</v>
      </c>
      <c r="E694">
        <v>3.50539933379553</v>
      </c>
    </row>
    <row r="695" spans="1:5" x14ac:dyDescent="0.25">
      <c r="A695" t="s">
        <v>54</v>
      </c>
      <c r="B695" t="s">
        <v>91</v>
      </c>
      <c r="C695" t="s">
        <v>111</v>
      </c>
      <c r="D695">
        <v>2025</v>
      </c>
      <c r="E695">
        <v>3.9951063741391701</v>
      </c>
    </row>
    <row r="696" spans="1:5" x14ac:dyDescent="0.25">
      <c r="A696" t="s">
        <v>54</v>
      </c>
      <c r="B696" t="s">
        <v>91</v>
      </c>
      <c r="C696" t="s">
        <v>112</v>
      </c>
      <c r="D696">
        <v>2025</v>
      </c>
      <c r="E696">
        <v>2.5070355198951799</v>
      </c>
    </row>
    <row r="697" spans="1:5" x14ac:dyDescent="0.25">
      <c r="A697" t="s">
        <v>53</v>
      </c>
      <c r="B697" t="s">
        <v>91</v>
      </c>
      <c r="C697" t="s">
        <v>108</v>
      </c>
      <c r="D697">
        <v>2025</v>
      </c>
      <c r="E697">
        <v>4.1375967543249903</v>
      </c>
    </row>
    <row r="698" spans="1:5" x14ac:dyDescent="0.25">
      <c r="A698" t="s">
        <v>53</v>
      </c>
      <c r="B698" t="s">
        <v>91</v>
      </c>
      <c r="C698" t="s">
        <v>109</v>
      </c>
      <c r="D698">
        <v>2025</v>
      </c>
      <c r="E698">
        <v>3.9640470167184398</v>
      </c>
    </row>
    <row r="699" spans="1:5" x14ac:dyDescent="0.25">
      <c r="A699" t="s">
        <v>53</v>
      </c>
      <c r="B699" t="s">
        <v>91</v>
      </c>
      <c r="C699" t="s">
        <v>110</v>
      </c>
      <c r="D699">
        <v>2025</v>
      </c>
      <c r="E699">
        <v>4.3341082380557401</v>
      </c>
    </row>
    <row r="700" spans="1:5" x14ac:dyDescent="0.25">
      <c r="A700" t="s">
        <v>53</v>
      </c>
      <c r="B700" t="s">
        <v>91</v>
      </c>
      <c r="C700" t="s">
        <v>111</v>
      </c>
      <c r="D700">
        <v>2025</v>
      </c>
      <c r="E700">
        <v>3.5280871466021599</v>
      </c>
    </row>
    <row r="701" spans="1:5" x14ac:dyDescent="0.25">
      <c r="A701" t="s">
        <v>53</v>
      </c>
      <c r="B701" t="s">
        <v>91</v>
      </c>
      <c r="C701" t="s">
        <v>112</v>
      </c>
      <c r="D701">
        <v>2025</v>
      </c>
      <c r="E701">
        <v>2.87691102589688</v>
      </c>
    </row>
    <row r="702" spans="1:5" x14ac:dyDescent="0.25">
      <c r="A702" t="s">
        <v>78</v>
      </c>
      <c r="B702" t="s">
        <v>91</v>
      </c>
      <c r="C702" t="s">
        <v>108</v>
      </c>
      <c r="D702">
        <v>2025</v>
      </c>
      <c r="E702">
        <v>5.1530790324371498</v>
      </c>
    </row>
    <row r="703" spans="1:5" x14ac:dyDescent="0.25">
      <c r="A703" t="s">
        <v>78</v>
      </c>
      <c r="B703" t="s">
        <v>91</v>
      </c>
      <c r="C703" t="s">
        <v>109</v>
      </c>
      <c r="D703">
        <v>2025</v>
      </c>
      <c r="E703">
        <v>4.7859777758568898</v>
      </c>
    </row>
    <row r="704" spans="1:5" x14ac:dyDescent="0.25">
      <c r="A704" t="s">
        <v>78</v>
      </c>
      <c r="B704" t="s">
        <v>91</v>
      </c>
      <c r="C704" t="s">
        <v>110</v>
      </c>
      <c r="D704">
        <v>2025</v>
      </c>
      <c r="E704">
        <v>4.3662520301936603</v>
      </c>
    </row>
    <row r="705" spans="1:5" x14ac:dyDescent="0.25">
      <c r="A705" t="s">
        <v>78</v>
      </c>
      <c r="B705" t="s">
        <v>91</v>
      </c>
      <c r="C705" t="s">
        <v>111</v>
      </c>
      <c r="D705">
        <v>2025</v>
      </c>
      <c r="E705">
        <v>4.4311871811310697</v>
      </c>
    </row>
    <row r="706" spans="1:5" x14ac:dyDescent="0.25">
      <c r="A706" t="s">
        <v>78</v>
      </c>
      <c r="B706" t="s">
        <v>91</v>
      </c>
      <c r="C706" t="s">
        <v>112</v>
      </c>
      <c r="D706">
        <v>2025</v>
      </c>
      <c r="E706">
        <v>3.4728051984975501</v>
      </c>
    </row>
    <row r="707" spans="1:5" x14ac:dyDescent="0.25">
      <c r="A707" t="s">
        <v>59</v>
      </c>
      <c r="B707" t="s">
        <v>91</v>
      </c>
      <c r="C707" t="s">
        <v>108</v>
      </c>
      <c r="D707">
        <v>2025</v>
      </c>
      <c r="E707">
        <v>3.7408535012612401</v>
      </c>
    </row>
    <row r="708" spans="1:5" x14ac:dyDescent="0.25">
      <c r="A708" t="s">
        <v>59</v>
      </c>
      <c r="B708" t="s">
        <v>91</v>
      </c>
      <c r="C708" t="s">
        <v>109</v>
      </c>
      <c r="D708">
        <v>2025</v>
      </c>
      <c r="E708">
        <v>3.7029898700956201</v>
      </c>
    </row>
    <row r="709" spans="1:5" x14ac:dyDescent="0.25">
      <c r="A709" t="s">
        <v>59</v>
      </c>
      <c r="B709" t="s">
        <v>91</v>
      </c>
      <c r="C709" t="s">
        <v>110</v>
      </c>
      <c r="D709">
        <v>2025</v>
      </c>
      <c r="E709">
        <v>3.6098762207588901</v>
      </c>
    </row>
    <row r="710" spans="1:5" x14ac:dyDescent="0.25">
      <c r="A710" t="s">
        <v>59</v>
      </c>
      <c r="B710" t="s">
        <v>91</v>
      </c>
      <c r="C710" t="s">
        <v>111</v>
      </c>
      <c r="D710">
        <v>2025</v>
      </c>
      <c r="E710">
        <v>3.06060680560444</v>
      </c>
    </row>
    <row r="711" spans="1:5" x14ac:dyDescent="0.25">
      <c r="A711" t="s">
        <v>59</v>
      </c>
      <c r="B711" t="s">
        <v>91</v>
      </c>
      <c r="C711" t="s">
        <v>112</v>
      </c>
      <c r="D711">
        <v>2025</v>
      </c>
      <c r="E711">
        <v>2.64987464160895</v>
      </c>
    </row>
    <row r="712" spans="1:5" x14ac:dyDescent="0.25">
      <c r="A712" t="s">
        <v>60</v>
      </c>
      <c r="B712" t="s">
        <v>91</v>
      </c>
      <c r="C712" t="s">
        <v>108</v>
      </c>
      <c r="D712">
        <v>2025</v>
      </c>
      <c r="E712">
        <v>5.93196950544543</v>
      </c>
    </row>
    <row r="713" spans="1:5" x14ac:dyDescent="0.25">
      <c r="A713" t="s">
        <v>60</v>
      </c>
      <c r="B713" t="s">
        <v>91</v>
      </c>
      <c r="C713" t="s">
        <v>109</v>
      </c>
      <c r="D713">
        <v>2025</v>
      </c>
      <c r="E713">
        <v>4.0208757797322603</v>
      </c>
    </row>
    <row r="714" spans="1:5" x14ac:dyDescent="0.25">
      <c r="A714" t="s">
        <v>60</v>
      </c>
      <c r="B714" t="s">
        <v>91</v>
      </c>
      <c r="C714" t="s">
        <v>110</v>
      </c>
      <c r="D714">
        <v>2025</v>
      </c>
      <c r="E714">
        <v>4.3470563670046403</v>
      </c>
    </row>
    <row r="715" spans="1:5" x14ac:dyDescent="0.25">
      <c r="A715" t="s">
        <v>60</v>
      </c>
      <c r="B715" t="s">
        <v>91</v>
      </c>
      <c r="C715" t="s">
        <v>111</v>
      </c>
      <c r="D715">
        <v>2025</v>
      </c>
      <c r="E715">
        <v>4.1594766103028302</v>
      </c>
    </row>
    <row r="716" spans="1:5" x14ac:dyDescent="0.25">
      <c r="A716" t="s">
        <v>60</v>
      </c>
      <c r="B716" t="s">
        <v>91</v>
      </c>
      <c r="C716" t="s">
        <v>112</v>
      </c>
      <c r="D716">
        <v>2025</v>
      </c>
      <c r="E716">
        <v>3.0302585656604899</v>
      </c>
    </row>
    <row r="717" spans="1:5" x14ac:dyDescent="0.25">
      <c r="A717" t="s">
        <v>61</v>
      </c>
      <c r="B717" t="s">
        <v>91</v>
      </c>
      <c r="C717" t="s">
        <v>108</v>
      </c>
      <c r="D717">
        <v>2025</v>
      </c>
      <c r="E717">
        <v>4.4321048598177004</v>
      </c>
    </row>
    <row r="718" spans="1:5" x14ac:dyDescent="0.25">
      <c r="A718" t="s">
        <v>61</v>
      </c>
      <c r="B718" t="s">
        <v>91</v>
      </c>
      <c r="C718" t="s">
        <v>109</v>
      </c>
      <c r="D718">
        <v>2025</v>
      </c>
      <c r="E718">
        <v>4.3822976595797902</v>
      </c>
    </row>
    <row r="719" spans="1:5" x14ac:dyDescent="0.25">
      <c r="A719" t="s">
        <v>61</v>
      </c>
      <c r="B719" t="s">
        <v>91</v>
      </c>
      <c r="C719" t="s">
        <v>110</v>
      </c>
      <c r="D719">
        <v>2025</v>
      </c>
      <c r="E719">
        <v>3.8917726953029401</v>
      </c>
    </row>
    <row r="720" spans="1:5" x14ac:dyDescent="0.25">
      <c r="A720" t="s">
        <v>61</v>
      </c>
      <c r="B720" t="s">
        <v>91</v>
      </c>
      <c r="C720" t="s">
        <v>111</v>
      </c>
      <c r="D720">
        <v>2025</v>
      </c>
      <c r="E720">
        <v>4.5020441088897298</v>
      </c>
    </row>
    <row r="721" spans="1:5" x14ac:dyDescent="0.25">
      <c r="A721" t="s">
        <v>61</v>
      </c>
      <c r="B721" t="s">
        <v>91</v>
      </c>
      <c r="C721" t="s">
        <v>112</v>
      </c>
      <c r="D721">
        <v>2025</v>
      </c>
      <c r="E721">
        <v>3.68552577063272</v>
      </c>
    </row>
    <row r="722" spans="1:5" x14ac:dyDescent="0.25">
      <c r="A722" t="s">
        <v>63</v>
      </c>
      <c r="B722" t="s">
        <v>91</v>
      </c>
      <c r="C722" t="s">
        <v>108</v>
      </c>
      <c r="D722">
        <v>2025</v>
      </c>
      <c r="E722">
        <v>4.09704852007056</v>
      </c>
    </row>
    <row r="723" spans="1:5" x14ac:dyDescent="0.25">
      <c r="A723" t="s">
        <v>63</v>
      </c>
      <c r="B723" t="s">
        <v>91</v>
      </c>
      <c r="C723" t="s">
        <v>109</v>
      </c>
      <c r="D723">
        <v>2025</v>
      </c>
      <c r="E723">
        <v>3.6221663092181</v>
      </c>
    </row>
    <row r="724" spans="1:5" x14ac:dyDescent="0.25">
      <c r="A724" t="s">
        <v>63</v>
      </c>
      <c r="B724" t="s">
        <v>91</v>
      </c>
      <c r="C724" t="s">
        <v>110</v>
      </c>
      <c r="D724">
        <v>2025</v>
      </c>
      <c r="E724">
        <v>3.306948872095</v>
      </c>
    </row>
    <row r="725" spans="1:5" x14ac:dyDescent="0.25">
      <c r="A725" t="s">
        <v>63</v>
      </c>
      <c r="B725" t="s">
        <v>91</v>
      </c>
      <c r="C725" t="s">
        <v>111</v>
      </c>
      <c r="D725">
        <v>2025</v>
      </c>
      <c r="E725">
        <v>3.4181888397731002</v>
      </c>
    </row>
    <row r="726" spans="1:5" x14ac:dyDescent="0.25">
      <c r="A726" t="s">
        <v>63</v>
      </c>
      <c r="B726" t="s">
        <v>91</v>
      </c>
      <c r="C726" t="s">
        <v>112</v>
      </c>
      <c r="D726">
        <v>2025</v>
      </c>
      <c r="E726">
        <v>3.2030915436107001</v>
      </c>
    </row>
    <row r="727" spans="1:5" x14ac:dyDescent="0.25">
      <c r="A727" t="s">
        <v>65</v>
      </c>
      <c r="B727" t="s">
        <v>91</v>
      </c>
      <c r="C727" t="s">
        <v>108</v>
      </c>
      <c r="D727">
        <v>2025</v>
      </c>
      <c r="E727">
        <v>3.9245344215592799</v>
      </c>
    </row>
    <row r="728" spans="1:5" x14ac:dyDescent="0.25">
      <c r="A728" t="s">
        <v>65</v>
      </c>
      <c r="B728" t="s">
        <v>91</v>
      </c>
      <c r="C728" t="s">
        <v>109</v>
      </c>
      <c r="D728">
        <v>2025</v>
      </c>
      <c r="E728">
        <v>2.9908099979246301</v>
      </c>
    </row>
    <row r="729" spans="1:5" x14ac:dyDescent="0.25">
      <c r="A729" t="s">
        <v>65</v>
      </c>
      <c r="B729" t="s">
        <v>91</v>
      </c>
      <c r="C729" t="s">
        <v>110</v>
      </c>
      <c r="D729">
        <v>2025</v>
      </c>
      <c r="E729">
        <v>2.8738292807530801</v>
      </c>
    </row>
    <row r="730" spans="1:5" x14ac:dyDescent="0.25">
      <c r="A730" t="s">
        <v>65</v>
      </c>
      <c r="B730" t="s">
        <v>91</v>
      </c>
      <c r="C730" t="s">
        <v>111</v>
      </c>
      <c r="D730">
        <v>2025</v>
      </c>
      <c r="E730">
        <v>2.9394445069153701</v>
      </c>
    </row>
    <row r="731" spans="1:5" x14ac:dyDescent="0.25">
      <c r="A731" t="s">
        <v>65</v>
      </c>
      <c r="B731" t="s">
        <v>91</v>
      </c>
      <c r="C731" t="s">
        <v>112</v>
      </c>
      <c r="D731">
        <v>2025</v>
      </c>
      <c r="E731">
        <v>2.1069359314771798</v>
      </c>
    </row>
    <row r="732" spans="1:5" x14ac:dyDescent="0.25">
      <c r="A732" t="s">
        <v>68</v>
      </c>
      <c r="B732" t="s">
        <v>91</v>
      </c>
      <c r="C732" t="s">
        <v>108</v>
      </c>
      <c r="D732">
        <v>2025</v>
      </c>
      <c r="E732">
        <v>5.7469229639007402</v>
      </c>
    </row>
    <row r="733" spans="1:5" x14ac:dyDescent="0.25">
      <c r="A733" t="s">
        <v>68</v>
      </c>
      <c r="B733" t="s">
        <v>91</v>
      </c>
      <c r="C733" t="s">
        <v>109</v>
      </c>
      <c r="D733">
        <v>2025</v>
      </c>
      <c r="E733">
        <v>4.1722241509923803</v>
      </c>
    </row>
    <row r="734" spans="1:5" x14ac:dyDescent="0.25">
      <c r="A734" t="s">
        <v>68</v>
      </c>
      <c r="B734" t="s">
        <v>91</v>
      </c>
      <c r="C734" t="s">
        <v>110</v>
      </c>
      <c r="D734">
        <v>2025</v>
      </c>
      <c r="E734">
        <v>3.7586853259668702</v>
      </c>
    </row>
    <row r="735" spans="1:5" x14ac:dyDescent="0.25">
      <c r="A735" t="s">
        <v>68</v>
      </c>
      <c r="B735" t="s">
        <v>91</v>
      </c>
      <c r="C735" t="s">
        <v>111</v>
      </c>
      <c r="D735">
        <v>2025</v>
      </c>
      <c r="E735">
        <v>2.9786497362612798</v>
      </c>
    </row>
    <row r="736" spans="1:5" x14ac:dyDescent="0.25">
      <c r="A736" t="s">
        <v>68</v>
      </c>
      <c r="B736" t="s">
        <v>91</v>
      </c>
      <c r="C736" t="s">
        <v>112</v>
      </c>
      <c r="D736">
        <v>2025</v>
      </c>
      <c r="E736">
        <v>2.73287076622749</v>
      </c>
    </row>
    <row r="737" spans="1:5" x14ac:dyDescent="0.25">
      <c r="A737" t="s">
        <v>67</v>
      </c>
      <c r="B737" t="s">
        <v>91</v>
      </c>
      <c r="C737" t="s">
        <v>108</v>
      </c>
      <c r="D737">
        <v>2025</v>
      </c>
      <c r="E737">
        <v>6.1594015241447204</v>
      </c>
    </row>
    <row r="738" spans="1:5" x14ac:dyDescent="0.25">
      <c r="A738" t="s">
        <v>67</v>
      </c>
      <c r="B738" t="s">
        <v>91</v>
      </c>
      <c r="C738" t="s">
        <v>109</v>
      </c>
      <c r="D738">
        <v>2025</v>
      </c>
      <c r="E738">
        <v>5.2530044705408203</v>
      </c>
    </row>
    <row r="739" spans="1:5" x14ac:dyDescent="0.25">
      <c r="A739" t="s">
        <v>67</v>
      </c>
      <c r="B739" t="s">
        <v>91</v>
      </c>
      <c r="C739" t="s">
        <v>110</v>
      </c>
      <c r="D739">
        <v>2025</v>
      </c>
      <c r="E739">
        <v>4.965353872763</v>
      </c>
    </row>
    <row r="740" spans="1:5" x14ac:dyDescent="0.25">
      <c r="A740" t="s">
        <v>67</v>
      </c>
      <c r="B740" t="s">
        <v>91</v>
      </c>
      <c r="C740" t="s">
        <v>111</v>
      </c>
      <c r="D740">
        <v>2025</v>
      </c>
      <c r="E740">
        <v>5.0928437906481099</v>
      </c>
    </row>
    <row r="741" spans="1:5" x14ac:dyDescent="0.25">
      <c r="A741" t="s">
        <v>67</v>
      </c>
      <c r="B741" t="s">
        <v>91</v>
      </c>
      <c r="C741" t="s">
        <v>112</v>
      </c>
      <c r="D741">
        <v>2025</v>
      </c>
      <c r="E741">
        <v>3.9126441485194201</v>
      </c>
    </row>
    <row r="742" spans="1:5" x14ac:dyDescent="0.25">
      <c r="A742" t="s">
        <v>77</v>
      </c>
      <c r="B742" t="s">
        <v>91</v>
      </c>
      <c r="C742" t="s">
        <v>108</v>
      </c>
      <c r="D742">
        <v>2025</v>
      </c>
      <c r="E742">
        <v>4.5529062926898103</v>
      </c>
    </row>
    <row r="743" spans="1:5" x14ac:dyDescent="0.25">
      <c r="A743" t="s">
        <v>77</v>
      </c>
      <c r="B743" t="s">
        <v>91</v>
      </c>
      <c r="C743" t="s">
        <v>109</v>
      </c>
      <c r="D743">
        <v>2025</v>
      </c>
      <c r="E743">
        <v>3.5865625258186902</v>
      </c>
    </row>
    <row r="744" spans="1:5" x14ac:dyDescent="0.25">
      <c r="A744" t="s">
        <v>77</v>
      </c>
      <c r="B744" t="s">
        <v>91</v>
      </c>
      <c r="C744" t="s">
        <v>110</v>
      </c>
      <c r="D744">
        <v>2025</v>
      </c>
      <c r="E744">
        <v>2.4303446489239202</v>
      </c>
    </row>
    <row r="745" spans="1:5" x14ac:dyDescent="0.25">
      <c r="A745" t="s">
        <v>77</v>
      </c>
      <c r="B745" t="s">
        <v>91</v>
      </c>
      <c r="C745" t="s">
        <v>111</v>
      </c>
      <c r="D745">
        <v>2025</v>
      </c>
      <c r="E745">
        <v>2.1311964616062</v>
      </c>
    </row>
    <row r="746" spans="1:5" x14ac:dyDescent="0.25">
      <c r="A746" t="s">
        <v>77</v>
      </c>
      <c r="B746" t="s">
        <v>91</v>
      </c>
      <c r="C746" t="s">
        <v>112</v>
      </c>
      <c r="D746">
        <v>2025</v>
      </c>
      <c r="E746">
        <v>1.76794522139138</v>
      </c>
    </row>
    <row r="747" spans="1:5" x14ac:dyDescent="0.25">
      <c r="A747" t="s">
        <v>69</v>
      </c>
      <c r="B747" t="s">
        <v>91</v>
      </c>
      <c r="C747" t="s">
        <v>108</v>
      </c>
      <c r="D747">
        <v>2025</v>
      </c>
      <c r="E747">
        <v>3.67916620928052</v>
      </c>
    </row>
    <row r="748" spans="1:5" x14ac:dyDescent="0.25">
      <c r="A748" t="s">
        <v>69</v>
      </c>
      <c r="B748" t="s">
        <v>91</v>
      </c>
      <c r="C748" t="s">
        <v>109</v>
      </c>
      <c r="D748">
        <v>2025</v>
      </c>
      <c r="E748">
        <v>3.5578918123897498</v>
      </c>
    </row>
    <row r="749" spans="1:5" x14ac:dyDescent="0.25">
      <c r="A749" t="s">
        <v>69</v>
      </c>
      <c r="B749" t="s">
        <v>91</v>
      </c>
      <c r="C749" t="s">
        <v>110</v>
      </c>
      <c r="D749">
        <v>2025</v>
      </c>
      <c r="E749">
        <v>3.1774177030140298</v>
      </c>
    </row>
    <row r="750" spans="1:5" x14ac:dyDescent="0.25">
      <c r="A750" t="s">
        <v>69</v>
      </c>
      <c r="B750" t="s">
        <v>91</v>
      </c>
      <c r="C750" t="s">
        <v>111</v>
      </c>
      <c r="D750">
        <v>2025</v>
      </c>
      <c r="E750">
        <v>3.6546108783286702</v>
      </c>
    </row>
    <row r="751" spans="1:5" x14ac:dyDescent="0.25">
      <c r="A751" t="s">
        <v>69</v>
      </c>
      <c r="B751" t="s">
        <v>91</v>
      </c>
      <c r="C751" t="s">
        <v>112</v>
      </c>
      <c r="D751">
        <v>2025</v>
      </c>
      <c r="E751">
        <v>2.9240472737681902</v>
      </c>
    </row>
    <row r="752" spans="1:5" x14ac:dyDescent="0.25">
      <c r="A752" t="s">
        <v>40</v>
      </c>
      <c r="B752" t="s">
        <v>91</v>
      </c>
      <c r="C752" t="s">
        <v>108</v>
      </c>
      <c r="D752">
        <v>2026</v>
      </c>
      <c r="E752">
        <v>3.90553315824384</v>
      </c>
    </row>
    <row r="753" spans="1:5" x14ac:dyDescent="0.25">
      <c r="A753" t="s">
        <v>40</v>
      </c>
      <c r="B753" t="s">
        <v>91</v>
      </c>
      <c r="C753" t="s">
        <v>109</v>
      </c>
      <c r="D753">
        <v>2026</v>
      </c>
      <c r="E753">
        <v>2.9348497702103402</v>
      </c>
    </row>
    <row r="754" spans="1:5" x14ac:dyDescent="0.25">
      <c r="A754" t="s">
        <v>40</v>
      </c>
      <c r="B754" t="s">
        <v>91</v>
      </c>
      <c r="C754" t="s">
        <v>110</v>
      </c>
      <c r="D754">
        <v>2026</v>
      </c>
      <c r="E754">
        <v>2.8270513328740199</v>
      </c>
    </row>
    <row r="755" spans="1:5" x14ac:dyDescent="0.25">
      <c r="A755" t="s">
        <v>40</v>
      </c>
      <c r="B755" t="s">
        <v>91</v>
      </c>
      <c r="C755" t="s">
        <v>111</v>
      </c>
      <c r="D755">
        <v>2026</v>
      </c>
      <c r="E755">
        <v>2.9038402966452801</v>
      </c>
    </row>
    <row r="756" spans="1:5" x14ac:dyDescent="0.25">
      <c r="A756" t="s">
        <v>40</v>
      </c>
      <c r="B756" t="s">
        <v>91</v>
      </c>
      <c r="C756" t="s">
        <v>112</v>
      </c>
      <c r="D756">
        <v>2026</v>
      </c>
      <c r="E756">
        <v>2.06479721284764</v>
      </c>
    </row>
    <row r="757" spans="1:5" x14ac:dyDescent="0.25">
      <c r="A757" t="s">
        <v>42</v>
      </c>
      <c r="B757" t="s">
        <v>91</v>
      </c>
      <c r="C757" t="s">
        <v>108</v>
      </c>
      <c r="D757">
        <v>2026</v>
      </c>
      <c r="E757">
        <v>5.8558604346349599</v>
      </c>
    </row>
    <row r="758" spans="1:5" x14ac:dyDescent="0.25">
      <c r="A758" t="s">
        <v>42</v>
      </c>
      <c r="B758" t="s">
        <v>91</v>
      </c>
      <c r="C758" t="s">
        <v>109</v>
      </c>
      <c r="D758">
        <v>2026</v>
      </c>
      <c r="E758">
        <v>5.3784336855939703</v>
      </c>
    </row>
    <row r="759" spans="1:5" x14ac:dyDescent="0.25">
      <c r="A759" t="s">
        <v>42</v>
      </c>
      <c r="B759" t="s">
        <v>91</v>
      </c>
      <c r="C759" t="s">
        <v>110</v>
      </c>
      <c r="D759">
        <v>2026</v>
      </c>
      <c r="E759">
        <v>4.9394998682944298</v>
      </c>
    </row>
    <row r="760" spans="1:5" x14ac:dyDescent="0.25">
      <c r="A760" t="s">
        <v>42</v>
      </c>
      <c r="B760" t="s">
        <v>91</v>
      </c>
      <c r="C760" t="s">
        <v>111</v>
      </c>
      <c r="D760">
        <v>2026</v>
      </c>
      <c r="E760">
        <v>3.4100972234456202</v>
      </c>
    </row>
    <row r="761" spans="1:5" x14ac:dyDescent="0.25">
      <c r="A761" t="s">
        <v>42</v>
      </c>
      <c r="B761" t="s">
        <v>91</v>
      </c>
      <c r="C761" t="s">
        <v>112</v>
      </c>
      <c r="D761">
        <v>2026</v>
      </c>
      <c r="E761">
        <v>3.3974785032786499</v>
      </c>
    </row>
    <row r="762" spans="1:5" x14ac:dyDescent="0.25">
      <c r="A762" t="s">
        <v>43</v>
      </c>
      <c r="B762" t="s">
        <v>91</v>
      </c>
      <c r="C762" t="s">
        <v>108</v>
      </c>
      <c r="D762">
        <v>2026</v>
      </c>
      <c r="E762">
        <v>6.3091522602857903</v>
      </c>
    </row>
    <row r="763" spans="1:5" x14ac:dyDescent="0.25">
      <c r="A763" t="s">
        <v>43</v>
      </c>
      <c r="B763" t="s">
        <v>91</v>
      </c>
      <c r="C763" t="s">
        <v>109</v>
      </c>
      <c r="D763">
        <v>2026</v>
      </c>
      <c r="E763">
        <v>5.7392983078059299</v>
      </c>
    </row>
    <row r="764" spans="1:5" x14ac:dyDescent="0.25">
      <c r="A764" t="s">
        <v>43</v>
      </c>
      <c r="B764" t="s">
        <v>91</v>
      </c>
      <c r="C764" t="s">
        <v>110</v>
      </c>
      <c r="D764">
        <v>2026</v>
      </c>
      <c r="E764">
        <v>4.8681065927090099</v>
      </c>
    </row>
    <row r="765" spans="1:5" x14ac:dyDescent="0.25">
      <c r="A765" t="s">
        <v>43</v>
      </c>
      <c r="B765" t="s">
        <v>91</v>
      </c>
      <c r="C765" t="s">
        <v>111</v>
      </c>
      <c r="D765">
        <v>2026</v>
      </c>
      <c r="E765">
        <v>4.4831390508220901</v>
      </c>
    </row>
    <row r="766" spans="1:5" x14ac:dyDescent="0.25">
      <c r="A766" t="s">
        <v>43</v>
      </c>
      <c r="B766" t="s">
        <v>91</v>
      </c>
      <c r="C766" t="s">
        <v>112</v>
      </c>
      <c r="D766">
        <v>2026</v>
      </c>
      <c r="E766">
        <v>3.92040279139042</v>
      </c>
    </row>
    <row r="767" spans="1:5" x14ac:dyDescent="0.25">
      <c r="A767" t="s">
        <v>44</v>
      </c>
      <c r="B767" t="s">
        <v>91</v>
      </c>
      <c r="C767" t="s">
        <v>108</v>
      </c>
      <c r="D767">
        <v>2026</v>
      </c>
      <c r="E767">
        <v>4.6675758584142004</v>
      </c>
    </row>
    <row r="768" spans="1:5" x14ac:dyDescent="0.25">
      <c r="A768" t="s">
        <v>44</v>
      </c>
      <c r="B768" t="s">
        <v>91</v>
      </c>
      <c r="C768" t="s">
        <v>109</v>
      </c>
      <c r="D768">
        <v>2026</v>
      </c>
      <c r="E768">
        <v>4.9360868104828199</v>
      </c>
    </row>
    <row r="769" spans="1:5" x14ac:dyDescent="0.25">
      <c r="A769" t="s">
        <v>44</v>
      </c>
      <c r="B769" t="s">
        <v>91</v>
      </c>
      <c r="C769" t="s">
        <v>110</v>
      </c>
      <c r="D769">
        <v>2026</v>
      </c>
      <c r="E769">
        <v>3.3164028108160699</v>
      </c>
    </row>
    <row r="770" spans="1:5" x14ac:dyDescent="0.25">
      <c r="A770" t="s">
        <v>44</v>
      </c>
      <c r="B770" t="s">
        <v>91</v>
      </c>
      <c r="C770" t="s">
        <v>111</v>
      </c>
      <c r="D770">
        <v>2026</v>
      </c>
      <c r="E770">
        <v>4.6213769655414003</v>
      </c>
    </row>
    <row r="771" spans="1:5" x14ac:dyDescent="0.25">
      <c r="A771" t="s">
        <v>44</v>
      </c>
      <c r="B771" t="s">
        <v>91</v>
      </c>
      <c r="C771" t="s">
        <v>112</v>
      </c>
      <c r="D771">
        <v>2026</v>
      </c>
      <c r="E771">
        <v>4.2284344884542699</v>
      </c>
    </row>
    <row r="772" spans="1:5" x14ac:dyDescent="0.25">
      <c r="A772" t="s">
        <v>74</v>
      </c>
      <c r="B772" t="s">
        <v>91</v>
      </c>
      <c r="C772" t="s">
        <v>108</v>
      </c>
      <c r="D772">
        <v>2026</v>
      </c>
      <c r="E772">
        <v>6.4719306497767697</v>
      </c>
    </row>
    <row r="773" spans="1:5" x14ac:dyDescent="0.25">
      <c r="A773" t="s">
        <v>74</v>
      </c>
      <c r="B773" t="s">
        <v>91</v>
      </c>
      <c r="C773" t="s">
        <v>109</v>
      </c>
      <c r="D773">
        <v>2026</v>
      </c>
      <c r="E773">
        <v>3.65575697931996</v>
      </c>
    </row>
    <row r="774" spans="1:5" x14ac:dyDescent="0.25">
      <c r="A774" t="s">
        <v>74</v>
      </c>
      <c r="B774" t="s">
        <v>91</v>
      </c>
      <c r="C774" t="s">
        <v>110</v>
      </c>
      <c r="D774">
        <v>2026</v>
      </c>
      <c r="E774">
        <v>2.2364419566047502</v>
      </c>
    </row>
    <row r="775" spans="1:5" x14ac:dyDescent="0.25">
      <c r="A775" t="s">
        <v>74</v>
      </c>
      <c r="B775" t="s">
        <v>91</v>
      </c>
      <c r="C775" t="s">
        <v>111</v>
      </c>
      <c r="D775">
        <v>2026</v>
      </c>
      <c r="E775">
        <v>3.5471581875982001</v>
      </c>
    </row>
    <row r="776" spans="1:5" x14ac:dyDescent="0.25">
      <c r="A776" t="s">
        <v>74</v>
      </c>
      <c r="B776" t="s">
        <v>91</v>
      </c>
      <c r="C776" t="s">
        <v>112</v>
      </c>
      <c r="D776">
        <v>2026</v>
      </c>
      <c r="E776">
        <v>3.6128837397411</v>
      </c>
    </row>
    <row r="777" spans="1:5" x14ac:dyDescent="0.25">
      <c r="A777" t="s">
        <v>45</v>
      </c>
      <c r="B777" t="s">
        <v>91</v>
      </c>
      <c r="C777" t="s">
        <v>108</v>
      </c>
      <c r="D777">
        <v>2026</v>
      </c>
      <c r="E777">
        <v>3.4781543052269002</v>
      </c>
    </row>
    <row r="778" spans="1:5" x14ac:dyDescent="0.25">
      <c r="A778" t="s">
        <v>45</v>
      </c>
      <c r="B778" t="s">
        <v>91</v>
      </c>
      <c r="C778" t="s">
        <v>109</v>
      </c>
      <c r="D778">
        <v>2026</v>
      </c>
      <c r="E778">
        <v>4.5051458846335501</v>
      </c>
    </row>
    <row r="779" spans="1:5" x14ac:dyDescent="0.25">
      <c r="A779" t="s">
        <v>45</v>
      </c>
      <c r="B779" t="s">
        <v>91</v>
      </c>
      <c r="C779" t="s">
        <v>110</v>
      </c>
      <c r="D779">
        <v>2026</v>
      </c>
      <c r="E779">
        <v>3.0617232079630399</v>
      </c>
    </row>
    <row r="780" spans="1:5" x14ac:dyDescent="0.25">
      <c r="A780" t="s">
        <v>45</v>
      </c>
      <c r="B780" t="s">
        <v>91</v>
      </c>
      <c r="C780" t="s">
        <v>111</v>
      </c>
      <c r="D780">
        <v>2026</v>
      </c>
      <c r="E780">
        <v>2.9866498385446199</v>
      </c>
    </row>
    <row r="781" spans="1:5" x14ac:dyDescent="0.25">
      <c r="A781" t="s">
        <v>45</v>
      </c>
      <c r="B781" t="s">
        <v>91</v>
      </c>
      <c r="C781" t="s">
        <v>112</v>
      </c>
      <c r="D781">
        <v>2026</v>
      </c>
      <c r="E781">
        <v>2.0205539428120902</v>
      </c>
    </row>
    <row r="782" spans="1:5" x14ac:dyDescent="0.25">
      <c r="A782" t="s">
        <v>46</v>
      </c>
      <c r="B782" t="s">
        <v>91</v>
      </c>
      <c r="C782" t="s">
        <v>108</v>
      </c>
      <c r="D782">
        <v>2026</v>
      </c>
      <c r="E782">
        <v>4.9188549995368804</v>
      </c>
    </row>
    <row r="783" spans="1:5" x14ac:dyDescent="0.25">
      <c r="A783" t="s">
        <v>46</v>
      </c>
      <c r="B783" t="s">
        <v>91</v>
      </c>
      <c r="C783" t="s">
        <v>109</v>
      </c>
      <c r="D783">
        <v>2026</v>
      </c>
      <c r="E783">
        <v>5.0861550992475699</v>
      </c>
    </row>
    <row r="784" spans="1:5" x14ac:dyDescent="0.25">
      <c r="A784" t="s">
        <v>46</v>
      </c>
      <c r="B784" t="s">
        <v>91</v>
      </c>
      <c r="C784" t="s">
        <v>110</v>
      </c>
      <c r="D784">
        <v>2026</v>
      </c>
      <c r="E784">
        <v>4.8208639685726302</v>
      </c>
    </row>
    <row r="785" spans="1:5" x14ac:dyDescent="0.25">
      <c r="A785" t="s">
        <v>46</v>
      </c>
      <c r="B785" t="s">
        <v>91</v>
      </c>
      <c r="C785" t="s">
        <v>111</v>
      </c>
      <c r="D785">
        <v>2026</v>
      </c>
      <c r="E785">
        <v>4.4763327537764201</v>
      </c>
    </row>
    <row r="786" spans="1:5" x14ac:dyDescent="0.25">
      <c r="A786" t="s">
        <v>46</v>
      </c>
      <c r="B786" t="s">
        <v>91</v>
      </c>
      <c r="C786" t="s">
        <v>112</v>
      </c>
      <c r="D786">
        <v>2026</v>
      </c>
      <c r="E786">
        <v>3.8240377368489402</v>
      </c>
    </row>
    <row r="787" spans="1:5" x14ac:dyDescent="0.25">
      <c r="A787" t="s">
        <v>48</v>
      </c>
      <c r="B787" t="s">
        <v>91</v>
      </c>
      <c r="C787" t="s">
        <v>108</v>
      </c>
      <c r="D787">
        <v>2026</v>
      </c>
      <c r="E787">
        <v>5.3541660958617099</v>
      </c>
    </row>
    <row r="788" spans="1:5" x14ac:dyDescent="0.25">
      <c r="A788" t="s">
        <v>48</v>
      </c>
      <c r="B788" t="s">
        <v>91</v>
      </c>
      <c r="C788" t="s">
        <v>109</v>
      </c>
      <c r="D788">
        <v>2026</v>
      </c>
      <c r="E788">
        <v>4.8583147852782602</v>
      </c>
    </row>
    <row r="789" spans="1:5" x14ac:dyDescent="0.25">
      <c r="A789" t="s">
        <v>48</v>
      </c>
      <c r="B789" t="s">
        <v>91</v>
      </c>
      <c r="C789" t="s">
        <v>110</v>
      </c>
      <c r="D789">
        <v>2026</v>
      </c>
      <c r="E789">
        <v>3.8124086267968802</v>
      </c>
    </row>
    <row r="790" spans="1:5" x14ac:dyDescent="0.25">
      <c r="A790" t="s">
        <v>48</v>
      </c>
      <c r="B790" t="s">
        <v>91</v>
      </c>
      <c r="C790" t="s">
        <v>111</v>
      </c>
      <c r="D790">
        <v>2026</v>
      </c>
      <c r="E790">
        <v>3.3305555491188201</v>
      </c>
    </row>
    <row r="791" spans="1:5" x14ac:dyDescent="0.25">
      <c r="A791" t="s">
        <v>48</v>
      </c>
      <c r="B791" t="s">
        <v>91</v>
      </c>
      <c r="C791" t="s">
        <v>112</v>
      </c>
      <c r="D791">
        <v>2026</v>
      </c>
      <c r="E791">
        <v>2.64118179909629</v>
      </c>
    </row>
    <row r="792" spans="1:5" x14ac:dyDescent="0.25">
      <c r="A792" t="s">
        <v>47</v>
      </c>
      <c r="B792" t="s">
        <v>91</v>
      </c>
      <c r="C792" t="s">
        <v>108</v>
      </c>
      <c r="D792">
        <v>2026</v>
      </c>
      <c r="E792">
        <v>6.1582486424299798</v>
      </c>
    </row>
    <row r="793" spans="1:5" x14ac:dyDescent="0.25">
      <c r="A793" t="s">
        <v>47</v>
      </c>
      <c r="B793" t="s">
        <v>91</v>
      </c>
      <c r="C793" t="s">
        <v>109</v>
      </c>
      <c r="D793">
        <v>2026</v>
      </c>
      <c r="E793">
        <v>5.1148364908134702</v>
      </c>
    </row>
    <row r="794" spans="1:5" x14ac:dyDescent="0.25">
      <c r="A794" t="s">
        <v>47</v>
      </c>
      <c r="B794" t="s">
        <v>91</v>
      </c>
      <c r="C794" t="s">
        <v>110</v>
      </c>
      <c r="D794">
        <v>2026</v>
      </c>
      <c r="E794">
        <v>5.2084106779133501</v>
      </c>
    </row>
    <row r="795" spans="1:5" x14ac:dyDescent="0.25">
      <c r="A795" t="s">
        <v>47</v>
      </c>
      <c r="B795" t="s">
        <v>91</v>
      </c>
      <c r="C795" t="s">
        <v>111</v>
      </c>
      <c r="D795">
        <v>2026</v>
      </c>
      <c r="E795">
        <v>4.4196350995329903</v>
      </c>
    </row>
    <row r="796" spans="1:5" x14ac:dyDescent="0.25">
      <c r="A796" t="s">
        <v>47</v>
      </c>
      <c r="B796" t="s">
        <v>91</v>
      </c>
      <c r="C796" t="s">
        <v>112</v>
      </c>
      <c r="D796">
        <v>2026</v>
      </c>
      <c r="E796">
        <v>2.5199051380021502</v>
      </c>
    </row>
    <row r="797" spans="1:5" x14ac:dyDescent="0.25">
      <c r="A797" t="s">
        <v>50</v>
      </c>
      <c r="B797" t="s">
        <v>91</v>
      </c>
      <c r="C797" t="s">
        <v>108</v>
      </c>
      <c r="D797">
        <v>2026</v>
      </c>
      <c r="E797">
        <v>4.2327874809172101</v>
      </c>
    </row>
    <row r="798" spans="1:5" x14ac:dyDescent="0.25">
      <c r="A798" t="s">
        <v>50</v>
      </c>
      <c r="B798" t="s">
        <v>91</v>
      </c>
      <c r="C798" t="s">
        <v>109</v>
      </c>
      <c r="D798">
        <v>2026</v>
      </c>
      <c r="E798">
        <v>5.6000167978215698</v>
      </c>
    </row>
    <row r="799" spans="1:5" x14ac:dyDescent="0.25">
      <c r="A799" t="s">
        <v>50</v>
      </c>
      <c r="B799" t="s">
        <v>91</v>
      </c>
      <c r="C799" t="s">
        <v>110</v>
      </c>
      <c r="D799">
        <v>2026</v>
      </c>
      <c r="E799">
        <v>4.4665585895906199</v>
      </c>
    </row>
    <row r="800" spans="1:5" x14ac:dyDescent="0.25">
      <c r="A800" t="s">
        <v>50</v>
      </c>
      <c r="B800" t="s">
        <v>91</v>
      </c>
      <c r="C800" t="s">
        <v>111</v>
      </c>
      <c r="D800">
        <v>2026</v>
      </c>
      <c r="E800">
        <v>4.2265362679685996</v>
      </c>
    </row>
    <row r="801" spans="1:5" x14ac:dyDescent="0.25">
      <c r="A801" t="s">
        <v>50</v>
      </c>
      <c r="B801" t="s">
        <v>91</v>
      </c>
      <c r="C801" t="s">
        <v>112</v>
      </c>
      <c r="D801">
        <v>2026</v>
      </c>
      <c r="E801">
        <v>3.0216845305997202</v>
      </c>
    </row>
    <row r="802" spans="1:5" x14ac:dyDescent="0.25">
      <c r="A802" t="s">
        <v>49</v>
      </c>
      <c r="B802" t="s">
        <v>91</v>
      </c>
      <c r="C802" t="s">
        <v>108</v>
      </c>
      <c r="D802">
        <v>2026</v>
      </c>
      <c r="E802">
        <v>5.4509884219707203</v>
      </c>
    </row>
    <row r="803" spans="1:5" x14ac:dyDescent="0.25">
      <c r="A803" t="s">
        <v>49</v>
      </c>
      <c r="B803" t="s">
        <v>91</v>
      </c>
      <c r="C803" t="s">
        <v>109</v>
      </c>
      <c r="D803">
        <v>2026</v>
      </c>
      <c r="E803">
        <v>5.4344852008784397</v>
      </c>
    </row>
    <row r="804" spans="1:5" x14ac:dyDescent="0.25">
      <c r="A804" t="s">
        <v>49</v>
      </c>
      <c r="B804" t="s">
        <v>91</v>
      </c>
      <c r="C804" t="s">
        <v>110</v>
      </c>
      <c r="D804">
        <v>2026</v>
      </c>
      <c r="E804">
        <v>5.3817915554682596</v>
      </c>
    </row>
    <row r="805" spans="1:5" x14ac:dyDescent="0.25">
      <c r="A805" t="s">
        <v>49</v>
      </c>
      <c r="B805" t="s">
        <v>91</v>
      </c>
      <c r="C805" t="s">
        <v>111</v>
      </c>
      <c r="D805">
        <v>2026</v>
      </c>
      <c r="E805">
        <v>3.6887767841965</v>
      </c>
    </row>
    <row r="806" spans="1:5" x14ac:dyDescent="0.25">
      <c r="A806" t="s">
        <v>49</v>
      </c>
      <c r="B806" t="s">
        <v>91</v>
      </c>
      <c r="C806" t="s">
        <v>112</v>
      </c>
      <c r="D806">
        <v>2026</v>
      </c>
      <c r="E806">
        <v>3.28739328981644</v>
      </c>
    </row>
    <row r="807" spans="1:5" x14ac:dyDescent="0.25">
      <c r="A807" t="s">
        <v>51</v>
      </c>
      <c r="B807" t="s">
        <v>91</v>
      </c>
      <c r="C807" t="s">
        <v>108</v>
      </c>
      <c r="D807">
        <v>2026</v>
      </c>
      <c r="E807">
        <v>5.8491383423055199</v>
      </c>
    </row>
    <row r="808" spans="1:5" x14ac:dyDescent="0.25">
      <c r="A808" t="s">
        <v>51</v>
      </c>
      <c r="B808" t="s">
        <v>91</v>
      </c>
      <c r="C808" t="s">
        <v>109</v>
      </c>
      <c r="D808">
        <v>2026</v>
      </c>
      <c r="E808">
        <v>4.2178796339861799</v>
      </c>
    </row>
    <row r="809" spans="1:5" x14ac:dyDescent="0.25">
      <c r="A809" t="s">
        <v>51</v>
      </c>
      <c r="B809" t="s">
        <v>91</v>
      </c>
      <c r="C809" t="s">
        <v>110</v>
      </c>
      <c r="D809">
        <v>2026</v>
      </c>
      <c r="E809">
        <v>3.0680073744091398</v>
      </c>
    </row>
    <row r="810" spans="1:5" x14ac:dyDescent="0.25">
      <c r="A810" t="s">
        <v>51</v>
      </c>
      <c r="B810" t="s">
        <v>91</v>
      </c>
      <c r="C810" t="s">
        <v>111</v>
      </c>
      <c r="D810">
        <v>2026</v>
      </c>
      <c r="E810">
        <v>3.3815812427539398</v>
      </c>
    </row>
    <row r="811" spans="1:5" x14ac:dyDescent="0.25">
      <c r="A811" t="s">
        <v>51</v>
      </c>
      <c r="B811" t="s">
        <v>91</v>
      </c>
      <c r="C811" t="s">
        <v>112</v>
      </c>
      <c r="D811">
        <v>2026</v>
      </c>
      <c r="E811">
        <v>3.0432657779614098</v>
      </c>
    </row>
    <row r="812" spans="1:5" x14ac:dyDescent="0.25">
      <c r="A812" t="s">
        <v>52</v>
      </c>
      <c r="B812" t="s">
        <v>91</v>
      </c>
      <c r="C812" t="s">
        <v>108</v>
      </c>
      <c r="D812">
        <v>2026</v>
      </c>
      <c r="E812">
        <v>4.4350119679968003</v>
      </c>
    </row>
    <row r="813" spans="1:5" x14ac:dyDescent="0.25">
      <c r="A813" t="s">
        <v>52</v>
      </c>
      <c r="B813" t="s">
        <v>91</v>
      </c>
      <c r="C813" t="s">
        <v>109</v>
      </c>
      <c r="D813">
        <v>2026</v>
      </c>
      <c r="E813">
        <v>4.7804271553411803</v>
      </c>
    </row>
    <row r="814" spans="1:5" x14ac:dyDescent="0.25">
      <c r="A814" t="s">
        <v>52</v>
      </c>
      <c r="B814" t="s">
        <v>91</v>
      </c>
      <c r="C814" t="s">
        <v>110</v>
      </c>
      <c r="D814">
        <v>2026</v>
      </c>
      <c r="E814">
        <v>3.4700066835956802</v>
      </c>
    </row>
    <row r="815" spans="1:5" x14ac:dyDescent="0.25">
      <c r="A815" t="s">
        <v>52</v>
      </c>
      <c r="B815" t="s">
        <v>91</v>
      </c>
      <c r="C815" t="s">
        <v>111</v>
      </c>
      <c r="D815">
        <v>2026</v>
      </c>
      <c r="E815">
        <v>3.18787772394368</v>
      </c>
    </row>
    <row r="816" spans="1:5" x14ac:dyDescent="0.25">
      <c r="A816" t="s">
        <v>52</v>
      </c>
      <c r="B816" t="s">
        <v>91</v>
      </c>
      <c r="C816" t="s">
        <v>112</v>
      </c>
      <c r="D816">
        <v>2026</v>
      </c>
      <c r="E816">
        <v>2.3729215573797</v>
      </c>
    </row>
    <row r="817" spans="1:5" x14ac:dyDescent="0.25">
      <c r="A817" t="s">
        <v>54</v>
      </c>
      <c r="B817" t="s">
        <v>91</v>
      </c>
      <c r="C817" t="s">
        <v>108</v>
      </c>
      <c r="D817">
        <v>2026</v>
      </c>
      <c r="E817">
        <v>4.1185144200367096</v>
      </c>
    </row>
    <row r="818" spans="1:5" x14ac:dyDescent="0.25">
      <c r="A818" t="s">
        <v>54</v>
      </c>
      <c r="B818" t="s">
        <v>91</v>
      </c>
      <c r="C818" t="s">
        <v>109</v>
      </c>
      <c r="D818">
        <v>2026</v>
      </c>
      <c r="E818">
        <v>4.0324422382538199</v>
      </c>
    </row>
    <row r="819" spans="1:5" x14ac:dyDescent="0.25">
      <c r="A819" t="s">
        <v>54</v>
      </c>
      <c r="B819" t="s">
        <v>91</v>
      </c>
      <c r="C819" t="s">
        <v>110</v>
      </c>
      <c r="D819">
        <v>2026</v>
      </c>
      <c r="E819">
        <v>3.4548064612909801</v>
      </c>
    </row>
    <row r="820" spans="1:5" x14ac:dyDescent="0.25">
      <c r="A820" t="s">
        <v>54</v>
      </c>
      <c r="B820" t="s">
        <v>91</v>
      </c>
      <c r="C820" t="s">
        <v>111</v>
      </c>
      <c r="D820">
        <v>2026</v>
      </c>
      <c r="E820">
        <v>3.9901242868459499</v>
      </c>
    </row>
    <row r="821" spans="1:5" x14ac:dyDescent="0.25">
      <c r="A821" t="s">
        <v>54</v>
      </c>
      <c r="B821" t="s">
        <v>91</v>
      </c>
      <c r="C821" t="s">
        <v>112</v>
      </c>
      <c r="D821">
        <v>2026</v>
      </c>
      <c r="E821">
        <v>2.45695622206182</v>
      </c>
    </row>
    <row r="822" spans="1:5" x14ac:dyDescent="0.25">
      <c r="A822" t="s">
        <v>53</v>
      </c>
      <c r="B822" t="s">
        <v>91</v>
      </c>
      <c r="C822" t="s">
        <v>108</v>
      </c>
      <c r="D822">
        <v>2026</v>
      </c>
      <c r="E822">
        <v>4.0548448192384896</v>
      </c>
    </row>
    <row r="823" spans="1:5" x14ac:dyDescent="0.25">
      <c r="A823" t="s">
        <v>53</v>
      </c>
      <c r="B823" t="s">
        <v>91</v>
      </c>
      <c r="C823" t="s">
        <v>109</v>
      </c>
      <c r="D823">
        <v>2026</v>
      </c>
      <c r="E823">
        <v>3.8991805623859799</v>
      </c>
    </row>
    <row r="824" spans="1:5" x14ac:dyDescent="0.25">
      <c r="A824" t="s">
        <v>53</v>
      </c>
      <c r="B824" t="s">
        <v>91</v>
      </c>
      <c r="C824" t="s">
        <v>110</v>
      </c>
      <c r="D824">
        <v>2026</v>
      </c>
      <c r="E824">
        <v>4.2950369616009496</v>
      </c>
    </row>
    <row r="825" spans="1:5" x14ac:dyDescent="0.25">
      <c r="A825" t="s">
        <v>53</v>
      </c>
      <c r="B825" t="s">
        <v>91</v>
      </c>
      <c r="C825" t="s">
        <v>111</v>
      </c>
      <c r="D825">
        <v>2026</v>
      </c>
      <c r="E825">
        <v>3.4726690822855999</v>
      </c>
    </row>
    <row r="826" spans="1:5" x14ac:dyDescent="0.25">
      <c r="A826" t="s">
        <v>53</v>
      </c>
      <c r="B826" t="s">
        <v>91</v>
      </c>
      <c r="C826" t="s">
        <v>112</v>
      </c>
      <c r="D826">
        <v>2026</v>
      </c>
      <c r="E826">
        <v>2.8205864359451098</v>
      </c>
    </row>
    <row r="827" spans="1:5" x14ac:dyDescent="0.25">
      <c r="A827" t="s">
        <v>78</v>
      </c>
      <c r="B827" t="s">
        <v>91</v>
      </c>
      <c r="C827" t="s">
        <v>108</v>
      </c>
      <c r="D827">
        <v>2026</v>
      </c>
      <c r="E827">
        <v>5.1530790324371498</v>
      </c>
    </row>
    <row r="828" spans="1:5" x14ac:dyDescent="0.25">
      <c r="A828" t="s">
        <v>78</v>
      </c>
      <c r="B828" t="s">
        <v>91</v>
      </c>
      <c r="C828" t="s">
        <v>109</v>
      </c>
      <c r="D828">
        <v>2026</v>
      </c>
      <c r="E828">
        <v>4.7704653029051203</v>
      </c>
    </row>
    <row r="829" spans="1:5" x14ac:dyDescent="0.25">
      <c r="A829" t="s">
        <v>78</v>
      </c>
      <c r="B829" t="s">
        <v>91</v>
      </c>
      <c r="C829" t="s">
        <v>110</v>
      </c>
      <c r="D829">
        <v>2026</v>
      </c>
      <c r="E829">
        <v>4.3372680534953698</v>
      </c>
    </row>
    <row r="830" spans="1:5" x14ac:dyDescent="0.25">
      <c r="A830" t="s">
        <v>78</v>
      </c>
      <c r="B830" t="s">
        <v>91</v>
      </c>
      <c r="C830" t="s">
        <v>111</v>
      </c>
      <c r="D830">
        <v>2026</v>
      </c>
      <c r="E830">
        <v>4.4221230245693803</v>
      </c>
    </row>
    <row r="831" spans="1:5" x14ac:dyDescent="0.25">
      <c r="A831" t="s">
        <v>78</v>
      </c>
      <c r="B831" t="s">
        <v>91</v>
      </c>
      <c r="C831" t="s">
        <v>112</v>
      </c>
      <c r="D831">
        <v>2026</v>
      </c>
      <c r="E831">
        <v>3.4517700427298301</v>
      </c>
    </row>
    <row r="832" spans="1:5" x14ac:dyDescent="0.25">
      <c r="A832" t="s">
        <v>59</v>
      </c>
      <c r="B832" t="s">
        <v>91</v>
      </c>
      <c r="C832" t="s">
        <v>108</v>
      </c>
      <c r="D832">
        <v>2026</v>
      </c>
      <c r="E832">
        <v>3.6812545103538201</v>
      </c>
    </row>
    <row r="833" spans="1:5" x14ac:dyDescent="0.25">
      <c r="A833" t="s">
        <v>59</v>
      </c>
      <c r="B833" t="s">
        <v>91</v>
      </c>
      <c r="C833" t="s">
        <v>109</v>
      </c>
      <c r="D833">
        <v>2026</v>
      </c>
      <c r="E833">
        <v>3.6497132414482998</v>
      </c>
    </row>
    <row r="834" spans="1:5" x14ac:dyDescent="0.25">
      <c r="A834" t="s">
        <v>59</v>
      </c>
      <c r="B834" t="s">
        <v>91</v>
      </c>
      <c r="C834" t="s">
        <v>110</v>
      </c>
      <c r="D834">
        <v>2026</v>
      </c>
      <c r="E834">
        <v>3.56662071335341</v>
      </c>
    </row>
    <row r="835" spans="1:5" x14ac:dyDescent="0.25">
      <c r="A835" t="s">
        <v>59</v>
      </c>
      <c r="B835" t="s">
        <v>91</v>
      </c>
      <c r="C835" t="s">
        <v>111</v>
      </c>
      <c r="D835">
        <v>2026</v>
      </c>
      <c r="E835">
        <v>2.9993946694923599</v>
      </c>
    </row>
    <row r="836" spans="1:5" x14ac:dyDescent="0.25">
      <c r="A836" t="s">
        <v>59</v>
      </c>
      <c r="B836" t="s">
        <v>91</v>
      </c>
      <c r="C836" t="s">
        <v>112</v>
      </c>
      <c r="D836">
        <v>2026</v>
      </c>
      <c r="E836">
        <v>2.5968771487767701</v>
      </c>
    </row>
    <row r="837" spans="1:5" x14ac:dyDescent="0.25">
      <c r="A837" t="s">
        <v>60</v>
      </c>
      <c r="B837" t="s">
        <v>91</v>
      </c>
      <c r="C837" t="s">
        <v>108</v>
      </c>
      <c r="D837">
        <v>2026</v>
      </c>
      <c r="E837">
        <v>5.93196950544543</v>
      </c>
    </row>
    <row r="838" spans="1:5" x14ac:dyDescent="0.25">
      <c r="A838" t="s">
        <v>60</v>
      </c>
      <c r="B838" t="s">
        <v>91</v>
      </c>
      <c r="C838" t="s">
        <v>109</v>
      </c>
      <c r="D838">
        <v>2026</v>
      </c>
      <c r="E838">
        <v>3.9608070923132002</v>
      </c>
    </row>
    <row r="839" spans="1:5" x14ac:dyDescent="0.25">
      <c r="A839" t="s">
        <v>60</v>
      </c>
      <c r="B839" t="s">
        <v>91</v>
      </c>
      <c r="C839" t="s">
        <v>110</v>
      </c>
      <c r="D839">
        <v>2026</v>
      </c>
      <c r="E839">
        <v>4.3247072558586499</v>
      </c>
    </row>
    <row r="840" spans="1:5" x14ac:dyDescent="0.25">
      <c r="A840" t="s">
        <v>60</v>
      </c>
      <c r="B840" t="s">
        <v>91</v>
      </c>
      <c r="C840" t="s">
        <v>111</v>
      </c>
      <c r="D840">
        <v>2026</v>
      </c>
      <c r="E840">
        <v>4.1356646689008798</v>
      </c>
    </row>
    <row r="841" spans="1:5" x14ac:dyDescent="0.25">
      <c r="A841" t="s">
        <v>60</v>
      </c>
      <c r="B841" t="s">
        <v>91</v>
      </c>
      <c r="C841" t="s">
        <v>112</v>
      </c>
      <c r="D841">
        <v>2026</v>
      </c>
      <c r="E841">
        <v>2.9696533943472798</v>
      </c>
    </row>
    <row r="842" spans="1:5" x14ac:dyDescent="0.25">
      <c r="A842" t="s">
        <v>61</v>
      </c>
      <c r="B842" t="s">
        <v>91</v>
      </c>
      <c r="C842" t="s">
        <v>108</v>
      </c>
      <c r="D842">
        <v>2026</v>
      </c>
      <c r="E842">
        <v>4.3477810931979599</v>
      </c>
    </row>
    <row r="843" spans="1:5" x14ac:dyDescent="0.25">
      <c r="A843" t="s">
        <v>61</v>
      </c>
      <c r="B843" t="s">
        <v>91</v>
      </c>
      <c r="C843" t="s">
        <v>109</v>
      </c>
      <c r="D843">
        <v>2026</v>
      </c>
      <c r="E843">
        <v>4.3146322639557804</v>
      </c>
    </row>
    <row r="844" spans="1:5" x14ac:dyDescent="0.25">
      <c r="A844" t="s">
        <v>61</v>
      </c>
      <c r="B844" t="s">
        <v>91</v>
      </c>
      <c r="C844" t="s">
        <v>110</v>
      </c>
      <c r="D844">
        <v>2026</v>
      </c>
      <c r="E844">
        <v>3.8190979568532102</v>
      </c>
    </row>
    <row r="845" spans="1:5" x14ac:dyDescent="0.25">
      <c r="A845" t="s">
        <v>61</v>
      </c>
      <c r="B845" t="s">
        <v>91</v>
      </c>
      <c r="C845" t="s">
        <v>111</v>
      </c>
      <c r="D845">
        <v>2026</v>
      </c>
      <c r="E845">
        <v>4.4834419565413697</v>
      </c>
    </row>
    <row r="846" spans="1:5" x14ac:dyDescent="0.25">
      <c r="A846" t="s">
        <v>61</v>
      </c>
      <c r="B846" t="s">
        <v>91</v>
      </c>
      <c r="C846" t="s">
        <v>112</v>
      </c>
      <c r="D846">
        <v>2026</v>
      </c>
      <c r="E846">
        <v>3.6594835626090401</v>
      </c>
    </row>
    <row r="847" spans="1:5" x14ac:dyDescent="0.25">
      <c r="A847" t="s">
        <v>63</v>
      </c>
      <c r="B847" t="s">
        <v>91</v>
      </c>
      <c r="C847" t="s">
        <v>108</v>
      </c>
      <c r="D847">
        <v>2026</v>
      </c>
      <c r="E847">
        <v>4.0847740620200401</v>
      </c>
    </row>
    <row r="848" spans="1:5" x14ac:dyDescent="0.25">
      <c r="A848" t="s">
        <v>63</v>
      </c>
      <c r="B848" t="s">
        <v>91</v>
      </c>
      <c r="C848" t="s">
        <v>109</v>
      </c>
      <c r="D848">
        <v>2026</v>
      </c>
      <c r="E848">
        <v>3.6044610860152799</v>
      </c>
    </row>
    <row r="849" spans="1:5" x14ac:dyDescent="0.25">
      <c r="A849" t="s">
        <v>63</v>
      </c>
      <c r="B849" t="s">
        <v>91</v>
      </c>
      <c r="C849" t="s">
        <v>110</v>
      </c>
      <c r="D849">
        <v>2026</v>
      </c>
      <c r="E849">
        <v>3.2839122434516699</v>
      </c>
    </row>
    <row r="850" spans="1:5" x14ac:dyDescent="0.25">
      <c r="A850" t="s">
        <v>63</v>
      </c>
      <c r="B850" t="s">
        <v>91</v>
      </c>
      <c r="C850" t="s">
        <v>111</v>
      </c>
      <c r="D850">
        <v>2026</v>
      </c>
      <c r="E850">
        <v>3.41537643429553</v>
      </c>
    </row>
    <row r="851" spans="1:5" x14ac:dyDescent="0.25">
      <c r="A851" t="s">
        <v>63</v>
      </c>
      <c r="B851" t="s">
        <v>91</v>
      </c>
      <c r="C851" t="s">
        <v>112</v>
      </c>
      <c r="D851">
        <v>2026</v>
      </c>
      <c r="E851">
        <v>3.2027661718620899</v>
      </c>
    </row>
    <row r="852" spans="1:5" x14ac:dyDescent="0.25">
      <c r="A852" t="s">
        <v>65</v>
      </c>
      <c r="B852" t="s">
        <v>91</v>
      </c>
      <c r="C852" t="s">
        <v>108</v>
      </c>
      <c r="D852">
        <v>2026</v>
      </c>
      <c r="E852">
        <v>3.90553315824384</v>
      </c>
    </row>
    <row r="853" spans="1:5" x14ac:dyDescent="0.25">
      <c r="A853" t="s">
        <v>65</v>
      </c>
      <c r="B853" t="s">
        <v>91</v>
      </c>
      <c r="C853" t="s">
        <v>109</v>
      </c>
      <c r="D853">
        <v>2026</v>
      </c>
      <c r="E853">
        <v>2.9348497702103402</v>
      </c>
    </row>
    <row r="854" spans="1:5" x14ac:dyDescent="0.25">
      <c r="A854" t="s">
        <v>65</v>
      </c>
      <c r="B854" t="s">
        <v>91</v>
      </c>
      <c r="C854" t="s">
        <v>110</v>
      </c>
      <c r="D854">
        <v>2026</v>
      </c>
      <c r="E854">
        <v>2.8270513328740199</v>
      </c>
    </row>
    <row r="855" spans="1:5" x14ac:dyDescent="0.25">
      <c r="A855" t="s">
        <v>65</v>
      </c>
      <c r="B855" t="s">
        <v>91</v>
      </c>
      <c r="C855" t="s">
        <v>111</v>
      </c>
      <c r="D855">
        <v>2026</v>
      </c>
      <c r="E855">
        <v>2.9038402966452801</v>
      </c>
    </row>
    <row r="856" spans="1:5" x14ac:dyDescent="0.25">
      <c r="A856" t="s">
        <v>65</v>
      </c>
      <c r="B856" t="s">
        <v>91</v>
      </c>
      <c r="C856" t="s">
        <v>112</v>
      </c>
      <c r="D856">
        <v>2026</v>
      </c>
      <c r="E856">
        <v>2.06479721284764</v>
      </c>
    </row>
    <row r="857" spans="1:5" x14ac:dyDescent="0.25">
      <c r="A857" t="s">
        <v>68</v>
      </c>
      <c r="B857" t="s">
        <v>91</v>
      </c>
      <c r="C857" t="s">
        <v>108</v>
      </c>
      <c r="D857">
        <v>2026</v>
      </c>
      <c r="E857">
        <v>5.7399561858262302</v>
      </c>
    </row>
    <row r="858" spans="1:5" x14ac:dyDescent="0.25">
      <c r="A858" t="s">
        <v>68</v>
      </c>
      <c r="B858" t="s">
        <v>91</v>
      </c>
      <c r="C858" t="s">
        <v>109</v>
      </c>
      <c r="D858">
        <v>2026</v>
      </c>
      <c r="E858">
        <v>4.1078233749887998</v>
      </c>
    </row>
    <row r="859" spans="1:5" x14ac:dyDescent="0.25">
      <c r="A859" t="s">
        <v>68</v>
      </c>
      <c r="B859" t="s">
        <v>91</v>
      </c>
      <c r="C859" t="s">
        <v>110</v>
      </c>
      <c r="D859">
        <v>2026</v>
      </c>
      <c r="E859">
        <v>3.70409858771907</v>
      </c>
    </row>
    <row r="860" spans="1:5" x14ac:dyDescent="0.25">
      <c r="A860" t="s">
        <v>68</v>
      </c>
      <c r="B860" t="s">
        <v>91</v>
      </c>
      <c r="C860" t="s">
        <v>111</v>
      </c>
      <c r="D860">
        <v>2026</v>
      </c>
      <c r="E860">
        <v>2.9190767415360601</v>
      </c>
    </row>
    <row r="861" spans="1:5" x14ac:dyDescent="0.25">
      <c r="A861" t="s">
        <v>68</v>
      </c>
      <c r="B861" t="s">
        <v>91</v>
      </c>
      <c r="C861" t="s">
        <v>112</v>
      </c>
      <c r="D861">
        <v>2026</v>
      </c>
      <c r="E861">
        <v>2.6850796905700198</v>
      </c>
    </row>
    <row r="862" spans="1:5" x14ac:dyDescent="0.25">
      <c r="A862" t="s">
        <v>67</v>
      </c>
      <c r="B862" t="s">
        <v>91</v>
      </c>
      <c r="C862" t="s">
        <v>108</v>
      </c>
      <c r="D862">
        <v>2026</v>
      </c>
      <c r="E862">
        <v>6.12770915612625</v>
      </c>
    </row>
    <row r="863" spans="1:5" x14ac:dyDescent="0.25">
      <c r="A863" t="s">
        <v>67</v>
      </c>
      <c r="B863" t="s">
        <v>91</v>
      </c>
      <c r="C863" t="s">
        <v>109</v>
      </c>
      <c r="D863">
        <v>2026</v>
      </c>
      <c r="E863">
        <v>5.2056642461186096</v>
      </c>
    </row>
    <row r="864" spans="1:5" x14ac:dyDescent="0.25">
      <c r="A864" t="s">
        <v>67</v>
      </c>
      <c r="B864" t="s">
        <v>91</v>
      </c>
      <c r="C864" t="s">
        <v>110</v>
      </c>
      <c r="D864">
        <v>2026</v>
      </c>
      <c r="E864">
        <v>4.9266758209390904</v>
      </c>
    </row>
    <row r="865" spans="1:5" x14ac:dyDescent="0.25">
      <c r="A865" t="s">
        <v>67</v>
      </c>
      <c r="B865" t="s">
        <v>91</v>
      </c>
      <c r="C865" t="s">
        <v>111</v>
      </c>
      <c r="D865">
        <v>2026</v>
      </c>
      <c r="E865">
        <v>5.0928437906481099</v>
      </c>
    </row>
    <row r="866" spans="1:5" x14ac:dyDescent="0.25">
      <c r="A866" t="s">
        <v>67</v>
      </c>
      <c r="B866" t="s">
        <v>91</v>
      </c>
      <c r="C866" t="s">
        <v>112</v>
      </c>
      <c r="D866">
        <v>2026</v>
      </c>
      <c r="E866">
        <v>3.88652898040446</v>
      </c>
    </row>
    <row r="867" spans="1:5" x14ac:dyDescent="0.25">
      <c r="A867" t="s">
        <v>77</v>
      </c>
      <c r="B867" t="s">
        <v>91</v>
      </c>
      <c r="C867" t="s">
        <v>108</v>
      </c>
      <c r="D867">
        <v>2026</v>
      </c>
      <c r="E867">
        <v>4.5529062926898103</v>
      </c>
    </row>
    <row r="868" spans="1:5" x14ac:dyDescent="0.25">
      <c r="A868" t="s">
        <v>77</v>
      </c>
      <c r="B868" t="s">
        <v>91</v>
      </c>
      <c r="C868" t="s">
        <v>109</v>
      </c>
      <c r="D868">
        <v>2026</v>
      </c>
      <c r="E868">
        <v>3.5618115169288602</v>
      </c>
    </row>
    <row r="869" spans="1:5" x14ac:dyDescent="0.25">
      <c r="A869" t="s">
        <v>77</v>
      </c>
      <c r="B869" t="s">
        <v>91</v>
      </c>
      <c r="C869" t="s">
        <v>110</v>
      </c>
      <c r="D869">
        <v>2026</v>
      </c>
      <c r="E869">
        <v>2.3817377559454398</v>
      </c>
    </row>
    <row r="870" spans="1:5" x14ac:dyDescent="0.25">
      <c r="A870" t="s">
        <v>77</v>
      </c>
      <c r="B870" t="s">
        <v>91</v>
      </c>
      <c r="C870" t="s">
        <v>111</v>
      </c>
      <c r="D870">
        <v>2026</v>
      </c>
      <c r="E870">
        <v>2.08857253237408</v>
      </c>
    </row>
    <row r="871" spans="1:5" x14ac:dyDescent="0.25">
      <c r="A871" t="s">
        <v>77</v>
      </c>
      <c r="B871" t="s">
        <v>91</v>
      </c>
      <c r="C871" t="s">
        <v>112</v>
      </c>
      <c r="D871">
        <v>2026</v>
      </c>
      <c r="E871">
        <v>1.73258631696355</v>
      </c>
    </row>
    <row r="872" spans="1:5" x14ac:dyDescent="0.25">
      <c r="A872" t="s">
        <v>69</v>
      </c>
      <c r="B872" t="s">
        <v>91</v>
      </c>
      <c r="C872" t="s">
        <v>108</v>
      </c>
      <c r="D872">
        <v>2026</v>
      </c>
      <c r="E872">
        <v>3.6055828850949099</v>
      </c>
    </row>
    <row r="873" spans="1:5" x14ac:dyDescent="0.25">
      <c r="A873" t="s">
        <v>69</v>
      </c>
      <c r="B873" t="s">
        <v>91</v>
      </c>
      <c r="C873" t="s">
        <v>109</v>
      </c>
      <c r="D873">
        <v>2026</v>
      </c>
      <c r="E873">
        <v>3.5023642022004999</v>
      </c>
    </row>
    <row r="874" spans="1:5" x14ac:dyDescent="0.25">
      <c r="A874" t="s">
        <v>69</v>
      </c>
      <c r="B874" t="s">
        <v>91</v>
      </c>
      <c r="C874" t="s">
        <v>110</v>
      </c>
      <c r="D874">
        <v>2026</v>
      </c>
      <c r="E874">
        <v>3.1186967564262602</v>
      </c>
    </row>
    <row r="875" spans="1:5" x14ac:dyDescent="0.25">
      <c r="A875" t="s">
        <v>69</v>
      </c>
      <c r="B875" t="s">
        <v>91</v>
      </c>
      <c r="C875" t="s">
        <v>111</v>
      </c>
      <c r="D875">
        <v>2026</v>
      </c>
      <c r="E875">
        <v>3.6256906995073601</v>
      </c>
    </row>
    <row r="876" spans="1:5" x14ac:dyDescent="0.25">
      <c r="A876" t="s">
        <v>69</v>
      </c>
      <c r="B876" t="s">
        <v>91</v>
      </c>
      <c r="C876" t="s">
        <v>112</v>
      </c>
      <c r="D876">
        <v>2026</v>
      </c>
      <c r="E876">
        <v>2.8777728757781298</v>
      </c>
    </row>
    <row r="877" spans="1:5" x14ac:dyDescent="0.25">
      <c r="A877" t="s">
        <v>40</v>
      </c>
      <c r="B877" t="s">
        <v>91</v>
      </c>
      <c r="C877" t="s">
        <v>108</v>
      </c>
      <c r="D877">
        <v>2027</v>
      </c>
      <c r="E877">
        <v>3.88662389259457</v>
      </c>
    </row>
    <row r="878" spans="1:5" x14ac:dyDescent="0.25">
      <c r="A878" t="s">
        <v>40</v>
      </c>
      <c r="B878" t="s">
        <v>91</v>
      </c>
      <c r="C878" t="s">
        <v>109</v>
      </c>
      <c r="D878">
        <v>2027</v>
      </c>
      <c r="E878">
        <v>2.8799365990084902</v>
      </c>
    </row>
    <row r="879" spans="1:5" x14ac:dyDescent="0.25">
      <c r="A879" t="s">
        <v>40</v>
      </c>
      <c r="B879" t="s">
        <v>91</v>
      </c>
      <c r="C879" t="s">
        <v>110</v>
      </c>
      <c r="D879">
        <v>2027</v>
      </c>
      <c r="E879">
        <v>2.7810347998856901</v>
      </c>
    </row>
    <row r="880" spans="1:5" x14ac:dyDescent="0.25">
      <c r="A880" t="s">
        <v>40</v>
      </c>
      <c r="B880" t="s">
        <v>91</v>
      </c>
      <c r="C880" t="s">
        <v>111</v>
      </c>
      <c r="D880">
        <v>2027</v>
      </c>
      <c r="E880">
        <v>2.86866734465749</v>
      </c>
    </row>
    <row r="881" spans="1:5" x14ac:dyDescent="0.25">
      <c r="A881" t="s">
        <v>40</v>
      </c>
      <c r="B881" t="s">
        <v>91</v>
      </c>
      <c r="C881" t="s">
        <v>112</v>
      </c>
      <c r="D881">
        <v>2027</v>
      </c>
      <c r="E881">
        <v>2.0235012685906799</v>
      </c>
    </row>
    <row r="882" spans="1:5" x14ac:dyDescent="0.25">
      <c r="A882" t="s">
        <v>42</v>
      </c>
      <c r="B882" t="s">
        <v>91</v>
      </c>
      <c r="C882" t="s">
        <v>108</v>
      </c>
      <c r="D882">
        <v>2027</v>
      </c>
      <c r="E882">
        <v>5.8534080785321896</v>
      </c>
    </row>
    <row r="883" spans="1:5" x14ac:dyDescent="0.25">
      <c r="A883" t="s">
        <v>42</v>
      </c>
      <c r="B883" t="s">
        <v>91</v>
      </c>
      <c r="C883" t="s">
        <v>109</v>
      </c>
      <c r="D883">
        <v>2027</v>
      </c>
      <c r="E883">
        <v>5.3784336855939703</v>
      </c>
    </row>
    <row r="884" spans="1:5" x14ac:dyDescent="0.25">
      <c r="A884" t="s">
        <v>42</v>
      </c>
      <c r="B884" t="s">
        <v>91</v>
      </c>
      <c r="C884" t="s">
        <v>110</v>
      </c>
      <c r="D884">
        <v>2027</v>
      </c>
      <c r="E884">
        <v>4.9332749927130202</v>
      </c>
    </row>
    <row r="885" spans="1:5" x14ac:dyDescent="0.25">
      <c r="A885" t="s">
        <v>42</v>
      </c>
      <c r="B885" t="s">
        <v>91</v>
      </c>
      <c r="C885" t="s">
        <v>111</v>
      </c>
      <c r="D885">
        <v>2027</v>
      </c>
      <c r="E885">
        <v>3.3467295290860499</v>
      </c>
    </row>
    <row r="886" spans="1:5" x14ac:dyDescent="0.25">
      <c r="A886" t="s">
        <v>42</v>
      </c>
      <c r="B886" t="s">
        <v>91</v>
      </c>
      <c r="C886" t="s">
        <v>112</v>
      </c>
      <c r="D886">
        <v>2027</v>
      </c>
      <c r="E886">
        <v>3.3488071551060701</v>
      </c>
    </row>
    <row r="887" spans="1:5" x14ac:dyDescent="0.25">
      <c r="A887" t="s">
        <v>43</v>
      </c>
      <c r="B887" t="s">
        <v>91</v>
      </c>
      <c r="C887" t="s">
        <v>108</v>
      </c>
      <c r="D887">
        <v>2027</v>
      </c>
      <c r="E887">
        <v>6.3091522602857903</v>
      </c>
    </row>
    <row r="888" spans="1:5" x14ac:dyDescent="0.25">
      <c r="A888" t="s">
        <v>43</v>
      </c>
      <c r="B888" t="s">
        <v>91</v>
      </c>
      <c r="C888" t="s">
        <v>109</v>
      </c>
      <c r="D888">
        <v>2027</v>
      </c>
      <c r="E888">
        <v>5.7392983078059299</v>
      </c>
    </row>
    <row r="889" spans="1:5" x14ac:dyDescent="0.25">
      <c r="A889" t="s">
        <v>43</v>
      </c>
      <c r="B889" t="s">
        <v>91</v>
      </c>
      <c r="C889" t="s">
        <v>110</v>
      </c>
      <c r="D889">
        <v>2027</v>
      </c>
      <c r="E889">
        <v>4.8447216922497196</v>
      </c>
    </row>
    <row r="890" spans="1:5" x14ac:dyDescent="0.25">
      <c r="A890" t="s">
        <v>43</v>
      </c>
      <c r="B890" t="s">
        <v>91</v>
      </c>
      <c r="C890" t="s">
        <v>111</v>
      </c>
      <c r="D890">
        <v>2027</v>
      </c>
      <c r="E890">
        <v>4.4606237494473397</v>
      </c>
    </row>
    <row r="891" spans="1:5" x14ac:dyDescent="0.25">
      <c r="A891" t="s">
        <v>43</v>
      </c>
      <c r="B891" t="s">
        <v>91</v>
      </c>
      <c r="C891" t="s">
        <v>112</v>
      </c>
      <c r="D891">
        <v>2027</v>
      </c>
      <c r="E891">
        <v>3.9078856238942601</v>
      </c>
    </row>
    <row r="892" spans="1:5" x14ac:dyDescent="0.25">
      <c r="A892" t="s">
        <v>44</v>
      </c>
      <c r="B892" t="s">
        <v>91</v>
      </c>
      <c r="C892" t="s">
        <v>108</v>
      </c>
      <c r="D892">
        <v>2027</v>
      </c>
      <c r="E892">
        <v>4.6084739682588696</v>
      </c>
    </row>
    <row r="893" spans="1:5" x14ac:dyDescent="0.25">
      <c r="A893" t="s">
        <v>44</v>
      </c>
      <c r="B893" t="s">
        <v>91</v>
      </c>
      <c r="C893" t="s">
        <v>109</v>
      </c>
      <c r="D893">
        <v>2027</v>
      </c>
      <c r="E893">
        <v>4.9144896432534999</v>
      </c>
    </row>
    <row r="894" spans="1:5" x14ac:dyDescent="0.25">
      <c r="A894" t="s">
        <v>44</v>
      </c>
      <c r="B894" t="s">
        <v>91</v>
      </c>
      <c r="C894" t="s">
        <v>110</v>
      </c>
      <c r="D894">
        <v>2027</v>
      </c>
      <c r="E894">
        <v>3.2535808595069402</v>
      </c>
    </row>
    <row r="895" spans="1:5" x14ac:dyDescent="0.25">
      <c r="A895" t="s">
        <v>44</v>
      </c>
      <c r="B895" t="s">
        <v>91</v>
      </c>
      <c r="C895" t="s">
        <v>111</v>
      </c>
      <c r="D895">
        <v>2027</v>
      </c>
      <c r="E895">
        <v>4.6213769655414003</v>
      </c>
    </row>
    <row r="896" spans="1:5" x14ac:dyDescent="0.25">
      <c r="A896" t="s">
        <v>44</v>
      </c>
      <c r="B896" t="s">
        <v>91</v>
      </c>
      <c r="C896" t="s">
        <v>112</v>
      </c>
      <c r="D896">
        <v>2027</v>
      </c>
      <c r="E896">
        <v>4.2284344884542699</v>
      </c>
    </row>
    <row r="897" spans="1:5" x14ac:dyDescent="0.25">
      <c r="A897" t="s">
        <v>74</v>
      </c>
      <c r="B897" t="s">
        <v>91</v>
      </c>
      <c r="C897" t="s">
        <v>108</v>
      </c>
      <c r="D897">
        <v>2027</v>
      </c>
      <c r="E897">
        <v>6.4719306497767697</v>
      </c>
    </row>
    <row r="898" spans="1:5" x14ac:dyDescent="0.25">
      <c r="A898" t="s">
        <v>74</v>
      </c>
      <c r="B898" t="s">
        <v>91</v>
      </c>
      <c r="C898" t="s">
        <v>109</v>
      </c>
      <c r="D898">
        <v>2027</v>
      </c>
      <c r="E898">
        <v>3.63895816702937</v>
      </c>
    </row>
    <row r="899" spans="1:5" x14ac:dyDescent="0.25">
      <c r="A899" t="s">
        <v>74</v>
      </c>
      <c r="B899" t="s">
        <v>91</v>
      </c>
      <c r="C899" t="s">
        <v>110</v>
      </c>
      <c r="D899">
        <v>2027</v>
      </c>
      <c r="E899">
        <v>2.1917131174726499</v>
      </c>
    </row>
    <row r="900" spans="1:5" x14ac:dyDescent="0.25">
      <c r="A900" t="s">
        <v>74</v>
      </c>
      <c r="B900" t="s">
        <v>91</v>
      </c>
      <c r="C900" t="s">
        <v>111</v>
      </c>
      <c r="D900">
        <v>2027</v>
      </c>
      <c r="E900">
        <v>3.5322657311764698</v>
      </c>
    </row>
    <row r="901" spans="1:5" x14ac:dyDescent="0.25">
      <c r="A901" t="s">
        <v>74</v>
      </c>
      <c r="B901" t="s">
        <v>91</v>
      </c>
      <c r="C901" t="s">
        <v>112</v>
      </c>
      <c r="D901">
        <v>2027</v>
      </c>
      <c r="E901">
        <v>3.5930810731204401</v>
      </c>
    </row>
    <row r="902" spans="1:5" x14ac:dyDescent="0.25">
      <c r="A902" t="s">
        <v>45</v>
      </c>
      <c r="B902" t="s">
        <v>91</v>
      </c>
      <c r="C902" t="s">
        <v>108</v>
      </c>
      <c r="D902">
        <v>2027</v>
      </c>
      <c r="E902">
        <v>3.4085912191223602</v>
      </c>
    </row>
    <row r="903" spans="1:5" x14ac:dyDescent="0.25">
      <c r="A903" t="s">
        <v>45</v>
      </c>
      <c r="B903" t="s">
        <v>91</v>
      </c>
      <c r="C903" t="s">
        <v>109</v>
      </c>
      <c r="D903">
        <v>2027</v>
      </c>
      <c r="E903">
        <v>4.5051458846335501</v>
      </c>
    </row>
    <row r="904" spans="1:5" x14ac:dyDescent="0.25">
      <c r="A904" t="s">
        <v>45</v>
      </c>
      <c r="B904" t="s">
        <v>91</v>
      </c>
      <c r="C904" t="s">
        <v>110</v>
      </c>
      <c r="D904">
        <v>2027</v>
      </c>
      <c r="E904">
        <v>3.0004887438037802</v>
      </c>
    </row>
    <row r="905" spans="1:5" x14ac:dyDescent="0.25">
      <c r="A905" t="s">
        <v>45</v>
      </c>
      <c r="B905" t="s">
        <v>91</v>
      </c>
      <c r="C905" t="s">
        <v>111</v>
      </c>
      <c r="D905">
        <v>2027</v>
      </c>
      <c r="E905">
        <v>2.9540580586660701</v>
      </c>
    </row>
    <row r="906" spans="1:5" x14ac:dyDescent="0.25">
      <c r="A906" t="s">
        <v>45</v>
      </c>
      <c r="B906" t="s">
        <v>91</v>
      </c>
      <c r="C906" t="s">
        <v>112</v>
      </c>
      <c r="D906">
        <v>2027</v>
      </c>
      <c r="E906">
        <v>1.98014286395585</v>
      </c>
    </row>
    <row r="907" spans="1:5" x14ac:dyDescent="0.25">
      <c r="A907" t="s">
        <v>46</v>
      </c>
      <c r="B907" t="s">
        <v>91</v>
      </c>
      <c r="C907" t="s">
        <v>108</v>
      </c>
      <c r="D907">
        <v>2027</v>
      </c>
      <c r="E907">
        <v>4.8743262459355501</v>
      </c>
    </row>
    <row r="908" spans="1:5" x14ac:dyDescent="0.25">
      <c r="A908" t="s">
        <v>46</v>
      </c>
      <c r="B908" t="s">
        <v>91</v>
      </c>
      <c r="C908" t="s">
        <v>109</v>
      </c>
      <c r="D908">
        <v>2027</v>
      </c>
      <c r="E908">
        <v>5.0731660891962598</v>
      </c>
    </row>
    <row r="909" spans="1:5" x14ac:dyDescent="0.25">
      <c r="A909" t="s">
        <v>46</v>
      </c>
      <c r="B909" t="s">
        <v>91</v>
      </c>
      <c r="C909" t="s">
        <v>110</v>
      </c>
      <c r="D909">
        <v>2027</v>
      </c>
      <c r="E909">
        <v>4.8208639685726302</v>
      </c>
    </row>
    <row r="910" spans="1:5" x14ac:dyDescent="0.25">
      <c r="A910" t="s">
        <v>46</v>
      </c>
      <c r="B910" t="s">
        <v>91</v>
      </c>
      <c r="C910" t="s">
        <v>111</v>
      </c>
      <c r="D910">
        <v>2027</v>
      </c>
      <c r="E910">
        <v>4.4763327537764201</v>
      </c>
    </row>
    <row r="911" spans="1:5" x14ac:dyDescent="0.25">
      <c r="A911" t="s">
        <v>46</v>
      </c>
      <c r="B911" t="s">
        <v>91</v>
      </c>
      <c r="C911" t="s">
        <v>112</v>
      </c>
      <c r="D911">
        <v>2027</v>
      </c>
      <c r="E911">
        <v>3.8240377368489402</v>
      </c>
    </row>
    <row r="912" spans="1:5" x14ac:dyDescent="0.25">
      <c r="A912" t="s">
        <v>48</v>
      </c>
      <c r="B912" t="s">
        <v>91</v>
      </c>
      <c r="C912" t="s">
        <v>108</v>
      </c>
      <c r="D912">
        <v>2027</v>
      </c>
      <c r="E912">
        <v>5.3262104781598802</v>
      </c>
    </row>
    <row r="913" spans="1:5" x14ac:dyDescent="0.25">
      <c r="A913" t="s">
        <v>48</v>
      </c>
      <c r="B913" t="s">
        <v>91</v>
      </c>
      <c r="C913" t="s">
        <v>109</v>
      </c>
      <c r="D913">
        <v>2027</v>
      </c>
      <c r="E913">
        <v>4.85126372110145</v>
      </c>
    </row>
    <row r="914" spans="1:5" x14ac:dyDescent="0.25">
      <c r="A914" t="s">
        <v>48</v>
      </c>
      <c r="B914" t="s">
        <v>91</v>
      </c>
      <c r="C914" t="s">
        <v>110</v>
      </c>
      <c r="D914">
        <v>2027</v>
      </c>
      <c r="E914">
        <v>3.7688593813394</v>
      </c>
    </row>
    <row r="915" spans="1:5" x14ac:dyDescent="0.25">
      <c r="A915" t="s">
        <v>48</v>
      </c>
      <c r="B915" t="s">
        <v>91</v>
      </c>
      <c r="C915" t="s">
        <v>111</v>
      </c>
      <c r="D915">
        <v>2027</v>
      </c>
      <c r="E915">
        <v>3.29410737318182</v>
      </c>
    </row>
    <row r="916" spans="1:5" x14ac:dyDescent="0.25">
      <c r="A916" t="s">
        <v>48</v>
      </c>
      <c r="B916" t="s">
        <v>91</v>
      </c>
      <c r="C916" t="s">
        <v>112</v>
      </c>
      <c r="D916">
        <v>2027</v>
      </c>
      <c r="E916">
        <v>2.61531406249525</v>
      </c>
    </row>
    <row r="917" spans="1:5" x14ac:dyDescent="0.25">
      <c r="A917" t="s">
        <v>47</v>
      </c>
      <c r="B917" t="s">
        <v>91</v>
      </c>
      <c r="C917" t="s">
        <v>108</v>
      </c>
      <c r="D917">
        <v>2027</v>
      </c>
      <c r="E917">
        <v>6.1582486424299798</v>
      </c>
    </row>
    <row r="918" spans="1:5" x14ac:dyDescent="0.25">
      <c r="A918" t="s">
        <v>47</v>
      </c>
      <c r="B918" t="s">
        <v>91</v>
      </c>
      <c r="C918" t="s">
        <v>109</v>
      </c>
      <c r="D918">
        <v>2027</v>
      </c>
      <c r="E918">
        <v>5.0909352234381</v>
      </c>
    </row>
    <row r="919" spans="1:5" x14ac:dyDescent="0.25">
      <c r="A919" t="s">
        <v>47</v>
      </c>
      <c r="B919" t="s">
        <v>91</v>
      </c>
      <c r="C919" t="s">
        <v>110</v>
      </c>
      <c r="D919">
        <v>2027</v>
      </c>
      <c r="E919">
        <v>5.2084106779133501</v>
      </c>
    </row>
    <row r="920" spans="1:5" x14ac:dyDescent="0.25">
      <c r="A920" t="s">
        <v>47</v>
      </c>
      <c r="B920" t="s">
        <v>91</v>
      </c>
      <c r="C920" t="s">
        <v>111</v>
      </c>
      <c r="D920">
        <v>2027</v>
      </c>
      <c r="E920">
        <v>4.4047635080337901</v>
      </c>
    </row>
    <row r="921" spans="1:5" x14ac:dyDescent="0.25">
      <c r="A921" t="s">
        <v>47</v>
      </c>
      <c r="B921" t="s">
        <v>91</v>
      </c>
      <c r="C921" t="s">
        <v>112</v>
      </c>
      <c r="D921">
        <v>2027</v>
      </c>
      <c r="E921">
        <v>2.4695070352421098</v>
      </c>
    </row>
    <row r="922" spans="1:5" x14ac:dyDescent="0.25">
      <c r="A922" t="s">
        <v>50</v>
      </c>
      <c r="B922" t="s">
        <v>91</v>
      </c>
      <c r="C922" t="s">
        <v>108</v>
      </c>
      <c r="D922">
        <v>2027</v>
      </c>
      <c r="E922">
        <v>4.1543720465524201</v>
      </c>
    </row>
    <row r="923" spans="1:5" x14ac:dyDescent="0.25">
      <c r="A923" t="s">
        <v>50</v>
      </c>
      <c r="B923" t="s">
        <v>91</v>
      </c>
      <c r="C923" t="s">
        <v>109</v>
      </c>
      <c r="D923">
        <v>2027</v>
      </c>
      <c r="E923">
        <v>5.6000167978215698</v>
      </c>
    </row>
    <row r="924" spans="1:5" x14ac:dyDescent="0.25">
      <c r="A924" t="s">
        <v>50</v>
      </c>
      <c r="B924" t="s">
        <v>91</v>
      </c>
      <c r="C924" t="s">
        <v>110</v>
      </c>
      <c r="D924">
        <v>2027</v>
      </c>
      <c r="E924">
        <v>4.4289032846322396</v>
      </c>
    </row>
    <row r="925" spans="1:5" x14ac:dyDescent="0.25">
      <c r="A925" t="s">
        <v>50</v>
      </c>
      <c r="B925" t="s">
        <v>91</v>
      </c>
      <c r="C925" t="s">
        <v>111</v>
      </c>
      <c r="D925">
        <v>2027</v>
      </c>
      <c r="E925">
        <v>4.2006157862002897</v>
      </c>
    </row>
    <row r="926" spans="1:5" x14ac:dyDescent="0.25">
      <c r="A926" t="s">
        <v>50</v>
      </c>
      <c r="B926" t="s">
        <v>91</v>
      </c>
      <c r="C926" t="s">
        <v>112</v>
      </c>
      <c r="D926">
        <v>2027</v>
      </c>
      <c r="E926">
        <v>2.98226684132969</v>
      </c>
    </row>
    <row r="927" spans="1:5" x14ac:dyDescent="0.25">
      <c r="A927" t="s">
        <v>49</v>
      </c>
      <c r="B927" t="s">
        <v>91</v>
      </c>
      <c r="C927" t="s">
        <v>108</v>
      </c>
      <c r="D927">
        <v>2027</v>
      </c>
      <c r="E927">
        <v>5.3954520622887401</v>
      </c>
    </row>
    <row r="928" spans="1:5" x14ac:dyDescent="0.25">
      <c r="A928" t="s">
        <v>49</v>
      </c>
      <c r="B928" t="s">
        <v>91</v>
      </c>
      <c r="C928" t="s">
        <v>109</v>
      </c>
      <c r="D928">
        <v>2027</v>
      </c>
      <c r="E928">
        <v>5.4127039665553403</v>
      </c>
    </row>
    <row r="929" spans="1:5" x14ac:dyDescent="0.25">
      <c r="A929" t="s">
        <v>49</v>
      </c>
      <c r="B929" t="s">
        <v>91</v>
      </c>
      <c r="C929" t="s">
        <v>110</v>
      </c>
      <c r="D929">
        <v>2027</v>
      </c>
      <c r="E929">
        <v>5.3786082963306301</v>
      </c>
    </row>
    <row r="930" spans="1:5" x14ac:dyDescent="0.25">
      <c r="A930" t="s">
        <v>49</v>
      </c>
      <c r="B930" t="s">
        <v>91</v>
      </c>
      <c r="C930" t="s">
        <v>111</v>
      </c>
      <c r="D930">
        <v>2027</v>
      </c>
      <c r="E930">
        <v>3.6263755938141302</v>
      </c>
    </row>
    <row r="931" spans="1:5" x14ac:dyDescent="0.25">
      <c r="A931" t="s">
        <v>49</v>
      </c>
      <c r="B931" t="s">
        <v>91</v>
      </c>
      <c r="C931" t="s">
        <v>112</v>
      </c>
      <c r="D931">
        <v>2027</v>
      </c>
      <c r="E931">
        <v>3.2266852359270599</v>
      </c>
    </row>
    <row r="932" spans="1:5" x14ac:dyDescent="0.25">
      <c r="A932" t="s">
        <v>51</v>
      </c>
      <c r="B932" t="s">
        <v>91</v>
      </c>
      <c r="C932" t="s">
        <v>108</v>
      </c>
      <c r="D932">
        <v>2027</v>
      </c>
      <c r="E932">
        <v>5.8491383423055199</v>
      </c>
    </row>
    <row r="933" spans="1:5" x14ac:dyDescent="0.25">
      <c r="A933" t="s">
        <v>51</v>
      </c>
      <c r="B933" t="s">
        <v>91</v>
      </c>
      <c r="C933" t="s">
        <v>109</v>
      </c>
      <c r="D933">
        <v>2027</v>
      </c>
      <c r="E933">
        <v>4.1752133970498502</v>
      </c>
    </row>
    <row r="934" spans="1:5" x14ac:dyDescent="0.25">
      <c r="A934" t="s">
        <v>51</v>
      </c>
      <c r="B934" t="s">
        <v>91</v>
      </c>
      <c r="C934" t="s">
        <v>110</v>
      </c>
      <c r="D934">
        <v>2027</v>
      </c>
      <c r="E934">
        <v>3.0066472269209599</v>
      </c>
    </row>
    <row r="935" spans="1:5" x14ac:dyDescent="0.25">
      <c r="A935" t="s">
        <v>51</v>
      </c>
      <c r="B935" t="s">
        <v>91</v>
      </c>
      <c r="C935" t="s">
        <v>111</v>
      </c>
      <c r="D935">
        <v>2027</v>
      </c>
      <c r="E935">
        <v>3.3415414995106598</v>
      </c>
    </row>
    <row r="936" spans="1:5" x14ac:dyDescent="0.25">
      <c r="A936" t="s">
        <v>51</v>
      </c>
      <c r="B936" t="s">
        <v>91</v>
      </c>
      <c r="C936" t="s">
        <v>112</v>
      </c>
      <c r="D936">
        <v>2027</v>
      </c>
      <c r="E936">
        <v>3.0189889786911102</v>
      </c>
    </row>
    <row r="937" spans="1:5" x14ac:dyDescent="0.25">
      <c r="A937" t="s">
        <v>52</v>
      </c>
      <c r="B937" t="s">
        <v>91</v>
      </c>
      <c r="C937" t="s">
        <v>108</v>
      </c>
      <c r="D937">
        <v>2027</v>
      </c>
      <c r="E937">
        <v>4.3996085901767703</v>
      </c>
    </row>
    <row r="938" spans="1:5" x14ac:dyDescent="0.25">
      <c r="A938" t="s">
        <v>52</v>
      </c>
      <c r="B938" t="s">
        <v>91</v>
      </c>
      <c r="C938" t="s">
        <v>109</v>
      </c>
      <c r="D938">
        <v>2027</v>
      </c>
      <c r="E938">
        <v>4.7804271553411803</v>
      </c>
    </row>
    <row r="939" spans="1:5" x14ac:dyDescent="0.25">
      <c r="A939" t="s">
        <v>52</v>
      </c>
      <c r="B939" t="s">
        <v>91</v>
      </c>
      <c r="C939" t="s">
        <v>110</v>
      </c>
      <c r="D939">
        <v>2027</v>
      </c>
      <c r="E939">
        <v>3.4344252932859201</v>
      </c>
    </row>
    <row r="940" spans="1:5" x14ac:dyDescent="0.25">
      <c r="A940" t="s">
        <v>52</v>
      </c>
      <c r="B940" t="s">
        <v>91</v>
      </c>
      <c r="C940" t="s">
        <v>111</v>
      </c>
      <c r="D940">
        <v>2027</v>
      </c>
      <c r="E940">
        <v>3.1579992870158402</v>
      </c>
    </row>
    <row r="941" spans="1:5" x14ac:dyDescent="0.25">
      <c r="A941" t="s">
        <v>52</v>
      </c>
      <c r="B941" t="s">
        <v>91</v>
      </c>
      <c r="C941" t="s">
        <v>112</v>
      </c>
      <c r="D941">
        <v>2027</v>
      </c>
      <c r="E941">
        <v>2.3349948010939299</v>
      </c>
    </row>
    <row r="942" spans="1:5" x14ac:dyDescent="0.25">
      <c r="A942" t="s">
        <v>54</v>
      </c>
      <c r="B942" t="s">
        <v>91</v>
      </c>
      <c r="C942" t="s">
        <v>108</v>
      </c>
      <c r="D942">
        <v>2027</v>
      </c>
      <c r="E942">
        <v>4.0629258636477097</v>
      </c>
    </row>
    <row r="943" spans="1:5" x14ac:dyDescent="0.25">
      <c r="A943" t="s">
        <v>54</v>
      </c>
      <c r="B943" t="s">
        <v>91</v>
      </c>
      <c r="C943" t="s">
        <v>109</v>
      </c>
      <c r="D943">
        <v>2027</v>
      </c>
      <c r="E943">
        <v>3.9900845070459998</v>
      </c>
    </row>
    <row r="944" spans="1:5" x14ac:dyDescent="0.25">
      <c r="A944" t="s">
        <v>54</v>
      </c>
      <c r="B944" t="s">
        <v>91</v>
      </c>
      <c r="C944" t="s">
        <v>110</v>
      </c>
      <c r="D944">
        <v>2027</v>
      </c>
      <c r="E944">
        <v>3.4049437876894699</v>
      </c>
    </row>
    <row r="945" spans="1:5" x14ac:dyDescent="0.25">
      <c r="A945" t="s">
        <v>54</v>
      </c>
      <c r="B945" t="s">
        <v>91</v>
      </c>
      <c r="C945" t="s">
        <v>111</v>
      </c>
      <c r="D945">
        <v>2027</v>
      </c>
      <c r="E945">
        <v>3.9851484124520899</v>
      </c>
    </row>
    <row r="946" spans="1:5" x14ac:dyDescent="0.25">
      <c r="A946" t="s">
        <v>54</v>
      </c>
      <c r="B946" t="s">
        <v>91</v>
      </c>
      <c r="C946" t="s">
        <v>112</v>
      </c>
      <c r="D946">
        <v>2027</v>
      </c>
      <c r="E946">
        <v>2.4078772834382098</v>
      </c>
    </row>
    <row r="947" spans="1:5" x14ac:dyDescent="0.25">
      <c r="A947" t="s">
        <v>53</v>
      </c>
      <c r="B947" t="s">
        <v>91</v>
      </c>
      <c r="C947" t="s">
        <v>108</v>
      </c>
      <c r="D947">
        <v>2027</v>
      </c>
      <c r="E947">
        <v>3.97374792285372</v>
      </c>
    </row>
    <row r="948" spans="1:5" x14ac:dyDescent="0.25">
      <c r="A948" t="s">
        <v>53</v>
      </c>
      <c r="B948" t="s">
        <v>91</v>
      </c>
      <c r="C948" t="s">
        <v>109</v>
      </c>
      <c r="D948">
        <v>2027</v>
      </c>
      <c r="E948">
        <v>3.8353755628949902</v>
      </c>
    </row>
    <row r="949" spans="1:5" x14ac:dyDescent="0.25">
      <c r="A949" t="s">
        <v>53</v>
      </c>
      <c r="B949" t="s">
        <v>91</v>
      </c>
      <c r="C949" t="s">
        <v>110</v>
      </c>
      <c r="D949">
        <v>2027</v>
      </c>
      <c r="E949">
        <v>4.2563179063090804</v>
      </c>
    </row>
    <row r="950" spans="1:5" x14ac:dyDescent="0.25">
      <c r="A950" t="s">
        <v>53</v>
      </c>
      <c r="B950" t="s">
        <v>91</v>
      </c>
      <c r="C950" t="s">
        <v>111</v>
      </c>
      <c r="D950">
        <v>2027</v>
      </c>
      <c r="E950">
        <v>3.4181215071959099</v>
      </c>
    </row>
    <row r="951" spans="1:5" x14ac:dyDescent="0.25">
      <c r="A951" t="s">
        <v>53</v>
      </c>
      <c r="B951" t="s">
        <v>91</v>
      </c>
      <c r="C951" t="s">
        <v>112</v>
      </c>
      <c r="D951">
        <v>2027</v>
      </c>
      <c r="E951">
        <v>2.7653645771535</v>
      </c>
    </row>
    <row r="952" spans="1:5" x14ac:dyDescent="0.25">
      <c r="A952" t="s">
        <v>78</v>
      </c>
      <c r="B952" t="s">
        <v>91</v>
      </c>
      <c r="C952" t="s">
        <v>108</v>
      </c>
      <c r="D952">
        <v>2027</v>
      </c>
      <c r="E952">
        <v>5.1530790324371498</v>
      </c>
    </row>
    <row r="953" spans="1:5" x14ac:dyDescent="0.25">
      <c r="A953" t="s">
        <v>78</v>
      </c>
      <c r="B953" t="s">
        <v>91</v>
      </c>
      <c r="C953" t="s">
        <v>109</v>
      </c>
      <c r="D953">
        <v>2027</v>
      </c>
      <c r="E953">
        <v>4.7550031095050702</v>
      </c>
    </row>
    <row r="954" spans="1:5" x14ac:dyDescent="0.25">
      <c r="A954" t="s">
        <v>78</v>
      </c>
      <c r="B954" t="s">
        <v>91</v>
      </c>
      <c r="C954" t="s">
        <v>110</v>
      </c>
      <c r="D954">
        <v>2027</v>
      </c>
      <c r="E954">
        <v>4.3084764777165399</v>
      </c>
    </row>
    <row r="955" spans="1:5" x14ac:dyDescent="0.25">
      <c r="A955" t="s">
        <v>78</v>
      </c>
      <c r="B955" t="s">
        <v>91</v>
      </c>
      <c r="C955" t="s">
        <v>111</v>
      </c>
      <c r="D955">
        <v>2027</v>
      </c>
      <c r="E955">
        <v>4.4130774090737299</v>
      </c>
    </row>
    <row r="956" spans="1:5" x14ac:dyDescent="0.25">
      <c r="A956" t="s">
        <v>78</v>
      </c>
      <c r="B956" t="s">
        <v>91</v>
      </c>
      <c r="C956" t="s">
        <v>112</v>
      </c>
      <c r="D956">
        <v>2027</v>
      </c>
      <c r="E956">
        <v>3.4308622991700801</v>
      </c>
    </row>
    <row r="957" spans="1:5" x14ac:dyDescent="0.25">
      <c r="A957" t="s">
        <v>59</v>
      </c>
      <c r="B957" t="s">
        <v>91</v>
      </c>
      <c r="C957" t="s">
        <v>108</v>
      </c>
      <c r="D957">
        <v>2027</v>
      </c>
      <c r="E957">
        <v>3.6226050459958699</v>
      </c>
    </row>
    <row r="958" spans="1:5" x14ac:dyDescent="0.25">
      <c r="A958" t="s">
        <v>59</v>
      </c>
      <c r="B958" t="s">
        <v>91</v>
      </c>
      <c r="C958" t="s">
        <v>109</v>
      </c>
      <c r="D958">
        <v>2027</v>
      </c>
      <c r="E958">
        <v>3.5972031283086001</v>
      </c>
    </row>
    <row r="959" spans="1:5" x14ac:dyDescent="0.25">
      <c r="A959" t="s">
        <v>59</v>
      </c>
      <c r="B959" t="s">
        <v>91</v>
      </c>
      <c r="C959" t="s">
        <v>110</v>
      </c>
      <c r="D959">
        <v>2027</v>
      </c>
      <c r="E959">
        <v>3.5238835170496001</v>
      </c>
    </row>
    <row r="960" spans="1:5" x14ac:dyDescent="0.25">
      <c r="A960" t="s">
        <v>59</v>
      </c>
      <c r="B960" t="s">
        <v>91</v>
      </c>
      <c r="C960" t="s">
        <v>111</v>
      </c>
      <c r="D960">
        <v>2027</v>
      </c>
      <c r="E960">
        <v>2.9394067761025102</v>
      </c>
    </row>
    <row r="961" spans="1:5" x14ac:dyDescent="0.25">
      <c r="A961" t="s">
        <v>59</v>
      </c>
      <c r="B961" t="s">
        <v>91</v>
      </c>
      <c r="C961" t="s">
        <v>112</v>
      </c>
      <c r="D961">
        <v>2027</v>
      </c>
      <c r="E961">
        <v>2.5449396058012401</v>
      </c>
    </row>
    <row r="962" spans="1:5" x14ac:dyDescent="0.25">
      <c r="A962" t="s">
        <v>60</v>
      </c>
      <c r="B962" t="s">
        <v>91</v>
      </c>
      <c r="C962" t="s">
        <v>108</v>
      </c>
      <c r="D962">
        <v>2027</v>
      </c>
      <c r="E962">
        <v>5.93196950544543</v>
      </c>
    </row>
    <row r="963" spans="1:5" x14ac:dyDescent="0.25">
      <c r="A963" t="s">
        <v>60</v>
      </c>
      <c r="B963" t="s">
        <v>91</v>
      </c>
      <c r="C963" t="s">
        <v>109</v>
      </c>
      <c r="D963">
        <v>2027</v>
      </c>
      <c r="E963">
        <v>3.9016357833275799</v>
      </c>
    </row>
    <row r="964" spans="1:5" x14ac:dyDescent="0.25">
      <c r="A964" t="s">
        <v>60</v>
      </c>
      <c r="B964" t="s">
        <v>91</v>
      </c>
      <c r="C964" t="s">
        <v>110</v>
      </c>
      <c r="D964">
        <v>2027</v>
      </c>
      <c r="E964">
        <v>4.3024730460911602</v>
      </c>
    </row>
    <row r="965" spans="1:5" x14ac:dyDescent="0.25">
      <c r="A965" t="s">
        <v>60</v>
      </c>
      <c r="B965" t="s">
        <v>91</v>
      </c>
      <c r="C965" t="s">
        <v>111</v>
      </c>
      <c r="D965">
        <v>2027</v>
      </c>
      <c r="E965">
        <v>4.1119890447826801</v>
      </c>
    </row>
    <row r="966" spans="1:5" x14ac:dyDescent="0.25">
      <c r="A966" t="s">
        <v>60</v>
      </c>
      <c r="B966" t="s">
        <v>91</v>
      </c>
      <c r="C966" t="s">
        <v>112</v>
      </c>
      <c r="D966">
        <v>2027</v>
      </c>
      <c r="E966">
        <v>2.9102603264603402</v>
      </c>
    </row>
    <row r="967" spans="1:5" x14ac:dyDescent="0.25">
      <c r="A967" t="s">
        <v>61</v>
      </c>
      <c r="B967" t="s">
        <v>91</v>
      </c>
      <c r="C967" t="s">
        <v>108</v>
      </c>
      <c r="D967">
        <v>2027</v>
      </c>
      <c r="E967">
        <v>4.2650616427760104</v>
      </c>
    </row>
    <row r="968" spans="1:5" x14ac:dyDescent="0.25">
      <c r="A968" t="s">
        <v>61</v>
      </c>
      <c r="B968" t="s">
        <v>91</v>
      </c>
      <c r="C968" t="s">
        <v>109</v>
      </c>
      <c r="D968">
        <v>2027</v>
      </c>
      <c r="E968">
        <v>4.2480116640349799</v>
      </c>
    </row>
    <row r="969" spans="1:5" x14ac:dyDescent="0.25">
      <c r="A969" t="s">
        <v>61</v>
      </c>
      <c r="B969" t="s">
        <v>91</v>
      </c>
      <c r="C969" t="s">
        <v>110</v>
      </c>
      <c r="D969">
        <v>2027</v>
      </c>
      <c r="E969">
        <v>3.7477803422702198</v>
      </c>
    </row>
    <row r="970" spans="1:5" x14ac:dyDescent="0.25">
      <c r="A970" t="s">
        <v>61</v>
      </c>
      <c r="B970" t="s">
        <v>91</v>
      </c>
      <c r="C970" t="s">
        <v>111</v>
      </c>
      <c r="D970">
        <v>2027</v>
      </c>
      <c r="E970">
        <v>4.4649166670721003</v>
      </c>
    </row>
    <row r="971" spans="1:5" x14ac:dyDescent="0.25">
      <c r="A971" t="s">
        <v>61</v>
      </c>
      <c r="B971" t="s">
        <v>91</v>
      </c>
      <c r="C971" t="s">
        <v>112</v>
      </c>
      <c r="D971">
        <v>2027</v>
      </c>
      <c r="E971">
        <v>3.6336253708264401</v>
      </c>
    </row>
    <row r="972" spans="1:5" x14ac:dyDescent="0.25">
      <c r="A972" t="s">
        <v>63</v>
      </c>
      <c r="B972" t="s">
        <v>91</v>
      </c>
      <c r="C972" t="s">
        <v>108</v>
      </c>
      <c r="D972">
        <v>2027</v>
      </c>
      <c r="E972">
        <v>4.0725363773491097</v>
      </c>
    </row>
    <row r="973" spans="1:5" x14ac:dyDescent="0.25">
      <c r="A973" t="s">
        <v>63</v>
      </c>
      <c r="B973" t="s">
        <v>91</v>
      </c>
      <c r="C973" t="s">
        <v>109</v>
      </c>
      <c r="D973">
        <v>2027</v>
      </c>
      <c r="E973">
        <v>3.5868424063065798</v>
      </c>
    </row>
    <row r="974" spans="1:5" x14ac:dyDescent="0.25">
      <c r="A974" t="s">
        <v>63</v>
      </c>
      <c r="B974" t="s">
        <v>91</v>
      </c>
      <c r="C974" t="s">
        <v>110</v>
      </c>
      <c r="D974">
        <v>2027</v>
      </c>
      <c r="E974">
        <v>3.2610360909087501</v>
      </c>
    </row>
    <row r="975" spans="1:5" x14ac:dyDescent="0.25">
      <c r="A975" t="s">
        <v>63</v>
      </c>
      <c r="B975" t="s">
        <v>91</v>
      </c>
      <c r="C975" t="s">
        <v>111</v>
      </c>
      <c r="D975">
        <v>2027</v>
      </c>
      <c r="E975">
        <v>3.41256634279913</v>
      </c>
    </row>
    <row r="976" spans="1:5" x14ac:dyDescent="0.25">
      <c r="A976" t="s">
        <v>63</v>
      </c>
      <c r="B976" t="s">
        <v>91</v>
      </c>
      <c r="C976" t="s">
        <v>112</v>
      </c>
      <c r="D976">
        <v>2027</v>
      </c>
      <c r="E976">
        <v>3.2024408331649101</v>
      </c>
    </row>
    <row r="977" spans="1:5" x14ac:dyDescent="0.25">
      <c r="A977" t="s">
        <v>65</v>
      </c>
      <c r="B977" t="s">
        <v>91</v>
      </c>
      <c r="C977" t="s">
        <v>108</v>
      </c>
      <c r="D977">
        <v>2027</v>
      </c>
      <c r="E977">
        <v>3.88662389259457</v>
      </c>
    </row>
    <row r="978" spans="1:5" x14ac:dyDescent="0.25">
      <c r="A978" t="s">
        <v>65</v>
      </c>
      <c r="B978" t="s">
        <v>91</v>
      </c>
      <c r="C978" t="s">
        <v>109</v>
      </c>
      <c r="D978">
        <v>2027</v>
      </c>
      <c r="E978">
        <v>2.8799365990084902</v>
      </c>
    </row>
    <row r="979" spans="1:5" x14ac:dyDescent="0.25">
      <c r="A979" t="s">
        <v>65</v>
      </c>
      <c r="B979" t="s">
        <v>91</v>
      </c>
      <c r="C979" t="s">
        <v>110</v>
      </c>
      <c r="D979">
        <v>2027</v>
      </c>
      <c r="E979">
        <v>2.7810347998856901</v>
      </c>
    </row>
    <row r="980" spans="1:5" x14ac:dyDescent="0.25">
      <c r="A980" t="s">
        <v>65</v>
      </c>
      <c r="B980" t="s">
        <v>91</v>
      </c>
      <c r="C980" t="s">
        <v>111</v>
      </c>
      <c r="D980">
        <v>2027</v>
      </c>
      <c r="E980">
        <v>2.86866734465749</v>
      </c>
    </row>
    <row r="981" spans="1:5" x14ac:dyDescent="0.25">
      <c r="A981" t="s">
        <v>65</v>
      </c>
      <c r="B981" t="s">
        <v>91</v>
      </c>
      <c r="C981" t="s">
        <v>112</v>
      </c>
      <c r="D981">
        <v>2027</v>
      </c>
      <c r="E981">
        <v>2.0235012685906799</v>
      </c>
    </row>
    <row r="982" spans="1:5" x14ac:dyDescent="0.25">
      <c r="A982" t="s">
        <v>68</v>
      </c>
      <c r="B982" t="s">
        <v>91</v>
      </c>
      <c r="C982" t="s">
        <v>108</v>
      </c>
      <c r="D982">
        <v>2027</v>
      </c>
      <c r="E982">
        <v>5.7329978533141697</v>
      </c>
    </row>
    <row r="983" spans="1:5" x14ac:dyDescent="0.25">
      <c r="A983" t="s">
        <v>68</v>
      </c>
      <c r="B983" t="s">
        <v>91</v>
      </c>
      <c r="C983" t="s">
        <v>109</v>
      </c>
      <c r="D983">
        <v>2027</v>
      </c>
      <c r="E983">
        <v>4.0444166634936902</v>
      </c>
    </row>
    <row r="984" spans="1:5" x14ac:dyDescent="0.25">
      <c r="A984" t="s">
        <v>68</v>
      </c>
      <c r="B984" t="s">
        <v>91</v>
      </c>
      <c r="C984" t="s">
        <v>110</v>
      </c>
      <c r="D984">
        <v>2027</v>
      </c>
      <c r="E984">
        <v>3.6503046032492898</v>
      </c>
    </row>
    <row r="985" spans="1:5" x14ac:dyDescent="0.25">
      <c r="A985" t="s">
        <v>68</v>
      </c>
      <c r="B985" t="s">
        <v>91</v>
      </c>
      <c r="C985" t="s">
        <v>111</v>
      </c>
      <c r="D985">
        <v>2027</v>
      </c>
      <c r="E985">
        <v>2.8606952067053402</v>
      </c>
    </row>
    <row r="986" spans="1:5" x14ac:dyDescent="0.25">
      <c r="A986" t="s">
        <v>68</v>
      </c>
      <c r="B986" t="s">
        <v>91</v>
      </c>
      <c r="C986" t="s">
        <v>112</v>
      </c>
      <c r="D986">
        <v>2027</v>
      </c>
      <c r="E986">
        <v>2.6381243613154699</v>
      </c>
    </row>
    <row r="987" spans="1:5" x14ac:dyDescent="0.25">
      <c r="A987" t="s">
        <v>67</v>
      </c>
      <c r="B987" t="s">
        <v>91</v>
      </c>
      <c r="C987" t="s">
        <v>108</v>
      </c>
      <c r="D987">
        <v>2027</v>
      </c>
      <c r="E987">
        <v>6.0961798569037802</v>
      </c>
    </row>
    <row r="988" spans="1:5" x14ac:dyDescent="0.25">
      <c r="A988" t="s">
        <v>67</v>
      </c>
      <c r="B988" t="s">
        <v>91</v>
      </c>
      <c r="C988" t="s">
        <v>109</v>
      </c>
      <c r="D988">
        <v>2027</v>
      </c>
      <c r="E988">
        <v>5.1587506531338798</v>
      </c>
    </row>
    <row r="989" spans="1:5" x14ac:dyDescent="0.25">
      <c r="A989" t="s">
        <v>67</v>
      </c>
      <c r="B989" t="s">
        <v>91</v>
      </c>
      <c r="C989" t="s">
        <v>110</v>
      </c>
      <c r="D989">
        <v>2027</v>
      </c>
      <c r="E989">
        <v>4.8882990551324896</v>
      </c>
    </row>
    <row r="990" spans="1:5" x14ac:dyDescent="0.25">
      <c r="A990" t="s">
        <v>67</v>
      </c>
      <c r="B990" t="s">
        <v>91</v>
      </c>
      <c r="C990" t="s">
        <v>111</v>
      </c>
      <c r="D990">
        <v>2027</v>
      </c>
      <c r="E990">
        <v>5.0928437906481099</v>
      </c>
    </row>
    <row r="991" spans="1:5" x14ac:dyDescent="0.25">
      <c r="A991" t="s">
        <v>67</v>
      </c>
      <c r="B991" t="s">
        <v>91</v>
      </c>
      <c r="C991" t="s">
        <v>112</v>
      </c>
      <c r="D991">
        <v>2027</v>
      </c>
      <c r="E991">
        <v>3.86058811947917</v>
      </c>
    </row>
    <row r="992" spans="1:5" x14ac:dyDescent="0.25">
      <c r="A992" t="s">
        <v>77</v>
      </c>
      <c r="B992" t="s">
        <v>91</v>
      </c>
      <c r="C992" t="s">
        <v>108</v>
      </c>
      <c r="D992">
        <v>2027</v>
      </c>
      <c r="E992">
        <v>4.5529062926898103</v>
      </c>
    </row>
    <row r="993" spans="1:5" x14ac:dyDescent="0.25">
      <c r="A993" t="s">
        <v>77</v>
      </c>
      <c r="B993" t="s">
        <v>91</v>
      </c>
      <c r="C993" t="s">
        <v>109</v>
      </c>
      <c r="D993">
        <v>2027</v>
      </c>
      <c r="E993">
        <v>3.5372313157237301</v>
      </c>
    </row>
    <row r="994" spans="1:5" x14ac:dyDescent="0.25">
      <c r="A994" t="s">
        <v>77</v>
      </c>
      <c r="B994" t="s">
        <v>91</v>
      </c>
      <c r="C994" t="s">
        <v>110</v>
      </c>
      <c r="D994">
        <v>2027</v>
      </c>
      <c r="E994">
        <v>2.3341030008265302</v>
      </c>
    </row>
    <row r="995" spans="1:5" x14ac:dyDescent="0.25">
      <c r="A995" t="s">
        <v>77</v>
      </c>
      <c r="B995" t="s">
        <v>91</v>
      </c>
      <c r="C995" t="s">
        <v>111</v>
      </c>
      <c r="D995">
        <v>2027</v>
      </c>
      <c r="E995">
        <v>2.0468010817266</v>
      </c>
    </row>
    <row r="996" spans="1:5" x14ac:dyDescent="0.25">
      <c r="A996" t="s">
        <v>77</v>
      </c>
      <c r="B996" t="s">
        <v>91</v>
      </c>
      <c r="C996" t="s">
        <v>112</v>
      </c>
      <c r="D996">
        <v>2027</v>
      </c>
      <c r="E996">
        <v>1.69793459062428</v>
      </c>
    </row>
    <row r="997" spans="1:5" x14ac:dyDescent="0.25">
      <c r="A997" t="s">
        <v>69</v>
      </c>
      <c r="B997" t="s">
        <v>91</v>
      </c>
      <c r="C997" t="s">
        <v>108</v>
      </c>
      <c r="D997">
        <v>2027</v>
      </c>
      <c r="E997">
        <v>3.5334712273930098</v>
      </c>
    </row>
    <row r="998" spans="1:5" x14ac:dyDescent="0.25">
      <c r="A998" t="s">
        <v>69</v>
      </c>
      <c r="B998" t="s">
        <v>91</v>
      </c>
      <c r="C998" t="s">
        <v>109</v>
      </c>
      <c r="D998">
        <v>2027</v>
      </c>
      <c r="E998">
        <v>3.4477032050663601</v>
      </c>
    </row>
    <row r="999" spans="1:5" x14ac:dyDescent="0.25">
      <c r="A999" t="s">
        <v>69</v>
      </c>
      <c r="B999" t="s">
        <v>91</v>
      </c>
      <c r="C999" t="s">
        <v>110</v>
      </c>
      <c r="D999">
        <v>2027</v>
      </c>
      <c r="E999">
        <v>3.0610610148352602</v>
      </c>
    </row>
    <row r="1000" spans="1:5" x14ac:dyDescent="0.25">
      <c r="A1000" t="s">
        <v>69</v>
      </c>
      <c r="B1000" t="s">
        <v>91</v>
      </c>
      <c r="C1000" t="s">
        <v>111</v>
      </c>
      <c r="D1000">
        <v>2027</v>
      </c>
      <c r="E1000">
        <v>3.5969993758968699</v>
      </c>
    </row>
    <row r="1001" spans="1:5" x14ac:dyDescent="0.25">
      <c r="A1001" t="s">
        <v>69</v>
      </c>
      <c r="B1001" t="s">
        <v>91</v>
      </c>
      <c r="C1001" t="s">
        <v>112</v>
      </c>
      <c r="D1001">
        <v>2027</v>
      </c>
      <c r="E1001">
        <v>2.8322307914987799</v>
      </c>
    </row>
    <row r="1002" spans="1:5" x14ac:dyDescent="0.25">
      <c r="A1002" t="s">
        <v>40</v>
      </c>
      <c r="B1002" t="s">
        <v>91</v>
      </c>
      <c r="C1002" t="s">
        <v>108</v>
      </c>
      <c r="D1002">
        <v>2028</v>
      </c>
      <c r="E1002">
        <v>3.8678061791899898</v>
      </c>
    </row>
    <row r="1003" spans="1:5" x14ac:dyDescent="0.25">
      <c r="A1003" t="s">
        <v>40</v>
      </c>
      <c r="B1003" t="s">
        <v>91</v>
      </c>
      <c r="C1003" t="s">
        <v>109</v>
      </c>
      <c r="D1003">
        <v>2028</v>
      </c>
      <c r="E1003">
        <v>2.8260508931311299</v>
      </c>
    </row>
    <row r="1004" spans="1:5" x14ac:dyDescent="0.25">
      <c r="A1004" t="s">
        <v>40</v>
      </c>
      <c r="B1004" t="s">
        <v>91</v>
      </c>
      <c r="C1004" t="s">
        <v>110</v>
      </c>
      <c r="D1004">
        <v>2028</v>
      </c>
      <c r="E1004">
        <v>2.7357672880713402</v>
      </c>
    </row>
    <row r="1005" spans="1:5" x14ac:dyDescent="0.25">
      <c r="A1005" t="s">
        <v>40</v>
      </c>
      <c r="B1005" t="s">
        <v>91</v>
      </c>
      <c r="C1005" t="s">
        <v>111</v>
      </c>
      <c r="D1005">
        <v>2028</v>
      </c>
      <c r="E1005">
        <v>2.83392042730837</v>
      </c>
    </row>
    <row r="1006" spans="1:5" x14ac:dyDescent="0.25">
      <c r="A1006" t="s">
        <v>40</v>
      </c>
      <c r="B1006" t="s">
        <v>91</v>
      </c>
      <c r="C1006" t="s">
        <v>112</v>
      </c>
      <c r="D1006">
        <v>2028</v>
      </c>
      <c r="E1006">
        <v>1.9830312432188699</v>
      </c>
    </row>
    <row r="1007" spans="1:5" x14ac:dyDescent="0.25">
      <c r="A1007" t="s">
        <v>42</v>
      </c>
      <c r="B1007" t="s">
        <v>91</v>
      </c>
      <c r="C1007" t="s">
        <v>108</v>
      </c>
      <c r="D1007">
        <v>2028</v>
      </c>
      <c r="E1007">
        <v>5.8509567494433803</v>
      </c>
    </row>
    <row r="1008" spans="1:5" x14ac:dyDescent="0.25">
      <c r="A1008" t="s">
        <v>42</v>
      </c>
      <c r="B1008" t="s">
        <v>91</v>
      </c>
      <c r="C1008" t="s">
        <v>109</v>
      </c>
      <c r="D1008">
        <v>2028</v>
      </c>
      <c r="E1008">
        <v>5.3784336855939703</v>
      </c>
    </row>
    <row r="1009" spans="1:5" x14ac:dyDescent="0.25">
      <c r="A1009" t="s">
        <v>42</v>
      </c>
      <c r="B1009" t="s">
        <v>91</v>
      </c>
      <c r="C1009" t="s">
        <v>110</v>
      </c>
      <c r="D1009">
        <v>2028</v>
      </c>
      <c r="E1009">
        <v>4.9270579618683401</v>
      </c>
    </row>
    <row r="1010" spans="1:5" x14ac:dyDescent="0.25">
      <c r="A1010" t="s">
        <v>42</v>
      </c>
      <c r="B1010" t="s">
        <v>91</v>
      </c>
      <c r="C1010" t="s">
        <v>111</v>
      </c>
      <c r="D1010">
        <v>2028</v>
      </c>
      <c r="E1010">
        <v>3.28453935678094</v>
      </c>
    </row>
    <row r="1011" spans="1:5" x14ac:dyDescent="0.25">
      <c r="A1011" t="s">
        <v>42</v>
      </c>
      <c r="B1011" t="s">
        <v>91</v>
      </c>
      <c r="C1011" t="s">
        <v>112</v>
      </c>
      <c r="D1011">
        <v>2028</v>
      </c>
      <c r="E1011">
        <v>3.30083305936073</v>
      </c>
    </row>
    <row r="1012" spans="1:5" x14ac:dyDescent="0.25">
      <c r="A1012" t="s">
        <v>43</v>
      </c>
      <c r="B1012" t="s">
        <v>91</v>
      </c>
      <c r="C1012" t="s">
        <v>108</v>
      </c>
      <c r="D1012">
        <v>2028</v>
      </c>
      <c r="E1012">
        <v>6.3091522602857903</v>
      </c>
    </row>
    <row r="1013" spans="1:5" x14ac:dyDescent="0.25">
      <c r="A1013" t="s">
        <v>43</v>
      </c>
      <c r="B1013" t="s">
        <v>91</v>
      </c>
      <c r="C1013" t="s">
        <v>109</v>
      </c>
      <c r="D1013">
        <v>2028</v>
      </c>
      <c r="E1013">
        <v>5.7392983078059299</v>
      </c>
    </row>
    <row r="1014" spans="1:5" x14ac:dyDescent="0.25">
      <c r="A1014" t="s">
        <v>43</v>
      </c>
      <c r="B1014" t="s">
        <v>91</v>
      </c>
      <c r="C1014" t="s">
        <v>110</v>
      </c>
      <c r="D1014">
        <v>2028</v>
      </c>
      <c r="E1014">
        <v>4.8214491257254304</v>
      </c>
    </row>
    <row r="1015" spans="1:5" x14ac:dyDescent="0.25">
      <c r="A1015" t="s">
        <v>43</v>
      </c>
      <c r="B1015" t="s">
        <v>91</v>
      </c>
      <c r="C1015" t="s">
        <v>111</v>
      </c>
      <c r="D1015">
        <v>2028</v>
      </c>
      <c r="E1015">
        <v>4.4382215248231196</v>
      </c>
    </row>
    <row r="1016" spans="1:5" x14ac:dyDescent="0.25">
      <c r="A1016" t="s">
        <v>43</v>
      </c>
      <c r="B1016" t="s">
        <v>91</v>
      </c>
      <c r="C1016" t="s">
        <v>112</v>
      </c>
      <c r="D1016">
        <v>2028</v>
      </c>
      <c r="E1016">
        <v>3.89540842154722</v>
      </c>
    </row>
    <row r="1017" spans="1:5" x14ac:dyDescent="0.25">
      <c r="A1017" t="s">
        <v>44</v>
      </c>
      <c r="B1017" t="s">
        <v>91</v>
      </c>
      <c r="C1017" t="s">
        <v>108</v>
      </c>
      <c r="D1017">
        <v>2028</v>
      </c>
      <c r="E1017">
        <v>4.5501204394641004</v>
      </c>
    </row>
    <row r="1018" spans="1:5" x14ac:dyDescent="0.25">
      <c r="A1018" t="s">
        <v>44</v>
      </c>
      <c r="B1018" t="s">
        <v>91</v>
      </c>
      <c r="C1018" t="s">
        <v>109</v>
      </c>
      <c r="D1018">
        <v>2028</v>
      </c>
      <c r="E1018">
        <v>4.8929869714514798</v>
      </c>
    </row>
    <row r="1019" spans="1:5" x14ac:dyDescent="0.25">
      <c r="A1019" t="s">
        <v>44</v>
      </c>
      <c r="B1019" t="s">
        <v>91</v>
      </c>
      <c r="C1019" t="s">
        <v>110</v>
      </c>
      <c r="D1019">
        <v>2028</v>
      </c>
      <c r="E1019">
        <v>3.1919489317840402</v>
      </c>
    </row>
    <row r="1020" spans="1:5" x14ac:dyDescent="0.25">
      <c r="A1020" t="s">
        <v>44</v>
      </c>
      <c r="B1020" t="s">
        <v>91</v>
      </c>
      <c r="C1020" t="s">
        <v>111</v>
      </c>
      <c r="D1020">
        <v>2028</v>
      </c>
      <c r="E1020">
        <v>4.6213769655414003</v>
      </c>
    </row>
    <row r="1021" spans="1:5" x14ac:dyDescent="0.25">
      <c r="A1021" t="s">
        <v>44</v>
      </c>
      <c r="B1021" t="s">
        <v>91</v>
      </c>
      <c r="C1021" t="s">
        <v>112</v>
      </c>
      <c r="D1021">
        <v>2028</v>
      </c>
      <c r="E1021">
        <v>4.2284344884542699</v>
      </c>
    </row>
    <row r="1022" spans="1:5" x14ac:dyDescent="0.25">
      <c r="A1022" t="s">
        <v>74</v>
      </c>
      <c r="B1022" t="s">
        <v>91</v>
      </c>
      <c r="C1022" t="s">
        <v>108</v>
      </c>
      <c r="D1022">
        <v>2028</v>
      </c>
      <c r="E1022">
        <v>6.4719306497767697</v>
      </c>
    </row>
    <row r="1023" spans="1:5" x14ac:dyDescent="0.25">
      <c r="A1023" t="s">
        <v>74</v>
      </c>
      <c r="B1023" t="s">
        <v>91</v>
      </c>
      <c r="C1023" t="s">
        <v>109</v>
      </c>
      <c r="D1023">
        <v>2028</v>
      </c>
      <c r="E1023">
        <v>3.62223654807958</v>
      </c>
    </row>
    <row r="1024" spans="1:5" x14ac:dyDescent="0.25">
      <c r="A1024" t="s">
        <v>74</v>
      </c>
      <c r="B1024" t="s">
        <v>91</v>
      </c>
      <c r="C1024" t="s">
        <v>110</v>
      </c>
      <c r="D1024">
        <v>2028</v>
      </c>
      <c r="E1024">
        <v>2.1478788551232002</v>
      </c>
    </row>
    <row r="1025" spans="1:5" x14ac:dyDescent="0.25">
      <c r="A1025" t="s">
        <v>74</v>
      </c>
      <c r="B1025" t="s">
        <v>91</v>
      </c>
      <c r="C1025" t="s">
        <v>111</v>
      </c>
      <c r="D1025">
        <v>2028</v>
      </c>
      <c r="E1025">
        <v>3.5174357995271301</v>
      </c>
    </row>
    <row r="1026" spans="1:5" x14ac:dyDescent="0.25">
      <c r="A1026" t="s">
        <v>74</v>
      </c>
      <c r="B1026" t="s">
        <v>91</v>
      </c>
      <c r="C1026" t="s">
        <v>112</v>
      </c>
      <c r="D1026">
        <v>2028</v>
      </c>
      <c r="E1026">
        <v>3.57338694738664</v>
      </c>
    </row>
    <row r="1027" spans="1:5" x14ac:dyDescent="0.25">
      <c r="A1027" t="s">
        <v>45</v>
      </c>
      <c r="B1027" t="s">
        <v>91</v>
      </c>
      <c r="C1027" t="s">
        <v>108</v>
      </c>
      <c r="D1027">
        <v>2028</v>
      </c>
      <c r="E1027">
        <v>3.3404193947399201</v>
      </c>
    </row>
    <row r="1028" spans="1:5" x14ac:dyDescent="0.25">
      <c r="A1028" t="s">
        <v>45</v>
      </c>
      <c r="B1028" t="s">
        <v>91</v>
      </c>
      <c r="C1028" t="s">
        <v>109</v>
      </c>
      <c r="D1028">
        <v>2028</v>
      </c>
      <c r="E1028">
        <v>4.5051458846335501</v>
      </c>
    </row>
    <row r="1029" spans="1:5" x14ac:dyDescent="0.25">
      <c r="A1029" t="s">
        <v>45</v>
      </c>
      <c r="B1029" t="s">
        <v>91</v>
      </c>
      <c r="C1029" t="s">
        <v>110</v>
      </c>
      <c r="D1029">
        <v>2028</v>
      </c>
      <c r="E1029">
        <v>2.9404789689277102</v>
      </c>
    </row>
    <row r="1030" spans="1:5" x14ac:dyDescent="0.25">
      <c r="A1030" t="s">
        <v>45</v>
      </c>
      <c r="B1030" t="s">
        <v>91</v>
      </c>
      <c r="C1030" t="s">
        <v>111</v>
      </c>
      <c r="D1030">
        <v>2028</v>
      </c>
      <c r="E1030">
        <v>2.9218219361873099</v>
      </c>
    </row>
    <row r="1031" spans="1:5" x14ac:dyDescent="0.25">
      <c r="A1031" t="s">
        <v>45</v>
      </c>
      <c r="B1031" t="s">
        <v>91</v>
      </c>
      <c r="C1031" t="s">
        <v>112</v>
      </c>
      <c r="D1031">
        <v>2028</v>
      </c>
      <c r="E1031">
        <v>1.94054000667673</v>
      </c>
    </row>
    <row r="1032" spans="1:5" x14ac:dyDescent="0.25">
      <c r="A1032" t="s">
        <v>46</v>
      </c>
      <c r="B1032" t="s">
        <v>91</v>
      </c>
      <c r="C1032" t="s">
        <v>108</v>
      </c>
      <c r="D1032">
        <v>2028</v>
      </c>
      <c r="E1032">
        <v>4.8302005962877699</v>
      </c>
    </row>
    <row r="1033" spans="1:5" x14ac:dyDescent="0.25">
      <c r="A1033" t="s">
        <v>46</v>
      </c>
      <c r="B1033" t="s">
        <v>91</v>
      </c>
      <c r="C1033" t="s">
        <v>109</v>
      </c>
      <c r="D1033">
        <v>2028</v>
      </c>
      <c r="E1033">
        <v>5.06021025044602</v>
      </c>
    </row>
    <row r="1034" spans="1:5" x14ac:dyDescent="0.25">
      <c r="A1034" t="s">
        <v>46</v>
      </c>
      <c r="B1034" t="s">
        <v>91</v>
      </c>
      <c r="C1034" t="s">
        <v>110</v>
      </c>
      <c r="D1034">
        <v>2028</v>
      </c>
      <c r="E1034">
        <v>4.8208639685726302</v>
      </c>
    </row>
    <row r="1035" spans="1:5" x14ac:dyDescent="0.25">
      <c r="A1035" t="s">
        <v>46</v>
      </c>
      <c r="B1035" t="s">
        <v>91</v>
      </c>
      <c r="C1035" t="s">
        <v>111</v>
      </c>
      <c r="D1035">
        <v>2028</v>
      </c>
      <c r="E1035">
        <v>4.4763327537764201</v>
      </c>
    </row>
    <row r="1036" spans="1:5" x14ac:dyDescent="0.25">
      <c r="A1036" t="s">
        <v>46</v>
      </c>
      <c r="B1036" t="s">
        <v>91</v>
      </c>
      <c r="C1036" t="s">
        <v>112</v>
      </c>
      <c r="D1036">
        <v>2028</v>
      </c>
      <c r="E1036">
        <v>3.8240377368489402</v>
      </c>
    </row>
    <row r="1037" spans="1:5" x14ac:dyDescent="0.25">
      <c r="A1037" t="s">
        <v>48</v>
      </c>
      <c r="B1037" t="s">
        <v>91</v>
      </c>
      <c r="C1037" t="s">
        <v>108</v>
      </c>
      <c r="D1037">
        <v>2028</v>
      </c>
      <c r="E1037">
        <v>5.2984008246562198</v>
      </c>
    </row>
    <row r="1038" spans="1:5" x14ac:dyDescent="0.25">
      <c r="A1038" t="s">
        <v>48</v>
      </c>
      <c r="B1038" t="s">
        <v>91</v>
      </c>
      <c r="C1038" t="s">
        <v>109</v>
      </c>
      <c r="D1038">
        <v>2028</v>
      </c>
      <c r="E1038">
        <v>4.8442228904126301</v>
      </c>
    </row>
    <row r="1039" spans="1:5" x14ac:dyDescent="0.25">
      <c r="A1039" t="s">
        <v>48</v>
      </c>
      <c r="B1039" t="s">
        <v>91</v>
      </c>
      <c r="C1039" t="s">
        <v>110</v>
      </c>
      <c r="D1039">
        <v>2028</v>
      </c>
      <c r="E1039">
        <v>3.7258076000746598</v>
      </c>
    </row>
    <row r="1040" spans="1:5" x14ac:dyDescent="0.25">
      <c r="A1040" t="s">
        <v>48</v>
      </c>
      <c r="B1040" t="s">
        <v>91</v>
      </c>
      <c r="C1040" t="s">
        <v>111</v>
      </c>
      <c r="D1040">
        <v>2028</v>
      </c>
      <c r="E1040">
        <v>3.2580580704987199</v>
      </c>
    </row>
    <row r="1041" spans="1:5" x14ac:dyDescent="0.25">
      <c r="A1041" t="s">
        <v>48</v>
      </c>
      <c r="B1041" t="s">
        <v>91</v>
      </c>
      <c r="C1041" t="s">
        <v>112</v>
      </c>
      <c r="D1041">
        <v>2028</v>
      </c>
      <c r="E1041">
        <v>2.58969967452667</v>
      </c>
    </row>
    <row r="1042" spans="1:5" x14ac:dyDescent="0.25">
      <c r="A1042" t="s">
        <v>47</v>
      </c>
      <c r="B1042" t="s">
        <v>91</v>
      </c>
      <c r="C1042" t="s">
        <v>108</v>
      </c>
      <c r="D1042">
        <v>2028</v>
      </c>
      <c r="E1042">
        <v>6.1582486424299798</v>
      </c>
    </row>
    <row r="1043" spans="1:5" x14ac:dyDescent="0.25">
      <c r="A1043" t="s">
        <v>47</v>
      </c>
      <c r="B1043" t="s">
        <v>91</v>
      </c>
      <c r="C1043" t="s">
        <v>109</v>
      </c>
      <c r="D1043">
        <v>2028</v>
      </c>
      <c r="E1043">
        <v>5.0671456449863399</v>
      </c>
    </row>
    <row r="1044" spans="1:5" x14ac:dyDescent="0.25">
      <c r="A1044" t="s">
        <v>47</v>
      </c>
      <c r="B1044" t="s">
        <v>91</v>
      </c>
      <c r="C1044" t="s">
        <v>110</v>
      </c>
      <c r="D1044">
        <v>2028</v>
      </c>
      <c r="E1044">
        <v>5.2084106779133501</v>
      </c>
    </row>
    <row r="1045" spans="1:5" x14ac:dyDescent="0.25">
      <c r="A1045" t="s">
        <v>47</v>
      </c>
      <c r="B1045" t="s">
        <v>91</v>
      </c>
      <c r="C1045" t="s">
        <v>111</v>
      </c>
      <c r="D1045">
        <v>2028</v>
      </c>
      <c r="E1045">
        <v>4.3899419578227699</v>
      </c>
    </row>
    <row r="1046" spans="1:5" x14ac:dyDescent="0.25">
      <c r="A1046" t="s">
        <v>47</v>
      </c>
      <c r="B1046" t="s">
        <v>91</v>
      </c>
      <c r="C1046" t="s">
        <v>112</v>
      </c>
      <c r="D1046">
        <v>2028</v>
      </c>
      <c r="E1046">
        <v>2.42011689453726</v>
      </c>
    </row>
    <row r="1047" spans="1:5" x14ac:dyDescent="0.25">
      <c r="A1047" t="s">
        <v>50</v>
      </c>
      <c r="B1047" t="s">
        <v>91</v>
      </c>
      <c r="C1047" t="s">
        <v>108</v>
      </c>
      <c r="D1047">
        <v>2028</v>
      </c>
      <c r="E1047">
        <v>4.0774093145437798</v>
      </c>
    </row>
    <row r="1048" spans="1:5" x14ac:dyDescent="0.25">
      <c r="A1048" t="s">
        <v>50</v>
      </c>
      <c r="B1048" t="s">
        <v>91</v>
      </c>
      <c r="C1048" t="s">
        <v>109</v>
      </c>
      <c r="D1048">
        <v>2028</v>
      </c>
      <c r="E1048">
        <v>5.6000167978215698</v>
      </c>
    </row>
    <row r="1049" spans="1:5" x14ac:dyDescent="0.25">
      <c r="A1049" t="s">
        <v>50</v>
      </c>
      <c r="B1049" t="s">
        <v>91</v>
      </c>
      <c r="C1049" t="s">
        <v>110</v>
      </c>
      <c r="D1049">
        <v>2028</v>
      </c>
      <c r="E1049">
        <v>4.3915654325770399</v>
      </c>
    </row>
    <row r="1050" spans="1:5" x14ac:dyDescent="0.25">
      <c r="A1050" t="s">
        <v>50</v>
      </c>
      <c r="B1050" t="s">
        <v>91</v>
      </c>
      <c r="C1050" t="s">
        <v>111</v>
      </c>
      <c r="D1050">
        <v>2028</v>
      </c>
      <c r="E1050">
        <v>4.1748542694408002</v>
      </c>
    </row>
    <row r="1051" spans="1:5" x14ac:dyDescent="0.25">
      <c r="A1051" t="s">
        <v>50</v>
      </c>
      <c r="B1051" t="s">
        <v>91</v>
      </c>
      <c r="C1051" t="s">
        <v>112</v>
      </c>
      <c r="D1051">
        <v>2028</v>
      </c>
      <c r="E1051">
        <v>2.9433633533972401</v>
      </c>
    </row>
    <row r="1052" spans="1:5" x14ac:dyDescent="0.25">
      <c r="A1052" t="s">
        <v>49</v>
      </c>
      <c r="B1052" t="s">
        <v>91</v>
      </c>
      <c r="C1052" t="s">
        <v>108</v>
      </c>
      <c r="D1052">
        <v>2028</v>
      </c>
      <c r="E1052">
        <v>5.34048152425376</v>
      </c>
    </row>
    <row r="1053" spans="1:5" x14ac:dyDescent="0.25">
      <c r="A1053" t="s">
        <v>49</v>
      </c>
      <c r="B1053" t="s">
        <v>91</v>
      </c>
      <c r="C1053" t="s">
        <v>109</v>
      </c>
      <c r="D1053">
        <v>2028</v>
      </c>
      <c r="E1053">
        <v>5.3910100306885003</v>
      </c>
    </row>
    <row r="1054" spans="1:5" x14ac:dyDescent="0.25">
      <c r="A1054" t="s">
        <v>49</v>
      </c>
      <c r="B1054" t="s">
        <v>91</v>
      </c>
      <c r="C1054" t="s">
        <v>110</v>
      </c>
      <c r="D1054">
        <v>2028</v>
      </c>
      <c r="E1054">
        <v>5.3754269200490299</v>
      </c>
    </row>
    <row r="1055" spans="1:5" x14ac:dyDescent="0.25">
      <c r="A1055" t="s">
        <v>49</v>
      </c>
      <c r="B1055" t="s">
        <v>91</v>
      </c>
      <c r="C1055" t="s">
        <v>111</v>
      </c>
      <c r="D1055">
        <v>2028</v>
      </c>
      <c r="E1055">
        <v>3.5650300131335602</v>
      </c>
    </row>
    <row r="1056" spans="1:5" x14ac:dyDescent="0.25">
      <c r="A1056" t="s">
        <v>49</v>
      </c>
      <c r="B1056" t="s">
        <v>91</v>
      </c>
      <c r="C1056" t="s">
        <v>112</v>
      </c>
      <c r="D1056">
        <v>2028</v>
      </c>
      <c r="E1056">
        <v>3.16709827327383</v>
      </c>
    </row>
    <row r="1057" spans="1:5" x14ac:dyDescent="0.25">
      <c r="A1057" t="s">
        <v>51</v>
      </c>
      <c r="B1057" t="s">
        <v>91</v>
      </c>
      <c r="C1057" t="s">
        <v>108</v>
      </c>
      <c r="D1057">
        <v>2028</v>
      </c>
      <c r="E1057">
        <v>5.8491383423055199</v>
      </c>
    </row>
    <row r="1058" spans="1:5" x14ac:dyDescent="0.25">
      <c r="A1058" t="s">
        <v>51</v>
      </c>
      <c r="B1058" t="s">
        <v>91</v>
      </c>
      <c r="C1058" t="s">
        <v>109</v>
      </c>
      <c r="D1058">
        <v>2028</v>
      </c>
      <c r="E1058">
        <v>4.1329787532200601</v>
      </c>
    </row>
    <row r="1059" spans="1:5" x14ac:dyDescent="0.25">
      <c r="A1059" t="s">
        <v>51</v>
      </c>
      <c r="B1059" t="s">
        <v>91</v>
      </c>
      <c r="C1059" t="s">
        <v>110</v>
      </c>
      <c r="D1059">
        <v>2028</v>
      </c>
      <c r="E1059">
        <v>2.9465142823825401</v>
      </c>
    </row>
    <row r="1060" spans="1:5" x14ac:dyDescent="0.25">
      <c r="A1060" t="s">
        <v>51</v>
      </c>
      <c r="B1060" t="s">
        <v>91</v>
      </c>
      <c r="C1060" t="s">
        <v>111</v>
      </c>
      <c r="D1060">
        <v>2028</v>
      </c>
      <c r="E1060">
        <v>3.3019758483928898</v>
      </c>
    </row>
    <row r="1061" spans="1:5" x14ac:dyDescent="0.25">
      <c r="A1061" t="s">
        <v>51</v>
      </c>
      <c r="B1061" t="s">
        <v>91</v>
      </c>
      <c r="C1061" t="s">
        <v>112</v>
      </c>
      <c r="D1061">
        <v>2028</v>
      </c>
      <c r="E1061">
        <v>2.9949058407786402</v>
      </c>
    </row>
    <row r="1062" spans="1:5" x14ac:dyDescent="0.25">
      <c r="A1062" t="s">
        <v>52</v>
      </c>
      <c r="B1062" t="s">
        <v>91</v>
      </c>
      <c r="C1062" t="s">
        <v>108</v>
      </c>
      <c r="D1062">
        <v>2028</v>
      </c>
      <c r="E1062">
        <v>4.3644878269629803</v>
      </c>
    </row>
    <row r="1063" spans="1:5" x14ac:dyDescent="0.25">
      <c r="A1063" t="s">
        <v>52</v>
      </c>
      <c r="B1063" t="s">
        <v>91</v>
      </c>
      <c r="C1063" t="s">
        <v>109</v>
      </c>
      <c r="D1063">
        <v>2028</v>
      </c>
      <c r="E1063">
        <v>4.7804271553411803</v>
      </c>
    </row>
    <row r="1064" spans="1:5" x14ac:dyDescent="0.25">
      <c r="A1064" t="s">
        <v>52</v>
      </c>
      <c r="B1064" t="s">
        <v>91</v>
      </c>
      <c r="C1064" t="s">
        <v>110</v>
      </c>
      <c r="D1064">
        <v>2028</v>
      </c>
      <c r="E1064">
        <v>3.3992087539553699</v>
      </c>
    </row>
    <row r="1065" spans="1:5" x14ac:dyDescent="0.25">
      <c r="A1065" t="s">
        <v>52</v>
      </c>
      <c r="B1065" t="s">
        <v>91</v>
      </c>
      <c r="C1065" t="s">
        <v>111</v>
      </c>
      <c r="D1065">
        <v>2028</v>
      </c>
      <c r="E1065">
        <v>3.1284008862344699</v>
      </c>
    </row>
    <row r="1066" spans="1:5" x14ac:dyDescent="0.25">
      <c r="A1066" t="s">
        <v>52</v>
      </c>
      <c r="B1066" t="s">
        <v>91</v>
      </c>
      <c r="C1066" t="s">
        <v>112</v>
      </c>
      <c r="D1066">
        <v>2028</v>
      </c>
      <c r="E1066">
        <v>2.2976742337645</v>
      </c>
    </row>
    <row r="1067" spans="1:5" x14ac:dyDescent="0.25">
      <c r="A1067" t="s">
        <v>54</v>
      </c>
      <c r="B1067" t="s">
        <v>91</v>
      </c>
      <c r="C1067" t="s">
        <v>108</v>
      </c>
      <c r="D1067">
        <v>2028</v>
      </c>
      <c r="E1067">
        <v>4.0080875990596496</v>
      </c>
    </row>
    <row r="1068" spans="1:5" x14ac:dyDescent="0.25">
      <c r="A1068" t="s">
        <v>54</v>
      </c>
      <c r="B1068" t="s">
        <v>91</v>
      </c>
      <c r="C1068" t="s">
        <v>109</v>
      </c>
      <c r="D1068">
        <v>2028</v>
      </c>
      <c r="E1068">
        <v>3.9481717115091799</v>
      </c>
    </row>
    <row r="1069" spans="1:5" x14ac:dyDescent="0.25">
      <c r="A1069" t="s">
        <v>54</v>
      </c>
      <c r="B1069" t="s">
        <v>91</v>
      </c>
      <c r="C1069" t="s">
        <v>110</v>
      </c>
      <c r="D1069">
        <v>2028</v>
      </c>
      <c r="E1069">
        <v>3.3558007741460698</v>
      </c>
    </row>
    <row r="1070" spans="1:5" x14ac:dyDescent="0.25">
      <c r="A1070" t="s">
        <v>54</v>
      </c>
      <c r="B1070" t="s">
        <v>91</v>
      </c>
      <c r="C1070" t="s">
        <v>111</v>
      </c>
      <c r="D1070">
        <v>2028</v>
      </c>
      <c r="E1070">
        <v>3.9801787432097901</v>
      </c>
    </row>
    <row r="1071" spans="1:5" x14ac:dyDescent="0.25">
      <c r="A1071" t="s">
        <v>54</v>
      </c>
      <c r="B1071" t="s">
        <v>91</v>
      </c>
      <c r="C1071" t="s">
        <v>112</v>
      </c>
      <c r="D1071">
        <v>2028</v>
      </c>
      <c r="E1071">
        <v>2.3597787213450401</v>
      </c>
    </row>
    <row r="1072" spans="1:5" x14ac:dyDescent="0.25">
      <c r="A1072" t="s">
        <v>53</v>
      </c>
      <c r="B1072" t="s">
        <v>91</v>
      </c>
      <c r="C1072" t="s">
        <v>108</v>
      </c>
      <c r="D1072">
        <v>2028</v>
      </c>
      <c r="E1072">
        <v>3.8942729643966398</v>
      </c>
    </row>
    <row r="1073" spans="1:5" x14ac:dyDescent="0.25">
      <c r="A1073" t="s">
        <v>53</v>
      </c>
      <c r="B1073" t="s">
        <v>91</v>
      </c>
      <c r="C1073" t="s">
        <v>109</v>
      </c>
      <c r="D1073">
        <v>2028</v>
      </c>
      <c r="E1073">
        <v>3.7726146489227101</v>
      </c>
    </row>
    <row r="1074" spans="1:5" x14ac:dyDescent="0.25">
      <c r="A1074" t="s">
        <v>53</v>
      </c>
      <c r="B1074" t="s">
        <v>91</v>
      </c>
      <c r="C1074" t="s">
        <v>110</v>
      </c>
      <c r="D1074">
        <v>2028</v>
      </c>
      <c r="E1074">
        <v>4.2179478969639801</v>
      </c>
    </row>
    <row r="1075" spans="1:5" x14ac:dyDescent="0.25">
      <c r="A1075" t="s">
        <v>53</v>
      </c>
      <c r="B1075" t="s">
        <v>91</v>
      </c>
      <c r="C1075" t="s">
        <v>111</v>
      </c>
      <c r="D1075">
        <v>2028</v>
      </c>
      <c r="E1075">
        <v>3.3644307479667801</v>
      </c>
    </row>
    <row r="1076" spans="1:5" x14ac:dyDescent="0.25">
      <c r="A1076" t="s">
        <v>53</v>
      </c>
      <c r="B1076" t="s">
        <v>91</v>
      </c>
      <c r="C1076" t="s">
        <v>112</v>
      </c>
      <c r="D1076">
        <v>2028</v>
      </c>
      <c r="E1076">
        <v>2.71122386008813</v>
      </c>
    </row>
    <row r="1077" spans="1:5" x14ac:dyDescent="0.25">
      <c r="A1077" t="s">
        <v>78</v>
      </c>
      <c r="B1077" t="s">
        <v>91</v>
      </c>
      <c r="C1077" t="s">
        <v>108</v>
      </c>
      <c r="D1077">
        <v>2028</v>
      </c>
      <c r="E1077">
        <v>5.1530790324371498</v>
      </c>
    </row>
    <row r="1078" spans="1:5" x14ac:dyDescent="0.25">
      <c r="A1078" t="s">
        <v>78</v>
      </c>
      <c r="B1078" t="s">
        <v>91</v>
      </c>
      <c r="C1078" t="s">
        <v>109</v>
      </c>
      <c r="D1078">
        <v>2028</v>
      </c>
      <c r="E1078">
        <v>4.7395910326889501</v>
      </c>
    </row>
    <row r="1079" spans="1:5" x14ac:dyDescent="0.25">
      <c r="A1079" t="s">
        <v>78</v>
      </c>
      <c r="B1079" t="s">
        <v>91</v>
      </c>
      <c r="C1079" t="s">
        <v>110</v>
      </c>
      <c r="D1079">
        <v>2028</v>
      </c>
      <c r="E1079">
        <v>4.2798760256648203</v>
      </c>
    </row>
    <row r="1080" spans="1:5" x14ac:dyDescent="0.25">
      <c r="A1080" t="s">
        <v>78</v>
      </c>
      <c r="B1080" t="s">
        <v>91</v>
      </c>
      <c r="C1080" t="s">
        <v>111</v>
      </c>
      <c r="D1080">
        <v>2028</v>
      </c>
      <c r="E1080">
        <v>4.4040502967177</v>
      </c>
    </row>
    <row r="1081" spans="1:5" x14ac:dyDescent="0.25">
      <c r="A1081" t="s">
        <v>78</v>
      </c>
      <c r="B1081" t="s">
        <v>91</v>
      </c>
      <c r="C1081" t="s">
        <v>112</v>
      </c>
      <c r="D1081">
        <v>2028</v>
      </c>
      <c r="E1081">
        <v>3.4100811960687998</v>
      </c>
    </row>
    <row r="1082" spans="1:5" x14ac:dyDescent="0.25">
      <c r="A1082" t="s">
        <v>59</v>
      </c>
      <c r="B1082" t="s">
        <v>91</v>
      </c>
      <c r="C1082" t="s">
        <v>108</v>
      </c>
      <c r="D1082">
        <v>2028</v>
      </c>
      <c r="E1082">
        <v>3.5648899804032999</v>
      </c>
    </row>
    <row r="1083" spans="1:5" x14ac:dyDescent="0.25">
      <c r="A1083" t="s">
        <v>59</v>
      </c>
      <c r="B1083" t="s">
        <v>91</v>
      </c>
      <c r="C1083" t="s">
        <v>109</v>
      </c>
      <c r="D1083">
        <v>2028</v>
      </c>
      <c r="E1083">
        <v>3.5454485024632598</v>
      </c>
    </row>
    <row r="1084" spans="1:5" x14ac:dyDescent="0.25">
      <c r="A1084" t="s">
        <v>59</v>
      </c>
      <c r="B1084" t="s">
        <v>91</v>
      </c>
      <c r="C1084" t="s">
        <v>110</v>
      </c>
      <c r="D1084">
        <v>2028</v>
      </c>
      <c r="E1084">
        <v>3.4816584211609198</v>
      </c>
    </row>
    <row r="1085" spans="1:5" x14ac:dyDescent="0.25">
      <c r="A1085" t="s">
        <v>59</v>
      </c>
      <c r="B1085" t="s">
        <v>91</v>
      </c>
      <c r="C1085" t="s">
        <v>111</v>
      </c>
      <c r="D1085">
        <v>2028</v>
      </c>
      <c r="E1085">
        <v>2.8806186405804599</v>
      </c>
    </row>
    <row r="1086" spans="1:5" x14ac:dyDescent="0.25">
      <c r="A1086" t="s">
        <v>59</v>
      </c>
      <c r="B1086" t="s">
        <v>91</v>
      </c>
      <c r="C1086" t="s">
        <v>112</v>
      </c>
      <c r="D1086">
        <v>2028</v>
      </c>
      <c r="E1086">
        <v>2.4940408136852099</v>
      </c>
    </row>
    <row r="1087" spans="1:5" x14ac:dyDescent="0.25">
      <c r="A1087" t="s">
        <v>60</v>
      </c>
      <c r="B1087" t="s">
        <v>91</v>
      </c>
      <c r="C1087" t="s">
        <v>108</v>
      </c>
      <c r="D1087">
        <v>2028</v>
      </c>
      <c r="E1087">
        <v>5.93196950544543</v>
      </c>
    </row>
    <row r="1088" spans="1:5" x14ac:dyDescent="0.25">
      <c r="A1088" t="s">
        <v>60</v>
      </c>
      <c r="B1088" t="s">
        <v>91</v>
      </c>
      <c r="C1088" t="s">
        <v>109</v>
      </c>
      <c r="D1088">
        <v>2028</v>
      </c>
      <c r="E1088">
        <v>3.84334844665505</v>
      </c>
    </row>
    <row r="1089" spans="1:5" x14ac:dyDescent="0.25">
      <c r="A1089" t="s">
        <v>60</v>
      </c>
      <c r="B1089" t="s">
        <v>91</v>
      </c>
      <c r="C1089" t="s">
        <v>110</v>
      </c>
      <c r="D1089">
        <v>2028</v>
      </c>
      <c r="E1089">
        <v>4.2803531469705502</v>
      </c>
    </row>
    <row r="1090" spans="1:5" x14ac:dyDescent="0.25">
      <c r="A1090" t="s">
        <v>60</v>
      </c>
      <c r="B1090" t="s">
        <v>91</v>
      </c>
      <c r="C1090" t="s">
        <v>111</v>
      </c>
      <c r="D1090">
        <v>2028</v>
      </c>
      <c r="E1090">
        <v>4.0884489575665901</v>
      </c>
    </row>
    <row r="1091" spans="1:5" x14ac:dyDescent="0.25">
      <c r="A1091" t="s">
        <v>60</v>
      </c>
      <c r="B1091" t="s">
        <v>91</v>
      </c>
      <c r="C1091" t="s">
        <v>112</v>
      </c>
      <c r="D1091">
        <v>2028</v>
      </c>
      <c r="E1091">
        <v>2.8520551199311299</v>
      </c>
    </row>
    <row r="1092" spans="1:5" x14ac:dyDescent="0.25">
      <c r="A1092" t="s">
        <v>61</v>
      </c>
      <c r="B1092" t="s">
        <v>91</v>
      </c>
      <c r="C1092" t="s">
        <v>108</v>
      </c>
      <c r="D1092">
        <v>2028</v>
      </c>
      <c r="E1092">
        <v>4.1839159853605201</v>
      </c>
    </row>
    <row r="1093" spans="1:5" x14ac:dyDescent="0.25">
      <c r="A1093" t="s">
        <v>61</v>
      </c>
      <c r="B1093" t="s">
        <v>91</v>
      </c>
      <c r="C1093" t="s">
        <v>109</v>
      </c>
      <c r="D1093">
        <v>2028</v>
      </c>
      <c r="E1093">
        <v>4.1824197275233104</v>
      </c>
    </row>
    <row r="1094" spans="1:5" x14ac:dyDescent="0.25">
      <c r="A1094" t="s">
        <v>61</v>
      </c>
      <c r="B1094" t="s">
        <v>91</v>
      </c>
      <c r="C1094" t="s">
        <v>110</v>
      </c>
      <c r="D1094">
        <v>2028</v>
      </c>
      <c r="E1094">
        <v>3.6777945087013002</v>
      </c>
    </row>
    <row r="1095" spans="1:5" x14ac:dyDescent="0.25">
      <c r="A1095" t="s">
        <v>61</v>
      </c>
      <c r="B1095" t="s">
        <v>91</v>
      </c>
      <c r="C1095" t="s">
        <v>111</v>
      </c>
      <c r="D1095">
        <v>2028</v>
      </c>
      <c r="E1095">
        <v>4.4464679228895099</v>
      </c>
    </row>
    <row r="1096" spans="1:5" x14ac:dyDescent="0.25">
      <c r="A1096" t="s">
        <v>61</v>
      </c>
      <c r="B1096" t="s">
        <v>91</v>
      </c>
      <c r="C1096" t="s">
        <v>112</v>
      </c>
      <c r="D1096">
        <v>2028</v>
      </c>
      <c r="E1096">
        <v>3.6079498950120601</v>
      </c>
    </row>
    <row r="1097" spans="1:5" x14ac:dyDescent="0.25">
      <c r="A1097" t="s">
        <v>63</v>
      </c>
      <c r="B1097" t="s">
        <v>91</v>
      </c>
      <c r="C1097" t="s">
        <v>108</v>
      </c>
      <c r="D1097">
        <v>2028</v>
      </c>
      <c r="E1097">
        <v>4.0603353558874096</v>
      </c>
    </row>
    <row r="1098" spans="1:5" x14ac:dyDescent="0.25">
      <c r="A1098" t="s">
        <v>63</v>
      </c>
      <c r="B1098" t="s">
        <v>91</v>
      </c>
      <c r="C1098" t="s">
        <v>109</v>
      </c>
      <c r="D1098">
        <v>2028</v>
      </c>
      <c r="E1098">
        <v>3.5693098470656102</v>
      </c>
    </row>
    <row r="1099" spans="1:5" x14ac:dyDescent="0.25">
      <c r="A1099" t="s">
        <v>63</v>
      </c>
      <c r="B1099" t="s">
        <v>91</v>
      </c>
      <c r="C1099" t="s">
        <v>110</v>
      </c>
      <c r="D1099">
        <v>2028</v>
      </c>
      <c r="E1099">
        <v>3.2383192965692098</v>
      </c>
    </row>
    <row r="1100" spans="1:5" x14ac:dyDescent="0.25">
      <c r="A1100" t="s">
        <v>63</v>
      </c>
      <c r="B1100" t="s">
        <v>91</v>
      </c>
      <c r="C1100" t="s">
        <v>111</v>
      </c>
      <c r="D1100">
        <v>2028</v>
      </c>
      <c r="E1100">
        <v>3.4097585633800001</v>
      </c>
    </row>
    <row r="1101" spans="1:5" x14ac:dyDescent="0.25">
      <c r="A1101" t="s">
        <v>63</v>
      </c>
      <c r="B1101" t="s">
        <v>91</v>
      </c>
      <c r="C1101" t="s">
        <v>112</v>
      </c>
      <c r="D1101">
        <v>2028</v>
      </c>
      <c r="E1101">
        <v>3.20211552751582</v>
      </c>
    </row>
    <row r="1102" spans="1:5" x14ac:dyDescent="0.25">
      <c r="A1102" t="s">
        <v>65</v>
      </c>
      <c r="B1102" t="s">
        <v>91</v>
      </c>
      <c r="C1102" t="s">
        <v>108</v>
      </c>
      <c r="D1102">
        <v>2028</v>
      </c>
      <c r="E1102">
        <v>3.8678061791899898</v>
      </c>
    </row>
    <row r="1103" spans="1:5" x14ac:dyDescent="0.25">
      <c r="A1103" t="s">
        <v>65</v>
      </c>
      <c r="B1103" t="s">
        <v>91</v>
      </c>
      <c r="C1103" t="s">
        <v>109</v>
      </c>
      <c r="D1103">
        <v>2028</v>
      </c>
      <c r="E1103">
        <v>2.8260508931311299</v>
      </c>
    </row>
    <row r="1104" spans="1:5" x14ac:dyDescent="0.25">
      <c r="A1104" t="s">
        <v>65</v>
      </c>
      <c r="B1104" t="s">
        <v>91</v>
      </c>
      <c r="C1104" t="s">
        <v>110</v>
      </c>
      <c r="D1104">
        <v>2028</v>
      </c>
      <c r="E1104">
        <v>2.7357672880713402</v>
      </c>
    </row>
    <row r="1105" spans="1:5" x14ac:dyDescent="0.25">
      <c r="A1105" t="s">
        <v>65</v>
      </c>
      <c r="B1105" t="s">
        <v>91</v>
      </c>
      <c r="C1105" t="s">
        <v>111</v>
      </c>
      <c r="D1105">
        <v>2028</v>
      </c>
      <c r="E1105">
        <v>2.83392042730837</v>
      </c>
    </row>
    <row r="1106" spans="1:5" x14ac:dyDescent="0.25">
      <c r="A1106" t="s">
        <v>65</v>
      </c>
      <c r="B1106" t="s">
        <v>91</v>
      </c>
      <c r="C1106" t="s">
        <v>112</v>
      </c>
      <c r="D1106">
        <v>2028</v>
      </c>
      <c r="E1106">
        <v>1.9830312432188699</v>
      </c>
    </row>
    <row r="1107" spans="1:5" x14ac:dyDescent="0.25">
      <c r="A1107" t="s">
        <v>68</v>
      </c>
      <c r="B1107" t="s">
        <v>91</v>
      </c>
      <c r="C1107" t="s">
        <v>108</v>
      </c>
      <c r="D1107">
        <v>2028</v>
      </c>
      <c r="E1107">
        <v>5.72604795612631</v>
      </c>
    </row>
    <row r="1108" spans="1:5" x14ac:dyDescent="0.25">
      <c r="A1108" t="s">
        <v>68</v>
      </c>
      <c r="B1108" t="s">
        <v>91</v>
      </c>
      <c r="C1108" t="s">
        <v>109</v>
      </c>
      <c r="D1108">
        <v>2028</v>
      </c>
      <c r="E1108">
        <v>3.9819886725266098</v>
      </c>
    </row>
    <row r="1109" spans="1:5" x14ac:dyDescent="0.25">
      <c r="A1109" t="s">
        <v>68</v>
      </c>
      <c r="B1109" t="s">
        <v>91</v>
      </c>
      <c r="C1109" t="s">
        <v>110</v>
      </c>
      <c r="D1109">
        <v>2028</v>
      </c>
      <c r="E1109">
        <v>3.5972918595312402</v>
      </c>
    </row>
    <row r="1110" spans="1:5" x14ac:dyDescent="0.25">
      <c r="A1110" t="s">
        <v>68</v>
      </c>
      <c r="B1110" t="s">
        <v>91</v>
      </c>
      <c r="C1110" t="s">
        <v>111</v>
      </c>
      <c r="D1110">
        <v>2028</v>
      </c>
      <c r="E1110">
        <v>2.80348130257123</v>
      </c>
    </row>
    <row r="1111" spans="1:5" x14ac:dyDescent="0.25">
      <c r="A1111" t="s">
        <v>68</v>
      </c>
      <c r="B1111" t="s">
        <v>91</v>
      </c>
      <c r="C1111" t="s">
        <v>112</v>
      </c>
      <c r="D1111">
        <v>2028</v>
      </c>
      <c r="E1111">
        <v>2.5919901633491702</v>
      </c>
    </row>
    <row r="1112" spans="1:5" x14ac:dyDescent="0.25">
      <c r="A1112" t="s">
        <v>67</v>
      </c>
      <c r="B1112" t="s">
        <v>91</v>
      </c>
      <c r="C1112" t="s">
        <v>108</v>
      </c>
      <c r="D1112">
        <v>2028</v>
      </c>
      <c r="E1112">
        <v>6.0648127874288598</v>
      </c>
    </row>
    <row r="1113" spans="1:5" x14ac:dyDescent="0.25">
      <c r="A1113" t="s">
        <v>67</v>
      </c>
      <c r="B1113" t="s">
        <v>91</v>
      </c>
      <c r="C1113" t="s">
        <v>109</v>
      </c>
      <c r="D1113">
        <v>2028</v>
      </c>
      <c r="E1113">
        <v>5.1122598467720799</v>
      </c>
    </row>
    <row r="1114" spans="1:5" x14ac:dyDescent="0.25">
      <c r="A1114" t="s">
        <v>67</v>
      </c>
      <c r="B1114" t="s">
        <v>91</v>
      </c>
      <c r="C1114" t="s">
        <v>110</v>
      </c>
      <c r="D1114">
        <v>2028</v>
      </c>
      <c r="E1114">
        <v>4.8502212284498096</v>
      </c>
    </row>
    <row r="1115" spans="1:5" x14ac:dyDescent="0.25">
      <c r="A1115" t="s">
        <v>67</v>
      </c>
      <c r="B1115" t="s">
        <v>91</v>
      </c>
      <c r="C1115" t="s">
        <v>111</v>
      </c>
      <c r="D1115">
        <v>2028</v>
      </c>
      <c r="E1115">
        <v>5.0928437906481099</v>
      </c>
    </row>
    <row r="1116" spans="1:5" x14ac:dyDescent="0.25">
      <c r="A1116" t="s">
        <v>67</v>
      </c>
      <c r="B1116" t="s">
        <v>91</v>
      </c>
      <c r="C1116" t="s">
        <v>112</v>
      </c>
      <c r="D1116">
        <v>2028</v>
      </c>
      <c r="E1116">
        <v>3.8348204023201902</v>
      </c>
    </row>
    <row r="1117" spans="1:5" x14ac:dyDescent="0.25">
      <c r="A1117" t="s">
        <v>77</v>
      </c>
      <c r="B1117" t="s">
        <v>91</v>
      </c>
      <c r="C1117" t="s">
        <v>108</v>
      </c>
      <c r="D1117">
        <v>2028</v>
      </c>
      <c r="E1117">
        <v>4.5529062926898103</v>
      </c>
    </row>
    <row r="1118" spans="1:5" x14ac:dyDescent="0.25">
      <c r="A1118" t="s">
        <v>77</v>
      </c>
      <c r="B1118" t="s">
        <v>91</v>
      </c>
      <c r="C1118" t="s">
        <v>109</v>
      </c>
      <c r="D1118">
        <v>2028</v>
      </c>
      <c r="E1118">
        <v>3.5128207434527501</v>
      </c>
    </row>
    <row r="1119" spans="1:5" x14ac:dyDescent="0.25">
      <c r="A1119" t="s">
        <v>77</v>
      </c>
      <c r="B1119" t="s">
        <v>91</v>
      </c>
      <c r="C1119" t="s">
        <v>110</v>
      </c>
      <c r="D1119">
        <v>2028</v>
      </c>
      <c r="E1119">
        <v>2.2874209408100001</v>
      </c>
    </row>
    <row r="1120" spans="1:5" x14ac:dyDescent="0.25">
      <c r="A1120" t="s">
        <v>77</v>
      </c>
      <c r="B1120" t="s">
        <v>91</v>
      </c>
      <c r="C1120" t="s">
        <v>111</v>
      </c>
      <c r="D1120">
        <v>2028</v>
      </c>
      <c r="E1120">
        <v>2.00586506009207</v>
      </c>
    </row>
    <row r="1121" spans="1:5" x14ac:dyDescent="0.25">
      <c r="A1121" t="s">
        <v>77</v>
      </c>
      <c r="B1121" t="s">
        <v>91</v>
      </c>
      <c r="C1121" t="s">
        <v>112</v>
      </c>
      <c r="D1121">
        <v>2028</v>
      </c>
      <c r="E1121">
        <v>1.6639758988117901</v>
      </c>
    </row>
    <row r="1122" spans="1:5" x14ac:dyDescent="0.25">
      <c r="A1122" t="s">
        <v>69</v>
      </c>
      <c r="B1122" t="s">
        <v>91</v>
      </c>
      <c r="C1122" t="s">
        <v>108</v>
      </c>
      <c r="D1122">
        <v>2028</v>
      </c>
      <c r="E1122">
        <v>3.4628018028451502</v>
      </c>
    </row>
    <row r="1123" spans="1:5" x14ac:dyDescent="0.25">
      <c r="A1123" t="s">
        <v>69</v>
      </c>
      <c r="B1123" t="s">
        <v>91</v>
      </c>
      <c r="C1123" t="s">
        <v>109</v>
      </c>
      <c r="D1123">
        <v>2028</v>
      </c>
      <c r="E1123">
        <v>3.3938952958566202</v>
      </c>
    </row>
    <row r="1124" spans="1:5" x14ac:dyDescent="0.25">
      <c r="A1124" t="s">
        <v>69</v>
      </c>
      <c r="B1124" t="s">
        <v>91</v>
      </c>
      <c r="C1124" t="s">
        <v>110</v>
      </c>
      <c r="D1124">
        <v>2028</v>
      </c>
      <c r="E1124">
        <v>3.0044904228782898</v>
      </c>
    </row>
    <row r="1125" spans="1:5" x14ac:dyDescent="0.25">
      <c r="A1125" t="s">
        <v>69</v>
      </c>
      <c r="B1125" t="s">
        <v>91</v>
      </c>
      <c r="C1125" t="s">
        <v>111</v>
      </c>
      <c r="D1125">
        <v>2028</v>
      </c>
      <c r="E1125">
        <v>3.5685350964881</v>
      </c>
    </row>
    <row r="1126" spans="1:5" x14ac:dyDescent="0.25">
      <c r="A1126" t="s">
        <v>69</v>
      </c>
      <c r="B1126" t="s">
        <v>91</v>
      </c>
      <c r="C1126" t="s">
        <v>112</v>
      </c>
      <c r="D1126">
        <v>2028</v>
      </c>
      <c r="E1126">
        <v>2.7874094317275899</v>
      </c>
    </row>
    <row r="1127" spans="1:5" x14ac:dyDescent="0.25">
      <c r="A1127" t="s">
        <v>40</v>
      </c>
      <c r="B1127" t="s">
        <v>91</v>
      </c>
      <c r="C1127" t="s">
        <v>108</v>
      </c>
      <c r="D1127">
        <v>2029</v>
      </c>
      <c r="E1127">
        <v>3.84907957476524</v>
      </c>
    </row>
    <row r="1128" spans="1:5" x14ac:dyDescent="0.25">
      <c r="A1128" t="s">
        <v>40</v>
      </c>
      <c r="B1128" t="s">
        <v>91</v>
      </c>
      <c r="C1128" t="s">
        <v>109</v>
      </c>
      <c r="D1128">
        <v>2029</v>
      </c>
      <c r="E1128">
        <v>2.7731734279556299</v>
      </c>
    </row>
    <row r="1129" spans="1:5" x14ac:dyDescent="0.25">
      <c r="A1129" t="s">
        <v>40</v>
      </c>
      <c r="B1129" t="s">
        <v>91</v>
      </c>
      <c r="C1129" t="s">
        <v>110</v>
      </c>
      <c r="D1129">
        <v>2029</v>
      </c>
      <c r="E1129">
        <v>2.6912366054494798</v>
      </c>
    </row>
    <row r="1130" spans="1:5" x14ac:dyDescent="0.25">
      <c r="A1130" t="s">
        <v>40</v>
      </c>
      <c r="B1130" t="s">
        <v>91</v>
      </c>
      <c r="C1130" t="s">
        <v>111</v>
      </c>
      <c r="D1130">
        <v>2029</v>
      </c>
      <c r="E1130">
        <v>2.79959438422601</v>
      </c>
    </row>
    <row r="1131" spans="1:5" x14ac:dyDescent="0.25">
      <c r="A1131" t="s">
        <v>40</v>
      </c>
      <c r="B1131" t="s">
        <v>91</v>
      </c>
      <c r="C1131" t="s">
        <v>112</v>
      </c>
      <c r="D1131">
        <v>2029</v>
      </c>
      <c r="E1131">
        <v>1.9433706183544901</v>
      </c>
    </row>
    <row r="1132" spans="1:5" x14ac:dyDescent="0.25">
      <c r="A1132" t="s">
        <v>42</v>
      </c>
      <c r="B1132" t="s">
        <v>91</v>
      </c>
      <c r="C1132" t="s">
        <v>108</v>
      </c>
      <c r="D1132">
        <v>2029</v>
      </c>
      <c r="E1132">
        <v>5.8485064469384396</v>
      </c>
    </row>
    <row r="1133" spans="1:5" x14ac:dyDescent="0.25">
      <c r="A1133" t="s">
        <v>42</v>
      </c>
      <c r="B1133" t="s">
        <v>91</v>
      </c>
      <c r="C1133" t="s">
        <v>109</v>
      </c>
      <c r="D1133">
        <v>2029</v>
      </c>
      <c r="E1133">
        <v>5.3784336855939703</v>
      </c>
    </row>
    <row r="1134" spans="1:5" x14ac:dyDescent="0.25">
      <c r="A1134" t="s">
        <v>42</v>
      </c>
      <c r="B1134" t="s">
        <v>91</v>
      </c>
      <c r="C1134" t="s">
        <v>110</v>
      </c>
      <c r="D1134">
        <v>2029</v>
      </c>
      <c r="E1134">
        <v>4.9208487658742497</v>
      </c>
    </row>
    <row r="1135" spans="1:5" x14ac:dyDescent="0.25">
      <c r="A1135" t="s">
        <v>42</v>
      </c>
      <c r="B1135" t="s">
        <v>91</v>
      </c>
      <c r="C1135" t="s">
        <v>111</v>
      </c>
      <c r="D1135">
        <v>2029</v>
      </c>
      <c r="E1135">
        <v>3.2235048253777001</v>
      </c>
    </row>
    <row r="1136" spans="1:5" x14ac:dyDescent="0.25">
      <c r="A1136" t="s">
        <v>42</v>
      </c>
      <c r="B1136" t="s">
        <v>91</v>
      </c>
      <c r="C1136" t="s">
        <v>112</v>
      </c>
      <c r="D1136">
        <v>2029</v>
      </c>
      <c r="E1136">
        <v>3.2535462273950002</v>
      </c>
    </row>
    <row r="1137" spans="1:5" x14ac:dyDescent="0.25">
      <c r="A1137" t="s">
        <v>43</v>
      </c>
      <c r="B1137" t="s">
        <v>91</v>
      </c>
      <c r="C1137" t="s">
        <v>108</v>
      </c>
      <c r="D1137">
        <v>2029</v>
      </c>
      <c r="E1137">
        <v>6.3091522602857903</v>
      </c>
    </row>
    <row r="1138" spans="1:5" x14ac:dyDescent="0.25">
      <c r="A1138" t="s">
        <v>43</v>
      </c>
      <c r="B1138" t="s">
        <v>91</v>
      </c>
      <c r="C1138" t="s">
        <v>109</v>
      </c>
      <c r="D1138">
        <v>2029</v>
      </c>
      <c r="E1138">
        <v>5.7392983078059299</v>
      </c>
    </row>
    <row r="1139" spans="1:5" x14ac:dyDescent="0.25">
      <c r="A1139" t="s">
        <v>43</v>
      </c>
      <c r="B1139" t="s">
        <v>91</v>
      </c>
      <c r="C1139" t="s">
        <v>110</v>
      </c>
      <c r="D1139">
        <v>2029</v>
      </c>
      <c r="E1139">
        <v>4.7982883535181298</v>
      </c>
    </row>
    <row r="1140" spans="1:5" x14ac:dyDescent="0.25">
      <c r="A1140" t="s">
        <v>43</v>
      </c>
      <c r="B1140" t="s">
        <v>91</v>
      </c>
      <c r="C1140" t="s">
        <v>111</v>
      </c>
      <c r="D1140">
        <v>2029</v>
      </c>
      <c r="E1140">
        <v>4.4159318090533297</v>
      </c>
    </row>
    <row r="1141" spans="1:5" x14ac:dyDescent="0.25">
      <c r="A1141" t="s">
        <v>43</v>
      </c>
      <c r="B1141" t="s">
        <v>91</v>
      </c>
      <c r="C1141" t="s">
        <v>112</v>
      </c>
      <c r="D1141">
        <v>2029</v>
      </c>
      <c r="E1141">
        <v>3.88297105674748</v>
      </c>
    </row>
    <row r="1142" spans="1:5" x14ac:dyDescent="0.25">
      <c r="A1142" t="s">
        <v>44</v>
      </c>
      <c r="B1142" t="s">
        <v>91</v>
      </c>
      <c r="C1142" t="s">
        <v>108</v>
      </c>
      <c r="D1142">
        <v>2029</v>
      </c>
      <c r="E1142">
        <v>4.4925057961108603</v>
      </c>
    </row>
    <row r="1143" spans="1:5" x14ac:dyDescent="0.25">
      <c r="A1143" t="s">
        <v>44</v>
      </c>
      <c r="B1143" t="s">
        <v>91</v>
      </c>
      <c r="C1143" t="s">
        <v>109</v>
      </c>
      <c r="D1143">
        <v>2029</v>
      </c>
      <c r="E1143">
        <v>4.8715783816250404</v>
      </c>
    </row>
    <row r="1144" spans="1:5" x14ac:dyDescent="0.25">
      <c r="A1144" t="s">
        <v>44</v>
      </c>
      <c r="B1144" t="s">
        <v>91</v>
      </c>
      <c r="C1144" t="s">
        <v>110</v>
      </c>
      <c r="D1144">
        <v>2029</v>
      </c>
      <c r="E1144">
        <v>3.1314844852699499</v>
      </c>
    </row>
    <row r="1145" spans="1:5" x14ac:dyDescent="0.25">
      <c r="A1145" t="s">
        <v>44</v>
      </c>
      <c r="B1145" t="s">
        <v>91</v>
      </c>
      <c r="C1145" t="s">
        <v>111</v>
      </c>
      <c r="D1145">
        <v>2029</v>
      </c>
      <c r="E1145">
        <v>4.6213769655414003</v>
      </c>
    </row>
    <row r="1146" spans="1:5" x14ac:dyDescent="0.25">
      <c r="A1146" t="s">
        <v>44</v>
      </c>
      <c r="B1146" t="s">
        <v>91</v>
      </c>
      <c r="C1146" t="s">
        <v>112</v>
      </c>
      <c r="D1146">
        <v>2029</v>
      </c>
      <c r="E1146">
        <v>4.2284344884542699</v>
      </c>
    </row>
    <row r="1147" spans="1:5" x14ac:dyDescent="0.25">
      <c r="A1147" t="s">
        <v>74</v>
      </c>
      <c r="B1147" t="s">
        <v>91</v>
      </c>
      <c r="C1147" t="s">
        <v>108</v>
      </c>
      <c r="D1147">
        <v>2029</v>
      </c>
      <c r="E1147">
        <v>6.4719306497767697</v>
      </c>
    </row>
    <row r="1148" spans="1:5" x14ac:dyDescent="0.25">
      <c r="A1148" t="s">
        <v>74</v>
      </c>
      <c r="B1148" t="s">
        <v>91</v>
      </c>
      <c r="C1148" t="s">
        <v>109</v>
      </c>
      <c r="D1148">
        <v>2029</v>
      </c>
      <c r="E1148">
        <v>3.6055917677543299</v>
      </c>
    </row>
    <row r="1149" spans="1:5" x14ac:dyDescent="0.25">
      <c r="A1149" t="s">
        <v>74</v>
      </c>
      <c r="B1149" t="s">
        <v>91</v>
      </c>
      <c r="C1149" t="s">
        <v>110</v>
      </c>
      <c r="D1149">
        <v>2029</v>
      </c>
      <c r="E1149">
        <v>2.1049212780207398</v>
      </c>
    </row>
    <row r="1150" spans="1:5" x14ac:dyDescent="0.25">
      <c r="A1150" t="s">
        <v>74</v>
      </c>
      <c r="B1150" t="s">
        <v>91</v>
      </c>
      <c r="C1150" t="s">
        <v>111</v>
      </c>
      <c r="D1150">
        <v>2029</v>
      </c>
      <c r="E1150">
        <v>3.50266813014498</v>
      </c>
    </row>
    <row r="1151" spans="1:5" x14ac:dyDescent="0.25">
      <c r="A1151" t="s">
        <v>74</v>
      </c>
      <c r="B1151" t="s">
        <v>91</v>
      </c>
      <c r="C1151" t="s">
        <v>112</v>
      </c>
      <c r="D1151">
        <v>2029</v>
      </c>
      <c r="E1151">
        <v>3.5538007676135801</v>
      </c>
    </row>
    <row r="1152" spans="1:5" x14ac:dyDescent="0.25">
      <c r="A1152" t="s">
        <v>45</v>
      </c>
      <c r="B1152" t="s">
        <v>91</v>
      </c>
      <c r="C1152" t="s">
        <v>108</v>
      </c>
      <c r="D1152">
        <v>2029</v>
      </c>
      <c r="E1152">
        <v>3.2736110068451199</v>
      </c>
    </row>
    <row r="1153" spans="1:5" x14ac:dyDescent="0.25">
      <c r="A1153" t="s">
        <v>45</v>
      </c>
      <c r="B1153" t="s">
        <v>91</v>
      </c>
      <c r="C1153" t="s">
        <v>109</v>
      </c>
      <c r="D1153">
        <v>2029</v>
      </c>
      <c r="E1153">
        <v>4.5051458846335501</v>
      </c>
    </row>
    <row r="1154" spans="1:5" x14ac:dyDescent="0.25">
      <c r="A1154" t="s">
        <v>45</v>
      </c>
      <c r="B1154" t="s">
        <v>91</v>
      </c>
      <c r="C1154" t="s">
        <v>110</v>
      </c>
      <c r="D1154">
        <v>2029</v>
      </c>
      <c r="E1154">
        <v>2.8816693895491499</v>
      </c>
    </row>
    <row r="1155" spans="1:5" x14ac:dyDescent="0.25">
      <c r="A1155" t="s">
        <v>45</v>
      </c>
      <c r="B1155" t="s">
        <v>91</v>
      </c>
      <c r="C1155" t="s">
        <v>111</v>
      </c>
      <c r="D1155">
        <v>2029</v>
      </c>
      <c r="E1155">
        <v>2.8899375900013098</v>
      </c>
    </row>
    <row r="1156" spans="1:5" x14ac:dyDescent="0.25">
      <c r="A1156" t="s">
        <v>45</v>
      </c>
      <c r="B1156" t="s">
        <v>91</v>
      </c>
      <c r="C1156" t="s">
        <v>112</v>
      </c>
      <c r="D1156">
        <v>2029</v>
      </c>
      <c r="E1156">
        <v>1.9017292065432001</v>
      </c>
    </row>
    <row r="1157" spans="1:5" x14ac:dyDescent="0.25">
      <c r="A1157" t="s">
        <v>46</v>
      </c>
      <c r="B1157" t="s">
        <v>91</v>
      </c>
      <c r="C1157" t="s">
        <v>108</v>
      </c>
      <c r="D1157">
        <v>2029</v>
      </c>
      <c r="E1157">
        <v>4.7864744014279097</v>
      </c>
    </row>
    <row r="1158" spans="1:5" x14ac:dyDescent="0.25">
      <c r="A1158" t="s">
        <v>46</v>
      </c>
      <c r="B1158" t="s">
        <v>91</v>
      </c>
      <c r="C1158" t="s">
        <v>109</v>
      </c>
      <c r="D1158">
        <v>2029</v>
      </c>
      <c r="E1158">
        <v>5.0472874982840699</v>
      </c>
    </row>
    <row r="1159" spans="1:5" x14ac:dyDescent="0.25">
      <c r="A1159" t="s">
        <v>46</v>
      </c>
      <c r="B1159" t="s">
        <v>91</v>
      </c>
      <c r="C1159" t="s">
        <v>110</v>
      </c>
      <c r="D1159">
        <v>2029</v>
      </c>
      <c r="E1159">
        <v>4.8208639685726302</v>
      </c>
    </row>
    <row r="1160" spans="1:5" x14ac:dyDescent="0.25">
      <c r="A1160" t="s">
        <v>46</v>
      </c>
      <c r="B1160" t="s">
        <v>91</v>
      </c>
      <c r="C1160" t="s">
        <v>111</v>
      </c>
      <c r="D1160">
        <v>2029</v>
      </c>
      <c r="E1160">
        <v>4.4763327537764201</v>
      </c>
    </row>
    <row r="1161" spans="1:5" x14ac:dyDescent="0.25">
      <c r="A1161" t="s">
        <v>46</v>
      </c>
      <c r="B1161" t="s">
        <v>91</v>
      </c>
      <c r="C1161" t="s">
        <v>112</v>
      </c>
      <c r="D1161">
        <v>2029</v>
      </c>
      <c r="E1161">
        <v>3.8240377368489402</v>
      </c>
    </row>
    <row r="1162" spans="1:5" x14ac:dyDescent="0.25">
      <c r="A1162" t="s">
        <v>48</v>
      </c>
      <c r="B1162" t="s">
        <v>91</v>
      </c>
      <c r="C1162" t="s">
        <v>108</v>
      </c>
      <c r="D1162">
        <v>2029</v>
      </c>
      <c r="E1162">
        <v>5.2707363732303198</v>
      </c>
    </row>
    <row r="1163" spans="1:5" x14ac:dyDescent="0.25">
      <c r="A1163" t="s">
        <v>48</v>
      </c>
      <c r="B1163" t="s">
        <v>91</v>
      </c>
      <c r="C1163" t="s">
        <v>109</v>
      </c>
      <c r="D1163">
        <v>2029</v>
      </c>
      <c r="E1163">
        <v>4.8371922783595398</v>
      </c>
    </row>
    <row r="1164" spans="1:5" x14ac:dyDescent="0.25">
      <c r="A1164" t="s">
        <v>48</v>
      </c>
      <c r="B1164" t="s">
        <v>91</v>
      </c>
      <c r="C1164" t="s">
        <v>110</v>
      </c>
      <c r="D1164">
        <v>2029</v>
      </c>
      <c r="E1164">
        <v>3.6832476004559198</v>
      </c>
    </row>
    <row r="1165" spans="1:5" x14ac:dyDescent="0.25">
      <c r="A1165" t="s">
        <v>48</v>
      </c>
      <c r="B1165" t="s">
        <v>91</v>
      </c>
      <c r="C1165" t="s">
        <v>111</v>
      </c>
      <c r="D1165">
        <v>2029</v>
      </c>
      <c r="E1165">
        <v>3.2224032759711498</v>
      </c>
    </row>
    <row r="1166" spans="1:5" x14ac:dyDescent="0.25">
      <c r="A1166" t="s">
        <v>48</v>
      </c>
      <c r="B1166" t="s">
        <v>91</v>
      </c>
      <c r="C1166" t="s">
        <v>112</v>
      </c>
      <c r="D1166">
        <v>2029</v>
      </c>
      <c r="E1166">
        <v>2.5643361538938398</v>
      </c>
    </row>
    <row r="1167" spans="1:5" x14ac:dyDescent="0.25">
      <c r="A1167" t="s">
        <v>47</v>
      </c>
      <c r="B1167" t="s">
        <v>91</v>
      </c>
      <c r="C1167" t="s">
        <v>108</v>
      </c>
      <c r="D1167">
        <v>2029</v>
      </c>
      <c r="E1167">
        <v>6.1582486424299798</v>
      </c>
    </row>
    <row r="1168" spans="1:5" x14ac:dyDescent="0.25">
      <c r="A1168" t="s">
        <v>47</v>
      </c>
      <c r="B1168" t="s">
        <v>91</v>
      </c>
      <c r="C1168" t="s">
        <v>109</v>
      </c>
      <c r="D1168">
        <v>2029</v>
      </c>
      <c r="E1168">
        <v>5.0434672335438098</v>
      </c>
    </row>
    <row r="1169" spans="1:5" x14ac:dyDescent="0.25">
      <c r="A1169" t="s">
        <v>47</v>
      </c>
      <c r="B1169" t="s">
        <v>91</v>
      </c>
      <c r="C1169" t="s">
        <v>110</v>
      </c>
      <c r="D1169">
        <v>2029</v>
      </c>
      <c r="E1169">
        <v>5.2084106779133501</v>
      </c>
    </row>
    <row r="1170" spans="1:5" x14ac:dyDescent="0.25">
      <c r="A1170" t="s">
        <v>47</v>
      </c>
      <c r="B1170" t="s">
        <v>91</v>
      </c>
      <c r="C1170" t="s">
        <v>111</v>
      </c>
      <c r="D1170">
        <v>2029</v>
      </c>
      <c r="E1170">
        <v>4.3751702805164498</v>
      </c>
    </row>
    <row r="1171" spans="1:5" x14ac:dyDescent="0.25">
      <c r="A1171" t="s">
        <v>47</v>
      </c>
      <c r="B1171" t="s">
        <v>91</v>
      </c>
      <c r="C1171" t="s">
        <v>112</v>
      </c>
      <c r="D1171">
        <v>2029</v>
      </c>
      <c r="E1171">
        <v>2.3717145566465199</v>
      </c>
    </row>
    <row r="1172" spans="1:5" x14ac:dyDescent="0.25">
      <c r="A1172" t="s">
        <v>50</v>
      </c>
      <c r="B1172" t="s">
        <v>91</v>
      </c>
      <c r="C1172" t="s">
        <v>108</v>
      </c>
      <c r="D1172">
        <v>2029</v>
      </c>
      <c r="E1172">
        <v>4.0018723725346597</v>
      </c>
    </row>
    <row r="1173" spans="1:5" x14ac:dyDescent="0.25">
      <c r="A1173" t="s">
        <v>50</v>
      </c>
      <c r="B1173" t="s">
        <v>91</v>
      </c>
      <c r="C1173" t="s">
        <v>109</v>
      </c>
      <c r="D1173">
        <v>2029</v>
      </c>
      <c r="E1173">
        <v>5.6000167978215698</v>
      </c>
    </row>
    <row r="1174" spans="1:5" x14ac:dyDescent="0.25">
      <c r="A1174" t="s">
        <v>50</v>
      </c>
      <c r="B1174" t="s">
        <v>91</v>
      </c>
      <c r="C1174" t="s">
        <v>110</v>
      </c>
      <c r="D1174">
        <v>2029</v>
      </c>
      <c r="E1174">
        <v>4.3545423571395601</v>
      </c>
    </row>
    <row r="1175" spans="1:5" x14ac:dyDescent="0.25">
      <c r="A1175" t="s">
        <v>50</v>
      </c>
      <c r="B1175" t="s">
        <v>91</v>
      </c>
      <c r="C1175" t="s">
        <v>111</v>
      </c>
      <c r="D1175">
        <v>2029</v>
      </c>
      <c r="E1175">
        <v>4.1492507427902696</v>
      </c>
    </row>
    <row r="1176" spans="1:5" x14ac:dyDescent="0.25">
      <c r="A1176" t="s">
        <v>50</v>
      </c>
      <c r="B1176" t="s">
        <v>91</v>
      </c>
      <c r="C1176" t="s">
        <v>112</v>
      </c>
      <c r="D1176">
        <v>2029</v>
      </c>
      <c r="E1176">
        <v>2.90496735907749</v>
      </c>
    </row>
    <row r="1177" spans="1:5" x14ac:dyDescent="0.25">
      <c r="A1177" t="s">
        <v>49</v>
      </c>
      <c r="B1177" t="s">
        <v>91</v>
      </c>
      <c r="C1177" t="s">
        <v>108</v>
      </c>
      <c r="D1177">
        <v>2029</v>
      </c>
      <c r="E1177">
        <v>5.2860710430994597</v>
      </c>
    </row>
    <row r="1178" spans="1:5" x14ac:dyDescent="0.25">
      <c r="A1178" t="s">
        <v>49</v>
      </c>
      <c r="B1178" t="s">
        <v>91</v>
      </c>
      <c r="C1178" t="s">
        <v>109</v>
      </c>
      <c r="D1178">
        <v>2029</v>
      </c>
      <c r="E1178">
        <v>5.3694030433886404</v>
      </c>
    </row>
    <row r="1179" spans="1:5" x14ac:dyDescent="0.25">
      <c r="A1179" t="s">
        <v>49</v>
      </c>
      <c r="B1179" t="s">
        <v>91</v>
      </c>
      <c r="C1179" t="s">
        <v>110</v>
      </c>
      <c r="D1179">
        <v>2029</v>
      </c>
      <c r="E1179">
        <v>5.3722474255097898</v>
      </c>
    </row>
    <row r="1180" spans="1:5" x14ac:dyDescent="0.25">
      <c r="A1180" t="s">
        <v>49</v>
      </c>
      <c r="B1180" t="s">
        <v>91</v>
      </c>
      <c r="C1180" t="s">
        <v>111</v>
      </c>
      <c r="D1180">
        <v>2029</v>
      </c>
      <c r="E1180">
        <v>3.5047221849338501</v>
      </c>
    </row>
    <row r="1181" spans="1:5" x14ac:dyDescent="0.25">
      <c r="A1181" t="s">
        <v>49</v>
      </c>
      <c r="B1181" t="s">
        <v>91</v>
      </c>
      <c r="C1181" t="s">
        <v>112</v>
      </c>
      <c r="D1181">
        <v>2029</v>
      </c>
      <c r="E1181">
        <v>3.1086116987460799</v>
      </c>
    </row>
    <row r="1182" spans="1:5" x14ac:dyDescent="0.25">
      <c r="A1182" t="s">
        <v>51</v>
      </c>
      <c r="B1182" t="s">
        <v>91</v>
      </c>
      <c r="C1182" t="s">
        <v>108</v>
      </c>
      <c r="D1182">
        <v>2029</v>
      </c>
      <c r="E1182">
        <v>5.8491383423055199</v>
      </c>
    </row>
    <row r="1183" spans="1:5" x14ac:dyDescent="0.25">
      <c r="A1183" t="s">
        <v>51</v>
      </c>
      <c r="B1183" t="s">
        <v>91</v>
      </c>
      <c r="C1183" t="s">
        <v>109</v>
      </c>
      <c r="D1183">
        <v>2029</v>
      </c>
      <c r="E1183">
        <v>4.0911713366885802</v>
      </c>
    </row>
    <row r="1184" spans="1:5" x14ac:dyDescent="0.25">
      <c r="A1184" t="s">
        <v>51</v>
      </c>
      <c r="B1184" t="s">
        <v>91</v>
      </c>
      <c r="C1184" t="s">
        <v>110</v>
      </c>
      <c r="D1184">
        <v>2029</v>
      </c>
      <c r="E1184">
        <v>2.88758399673489</v>
      </c>
    </row>
    <row r="1185" spans="1:5" x14ac:dyDescent="0.25">
      <c r="A1185" t="s">
        <v>51</v>
      </c>
      <c r="B1185" t="s">
        <v>91</v>
      </c>
      <c r="C1185" t="s">
        <v>111</v>
      </c>
      <c r="D1185">
        <v>2029</v>
      </c>
      <c r="E1185">
        <v>3.2628786758945401</v>
      </c>
    </row>
    <row r="1186" spans="1:5" x14ac:dyDescent="0.25">
      <c r="A1186" t="s">
        <v>51</v>
      </c>
      <c r="B1186" t="s">
        <v>91</v>
      </c>
      <c r="C1186" t="s">
        <v>112</v>
      </c>
      <c r="D1186">
        <v>2029</v>
      </c>
      <c r="E1186">
        <v>2.9710148193448398</v>
      </c>
    </row>
    <row r="1187" spans="1:5" x14ac:dyDescent="0.25">
      <c r="A1187" t="s">
        <v>52</v>
      </c>
      <c r="B1187" t="s">
        <v>91</v>
      </c>
      <c r="C1187" t="s">
        <v>108</v>
      </c>
      <c r="D1187">
        <v>2029</v>
      </c>
      <c r="E1187">
        <v>4.3296474223273398</v>
      </c>
    </row>
    <row r="1188" spans="1:5" x14ac:dyDescent="0.25">
      <c r="A1188" t="s">
        <v>52</v>
      </c>
      <c r="B1188" t="s">
        <v>91</v>
      </c>
      <c r="C1188" t="s">
        <v>109</v>
      </c>
      <c r="D1188">
        <v>2029</v>
      </c>
      <c r="E1188">
        <v>4.7804271553411803</v>
      </c>
    </row>
    <row r="1189" spans="1:5" x14ac:dyDescent="0.25">
      <c r="A1189" t="s">
        <v>52</v>
      </c>
      <c r="B1189" t="s">
        <v>91</v>
      </c>
      <c r="C1189" t="s">
        <v>110</v>
      </c>
      <c r="D1189">
        <v>2029</v>
      </c>
      <c r="E1189">
        <v>3.36435332442821</v>
      </c>
    </row>
    <row r="1190" spans="1:5" x14ac:dyDescent="0.25">
      <c r="A1190" t="s">
        <v>52</v>
      </c>
      <c r="B1190" t="s">
        <v>91</v>
      </c>
      <c r="C1190" t="s">
        <v>111</v>
      </c>
      <c r="D1190">
        <v>2029</v>
      </c>
      <c r="E1190">
        <v>3.0990798969561402</v>
      </c>
    </row>
    <row r="1191" spans="1:5" x14ac:dyDescent="0.25">
      <c r="A1191" t="s">
        <v>52</v>
      </c>
      <c r="B1191" t="s">
        <v>91</v>
      </c>
      <c r="C1191" t="s">
        <v>112</v>
      </c>
      <c r="D1191">
        <v>2029</v>
      </c>
      <c r="E1191">
        <v>2.2609501665836498</v>
      </c>
    </row>
    <row r="1192" spans="1:5" x14ac:dyDescent="0.25">
      <c r="A1192" t="s">
        <v>54</v>
      </c>
      <c r="B1192" t="s">
        <v>91</v>
      </c>
      <c r="C1192" t="s">
        <v>108</v>
      </c>
      <c r="D1192">
        <v>2029</v>
      </c>
      <c r="E1192">
        <v>3.9539894994078901</v>
      </c>
    </row>
    <row r="1193" spans="1:5" x14ac:dyDescent="0.25">
      <c r="A1193" t="s">
        <v>54</v>
      </c>
      <c r="B1193" t="s">
        <v>91</v>
      </c>
      <c r="C1193" t="s">
        <v>109</v>
      </c>
      <c r="D1193">
        <v>2029</v>
      </c>
      <c r="E1193">
        <v>3.9066991779333802</v>
      </c>
    </row>
    <row r="1194" spans="1:5" x14ac:dyDescent="0.25">
      <c r="A1194" t="s">
        <v>54</v>
      </c>
      <c r="B1194" t="s">
        <v>91</v>
      </c>
      <c r="C1194" t="s">
        <v>110</v>
      </c>
      <c r="D1194">
        <v>2029</v>
      </c>
      <c r="E1194">
        <v>3.3073670339213299</v>
      </c>
    </row>
    <row r="1195" spans="1:5" x14ac:dyDescent="0.25">
      <c r="A1195" t="s">
        <v>54</v>
      </c>
      <c r="B1195" t="s">
        <v>91</v>
      </c>
      <c r="C1195" t="s">
        <v>111</v>
      </c>
      <c r="D1195">
        <v>2029</v>
      </c>
      <c r="E1195">
        <v>3.9752152713809501</v>
      </c>
    </row>
    <row r="1196" spans="1:5" x14ac:dyDescent="0.25">
      <c r="A1196" t="s">
        <v>54</v>
      </c>
      <c r="B1196" t="s">
        <v>91</v>
      </c>
      <c r="C1196" t="s">
        <v>112</v>
      </c>
      <c r="D1196">
        <v>2029</v>
      </c>
      <c r="E1196">
        <v>2.3126409522670901</v>
      </c>
    </row>
    <row r="1197" spans="1:5" x14ac:dyDescent="0.25">
      <c r="A1197" t="s">
        <v>53</v>
      </c>
      <c r="B1197" t="s">
        <v>91</v>
      </c>
      <c r="C1197" t="s">
        <v>108</v>
      </c>
      <c r="D1197">
        <v>2029</v>
      </c>
      <c r="E1197">
        <v>3.8163875051087102</v>
      </c>
    </row>
    <row r="1198" spans="1:5" x14ac:dyDescent="0.25">
      <c r="A1198" t="s">
        <v>53</v>
      </c>
      <c r="B1198" t="s">
        <v>91</v>
      </c>
      <c r="C1198" t="s">
        <v>109</v>
      </c>
      <c r="D1198">
        <v>2029</v>
      </c>
      <c r="E1198">
        <v>3.7108807353726898</v>
      </c>
    </row>
    <row r="1199" spans="1:5" x14ac:dyDescent="0.25">
      <c r="A1199" t="s">
        <v>53</v>
      </c>
      <c r="B1199" t="s">
        <v>91</v>
      </c>
      <c r="C1199" t="s">
        <v>110</v>
      </c>
      <c r="D1199">
        <v>2029</v>
      </c>
      <c r="E1199">
        <v>4.1799237869735704</v>
      </c>
    </row>
    <row r="1200" spans="1:5" x14ac:dyDescent="0.25">
      <c r="A1200" t="s">
        <v>53</v>
      </c>
      <c r="B1200" t="s">
        <v>91</v>
      </c>
      <c r="C1200" t="s">
        <v>111</v>
      </c>
      <c r="D1200">
        <v>2029</v>
      </c>
      <c r="E1200">
        <v>3.3115833460087498</v>
      </c>
    </row>
    <row r="1201" spans="1:5" x14ac:dyDescent="0.25">
      <c r="A1201" t="s">
        <v>53</v>
      </c>
      <c r="B1201" t="s">
        <v>91</v>
      </c>
      <c r="C1201" t="s">
        <v>112</v>
      </c>
      <c r="D1201">
        <v>2029</v>
      </c>
      <c r="E1201">
        <v>2.65814311799625</v>
      </c>
    </row>
    <row r="1202" spans="1:5" x14ac:dyDescent="0.25">
      <c r="A1202" t="s">
        <v>78</v>
      </c>
      <c r="B1202" t="s">
        <v>91</v>
      </c>
      <c r="C1202" t="s">
        <v>108</v>
      </c>
      <c r="D1202">
        <v>2029</v>
      </c>
      <c r="E1202">
        <v>5.1530790324371498</v>
      </c>
    </row>
    <row r="1203" spans="1:5" x14ac:dyDescent="0.25">
      <c r="A1203" t="s">
        <v>78</v>
      </c>
      <c r="B1203" t="s">
        <v>91</v>
      </c>
      <c r="C1203" t="s">
        <v>109</v>
      </c>
      <c r="D1203">
        <v>2029</v>
      </c>
      <c r="E1203">
        <v>4.7242289100171897</v>
      </c>
    </row>
    <row r="1204" spans="1:5" x14ac:dyDescent="0.25">
      <c r="A1204" t="s">
        <v>78</v>
      </c>
      <c r="B1204" t="s">
        <v>91</v>
      </c>
      <c r="C1204" t="s">
        <v>110</v>
      </c>
      <c r="D1204">
        <v>2029</v>
      </c>
      <c r="E1204">
        <v>4.2514654286260596</v>
      </c>
    </row>
    <row r="1205" spans="1:5" x14ac:dyDescent="0.25">
      <c r="A1205" t="s">
        <v>78</v>
      </c>
      <c r="B1205" t="s">
        <v>91</v>
      </c>
      <c r="C1205" t="s">
        <v>111</v>
      </c>
      <c r="D1205">
        <v>2029</v>
      </c>
      <c r="E1205">
        <v>4.3950416496524101</v>
      </c>
    </row>
    <row r="1206" spans="1:5" x14ac:dyDescent="0.25">
      <c r="A1206" t="s">
        <v>78</v>
      </c>
      <c r="B1206" t="s">
        <v>91</v>
      </c>
      <c r="C1206" t="s">
        <v>112</v>
      </c>
      <c r="D1206">
        <v>2029</v>
      </c>
      <c r="E1206">
        <v>3.3894259663510802</v>
      </c>
    </row>
    <row r="1207" spans="1:5" x14ac:dyDescent="0.25">
      <c r="A1207" t="s">
        <v>59</v>
      </c>
      <c r="B1207" t="s">
        <v>91</v>
      </c>
      <c r="C1207" t="s">
        <v>108</v>
      </c>
      <c r="D1207">
        <v>2029</v>
      </c>
      <c r="E1207">
        <v>3.5080944268066601</v>
      </c>
    </row>
    <row r="1208" spans="1:5" x14ac:dyDescent="0.25">
      <c r="A1208" t="s">
        <v>59</v>
      </c>
      <c r="B1208" t="s">
        <v>91</v>
      </c>
      <c r="C1208" t="s">
        <v>109</v>
      </c>
      <c r="D1208">
        <v>2029</v>
      </c>
      <c r="E1208">
        <v>3.4944384943669999</v>
      </c>
    </row>
    <row r="1209" spans="1:5" x14ac:dyDescent="0.25">
      <c r="A1209" t="s">
        <v>59</v>
      </c>
      <c r="B1209" t="s">
        <v>91</v>
      </c>
      <c r="C1209" t="s">
        <v>110</v>
      </c>
      <c r="D1209">
        <v>2029</v>
      </c>
      <c r="E1209">
        <v>3.4399392894206602</v>
      </c>
    </row>
    <row r="1210" spans="1:5" x14ac:dyDescent="0.25">
      <c r="A1210" t="s">
        <v>59</v>
      </c>
      <c r="B1210" t="s">
        <v>91</v>
      </c>
      <c r="C1210" t="s">
        <v>111</v>
      </c>
      <c r="D1210">
        <v>2029</v>
      </c>
      <c r="E1210">
        <v>2.8230062677688501</v>
      </c>
    </row>
    <row r="1211" spans="1:5" x14ac:dyDescent="0.25">
      <c r="A1211" t="s">
        <v>59</v>
      </c>
      <c r="B1211" t="s">
        <v>91</v>
      </c>
      <c r="C1211" t="s">
        <v>112</v>
      </c>
      <c r="D1211">
        <v>2029</v>
      </c>
      <c r="E1211">
        <v>2.4441599974115098</v>
      </c>
    </row>
    <row r="1212" spans="1:5" x14ac:dyDescent="0.25">
      <c r="A1212" t="s">
        <v>60</v>
      </c>
      <c r="B1212" t="s">
        <v>91</v>
      </c>
      <c r="C1212" t="s">
        <v>108</v>
      </c>
      <c r="D1212">
        <v>2029</v>
      </c>
      <c r="E1212">
        <v>5.93196950544543</v>
      </c>
    </row>
    <row r="1213" spans="1:5" x14ac:dyDescent="0.25">
      <c r="A1213" t="s">
        <v>60</v>
      </c>
      <c r="B1213" t="s">
        <v>91</v>
      </c>
      <c r="C1213" t="s">
        <v>109</v>
      </c>
      <c r="D1213">
        <v>2029</v>
      </c>
      <c r="E1213">
        <v>3.78593187645202</v>
      </c>
    </row>
    <row r="1214" spans="1:5" x14ac:dyDescent="0.25">
      <c r="A1214" t="s">
        <v>60</v>
      </c>
      <c r="B1214" t="s">
        <v>91</v>
      </c>
      <c r="C1214" t="s">
        <v>110</v>
      </c>
      <c r="D1214">
        <v>2029</v>
      </c>
      <c r="E1214">
        <v>4.2583469708022799</v>
      </c>
    </row>
    <row r="1215" spans="1:5" x14ac:dyDescent="0.25">
      <c r="A1215" t="s">
        <v>60</v>
      </c>
      <c r="B1215" t="s">
        <v>91</v>
      </c>
      <c r="C1215" t="s">
        <v>111</v>
      </c>
      <c r="D1215">
        <v>2029</v>
      </c>
      <c r="E1215">
        <v>4.0650436313384501</v>
      </c>
    </row>
    <row r="1216" spans="1:5" x14ac:dyDescent="0.25">
      <c r="A1216" t="s">
        <v>60</v>
      </c>
      <c r="B1216" t="s">
        <v>91</v>
      </c>
      <c r="C1216" t="s">
        <v>112</v>
      </c>
      <c r="D1216">
        <v>2029</v>
      </c>
      <c r="E1216">
        <v>2.7950140175325102</v>
      </c>
    </row>
    <row r="1217" spans="1:5" x14ac:dyDescent="0.25">
      <c r="A1217" t="s">
        <v>61</v>
      </c>
      <c r="B1217" t="s">
        <v>91</v>
      </c>
      <c r="C1217" t="s">
        <v>108</v>
      </c>
      <c r="D1217">
        <v>2029</v>
      </c>
      <c r="E1217">
        <v>4.1043141784843504</v>
      </c>
    </row>
    <row r="1218" spans="1:5" x14ac:dyDescent="0.25">
      <c r="A1218" t="s">
        <v>61</v>
      </c>
      <c r="B1218" t="s">
        <v>91</v>
      </c>
      <c r="C1218" t="s">
        <v>109</v>
      </c>
      <c r="D1218">
        <v>2029</v>
      </c>
      <c r="E1218">
        <v>4.1178405712193298</v>
      </c>
    </row>
    <row r="1219" spans="1:5" x14ac:dyDescent="0.25">
      <c r="A1219" t="s">
        <v>61</v>
      </c>
      <c r="B1219" t="s">
        <v>91</v>
      </c>
      <c r="C1219" t="s">
        <v>110</v>
      </c>
      <c r="D1219">
        <v>2029</v>
      </c>
      <c r="E1219">
        <v>3.60911558654474</v>
      </c>
    </row>
    <row r="1220" spans="1:5" x14ac:dyDescent="0.25">
      <c r="A1220" t="s">
        <v>61</v>
      </c>
      <c r="B1220" t="s">
        <v>91</v>
      </c>
      <c r="C1220" t="s">
        <v>111</v>
      </c>
      <c r="D1220">
        <v>2029</v>
      </c>
      <c r="E1220">
        <v>4.4280954077134904</v>
      </c>
    </row>
    <row r="1221" spans="1:5" x14ac:dyDescent="0.25">
      <c r="A1221" t="s">
        <v>61</v>
      </c>
      <c r="B1221" t="s">
        <v>91</v>
      </c>
      <c r="C1221" t="s">
        <v>112</v>
      </c>
      <c r="D1221">
        <v>2029</v>
      </c>
      <c r="E1221">
        <v>3.5824558440808101</v>
      </c>
    </row>
    <row r="1222" spans="1:5" x14ac:dyDescent="0.25">
      <c r="A1222" t="s">
        <v>63</v>
      </c>
      <c r="B1222" t="s">
        <v>91</v>
      </c>
      <c r="C1222" t="s">
        <v>108</v>
      </c>
      <c r="D1222">
        <v>2029</v>
      </c>
      <c r="E1222">
        <v>4.0481708877946598</v>
      </c>
    </row>
    <row r="1223" spans="1:5" x14ac:dyDescent="0.25">
      <c r="A1223" t="s">
        <v>63</v>
      </c>
      <c r="B1223" t="s">
        <v>91</v>
      </c>
      <c r="C1223" t="s">
        <v>109</v>
      </c>
      <c r="D1223">
        <v>2029</v>
      </c>
      <c r="E1223">
        <v>3.5518629873337701</v>
      </c>
    </row>
    <row r="1224" spans="1:5" x14ac:dyDescent="0.25">
      <c r="A1224" t="s">
        <v>63</v>
      </c>
      <c r="B1224" t="s">
        <v>91</v>
      </c>
      <c r="C1224" t="s">
        <v>110</v>
      </c>
      <c r="D1224">
        <v>2029</v>
      </c>
      <c r="E1224">
        <v>3.2157607503234198</v>
      </c>
    </row>
    <row r="1225" spans="1:5" x14ac:dyDescent="0.25">
      <c r="A1225" t="s">
        <v>63</v>
      </c>
      <c r="B1225" t="s">
        <v>91</v>
      </c>
      <c r="C1225" t="s">
        <v>111</v>
      </c>
      <c r="D1225">
        <v>2029</v>
      </c>
      <c r="E1225">
        <v>3.4069530941358099</v>
      </c>
    </row>
    <row r="1226" spans="1:5" x14ac:dyDescent="0.25">
      <c r="A1226" t="s">
        <v>63</v>
      </c>
      <c r="B1226" t="s">
        <v>91</v>
      </c>
      <c r="C1226" t="s">
        <v>112</v>
      </c>
      <c r="D1226">
        <v>2029</v>
      </c>
      <c r="E1226">
        <v>3.2017902549114399</v>
      </c>
    </row>
    <row r="1227" spans="1:5" x14ac:dyDescent="0.25">
      <c r="A1227" t="s">
        <v>65</v>
      </c>
      <c r="B1227" t="s">
        <v>91</v>
      </c>
      <c r="C1227" t="s">
        <v>108</v>
      </c>
      <c r="D1227">
        <v>2029</v>
      </c>
      <c r="E1227">
        <v>3.84907957476524</v>
      </c>
    </row>
    <row r="1228" spans="1:5" x14ac:dyDescent="0.25">
      <c r="A1228" t="s">
        <v>65</v>
      </c>
      <c r="B1228" t="s">
        <v>91</v>
      </c>
      <c r="C1228" t="s">
        <v>109</v>
      </c>
      <c r="D1228">
        <v>2029</v>
      </c>
      <c r="E1228">
        <v>2.7731734279556299</v>
      </c>
    </row>
    <row r="1229" spans="1:5" x14ac:dyDescent="0.25">
      <c r="A1229" t="s">
        <v>65</v>
      </c>
      <c r="B1229" t="s">
        <v>91</v>
      </c>
      <c r="C1229" t="s">
        <v>110</v>
      </c>
      <c r="D1229">
        <v>2029</v>
      </c>
      <c r="E1229">
        <v>2.6912366054494798</v>
      </c>
    </row>
    <row r="1230" spans="1:5" x14ac:dyDescent="0.25">
      <c r="A1230" t="s">
        <v>65</v>
      </c>
      <c r="B1230" t="s">
        <v>91</v>
      </c>
      <c r="C1230" t="s">
        <v>111</v>
      </c>
      <c r="D1230">
        <v>2029</v>
      </c>
      <c r="E1230">
        <v>2.79959438422601</v>
      </c>
    </row>
    <row r="1231" spans="1:5" x14ac:dyDescent="0.25">
      <c r="A1231" t="s">
        <v>65</v>
      </c>
      <c r="B1231" t="s">
        <v>91</v>
      </c>
      <c r="C1231" t="s">
        <v>112</v>
      </c>
      <c r="D1231">
        <v>2029</v>
      </c>
      <c r="E1231">
        <v>1.9433706183544901</v>
      </c>
    </row>
    <row r="1232" spans="1:5" x14ac:dyDescent="0.25">
      <c r="A1232" t="s">
        <v>68</v>
      </c>
      <c r="B1232" t="s">
        <v>91</v>
      </c>
      <c r="C1232" t="s">
        <v>108</v>
      </c>
      <c r="D1232">
        <v>2029</v>
      </c>
      <c r="E1232">
        <v>5.7191064840368302</v>
      </c>
    </row>
    <row r="1233" spans="1:5" x14ac:dyDescent="0.25">
      <c r="A1233" t="s">
        <v>68</v>
      </c>
      <c r="B1233" t="s">
        <v>91</v>
      </c>
      <c r="C1233" t="s">
        <v>109</v>
      </c>
      <c r="D1233">
        <v>2029</v>
      </c>
      <c r="E1233">
        <v>3.9205242949506398</v>
      </c>
    </row>
    <row r="1234" spans="1:5" x14ac:dyDescent="0.25">
      <c r="A1234" t="s">
        <v>68</v>
      </c>
      <c r="B1234" t="s">
        <v>91</v>
      </c>
      <c r="C1234" t="s">
        <v>110</v>
      </c>
      <c r="D1234">
        <v>2029</v>
      </c>
      <c r="E1234">
        <v>3.5450490107403101</v>
      </c>
    </row>
    <row r="1235" spans="1:5" x14ac:dyDescent="0.25">
      <c r="A1235" t="s">
        <v>68</v>
      </c>
      <c r="B1235" t="s">
        <v>91</v>
      </c>
      <c r="C1235" t="s">
        <v>111</v>
      </c>
      <c r="D1235">
        <v>2029</v>
      </c>
      <c r="E1235">
        <v>2.7474116765197998</v>
      </c>
    </row>
    <row r="1236" spans="1:5" x14ac:dyDescent="0.25">
      <c r="A1236" t="s">
        <v>68</v>
      </c>
      <c r="B1236" t="s">
        <v>91</v>
      </c>
      <c r="C1236" t="s">
        <v>112</v>
      </c>
      <c r="D1236">
        <v>2029</v>
      </c>
      <c r="E1236">
        <v>2.5466627371383002</v>
      </c>
    </row>
    <row r="1237" spans="1:5" x14ac:dyDescent="0.25">
      <c r="A1237" t="s">
        <v>67</v>
      </c>
      <c r="B1237" t="s">
        <v>91</v>
      </c>
      <c r="C1237" t="s">
        <v>108</v>
      </c>
      <c r="D1237">
        <v>2029</v>
      </c>
      <c r="E1237">
        <v>6.03360711297025</v>
      </c>
    </row>
    <row r="1238" spans="1:5" x14ac:dyDescent="0.25">
      <c r="A1238" t="s">
        <v>67</v>
      </c>
      <c r="B1238" t="s">
        <v>91</v>
      </c>
      <c r="C1238" t="s">
        <v>109</v>
      </c>
      <c r="D1238">
        <v>2029</v>
      </c>
      <c r="E1238">
        <v>5.0661880168682503</v>
      </c>
    </row>
    <row r="1239" spans="1:5" x14ac:dyDescent="0.25">
      <c r="A1239" t="s">
        <v>67</v>
      </c>
      <c r="B1239" t="s">
        <v>91</v>
      </c>
      <c r="C1239" t="s">
        <v>110</v>
      </c>
      <c r="D1239">
        <v>2029</v>
      </c>
      <c r="E1239">
        <v>4.8124400122789996</v>
      </c>
    </row>
    <row r="1240" spans="1:5" x14ac:dyDescent="0.25">
      <c r="A1240" t="s">
        <v>67</v>
      </c>
      <c r="B1240" t="s">
        <v>91</v>
      </c>
      <c r="C1240" t="s">
        <v>111</v>
      </c>
      <c r="D1240">
        <v>2029</v>
      </c>
      <c r="E1240">
        <v>5.0928437906481099</v>
      </c>
    </row>
    <row r="1241" spans="1:5" x14ac:dyDescent="0.25">
      <c r="A1241" t="s">
        <v>67</v>
      </c>
      <c r="B1241" t="s">
        <v>91</v>
      </c>
      <c r="C1241" t="s">
        <v>112</v>
      </c>
      <c r="D1241">
        <v>2029</v>
      </c>
      <c r="E1241">
        <v>3.8092246732695001</v>
      </c>
    </row>
    <row r="1242" spans="1:5" x14ac:dyDescent="0.25">
      <c r="A1242" t="s">
        <v>77</v>
      </c>
      <c r="B1242" t="s">
        <v>91</v>
      </c>
      <c r="C1242" t="s">
        <v>108</v>
      </c>
      <c r="D1242">
        <v>2029</v>
      </c>
      <c r="E1242">
        <v>4.5529062926898103</v>
      </c>
    </row>
    <row r="1243" spans="1:5" x14ac:dyDescent="0.25">
      <c r="A1243" t="s">
        <v>77</v>
      </c>
      <c r="B1243" t="s">
        <v>91</v>
      </c>
      <c r="C1243" t="s">
        <v>109</v>
      </c>
      <c r="D1243">
        <v>2029</v>
      </c>
      <c r="E1243">
        <v>3.4885786295000001</v>
      </c>
    </row>
    <row r="1244" spans="1:5" x14ac:dyDescent="0.25">
      <c r="A1244" t="s">
        <v>77</v>
      </c>
      <c r="B1244" t="s">
        <v>91</v>
      </c>
      <c r="C1244" t="s">
        <v>110</v>
      </c>
      <c r="D1244">
        <v>2029</v>
      </c>
      <c r="E1244">
        <v>2.2416725219938001</v>
      </c>
    </row>
    <row r="1245" spans="1:5" x14ac:dyDescent="0.25">
      <c r="A1245" t="s">
        <v>77</v>
      </c>
      <c r="B1245" t="s">
        <v>91</v>
      </c>
      <c r="C1245" t="s">
        <v>111</v>
      </c>
      <c r="D1245">
        <v>2029</v>
      </c>
      <c r="E1245">
        <v>1.9657477588902199</v>
      </c>
    </row>
    <row r="1246" spans="1:5" x14ac:dyDescent="0.25">
      <c r="A1246" t="s">
        <v>77</v>
      </c>
      <c r="B1246" t="s">
        <v>91</v>
      </c>
      <c r="C1246" t="s">
        <v>112</v>
      </c>
      <c r="D1246">
        <v>2029</v>
      </c>
      <c r="E1246">
        <v>1.6306963808355599</v>
      </c>
    </row>
    <row r="1247" spans="1:5" x14ac:dyDescent="0.25">
      <c r="A1247" t="s">
        <v>69</v>
      </c>
      <c r="B1247" t="s">
        <v>91</v>
      </c>
      <c r="C1247" t="s">
        <v>108</v>
      </c>
      <c r="D1247">
        <v>2029</v>
      </c>
      <c r="E1247">
        <v>3.3935457667882498</v>
      </c>
    </row>
    <row r="1248" spans="1:5" x14ac:dyDescent="0.25">
      <c r="A1248" t="s">
        <v>69</v>
      </c>
      <c r="B1248" t="s">
        <v>91</v>
      </c>
      <c r="C1248" t="s">
        <v>109</v>
      </c>
      <c r="D1248">
        <v>2029</v>
      </c>
      <c r="E1248">
        <v>3.3409271605256898</v>
      </c>
    </row>
    <row r="1249" spans="1:5" x14ac:dyDescent="0.25">
      <c r="A1249" t="s">
        <v>69</v>
      </c>
      <c r="B1249" t="s">
        <v>91</v>
      </c>
      <c r="C1249" t="s">
        <v>110</v>
      </c>
      <c r="D1249">
        <v>2029</v>
      </c>
      <c r="E1249">
        <v>2.9489652958299999</v>
      </c>
    </row>
    <row r="1250" spans="1:5" x14ac:dyDescent="0.25">
      <c r="A1250" t="s">
        <v>69</v>
      </c>
      <c r="B1250" t="s">
        <v>91</v>
      </c>
      <c r="C1250" t="s">
        <v>111</v>
      </c>
      <c r="D1250">
        <v>2029</v>
      </c>
      <c r="E1250">
        <v>3.5402960646030599</v>
      </c>
    </row>
    <row r="1251" spans="1:5" x14ac:dyDescent="0.25">
      <c r="A1251" t="s">
        <v>69</v>
      </c>
      <c r="B1251" t="s">
        <v>91</v>
      </c>
      <c r="C1251" t="s">
        <v>112</v>
      </c>
      <c r="D1251">
        <v>2029</v>
      </c>
      <c r="E1251">
        <v>2.7432973906665099</v>
      </c>
    </row>
    <row r="1252" spans="1:5" x14ac:dyDescent="0.25">
      <c r="A1252" t="s">
        <v>40</v>
      </c>
      <c r="B1252" t="s">
        <v>91</v>
      </c>
      <c r="C1252" t="s">
        <v>108</v>
      </c>
      <c r="D1252">
        <v>2030</v>
      </c>
      <c r="E1252">
        <v>3.8304436382015399</v>
      </c>
    </row>
    <row r="1253" spans="1:5" x14ac:dyDescent="0.25">
      <c r="A1253" t="s">
        <v>40</v>
      </c>
      <c r="B1253" t="s">
        <v>91</v>
      </c>
      <c r="C1253" t="s">
        <v>109</v>
      </c>
      <c r="D1253">
        <v>2030</v>
      </c>
      <c r="E1253">
        <v>2.7212853385660298</v>
      </c>
    </row>
    <row r="1254" spans="1:5" x14ac:dyDescent="0.25">
      <c r="A1254" t="s">
        <v>40</v>
      </c>
      <c r="B1254" t="s">
        <v>91</v>
      </c>
      <c r="C1254" t="s">
        <v>110</v>
      </c>
      <c r="D1254">
        <v>2030</v>
      </c>
      <c r="E1254">
        <v>2.64743075849014</v>
      </c>
    </row>
    <row r="1255" spans="1:5" x14ac:dyDescent="0.25">
      <c r="A1255" t="s">
        <v>40</v>
      </c>
      <c r="B1255" t="s">
        <v>91</v>
      </c>
      <c r="C1255" t="s">
        <v>111</v>
      </c>
      <c r="D1255">
        <v>2030</v>
      </c>
      <c r="E1255">
        <v>2.7656841175438398</v>
      </c>
    </row>
    <row r="1256" spans="1:5" x14ac:dyDescent="0.25">
      <c r="A1256" t="s">
        <v>40</v>
      </c>
      <c r="B1256" t="s">
        <v>91</v>
      </c>
      <c r="C1256" t="s">
        <v>112</v>
      </c>
      <c r="D1256">
        <v>2030</v>
      </c>
      <c r="E1256">
        <v>1.9045032059874001</v>
      </c>
    </row>
    <row r="1257" spans="1:5" x14ac:dyDescent="0.25">
      <c r="A1257" t="s">
        <v>42</v>
      </c>
      <c r="B1257" t="s">
        <v>91</v>
      </c>
      <c r="C1257" t="s">
        <v>108</v>
      </c>
      <c r="D1257">
        <v>2030</v>
      </c>
      <c r="E1257">
        <v>5.8460571705874402</v>
      </c>
    </row>
    <row r="1258" spans="1:5" x14ac:dyDescent="0.25">
      <c r="A1258" t="s">
        <v>42</v>
      </c>
      <c r="B1258" t="s">
        <v>91</v>
      </c>
      <c r="C1258" t="s">
        <v>109</v>
      </c>
      <c r="D1258">
        <v>2030</v>
      </c>
      <c r="E1258">
        <v>5.3784336855939703</v>
      </c>
    </row>
    <row r="1259" spans="1:5" x14ac:dyDescent="0.25">
      <c r="A1259" t="s">
        <v>42</v>
      </c>
      <c r="B1259" t="s">
        <v>91</v>
      </c>
      <c r="C1259" t="s">
        <v>110</v>
      </c>
      <c r="D1259">
        <v>2030</v>
      </c>
      <c r="E1259">
        <v>4.9146473948570897</v>
      </c>
    </row>
    <row r="1260" spans="1:5" x14ac:dyDescent="0.25">
      <c r="A1260" t="s">
        <v>42</v>
      </c>
      <c r="B1260" t="s">
        <v>91</v>
      </c>
      <c r="C1260" t="s">
        <v>111</v>
      </c>
      <c r="D1260">
        <v>2030</v>
      </c>
      <c r="E1260">
        <v>3.16360446032748</v>
      </c>
    </row>
    <row r="1261" spans="1:5" x14ac:dyDescent="0.25">
      <c r="A1261" t="s">
        <v>42</v>
      </c>
      <c r="B1261" t="s">
        <v>91</v>
      </c>
      <c r="C1261" t="s">
        <v>112</v>
      </c>
      <c r="D1261">
        <v>2030</v>
      </c>
      <c r="E1261">
        <v>3.2069368136558598</v>
      </c>
    </row>
    <row r="1262" spans="1:5" x14ac:dyDescent="0.25">
      <c r="A1262" t="s">
        <v>43</v>
      </c>
      <c r="B1262" t="s">
        <v>91</v>
      </c>
      <c r="C1262" t="s">
        <v>108</v>
      </c>
      <c r="D1262">
        <v>2030</v>
      </c>
      <c r="E1262">
        <v>6.3091522602857903</v>
      </c>
    </row>
    <row r="1263" spans="1:5" x14ac:dyDescent="0.25">
      <c r="A1263" t="s">
        <v>43</v>
      </c>
      <c r="B1263" t="s">
        <v>91</v>
      </c>
      <c r="C1263" t="s">
        <v>109</v>
      </c>
      <c r="D1263">
        <v>2030</v>
      </c>
      <c r="E1263">
        <v>5.7392983078059299</v>
      </c>
    </row>
    <row r="1264" spans="1:5" x14ac:dyDescent="0.25">
      <c r="A1264" t="s">
        <v>43</v>
      </c>
      <c r="B1264" t="s">
        <v>91</v>
      </c>
      <c r="C1264" t="s">
        <v>110</v>
      </c>
      <c r="D1264">
        <v>2030</v>
      </c>
      <c r="E1264">
        <v>4.7752388386020002</v>
      </c>
    </row>
    <row r="1265" spans="1:5" x14ac:dyDescent="0.25">
      <c r="A1265" t="s">
        <v>43</v>
      </c>
      <c r="B1265" t="s">
        <v>91</v>
      </c>
      <c r="C1265" t="s">
        <v>111</v>
      </c>
      <c r="D1265">
        <v>2030</v>
      </c>
      <c r="E1265">
        <v>4.3937540370939896</v>
      </c>
    </row>
    <row r="1266" spans="1:5" x14ac:dyDescent="0.25">
      <c r="A1266" t="s">
        <v>43</v>
      </c>
      <c r="B1266" t="s">
        <v>91</v>
      </c>
      <c r="C1266" t="s">
        <v>112</v>
      </c>
      <c r="D1266">
        <v>2030</v>
      </c>
      <c r="E1266">
        <v>3.8705734023006602</v>
      </c>
    </row>
    <row r="1267" spans="1:5" x14ac:dyDescent="0.25">
      <c r="A1267" t="s">
        <v>44</v>
      </c>
      <c r="B1267" t="s">
        <v>91</v>
      </c>
      <c r="C1267" t="s">
        <v>108</v>
      </c>
      <c r="D1267">
        <v>2030</v>
      </c>
      <c r="E1267">
        <v>4.43562068226632</v>
      </c>
    </row>
    <row r="1268" spans="1:5" x14ac:dyDescent="0.25">
      <c r="A1268" t="s">
        <v>44</v>
      </c>
      <c r="B1268" t="s">
        <v>91</v>
      </c>
      <c r="C1268" t="s">
        <v>109</v>
      </c>
      <c r="D1268">
        <v>2030</v>
      </c>
      <c r="E1268">
        <v>4.8502634621314797</v>
      </c>
    </row>
    <row r="1269" spans="1:5" x14ac:dyDescent="0.25">
      <c r="A1269" t="s">
        <v>44</v>
      </c>
      <c r="B1269" t="s">
        <v>91</v>
      </c>
      <c r="C1269" t="s">
        <v>110</v>
      </c>
      <c r="D1269">
        <v>2030</v>
      </c>
      <c r="E1269">
        <v>3.0721654046029898</v>
      </c>
    </row>
    <row r="1270" spans="1:5" x14ac:dyDescent="0.25">
      <c r="A1270" t="s">
        <v>44</v>
      </c>
      <c r="B1270" t="s">
        <v>91</v>
      </c>
      <c r="C1270" t="s">
        <v>111</v>
      </c>
      <c r="D1270">
        <v>2030</v>
      </c>
      <c r="E1270">
        <v>4.6213769655414003</v>
      </c>
    </row>
    <row r="1271" spans="1:5" x14ac:dyDescent="0.25">
      <c r="A1271" t="s">
        <v>44</v>
      </c>
      <c r="B1271" t="s">
        <v>91</v>
      </c>
      <c r="C1271" t="s">
        <v>112</v>
      </c>
      <c r="D1271">
        <v>2030</v>
      </c>
      <c r="E1271">
        <v>4.2284344884542699</v>
      </c>
    </row>
    <row r="1272" spans="1:5" x14ac:dyDescent="0.25">
      <c r="A1272" t="s">
        <v>74</v>
      </c>
      <c r="B1272" t="s">
        <v>91</v>
      </c>
      <c r="C1272" t="s">
        <v>108</v>
      </c>
      <c r="D1272">
        <v>2030</v>
      </c>
      <c r="E1272">
        <v>6.4719306497767697</v>
      </c>
    </row>
    <row r="1273" spans="1:5" x14ac:dyDescent="0.25">
      <c r="A1273" t="s">
        <v>74</v>
      </c>
      <c r="B1273" t="s">
        <v>91</v>
      </c>
      <c r="C1273" t="s">
        <v>109</v>
      </c>
      <c r="D1273">
        <v>2030</v>
      </c>
      <c r="E1273">
        <v>3.5890234729673298</v>
      </c>
    </row>
    <row r="1274" spans="1:5" x14ac:dyDescent="0.25">
      <c r="A1274" t="s">
        <v>74</v>
      </c>
      <c r="B1274" t="s">
        <v>91</v>
      </c>
      <c r="C1274" t="s">
        <v>110</v>
      </c>
      <c r="D1274">
        <v>2030</v>
      </c>
      <c r="E1274">
        <v>2.0628228524603198</v>
      </c>
    </row>
    <row r="1275" spans="1:5" x14ac:dyDescent="0.25">
      <c r="A1275" t="s">
        <v>74</v>
      </c>
      <c r="B1275" t="s">
        <v>91</v>
      </c>
      <c r="C1275" t="s">
        <v>111</v>
      </c>
      <c r="D1275">
        <v>2030</v>
      </c>
      <c r="E1275">
        <v>3.4879624616269198</v>
      </c>
    </row>
    <row r="1276" spans="1:5" x14ac:dyDescent="0.25">
      <c r="A1276" t="s">
        <v>74</v>
      </c>
      <c r="B1276" t="s">
        <v>91</v>
      </c>
      <c r="C1276" t="s">
        <v>112</v>
      </c>
      <c r="D1276">
        <v>2030</v>
      </c>
      <c r="E1276">
        <v>3.53432194213597</v>
      </c>
    </row>
    <row r="1277" spans="1:5" x14ac:dyDescent="0.25">
      <c r="A1277" t="s">
        <v>45</v>
      </c>
      <c r="B1277" t="s">
        <v>91</v>
      </c>
      <c r="C1277" t="s">
        <v>108</v>
      </c>
      <c r="D1277">
        <v>2030</v>
      </c>
      <c r="E1277">
        <v>3.2081387867082198</v>
      </c>
    </row>
    <row r="1278" spans="1:5" x14ac:dyDescent="0.25">
      <c r="A1278" t="s">
        <v>45</v>
      </c>
      <c r="B1278" t="s">
        <v>91</v>
      </c>
      <c r="C1278" t="s">
        <v>109</v>
      </c>
      <c r="D1278">
        <v>2030</v>
      </c>
      <c r="E1278">
        <v>4.5051458846335501</v>
      </c>
    </row>
    <row r="1279" spans="1:5" x14ac:dyDescent="0.25">
      <c r="A1279" t="s">
        <v>45</v>
      </c>
      <c r="B1279" t="s">
        <v>91</v>
      </c>
      <c r="C1279" t="s">
        <v>110</v>
      </c>
      <c r="D1279">
        <v>2030</v>
      </c>
      <c r="E1279">
        <v>2.82403600175817</v>
      </c>
    </row>
    <row r="1280" spans="1:5" x14ac:dyDescent="0.25">
      <c r="A1280" t="s">
        <v>45</v>
      </c>
      <c r="B1280" t="s">
        <v>91</v>
      </c>
      <c r="C1280" t="s">
        <v>111</v>
      </c>
      <c r="D1280">
        <v>2030</v>
      </c>
      <c r="E1280">
        <v>2.8584011813535599</v>
      </c>
    </row>
    <row r="1281" spans="1:5" x14ac:dyDescent="0.25">
      <c r="A1281" t="s">
        <v>45</v>
      </c>
      <c r="B1281" t="s">
        <v>91</v>
      </c>
      <c r="C1281" t="s">
        <v>112</v>
      </c>
      <c r="D1281">
        <v>2030</v>
      </c>
      <c r="E1281">
        <v>1.8636946224123301</v>
      </c>
    </row>
    <row r="1282" spans="1:5" x14ac:dyDescent="0.25">
      <c r="A1282" t="s">
        <v>46</v>
      </c>
      <c r="B1282" t="s">
        <v>91</v>
      </c>
      <c r="C1282" t="s">
        <v>108</v>
      </c>
      <c r="D1282">
        <v>2030</v>
      </c>
      <c r="E1282">
        <v>4.7431440452250202</v>
      </c>
    </row>
    <row r="1283" spans="1:5" x14ac:dyDescent="0.25">
      <c r="A1283" t="s">
        <v>46</v>
      </c>
      <c r="B1283" t="s">
        <v>91</v>
      </c>
      <c r="C1283" t="s">
        <v>109</v>
      </c>
      <c r="D1283">
        <v>2030</v>
      </c>
      <c r="E1283">
        <v>5.0343977482139701</v>
      </c>
    </row>
    <row r="1284" spans="1:5" x14ac:dyDescent="0.25">
      <c r="A1284" t="s">
        <v>46</v>
      </c>
      <c r="B1284" t="s">
        <v>91</v>
      </c>
      <c r="C1284" t="s">
        <v>110</v>
      </c>
      <c r="D1284">
        <v>2030</v>
      </c>
      <c r="E1284">
        <v>4.8208639685726302</v>
      </c>
    </row>
    <row r="1285" spans="1:5" x14ac:dyDescent="0.25">
      <c r="A1285" t="s">
        <v>46</v>
      </c>
      <c r="B1285" t="s">
        <v>91</v>
      </c>
      <c r="C1285" t="s">
        <v>111</v>
      </c>
      <c r="D1285">
        <v>2030</v>
      </c>
      <c r="E1285">
        <v>4.4763327537764201</v>
      </c>
    </row>
    <row r="1286" spans="1:5" x14ac:dyDescent="0.25">
      <c r="A1286" t="s">
        <v>46</v>
      </c>
      <c r="B1286" t="s">
        <v>91</v>
      </c>
      <c r="C1286" t="s">
        <v>112</v>
      </c>
      <c r="D1286">
        <v>2030</v>
      </c>
      <c r="E1286">
        <v>3.8240377368489402</v>
      </c>
    </row>
    <row r="1287" spans="1:5" x14ac:dyDescent="0.25">
      <c r="A1287" t="s">
        <v>48</v>
      </c>
      <c r="B1287" t="s">
        <v>91</v>
      </c>
      <c r="C1287" t="s">
        <v>108</v>
      </c>
      <c r="D1287">
        <v>2030</v>
      </c>
      <c r="E1287">
        <v>5.2432163657410102</v>
      </c>
    </row>
    <row r="1288" spans="1:5" x14ac:dyDescent="0.25">
      <c r="A1288" t="s">
        <v>48</v>
      </c>
      <c r="B1288" t="s">
        <v>91</v>
      </c>
      <c r="C1288" t="s">
        <v>109</v>
      </c>
      <c r="D1288">
        <v>2030</v>
      </c>
      <c r="E1288">
        <v>4.83017187011147</v>
      </c>
    </row>
    <row r="1289" spans="1:5" x14ac:dyDescent="0.25">
      <c r="A1289" t="s">
        <v>48</v>
      </c>
      <c r="B1289" t="s">
        <v>91</v>
      </c>
      <c r="C1289" t="s">
        <v>110</v>
      </c>
      <c r="D1289">
        <v>2030</v>
      </c>
      <c r="E1289">
        <v>3.6411737648483</v>
      </c>
    </row>
    <row r="1290" spans="1:5" x14ac:dyDescent="0.25">
      <c r="A1290" t="s">
        <v>48</v>
      </c>
      <c r="B1290" t="s">
        <v>91</v>
      </c>
      <c r="C1290" t="s">
        <v>111</v>
      </c>
      <c r="D1290">
        <v>2030</v>
      </c>
      <c r="E1290">
        <v>3.1871386722705402</v>
      </c>
    </row>
    <row r="1291" spans="1:5" x14ac:dyDescent="0.25">
      <c r="A1291" t="s">
        <v>48</v>
      </c>
      <c r="B1291" t="s">
        <v>91</v>
      </c>
      <c r="C1291" t="s">
        <v>112</v>
      </c>
      <c r="D1291">
        <v>2030</v>
      </c>
      <c r="E1291">
        <v>2.5392210436018701</v>
      </c>
    </row>
    <row r="1292" spans="1:5" x14ac:dyDescent="0.25">
      <c r="A1292" t="s">
        <v>47</v>
      </c>
      <c r="B1292" t="s">
        <v>91</v>
      </c>
      <c r="C1292" t="s">
        <v>108</v>
      </c>
      <c r="D1292">
        <v>2030</v>
      </c>
      <c r="E1292">
        <v>6.1582486424299798</v>
      </c>
    </row>
    <row r="1293" spans="1:5" x14ac:dyDescent="0.25">
      <c r="A1293" t="s">
        <v>47</v>
      </c>
      <c r="B1293" t="s">
        <v>91</v>
      </c>
      <c r="C1293" t="s">
        <v>109</v>
      </c>
      <c r="D1293">
        <v>2030</v>
      </c>
      <c r="E1293">
        <v>5.0198994696349599</v>
      </c>
    </row>
    <row r="1294" spans="1:5" x14ac:dyDescent="0.25">
      <c r="A1294" t="s">
        <v>47</v>
      </c>
      <c r="B1294" t="s">
        <v>91</v>
      </c>
      <c r="C1294" t="s">
        <v>110</v>
      </c>
      <c r="D1294">
        <v>2030</v>
      </c>
      <c r="E1294">
        <v>5.2084106779133501</v>
      </c>
    </row>
    <row r="1295" spans="1:5" x14ac:dyDescent="0.25">
      <c r="A1295" t="s">
        <v>47</v>
      </c>
      <c r="B1295" t="s">
        <v>91</v>
      </c>
      <c r="C1295" t="s">
        <v>111</v>
      </c>
      <c r="D1295">
        <v>2030</v>
      </c>
      <c r="E1295">
        <v>4.3604483082979302</v>
      </c>
    </row>
    <row r="1296" spans="1:5" x14ac:dyDescent="0.25">
      <c r="A1296" t="s">
        <v>47</v>
      </c>
      <c r="B1296" t="s">
        <v>91</v>
      </c>
      <c r="C1296" t="s">
        <v>112</v>
      </c>
      <c r="D1296">
        <v>2030</v>
      </c>
      <c r="E1296">
        <v>2.3242802655135901</v>
      </c>
    </row>
    <row r="1297" spans="1:5" x14ac:dyDescent="0.25">
      <c r="A1297" t="s">
        <v>50</v>
      </c>
      <c r="B1297" t="s">
        <v>91</v>
      </c>
      <c r="C1297" t="s">
        <v>108</v>
      </c>
      <c r="D1297">
        <v>2030</v>
      </c>
      <c r="E1297">
        <v>3.9277348067391902</v>
      </c>
    </row>
    <row r="1298" spans="1:5" x14ac:dyDescent="0.25">
      <c r="A1298" t="s">
        <v>50</v>
      </c>
      <c r="B1298" t="s">
        <v>91</v>
      </c>
      <c r="C1298" t="s">
        <v>109</v>
      </c>
      <c r="D1298">
        <v>2030</v>
      </c>
      <c r="E1298">
        <v>5.6000167978215698</v>
      </c>
    </row>
    <row r="1299" spans="1:5" x14ac:dyDescent="0.25">
      <c r="A1299" t="s">
        <v>50</v>
      </c>
      <c r="B1299" t="s">
        <v>91</v>
      </c>
      <c r="C1299" t="s">
        <v>110</v>
      </c>
      <c r="D1299">
        <v>2030</v>
      </c>
      <c r="E1299">
        <v>4.3178314045967197</v>
      </c>
    </row>
    <row r="1300" spans="1:5" x14ac:dyDescent="0.25">
      <c r="A1300" t="s">
        <v>50</v>
      </c>
      <c r="B1300" t="s">
        <v>91</v>
      </c>
      <c r="C1300" t="s">
        <v>111</v>
      </c>
      <c r="D1300">
        <v>2030</v>
      </c>
      <c r="E1300">
        <v>4.1238042373276897</v>
      </c>
    </row>
    <row r="1301" spans="1:5" x14ac:dyDescent="0.25">
      <c r="A1301" t="s">
        <v>50</v>
      </c>
      <c r="B1301" t="s">
        <v>91</v>
      </c>
      <c r="C1301" t="s">
        <v>112</v>
      </c>
      <c r="D1301">
        <v>2030</v>
      </c>
      <c r="E1301">
        <v>2.8670722381473799</v>
      </c>
    </row>
    <row r="1302" spans="1:5" x14ac:dyDescent="0.25">
      <c r="A1302" t="s">
        <v>49</v>
      </c>
      <c r="B1302" t="s">
        <v>91</v>
      </c>
      <c r="C1302" t="s">
        <v>108</v>
      </c>
      <c r="D1302">
        <v>2030</v>
      </c>
      <c r="E1302">
        <v>5.23221491279274</v>
      </c>
    </row>
    <row r="1303" spans="1:5" x14ac:dyDescent="0.25">
      <c r="A1303" t="s">
        <v>49</v>
      </c>
      <c r="B1303" t="s">
        <v>91</v>
      </c>
      <c r="C1303" t="s">
        <v>109</v>
      </c>
      <c r="D1303">
        <v>2030</v>
      </c>
      <c r="E1303">
        <v>5.3478826561688297</v>
      </c>
    </row>
    <row r="1304" spans="1:5" x14ac:dyDescent="0.25">
      <c r="A1304" t="s">
        <v>49</v>
      </c>
      <c r="B1304" t="s">
        <v>91</v>
      </c>
      <c r="C1304" t="s">
        <v>110</v>
      </c>
      <c r="D1304">
        <v>2030</v>
      </c>
      <c r="E1304">
        <v>5.3690698115998696</v>
      </c>
    </row>
    <row r="1305" spans="1:5" x14ac:dyDescent="0.25">
      <c r="A1305" t="s">
        <v>49</v>
      </c>
      <c r="B1305" t="s">
        <v>91</v>
      </c>
      <c r="C1305" t="s">
        <v>111</v>
      </c>
      <c r="D1305">
        <v>2030</v>
      </c>
      <c r="E1305">
        <v>3.44543455407576</v>
      </c>
    </row>
    <row r="1306" spans="1:5" x14ac:dyDescent="0.25">
      <c r="A1306" t="s">
        <v>49</v>
      </c>
      <c r="B1306" t="s">
        <v>91</v>
      </c>
      <c r="C1306" t="s">
        <v>112</v>
      </c>
      <c r="D1306">
        <v>2030</v>
      </c>
      <c r="E1306">
        <v>3.0512051915559399</v>
      </c>
    </row>
    <row r="1307" spans="1:5" x14ac:dyDescent="0.25">
      <c r="A1307" t="s">
        <v>51</v>
      </c>
      <c r="B1307" t="s">
        <v>91</v>
      </c>
      <c r="C1307" t="s">
        <v>108</v>
      </c>
      <c r="D1307">
        <v>2030</v>
      </c>
      <c r="E1307">
        <v>5.8491383423055199</v>
      </c>
    </row>
    <row r="1308" spans="1:5" x14ac:dyDescent="0.25">
      <c r="A1308" t="s">
        <v>51</v>
      </c>
      <c r="B1308" t="s">
        <v>91</v>
      </c>
      <c r="C1308" t="s">
        <v>109</v>
      </c>
      <c r="D1308">
        <v>2030</v>
      </c>
      <c r="E1308">
        <v>4.0497868258097496</v>
      </c>
    </row>
    <row r="1309" spans="1:5" x14ac:dyDescent="0.25">
      <c r="A1309" t="s">
        <v>51</v>
      </c>
      <c r="B1309" t="s">
        <v>91</v>
      </c>
      <c r="C1309" t="s">
        <v>110</v>
      </c>
      <c r="D1309">
        <v>2030</v>
      </c>
      <c r="E1309">
        <v>2.8298323168001902</v>
      </c>
    </row>
    <row r="1310" spans="1:5" x14ac:dyDescent="0.25">
      <c r="A1310" t="s">
        <v>51</v>
      </c>
      <c r="B1310" t="s">
        <v>91</v>
      </c>
      <c r="C1310" t="s">
        <v>111</v>
      </c>
      <c r="D1310">
        <v>2030</v>
      </c>
      <c r="E1310">
        <v>3.2242444349763999</v>
      </c>
    </row>
    <row r="1311" spans="1:5" x14ac:dyDescent="0.25">
      <c r="A1311" t="s">
        <v>51</v>
      </c>
      <c r="B1311" t="s">
        <v>91</v>
      </c>
      <c r="C1311" t="s">
        <v>112</v>
      </c>
      <c r="D1311">
        <v>2030</v>
      </c>
      <c r="E1311">
        <v>2.9473143818343699</v>
      </c>
    </row>
    <row r="1312" spans="1:5" x14ac:dyDescent="0.25">
      <c r="A1312" t="s">
        <v>52</v>
      </c>
      <c r="B1312" t="s">
        <v>91</v>
      </c>
      <c r="C1312" t="s">
        <v>108</v>
      </c>
      <c r="D1312">
        <v>2030</v>
      </c>
      <c r="E1312">
        <v>4.2950851382509203</v>
      </c>
    </row>
    <row r="1313" spans="1:5" x14ac:dyDescent="0.25">
      <c r="A1313" t="s">
        <v>52</v>
      </c>
      <c r="B1313" t="s">
        <v>91</v>
      </c>
      <c r="C1313" t="s">
        <v>109</v>
      </c>
      <c r="D1313">
        <v>2030</v>
      </c>
      <c r="E1313">
        <v>4.7804271553411803</v>
      </c>
    </row>
    <row r="1314" spans="1:5" x14ac:dyDescent="0.25">
      <c r="A1314" t="s">
        <v>52</v>
      </c>
      <c r="B1314" t="s">
        <v>91</v>
      </c>
      <c r="C1314" t="s">
        <v>110</v>
      </c>
      <c r="D1314">
        <v>2030</v>
      </c>
      <c r="E1314">
        <v>3.3298553018905799</v>
      </c>
    </row>
    <row r="1315" spans="1:5" x14ac:dyDescent="0.25">
      <c r="A1315" t="s">
        <v>52</v>
      </c>
      <c r="B1315" t="s">
        <v>91</v>
      </c>
      <c r="C1315" t="s">
        <v>111</v>
      </c>
      <c r="D1315">
        <v>2030</v>
      </c>
      <c r="E1315">
        <v>3.0700337191369398</v>
      </c>
    </row>
    <row r="1316" spans="1:5" x14ac:dyDescent="0.25">
      <c r="A1316" t="s">
        <v>52</v>
      </c>
      <c r="B1316" t="s">
        <v>91</v>
      </c>
      <c r="C1316" t="s">
        <v>112</v>
      </c>
      <c r="D1316">
        <v>2030</v>
      </c>
      <c r="E1316">
        <v>2.2248130656012601</v>
      </c>
    </row>
    <row r="1317" spans="1:5" x14ac:dyDescent="0.25">
      <c r="A1317" t="s">
        <v>54</v>
      </c>
      <c r="B1317" t="s">
        <v>91</v>
      </c>
      <c r="C1317" t="s">
        <v>108</v>
      </c>
      <c r="D1317">
        <v>2030</v>
      </c>
      <c r="E1317">
        <v>3.9006215745124302</v>
      </c>
    </row>
    <row r="1318" spans="1:5" x14ac:dyDescent="0.25">
      <c r="A1318" t="s">
        <v>54</v>
      </c>
      <c r="B1318" t="s">
        <v>91</v>
      </c>
      <c r="C1318" t="s">
        <v>109</v>
      </c>
      <c r="D1318">
        <v>2030</v>
      </c>
      <c r="E1318">
        <v>3.86566228170238</v>
      </c>
    </row>
    <row r="1319" spans="1:5" x14ac:dyDescent="0.25">
      <c r="A1319" t="s">
        <v>54</v>
      </c>
      <c r="B1319" t="s">
        <v>91</v>
      </c>
      <c r="C1319" t="s">
        <v>110</v>
      </c>
      <c r="D1319">
        <v>2030</v>
      </c>
      <c r="E1319">
        <v>3.25963233018595</v>
      </c>
    </row>
    <row r="1320" spans="1:5" x14ac:dyDescent="0.25">
      <c r="A1320" t="s">
        <v>54</v>
      </c>
      <c r="B1320" t="s">
        <v>91</v>
      </c>
      <c r="C1320" t="s">
        <v>111</v>
      </c>
      <c r="D1320">
        <v>2030</v>
      </c>
      <c r="E1320">
        <v>3.97025798923708</v>
      </c>
    </row>
    <row r="1321" spans="1:5" x14ac:dyDescent="0.25">
      <c r="A1321" t="s">
        <v>54</v>
      </c>
      <c r="B1321" t="s">
        <v>91</v>
      </c>
      <c r="C1321" t="s">
        <v>112</v>
      </c>
      <c r="D1321">
        <v>2030</v>
      </c>
      <c r="E1321">
        <v>2.2664447838797201</v>
      </c>
    </row>
    <row r="1322" spans="1:5" x14ac:dyDescent="0.25">
      <c r="A1322" t="s">
        <v>53</v>
      </c>
      <c r="B1322" t="s">
        <v>91</v>
      </c>
      <c r="C1322" t="s">
        <v>108</v>
      </c>
      <c r="D1322">
        <v>2030</v>
      </c>
      <c r="E1322">
        <v>3.74005975500654</v>
      </c>
    </row>
    <row r="1323" spans="1:5" x14ac:dyDescent="0.25">
      <c r="A1323" t="s">
        <v>53</v>
      </c>
      <c r="B1323" t="s">
        <v>91</v>
      </c>
      <c r="C1323" t="s">
        <v>109</v>
      </c>
      <c r="D1323">
        <v>2030</v>
      </c>
      <c r="E1323">
        <v>3.65015701672379</v>
      </c>
    </row>
    <row r="1324" spans="1:5" x14ac:dyDescent="0.25">
      <c r="A1324" t="s">
        <v>53</v>
      </c>
      <c r="B1324" t="s">
        <v>91</v>
      </c>
      <c r="C1324" t="s">
        <v>110</v>
      </c>
      <c r="D1324">
        <v>2030</v>
      </c>
      <c r="E1324">
        <v>4.14224245811178</v>
      </c>
    </row>
    <row r="1325" spans="1:5" x14ac:dyDescent="0.25">
      <c r="A1325" t="s">
        <v>53</v>
      </c>
      <c r="B1325" t="s">
        <v>91</v>
      </c>
      <c r="C1325" t="s">
        <v>111</v>
      </c>
      <c r="D1325">
        <v>2030</v>
      </c>
      <c r="E1325">
        <v>3.25956605413558</v>
      </c>
    </row>
    <row r="1326" spans="1:5" x14ac:dyDescent="0.25">
      <c r="A1326" t="s">
        <v>53</v>
      </c>
      <c r="B1326" t="s">
        <v>91</v>
      </c>
      <c r="C1326" t="s">
        <v>112</v>
      </c>
      <c r="D1326">
        <v>2030</v>
      </c>
      <c r="E1326">
        <v>2.6061015985309202</v>
      </c>
    </row>
    <row r="1327" spans="1:5" x14ac:dyDescent="0.25">
      <c r="A1327" t="s">
        <v>78</v>
      </c>
      <c r="B1327" t="s">
        <v>91</v>
      </c>
      <c r="C1327" t="s">
        <v>108</v>
      </c>
      <c r="D1327">
        <v>2030</v>
      </c>
      <c r="E1327">
        <v>5.1530790324371498</v>
      </c>
    </row>
    <row r="1328" spans="1:5" x14ac:dyDescent="0.25">
      <c r="A1328" t="s">
        <v>78</v>
      </c>
      <c r="B1328" t="s">
        <v>91</v>
      </c>
      <c r="C1328" t="s">
        <v>109</v>
      </c>
      <c r="D1328">
        <v>2030</v>
      </c>
      <c r="E1328">
        <v>4.70891657957673</v>
      </c>
    </row>
    <row r="1329" spans="1:5" x14ac:dyDescent="0.25">
      <c r="A1329" t="s">
        <v>78</v>
      </c>
      <c r="B1329" t="s">
        <v>91</v>
      </c>
      <c r="C1329" t="s">
        <v>110</v>
      </c>
      <c r="D1329">
        <v>2030</v>
      </c>
      <c r="E1329">
        <v>4.2232434263081098</v>
      </c>
    </row>
    <row r="1330" spans="1:5" x14ac:dyDescent="0.25">
      <c r="A1330" t="s">
        <v>78</v>
      </c>
      <c r="B1330" t="s">
        <v>91</v>
      </c>
      <c r="C1330" t="s">
        <v>111</v>
      </c>
      <c r="D1330">
        <v>2030</v>
      </c>
      <c r="E1330">
        <v>4.3860514301064599</v>
      </c>
    </row>
    <row r="1331" spans="1:5" x14ac:dyDescent="0.25">
      <c r="A1331" t="s">
        <v>78</v>
      </c>
      <c r="B1331" t="s">
        <v>91</v>
      </c>
      <c r="C1331" t="s">
        <v>112</v>
      </c>
      <c r="D1331">
        <v>2030</v>
      </c>
      <c r="E1331">
        <v>3.36889584758825</v>
      </c>
    </row>
    <row r="1332" spans="1:5" x14ac:dyDescent="0.25">
      <c r="A1332" t="s">
        <v>59</v>
      </c>
      <c r="B1332" t="s">
        <v>91</v>
      </c>
      <c r="C1332" t="s">
        <v>108</v>
      </c>
      <c r="D1332">
        <v>2030</v>
      </c>
      <c r="E1332">
        <v>3.4522037356114201</v>
      </c>
    </row>
    <row r="1333" spans="1:5" x14ac:dyDescent="0.25">
      <c r="A1333" t="s">
        <v>59</v>
      </c>
      <c r="B1333" t="s">
        <v>91</v>
      </c>
      <c r="C1333" t="s">
        <v>109</v>
      </c>
      <c r="D1333">
        <v>2030</v>
      </c>
      <c r="E1333">
        <v>3.4441623908597299</v>
      </c>
    </row>
    <row r="1334" spans="1:5" x14ac:dyDescent="0.25">
      <c r="A1334" t="s">
        <v>59</v>
      </c>
      <c r="B1334" t="s">
        <v>91</v>
      </c>
      <c r="C1334" t="s">
        <v>110</v>
      </c>
      <c r="D1334">
        <v>2030</v>
      </c>
      <c r="E1334">
        <v>3.39872005909019</v>
      </c>
    </row>
    <row r="1335" spans="1:5" x14ac:dyDescent="0.25">
      <c r="A1335" t="s">
        <v>59</v>
      </c>
      <c r="B1335" t="s">
        <v>91</v>
      </c>
      <c r="C1335" t="s">
        <v>111</v>
      </c>
      <c r="D1335">
        <v>2030</v>
      </c>
      <c r="E1335">
        <v>2.7665461424134699</v>
      </c>
    </row>
    <row r="1336" spans="1:5" x14ac:dyDescent="0.25">
      <c r="A1336" t="s">
        <v>59</v>
      </c>
      <c r="B1336" t="s">
        <v>91</v>
      </c>
      <c r="C1336" t="s">
        <v>112</v>
      </c>
      <c r="D1336">
        <v>2030</v>
      </c>
      <c r="E1336">
        <v>2.3952767974632798</v>
      </c>
    </row>
    <row r="1337" spans="1:5" x14ac:dyDescent="0.25">
      <c r="A1337" t="s">
        <v>60</v>
      </c>
      <c r="B1337" t="s">
        <v>91</v>
      </c>
      <c r="C1337" t="s">
        <v>108</v>
      </c>
      <c r="D1337">
        <v>2030</v>
      </c>
      <c r="E1337">
        <v>5.93196950544543</v>
      </c>
    </row>
    <row r="1338" spans="1:5" x14ac:dyDescent="0.25">
      <c r="A1338" t="s">
        <v>60</v>
      </c>
      <c r="B1338" t="s">
        <v>91</v>
      </c>
      <c r="C1338" t="s">
        <v>109</v>
      </c>
      <c r="D1338">
        <v>2030</v>
      </c>
      <c r="E1338">
        <v>3.7293730641597498</v>
      </c>
    </row>
    <row r="1339" spans="1:5" x14ac:dyDescent="0.25">
      <c r="A1339" t="s">
        <v>60</v>
      </c>
      <c r="B1339" t="s">
        <v>91</v>
      </c>
      <c r="C1339" t="s">
        <v>110</v>
      </c>
      <c r="D1339">
        <v>2030</v>
      </c>
      <c r="E1339">
        <v>4.2364539329132302</v>
      </c>
    </row>
    <row r="1340" spans="1:5" x14ac:dyDescent="0.25">
      <c r="A1340" t="s">
        <v>60</v>
      </c>
      <c r="B1340" t="s">
        <v>91</v>
      </c>
      <c r="C1340" t="s">
        <v>111</v>
      </c>
      <c r="D1340">
        <v>2030</v>
      </c>
      <c r="E1340">
        <v>4.0417722946260302</v>
      </c>
    </row>
    <row r="1341" spans="1:5" x14ac:dyDescent="0.25">
      <c r="A1341" t="s">
        <v>60</v>
      </c>
      <c r="B1341" t="s">
        <v>91</v>
      </c>
      <c r="C1341" t="s">
        <v>112</v>
      </c>
      <c r="D1341">
        <v>2030</v>
      </c>
      <c r="E1341">
        <v>2.7391137371818601</v>
      </c>
    </row>
    <row r="1342" spans="1:5" x14ac:dyDescent="0.25">
      <c r="A1342" t="s">
        <v>61</v>
      </c>
      <c r="B1342" t="s">
        <v>91</v>
      </c>
      <c r="C1342" t="s">
        <v>108</v>
      </c>
      <c r="D1342">
        <v>2030</v>
      </c>
      <c r="E1342">
        <v>4.0262268493558402</v>
      </c>
    </row>
    <row r="1343" spans="1:5" x14ac:dyDescent="0.25">
      <c r="A1343" t="s">
        <v>61</v>
      </c>
      <c r="B1343" t="s">
        <v>91</v>
      </c>
      <c r="C1343" t="s">
        <v>109</v>
      </c>
      <c r="D1343">
        <v>2030</v>
      </c>
      <c r="E1343">
        <v>4.0542585571680796</v>
      </c>
    </row>
    <row r="1344" spans="1:5" x14ac:dyDescent="0.25">
      <c r="A1344" t="s">
        <v>61</v>
      </c>
      <c r="B1344" t="s">
        <v>91</v>
      </c>
      <c r="C1344" t="s">
        <v>110</v>
      </c>
      <c r="D1344">
        <v>2030</v>
      </c>
      <c r="E1344">
        <v>3.5417191706123399</v>
      </c>
    </row>
    <row r="1345" spans="1:5" x14ac:dyDescent="0.25">
      <c r="A1345" t="s">
        <v>61</v>
      </c>
      <c r="B1345" t="s">
        <v>91</v>
      </c>
      <c r="C1345" t="s">
        <v>111</v>
      </c>
      <c r="D1345">
        <v>2030</v>
      </c>
      <c r="E1345">
        <v>4.4097988065707598</v>
      </c>
    </row>
    <row r="1346" spans="1:5" x14ac:dyDescent="0.25">
      <c r="A1346" t="s">
        <v>61</v>
      </c>
      <c r="B1346" t="s">
        <v>91</v>
      </c>
      <c r="C1346" t="s">
        <v>112</v>
      </c>
      <c r="D1346">
        <v>2030</v>
      </c>
      <c r="E1346">
        <v>3.5571419360705598</v>
      </c>
    </row>
    <row r="1347" spans="1:5" x14ac:dyDescent="0.25">
      <c r="A1347" t="s">
        <v>63</v>
      </c>
      <c r="B1347" t="s">
        <v>91</v>
      </c>
      <c r="C1347" t="s">
        <v>108</v>
      </c>
      <c r="D1347">
        <v>2030</v>
      </c>
      <c r="E1347">
        <v>4.0360428635596097</v>
      </c>
    </row>
    <row r="1348" spans="1:5" x14ac:dyDescent="0.25">
      <c r="A1348" t="s">
        <v>63</v>
      </c>
      <c r="B1348" t="s">
        <v>91</v>
      </c>
      <c r="C1348" t="s">
        <v>109</v>
      </c>
      <c r="D1348">
        <v>2030</v>
      </c>
      <c r="E1348">
        <v>3.5345014082101098</v>
      </c>
    </row>
    <row r="1349" spans="1:5" x14ac:dyDescent="0.25">
      <c r="A1349" t="s">
        <v>63</v>
      </c>
      <c r="B1349" t="s">
        <v>91</v>
      </c>
      <c r="C1349" t="s">
        <v>110</v>
      </c>
      <c r="D1349">
        <v>2030</v>
      </c>
      <c r="E1349">
        <v>3.19335934979495</v>
      </c>
    </row>
    <row r="1350" spans="1:5" x14ac:dyDescent="0.25">
      <c r="A1350" t="s">
        <v>63</v>
      </c>
      <c r="B1350" t="s">
        <v>91</v>
      </c>
      <c r="C1350" t="s">
        <v>111</v>
      </c>
      <c r="D1350">
        <v>2030</v>
      </c>
      <c r="E1350">
        <v>3.4041499331658098</v>
      </c>
    </row>
    <row r="1351" spans="1:5" x14ac:dyDescent="0.25">
      <c r="A1351" t="s">
        <v>63</v>
      </c>
      <c r="B1351" t="s">
        <v>91</v>
      </c>
      <c r="C1351" t="s">
        <v>112</v>
      </c>
      <c r="D1351">
        <v>2030</v>
      </c>
      <c r="E1351">
        <v>3.2014650153484299</v>
      </c>
    </row>
    <row r="1352" spans="1:5" x14ac:dyDescent="0.25">
      <c r="A1352" t="s">
        <v>65</v>
      </c>
      <c r="B1352" t="s">
        <v>91</v>
      </c>
      <c r="C1352" t="s">
        <v>108</v>
      </c>
      <c r="D1352">
        <v>2030</v>
      </c>
      <c r="E1352">
        <v>3.8304436382015399</v>
      </c>
    </row>
    <row r="1353" spans="1:5" x14ac:dyDescent="0.25">
      <c r="A1353" t="s">
        <v>65</v>
      </c>
      <c r="B1353" t="s">
        <v>91</v>
      </c>
      <c r="C1353" t="s">
        <v>109</v>
      </c>
      <c r="D1353">
        <v>2030</v>
      </c>
      <c r="E1353">
        <v>2.7212853385660298</v>
      </c>
    </row>
    <row r="1354" spans="1:5" x14ac:dyDescent="0.25">
      <c r="A1354" t="s">
        <v>65</v>
      </c>
      <c r="B1354" t="s">
        <v>91</v>
      </c>
      <c r="C1354" t="s">
        <v>110</v>
      </c>
      <c r="D1354">
        <v>2030</v>
      </c>
      <c r="E1354">
        <v>2.64743075849014</v>
      </c>
    </row>
    <row r="1355" spans="1:5" x14ac:dyDescent="0.25">
      <c r="A1355" t="s">
        <v>65</v>
      </c>
      <c r="B1355" t="s">
        <v>91</v>
      </c>
      <c r="C1355" t="s">
        <v>111</v>
      </c>
      <c r="D1355">
        <v>2030</v>
      </c>
      <c r="E1355">
        <v>2.7656841175438398</v>
      </c>
    </row>
    <row r="1356" spans="1:5" x14ac:dyDescent="0.25">
      <c r="A1356" t="s">
        <v>65</v>
      </c>
      <c r="B1356" t="s">
        <v>91</v>
      </c>
      <c r="C1356" t="s">
        <v>112</v>
      </c>
      <c r="D1356">
        <v>2030</v>
      </c>
      <c r="E1356">
        <v>1.9045032059874001</v>
      </c>
    </row>
    <row r="1357" spans="1:5" x14ac:dyDescent="0.25">
      <c r="A1357" t="s">
        <v>68</v>
      </c>
      <c r="B1357" t="s">
        <v>91</v>
      </c>
      <c r="C1357" t="s">
        <v>108</v>
      </c>
      <c r="D1357">
        <v>2030</v>
      </c>
      <c r="E1357">
        <v>5.7121734268323001</v>
      </c>
    </row>
    <row r="1358" spans="1:5" x14ac:dyDescent="0.25">
      <c r="A1358" t="s">
        <v>68</v>
      </c>
      <c r="B1358" t="s">
        <v>91</v>
      </c>
      <c r="C1358" t="s">
        <v>109</v>
      </c>
      <c r="D1358">
        <v>2030</v>
      </c>
      <c r="E1358">
        <v>3.8600086568165701</v>
      </c>
    </row>
    <row r="1359" spans="1:5" x14ac:dyDescent="0.25">
      <c r="A1359" t="s">
        <v>68</v>
      </c>
      <c r="B1359" t="s">
        <v>91</v>
      </c>
      <c r="C1359" t="s">
        <v>110</v>
      </c>
      <c r="D1359">
        <v>2030</v>
      </c>
      <c r="E1359">
        <v>3.4935648758253701</v>
      </c>
    </row>
    <row r="1360" spans="1:5" x14ac:dyDescent="0.25">
      <c r="A1360" t="s">
        <v>68</v>
      </c>
      <c r="B1360" t="s">
        <v>91</v>
      </c>
      <c r="C1360" t="s">
        <v>111</v>
      </c>
      <c r="D1360">
        <v>2030</v>
      </c>
      <c r="E1360">
        <v>2.6924634429894101</v>
      </c>
    </row>
    <row r="1361" spans="1:5" x14ac:dyDescent="0.25">
      <c r="A1361" t="s">
        <v>68</v>
      </c>
      <c r="B1361" t="s">
        <v>91</v>
      </c>
      <c r="C1361" t="s">
        <v>112</v>
      </c>
      <c r="D1361">
        <v>2030</v>
      </c>
      <c r="E1361">
        <v>2.5021279742623199</v>
      </c>
    </row>
    <row r="1362" spans="1:5" x14ac:dyDescent="0.25">
      <c r="A1362" t="s">
        <v>67</v>
      </c>
      <c r="B1362" t="s">
        <v>91</v>
      </c>
      <c r="C1362" t="s">
        <v>108</v>
      </c>
      <c r="D1362">
        <v>2030</v>
      </c>
      <c r="E1362">
        <v>6.0025620030917102</v>
      </c>
    </row>
    <row r="1363" spans="1:5" x14ac:dyDescent="0.25">
      <c r="A1363" t="s">
        <v>67</v>
      </c>
      <c r="B1363" t="s">
        <v>91</v>
      </c>
      <c r="C1363" t="s">
        <v>109</v>
      </c>
      <c r="D1363">
        <v>2030</v>
      </c>
      <c r="E1363">
        <v>5.02053138759472</v>
      </c>
    </row>
    <row r="1364" spans="1:5" x14ac:dyDescent="0.25">
      <c r="A1364" t="s">
        <v>67</v>
      </c>
      <c r="B1364" t="s">
        <v>91</v>
      </c>
      <c r="C1364" t="s">
        <v>110</v>
      </c>
      <c r="D1364">
        <v>2030</v>
      </c>
      <c r="E1364">
        <v>4.77495309614691</v>
      </c>
    </row>
    <row r="1365" spans="1:5" x14ac:dyDescent="0.25">
      <c r="A1365" t="s">
        <v>67</v>
      </c>
      <c r="B1365" t="s">
        <v>91</v>
      </c>
      <c r="C1365" t="s">
        <v>111</v>
      </c>
      <c r="D1365">
        <v>2030</v>
      </c>
      <c r="E1365">
        <v>5.0928437906481099</v>
      </c>
    </row>
    <row r="1366" spans="1:5" x14ac:dyDescent="0.25">
      <c r="A1366" t="s">
        <v>67</v>
      </c>
      <c r="B1366" t="s">
        <v>91</v>
      </c>
      <c r="C1366" t="s">
        <v>112</v>
      </c>
      <c r="D1366">
        <v>2030</v>
      </c>
      <c r="E1366">
        <v>3.7837997843825999</v>
      </c>
    </row>
    <row r="1367" spans="1:5" x14ac:dyDescent="0.25">
      <c r="A1367" t="s">
        <v>77</v>
      </c>
      <c r="B1367" t="s">
        <v>91</v>
      </c>
      <c r="C1367" t="s">
        <v>108</v>
      </c>
      <c r="D1367">
        <v>2030</v>
      </c>
      <c r="E1367">
        <v>4.5529062926898103</v>
      </c>
    </row>
    <row r="1368" spans="1:5" x14ac:dyDescent="0.25">
      <c r="A1368" t="s">
        <v>77</v>
      </c>
      <c r="B1368" t="s">
        <v>91</v>
      </c>
      <c r="C1368" t="s">
        <v>109</v>
      </c>
      <c r="D1368">
        <v>2030</v>
      </c>
      <c r="E1368">
        <v>3.4645038113279898</v>
      </c>
    </row>
    <row r="1369" spans="1:5" x14ac:dyDescent="0.25">
      <c r="A1369" t="s">
        <v>77</v>
      </c>
      <c r="B1369" t="s">
        <v>91</v>
      </c>
      <c r="C1369" t="s">
        <v>110</v>
      </c>
      <c r="D1369">
        <v>2030</v>
      </c>
      <c r="E1369">
        <v>2.1968390715539301</v>
      </c>
    </row>
    <row r="1370" spans="1:5" x14ac:dyDescent="0.25">
      <c r="A1370" t="s">
        <v>77</v>
      </c>
      <c r="B1370" t="s">
        <v>91</v>
      </c>
      <c r="C1370" t="s">
        <v>111</v>
      </c>
      <c r="D1370">
        <v>2030</v>
      </c>
      <c r="E1370">
        <v>1.9264328037124201</v>
      </c>
    </row>
    <row r="1371" spans="1:5" x14ac:dyDescent="0.25">
      <c r="A1371" t="s">
        <v>77</v>
      </c>
      <c r="B1371" t="s">
        <v>91</v>
      </c>
      <c r="C1371" t="s">
        <v>112</v>
      </c>
      <c r="D1371">
        <v>2030</v>
      </c>
      <c r="E1371">
        <v>1.59808245321885</v>
      </c>
    </row>
    <row r="1372" spans="1:5" x14ac:dyDescent="0.25">
      <c r="A1372" t="s">
        <v>69</v>
      </c>
      <c r="B1372" t="s">
        <v>91</v>
      </c>
      <c r="C1372" t="s">
        <v>108</v>
      </c>
      <c r="D1372">
        <v>2030</v>
      </c>
      <c r="E1372">
        <v>3.3256748514524799</v>
      </c>
    </row>
    <row r="1373" spans="1:5" x14ac:dyDescent="0.25">
      <c r="A1373" t="s">
        <v>69</v>
      </c>
      <c r="B1373" t="s">
        <v>91</v>
      </c>
      <c r="C1373" t="s">
        <v>109</v>
      </c>
      <c r="D1373">
        <v>2030</v>
      </c>
      <c r="E1373">
        <v>3.28878569281878</v>
      </c>
    </row>
    <row r="1374" spans="1:5" x14ac:dyDescent="0.25">
      <c r="A1374" t="s">
        <v>69</v>
      </c>
      <c r="B1374" t="s">
        <v>91</v>
      </c>
      <c r="C1374" t="s">
        <v>110</v>
      </c>
      <c r="D1374">
        <v>2030</v>
      </c>
      <c r="E1374">
        <v>2.8944663127528401</v>
      </c>
    </row>
    <row r="1375" spans="1:5" x14ac:dyDescent="0.25">
      <c r="A1375" t="s">
        <v>69</v>
      </c>
      <c r="B1375" t="s">
        <v>91</v>
      </c>
      <c r="C1375" t="s">
        <v>111</v>
      </c>
      <c r="D1375">
        <v>2030</v>
      </c>
      <c r="E1375">
        <v>3.5122804977814801</v>
      </c>
    </row>
    <row r="1376" spans="1:5" x14ac:dyDescent="0.25">
      <c r="A1376" t="s">
        <v>69</v>
      </c>
      <c r="B1376" t="s">
        <v>91</v>
      </c>
      <c r="C1376" t="s">
        <v>112</v>
      </c>
      <c r="D1376">
        <v>2030</v>
      </c>
      <c r="E1376">
        <v>2.6998834430194898</v>
      </c>
    </row>
    <row r="1377" spans="1:5" x14ac:dyDescent="0.25">
      <c r="A1377" t="s">
        <v>40</v>
      </c>
      <c r="B1377" t="s">
        <v>91</v>
      </c>
      <c r="C1377" t="s">
        <v>108</v>
      </c>
      <c r="D1377">
        <v>2031</v>
      </c>
      <c r="E1377">
        <v>3.8118979305159102</v>
      </c>
    </row>
    <row r="1378" spans="1:5" x14ac:dyDescent="0.25">
      <c r="A1378" t="s">
        <v>40</v>
      </c>
      <c r="B1378" t="s">
        <v>91</v>
      </c>
      <c r="C1378" t="s">
        <v>109</v>
      </c>
      <c r="D1378">
        <v>2031</v>
      </c>
      <c r="E1378">
        <v>2.6703681130226502</v>
      </c>
    </row>
    <row r="1379" spans="1:5" x14ac:dyDescent="0.25">
      <c r="A1379" t="s">
        <v>40</v>
      </c>
      <c r="B1379" t="s">
        <v>91</v>
      </c>
      <c r="C1379" t="s">
        <v>110</v>
      </c>
      <c r="D1379">
        <v>2031</v>
      </c>
      <c r="E1379">
        <v>2.6043379488846901</v>
      </c>
    </row>
    <row r="1380" spans="1:5" x14ac:dyDescent="0.25">
      <c r="A1380" t="s">
        <v>40</v>
      </c>
      <c r="B1380" t="s">
        <v>91</v>
      </c>
      <c r="C1380" t="s">
        <v>111</v>
      </c>
      <c r="D1380">
        <v>2031</v>
      </c>
      <c r="E1380">
        <v>2.7321845911435299</v>
      </c>
    </row>
    <row r="1381" spans="1:5" x14ac:dyDescent="0.25">
      <c r="A1381" t="s">
        <v>40</v>
      </c>
      <c r="B1381" t="s">
        <v>91</v>
      </c>
      <c r="C1381" t="s">
        <v>112</v>
      </c>
      <c r="D1381">
        <v>2031</v>
      </c>
      <c r="E1381">
        <v>1.8664131418676499</v>
      </c>
    </row>
    <row r="1382" spans="1:5" x14ac:dyDescent="0.25">
      <c r="A1382" t="s">
        <v>42</v>
      </c>
      <c r="B1382" t="s">
        <v>91</v>
      </c>
      <c r="C1382" t="s">
        <v>108</v>
      </c>
      <c r="D1382">
        <v>2031</v>
      </c>
      <c r="E1382">
        <v>5.8436089199606496</v>
      </c>
    </row>
    <row r="1383" spans="1:5" x14ac:dyDescent="0.25">
      <c r="A1383" t="s">
        <v>42</v>
      </c>
      <c r="B1383" t="s">
        <v>91</v>
      </c>
      <c r="C1383" t="s">
        <v>109</v>
      </c>
      <c r="D1383">
        <v>2031</v>
      </c>
      <c r="E1383">
        <v>5.3784336855939703</v>
      </c>
    </row>
    <row r="1384" spans="1:5" x14ac:dyDescent="0.25">
      <c r="A1384" t="s">
        <v>42</v>
      </c>
      <c r="B1384" t="s">
        <v>91</v>
      </c>
      <c r="C1384" t="s">
        <v>110</v>
      </c>
      <c r="D1384">
        <v>2031</v>
      </c>
      <c r="E1384">
        <v>4.9084538389556398</v>
      </c>
    </row>
    <row r="1385" spans="1:5" x14ac:dyDescent="0.25">
      <c r="A1385" t="s">
        <v>42</v>
      </c>
      <c r="B1385" t="s">
        <v>91</v>
      </c>
      <c r="C1385" t="s">
        <v>111</v>
      </c>
      <c r="D1385">
        <v>2031</v>
      </c>
      <c r="E1385">
        <v>3.10481718612946</v>
      </c>
    </row>
    <row r="1386" spans="1:5" x14ac:dyDescent="0.25">
      <c r="A1386" t="s">
        <v>42</v>
      </c>
      <c r="B1386" t="s">
        <v>91</v>
      </c>
      <c r="C1386" t="s">
        <v>112</v>
      </c>
      <c r="D1386">
        <v>2031</v>
      </c>
      <c r="E1386">
        <v>3.1609951136350101</v>
      </c>
    </row>
    <row r="1387" spans="1:5" x14ac:dyDescent="0.25">
      <c r="A1387" t="s">
        <v>43</v>
      </c>
      <c r="B1387" t="s">
        <v>91</v>
      </c>
      <c r="C1387" t="s">
        <v>108</v>
      </c>
      <c r="D1387">
        <v>2031</v>
      </c>
      <c r="E1387">
        <v>6.3091522602857903</v>
      </c>
    </row>
    <row r="1388" spans="1:5" x14ac:dyDescent="0.25">
      <c r="A1388" t="s">
        <v>43</v>
      </c>
      <c r="B1388" t="s">
        <v>91</v>
      </c>
      <c r="C1388" t="s">
        <v>109</v>
      </c>
      <c r="D1388">
        <v>2031</v>
      </c>
      <c r="E1388">
        <v>5.7392983078059299</v>
      </c>
    </row>
    <row r="1389" spans="1:5" x14ac:dyDescent="0.25">
      <c r="A1389" t="s">
        <v>43</v>
      </c>
      <c r="B1389" t="s">
        <v>91</v>
      </c>
      <c r="C1389" t="s">
        <v>110</v>
      </c>
      <c r="D1389">
        <v>2031</v>
      </c>
      <c r="E1389">
        <v>4.7523000465309098</v>
      </c>
    </row>
    <row r="1390" spans="1:5" x14ac:dyDescent="0.25">
      <c r="A1390" t="s">
        <v>43</v>
      </c>
      <c r="B1390" t="s">
        <v>91</v>
      </c>
      <c r="C1390" t="s">
        <v>111</v>
      </c>
      <c r="D1390">
        <v>2031</v>
      </c>
      <c r="E1390">
        <v>4.3716876467388799</v>
      </c>
    </row>
    <row r="1391" spans="1:5" x14ac:dyDescent="0.25">
      <c r="A1391" t="s">
        <v>43</v>
      </c>
      <c r="B1391" t="s">
        <v>91</v>
      </c>
      <c r="C1391" t="s">
        <v>112</v>
      </c>
      <c r="D1391">
        <v>2031</v>
      </c>
      <c r="E1391">
        <v>3.85821533141847</v>
      </c>
    </row>
    <row r="1392" spans="1:5" x14ac:dyDescent="0.25">
      <c r="A1392" t="s">
        <v>44</v>
      </c>
      <c r="B1392" t="s">
        <v>91</v>
      </c>
      <c r="C1392" t="s">
        <v>108</v>
      </c>
      <c r="D1392">
        <v>2031</v>
      </c>
      <c r="E1392">
        <v>4.3794558604645699</v>
      </c>
    </row>
    <row r="1393" spans="1:5" x14ac:dyDescent="0.25">
      <c r="A1393" t="s">
        <v>44</v>
      </c>
      <c r="B1393" t="s">
        <v>91</v>
      </c>
      <c r="C1393" t="s">
        <v>109</v>
      </c>
      <c r="D1393">
        <v>2031</v>
      </c>
      <c r="E1393">
        <v>4.8290418031291598</v>
      </c>
    </row>
    <row r="1394" spans="1:5" x14ac:dyDescent="0.25">
      <c r="A1394" t="s">
        <v>44</v>
      </c>
      <c r="B1394" t="s">
        <v>91</v>
      </c>
      <c r="C1394" t="s">
        <v>110</v>
      </c>
      <c r="D1394">
        <v>2031</v>
      </c>
      <c r="E1394">
        <v>3.0139699933483302</v>
      </c>
    </row>
    <row r="1395" spans="1:5" x14ac:dyDescent="0.25">
      <c r="A1395" t="s">
        <v>44</v>
      </c>
      <c r="B1395" t="s">
        <v>91</v>
      </c>
      <c r="C1395" t="s">
        <v>111</v>
      </c>
      <c r="D1395">
        <v>2031</v>
      </c>
      <c r="E1395">
        <v>4.6213769655414003</v>
      </c>
    </row>
    <row r="1396" spans="1:5" x14ac:dyDescent="0.25">
      <c r="A1396" t="s">
        <v>44</v>
      </c>
      <c r="B1396" t="s">
        <v>91</v>
      </c>
      <c r="C1396" t="s">
        <v>112</v>
      </c>
      <c r="D1396">
        <v>2031</v>
      </c>
      <c r="E1396">
        <v>4.2284344884542699</v>
      </c>
    </row>
    <row r="1397" spans="1:5" x14ac:dyDescent="0.25">
      <c r="A1397" t="s">
        <v>74</v>
      </c>
      <c r="B1397" t="s">
        <v>91</v>
      </c>
      <c r="C1397" t="s">
        <v>108</v>
      </c>
      <c r="D1397">
        <v>2031</v>
      </c>
      <c r="E1397">
        <v>6.4719306497767697</v>
      </c>
    </row>
    <row r="1398" spans="1:5" x14ac:dyDescent="0.25">
      <c r="A1398" t="s">
        <v>74</v>
      </c>
      <c r="B1398" t="s">
        <v>91</v>
      </c>
      <c r="C1398" t="s">
        <v>109</v>
      </c>
      <c r="D1398">
        <v>2031</v>
      </c>
      <c r="E1398">
        <v>3.5725313122547999</v>
      </c>
    </row>
    <row r="1399" spans="1:5" x14ac:dyDescent="0.25">
      <c r="A1399" t="s">
        <v>74</v>
      </c>
      <c r="B1399" t="s">
        <v>91</v>
      </c>
      <c r="C1399" t="s">
        <v>110</v>
      </c>
      <c r="D1399">
        <v>2031</v>
      </c>
      <c r="E1399">
        <v>2.0215663954111198</v>
      </c>
    </row>
    <row r="1400" spans="1:5" x14ac:dyDescent="0.25">
      <c r="A1400" t="s">
        <v>74</v>
      </c>
      <c r="B1400" t="s">
        <v>91</v>
      </c>
      <c r="C1400" t="s">
        <v>111</v>
      </c>
      <c r="D1400">
        <v>2031</v>
      </c>
      <c r="E1400">
        <v>3.4733185336673502</v>
      </c>
    </row>
    <row r="1401" spans="1:5" x14ac:dyDescent="0.25">
      <c r="A1401" t="s">
        <v>74</v>
      </c>
      <c r="B1401" t="s">
        <v>91</v>
      </c>
      <c r="C1401" t="s">
        <v>112</v>
      </c>
      <c r="D1401">
        <v>2031</v>
      </c>
      <c r="E1401">
        <v>3.5149498825315102</v>
      </c>
    </row>
    <row r="1402" spans="1:5" x14ac:dyDescent="0.25">
      <c r="A1402" t="s">
        <v>45</v>
      </c>
      <c r="B1402" t="s">
        <v>91</v>
      </c>
      <c r="C1402" t="s">
        <v>108</v>
      </c>
      <c r="D1402">
        <v>2031</v>
      </c>
      <c r="E1402">
        <v>3.14397601097405</v>
      </c>
    </row>
    <row r="1403" spans="1:5" x14ac:dyDescent="0.25">
      <c r="A1403" t="s">
        <v>45</v>
      </c>
      <c r="B1403" t="s">
        <v>91</v>
      </c>
      <c r="C1403" t="s">
        <v>109</v>
      </c>
      <c r="D1403">
        <v>2031</v>
      </c>
      <c r="E1403">
        <v>4.5051458846335501</v>
      </c>
    </row>
    <row r="1404" spans="1:5" x14ac:dyDescent="0.25">
      <c r="A1404" t="s">
        <v>45</v>
      </c>
      <c r="B1404" t="s">
        <v>91</v>
      </c>
      <c r="C1404" t="s">
        <v>110</v>
      </c>
      <c r="D1404">
        <v>2031</v>
      </c>
      <c r="E1404">
        <v>2.76755528172301</v>
      </c>
    </row>
    <row r="1405" spans="1:5" x14ac:dyDescent="0.25">
      <c r="A1405" t="s">
        <v>45</v>
      </c>
      <c r="B1405" t="s">
        <v>91</v>
      </c>
      <c r="C1405" t="s">
        <v>111</v>
      </c>
      <c r="D1405">
        <v>2031</v>
      </c>
      <c r="E1405">
        <v>2.8272089133799398</v>
      </c>
    </row>
    <row r="1406" spans="1:5" x14ac:dyDescent="0.25">
      <c r="A1406" t="s">
        <v>45</v>
      </c>
      <c r="B1406" t="s">
        <v>91</v>
      </c>
      <c r="C1406" t="s">
        <v>112</v>
      </c>
      <c r="D1406">
        <v>2031</v>
      </c>
      <c r="E1406">
        <v>1.82642072996409</v>
      </c>
    </row>
    <row r="1407" spans="1:5" x14ac:dyDescent="0.25">
      <c r="A1407" t="s">
        <v>46</v>
      </c>
      <c r="B1407" t="s">
        <v>91</v>
      </c>
      <c r="C1407" t="s">
        <v>108</v>
      </c>
      <c r="D1407">
        <v>2031</v>
      </c>
      <c r="E1407">
        <v>4.7002059442837796</v>
      </c>
    </row>
    <row r="1408" spans="1:5" x14ac:dyDescent="0.25">
      <c r="A1408" t="s">
        <v>46</v>
      </c>
      <c r="B1408" t="s">
        <v>91</v>
      </c>
      <c r="C1408" t="s">
        <v>109</v>
      </c>
      <c r="D1408">
        <v>2031</v>
      </c>
      <c r="E1408">
        <v>5.0215409159550504</v>
      </c>
    </row>
    <row r="1409" spans="1:5" x14ac:dyDescent="0.25">
      <c r="A1409" t="s">
        <v>46</v>
      </c>
      <c r="B1409" t="s">
        <v>91</v>
      </c>
      <c r="C1409" t="s">
        <v>110</v>
      </c>
      <c r="D1409">
        <v>2031</v>
      </c>
      <c r="E1409">
        <v>4.8208639685726302</v>
      </c>
    </row>
    <row r="1410" spans="1:5" x14ac:dyDescent="0.25">
      <c r="A1410" t="s">
        <v>46</v>
      </c>
      <c r="B1410" t="s">
        <v>91</v>
      </c>
      <c r="C1410" t="s">
        <v>111</v>
      </c>
      <c r="D1410">
        <v>2031</v>
      </c>
      <c r="E1410">
        <v>4.4763327537764201</v>
      </c>
    </row>
    <row r="1411" spans="1:5" x14ac:dyDescent="0.25">
      <c r="A1411" t="s">
        <v>46</v>
      </c>
      <c r="B1411" t="s">
        <v>91</v>
      </c>
      <c r="C1411" t="s">
        <v>112</v>
      </c>
      <c r="D1411">
        <v>2031</v>
      </c>
      <c r="E1411">
        <v>3.8240377368489402</v>
      </c>
    </row>
    <row r="1412" spans="1:5" x14ac:dyDescent="0.25">
      <c r="A1412" t="s">
        <v>48</v>
      </c>
      <c r="B1412" t="s">
        <v>91</v>
      </c>
      <c r="C1412" t="s">
        <v>108</v>
      </c>
      <c r="D1412">
        <v>2031</v>
      </c>
      <c r="E1412">
        <v>5.2158400480055596</v>
      </c>
    </row>
    <row r="1413" spans="1:5" x14ac:dyDescent="0.25">
      <c r="A1413" t="s">
        <v>48</v>
      </c>
      <c r="B1413" t="s">
        <v>91</v>
      </c>
      <c r="C1413" t="s">
        <v>109</v>
      </c>
      <c r="D1413">
        <v>2031</v>
      </c>
      <c r="E1413">
        <v>4.8231616508592303</v>
      </c>
    </row>
    <row r="1414" spans="1:5" x14ac:dyDescent="0.25">
      <c r="A1414" t="s">
        <v>48</v>
      </c>
      <c r="B1414" t="s">
        <v>91</v>
      </c>
      <c r="C1414" t="s">
        <v>110</v>
      </c>
      <c r="D1414">
        <v>2031</v>
      </c>
      <c r="E1414">
        <v>3.5995805397873402</v>
      </c>
    </row>
    <row r="1415" spans="1:5" x14ac:dyDescent="0.25">
      <c r="A1415" t="s">
        <v>48</v>
      </c>
      <c r="B1415" t="s">
        <v>91</v>
      </c>
      <c r="C1415" t="s">
        <v>111</v>
      </c>
      <c r="D1415">
        <v>2031</v>
      </c>
      <c r="E1415">
        <v>3.1522599893152998</v>
      </c>
    </row>
    <row r="1416" spans="1:5" x14ac:dyDescent="0.25">
      <c r="A1416" t="s">
        <v>48</v>
      </c>
      <c r="B1416" t="s">
        <v>91</v>
      </c>
      <c r="C1416" t="s">
        <v>112</v>
      </c>
      <c r="D1416">
        <v>2031</v>
      </c>
      <c r="E1416">
        <v>2.5143519107197001</v>
      </c>
    </row>
    <row r="1417" spans="1:5" x14ac:dyDescent="0.25">
      <c r="A1417" t="s">
        <v>47</v>
      </c>
      <c r="B1417" t="s">
        <v>91</v>
      </c>
      <c r="C1417" t="s">
        <v>108</v>
      </c>
      <c r="D1417">
        <v>2031</v>
      </c>
      <c r="E1417">
        <v>6.1582486424299798</v>
      </c>
    </row>
    <row r="1418" spans="1:5" x14ac:dyDescent="0.25">
      <c r="A1418" t="s">
        <v>47</v>
      </c>
      <c r="B1418" t="s">
        <v>91</v>
      </c>
      <c r="C1418" t="s">
        <v>109</v>
      </c>
      <c r="D1418">
        <v>2031</v>
      </c>
      <c r="E1418">
        <v>4.99644183621173</v>
      </c>
    </row>
    <row r="1419" spans="1:5" x14ac:dyDescent="0.25">
      <c r="A1419" t="s">
        <v>47</v>
      </c>
      <c r="B1419" t="s">
        <v>91</v>
      </c>
      <c r="C1419" t="s">
        <v>110</v>
      </c>
      <c r="D1419">
        <v>2031</v>
      </c>
      <c r="E1419">
        <v>5.2084106779133501</v>
      </c>
    </row>
    <row r="1420" spans="1:5" x14ac:dyDescent="0.25">
      <c r="A1420" t="s">
        <v>47</v>
      </c>
      <c r="B1420" t="s">
        <v>91</v>
      </c>
      <c r="C1420" t="s">
        <v>111</v>
      </c>
      <c r="D1420">
        <v>2031</v>
      </c>
      <c r="E1420">
        <v>4.3457758739149996</v>
      </c>
    </row>
    <row r="1421" spans="1:5" x14ac:dyDescent="0.25">
      <c r="A1421" t="s">
        <v>47</v>
      </c>
      <c r="B1421" t="s">
        <v>91</v>
      </c>
      <c r="C1421" t="s">
        <v>112</v>
      </c>
      <c r="D1421">
        <v>2031</v>
      </c>
      <c r="E1421">
        <v>2.2777946602033201</v>
      </c>
    </row>
    <row r="1422" spans="1:5" x14ac:dyDescent="0.25">
      <c r="A1422" t="s">
        <v>50</v>
      </c>
      <c r="B1422" t="s">
        <v>91</v>
      </c>
      <c r="C1422" t="s">
        <v>108</v>
      </c>
      <c r="D1422">
        <v>2031</v>
      </c>
      <c r="E1422">
        <v>3.8549706927058902</v>
      </c>
    </row>
    <row r="1423" spans="1:5" x14ac:dyDescent="0.25">
      <c r="A1423" t="s">
        <v>50</v>
      </c>
      <c r="B1423" t="s">
        <v>91</v>
      </c>
      <c r="C1423" t="s">
        <v>109</v>
      </c>
      <c r="D1423">
        <v>2031</v>
      </c>
      <c r="E1423">
        <v>5.6000167978215698</v>
      </c>
    </row>
    <row r="1424" spans="1:5" x14ac:dyDescent="0.25">
      <c r="A1424" t="s">
        <v>50</v>
      </c>
      <c r="B1424" t="s">
        <v>91</v>
      </c>
      <c r="C1424" t="s">
        <v>110</v>
      </c>
      <c r="D1424">
        <v>2031</v>
      </c>
      <c r="E1424">
        <v>4.2814299435976597</v>
      </c>
    </row>
    <row r="1425" spans="1:5" x14ac:dyDescent="0.25">
      <c r="A1425" t="s">
        <v>50</v>
      </c>
      <c r="B1425" t="s">
        <v>91</v>
      </c>
      <c r="C1425" t="s">
        <v>111</v>
      </c>
      <c r="D1425">
        <v>2031</v>
      </c>
      <c r="E1425">
        <v>4.0985137900742803</v>
      </c>
    </row>
    <row r="1426" spans="1:5" x14ac:dyDescent="0.25">
      <c r="A1426" t="s">
        <v>50</v>
      </c>
      <c r="B1426" t="s">
        <v>91</v>
      </c>
      <c r="C1426" t="s">
        <v>112</v>
      </c>
      <c r="D1426">
        <v>2031</v>
      </c>
      <c r="E1426">
        <v>2.8296714567443</v>
      </c>
    </row>
    <row r="1427" spans="1:5" x14ac:dyDescent="0.25">
      <c r="A1427" t="s">
        <v>49</v>
      </c>
      <c r="B1427" t="s">
        <v>91</v>
      </c>
      <c r="C1427" t="s">
        <v>108</v>
      </c>
      <c r="D1427">
        <v>2031</v>
      </c>
      <c r="E1427">
        <v>5.1789074854353299</v>
      </c>
    </row>
    <row r="1428" spans="1:5" x14ac:dyDescent="0.25">
      <c r="A1428" t="s">
        <v>49</v>
      </c>
      <c r="B1428" t="s">
        <v>91</v>
      </c>
      <c r="C1428" t="s">
        <v>109</v>
      </c>
      <c r="D1428">
        <v>2031</v>
      </c>
      <c r="E1428">
        <v>5.3264485219388504</v>
      </c>
    </row>
    <row r="1429" spans="1:5" x14ac:dyDescent="0.25">
      <c r="A1429" t="s">
        <v>49</v>
      </c>
      <c r="B1429" t="s">
        <v>91</v>
      </c>
      <c r="C1429" t="s">
        <v>110</v>
      </c>
      <c r="D1429">
        <v>2031</v>
      </c>
      <c r="E1429">
        <v>5.3658940772069199</v>
      </c>
    </row>
    <row r="1430" spans="1:5" x14ac:dyDescent="0.25">
      <c r="A1430" t="s">
        <v>49</v>
      </c>
      <c r="B1430" t="s">
        <v>91</v>
      </c>
      <c r="C1430" t="s">
        <v>111</v>
      </c>
      <c r="D1430">
        <v>2031</v>
      </c>
      <c r="E1430">
        <v>3.3871498623915199</v>
      </c>
    </row>
    <row r="1431" spans="1:5" x14ac:dyDescent="0.25">
      <c r="A1431" t="s">
        <v>49</v>
      </c>
      <c r="B1431" t="s">
        <v>91</v>
      </c>
      <c r="C1431" t="s">
        <v>112</v>
      </c>
      <c r="D1431">
        <v>2031</v>
      </c>
      <c r="E1431">
        <v>2.9948588061780899</v>
      </c>
    </row>
    <row r="1432" spans="1:5" x14ac:dyDescent="0.25">
      <c r="A1432" t="s">
        <v>51</v>
      </c>
      <c r="B1432" t="s">
        <v>91</v>
      </c>
      <c r="C1432" t="s">
        <v>108</v>
      </c>
      <c r="D1432">
        <v>2031</v>
      </c>
      <c r="E1432">
        <v>5.8491383423055199</v>
      </c>
    </row>
    <row r="1433" spans="1:5" x14ac:dyDescent="0.25">
      <c r="A1433" t="s">
        <v>51</v>
      </c>
      <c r="B1433" t="s">
        <v>91</v>
      </c>
      <c r="C1433" t="s">
        <v>109</v>
      </c>
      <c r="D1433">
        <v>2031</v>
      </c>
      <c r="E1433">
        <v>4.0088209426538199</v>
      </c>
    </row>
    <row r="1434" spans="1:5" x14ac:dyDescent="0.25">
      <c r="A1434" t="s">
        <v>51</v>
      </c>
      <c r="B1434" t="s">
        <v>91</v>
      </c>
      <c r="C1434" t="s">
        <v>110</v>
      </c>
      <c r="D1434">
        <v>2031</v>
      </c>
      <c r="E1434">
        <v>2.7732356704641901</v>
      </c>
    </row>
    <row r="1435" spans="1:5" x14ac:dyDescent="0.25">
      <c r="A1435" t="s">
        <v>51</v>
      </c>
      <c r="B1435" t="s">
        <v>91</v>
      </c>
      <c r="C1435" t="s">
        <v>111</v>
      </c>
      <c r="D1435">
        <v>2031</v>
      </c>
      <c r="E1435">
        <v>3.1860676442792499</v>
      </c>
    </row>
    <row r="1436" spans="1:5" x14ac:dyDescent="0.25">
      <c r="A1436" t="s">
        <v>51</v>
      </c>
      <c r="B1436" t="s">
        <v>91</v>
      </c>
      <c r="C1436" t="s">
        <v>112</v>
      </c>
      <c r="D1436">
        <v>2031</v>
      </c>
      <c r="E1436">
        <v>2.92380300791744</v>
      </c>
    </row>
    <row r="1437" spans="1:5" x14ac:dyDescent="0.25">
      <c r="A1437" t="s">
        <v>52</v>
      </c>
      <c r="B1437" t="s">
        <v>91</v>
      </c>
      <c r="C1437" t="s">
        <v>108</v>
      </c>
      <c r="D1437">
        <v>2031</v>
      </c>
      <c r="E1437">
        <v>4.2607987545802599</v>
      </c>
    </row>
    <row r="1438" spans="1:5" x14ac:dyDescent="0.25">
      <c r="A1438" t="s">
        <v>52</v>
      </c>
      <c r="B1438" t="s">
        <v>91</v>
      </c>
      <c r="C1438" t="s">
        <v>109</v>
      </c>
      <c r="D1438">
        <v>2031</v>
      </c>
      <c r="E1438">
        <v>4.7804271553411803</v>
      </c>
    </row>
    <row r="1439" spans="1:5" x14ac:dyDescent="0.25">
      <c r="A1439" t="s">
        <v>52</v>
      </c>
      <c r="B1439" t="s">
        <v>91</v>
      </c>
      <c r="C1439" t="s">
        <v>110</v>
      </c>
      <c r="D1439">
        <v>2031</v>
      </c>
      <c r="E1439">
        <v>3.2957110214971999</v>
      </c>
    </row>
    <row r="1440" spans="1:5" x14ac:dyDescent="0.25">
      <c r="A1440" t="s">
        <v>52</v>
      </c>
      <c r="B1440" t="s">
        <v>91</v>
      </c>
      <c r="C1440" t="s">
        <v>111</v>
      </c>
      <c r="D1440">
        <v>2031</v>
      </c>
      <c r="E1440">
        <v>3.0412597771018901</v>
      </c>
    </row>
    <row r="1441" spans="1:5" x14ac:dyDescent="0.25">
      <c r="A1441" t="s">
        <v>52</v>
      </c>
      <c r="B1441" t="s">
        <v>91</v>
      </c>
      <c r="C1441" t="s">
        <v>112</v>
      </c>
      <c r="D1441">
        <v>2031</v>
      </c>
      <c r="E1441">
        <v>2.1892535492497598</v>
      </c>
    </row>
    <row r="1442" spans="1:5" x14ac:dyDescent="0.25">
      <c r="A1442" t="s">
        <v>54</v>
      </c>
      <c r="B1442" t="s">
        <v>91</v>
      </c>
      <c r="C1442" t="s">
        <v>108</v>
      </c>
      <c r="D1442">
        <v>2031</v>
      </c>
      <c r="E1442">
        <v>3.8479739690331201</v>
      </c>
    </row>
    <row r="1443" spans="1:5" x14ac:dyDescent="0.25">
      <c r="A1443" t="s">
        <v>54</v>
      </c>
      <c r="B1443" t="s">
        <v>91</v>
      </c>
      <c r="C1443" t="s">
        <v>109</v>
      </c>
      <c r="D1443">
        <v>2031</v>
      </c>
      <c r="E1443">
        <v>3.8250564467780102</v>
      </c>
    </row>
    <row r="1444" spans="1:5" x14ac:dyDescent="0.25">
      <c r="A1444" t="s">
        <v>54</v>
      </c>
      <c r="B1444" t="s">
        <v>91</v>
      </c>
      <c r="C1444" t="s">
        <v>110</v>
      </c>
      <c r="D1444">
        <v>2031</v>
      </c>
      <c r="E1444">
        <v>3.2125865738571702</v>
      </c>
    </row>
    <row r="1445" spans="1:5" x14ac:dyDescent="0.25">
      <c r="A1445" t="s">
        <v>54</v>
      </c>
      <c r="B1445" t="s">
        <v>91</v>
      </c>
      <c r="C1445" t="s">
        <v>111</v>
      </c>
      <c r="D1445">
        <v>2031</v>
      </c>
      <c r="E1445">
        <v>3.9653068890593701</v>
      </c>
    </row>
    <row r="1446" spans="1:5" x14ac:dyDescent="0.25">
      <c r="A1446" t="s">
        <v>54</v>
      </c>
      <c r="B1446" t="s">
        <v>91</v>
      </c>
      <c r="C1446" t="s">
        <v>112</v>
      </c>
      <c r="D1446">
        <v>2031</v>
      </c>
      <c r="E1446">
        <v>2.22117140723465</v>
      </c>
    </row>
    <row r="1447" spans="1:5" x14ac:dyDescent="0.25">
      <c r="A1447" t="s">
        <v>53</v>
      </c>
      <c r="B1447" t="s">
        <v>91</v>
      </c>
      <c r="C1447" t="s">
        <v>108</v>
      </c>
      <c r="D1447">
        <v>2031</v>
      </c>
      <c r="E1447">
        <v>3.6652585599064098</v>
      </c>
    </row>
    <row r="1448" spans="1:5" x14ac:dyDescent="0.25">
      <c r="A1448" t="s">
        <v>53</v>
      </c>
      <c r="B1448" t="s">
        <v>91</v>
      </c>
      <c r="C1448" t="s">
        <v>109</v>
      </c>
      <c r="D1448">
        <v>2031</v>
      </c>
      <c r="E1448">
        <v>3.5904269624552598</v>
      </c>
    </row>
    <row r="1449" spans="1:5" x14ac:dyDescent="0.25">
      <c r="A1449" t="s">
        <v>53</v>
      </c>
      <c r="B1449" t="s">
        <v>91</v>
      </c>
      <c r="C1449" t="s">
        <v>110</v>
      </c>
      <c r="D1449">
        <v>2031</v>
      </c>
      <c r="E1449">
        <v>4.1049008202628201</v>
      </c>
    </row>
    <row r="1450" spans="1:5" x14ac:dyDescent="0.25">
      <c r="A1450" t="s">
        <v>53</v>
      </c>
      <c r="B1450" t="s">
        <v>91</v>
      </c>
      <c r="C1450" t="s">
        <v>111</v>
      </c>
      <c r="D1450">
        <v>2031</v>
      </c>
      <c r="E1450">
        <v>3.2083658332436098</v>
      </c>
    </row>
    <row r="1451" spans="1:5" x14ac:dyDescent="0.25">
      <c r="A1451" t="s">
        <v>53</v>
      </c>
      <c r="B1451" t="s">
        <v>91</v>
      </c>
      <c r="C1451" t="s">
        <v>112</v>
      </c>
      <c r="D1451">
        <v>2031</v>
      </c>
      <c r="E1451">
        <v>2.5550789556377</v>
      </c>
    </row>
    <row r="1452" spans="1:5" x14ac:dyDescent="0.25">
      <c r="A1452" t="s">
        <v>78</v>
      </c>
      <c r="B1452" t="s">
        <v>91</v>
      </c>
      <c r="C1452" t="s">
        <v>108</v>
      </c>
      <c r="D1452">
        <v>2031</v>
      </c>
      <c r="E1452">
        <v>5.1530790324371498</v>
      </c>
    </row>
    <row r="1453" spans="1:5" x14ac:dyDescent="0.25">
      <c r="A1453" t="s">
        <v>78</v>
      </c>
      <c r="B1453" t="s">
        <v>91</v>
      </c>
      <c r="C1453" t="s">
        <v>109</v>
      </c>
      <c r="D1453">
        <v>2031</v>
      </c>
      <c r="E1453">
        <v>4.6936538799793102</v>
      </c>
    </row>
    <row r="1454" spans="1:5" x14ac:dyDescent="0.25">
      <c r="A1454" t="s">
        <v>78</v>
      </c>
      <c r="B1454" t="s">
        <v>91</v>
      </c>
      <c r="C1454" t="s">
        <v>110</v>
      </c>
      <c r="D1454">
        <v>2031</v>
      </c>
      <c r="E1454">
        <v>4.1952087667848197</v>
      </c>
    </row>
    <row r="1455" spans="1:5" x14ac:dyDescent="0.25">
      <c r="A1455" t="s">
        <v>78</v>
      </c>
      <c r="B1455" t="s">
        <v>91</v>
      </c>
      <c r="C1455" t="s">
        <v>111</v>
      </c>
      <c r="D1455">
        <v>2031</v>
      </c>
      <c r="E1455">
        <v>4.3770796003856498</v>
      </c>
    </row>
    <row r="1456" spans="1:5" x14ac:dyDescent="0.25">
      <c r="A1456" t="s">
        <v>78</v>
      </c>
      <c r="B1456" t="s">
        <v>91</v>
      </c>
      <c r="C1456" t="s">
        <v>112</v>
      </c>
      <c r="D1456">
        <v>2031</v>
      </c>
      <c r="E1456">
        <v>3.3484900819697501</v>
      </c>
    </row>
    <row r="1457" spans="1:5" x14ac:dyDescent="0.25">
      <c r="A1457" t="s">
        <v>59</v>
      </c>
      <c r="B1457" t="s">
        <v>91</v>
      </c>
      <c r="C1457" t="s">
        <v>108</v>
      </c>
      <c r="D1457">
        <v>2031</v>
      </c>
      <c r="E1457">
        <v>3.3972034906192201</v>
      </c>
    </row>
    <row r="1458" spans="1:5" x14ac:dyDescent="0.25">
      <c r="A1458" t="s">
        <v>59</v>
      </c>
      <c r="B1458" t="s">
        <v>91</v>
      </c>
      <c r="C1458" t="s">
        <v>109</v>
      </c>
      <c r="D1458">
        <v>2031</v>
      </c>
      <c r="E1458">
        <v>3.3946096329165401</v>
      </c>
    </row>
    <row r="1459" spans="1:5" x14ac:dyDescent="0.25">
      <c r="A1459" t="s">
        <v>59</v>
      </c>
      <c r="B1459" t="s">
        <v>91</v>
      </c>
      <c r="C1459" t="s">
        <v>110</v>
      </c>
      <c r="D1459">
        <v>2031</v>
      </c>
      <c r="E1459">
        <v>3.35799474007794</v>
      </c>
    </row>
    <row r="1460" spans="1:5" x14ac:dyDescent="0.25">
      <c r="A1460" t="s">
        <v>59</v>
      </c>
      <c r="B1460" t="s">
        <v>91</v>
      </c>
      <c r="C1460" t="s">
        <v>111</v>
      </c>
      <c r="D1460">
        <v>2031</v>
      </c>
      <c r="E1460">
        <v>2.7112152195652</v>
      </c>
    </row>
    <row r="1461" spans="1:5" x14ac:dyDescent="0.25">
      <c r="A1461" t="s">
        <v>59</v>
      </c>
      <c r="B1461" t="s">
        <v>91</v>
      </c>
      <c r="C1461" t="s">
        <v>112</v>
      </c>
      <c r="D1461">
        <v>2031</v>
      </c>
      <c r="E1461">
        <v>2.3473712615140099</v>
      </c>
    </row>
    <row r="1462" spans="1:5" x14ac:dyDescent="0.25">
      <c r="A1462" t="s">
        <v>60</v>
      </c>
      <c r="B1462" t="s">
        <v>91</v>
      </c>
      <c r="C1462" t="s">
        <v>108</v>
      </c>
      <c r="D1462">
        <v>2031</v>
      </c>
      <c r="E1462">
        <v>5.93196950544543</v>
      </c>
    </row>
    <row r="1463" spans="1:5" x14ac:dyDescent="0.25">
      <c r="A1463" t="s">
        <v>60</v>
      </c>
      <c r="B1463" t="s">
        <v>91</v>
      </c>
      <c r="C1463" t="s">
        <v>109</v>
      </c>
      <c r="D1463">
        <v>2031</v>
      </c>
      <c r="E1463">
        <v>3.6736591955569802</v>
      </c>
    </row>
    <row r="1464" spans="1:5" x14ac:dyDescent="0.25">
      <c r="A1464" t="s">
        <v>60</v>
      </c>
      <c r="B1464" t="s">
        <v>91</v>
      </c>
      <c r="C1464" t="s">
        <v>110</v>
      </c>
      <c r="D1464">
        <v>2031</v>
      </c>
      <c r="E1464">
        <v>4.2146734516362399</v>
      </c>
    </row>
    <row r="1465" spans="1:5" x14ac:dyDescent="0.25">
      <c r="A1465" t="s">
        <v>60</v>
      </c>
      <c r="B1465" t="s">
        <v>91</v>
      </c>
      <c r="C1465" t="s">
        <v>111</v>
      </c>
      <c r="D1465">
        <v>2031</v>
      </c>
      <c r="E1465">
        <v>4.0186341803735601</v>
      </c>
    </row>
    <row r="1466" spans="1:5" x14ac:dyDescent="0.25">
      <c r="A1466" t="s">
        <v>60</v>
      </c>
      <c r="B1466" t="s">
        <v>91</v>
      </c>
      <c r="C1466" t="s">
        <v>112</v>
      </c>
      <c r="D1466">
        <v>2031</v>
      </c>
      <c r="E1466">
        <v>2.68433146243822</v>
      </c>
    </row>
    <row r="1467" spans="1:5" x14ac:dyDescent="0.25">
      <c r="A1467" t="s">
        <v>61</v>
      </c>
      <c r="B1467" t="s">
        <v>91</v>
      </c>
      <c r="C1467" t="s">
        <v>108</v>
      </c>
      <c r="D1467">
        <v>2031</v>
      </c>
      <c r="E1467">
        <v>3.9496251840204302</v>
      </c>
    </row>
    <row r="1468" spans="1:5" x14ac:dyDescent="0.25">
      <c r="A1468" t="s">
        <v>61</v>
      </c>
      <c r="B1468" t="s">
        <v>91</v>
      </c>
      <c r="C1468" t="s">
        <v>109</v>
      </c>
      <c r="D1468">
        <v>2031</v>
      </c>
      <c r="E1468">
        <v>3.99165828887431</v>
      </c>
    </row>
    <row r="1469" spans="1:5" x14ac:dyDescent="0.25">
      <c r="A1469" t="s">
        <v>61</v>
      </c>
      <c r="B1469" t="s">
        <v>91</v>
      </c>
      <c r="C1469" t="s">
        <v>110</v>
      </c>
      <c r="D1469">
        <v>2031</v>
      </c>
      <c r="E1469">
        <v>3.47558131145697</v>
      </c>
    </row>
    <row r="1470" spans="1:5" x14ac:dyDescent="0.25">
      <c r="A1470" t="s">
        <v>61</v>
      </c>
      <c r="B1470" t="s">
        <v>91</v>
      </c>
      <c r="C1470" t="s">
        <v>111</v>
      </c>
      <c r="D1470">
        <v>2031</v>
      </c>
      <c r="E1470">
        <v>4.3915778057894697</v>
      </c>
    </row>
    <row r="1471" spans="1:5" x14ac:dyDescent="0.25">
      <c r="A1471" t="s">
        <v>61</v>
      </c>
      <c r="B1471" t="s">
        <v>91</v>
      </c>
      <c r="C1471" t="s">
        <v>112</v>
      </c>
      <c r="D1471">
        <v>2031</v>
      </c>
      <c r="E1471">
        <v>3.5320068980775901</v>
      </c>
    </row>
    <row r="1472" spans="1:5" x14ac:dyDescent="0.25">
      <c r="A1472" t="s">
        <v>63</v>
      </c>
      <c r="B1472" t="s">
        <v>91</v>
      </c>
      <c r="C1472" t="s">
        <v>108</v>
      </c>
      <c r="D1472">
        <v>2031</v>
      </c>
      <c r="E1472">
        <v>4.0239511739991496</v>
      </c>
    </row>
    <row r="1473" spans="1:5" x14ac:dyDescent="0.25">
      <c r="A1473" t="s">
        <v>63</v>
      </c>
      <c r="B1473" t="s">
        <v>91</v>
      </c>
      <c r="C1473" t="s">
        <v>109</v>
      </c>
      <c r="D1473">
        <v>2031</v>
      </c>
      <c r="E1473">
        <v>3.5172246928412498</v>
      </c>
    </row>
    <row r="1474" spans="1:5" x14ac:dyDescent="0.25">
      <c r="A1474" t="s">
        <v>63</v>
      </c>
      <c r="B1474" t="s">
        <v>91</v>
      </c>
      <c r="C1474" t="s">
        <v>110</v>
      </c>
      <c r="D1474">
        <v>2031</v>
      </c>
      <c r="E1474">
        <v>3.1711140002866101</v>
      </c>
    </row>
    <row r="1475" spans="1:5" x14ac:dyDescent="0.25">
      <c r="A1475" t="s">
        <v>63</v>
      </c>
      <c r="B1475" t="s">
        <v>91</v>
      </c>
      <c r="C1475" t="s">
        <v>111</v>
      </c>
      <c r="D1475">
        <v>2031</v>
      </c>
      <c r="E1475">
        <v>3.4013490785707998</v>
      </c>
    </row>
    <row r="1476" spans="1:5" x14ac:dyDescent="0.25">
      <c r="A1476" t="s">
        <v>63</v>
      </c>
      <c r="B1476" t="s">
        <v>91</v>
      </c>
      <c r="C1476" t="s">
        <v>112</v>
      </c>
      <c r="D1476">
        <v>2031</v>
      </c>
      <c r="E1476">
        <v>3.20113980882343</v>
      </c>
    </row>
    <row r="1477" spans="1:5" x14ac:dyDescent="0.25">
      <c r="A1477" t="s">
        <v>65</v>
      </c>
      <c r="B1477" t="s">
        <v>91</v>
      </c>
      <c r="C1477" t="s">
        <v>108</v>
      </c>
      <c r="D1477">
        <v>2031</v>
      </c>
      <c r="E1477">
        <v>3.8118979305159102</v>
      </c>
    </row>
    <row r="1478" spans="1:5" x14ac:dyDescent="0.25">
      <c r="A1478" t="s">
        <v>65</v>
      </c>
      <c r="B1478" t="s">
        <v>91</v>
      </c>
      <c r="C1478" t="s">
        <v>109</v>
      </c>
      <c r="D1478">
        <v>2031</v>
      </c>
      <c r="E1478">
        <v>2.6703681130226502</v>
      </c>
    </row>
    <row r="1479" spans="1:5" x14ac:dyDescent="0.25">
      <c r="A1479" t="s">
        <v>65</v>
      </c>
      <c r="B1479" t="s">
        <v>91</v>
      </c>
      <c r="C1479" t="s">
        <v>110</v>
      </c>
      <c r="D1479">
        <v>2031</v>
      </c>
      <c r="E1479">
        <v>2.6043379488846901</v>
      </c>
    </row>
    <row r="1480" spans="1:5" x14ac:dyDescent="0.25">
      <c r="A1480" t="s">
        <v>65</v>
      </c>
      <c r="B1480" t="s">
        <v>91</v>
      </c>
      <c r="C1480" t="s">
        <v>111</v>
      </c>
      <c r="D1480">
        <v>2031</v>
      </c>
      <c r="E1480">
        <v>2.7321845911435299</v>
      </c>
    </row>
    <row r="1481" spans="1:5" x14ac:dyDescent="0.25">
      <c r="A1481" t="s">
        <v>65</v>
      </c>
      <c r="B1481" t="s">
        <v>91</v>
      </c>
      <c r="C1481" t="s">
        <v>112</v>
      </c>
      <c r="D1481">
        <v>2031</v>
      </c>
      <c r="E1481">
        <v>1.8664131418676499</v>
      </c>
    </row>
    <row r="1482" spans="1:5" x14ac:dyDescent="0.25">
      <c r="A1482" t="s">
        <v>68</v>
      </c>
      <c r="B1482" t="s">
        <v>91</v>
      </c>
      <c r="C1482" t="s">
        <v>108</v>
      </c>
      <c r="D1482">
        <v>2031</v>
      </c>
      <c r="E1482">
        <v>5.70524877431167</v>
      </c>
    </row>
    <row r="1483" spans="1:5" x14ac:dyDescent="0.25">
      <c r="A1483" t="s">
        <v>68</v>
      </c>
      <c r="B1483" t="s">
        <v>91</v>
      </c>
      <c r="C1483" t="s">
        <v>109</v>
      </c>
      <c r="D1483">
        <v>2031</v>
      </c>
      <c r="E1483">
        <v>3.80042711376348</v>
      </c>
    </row>
    <row r="1484" spans="1:5" x14ac:dyDescent="0.25">
      <c r="A1484" t="s">
        <v>68</v>
      </c>
      <c r="B1484" t="s">
        <v>91</v>
      </c>
      <c r="C1484" t="s">
        <v>110</v>
      </c>
      <c r="D1484">
        <v>2031</v>
      </c>
      <c r="E1484">
        <v>3.44282843611574</v>
      </c>
    </row>
    <row r="1485" spans="1:5" x14ac:dyDescent="0.25">
      <c r="A1485" t="s">
        <v>68</v>
      </c>
      <c r="B1485" t="s">
        <v>91</v>
      </c>
      <c r="C1485" t="s">
        <v>111</v>
      </c>
      <c r="D1485">
        <v>2031</v>
      </c>
      <c r="E1485">
        <v>2.6386141741296201</v>
      </c>
    </row>
    <row r="1486" spans="1:5" x14ac:dyDescent="0.25">
      <c r="A1486" t="s">
        <v>68</v>
      </c>
      <c r="B1486" t="s">
        <v>91</v>
      </c>
      <c r="C1486" t="s">
        <v>112</v>
      </c>
      <c r="D1486">
        <v>2031</v>
      </c>
      <c r="E1486">
        <v>2.4583720130217102</v>
      </c>
    </row>
    <row r="1487" spans="1:5" x14ac:dyDescent="0.25">
      <c r="A1487" t="s">
        <v>67</v>
      </c>
      <c r="B1487" t="s">
        <v>91</v>
      </c>
      <c r="C1487" t="s">
        <v>108</v>
      </c>
      <c r="D1487">
        <v>2031</v>
      </c>
      <c r="E1487">
        <v>5.9716766316298999</v>
      </c>
    </row>
    <row r="1488" spans="1:5" x14ac:dyDescent="0.25">
      <c r="A1488" t="s">
        <v>67</v>
      </c>
      <c r="B1488" t="s">
        <v>91</v>
      </c>
      <c r="C1488" t="s">
        <v>109</v>
      </c>
      <c r="D1488">
        <v>2031</v>
      </c>
      <c r="E1488">
        <v>4.9752862171517096</v>
      </c>
    </row>
    <row r="1489" spans="1:5" x14ac:dyDescent="0.25">
      <c r="A1489" t="s">
        <v>67</v>
      </c>
      <c r="B1489" t="s">
        <v>91</v>
      </c>
      <c r="C1489" t="s">
        <v>110</v>
      </c>
      <c r="D1489">
        <v>2031</v>
      </c>
      <c r="E1489">
        <v>4.7377581875780299</v>
      </c>
    </row>
    <row r="1490" spans="1:5" x14ac:dyDescent="0.25">
      <c r="A1490" t="s">
        <v>67</v>
      </c>
      <c r="B1490" t="s">
        <v>91</v>
      </c>
      <c r="C1490" t="s">
        <v>111</v>
      </c>
      <c r="D1490">
        <v>2031</v>
      </c>
      <c r="E1490">
        <v>5.0928437906481099</v>
      </c>
    </row>
    <row r="1491" spans="1:5" x14ac:dyDescent="0.25">
      <c r="A1491" t="s">
        <v>67</v>
      </c>
      <c r="B1491" t="s">
        <v>91</v>
      </c>
      <c r="C1491" t="s">
        <v>112</v>
      </c>
      <c r="D1491">
        <v>2031</v>
      </c>
      <c r="E1491">
        <v>3.75854459537701</v>
      </c>
    </row>
    <row r="1492" spans="1:5" x14ac:dyDescent="0.25">
      <c r="A1492" t="s">
        <v>77</v>
      </c>
      <c r="B1492" t="s">
        <v>91</v>
      </c>
      <c r="C1492" t="s">
        <v>108</v>
      </c>
      <c r="D1492">
        <v>2031</v>
      </c>
      <c r="E1492">
        <v>4.5529062926898103</v>
      </c>
    </row>
    <row r="1493" spans="1:5" x14ac:dyDescent="0.25">
      <c r="A1493" t="s">
        <v>77</v>
      </c>
      <c r="B1493" t="s">
        <v>91</v>
      </c>
      <c r="C1493" t="s">
        <v>109</v>
      </c>
      <c r="D1493">
        <v>2031</v>
      </c>
      <c r="E1493">
        <v>3.4405951344219701</v>
      </c>
    </row>
    <row r="1494" spans="1:5" x14ac:dyDescent="0.25">
      <c r="A1494" t="s">
        <v>77</v>
      </c>
      <c r="B1494" t="s">
        <v>91</v>
      </c>
      <c r="C1494" t="s">
        <v>110</v>
      </c>
      <c r="D1494">
        <v>2031</v>
      </c>
      <c r="E1494">
        <v>2.1529022901228498</v>
      </c>
    </row>
    <row r="1495" spans="1:5" x14ac:dyDescent="0.25">
      <c r="A1495" t="s">
        <v>77</v>
      </c>
      <c r="B1495" t="s">
        <v>91</v>
      </c>
      <c r="C1495" t="s">
        <v>111</v>
      </c>
      <c r="D1495">
        <v>2031</v>
      </c>
      <c r="E1495">
        <v>1.8879041476381699</v>
      </c>
    </row>
    <row r="1496" spans="1:5" x14ac:dyDescent="0.25">
      <c r="A1496" t="s">
        <v>77</v>
      </c>
      <c r="B1496" t="s">
        <v>91</v>
      </c>
      <c r="C1496" t="s">
        <v>112</v>
      </c>
      <c r="D1496">
        <v>2031</v>
      </c>
      <c r="E1496">
        <v>1.5661208041544701</v>
      </c>
    </row>
    <row r="1497" spans="1:5" x14ac:dyDescent="0.25">
      <c r="A1497" t="s">
        <v>69</v>
      </c>
      <c r="B1497" t="s">
        <v>91</v>
      </c>
      <c r="C1497" t="s">
        <v>108</v>
      </c>
      <c r="D1497">
        <v>2031</v>
      </c>
      <c r="E1497">
        <v>3.2591613544234299</v>
      </c>
    </row>
    <row r="1498" spans="1:5" x14ac:dyDescent="0.25">
      <c r="A1498" t="s">
        <v>69</v>
      </c>
      <c r="B1498" t="s">
        <v>91</v>
      </c>
      <c r="C1498" t="s">
        <v>109</v>
      </c>
      <c r="D1498">
        <v>2031</v>
      </c>
      <c r="E1498">
        <v>3.23745799102895</v>
      </c>
    </row>
    <row r="1499" spans="1:5" x14ac:dyDescent="0.25">
      <c r="A1499" t="s">
        <v>69</v>
      </c>
      <c r="B1499" t="s">
        <v>91</v>
      </c>
      <c r="C1499" t="s">
        <v>110</v>
      </c>
      <c r="D1499">
        <v>2031</v>
      </c>
      <c r="E1499">
        <v>2.8409745097739498</v>
      </c>
    </row>
    <row r="1500" spans="1:5" x14ac:dyDescent="0.25">
      <c r="A1500" t="s">
        <v>69</v>
      </c>
      <c r="B1500" t="s">
        <v>91</v>
      </c>
      <c r="C1500" t="s">
        <v>111</v>
      </c>
      <c r="D1500">
        <v>2031</v>
      </c>
      <c r="E1500">
        <v>3.4844866276683102</v>
      </c>
    </row>
    <row r="1501" spans="1:5" x14ac:dyDescent="0.25">
      <c r="A1501" t="s">
        <v>69</v>
      </c>
      <c r="B1501" t="s">
        <v>91</v>
      </c>
      <c r="C1501" t="s">
        <v>112</v>
      </c>
      <c r="D1501">
        <v>2031</v>
      </c>
      <c r="E1501">
        <v>2.6571565411359699</v>
      </c>
    </row>
    <row r="1502" spans="1:5" x14ac:dyDescent="0.25">
      <c r="A1502" t="s">
        <v>40</v>
      </c>
      <c r="B1502" t="s">
        <v>90</v>
      </c>
      <c r="C1502" t="s">
        <v>108</v>
      </c>
      <c r="D1502">
        <v>2020</v>
      </c>
      <c r="E1502">
        <v>3.7675791927457798</v>
      </c>
    </row>
    <row r="1503" spans="1:5" x14ac:dyDescent="0.25">
      <c r="A1503" t="s">
        <v>40</v>
      </c>
      <c r="B1503" t="s">
        <v>90</v>
      </c>
      <c r="C1503" t="s">
        <v>109</v>
      </c>
      <c r="D1503">
        <v>2020</v>
      </c>
      <c r="E1503">
        <v>3.6953770967992301</v>
      </c>
    </row>
    <row r="1504" spans="1:5" x14ac:dyDescent="0.25">
      <c r="A1504" t="s">
        <v>40</v>
      </c>
      <c r="B1504" t="s">
        <v>90</v>
      </c>
      <c r="C1504" t="s">
        <v>110</v>
      </c>
      <c r="D1504">
        <v>2020</v>
      </c>
      <c r="E1504">
        <v>3.71556464911143</v>
      </c>
    </row>
    <row r="1505" spans="1:5" x14ac:dyDescent="0.25">
      <c r="A1505" t="s">
        <v>40</v>
      </c>
      <c r="B1505" t="s">
        <v>90</v>
      </c>
      <c r="C1505" t="s">
        <v>111</v>
      </c>
      <c r="D1505">
        <v>2020</v>
      </c>
      <c r="E1505">
        <v>2.2395033093171</v>
      </c>
    </row>
    <row r="1506" spans="1:5" x14ac:dyDescent="0.25">
      <c r="A1506" t="s">
        <v>40</v>
      </c>
      <c r="B1506" t="s">
        <v>90</v>
      </c>
      <c r="C1506" t="s">
        <v>112</v>
      </c>
      <c r="D1506">
        <v>2020</v>
      </c>
      <c r="E1506">
        <v>2.3187085475705</v>
      </c>
    </row>
    <row r="1507" spans="1:5" x14ac:dyDescent="0.25">
      <c r="A1507" t="s">
        <v>42</v>
      </c>
      <c r="B1507" t="s">
        <v>90</v>
      </c>
      <c r="C1507" t="s">
        <v>108</v>
      </c>
      <c r="D1507">
        <v>2020</v>
      </c>
      <c r="E1507">
        <v>5.0451119010387799</v>
      </c>
    </row>
    <row r="1508" spans="1:5" x14ac:dyDescent="0.25">
      <c r="A1508" t="s">
        <v>42</v>
      </c>
      <c r="B1508" t="s">
        <v>90</v>
      </c>
      <c r="C1508" t="s">
        <v>109</v>
      </c>
      <c r="D1508">
        <v>2020</v>
      </c>
      <c r="E1508">
        <v>4.2538090244882003</v>
      </c>
    </row>
    <row r="1509" spans="1:5" x14ac:dyDescent="0.25">
      <c r="A1509" t="s">
        <v>42</v>
      </c>
      <c r="B1509" t="s">
        <v>90</v>
      </c>
      <c r="C1509" t="s">
        <v>110</v>
      </c>
      <c r="D1509">
        <v>2020</v>
      </c>
      <c r="E1509">
        <v>4.6387967304532003</v>
      </c>
    </row>
    <row r="1510" spans="1:5" x14ac:dyDescent="0.25">
      <c r="A1510" t="s">
        <v>42</v>
      </c>
      <c r="B1510" t="s">
        <v>90</v>
      </c>
      <c r="C1510" t="s">
        <v>111</v>
      </c>
      <c r="D1510">
        <v>2020</v>
      </c>
      <c r="E1510">
        <v>2.8540178548641602</v>
      </c>
    </row>
    <row r="1511" spans="1:5" x14ac:dyDescent="0.25">
      <c r="A1511" t="s">
        <v>42</v>
      </c>
      <c r="B1511" t="s">
        <v>90</v>
      </c>
      <c r="C1511" t="s">
        <v>112</v>
      </c>
      <c r="D1511">
        <v>2020</v>
      </c>
      <c r="E1511">
        <v>3.00659420756558</v>
      </c>
    </row>
    <row r="1512" spans="1:5" x14ac:dyDescent="0.25">
      <c r="A1512" t="s">
        <v>43</v>
      </c>
      <c r="B1512" t="s">
        <v>90</v>
      </c>
      <c r="C1512" t="s">
        <v>108</v>
      </c>
      <c r="D1512">
        <v>2020</v>
      </c>
      <c r="E1512">
        <v>6.0751778020125702</v>
      </c>
    </row>
    <row r="1513" spans="1:5" x14ac:dyDescent="0.25">
      <c r="A1513" t="s">
        <v>43</v>
      </c>
      <c r="B1513" t="s">
        <v>90</v>
      </c>
      <c r="C1513" t="s">
        <v>109</v>
      </c>
      <c r="D1513">
        <v>2020</v>
      </c>
      <c r="E1513">
        <v>5.5841592423297097</v>
      </c>
    </row>
    <row r="1514" spans="1:5" x14ac:dyDescent="0.25">
      <c r="A1514" t="s">
        <v>43</v>
      </c>
      <c r="B1514" t="s">
        <v>90</v>
      </c>
      <c r="C1514" t="s">
        <v>110</v>
      </c>
      <c r="D1514">
        <v>2020</v>
      </c>
      <c r="E1514">
        <v>5.1527216775910798</v>
      </c>
    </row>
    <row r="1515" spans="1:5" x14ac:dyDescent="0.25">
      <c r="A1515" t="s">
        <v>43</v>
      </c>
      <c r="B1515" t="s">
        <v>90</v>
      </c>
      <c r="C1515" t="s">
        <v>111</v>
      </c>
      <c r="D1515">
        <v>2020</v>
      </c>
      <c r="E1515">
        <v>4.6220706947480998</v>
      </c>
    </row>
    <row r="1516" spans="1:5" x14ac:dyDescent="0.25">
      <c r="A1516" t="s">
        <v>43</v>
      </c>
      <c r="B1516" t="s">
        <v>90</v>
      </c>
      <c r="C1516" t="s">
        <v>112</v>
      </c>
      <c r="D1516">
        <v>2020</v>
      </c>
      <c r="E1516">
        <v>2.99646667271423</v>
      </c>
    </row>
    <row r="1517" spans="1:5" x14ac:dyDescent="0.25">
      <c r="A1517" t="s">
        <v>44</v>
      </c>
      <c r="B1517" t="s">
        <v>90</v>
      </c>
      <c r="C1517" t="s">
        <v>108</v>
      </c>
      <c r="D1517">
        <v>2020</v>
      </c>
      <c r="E1517">
        <v>4.7681265792474496</v>
      </c>
    </row>
    <row r="1518" spans="1:5" x14ac:dyDescent="0.25">
      <c r="A1518" t="s">
        <v>44</v>
      </c>
      <c r="B1518" t="s">
        <v>90</v>
      </c>
      <c r="C1518" t="s">
        <v>109</v>
      </c>
      <c r="D1518">
        <v>2020</v>
      </c>
      <c r="E1518">
        <v>4.5667134892968404</v>
      </c>
    </row>
    <row r="1519" spans="1:5" x14ac:dyDescent="0.25">
      <c r="A1519" t="s">
        <v>44</v>
      </c>
      <c r="B1519" t="s">
        <v>90</v>
      </c>
      <c r="C1519" t="s">
        <v>110</v>
      </c>
      <c r="D1519">
        <v>2020</v>
      </c>
      <c r="E1519">
        <v>4.0825591696300503</v>
      </c>
    </row>
    <row r="1520" spans="1:5" x14ac:dyDescent="0.25">
      <c r="A1520" t="s">
        <v>44</v>
      </c>
      <c r="B1520" t="s">
        <v>90</v>
      </c>
      <c r="C1520" t="s">
        <v>111</v>
      </c>
      <c r="D1520">
        <v>2020</v>
      </c>
      <c r="E1520">
        <v>3.8760029610807498</v>
      </c>
    </row>
    <row r="1521" spans="1:5" x14ac:dyDescent="0.25">
      <c r="A1521" t="s">
        <v>44</v>
      </c>
      <c r="B1521" t="s">
        <v>90</v>
      </c>
      <c r="C1521" t="s">
        <v>112</v>
      </c>
      <c r="D1521">
        <v>2020</v>
      </c>
      <c r="E1521">
        <v>3.4176231781773199</v>
      </c>
    </row>
    <row r="1522" spans="1:5" x14ac:dyDescent="0.25">
      <c r="A1522" t="s">
        <v>74</v>
      </c>
      <c r="B1522" t="s">
        <v>90</v>
      </c>
      <c r="C1522" t="s">
        <v>108</v>
      </c>
      <c r="D1522">
        <v>2020</v>
      </c>
      <c r="E1522">
        <v>5.7644689454685203</v>
      </c>
    </row>
    <row r="1523" spans="1:5" x14ac:dyDescent="0.25">
      <c r="A1523" t="s">
        <v>74</v>
      </c>
      <c r="B1523" t="s">
        <v>90</v>
      </c>
      <c r="C1523" t="s">
        <v>109</v>
      </c>
      <c r="D1523">
        <v>2020</v>
      </c>
      <c r="E1523">
        <v>4.3007360926981404</v>
      </c>
    </row>
    <row r="1524" spans="1:5" x14ac:dyDescent="0.25">
      <c r="A1524" t="s">
        <v>74</v>
      </c>
      <c r="B1524" t="s">
        <v>90</v>
      </c>
      <c r="C1524" t="s">
        <v>110</v>
      </c>
      <c r="D1524">
        <v>2020</v>
      </c>
      <c r="E1524">
        <v>2.9554341204839698</v>
      </c>
    </row>
    <row r="1525" spans="1:5" x14ac:dyDescent="0.25">
      <c r="A1525" t="s">
        <v>74</v>
      </c>
      <c r="B1525" t="s">
        <v>90</v>
      </c>
      <c r="C1525" t="s">
        <v>111</v>
      </c>
      <c r="D1525">
        <v>2020</v>
      </c>
      <c r="E1525">
        <v>2.2635195308517999</v>
      </c>
    </row>
    <row r="1526" spans="1:5" x14ac:dyDescent="0.25">
      <c r="A1526" t="s">
        <v>74</v>
      </c>
      <c r="B1526" t="s">
        <v>90</v>
      </c>
      <c r="C1526" t="s">
        <v>112</v>
      </c>
      <c r="D1526">
        <v>2020</v>
      </c>
      <c r="E1526">
        <v>3.2682695016309902</v>
      </c>
    </row>
    <row r="1527" spans="1:5" x14ac:dyDescent="0.25">
      <c r="A1527" t="s">
        <v>45</v>
      </c>
      <c r="B1527" t="s">
        <v>90</v>
      </c>
      <c r="C1527" t="s">
        <v>108</v>
      </c>
      <c r="D1527">
        <v>2020</v>
      </c>
      <c r="E1527">
        <v>4.46900647054595</v>
      </c>
    </row>
    <row r="1528" spans="1:5" x14ac:dyDescent="0.25">
      <c r="A1528" t="s">
        <v>45</v>
      </c>
      <c r="B1528" t="s">
        <v>90</v>
      </c>
      <c r="C1528" t="s">
        <v>109</v>
      </c>
      <c r="D1528">
        <v>2020</v>
      </c>
      <c r="E1528">
        <v>3.9124601320279599</v>
      </c>
    </row>
    <row r="1529" spans="1:5" x14ac:dyDescent="0.25">
      <c r="A1529" t="s">
        <v>45</v>
      </c>
      <c r="B1529" t="s">
        <v>90</v>
      </c>
      <c r="C1529" t="s">
        <v>110</v>
      </c>
      <c r="D1529">
        <v>2020</v>
      </c>
      <c r="E1529">
        <v>3.1815499196094099</v>
      </c>
    </row>
    <row r="1530" spans="1:5" x14ac:dyDescent="0.25">
      <c r="A1530" t="s">
        <v>45</v>
      </c>
      <c r="B1530" t="s">
        <v>90</v>
      </c>
      <c r="C1530" t="s">
        <v>111</v>
      </c>
      <c r="D1530">
        <v>2020</v>
      </c>
      <c r="E1530">
        <v>2.6515176596031802</v>
      </c>
    </row>
    <row r="1531" spans="1:5" x14ac:dyDescent="0.25">
      <c r="A1531" t="s">
        <v>45</v>
      </c>
      <c r="B1531" t="s">
        <v>90</v>
      </c>
      <c r="C1531" t="s">
        <v>112</v>
      </c>
      <c r="D1531">
        <v>2020</v>
      </c>
      <c r="E1531">
        <v>2.4861003583989598</v>
      </c>
    </row>
    <row r="1532" spans="1:5" x14ac:dyDescent="0.25">
      <c r="A1532" t="s">
        <v>46</v>
      </c>
      <c r="B1532" t="s">
        <v>90</v>
      </c>
      <c r="C1532" t="s">
        <v>108</v>
      </c>
      <c r="D1532">
        <v>2020</v>
      </c>
      <c r="E1532">
        <v>5.2890402516749599</v>
      </c>
    </row>
    <row r="1533" spans="1:5" x14ac:dyDescent="0.25">
      <c r="A1533" t="s">
        <v>46</v>
      </c>
      <c r="B1533" t="s">
        <v>90</v>
      </c>
      <c r="C1533" t="s">
        <v>109</v>
      </c>
      <c r="D1533">
        <v>2020</v>
      </c>
      <c r="E1533">
        <v>3.72740370763804</v>
      </c>
    </row>
    <row r="1534" spans="1:5" x14ac:dyDescent="0.25">
      <c r="A1534" t="s">
        <v>46</v>
      </c>
      <c r="B1534" t="s">
        <v>90</v>
      </c>
      <c r="C1534" t="s">
        <v>110</v>
      </c>
      <c r="D1534">
        <v>2020</v>
      </c>
      <c r="E1534">
        <v>3.2132879967716499</v>
      </c>
    </row>
    <row r="1535" spans="1:5" x14ac:dyDescent="0.25">
      <c r="A1535" t="s">
        <v>46</v>
      </c>
      <c r="B1535" t="s">
        <v>90</v>
      </c>
      <c r="C1535" t="s">
        <v>111</v>
      </c>
      <c r="D1535">
        <v>2020</v>
      </c>
      <c r="E1535">
        <v>2.3240967460055302</v>
      </c>
    </row>
    <row r="1536" spans="1:5" x14ac:dyDescent="0.25">
      <c r="A1536" t="s">
        <v>46</v>
      </c>
      <c r="B1536" t="s">
        <v>90</v>
      </c>
      <c r="C1536" t="s">
        <v>112</v>
      </c>
      <c r="D1536">
        <v>2020</v>
      </c>
      <c r="E1536">
        <v>3.2789693617184099</v>
      </c>
    </row>
    <row r="1537" spans="1:5" x14ac:dyDescent="0.25">
      <c r="A1537" t="s">
        <v>48</v>
      </c>
      <c r="B1537" t="s">
        <v>90</v>
      </c>
      <c r="C1537" t="s">
        <v>108</v>
      </c>
      <c r="D1537">
        <v>2020</v>
      </c>
      <c r="E1537">
        <v>4.9951333263106203</v>
      </c>
    </row>
    <row r="1538" spans="1:5" x14ac:dyDescent="0.25">
      <c r="A1538" t="s">
        <v>48</v>
      </c>
      <c r="B1538" t="s">
        <v>90</v>
      </c>
      <c r="C1538" t="s">
        <v>109</v>
      </c>
      <c r="D1538">
        <v>2020</v>
      </c>
      <c r="E1538">
        <v>3.9815627986544899</v>
      </c>
    </row>
    <row r="1539" spans="1:5" x14ac:dyDescent="0.25">
      <c r="A1539" t="s">
        <v>48</v>
      </c>
      <c r="B1539" t="s">
        <v>90</v>
      </c>
      <c r="C1539" t="s">
        <v>110</v>
      </c>
      <c r="D1539">
        <v>2020</v>
      </c>
      <c r="E1539">
        <v>2.56615552293102</v>
      </c>
    </row>
    <row r="1540" spans="1:5" x14ac:dyDescent="0.25">
      <c r="A1540" t="s">
        <v>48</v>
      </c>
      <c r="B1540" t="s">
        <v>90</v>
      </c>
      <c r="C1540" t="s">
        <v>111</v>
      </c>
      <c r="D1540">
        <v>2020</v>
      </c>
      <c r="E1540">
        <v>1.88052670893219</v>
      </c>
    </row>
    <row r="1541" spans="1:5" x14ac:dyDescent="0.25">
      <c r="A1541" t="s">
        <v>48</v>
      </c>
      <c r="B1541" t="s">
        <v>90</v>
      </c>
      <c r="C1541" t="s">
        <v>112</v>
      </c>
      <c r="D1541">
        <v>2020</v>
      </c>
      <c r="E1541">
        <v>1.58276260178307</v>
      </c>
    </row>
    <row r="1542" spans="1:5" x14ac:dyDescent="0.25">
      <c r="A1542" t="s">
        <v>47</v>
      </c>
      <c r="B1542" t="s">
        <v>90</v>
      </c>
      <c r="C1542" t="s">
        <v>108</v>
      </c>
      <c r="D1542">
        <v>2020</v>
      </c>
      <c r="E1542">
        <v>4.9502362034742502</v>
      </c>
    </row>
    <row r="1543" spans="1:5" x14ac:dyDescent="0.25">
      <c r="A1543" t="s">
        <v>47</v>
      </c>
      <c r="B1543" t="s">
        <v>90</v>
      </c>
      <c r="C1543" t="s">
        <v>109</v>
      </c>
      <c r="D1543">
        <v>2020</v>
      </c>
      <c r="E1543">
        <v>4.3957281937464003</v>
      </c>
    </row>
    <row r="1544" spans="1:5" x14ac:dyDescent="0.25">
      <c r="A1544" t="s">
        <v>47</v>
      </c>
      <c r="B1544" t="s">
        <v>90</v>
      </c>
      <c r="C1544" t="s">
        <v>110</v>
      </c>
      <c r="D1544">
        <v>2020</v>
      </c>
      <c r="E1544">
        <v>4.3779590909088997</v>
      </c>
    </row>
    <row r="1545" spans="1:5" x14ac:dyDescent="0.25">
      <c r="A1545" t="s">
        <v>47</v>
      </c>
      <c r="B1545" t="s">
        <v>90</v>
      </c>
      <c r="C1545" t="s">
        <v>111</v>
      </c>
      <c r="D1545">
        <v>2020</v>
      </c>
      <c r="E1545">
        <v>3.3924933551926899</v>
      </c>
    </row>
    <row r="1546" spans="1:5" x14ac:dyDescent="0.25">
      <c r="A1546" t="s">
        <v>47</v>
      </c>
      <c r="B1546" t="s">
        <v>90</v>
      </c>
      <c r="C1546" t="s">
        <v>112</v>
      </c>
      <c r="D1546">
        <v>2020</v>
      </c>
      <c r="E1546">
        <v>3.13785861208259</v>
      </c>
    </row>
    <row r="1547" spans="1:5" x14ac:dyDescent="0.25">
      <c r="A1547" t="s">
        <v>50</v>
      </c>
      <c r="B1547" t="s">
        <v>90</v>
      </c>
      <c r="C1547" t="s">
        <v>108</v>
      </c>
      <c r="D1547">
        <v>2020</v>
      </c>
      <c r="E1547">
        <v>5.2017256864225301</v>
      </c>
    </row>
    <row r="1548" spans="1:5" x14ac:dyDescent="0.25">
      <c r="A1548" t="s">
        <v>50</v>
      </c>
      <c r="B1548" t="s">
        <v>90</v>
      </c>
      <c r="C1548" t="s">
        <v>109</v>
      </c>
      <c r="D1548">
        <v>2020</v>
      </c>
      <c r="E1548">
        <v>4.9109975587017098</v>
      </c>
    </row>
    <row r="1549" spans="1:5" x14ac:dyDescent="0.25">
      <c r="A1549" t="s">
        <v>50</v>
      </c>
      <c r="B1549" t="s">
        <v>90</v>
      </c>
      <c r="C1549" t="s">
        <v>110</v>
      </c>
      <c r="D1549">
        <v>2020</v>
      </c>
      <c r="E1549">
        <v>4.0881274963063898</v>
      </c>
    </row>
    <row r="1550" spans="1:5" x14ac:dyDescent="0.25">
      <c r="A1550" t="s">
        <v>50</v>
      </c>
      <c r="B1550" t="s">
        <v>90</v>
      </c>
      <c r="C1550" t="s">
        <v>111</v>
      </c>
      <c r="D1550">
        <v>2020</v>
      </c>
      <c r="E1550">
        <v>3.3065756168666098</v>
      </c>
    </row>
    <row r="1551" spans="1:5" x14ac:dyDescent="0.25">
      <c r="A1551" t="s">
        <v>50</v>
      </c>
      <c r="B1551" t="s">
        <v>90</v>
      </c>
      <c r="C1551" t="s">
        <v>112</v>
      </c>
      <c r="D1551">
        <v>2020</v>
      </c>
      <c r="E1551">
        <v>2.1981400098107402</v>
      </c>
    </row>
    <row r="1552" spans="1:5" x14ac:dyDescent="0.25">
      <c r="A1552" t="s">
        <v>49</v>
      </c>
      <c r="B1552" t="s">
        <v>90</v>
      </c>
      <c r="C1552" t="s">
        <v>108</v>
      </c>
      <c r="D1552">
        <v>2020</v>
      </c>
      <c r="E1552">
        <v>5.2931211984881701</v>
      </c>
    </row>
    <row r="1553" spans="1:5" x14ac:dyDescent="0.25">
      <c r="A1553" t="s">
        <v>49</v>
      </c>
      <c r="B1553" t="s">
        <v>90</v>
      </c>
      <c r="C1553" t="s">
        <v>109</v>
      </c>
      <c r="D1553">
        <v>2020</v>
      </c>
      <c r="E1553">
        <v>5.1094593482401303</v>
      </c>
    </row>
    <row r="1554" spans="1:5" x14ac:dyDescent="0.25">
      <c r="A1554" t="s">
        <v>49</v>
      </c>
      <c r="B1554" t="s">
        <v>90</v>
      </c>
      <c r="C1554" t="s">
        <v>110</v>
      </c>
      <c r="D1554">
        <v>2020</v>
      </c>
      <c r="E1554">
        <v>3.93020503815606</v>
      </c>
    </row>
    <row r="1555" spans="1:5" x14ac:dyDescent="0.25">
      <c r="A1555" t="s">
        <v>49</v>
      </c>
      <c r="B1555" t="s">
        <v>90</v>
      </c>
      <c r="C1555" t="s">
        <v>111</v>
      </c>
      <c r="D1555">
        <v>2020</v>
      </c>
      <c r="E1555">
        <v>4.1216649644593799</v>
      </c>
    </row>
    <row r="1556" spans="1:5" x14ac:dyDescent="0.25">
      <c r="A1556" t="s">
        <v>49</v>
      </c>
      <c r="B1556" t="s">
        <v>90</v>
      </c>
      <c r="C1556" t="s">
        <v>112</v>
      </c>
      <c r="D1556">
        <v>2020</v>
      </c>
      <c r="E1556">
        <v>3.3603357915163601</v>
      </c>
    </row>
    <row r="1557" spans="1:5" x14ac:dyDescent="0.25">
      <c r="A1557" t="s">
        <v>51</v>
      </c>
      <c r="B1557" t="s">
        <v>90</v>
      </c>
      <c r="C1557" t="s">
        <v>108</v>
      </c>
      <c r="D1557">
        <v>2020</v>
      </c>
      <c r="E1557">
        <v>4.9844219703658901</v>
      </c>
    </row>
    <row r="1558" spans="1:5" x14ac:dyDescent="0.25">
      <c r="A1558" t="s">
        <v>51</v>
      </c>
      <c r="B1558" t="s">
        <v>90</v>
      </c>
      <c r="C1558" t="s">
        <v>109</v>
      </c>
      <c r="D1558">
        <v>2020</v>
      </c>
      <c r="E1558">
        <v>3.7836406221424199</v>
      </c>
    </row>
    <row r="1559" spans="1:5" x14ac:dyDescent="0.25">
      <c r="A1559" t="s">
        <v>51</v>
      </c>
      <c r="B1559" t="s">
        <v>90</v>
      </c>
      <c r="C1559" t="s">
        <v>110</v>
      </c>
      <c r="D1559">
        <v>2020</v>
      </c>
      <c r="E1559">
        <v>3.6870221423624701</v>
      </c>
    </row>
    <row r="1560" spans="1:5" x14ac:dyDescent="0.25">
      <c r="A1560" t="s">
        <v>51</v>
      </c>
      <c r="B1560" t="s">
        <v>90</v>
      </c>
      <c r="C1560" t="s">
        <v>111</v>
      </c>
      <c r="D1560">
        <v>2020</v>
      </c>
      <c r="E1560">
        <v>3.39419556582066</v>
      </c>
    </row>
    <row r="1561" spans="1:5" x14ac:dyDescent="0.25">
      <c r="A1561" t="s">
        <v>51</v>
      </c>
      <c r="B1561" t="s">
        <v>90</v>
      </c>
      <c r="C1561" t="s">
        <v>112</v>
      </c>
      <c r="D1561">
        <v>2020</v>
      </c>
      <c r="E1561">
        <v>2.49409846783061</v>
      </c>
    </row>
    <row r="1562" spans="1:5" x14ac:dyDescent="0.25">
      <c r="A1562" t="s">
        <v>52</v>
      </c>
      <c r="B1562" t="s">
        <v>90</v>
      </c>
      <c r="C1562" t="s">
        <v>108</v>
      </c>
      <c r="D1562">
        <v>2020</v>
      </c>
      <c r="E1562">
        <v>4.89860692714183</v>
      </c>
    </row>
    <row r="1563" spans="1:5" x14ac:dyDescent="0.25">
      <c r="A1563" t="s">
        <v>52</v>
      </c>
      <c r="B1563" t="s">
        <v>90</v>
      </c>
      <c r="C1563" t="s">
        <v>109</v>
      </c>
      <c r="D1563">
        <v>2020</v>
      </c>
      <c r="E1563">
        <v>4.0425620715969099</v>
      </c>
    </row>
    <row r="1564" spans="1:5" x14ac:dyDescent="0.25">
      <c r="A1564" t="s">
        <v>52</v>
      </c>
      <c r="B1564" t="s">
        <v>90</v>
      </c>
      <c r="C1564" t="s">
        <v>110</v>
      </c>
      <c r="D1564">
        <v>2020</v>
      </c>
      <c r="E1564">
        <v>2.95892296578586</v>
      </c>
    </row>
    <row r="1565" spans="1:5" x14ac:dyDescent="0.25">
      <c r="A1565" t="s">
        <v>52</v>
      </c>
      <c r="B1565" t="s">
        <v>90</v>
      </c>
      <c r="C1565" t="s">
        <v>111</v>
      </c>
      <c r="D1565">
        <v>2020</v>
      </c>
      <c r="E1565">
        <v>3.05922007634069</v>
      </c>
    </row>
    <row r="1566" spans="1:5" x14ac:dyDescent="0.25">
      <c r="A1566" t="s">
        <v>52</v>
      </c>
      <c r="B1566" t="s">
        <v>90</v>
      </c>
      <c r="C1566" t="s">
        <v>112</v>
      </c>
      <c r="D1566">
        <v>2020</v>
      </c>
      <c r="E1566">
        <v>2.2632746160897299</v>
      </c>
    </row>
    <row r="1567" spans="1:5" x14ac:dyDescent="0.25">
      <c r="A1567" t="s">
        <v>54</v>
      </c>
      <c r="B1567" t="s">
        <v>90</v>
      </c>
      <c r="C1567" t="s">
        <v>108</v>
      </c>
      <c r="D1567">
        <v>2020</v>
      </c>
      <c r="E1567">
        <v>5.5619390460691802</v>
      </c>
    </row>
    <row r="1568" spans="1:5" x14ac:dyDescent="0.25">
      <c r="A1568" t="s">
        <v>54</v>
      </c>
      <c r="B1568" t="s">
        <v>90</v>
      </c>
      <c r="C1568" t="s">
        <v>109</v>
      </c>
      <c r="D1568">
        <v>2020</v>
      </c>
      <c r="E1568">
        <v>4.2872112088938898</v>
      </c>
    </row>
    <row r="1569" spans="1:5" x14ac:dyDescent="0.25">
      <c r="A1569" t="s">
        <v>54</v>
      </c>
      <c r="B1569" t="s">
        <v>90</v>
      </c>
      <c r="C1569" t="s">
        <v>110</v>
      </c>
      <c r="D1569">
        <v>2020</v>
      </c>
      <c r="E1569">
        <v>3.5782247973290602</v>
      </c>
    </row>
    <row r="1570" spans="1:5" x14ac:dyDescent="0.25">
      <c r="A1570" t="s">
        <v>54</v>
      </c>
      <c r="B1570" t="s">
        <v>90</v>
      </c>
      <c r="C1570" t="s">
        <v>111</v>
      </c>
      <c r="D1570">
        <v>2020</v>
      </c>
      <c r="E1570">
        <v>2.9999929730126</v>
      </c>
    </row>
    <row r="1571" spans="1:5" x14ac:dyDescent="0.25">
      <c r="A1571" t="s">
        <v>54</v>
      </c>
      <c r="B1571" t="s">
        <v>90</v>
      </c>
      <c r="C1571" t="s">
        <v>112</v>
      </c>
      <c r="D1571">
        <v>2020</v>
      </c>
      <c r="E1571">
        <v>2.6741339973984899</v>
      </c>
    </row>
    <row r="1572" spans="1:5" x14ac:dyDescent="0.25">
      <c r="A1572" t="s">
        <v>53</v>
      </c>
      <c r="B1572" t="s">
        <v>90</v>
      </c>
      <c r="C1572" t="s">
        <v>108</v>
      </c>
      <c r="D1572">
        <v>2020</v>
      </c>
      <c r="E1572">
        <v>4.8943286180755603</v>
      </c>
    </row>
    <row r="1573" spans="1:5" x14ac:dyDescent="0.25">
      <c r="A1573" t="s">
        <v>53</v>
      </c>
      <c r="B1573" t="s">
        <v>90</v>
      </c>
      <c r="C1573" t="s">
        <v>109</v>
      </c>
      <c r="D1573">
        <v>2020</v>
      </c>
      <c r="E1573">
        <v>5.0332730633859999</v>
      </c>
    </row>
    <row r="1574" spans="1:5" x14ac:dyDescent="0.25">
      <c r="A1574" t="s">
        <v>53</v>
      </c>
      <c r="B1574" t="s">
        <v>90</v>
      </c>
      <c r="C1574" t="s">
        <v>110</v>
      </c>
      <c r="D1574">
        <v>2020</v>
      </c>
      <c r="E1574">
        <v>4.5339757985239899</v>
      </c>
    </row>
    <row r="1575" spans="1:5" x14ac:dyDescent="0.25">
      <c r="A1575" t="s">
        <v>53</v>
      </c>
      <c r="B1575" t="s">
        <v>90</v>
      </c>
      <c r="C1575" t="s">
        <v>111</v>
      </c>
      <c r="D1575">
        <v>2020</v>
      </c>
      <c r="E1575">
        <v>3.2988856321714999</v>
      </c>
    </row>
    <row r="1576" spans="1:5" x14ac:dyDescent="0.25">
      <c r="A1576" t="s">
        <v>53</v>
      </c>
      <c r="B1576" t="s">
        <v>90</v>
      </c>
      <c r="C1576" t="s">
        <v>112</v>
      </c>
      <c r="D1576">
        <v>2020</v>
      </c>
      <c r="E1576">
        <v>2.6358760317646901</v>
      </c>
    </row>
    <row r="1577" spans="1:5" x14ac:dyDescent="0.25">
      <c r="A1577" t="s">
        <v>78</v>
      </c>
      <c r="B1577" t="s">
        <v>90</v>
      </c>
      <c r="C1577" t="s">
        <v>108</v>
      </c>
      <c r="D1577">
        <v>2020</v>
      </c>
      <c r="E1577">
        <v>5.2624450473675504</v>
      </c>
    </row>
    <row r="1578" spans="1:5" x14ac:dyDescent="0.25">
      <c r="A1578" t="s">
        <v>78</v>
      </c>
      <c r="B1578" t="s">
        <v>90</v>
      </c>
      <c r="C1578" t="s">
        <v>109</v>
      </c>
      <c r="D1578">
        <v>2020</v>
      </c>
      <c r="E1578">
        <v>4.4863022881961703</v>
      </c>
    </row>
    <row r="1579" spans="1:5" x14ac:dyDescent="0.25">
      <c r="A1579" t="s">
        <v>78</v>
      </c>
      <c r="B1579" t="s">
        <v>90</v>
      </c>
      <c r="C1579" t="s">
        <v>110</v>
      </c>
      <c r="D1579">
        <v>2020</v>
      </c>
      <c r="E1579">
        <v>4.5144698173547697</v>
      </c>
    </row>
    <row r="1580" spans="1:5" x14ac:dyDescent="0.25">
      <c r="A1580" t="s">
        <v>78</v>
      </c>
      <c r="B1580" t="s">
        <v>90</v>
      </c>
      <c r="C1580" t="s">
        <v>111</v>
      </c>
      <c r="D1580">
        <v>2020</v>
      </c>
      <c r="E1580">
        <v>3.9808226293254001</v>
      </c>
    </row>
    <row r="1581" spans="1:5" x14ac:dyDescent="0.25">
      <c r="A1581" t="s">
        <v>78</v>
      </c>
      <c r="B1581" t="s">
        <v>90</v>
      </c>
      <c r="C1581" t="s">
        <v>112</v>
      </c>
      <c r="D1581">
        <v>2020</v>
      </c>
      <c r="E1581">
        <v>3.4352816648103799</v>
      </c>
    </row>
    <row r="1582" spans="1:5" x14ac:dyDescent="0.25">
      <c r="A1582" t="s">
        <v>59</v>
      </c>
      <c r="B1582" t="s">
        <v>90</v>
      </c>
      <c r="C1582" t="s">
        <v>108</v>
      </c>
      <c r="D1582">
        <v>2020</v>
      </c>
      <c r="E1582">
        <v>3.8910058493631401</v>
      </c>
    </row>
    <row r="1583" spans="1:5" x14ac:dyDescent="0.25">
      <c r="A1583" t="s">
        <v>59</v>
      </c>
      <c r="B1583" t="s">
        <v>90</v>
      </c>
      <c r="C1583" t="s">
        <v>109</v>
      </c>
      <c r="D1583">
        <v>2020</v>
      </c>
      <c r="E1583">
        <v>3.8828207575793199</v>
      </c>
    </row>
    <row r="1584" spans="1:5" x14ac:dyDescent="0.25">
      <c r="A1584" t="s">
        <v>59</v>
      </c>
      <c r="B1584" t="s">
        <v>90</v>
      </c>
      <c r="C1584" t="s">
        <v>110</v>
      </c>
      <c r="D1584">
        <v>2020</v>
      </c>
      <c r="E1584">
        <v>3.1973568691318701</v>
      </c>
    </row>
    <row r="1585" spans="1:5" x14ac:dyDescent="0.25">
      <c r="A1585" t="s">
        <v>59</v>
      </c>
      <c r="B1585" t="s">
        <v>90</v>
      </c>
      <c r="C1585" t="s">
        <v>111</v>
      </c>
      <c r="D1585">
        <v>2020</v>
      </c>
      <c r="E1585">
        <v>2.5148137752392001</v>
      </c>
    </row>
    <row r="1586" spans="1:5" x14ac:dyDescent="0.25">
      <c r="A1586" t="s">
        <v>59</v>
      </c>
      <c r="B1586" t="s">
        <v>90</v>
      </c>
      <c r="C1586" t="s">
        <v>112</v>
      </c>
      <c r="D1586">
        <v>2020</v>
      </c>
      <c r="E1586">
        <v>2.3181132643415698</v>
      </c>
    </row>
    <row r="1587" spans="1:5" x14ac:dyDescent="0.25">
      <c r="A1587" t="s">
        <v>60</v>
      </c>
      <c r="B1587" t="s">
        <v>90</v>
      </c>
      <c r="C1587" t="s">
        <v>108</v>
      </c>
      <c r="D1587">
        <v>2020</v>
      </c>
      <c r="E1587">
        <v>4.8186764216044198</v>
      </c>
    </row>
    <row r="1588" spans="1:5" x14ac:dyDescent="0.25">
      <c r="A1588" t="s">
        <v>60</v>
      </c>
      <c r="B1588" t="s">
        <v>90</v>
      </c>
      <c r="C1588" t="s">
        <v>109</v>
      </c>
      <c r="D1588">
        <v>2020</v>
      </c>
      <c r="E1588">
        <v>3.53696297461715</v>
      </c>
    </row>
    <row r="1589" spans="1:5" x14ac:dyDescent="0.25">
      <c r="A1589" t="s">
        <v>60</v>
      </c>
      <c r="B1589" t="s">
        <v>90</v>
      </c>
      <c r="C1589" t="s">
        <v>110</v>
      </c>
      <c r="D1589">
        <v>2020</v>
      </c>
      <c r="E1589">
        <v>4.1531109856075696</v>
      </c>
    </row>
    <row r="1590" spans="1:5" x14ac:dyDescent="0.25">
      <c r="A1590" t="s">
        <v>60</v>
      </c>
      <c r="B1590" t="s">
        <v>90</v>
      </c>
      <c r="C1590" t="s">
        <v>111</v>
      </c>
      <c r="D1590">
        <v>2020</v>
      </c>
      <c r="E1590">
        <v>3.11089466120821</v>
      </c>
    </row>
    <row r="1591" spans="1:5" x14ac:dyDescent="0.25">
      <c r="A1591" t="s">
        <v>60</v>
      </c>
      <c r="B1591" t="s">
        <v>90</v>
      </c>
      <c r="C1591" t="s">
        <v>112</v>
      </c>
      <c r="D1591">
        <v>2020</v>
      </c>
      <c r="E1591">
        <v>2.9313643674812599</v>
      </c>
    </row>
    <row r="1592" spans="1:5" x14ac:dyDescent="0.25">
      <c r="A1592" t="s">
        <v>61</v>
      </c>
      <c r="B1592" t="s">
        <v>90</v>
      </c>
      <c r="C1592" t="s">
        <v>108</v>
      </c>
      <c r="D1592">
        <v>2020</v>
      </c>
      <c r="E1592">
        <v>6.1950515978543796</v>
      </c>
    </row>
    <row r="1593" spans="1:5" x14ac:dyDescent="0.25">
      <c r="A1593" t="s">
        <v>61</v>
      </c>
      <c r="B1593" t="s">
        <v>90</v>
      </c>
      <c r="C1593" t="s">
        <v>109</v>
      </c>
      <c r="D1593">
        <v>2020</v>
      </c>
      <c r="E1593">
        <v>5.49444789414538</v>
      </c>
    </row>
    <row r="1594" spans="1:5" x14ac:dyDescent="0.25">
      <c r="A1594" t="s">
        <v>61</v>
      </c>
      <c r="B1594" t="s">
        <v>90</v>
      </c>
      <c r="C1594" t="s">
        <v>110</v>
      </c>
      <c r="D1594">
        <v>2020</v>
      </c>
      <c r="E1594">
        <v>4.2738257592459403</v>
      </c>
    </row>
    <row r="1595" spans="1:5" x14ac:dyDescent="0.25">
      <c r="A1595" t="s">
        <v>61</v>
      </c>
      <c r="B1595" t="s">
        <v>90</v>
      </c>
      <c r="C1595" t="s">
        <v>111</v>
      </c>
      <c r="D1595">
        <v>2020</v>
      </c>
      <c r="E1595">
        <v>4.2784280409249096</v>
      </c>
    </row>
    <row r="1596" spans="1:5" x14ac:dyDescent="0.25">
      <c r="A1596" t="s">
        <v>61</v>
      </c>
      <c r="B1596" t="s">
        <v>90</v>
      </c>
      <c r="C1596" t="s">
        <v>112</v>
      </c>
      <c r="D1596">
        <v>2020</v>
      </c>
      <c r="E1596">
        <v>2.2242391767877301</v>
      </c>
    </row>
    <row r="1597" spans="1:5" x14ac:dyDescent="0.25">
      <c r="A1597" t="s">
        <v>63</v>
      </c>
      <c r="B1597" t="s">
        <v>90</v>
      </c>
      <c r="C1597" t="s">
        <v>108</v>
      </c>
      <c r="D1597">
        <v>2020</v>
      </c>
      <c r="E1597">
        <v>3.96353275885251</v>
      </c>
    </row>
    <row r="1598" spans="1:5" x14ac:dyDescent="0.25">
      <c r="A1598" t="s">
        <v>63</v>
      </c>
      <c r="B1598" t="s">
        <v>90</v>
      </c>
      <c r="C1598" t="s">
        <v>109</v>
      </c>
      <c r="D1598">
        <v>2020</v>
      </c>
      <c r="E1598">
        <v>3.4525247288540202</v>
      </c>
    </row>
    <row r="1599" spans="1:5" x14ac:dyDescent="0.25">
      <c r="A1599" t="s">
        <v>63</v>
      </c>
      <c r="B1599" t="s">
        <v>90</v>
      </c>
      <c r="C1599" t="s">
        <v>110</v>
      </c>
      <c r="D1599">
        <v>2020</v>
      </c>
      <c r="E1599">
        <v>3.3493363465995198</v>
      </c>
    </row>
    <row r="1600" spans="1:5" x14ac:dyDescent="0.25">
      <c r="A1600" t="s">
        <v>63</v>
      </c>
      <c r="B1600" t="s">
        <v>90</v>
      </c>
      <c r="C1600" t="s">
        <v>111</v>
      </c>
      <c r="D1600">
        <v>2020</v>
      </c>
      <c r="E1600">
        <v>2.8510264009912198</v>
      </c>
    </row>
    <row r="1601" spans="1:5" x14ac:dyDescent="0.25">
      <c r="A1601" t="s">
        <v>63</v>
      </c>
      <c r="B1601" t="s">
        <v>90</v>
      </c>
      <c r="C1601" t="s">
        <v>112</v>
      </c>
      <c r="D1601">
        <v>2020</v>
      </c>
      <c r="E1601">
        <v>2.7193882675990202</v>
      </c>
    </row>
    <row r="1602" spans="1:5" x14ac:dyDescent="0.25">
      <c r="A1602" t="s">
        <v>65</v>
      </c>
      <c r="B1602" t="s">
        <v>90</v>
      </c>
      <c r="C1602" t="s">
        <v>108</v>
      </c>
      <c r="D1602">
        <v>2020</v>
      </c>
      <c r="E1602">
        <v>3.7675791927457798</v>
      </c>
    </row>
    <row r="1603" spans="1:5" x14ac:dyDescent="0.25">
      <c r="A1603" t="s">
        <v>65</v>
      </c>
      <c r="B1603" t="s">
        <v>90</v>
      </c>
      <c r="C1603" t="s">
        <v>109</v>
      </c>
      <c r="D1603">
        <v>2020</v>
      </c>
      <c r="E1603">
        <v>3.6953770967992301</v>
      </c>
    </row>
    <row r="1604" spans="1:5" x14ac:dyDescent="0.25">
      <c r="A1604" t="s">
        <v>65</v>
      </c>
      <c r="B1604" t="s">
        <v>90</v>
      </c>
      <c r="C1604" t="s">
        <v>110</v>
      </c>
      <c r="D1604">
        <v>2020</v>
      </c>
      <c r="E1604">
        <v>3.71556464911143</v>
      </c>
    </row>
    <row r="1605" spans="1:5" x14ac:dyDescent="0.25">
      <c r="A1605" t="s">
        <v>65</v>
      </c>
      <c r="B1605" t="s">
        <v>90</v>
      </c>
      <c r="C1605" t="s">
        <v>111</v>
      </c>
      <c r="D1605">
        <v>2020</v>
      </c>
      <c r="E1605">
        <v>2.2395033093171</v>
      </c>
    </row>
    <row r="1606" spans="1:5" x14ac:dyDescent="0.25">
      <c r="A1606" t="s">
        <v>65</v>
      </c>
      <c r="B1606" t="s">
        <v>90</v>
      </c>
      <c r="C1606" t="s">
        <v>112</v>
      </c>
      <c r="D1606">
        <v>2020</v>
      </c>
      <c r="E1606">
        <v>2.3187085475705</v>
      </c>
    </row>
    <row r="1607" spans="1:5" x14ac:dyDescent="0.25">
      <c r="A1607" t="s">
        <v>68</v>
      </c>
      <c r="B1607" t="s">
        <v>90</v>
      </c>
      <c r="C1607" t="s">
        <v>108</v>
      </c>
      <c r="D1607">
        <v>2020</v>
      </c>
      <c r="E1607">
        <v>4.7601698131028503</v>
      </c>
    </row>
    <row r="1608" spans="1:5" x14ac:dyDescent="0.25">
      <c r="A1608" t="s">
        <v>68</v>
      </c>
      <c r="B1608" t="s">
        <v>90</v>
      </c>
      <c r="C1608" t="s">
        <v>109</v>
      </c>
      <c r="D1608">
        <v>2020</v>
      </c>
      <c r="E1608">
        <v>4.7076212403657598</v>
      </c>
    </row>
    <row r="1609" spans="1:5" x14ac:dyDescent="0.25">
      <c r="A1609" t="s">
        <v>68</v>
      </c>
      <c r="B1609" t="s">
        <v>90</v>
      </c>
      <c r="C1609" t="s">
        <v>110</v>
      </c>
      <c r="D1609">
        <v>2020</v>
      </c>
      <c r="E1609">
        <v>4.4722515638543499</v>
      </c>
    </row>
    <row r="1610" spans="1:5" x14ac:dyDescent="0.25">
      <c r="A1610" t="s">
        <v>68</v>
      </c>
      <c r="B1610" t="s">
        <v>90</v>
      </c>
      <c r="C1610" t="s">
        <v>111</v>
      </c>
      <c r="D1610">
        <v>2020</v>
      </c>
      <c r="E1610">
        <v>3.8748856791296098</v>
      </c>
    </row>
    <row r="1611" spans="1:5" x14ac:dyDescent="0.25">
      <c r="A1611" t="s">
        <v>68</v>
      </c>
      <c r="B1611" t="s">
        <v>90</v>
      </c>
      <c r="C1611" t="s">
        <v>112</v>
      </c>
      <c r="D1611">
        <v>2020</v>
      </c>
      <c r="E1611">
        <v>2.48116530107878</v>
      </c>
    </row>
    <row r="1612" spans="1:5" x14ac:dyDescent="0.25">
      <c r="A1612" t="s">
        <v>67</v>
      </c>
      <c r="B1612" t="s">
        <v>90</v>
      </c>
      <c r="C1612" t="s">
        <v>108</v>
      </c>
      <c r="D1612">
        <v>2020</v>
      </c>
      <c r="E1612">
        <v>6.2625691867041402</v>
      </c>
    </row>
    <row r="1613" spans="1:5" x14ac:dyDescent="0.25">
      <c r="A1613" t="s">
        <v>67</v>
      </c>
      <c r="B1613" t="s">
        <v>90</v>
      </c>
      <c r="C1613" t="s">
        <v>109</v>
      </c>
      <c r="D1613">
        <v>2020</v>
      </c>
      <c r="E1613">
        <v>5.4254537713649604</v>
      </c>
    </row>
    <row r="1614" spans="1:5" x14ac:dyDescent="0.25">
      <c r="A1614" t="s">
        <v>67</v>
      </c>
      <c r="B1614" t="s">
        <v>90</v>
      </c>
      <c r="C1614" t="s">
        <v>110</v>
      </c>
      <c r="D1614">
        <v>2020</v>
      </c>
      <c r="E1614">
        <v>4.33328173220126</v>
      </c>
    </row>
    <row r="1615" spans="1:5" x14ac:dyDescent="0.25">
      <c r="A1615" t="s">
        <v>67</v>
      </c>
      <c r="B1615" t="s">
        <v>90</v>
      </c>
      <c r="C1615" t="s">
        <v>111</v>
      </c>
      <c r="D1615">
        <v>2020</v>
      </c>
      <c r="E1615">
        <v>4.0637942228786503</v>
      </c>
    </row>
    <row r="1616" spans="1:5" x14ac:dyDescent="0.25">
      <c r="A1616" t="s">
        <v>67</v>
      </c>
      <c r="B1616" t="s">
        <v>90</v>
      </c>
      <c r="C1616" t="s">
        <v>112</v>
      </c>
      <c r="D1616">
        <v>2020</v>
      </c>
      <c r="E1616">
        <v>3.16530282724871</v>
      </c>
    </row>
    <row r="1617" spans="1:5" x14ac:dyDescent="0.25">
      <c r="A1617" t="s">
        <v>77</v>
      </c>
      <c r="B1617" t="s">
        <v>90</v>
      </c>
      <c r="C1617" t="s">
        <v>108</v>
      </c>
      <c r="D1617">
        <v>2020</v>
      </c>
      <c r="E1617">
        <v>5.63617703178297</v>
      </c>
    </row>
    <row r="1618" spans="1:5" x14ac:dyDescent="0.25">
      <c r="A1618" t="s">
        <v>77</v>
      </c>
      <c r="B1618" t="s">
        <v>90</v>
      </c>
      <c r="C1618" t="s">
        <v>109</v>
      </c>
      <c r="D1618">
        <v>2020</v>
      </c>
      <c r="E1618">
        <v>3.4338275748682801</v>
      </c>
    </row>
    <row r="1619" spans="1:5" x14ac:dyDescent="0.25">
      <c r="A1619" t="s">
        <v>77</v>
      </c>
      <c r="B1619" t="s">
        <v>90</v>
      </c>
      <c r="C1619" t="s">
        <v>110</v>
      </c>
      <c r="D1619">
        <v>2020</v>
      </c>
      <c r="E1619">
        <v>2.8947108566013902</v>
      </c>
    </row>
    <row r="1620" spans="1:5" x14ac:dyDescent="0.25">
      <c r="A1620" t="s">
        <v>77</v>
      </c>
      <c r="B1620" t="s">
        <v>90</v>
      </c>
      <c r="C1620" t="s">
        <v>111</v>
      </c>
      <c r="D1620">
        <v>2020</v>
      </c>
      <c r="E1620">
        <v>2.82921041756483</v>
      </c>
    </row>
    <row r="1621" spans="1:5" x14ac:dyDescent="0.25">
      <c r="A1621" t="s">
        <v>77</v>
      </c>
      <c r="B1621" t="s">
        <v>90</v>
      </c>
      <c r="C1621" t="s">
        <v>112</v>
      </c>
      <c r="D1621">
        <v>2020</v>
      </c>
      <c r="E1621">
        <v>2.5600928058210202</v>
      </c>
    </row>
    <row r="1622" spans="1:5" x14ac:dyDescent="0.25">
      <c r="A1622" t="s">
        <v>69</v>
      </c>
      <c r="B1622" t="s">
        <v>90</v>
      </c>
      <c r="C1622" t="s">
        <v>108</v>
      </c>
      <c r="D1622">
        <v>2020</v>
      </c>
      <c r="E1622">
        <v>4.9522930670759502</v>
      </c>
    </row>
    <row r="1623" spans="1:5" x14ac:dyDescent="0.25">
      <c r="A1623" t="s">
        <v>69</v>
      </c>
      <c r="B1623" t="s">
        <v>90</v>
      </c>
      <c r="C1623" t="s">
        <v>109</v>
      </c>
      <c r="D1623">
        <v>2020</v>
      </c>
      <c r="E1623">
        <v>3.96915477975049</v>
      </c>
    </row>
    <row r="1624" spans="1:5" x14ac:dyDescent="0.25">
      <c r="A1624" t="s">
        <v>69</v>
      </c>
      <c r="B1624" t="s">
        <v>90</v>
      </c>
      <c r="C1624" t="s">
        <v>110</v>
      </c>
      <c r="D1624">
        <v>2020</v>
      </c>
      <c r="E1624">
        <v>3.0627089084747801</v>
      </c>
    </row>
    <row r="1625" spans="1:5" x14ac:dyDescent="0.25">
      <c r="A1625" t="s">
        <v>69</v>
      </c>
      <c r="B1625" t="s">
        <v>90</v>
      </c>
      <c r="C1625" t="s">
        <v>111</v>
      </c>
      <c r="D1625">
        <v>2020</v>
      </c>
      <c r="E1625">
        <v>2.95631853390854</v>
      </c>
    </row>
    <row r="1626" spans="1:5" x14ac:dyDescent="0.25">
      <c r="A1626" t="s">
        <v>69</v>
      </c>
      <c r="B1626" t="s">
        <v>90</v>
      </c>
      <c r="C1626" t="s">
        <v>112</v>
      </c>
      <c r="D1626">
        <v>2020</v>
      </c>
      <c r="E1626">
        <v>2.5405783088960301</v>
      </c>
    </row>
    <row r="1627" spans="1:5" x14ac:dyDescent="0.25">
      <c r="A1627" t="s">
        <v>40</v>
      </c>
      <c r="B1627" t="s">
        <v>90</v>
      </c>
      <c r="C1627" t="s">
        <v>108</v>
      </c>
      <c r="D1627">
        <v>2021</v>
      </c>
      <c r="E1627">
        <v>3.7198656188767001</v>
      </c>
    </row>
    <row r="1628" spans="1:5" x14ac:dyDescent="0.25">
      <c r="A1628" t="s">
        <v>40</v>
      </c>
      <c r="B1628" t="s">
        <v>90</v>
      </c>
      <c r="C1628" t="s">
        <v>109</v>
      </c>
      <c r="D1628">
        <v>2021</v>
      </c>
      <c r="E1628">
        <v>3.64867314882459</v>
      </c>
    </row>
    <row r="1629" spans="1:5" x14ac:dyDescent="0.25">
      <c r="A1629" t="s">
        <v>40</v>
      </c>
      <c r="B1629" t="s">
        <v>90</v>
      </c>
      <c r="C1629" t="s">
        <v>110</v>
      </c>
      <c r="D1629">
        <v>2021</v>
      </c>
      <c r="E1629">
        <v>3.7134915166088902</v>
      </c>
    </row>
    <row r="1630" spans="1:5" x14ac:dyDescent="0.25">
      <c r="A1630" t="s">
        <v>40</v>
      </c>
      <c r="B1630" t="s">
        <v>90</v>
      </c>
      <c r="C1630" t="s">
        <v>111</v>
      </c>
      <c r="D1630">
        <v>2021</v>
      </c>
      <c r="E1630">
        <v>2.1947132431307601</v>
      </c>
    </row>
    <row r="1631" spans="1:5" x14ac:dyDescent="0.25">
      <c r="A1631" t="s">
        <v>40</v>
      </c>
      <c r="B1631" t="s">
        <v>90</v>
      </c>
      <c r="C1631" t="s">
        <v>112</v>
      </c>
      <c r="D1631">
        <v>2021</v>
      </c>
      <c r="E1631">
        <v>2.2724432127884699</v>
      </c>
    </row>
    <row r="1632" spans="1:5" x14ac:dyDescent="0.25">
      <c r="A1632" t="s">
        <v>42</v>
      </c>
      <c r="B1632" t="s">
        <v>90</v>
      </c>
      <c r="C1632" t="s">
        <v>108</v>
      </c>
      <c r="D1632">
        <v>2021</v>
      </c>
      <c r="E1632">
        <v>5.0451119010387799</v>
      </c>
    </row>
    <row r="1633" spans="1:5" x14ac:dyDescent="0.25">
      <c r="A1633" t="s">
        <v>42</v>
      </c>
      <c r="B1633" t="s">
        <v>90</v>
      </c>
      <c r="C1633" t="s">
        <v>109</v>
      </c>
      <c r="D1633">
        <v>2021</v>
      </c>
      <c r="E1633">
        <v>4.2355294482397197</v>
      </c>
    </row>
    <row r="1634" spans="1:5" x14ac:dyDescent="0.25">
      <c r="A1634" t="s">
        <v>42</v>
      </c>
      <c r="B1634" t="s">
        <v>90</v>
      </c>
      <c r="C1634" t="s">
        <v>110</v>
      </c>
      <c r="D1634">
        <v>2021</v>
      </c>
      <c r="E1634">
        <v>4.6387967304532003</v>
      </c>
    </row>
    <row r="1635" spans="1:5" x14ac:dyDescent="0.25">
      <c r="A1635" t="s">
        <v>42</v>
      </c>
      <c r="B1635" t="s">
        <v>90</v>
      </c>
      <c r="C1635" t="s">
        <v>111</v>
      </c>
      <c r="D1635">
        <v>2021</v>
      </c>
      <c r="E1635">
        <v>2.8304538248218698</v>
      </c>
    </row>
    <row r="1636" spans="1:5" x14ac:dyDescent="0.25">
      <c r="A1636" t="s">
        <v>42</v>
      </c>
      <c r="B1636" t="s">
        <v>90</v>
      </c>
      <c r="C1636" t="s">
        <v>112</v>
      </c>
      <c r="D1636">
        <v>2021</v>
      </c>
      <c r="E1636">
        <v>3.00659420756558</v>
      </c>
    </row>
    <row r="1637" spans="1:5" x14ac:dyDescent="0.25">
      <c r="A1637" t="s">
        <v>43</v>
      </c>
      <c r="B1637" t="s">
        <v>90</v>
      </c>
      <c r="C1637" t="s">
        <v>108</v>
      </c>
      <c r="D1637">
        <v>2021</v>
      </c>
      <c r="E1637">
        <v>6.0192659572428999</v>
      </c>
    </row>
    <row r="1638" spans="1:5" x14ac:dyDescent="0.25">
      <c r="A1638" t="s">
        <v>43</v>
      </c>
      <c r="B1638" t="s">
        <v>90</v>
      </c>
      <c r="C1638" t="s">
        <v>109</v>
      </c>
      <c r="D1638">
        <v>2021</v>
      </c>
      <c r="E1638">
        <v>5.5555033962711704</v>
      </c>
    </row>
    <row r="1639" spans="1:5" x14ac:dyDescent="0.25">
      <c r="A1639" t="s">
        <v>43</v>
      </c>
      <c r="B1639" t="s">
        <v>90</v>
      </c>
      <c r="C1639" t="s">
        <v>110</v>
      </c>
      <c r="D1639">
        <v>2021</v>
      </c>
      <c r="E1639">
        <v>5.1527216775910798</v>
      </c>
    </row>
    <row r="1640" spans="1:5" x14ac:dyDescent="0.25">
      <c r="A1640" t="s">
        <v>43</v>
      </c>
      <c r="B1640" t="s">
        <v>90</v>
      </c>
      <c r="C1640" t="s">
        <v>111</v>
      </c>
      <c r="D1640">
        <v>2021</v>
      </c>
      <c r="E1640">
        <v>4.6220706947480998</v>
      </c>
    </row>
    <row r="1641" spans="1:5" x14ac:dyDescent="0.25">
      <c r="A1641" t="s">
        <v>43</v>
      </c>
      <c r="B1641" t="s">
        <v>90</v>
      </c>
      <c r="C1641" t="s">
        <v>112</v>
      </c>
      <c r="D1641">
        <v>2021</v>
      </c>
      <c r="E1641">
        <v>2.99646667271423</v>
      </c>
    </row>
    <row r="1642" spans="1:5" x14ac:dyDescent="0.25">
      <c r="A1642" t="s">
        <v>44</v>
      </c>
      <c r="B1642" t="s">
        <v>90</v>
      </c>
      <c r="C1642" t="s">
        <v>108</v>
      </c>
      <c r="D1642">
        <v>2021</v>
      </c>
      <c r="E1642">
        <v>4.7053952201094003</v>
      </c>
    </row>
    <row r="1643" spans="1:5" x14ac:dyDescent="0.25">
      <c r="A1643" t="s">
        <v>44</v>
      </c>
      <c r="B1643" t="s">
        <v>90</v>
      </c>
      <c r="C1643" t="s">
        <v>109</v>
      </c>
      <c r="D1643">
        <v>2021</v>
      </c>
      <c r="E1643">
        <v>4.5667134892968404</v>
      </c>
    </row>
    <row r="1644" spans="1:5" x14ac:dyDescent="0.25">
      <c r="A1644" t="s">
        <v>44</v>
      </c>
      <c r="B1644" t="s">
        <v>90</v>
      </c>
      <c r="C1644" t="s">
        <v>110</v>
      </c>
      <c r="D1644">
        <v>2021</v>
      </c>
      <c r="E1644">
        <v>4.0515528641871201</v>
      </c>
    </row>
    <row r="1645" spans="1:5" x14ac:dyDescent="0.25">
      <c r="A1645" t="s">
        <v>44</v>
      </c>
      <c r="B1645" t="s">
        <v>90</v>
      </c>
      <c r="C1645" t="s">
        <v>111</v>
      </c>
      <c r="D1645">
        <v>2021</v>
      </c>
      <c r="E1645">
        <v>3.8552556197553698</v>
      </c>
    </row>
    <row r="1646" spans="1:5" x14ac:dyDescent="0.25">
      <c r="A1646" t="s">
        <v>44</v>
      </c>
      <c r="B1646" t="s">
        <v>90</v>
      </c>
      <c r="C1646" t="s">
        <v>112</v>
      </c>
      <c r="D1646">
        <v>2021</v>
      </c>
      <c r="E1646">
        <v>3.4176231781773199</v>
      </c>
    </row>
    <row r="1647" spans="1:5" x14ac:dyDescent="0.25">
      <c r="A1647" t="s">
        <v>74</v>
      </c>
      <c r="B1647" t="s">
        <v>90</v>
      </c>
      <c r="C1647" t="s">
        <v>108</v>
      </c>
      <c r="D1647">
        <v>2021</v>
      </c>
      <c r="E1647">
        <v>5.7644689454685203</v>
      </c>
    </row>
    <row r="1648" spans="1:5" x14ac:dyDescent="0.25">
      <c r="A1648" t="s">
        <v>74</v>
      </c>
      <c r="B1648" t="s">
        <v>90</v>
      </c>
      <c r="C1648" t="s">
        <v>109</v>
      </c>
      <c r="D1648">
        <v>2021</v>
      </c>
      <c r="E1648">
        <v>4.2597575028049901</v>
      </c>
    </row>
    <row r="1649" spans="1:5" x14ac:dyDescent="0.25">
      <c r="A1649" t="s">
        <v>74</v>
      </c>
      <c r="B1649" t="s">
        <v>90</v>
      </c>
      <c r="C1649" t="s">
        <v>110</v>
      </c>
      <c r="D1649">
        <v>2021</v>
      </c>
      <c r="E1649">
        <v>2.8963254380742902</v>
      </c>
    </row>
    <row r="1650" spans="1:5" x14ac:dyDescent="0.25">
      <c r="A1650" t="s">
        <v>74</v>
      </c>
      <c r="B1650" t="s">
        <v>90</v>
      </c>
      <c r="C1650" t="s">
        <v>111</v>
      </c>
      <c r="D1650">
        <v>2021</v>
      </c>
      <c r="E1650">
        <v>2.2182491402347599</v>
      </c>
    </row>
    <row r="1651" spans="1:5" x14ac:dyDescent="0.25">
      <c r="A1651" t="s">
        <v>74</v>
      </c>
      <c r="B1651" t="s">
        <v>90</v>
      </c>
      <c r="C1651" t="s">
        <v>112</v>
      </c>
      <c r="D1651">
        <v>2021</v>
      </c>
      <c r="E1651">
        <v>3.2682695016309902</v>
      </c>
    </row>
    <row r="1652" spans="1:5" x14ac:dyDescent="0.25">
      <c r="A1652" t="s">
        <v>45</v>
      </c>
      <c r="B1652" t="s">
        <v>90</v>
      </c>
      <c r="C1652" t="s">
        <v>108</v>
      </c>
      <c r="D1652">
        <v>2021</v>
      </c>
      <c r="E1652">
        <v>4.4092545019947798</v>
      </c>
    </row>
    <row r="1653" spans="1:5" x14ac:dyDescent="0.25">
      <c r="A1653" t="s">
        <v>45</v>
      </c>
      <c r="B1653" t="s">
        <v>90</v>
      </c>
      <c r="C1653" t="s">
        <v>109</v>
      </c>
      <c r="D1653">
        <v>2021</v>
      </c>
      <c r="E1653">
        <v>3.8699581748051601</v>
      </c>
    </row>
    <row r="1654" spans="1:5" x14ac:dyDescent="0.25">
      <c r="A1654" t="s">
        <v>45</v>
      </c>
      <c r="B1654" t="s">
        <v>90</v>
      </c>
      <c r="C1654" t="s">
        <v>110</v>
      </c>
      <c r="D1654">
        <v>2021</v>
      </c>
      <c r="E1654">
        <v>3.1179189212172198</v>
      </c>
    </row>
    <row r="1655" spans="1:5" x14ac:dyDescent="0.25">
      <c r="A1655" t="s">
        <v>45</v>
      </c>
      <c r="B1655" t="s">
        <v>90</v>
      </c>
      <c r="C1655" t="s">
        <v>111</v>
      </c>
      <c r="D1655">
        <v>2021</v>
      </c>
      <c r="E1655">
        <v>2.59848730641112</v>
      </c>
    </row>
    <row r="1656" spans="1:5" x14ac:dyDescent="0.25">
      <c r="A1656" t="s">
        <v>45</v>
      </c>
      <c r="B1656" t="s">
        <v>90</v>
      </c>
      <c r="C1656" t="s">
        <v>112</v>
      </c>
      <c r="D1656">
        <v>2021</v>
      </c>
      <c r="E1656">
        <v>2.4363783512309798</v>
      </c>
    </row>
    <row r="1657" spans="1:5" x14ac:dyDescent="0.25">
      <c r="A1657" t="s">
        <v>46</v>
      </c>
      <c r="B1657" t="s">
        <v>90</v>
      </c>
      <c r="C1657" t="s">
        <v>108</v>
      </c>
      <c r="D1657">
        <v>2021</v>
      </c>
      <c r="E1657">
        <v>5.2670918732088596</v>
      </c>
    </row>
    <row r="1658" spans="1:5" x14ac:dyDescent="0.25">
      <c r="A1658" t="s">
        <v>46</v>
      </c>
      <c r="B1658" t="s">
        <v>90</v>
      </c>
      <c r="C1658" t="s">
        <v>109</v>
      </c>
      <c r="D1658">
        <v>2021</v>
      </c>
      <c r="E1658">
        <v>3.65285563348528</v>
      </c>
    </row>
    <row r="1659" spans="1:5" x14ac:dyDescent="0.25">
      <c r="A1659" t="s">
        <v>46</v>
      </c>
      <c r="B1659" t="s">
        <v>90</v>
      </c>
      <c r="C1659" t="s">
        <v>110</v>
      </c>
      <c r="D1659">
        <v>2021</v>
      </c>
      <c r="E1659">
        <v>3.14902223683622</v>
      </c>
    </row>
    <row r="1660" spans="1:5" x14ac:dyDescent="0.25">
      <c r="A1660" t="s">
        <v>46</v>
      </c>
      <c r="B1660" t="s">
        <v>90</v>
      </c>
      <c r="C1660" t="s">
        <v>111</v>
      </c>
      <c r="D1660">
        <v>2021</v>
      </c>
      <c r="E1660">
        <v>2.27761481108542</v>
      </c>
    </row>
    <row r="1661" spans="1:5" x14ac:dyDescent="0.25">
      <c r="A1661" t="s">
        <v>46</v>
      </c>
      <c r="B1661" t="s">
        <v>90</v>
      </c>
      <c r="C1661" t="s">
        <v>112</v>
      </c>
      <c r="D1661">
        <v>2021</v>
      </c>
      <c r="E1661">
        <v>3.2789693617184099</v>
      </c>
    </row>
    <row r="1662" spans="1:5" x14ac:dyDescent="0.25">
      <c r="A1662" t="s">
        <v>48</v>
      </c>
      <c r="B1662" t="s">
        <v>90</v>
      </c>
      <c r="C1662" t="s">
        <v>108</v>
      </c>
      <c r="D1662">
        <v>2021</v>
      </c>
      <c r="E1662">
        <v>4.9951333263106203</v>
      </c>
    </row>
    <row r="1663" spans="1:5" x14ac:dyDescent="0.25">
      <c r="A1663" t="s">
        <v>48</v>
      </c>
      <c r="B1663" t="s">
        <v>90</v>
      </c>
      <c r="C1663" t="s">
        <v>109</v>
      </c>
      <c r="D1663">
        <v>2021</v>
      </c>
      <c r="E1663">
        <v>3.9815627986544899</v>
      </c>
    </row>
    <row r="1664" spans="1:5" x14ac:dyDescent="0.25">
      <c r="A1664" t="s">
        <v>48</v>
      </c>
      <c r="B1664" t="s">
        <v>90</v>
      </c>
      <c r="C1664" t="s">
        <v>110</v>
      </c>
      <c r="D1664">
        <v>2021</v>
      </c>
      <c r="E1664">
        <v>2.56615552293102</v>
      </c>
    </row>
    <row r="1665" spans="1:5" x14ac:dyDescent="0.25">
      <c r="A1665" t="s">
        <v>48</v>
      </c>
      <c r="B1665" t="s">
        <v>90</v>
      </c>
      <c r="C1665" t="s">
        <v>111</v>
      </c>
      <c r="D1665">
        <v>2021</v>
      </c>
      <c r="E1665">
        <v>1.8429161747535401</v>
      </c>
    </row>
    <row r="1666" spans="1:5" x14ac:dyDescent="0.25">
      <c r="A1666" t="s">
        <v>48</v>
      </c>
      <c r="B1666" t="s">
        <v>90</v>
      </c>
      <c r="C1666" t="s">
        <v>112</v>
      </c>
      <c r="D1666">
        <v>2021</v>
      </c>
      <c r="E1666">
        <v>1.5511073497474099</v>
      </c>
    </row>
    <row r="1667" spans="1:5" x14ac:dyDescent="0.25">
      <c r="A1667" t="s">
        <v>47</v>
      </c>
      <c r="B1667" t="s">
        <v>90</v>
      </c>
      <c r="C1667" t="s">
        <v>108</v>
      </c>
      <c r="D1667">
        <v>2021</v>
      </c>
      <c r="E1667">
        <v>4.8989361748814302</v>
      </c>
    </row>
    <row r="1668" spans="1:5" x14ac:dyDescent="0.25">
      <c r="A1668" t="s">
        <v>47</v>
      </c>
      <c r="B1668" t="s">
        <v>90</v>
      </c>
      <c r="C1668" t="s">
        <v>109</v>
      </c>
      <c r="D1668">
        <v>2021</v>
      </c>
      <c r="E1668">
        <v>4.3580633957796602</v>
      </c>
    </row>
    <row r="1669" spans="1:5" x14ac:dyDescent="0.25">
      <c r="A1669" t="s">
        <v>47</v>
      </c>
      <c r="B1669" t="s">
        <v>90</v>
      </c>
      <c r="C1669" t="s">
        <v>110</v>
      </c>
      <c r="D1669">
        <v>2021</v>
      </c>
      <c r="E1669">
        <v>4.36779301795963</v>
      </c>
    </row>
    <row r="1670" spans="1:5" x14ac:dyDescent="0.25">
      <c r="A1670" t="s">
        <v>47</v>
      </c>
      <c r="B1670" t="s">
        <v>90</v>
      </c>
      <c r="C1670" t="s">
        <v>111</v>
      </c>
      <c r="D1670">
        <v>2021</v>
      </c>
      <c r="E1670">
        <v>3.3860658553547598</v>
      </c>
    </row>
    <row r="1671" spans="1:5" x14ac:dyDescent="0.25">
      <c r="A1671" t="s">
        <v>47</v>
      </c>
      <c r="B1671" t="s">
        <v>90</v>
      </c>
      <c r="C1671" t="s">
        <v>112</v>
      </c>
      <c r="D1671">
        <v>2021</v>
      </c>
      <c r="E1671">
        <v>3.1256959719697899</v>
      </c>
    </row>
    <row r="1672" spans="1:5" x14ac:dyDescent="0.25">
      <c r="A1672" t="s">
        <v>50</v>
      </c>
      <c r="B1672" t="s">
        <v>90</v>
      </c>
      <c r="C1672" t="s">
        <v>108</v>
      </c>
      <c r="D1672">
        <v>2021</v>
      </c>
      <c r="E1672">
        <v>5.1562128519152903</v>
      </c>
    </row>
    <row r="1673" spans="1:5" x14ac:dyDescent="0.25">
      <c r="A1673" t="s">
        <v>50</v>
      </c>
      <c r="B1673" t="s">
        <v>90</v>
      </c>
      <c r="C1673" t="s">
        <v>109</v>
      </c>
      <c r="D1673">
        <v>2021</v>
      </c>
      <c r="E1673">
        <v>4.8821193628570203</v>
      </c>
    </row>
    <row r="1674" spans="1:5" x14ac:dyDescent="0.25">
      <c r="A1674" t="s">
        <v>50</v>
      </c>
      <c r="B1674" t="s">
        <v>90</v>
      </c>
      <c r="C1674" t="s">
        <v>110</v>
      </c>
      <c r="D1674">
        <v>2021</v>
      </c>
      <c r="E1674">
        <v>4.0447292405257196</v>
      </c>
    </row>
    <row r="1675" spans="1:5" x14ac:dyDescent="0.25">
      <c r="A1675" t="s">
        <v>50</v>
      </c>
      <c r="B1675" t="s">
        <v>90</v>
      </c>
      <c r="C1675" t="s">
        <v>111</v>
      </c>
      <c r="D1675">
        <v>2021</v>
      </c>
      <c r="E1675">
        <v>3.2743974248195702</v>
      </c>
    </row>
    <row r="1676" spans="1:5" x14ac:dyDescent="0.25">
      <c r="A1676" t="s">
        <v>50</v>
      </c>
      <c r="B1676" t="s">
        <v>90</v>
      </c>
      <c r="C1676" t="s">
        <v>112</v>
      </c>
      <c r="D1676">
        <v>2021</v>
      </c>
      <c r="E1676">
        <v>2.15417720961453</v>
      </c>
    </row>
    <row r="1677" spans="1:5" x14ac:dyDescent="0.25">
      <c r="A1677" t="s">
        <v>49</v>
      </c>
      <c r="B1677" t="s">
        <v>90</v>
      </c>
      <c r="C1677" t="s">
        <v>108</v>
      </c>
      <c r="D1677">
        <v>2021</v>
      </c>
      <c r="E1677">
        <v>5.2281879892017802</v>
      </c>
    </row>
    <row r="1678" spans="1:5" x14ac:dyDescent="0.25">
      <c r="A1678" t="s">
        <v>49</v>
      </c>
      <c r="B1678" t="s">
        <v>90</v>
      </c>
      <c r="C1678" t="s">
        <v>109</v>
      </c>
      <c r="D1678">
        <v>2021</v>
      </c>
      <c r="E1678">
        <v>5.0992065723978799</v>
      </c>
    </row>
    <row r="1679" spans="1:5" x14ac:dyDescent="0.25">
      <c r="A1679" t="s">
        <v>49</v>
      </c>
      <c r="B1679" t="s">
        <v>90</v>
      </c>
      <c r="C1679" t="s">
        <v>110</v>
      </c>
      <c r="D1679">
        <v>2021</v>
      </c>
      <c r="E1679">
        <v>3.8559301569410702</v>
      </c>
    </row>
    <row r="1680" spans="1:5" x14ac:dyDescent="0.25">
      <c r="A1680" t="s">
        <v>49</v>
      </c>
      <c r="B1680" t="s">
        <v>90</v>
      </c>
      <c r="C1680" t="s">
        <v>111</v>
      </c>
      <c r="D1680">
        <v>2021</v>
      </c>
      <c r="E1680">
        <v>4.1201943861693504</v>
      </c>
    </row>
    <row r="1681" spans="1:5" x14ac:dyDescent="0.25">
      <c r="A1681" t="s">
        <v>49</v>
      </c>
      <c r="B1681" t="s">
        <v>90</v>
      </c>
      <c r="C1681" t="s">
        <v>112</v>
      </c>
      <c r="D1681">
        <v>2021</v>
      </c>
      <c r="E1681">
        <v>3.3304583976539099</v>
      </c>
    </row>
    <row r="1682" spans="1:5" x14ac:dyDescent="0.25">
      <c r="A1682" t="s">
        <v>51</v>
      </c>
      <c r="B1682" t="s">
        <v>90</v>
      </c>
      <c r="C1682" t="s">
        <v>108</v>
      </c>
      <c r="D1682">
        <v>2021</v>
      </c>
      <c r="E1682">
        <v>4.9658217132227698</v>
      </c>
    </row>
    <row r="1683" spans="1:5" x14ac:dyDescent="0.25">
      <c r="A1683" t="s">
        <v>51</v>
      </c>
      <c r="B1683" t="s">
        <v>90</v>
      </c>
      <c r="C1683" t="s">
        <v>109</v>
      </c>
      <c r="D1683">
        <v>2021</v>
      </c>
      <c r="E1683">
        <v>3.7226555834772199</v>
      </c>
    </row>
    <row r="1684" spans="1:5" x14ac:dyDescent="0.25">
      <c r="A1684" t="s">
        <v>51</v>
      </c>
      <c r="B1684" t="s">
        <v>90</v>
      </c>
      <c r="C1684" t="s">
        <v>110</v>
      </c>
      <c r="D1684">
        <v>2021</v>
      </c>
      <c r="E1684">
        <v>3.65594059704561</v>
      </c>
    </row>
    <row r="1685" spans="1:5" x14ac:dyDescent="0.25">
      <c r="A1685" t="s">
        <v>51</v>
      </c>
      <c r="B1685" t="s">
        <v>90</v>
      </c>
      <c r="C1685" t="s">
        <v>111</v>
      </c>
      <c r="D1685">
        <v>2021</v>
      </c>
      <c r="E1685">
        <v>3.3733607020205998</v>
      </c>
    </row>
    <row r="1686" spans="1:5" x14ac:dyDescent="0.25">
      <c r="A1686" t="s">
        <v>51</v>
      </c>
      <c r="B1686" t="s">
        <v>90</v>
      </c>
      <c r="C1686" t="s">
        <v>112</v>
      </c>
      <c r="D1686">
        <v>2021</v>
      </c>
      <c r="E1686">
        <v>2.4667888095424302</v>
      </c>
    </row>
    <row r="1687" spans="1:5" x14ac:dyDescent="0.25">
      <c r="A1687" t="s">
        <v>52</v>
      </c>
      <c r="B1687" t="s">
        <v>90</v>
      </c>
      <c r="C1687" t="s">
        <v>108</v>
      </c>
      <c r="D1687">
        <v>2021</v>
      </c>
      <c r="E1687">
        <v>4.8571894116416301</v>
      </c>
    </row>
    <row r="1688" spans="1:5" x14ac:dyDescent="0.25">
      <c r="A1688" t="s">
        <v>52</v>
      </c>
      <c r="B1688" t="s">
        <v>90</v>
      </c>
      <c r="C1688" t="s">
        <v>109</v>
      </c>
      <c r="D1688">
        <v>2021</v>
      </c>
      <c r="E1688">
        <v>4.0208978982078696</v>
      </c>
    </row>
    <row r="1689" spans="1:5" x14ac:dyDescent="0.25">
      <c r="A1689" t="s">
        <v>52</v>
      </c>
      <c r="B1689" t="s">
        <v>90</v>
      </c>
      <c r="C1689" t="s">
        <v>110</v>
      </c>
      <c r="D1689">
        <v>2021</v>
      </c>
      <c r="E1689">
        <v>2.8997445064701499</v>
      </c>
    </row>
    <row r="1690" spans="1:5" x14ac:dyDescent="0.25">
      <c r="A1690" t="s">
        <v>52</v>
      </c>
      <c r="B1690" t="s">
        <v>90</v>
      </c>
      <c r="C1690" t="s">
        <v>111</v>
      </c>
      <c r="D1690">
        <v>2021</v>
      </c>
      <c r="E1690">
        <v>3.0364854771939398</v>
      </c>
    </row>
    <row r="1691" spans="1:5" x14ac:dyDescent="0.25">
      <c r="A1691" t="s">
        <v>52</v>
      </c>
      <c r="B1691" t="s">
        <v>90</v>
      </c>
      <c r="C1691" t="s">
        <v>112</v>
      </c>
      <c r="D1691">
        <v>2021</v>
      </c>
      <c r="E1691">
        <v>2.21800912376793</v>
      </c>
    </row>
    <row r="1692" spans="1:5" x14ac:dyDescent="0.25">
      <c r="A1692" t="s">
        <v>54</v>
      </c>
      <c r="B1692" t="s">
        <v>90</v>
      </c>
      <c r="C1692" t="s">
        <v>108</v>
      </c>
      <c r="D1692">
        <v>2021</v>
      </c>
      <c r="E1692">
        <v>5.5600599583190498</v>
      </c>
    </row>
    <row r="1693" spans="1:5" x14ac:dyDescent="0.25">
      <c r="A1693" t="s">
        <v>54</v>
      </c>
      <c r="B1693" t="s">
        <v>90</v>
      </c>
      <c r="C1693" t="s">
        <v>109</v>
      </c>
      <c r="D1693">
        <v>2021</v>
      </c>
      <c r="E1693">
        <v>4.23915079071205</v>
      </c>
    </row>
    <row r="1694" spans="1:5" x14ac:dyDescent="0.25">
      <c r="A1694" t="s">
        <v>54</v>
      </c>
      <c r="B1694" t="s">
        <v>90</v>
      </c>
      <c r="C1694" t="s">
        <v>110</v>
      </c>
      <c r="D1694">
        <v>2021</v>
      </c>
      <c r="E1694">
        <v>3.5247689661256398</v>
      </c>
    </row>
    <row r="1695" spans="1:5" x14ac:dyDescent="0.25">
      <c r="A1695" t="s">
        <v>54</v>
      </c>
      <c r="B1695" t="s">
        <v>90</v>
      </c>
      <c r="C1695" t="s">
        <v>111</v>
      </c>
      <c r="D1695">
        <v>2021</v>
      </c>
      <c r="E1695">
        <v>2.9656939292822999</v>
      </c>
    </row>
    <row r="1696" spans="1:5" x14ac:dyDescent="0.25">
      <c r="A1696" t="s">
        <v>54</v>
      </c>
      <c r="B1696" t="s">
        <v>90</v>
      </c>
      <c r="C1696" t="s">
        <v>112</v>
      </c>
      <c r="D1696">
        <v>2021</v>
      </c>
      <c r="E1696">
        <v>2.6417376172784501</v>
      </c>
    </row>
    <row r="1697" spans="1:5" x14ac:dyDescent="0.25">
      <c r="A1697" t="s">
        <v>53</v>
      </c>
      <c r="B1697" t="s">
        <v>90</v>
      </c>
      <c r="C1697" t="s">
        <v>108</v>
      </c>
      <c r="D1697">
        <v>2021</v>
      </c>
      <c r="E1697">
        <v>4.8126679724318704</v>
      </c>
    </row>
    <row r="1698" spans="1:5" x14ac:dyDescent="0.25">
      <c r="A1698" t="s">
        <v>53</v>
      </c>
      <c r="B1698" t="s">
        <v>90</v>
      </c>
      <c r="C1698" t="s">
        <v>109</v>
      </c>
      <c r="D1698">
        <v>2021</v>
      </c>
      <c r="E1698">
        <v>5.0077572854537999</v>
      </c>
    </row>
    <row r="1699" spans="1:5" x14ac:dyDescent="0.25">
      <c r="A1699" t="s">
        <v>53</v>
      </c>
      <c r="B1699" t="s">
        <v>90</v>
      </c>
      <c r="C1699" t="s">
        <v>110</v>
      </c>
      <c r="D1699">
        <v>2021</v>
      </c>
      <c r="E1699">
        <v>4.4970783423294796</v>
      </c>
    </row>
    <row r="1700" spans="1:5" x14ac:dyDescent="0.25">
      <c r="A1700" t="s">
        <v>53</v>
      </c>
      <c r="B1700" t="s">
        <v>90</v>
      </c>
      <c r="C1700" t="s">
        <v>111</v>
      </c>
      <c r="D1700">
        <v>2021</v>
      </c>
      <c r="E1700">
        <v>3.2329079195280701</v>
      </c>
    </row>
    <row r="1701" spans="1:5" x14ac:dyDescent="0.25">
      <c r="A1701" t="s">
        <v>53</v>
      </c>
      <c r="B1701" t="s">
        <v>90</v>
      </c>
      <c r="C1701" t="s">
        <v>112</v>
      </c>
      <c r="D1701">
        <v>2021</v>
      </c>
      <c r="E1701">
        <v>2.5831585111294002</v>
      </c>
    </row>
    <row r="1702" spans="1:5" x14ac:dyDescent="0.25">
      <c r="A1702" t="s">
        <v>78</v>
      </c>
      <c r="B1702" t="s">
        <v>90</v>
      </c>
      <c r="C1702" t="s">
        <v>108</v>
      </c>
      <c r="D1702">
        <v>2021</v>
      </c>
      <c r="E1702">
        <v>5.2624450473675504</v>
      </c>
    </row>
    <row r="1703" spans="1:5" x14ac:dyDescent="0.25">
      <c r="A1703" t="s">
        <v>78</v>
      </c>
      <c r="B1703" t="s">
        <v>90</v>
      </c>
      <c r="C1703" t="s">
        <v>109</v>
      </c>
      <c r="D1703">
        <v>2021</v>
      </c>
      <c r="E1703">
        <v>4.4550910638797898</v>
      </c>
    </row>
    <row r="1704" spans="1:5" x14ac:dyDescent="0.25">
      <c r="A1704" t="s">
        <v>78</v>
      </c>
      <c r="B1704" t="s">
        <v>90</v>
      </c>
      <c r="C1704" t="s">
        <v>110</v>
      </c>
      <c r="D1704">
        <v>2021</v>
      </c>
      <c r="E1704">
        <v>4.5132248280083997</v>
      </c>
    </row>
    <row r="1705" spans="1:5" x14ac:dyDescent="0.25">
      <c r="A1705" t="s">
        <v>78</v>
      </c>
      <c r="B1705" t="s">
        <v>90</v>
      </c>
      <c r="C1705" t="s">
        <v>111</v>
      </c>
      <c r="D1705">
        <v>2021</v>
      </c>
      <c r="E1705">
        <v>3.97064760765271</v>
      </c>
    </row>
    <row r="1706" spans="1:5" x14ac:dyDescent="0.25">
      <c r="A1706" t="s">
        <v>78</v>
      </c>
      <c r="B1706" t="s">
        <v>90</v>
      </c>
      <c r="C1706" t="s">
        <v>112</v>
      </c>
      <c r="D1706">
        <v>2021</v>
      </c>
      <c r="E1706">
        <v>3.4340915317951</v>
      </c>
    </row>
    <row r="1707" spans="1:5" x14ac:dyDescent="0.25">
      <c r="A1707" t="s">
        <v>59</v>
      </c>
      <c r="B1707" t="s">
        <v>90</v>
      </c>
      <c r="C1707" t="s">
        <v>108</v>
      </c>
      <c r="D1707">
        <v>2021</v>
      </c>
      <c r="E1707">
        <v>3.81870472653701</v>
      </c>
    </row>
    <row r="1708" spans="1:5" x14ac:dyDescent="0.25">
      <c r="A1708" t="s">
        <v>59</v>
      </c>
      <c r="B1708" t="s">
        <v>90</v>
      </c>
      <c r="C1708" t="s">
        <v>109</v>
      </c>
      <c r="D1708">
        <v>2021</v>
      </c>
      <c r="E1708">
        <v>3.8148756121129201</v>
      </c>
    </row>
    <row r="1709" spans="1:5" x14ac:dyDescent="0.25">
      <c r="A1709" t="s">
        <v>59</v>
      </c>
      <c r="B1709" t="s">
        <v>90</v>
      </c>
      <c r="C1709" t="s">
        <v>110</v>
      </c>
      <c r="D1709">
        <v>2021</v>
      </c>
      <c r="E1709">
        <v>3.1334097317492402</v>
      </c>
    </row>
    <row r="1710" spans="1:5" x14ac:dyDescent="0.25">
      <c r="A1710" t="s">
        <v>59</v>
      </c>
      <c r="B1710" t="s">
        <v>90</v>
      </c>
      <c r="C1710" t="s">
        <v>111</v>
      </c>
      <c r="D1710">
        <v>2021</v>
      </c>
      <c r="E1710">
        <v>2.4645174997344199</v>
      </c>
    </row>
    <row r="1711" spans="1:5" x14ac:dyDescent="0.25">
      <c r="A1711" t="s">
        <v>59</v>
      </c>
      <c r="B1711" t="s">
        <v>90</v>
      </c>
      <c r="C1711" t="s">
        <v>112</v>
      </c>
      <c r="D1711">
        <v>2021</v>
      </c>
      <c r="E1711">
        <v>2.2717509990547402</v>
      </c>
    </row>
    <row r="1712" spans="1:5" x14ac:dyDescent="0.25">
      <c r="A1712" t="s">
        <v>60</v>
      </c>
      <c r="B1712" t="s">
        <v>90</v>
      </c>
      <c r="C1712" t="s">
        <v>108</v>
      </c>
      <c r="D1712">
        <v>2021</v>
      </c>
      <c r="E1712">
        <v>4.7553819144865299</v>
      </c>
    </row>
    <row r="1713" spans="1:5" x14ac:dyDescent="0.25">
      <c r="A1713" t="s">
        <v>60</v>
      </c>
      <c r="B1713" t="s">
        <v>90</v>
      </c>
      <c r="C1713" t="s">
        <v>109</v>
      </c>
      <c r="D1713">
        <v>2021</v>
      </c>
      <c r="E1713">
        <v>3.4662237151248099</v>
      </c>
    </row>
    <row r="1714" spans="1:5" x14ac:dyDescent="0.25">
      <c r="A1714" t="s">
        <v>60</v>
      </c>
      <c r="B1714" t="s">
        <v>90</v>
      </c>
      <c r="C1714" t="s">
        <v>110</v>
      </c>
      <c r="D1714">
        <v>2021</v>
      </c>
      <c r="E1714">
        <v>4.1531109856075696</v>
      </c>
    </row>
    <row r="1715" spans="1:5" x14ac:dyDescent="0.25">
      <c r="A1715" t="s">
        <v>60</v>
      </c>
      <c r="B1715" t="s">
        <v>90</v>
      </c>
      <c r="C1715" t="s">
        <v>111</v>
      </c>
      <c r="D1715">
        <v>2021</v>
      </c>
      <c r="E1715">
        <v>3.0532354933846899</v>
      </c>
    </row>
    <row r="1716" spans="1:5" x14ac:dyDescent="0.25">
      <c r="A1716" t="s">
        <v>60</v>
      </c>
      <c r="B1716" t="s">
        <v>90</v>
      </c>
      <c r="C1716" t="s">
        <v>112</v>
      </c>
      <c r="D1716">
        <v>2021</v>
      </c>
      <c r="E1716">
        <v>2.9002191061127398</v>
      </c>
    </row>
    <row r="1717" spans="1:5" x14ac:dyDescent="0.25">
      <c r="A1717" t="s">
        <v>61</v>
      </c>
      <c r="B1717" t="s">
        <v>90</v>
      </c>
      <c r="C1717" t="s">
        <v>108</v>
      </c>
      <c r="D1717">
        <v>2021</v>
      </c>
      <c r="E1717">
        <v>6.1950515978543796</v>
      </c>
    </row>
    <row r="1718" spans="1:5" x14ac:dyDescent="0.25">
      <c r="A1718" t="s">
        <v>61</v>
      </c>
      <c r="B1718" t="s">
        <v>90</v>
      </c>
      <c r="C1718" t="s">
        <v>109</v>
      </c>
      <c r="D1718">
        <v>2021</v>
      </c>
      <c r="E1718">
        <v>5.4943073322455298</v>
      </c>
    </row>
    <row r="1719" spans="1:5" x14ac:dyDescent="0.25">
      <c r="A1719" t="s">
        <v>61</v>
      </c>
      <c r="B1719" t="s">
        <v>90</v>
      </c>
      <c r="C1719" t="s">
        <v>110</v>
      </c>
      <c r="D1719">
        <v>2021</v>
      </c>
      <c r="E1719">
        <v>4.2254848743855202</v>
      </c>
    </row>
    <row r="1720" spans="1:5" x14ac:dyDescent="0.25">
      <c r="A1720" t="s">
        <v>61</v>
      </c>
      <c r="B1720" t="s">
        <v>90</v>
      </c>
      <c r="C1720" t="s">
        <v>111</v>
      </c>
      <c r="D1720">
        <v>2021</v>
      </c>
      <c r="E1720">
        <v>4.2784280409249096</v>
      </c>
    </row>
    <row r="1721" spans="1:5" x14ac:dyDescent="0.25">
      <c r="A1721" t="s">
        <v>61</v>
      </c>
      <c r="B1721" t="s">
        <v>90</v>
      </c>
      <c r="C1721" t="s">
        <v>112</v>
      </c>
      <c r="D1721">
        <v>2021</v>
      </c>
      <c r="E1721">
        <v>2.1797543932519798</v>
      </c>
    </row>
    <row r="1722" spans="1:5" x14ac:dyDescent="0.25">
      <c r="A1722" t="s">
        <v>63</v>
      </c>
      <c r="B1722" t="s">
        <v>90</v>
      </c>
      <c r="C1722" t="s">
        <v>108</v>
      </c>
      <c r="D1722">
        <v>2021</v>
      </c>
      <c r="E1722">
        <v>3.9426518151177201</v>
      </c>
    </row>
    <row r="1723" spans="1:5" x14ac:dyDescent="0.25">
      <c r="A1723" t="s">
        <v>63</v>
      </c>
      <c r="B1723" t="s">
        <v>90</v>
      </c>
      <c r="C1723" t="s">
        <v>109</v>
      </c>
      <c r="D1723">
        <v>2021</v>
      </c>
      <c r="E1723">
        <v>3.41554430309436</v>
      </c>
    </row>
    <row r="1724" spans="1:5" x14ac:dyDescent="0.25">
      <c r="A1724" t="s">
        <v>63</v>
      </c>
      <c r="B1724" t="s">
        <v>90</v>
      </c>
      <c r="C1724" t="s">
        <v>110</v>
      </c>
      <c r="D1724">
        <v>2021</v>
      </c>
      <c r="E1724">
        <v>3.3345921932515799</v>
      </c>
    </row>
    <row r="1725" spans="1:5" x14ac:dyDescent="0.25">
      <c r="A1725" t="s">
        <v>63</v>
      </c>
      <c r="B1725" t="s">
        <v>90</v>
      </c>
      <c r="C1725" t="s">
        <v>111</v>
      </c>
      <c r="D1725">
        <v>2021</v>
      </c>
      <c r="E1725">
        <v>2.81526799894525</v>
      </c>
    </row>
    <row r="1726" spans="1:5" x14ac:dyDescent="0.25">
      <c r="A1726" t="s">
        <v>63</v>
      </c>
      <c r="B1726" t="s">
        <v>90</v>
      </c>
      <c r="C1726" t="s">
        <v>112</v>
      </c>
      <c r="D1726">
        <v>2021</v>
      </c>
      <c r="E1726">
        <v>2.7108711730385999</v>
      </c>
    </row>
    <row r="1727" spans="1:5" x14ac:dyDescent="0.25">
      <c r="A1727" t="s">
        <v>65</v>
      </c>
      <c r="B1727" t="s">
        <v>90</v>
      </c>
      <c r="C1727" t="s">
        <v>108</v>
      </c>
      <c r="D1727">
        <v>2021</v>
      </c>
      <c r="E1727">
        <v>3.7198656188767001</v>
      </c>
    </row>
    <row r="1728" spans="1:5" x14ac:dyDescent="0.25">
      <c r="A1728" t="s">
        <v>65</v>
      </c>
      <c r="B1728" t="s">
        <v>90</v>
      </c>
      <c r="C1728" t="s">
        <v>109</v>
      </c>
      <c r="D1728">
        <v>2021</v>
      </c>
      <c r="E1728">
        <v>3.64867314882459</v>
      </c>
    </row>
    <row r="1729" spans="1:5" x14ac:dyDescent="0.25">
      <c r="A1729" t="s">
        <v>65</v>
      </c>
      <c r="B1729" t="s">
        <v>90</v>
      </c>
      <c r="C1729" t="s">
        <v>110</v>
      </c>
      <c r="D1729">
        <v>2021</v>
      </c>
      <c r="E1729">
        <v>3.7134915166088902</v>
      </c>
    </row>
    <row r="1730" spans="1:5" x14ac:dyDescent="0.25">
      <c r="A1730" t="s">
        <v>65</v>
      </c>
      <c r="B1730" t="s">
        <v>90</v>
      </c>
      <c r="C1730" t="s">
        <v>111</v>
      </c>
      <c r="D1730">
        <v>2021</v>
      </c>
      <c r="E1730">
        <v>2.1947132431307601</v>
      </c>
    </row>
    <row r="1731" spans="1:5" x14ac:dyDescent="0.25">
      <c r="A1731" t="s">
        <v>65</v>
      </c>
      <c r="B1731" t="s">
        <v>90</v>
      </c>
      <c r="C1731" t="s">
        <v>112</v>
      </c>
      <c r="D1731">
        <v>2021</v>
      </c>
      <c r="E1731">
        <v>2.2724432127884699</v>
      </c>
    </row>
    <row r="1732" spans="1:5" x14ac:dyDescent="0.25">
      <c r="A1732" t="s">
        <v>68</v>
      </c>
      <c r="B1732" t="s">
        <v>90</v>
      </c>
      <c r="C1732" t="s">
        <v>108</v>
      </c>
      <c r="D1732">
        <v>2021</v>
      </c>
      <c r="E1732">
        <v>4.6896072823272101</v>
      </c>
    </row>
    <row r="1733" spans="1:5" x14ac:dyDescent="0.25">
      <c r="A1733" t="s">
        <v>68</v>
      </c>
      <c r="B1733" t="s">
        <v>90</v>
      </c>
      <c r="C1733" t="s">
        <v>109</v>
      </c>
      <c r="D1733">
        <v>2021</v>
      </c>
      <c r="E1733">
        <v>4.6822131105049198</v>
      </c>
    </row>
    <row r="1734" spans="1:5" x14ac:dyDescent="0.25">
      <c r="A1734" t="s">
        <v>68</v>
      </c>
      <c r="B1734" t="s">
        <v>90</v>
      </c>
      <c r="C1734" t="s">
        <v>110</v>
      </c>
      <c r="D1734">
        <v>2021</v>
      </c>
      <c r="E1734">
        <v>4.4722515638543499</v>
      </c>
    </row>
    <row r="1735" spans="1:5" x14ac:dyDescent="0.25">
      <c r="A1735" t="s">
        <v>68</v>
      </c>
      <c r="B1735" t="s">
        <v>90</v>
      </c>
      <c r="C1735" t="s">
        <v>111</v>
      </c>
      <c r="D1735">
        <v>2021</v>
      </c>
      <c r="E1735">
        <v>3.8748856791296098</v>
      </c>
    </row>
    <row r="1736" spans="1:5" x14ac:dyDescent="0.25">
      <c r="A1736" t="s">
        <v>68</v>
      </c>
      <c r="B1736" t="s">
        <v>90</v>
      </c>
      <c r="C1736" t="s">
        <v>112</v>
      </c>
      <c r="D1736">
        <v>2021</v>
      </c>
      <c r="E1736">
        <v>2.4523222598680601</v>
      </c>
    </row>
    <row r="1737" spans="1:5" x14ac:dyDescent="0.25">
      <c r="A1737" t="s">
        <v>67</v>
      </c>
      <c r="B1737" t="s">
        <v>90</v>
      </c>
      <c r="C1737" t="s">
        <v>108</v>
      </c>
      <c r="D1737">
        <v>2021</v>
      </c>
      <c r="E1737">
        <v>6.2158360090157698</v>
      </c>
    </row>
    <row r="1738" spans="1:5" x14ac:dyDescent="0.25">
      <c r="A1738" t="s">
        <v>67</v>
      </c>
      <c r="B1738" t="s">
        <v>90</v>
      </c>
      <c r="C1738" t="s">
        <v>109</v>
      </c>
      <c r="D1738">
        <v>2021</v>
      </c>
      <c r="E1738">
        <v>5.4020746430175404</v>
      </c>
    </row>
    <row r="1739" spans="1:5" x14ac:dyDescent="0.25">
      <c r="A1739" t="s">
        <v>67</v>
      </c>
      <c r="B1739" t="s">
        <v>90</v>
      </c>
      <c r="C1739" t="s">
        <v>110</v>
      </c>
      <c r="D1739">
        <v>2021</v>
      </c>
      <c r="E1739">
        <v>4.2823349172554996</v>
      </c>
    </row>
    <row r="1740" spans="1:5" x14ac:dyDescent="0.25">
      <c r="A1740" t="s">
        <v>67</v>
      </c>
      <c r="B1740" t="s">
        <v>90</v>
      </c>
      <c r="C1740" t="s">
        <v>111</v>
      </c>
      <c r="D1740">
        <v>2021</v>
      </c>
      <c r="E1740">
        <v>4.0637942228786503</v>
      </c>
    </row>
    <row r="1741" spans="1:5" x14ac:dyDescent="0.25">
      <c r="A1741" t="s">
        <v>67</v>
      </c>
      <c r="B1741" t="s">
        <v>90</v>
      </c>
      <c r="C1741" t="s">
        <v>112</v>
      </c>
      <c r="D1741">
        <v>2021</v>
      </c>
      <c r="E1741">
        <v>3.1421898953901102</v>
      </c>
    </row>
    <row r="1742" spans="1:5" x14ac:dyDescent="0.25">
      <c r="A1742" t="s">
        <v>77</v>
      </c>
      <c r="B1742" t="s">
        <v>90</v>
      </c>
      <c r="C1742" t="s">
        <v>108</v>
      </c>
      <c r="D1742">
        <v>2021</v>
      </c>
      <c r="E1742">
        <v>5.63617703178297</v>
      </c>
    </row>
    <row r="1743" spans="1:5" x14ac:dyDescent="0.25">
      <c r="A1743" t="s">
        <v>77</v>
      </c>
      <c r="B1743" t="s">
        <v>90</v>
      </c>
      <c r="C1743" t="s">
        <v>109</v>
      </c>
      <c r="D1743">
        <v>2021</v>
      </c>
      <c r="E1743">
        <v>3.3651510233709101</v>
      </c>
    </row>
    <row r="1744" spans="1:5" x14ac:dyDescent="0.25">
      <c r="A1744" t="s">
        <v>77</v>
      </c>
      <c r="B1744" t="s">
        <v>90</v>
      </c>
      <c r="C1744" t="s">
        <v>110</v>
      </c>
      <c r="D1744">
        <v>2021</v>
      </c>
      <c r="E1744">
        <v>2.8465362945926702</v>
      </c>
    </row>
    <row r="1745" spans="1:5" x14ac:dyDescent="0.25">
      <c r="A1745" t="s">
        <v>77</v>
      </c>
      <c r="B1745" t="s">
        <v>90</v>
      </c>
      <c r="C1745" t="s">
        <v>111</v>
      </c>
      <c r="D1745">
        <v>2021</v>
      </c>
      <c r="E1745">
        <v>2.7808919765064202</v>
      </c>
    </row>
    <row r="1746" spans="1:5" x14ac:dyDescent="0.25">
      <c r="A1746" t="s">
        <v>77</v>
      </c>
      <c r="B1746" t="s">
        <v>90</v>
      </c>
      <c r="C1746" t="s">
        <v>112</v>
      </c>
      <c r="D1746">
        <v>2021</v>
      </c>
      <c r="E1746">
        <v>2.52503911436522</v>
      </c>
    </row>
    <row r="1747" spans="1:5" x14ac:dyDescent="0.25">
      <c r="A1747" t="s">
        <v>69</v>
      </c>
      <c r="B1747" t="s">
        <v>90</v>
      </c>
      <c r="C1747" t="s">
        <v>108</v>
      </c>
      <c r="D1747">
        <v>2021</v>
      </c>
      <c r="E1747">
        <v>4.93571008455881</v>
      </c>
    </row>
    <row r="1748" spans="1:5" x14ac:dyDescent="0.25">
      <c r="A1748" t="s">
        <v>69</v>
      </c>
      <c r="B1748" t="s">
        <v>90</v>
      </c>
      <c r="C1748" t="s">
        <v>109</v>
      </c>
      <c r="D1748">
        <v>2021</v>
      </c>
      <c r="E1748">
        <v>3.9547542591422702</v>
      </c>
    </row>
    <row r="1749" spans="1:5" x14ac:dyDescent="0.25">
      <c r="A1749" t="s">
        <v>69</v>
      </c>
      <c r="B1749" t="s">
        <v>90</v>
      </c>
      <c r="C1749" t="s">
        <v>110</v>
      </c>
      <c r="D1749">
        <v>2021</v>
      </c>
      <c r="E1749">
        <v>3.0278017860947801</v>
      </c>
    </row>
    <row r="1750" spans="1:5" x14ac:dyDescent="0.25">
      <c r="A1750" t="s">
        <v>69</v>
      </c>
      <c r="B1750" t="s">
        <v>90</v>
      </c>
      <c r="C1750" t="s">
        <v>111</v>
      </c>
      <c r="D1750">
        <v>2021</v>
      </c>
      <c r="E1750">
        <v>2.91764356004236</v>
      </c>
    </row>
    <row r="1751" spans="1:5" x14ac:dyDescent="0.25">
      <c r="A1751" t="s">
        <v>69</v>
      </c>
      <c r="B1751" t="s">
        <v>90</v>
      </c>
      <c r="C1751" t="s">
        <v>112</v>
      </c>
      <c r="D1751">
        <v>2021</v>
      </c>
      <c r="E1751">
        <v>2.5047085380348202</v>
      </c>
    </row>
    <row r="1752" spans="1:5" x14ac:dyDescent="0.25">
      <c r="A1752" t="s">
        <v>40</v>
      </c>
      <c r="B1752" t="s">
        <v>90</v>
      </c>
      <c r="C1752" t="s">
        <v>108</v>
      </c>
      <c r="D1752">
        <v>2022</v>
      </c>
      <c r="E1752">
        <v>3.6727563017504501</v>
      </c>
    </row>
    <row r="1753" spans="1:5" x14ac:dyDescent="0.25">
      <c r="A1753" t="s">
        <v>40</v>
      </c>
      <c r="B1753" t="s">
        <v>90</v>
      </c>
      <c r="C1753" t="s">
        <v>109</v>
      </c>
      <c r="D1753">
        <v>2022</v>
      </c>
      <c r="E1753">
        <v>3.6025594677426902</v>
      </c>
    </row>
    <row r="1754" spans="1:5" x14ac:dyDescent="0.25">
      <c r="A1754" t="s">
        <v>40</v>
      </c>
      <c r="B1754" t="s">
        <v>90</v>
      </c>
      <c r="C1754" t="s">
        <v>110</v>
      </c>
      <c r="D1754">
        <v>2022</v>
      </c>
      <c r="E1754">
        <v>3.7114195408291502</v>
      </c>
    </row>
    <row r="1755" spans="1:5" x14ac:dyDescent="0.25">
      <c r="A1755" t="s">
        <v>40</v>
      </c>
      <c r="B1755" t="s">
        <v>90</v>
      </c>
      <c r="C1755" t="s">
        <v>111</v>
      </c>
      <c r="D1755">
        <v>2022</v>
      </c>
      <c r="E1755">
        <v>2.1508189782681399</v>
      </c>
    </row>
    <row r="1756" spans="1:5" x14ac:dyDescent="0.25">
      <c r="A1756" t="s">
        <v>40</v>
      </c>
      <c r="B1756" t="s">
        <v>90</v>
      </c>
      <c r="C1756" t="s">
        <v>112</v>
      </c>
      <c r="D1756">
        <v>2022</v>
      </c>
      <c r="E1756">
        <v>2.2271010130872799</v>
      </c>
    </row>
    <row r="1757" spans="1:5" x14ac:dyDescent="0.25">
      <c r="A1757" t="s">
        <v>42</v>
      </c>
      <c r="B1757" t="s">
        <v>90</v>
      </c>
      <c r="C1757" t="s">
        <v>108</v>
      </c>
      <c r="D1757">
        <v>2022</v>
      </c>
      <c r="E1757">
        <v>5.0451119010387799</v>
      </c>
    </row>
    <row r="1758" spans="1:5" x14ac:dyDescent="0.25">
      <c r="A1758" t="s">
        <v>42</v>
      </c>
      <c r="B1758" t="s">
        <v>90</v>
      </c>
      <c r="C1758" t="s">
        <v>109</v>
      </c>
      <c r="D1758">
        <v>2022</v>
      </c>
      <c r="E1758">
        <v>4.2173284234508603</v>
      </c>
    </row>
    <row r="1759" spans="1:5" x14ac:dyDescent="0.25">
      <c r="A1759" t="s">
        <v>42</v>
      </c>
      <c r="B1759" t="s">
        <v>90</v>
      </c>
      <c r="C1759" t="s">
        <v>110</v>
      </c>
      <c r="D1759">
        <v>2022</v>
      </c>
      <c r="E1759">
        <v>4.6387967304532003</v>
      </c>
    </row>
    <row r="1760" spans="1:5" x14ac:dyDescent="0.25">
      <c r="A1760" t="s">
        <v>42</v>
      </c>
      <c r="B1760" t="s">
        <v>90</v>
      </c>
      <c r="C1760" t="s">
        <v>111</v>
      </c>
      <c r="D1760">
        <v>2022</v>
      </c>
      <c r="E1760">
        <v>2.8070843498034299</v>
      </c>
    </row>
    <row r="1761" spans="1:5" x14ac:dyDescent="0.25">
      <c r="A1761" t="s">
        <v>42</v>
      </c>
      <c r="B1761" t="s">
        <v>90</v>
      </c>
      <c r="C1761" t="s">
        <v>112</v>
      </c>
      <c r="D1761">
        <v>2022</v>
      </c>
      <c r="E1761">
        <v>3.00659420756558</v>
      </c>
    </row>
    <row r="1762" spans="1:5" x14ac:dyDescent="0.25">
      <c r="A1762" t="s">
        <v>43</v>
      </c>
      <c r="B1762" t="s">
        <v>90</v>
      </c>
      <c r="C1762" t="s">
        <v>108</v>
      </c>
      <c r="D1762">
        <v>2022</v>
      </c>
      <c r="E1762">
        <v>5.9638686874350597</v>
      </c>
    </row>
    <row r="1763" spans="1:5" x14ac:dyDescent="0.25">
      <c r="A1763" t="s">
        <v>43</v>
      </c>
      <c r="B1763" t="s">
        <v>90</v>
      </c>
      <c r="C1763" t="s">
        <v>109</v>
      </c>
      <c r="D1763">
        <v>2022</v>
      </c>
      <c r="E1763">
        <v>5.5269946014476803</v>
      </c>
    </row>
    <row r="1764" spans="1:5" x14ac:dyDescent="0.25">
      <c r="A1764" t="s">
        <v>43</v>
      </c>
      <c r="B1764" t="s">
        <v>90</v>
      </c>
      <c r="C1764" t="s">
        <v>110</v>
      </c>
      <c r="D1764">
        <v>2022</v>
      </c>
      <c r="E1764">
        <v>5.1527216775910798</v>
      </c>
    </row>
    <row r="1765" spans="1:5" x14ac:dyDescent="0.25">
      <c r="A1765" t="s">
        <v>43</v>
      </c>
      <c r="B1765" t="s">
        <v>90</v>
      </c>
      <c r="C1765" t="s">
        <v>111</v>
      </c>
      <c r="D1765">
        <v>2022</v>
      </c>
      <c r="E1765">
        <v>4.6220706947480998</v>
      </c>
    </row>
    <row r="1766" spans="1:5" x14ac:dyDescent="0.25">
      <c r="A1766" t="s">
        <v>43</v>
      </c>
      <c r="B1766" t="s">
        <v>90</v>
      </c>
      <c r="C1766" t="s">
        <v>112</v>
      </c>
      <c r="D1766">
        <v>2022</v>
      </c>
      <c r="E1766">
        <v>2.99646667271423</v>
      </c>
    </row>
    <row r="1767" spans="1:5" x14ac:dyDescent="0.25">
      <c r="A1767" t="s">
        <v>44</v>
      </c>
      <c r="B1767" t="s">
        <v>90</v>
      </c>
      <c r="C1767" t="s">
        <v>108</v>
      </c>
      <c r="D1767">
        <v>2022</v>
      </c>
      <c r="E1767">
        <v>4.6434891795433</v>
      </c>
    </row>
    <row r="1768" spans="1:5" x14ac:dyDescent="0.25">
      <c r="A1768" t="s">
        <v>44</v>
      </c>
      <c r="B1768" t="s">
        <v>90</v>
      </c>
      <c r="C1768" t="s">
        <v>109</v>
      </c>
      <c r="D1768">
        <v>2022</v>
      </c>
      <c r="E1768">
        <v>4.5667134892968404</v>
      </c>
    </row>
    <row r="1769" spans="1:5" x14ac:dyDescent="0.25">
      <c r="A1769" t="s">
        <v>44</v>
      </c>
      <c r="B1769" t="s">
        <v>90</v>
      </c>
      <c r="C1769" t="s">
        <v>110</v>
      </c>
      <c r="D1769">
        <v>2022</v>
      </c>
      <c r="E1769">
        <v>4.0207820460787902</v>
      </c>
    </row>
    <row r="1770" spans="1:5" x14ac:dyDescent="0.25">
      <c r="A1770" t="s">
        <v>44</v>
      </c>
      <c r="B1770" t="s">
        <v>90</v>
      </c>
      <c r="C1770" t="s">
        <v>111</v>
      </c>
      <c r="D1770">
        <v>2022</v>
      </c>
      <c r="E1770">
        <v>3.83461933411709</v>
      </c>
    </row>
    <row r="1771" spans="1:5" x14ac:dyDescent="0.25">
      <c r="A1771" t="s">
        <v>44</v>
      </c>
      <c r="B1771" t="s">
        <v>90</v>
      </c>
      <c r="C1771" t="s">
        <v>112</v>
      </c>
      <c r="D1771">
        <v>2022</v>
      </c>
      <c r="E1771">
        <v>3.4176231781773199</v>
      </c>
    </row>
    <row r="1772" spans="1:5" x14ac:dyDescent="0.25">
      <c r="A1772" t="s">
        <v>74</v>
      </c>
      <c r="B1772" t="s">
        <v>90</v>
      </c>
      <c r="C1772" t="s">
        <v>108</v>
      </c>
      <c r="D1772">
        <v>2022</v>
      </c>
      <c r="E1772">
        <v>5.7644689454685203</v>
      </c>
    </row>
    <row r="1773" spans="1:5" x14ac:dyDescent="0.25">
      <c r="A1773" t="s">
        <v>74</v>
      </c>
      <c r="B1773" t="s">
        <v>90</v>
      </c>
      <c r="C1773" t="s">
        <v>109</v>
      </c>
      <c r="D1773">
        <v>2022</v>
      </c>
      <c r="E1773">
        <v>4.2191693681254296</v>
      </c>
    </row>
    <row r="1774" spans="1:5" x14ac:dyDescent="0.25">
      <c r="A1774" t="s">
        <v>74</v>
      </c>
      <c r="B1774" t="s">
        <v>90</v>
      </c>
      <c r="C1774" t="s">
        <v>110</v>
      </c>
      <c r="D1774">
        <v>2022</v>
      </c>
      <c r="E1774">
        <v>2.83839892931281</v>
      </c>
    </row>
    <row r="1775" spans="1:5" x14ac:dyDescent="0.25">
      <c r="A1775" t="s">
        <v>74</v>
      </c>
      <c r="B1775" t="s">
        <v>90</v>
      </c>
      <c r="C1775" t="s">
        <v>111</v>
      </c>
      <c r="D1775">
        <v>2022</v>
      </c>
      <c r="E1775">
        <v>2.17388415743007</v>
      </c>
    </row>
    <row r="1776" spans="1:5" x14ac:dyDescent="0.25">
      <c r="A1776" t="s">
        <v>74</v>
      </c>
      <c r="B1776" t="s">
        <v>90</v>
      </c>
      <c r="C1776" t="s">
        <v>112</v>
      </c>
      <c r="D1776">
        <v>2022</v>
      </c>
      <c r="E1776">
        <v>3.2682695016309902</v>
      </c>
    </row>
    <row r="1777" spans="1:5" x14ac:dyDescent="0.25">
      <c r="A1777" t="s">
        <v>45</v>
      </c>
      <c r="B1777" t="s">
        <v>90</v>
      </c>
      <c r="C1777" t="s">
        <v>108</v>
      </c>
      <c r="D1777">
        <v>2022</v>
      </c>
      <c r="E1777">
        <v>4.35030143534033</v>
      </c>
    </row>
    <row r="1778" spans="1:5" x14ac:dyDescent="0.25">
      <c r="A1778" t="s">
        <v>45</v>
      </c>
      <c r="B1778" t="s">
        <v>90</v>
      </c>
      <c r="C1778" t="s">
        <v>109</v>
      </c>
      <c r="D1778">
        <v>2022</v>
      </c>
      <c r="E1778">
        <v>3.8279179261510898</v>
      </c>
    </row>
    <row r="1779" spans="1:5" x14ac:dyDescent="0.25">
      <c r="A1779" t="s">
        <v>45</v>
      </c>
      <c r="B1779" t="s">
        <v>90</v>
      </c>
      <c r="C1779" t="s">
        <v>110</v>
      </c>
      <c r="D1779">
        <v>2022</v>
      </c>
      <c r="E1779">
        <v>3.0555605427928798</v>
      </c>
    </row>
    <row r="1780" spans="1:5" x14ac:dyDescent="0.25">
      <c r="A1780" t="s">
        <v>45</v>
      </c>
      <c r="B1780" t="s">
        <v>90</v>
      </c>
      <c r="C1780" t="s">
        <v>111</v>
      </c>
      <c r="D1780">
        <v>2022</v>
      </c>
      <c r="E1780">
        <v>2.5465175602829002</v>
      </c>
    </row>
    <row r="1781" spans="1:5" x14ac:dyDescent="0.25">
      <c r="A1781" t="s">
        <v>45</v>
      </c>
      <c r="B1781" t="s">
        <v>90</v>
      </c>
      <c r="C1781" t="s">
        <v>112</v>
      </c>
      <c r="D1781">
        <v>2022</v>
      </c>
      <c r="E1781">
        <v>2.3876507842063601</v>
      </c>
    </row>
    <row r="1782" spans="1:5" x14ac:dyDescent="0.25">
      <c r="A1782" t="s">
        <v>46</v>
      </c>
      <c r="B1782" t="s">
        <v>90</v>
      </c>
      <c r="C1782" t="s">
        <v>108</v>
      </c>
      <c r="D1782">
        <v>2022</v>
      </c>
      <c r="E1782">
        <v>5.2452345757885501</v>
      </c>
    </row>
    <row r="1783" spans="1:5" x14ac:dyDescent="0.25">
      <c r="A1783" t="s">
        <v>46</v>
      </c>
      <c r="B1783" t="s">
        <v>90</v>
      </c>
      <c r="C1783" t="s">
        <v>109</v>
      </c>
      <c r="D1783">
        <v>2022</v>
      </c>
      <c r="E1783">
        <v>3.57979852081557</v>
      </c>
    </row>
    <row r="1784" spans="1:5" x14ac:dyDescent="0.25">
      <c r="A1784" t="s">
        <v>46</v>
      </c>
      <c r="B1784" t="s">
        <v>90</v>
      </c>
      <c r="C1784" t="s">
        <v>110</v>
      </c>
      <c r="D1784">
        <v>2022</v>
      </c>
      <c r="E1784">
        <v>3.0860417920994898</v>
      </c>
    </row>
    <row r="1785" spans="1:5" x14ac:dyDescent="0.25">
      <c r="A1785" t="s">
        <v>46</v>
      </c>
      <c r="B1785" t="s">
        <v>90</v>
      </c>
      <c r="C1785" t="s">
        <v>111</v>
      </c>
      <c r="D1785">
        <v>2022</v>
      </c>
      <c r="E1785">
        <v>2.2320625148637099</v>
      </c>
    </row>
    <row r="1786" spans="1:5" x14ac:dyDescent="0.25">
      <c r="A1786" t="s">
        <v>46</v>
      </c>
      <c r="B1786" t="s">
        <v>90</v>
      </c>
      <c r="C1786" t="s">
        <v>112</v>
      </c>
      <c r="D1786">
        <v>2022</v>
      </c>
      <c r="E1786">
        <v>3.2789693617184099</v>
      </c>
    </row>
    <row r="1787" spans="1:5" x14ac:dyDescent="0.25">
      <c r="A1787" t="s">
        <v>48</v>
      </c>
      <c r="B1787" t="s">
        <v>90</v>
      </c>
      <c r="C1787" t="s">
        <v>108</v>
      </c>
      <c r="D1787">
        <v>2022</v>
      </c>
      <c r="E1787">
        <v>4.9951333263106203</v>
      </c>
    </row>
    <row r="1788" spans="1:5" x14ac:dyDescent="0.25">
      <c r="A1788" t="s">
        <v>48</v>
      </c>
      <c r="B1788" t="s">
        <v>90</v>
      </c>
      <c r="C1788" t="s">
        <v>109</v>
      </c>
      <c r="D1788">
        <v>2022</v>
      </c>
      <c r="E1788">
        <v>3.9815627986544899</v>
      </c>
    </row>
    <row r="1789" spans="1:5" x14ac:dyDescent="0.25">
      <c r="A1789" t="s">
        <v>48</v>
      </c>
      <c r="B1789" t="s">
        <v>90</v>
      </c>
      <c r="C1789" t="s">
        <v>110</v>
      </c>
      <c r="D1789">
        <v>2022</v>
      </c>
      <c r="E1789">
        <v>2.56615552293102</v>
      </c>
    </row>
    <row r="1790" spans="1:5" x14ac:dyDescent="0.25">
      <c r="A1790" t="s">
        <v>48</v>
      </c>
      <c r="B1790" t="s">
        <v>90</v>
      </c>
      <c r="C1790" t="s">
        <v>111</v>
      </c>
      <c r="D1790">
        <v>2022</v>
      </c>
      <c r="E1790">
        <v>1.80605785125847</v>
      </c>
    </row>
    <row r="1791" spans="1:5" x14ac:dyDescent="0.25">
      <c r="A1791" t="s">
        <v>48</v>
      </c>
      <c r="B1791" t="s">
        <v>90</v>
      </c>
      <c r="C1791" t="s">
        <v>112</v>
      </c>
      <c r="D1791">
        <v>2022</v>
      </c>
      <c r="E1791">
        <v>1.5200852027524601</v>
      </c>
    </row>
    <row r="1792" spans="1:5" x14ac:dyDescent="0.25">
      <c r="A1792" t="s">
        <v>47</v>
      </c>
      <c r="B1792" t="s">
        <v>90</v>
      </c>
      <c r="C1792" t="s">
        <v>108</v>
      </c>
      <c r="D1792">
        <v>2022</v>
      </c>
      <c r="E1792">
        <v>4.8481677760584798</v>
      </c>
    </row>
    <row r="1793" spans="1:5" x14ac:dyDescent="0.25">
      <c r="A1793" t="s">
        <v>47</v>
      </c>
      <c r="B1793" t="s">
        <v>90</v>
      </c>
      <c r="C1793" t="s">
        <v>109</v>
      </c>
      <c r="D1793">
        <v>2022</v>
      </c>
      <c r="E1793">
        <v>4.3207213286423496</v>
      </c>
    </row>
    <row r="1794" spans="1:5" x14ac:dyDescent="0.25">
      <c r="A1794" t="s">
        <v>47</v>
      </c>
      <c r="B1794" t="s">
        <v>90</v>
      </c>
      <c r="C1794" t="s">
        <v>110</v>
      </c>
      <c r="D1794">
        <v>2022</v>
      </c>
      <c r="E1794">
        <v>4.3576505516811999</v>
      </c>
    </row>
    <row r="1795" spans="1:5" x14ac:dyDescent="0.25">
      <c r="A1795" t="s">
        <v>47</v>
      </c>
      <c r="B1795" t="s">
        <v>90</v>
      </c>
      <c r="C1795" t="s">
        <v>111</v>
      </c>
      <c r="D1795">
        <v>2022</v>
      </c>
      <c r="E1795">
        <v>3.3796505332132498</v>
      </c>
    </row>
    <row r="1796" spans="1:5" x14ac:dyDescent="0.25">
      <c r="A1796" t="s">
        <v>47</v>
      </c>
      <c r="B1796" t="s">
        <v>90</v>
      </c>
      <c r="C1796" t="s">
        <v>112</v>
      </c>
      <c r="D1796">
        <v>2022</v>
      </c>
      <c r="E1796">
        <v>3.1135804754134</v>
      </c>
    </row>
    <row r="1797" spans="1:5" x14ac:dyDescent="0.25">
      <c r="A1797" t="s">
        <v>50</v>
      </c>
      <c r="B1797" t="s">
        <v>90</v>
      </c>
      <c r="C1797" t="s">
        <v>108</v>
      </c>
      <c r="D1797">
        <v>2022</v>
      </c>
      <c r="E1797">
        <v>5.1110982348900498</v>
      </c>
    </row>
    <row r="1798" spans="1:5" x14ac:dyDescent="0.25">
      <c r="A1798" t="s">
        <v>50</v>
      </c>
      <c r="B1798" t="s">
        <v>90</v>
      </c>
      <c r="C1798" t="s">
        <v>109</v>
      </c>
      <c r="D1798">
        <v>2022</v>
      </c>
      <c r="E1798">
        <v>4.85341097980195</v>
      </c>
    </row>
    <row r="1799" spans="1:5" x14ac:dyDescent="0.25">
      <c r="A1799" t="s">
        <v>50</v>
      </c>
      <c r="B1799" t="s">
        <v>90</v>
      </c>
      <c r="C1799" t="s">
        <v>110</v>
      </c>
      <c r="D1799">
        <v>2022</v>
      </c>
      <c r="E1799">
        <v>4.0017916867673202</v>
      </c>
    </row>
    <row r="1800" spans="1:5" x14ac:dyDescent="0.25">
      <c r="A1800" t="s">
        <v>50</v>
      </c>
      <c r="B1800" t="s">
        <v>90</v>
      </c>
      <c r="C1800" t="s">
        <v>111</v>
      </c>
      <c r="D1800">
        <v>2022</v>
      </c>
      <c r="E1800">
        <v>3.2425323772952499</v>
      </c>
    </row>
    <row r="1801" spans="1:5" x14ac:dyDescent="0.25">
      <c r="A1801" t="s">
        <v>50</v>
      </c>
      <c r="B1801" t="s">
        <v>90</v>
      </c>
      <c r="C1801" t="s">
        <v>112</v>
      </c>
      <c r="D1801">
        <v>2022</v>
      </c>
      <c r="E1801">
        <v>2.1110936654222399</v>
      </c>
    </row>
    <row r="1802" spans="1:5" x14ac:dyDescent="0.25">
      <c r="A1802" t="s">
        <v>49</v>
      </c>
      <c r="B1802" t="s">
        <v>90</v>
      </c>
      <c r="C1802" t="s">
        <v>108</v>
      </c>
      <c r="D1802">
        <v>2022</v>
      </c>
      <c r="E1802">
        <v>5.1640513461586401</v>
      </c>
    </row>
    <row r="1803" spans="1:5" x14ac:dyDescent="0.25">
      <c r="A1803" t="s">
        <v>49</v>
      </c>
      <c r="B1803" t="s">
        <v>90</v>
      </c>
      <c r="C1803" t="s">
        <v>109</v>
      </c>
      <c r="D1803">
        <v>2022</v>
      </c>
      <c r="E1803">
        <v>5.0889743700459604</v>
      </c>
    </row>
    <row r="1804" spans="1:5" x14ac:dyDescent="0.25">
      <c r="A1804" t="s">
        <v>49</v>
      </c>
      <c r="B1804" t="s">
        <v>90</v>
      </c>
      <c r="C1804" t="s">
        <v>110</v>
      </c>
      <c r="D1804">
        <v>2022</v>
      </c>
      <c r="E1804">
        <v>3.7830589577034699</v>
      </c>
    </row>
    <row r="1805" spans="1:5" x14ac:dyDescent="0.25">
      <c r="A1805" t="s">
        <v>49</v>
      </c>
      <c r="B1805" t="s">
        <v>90</v>
      </c>
      <c r="C1805" t="s">
        <v>111</v>
      </c>
      <c r="D1805">
        <v>2022</v>
      </c>
      <c r="E1805">
        <v>4.11872433257032</v>
      </c>
    </row>
    <row r="1806" spans="1:5" x14ac:dyDescent="0.25">
      <c r="A1806" t="s">
        <v>49</v>
      </c>
      <c r="B1806" t="s">
        <v>90</v>
      </c>
      <c r="C1806" t="s">
        <v>112</v>
      </c>
      <c r="D1806">
        <v>2022</v>
      </c>
      <c r="E1806">
        <v>3.3008466494648099</v>
      </c>
    </row>
    <row r="1807" spans="1:5" x14ac:dyDescent="0.25">
      <c r="A1807" t="s">
        <v>51</v>
      </c>
      <c r="B1807" t="s">
        <v>90</v>
      </c>
      <c r="C1807" t="s">
        <v>108</v>
      </c>
      <c r="D1807">
        <v>2022</v>
      </c>
      <c r="E1807">
        <v>4.9472908662475401</v>
      </c>
    </row>
    <row r="1808" spans="1:5" x14ac:dyDescent="0.25">
      <c r="A1808" t="s">
        <v>51</v>
      </c>
      <c r="B1808" t="s">
        <v>90</v>
      </c>
      <c r="C1808" t="s">
        <v>109</v>
      </c>
      <c r="D1808">
        <v>2022</v>
      </c>
      <c r="E1808">
        <v>3.6626535068087902</v>
      </c>
    </row>
    <row r="1809" spans="1:5" x14ac:dyDescent="0.25">
      <c r="A1809" t="s">
        <v>51</v>
      </c>
      <c r="B1809" t="s">
        <v>90</v>
      </c>
      <c r="C1809" t="s">
        <v>110</v>
      </c>
      <c r="D1809">
        <v>2022</v>
      </c>
      <c r="E1809">
        <v>3.62512106872295</v>
      </c>
    </row>
    <row r="1810" spans="1:5" x14ac:dyDescent="0.25">
      <c r="A1810" t="s">
        <v>51</v>
      </c>
      <c r="B1810" t="s">
        <v>90</v>
      </c>
      <c r="C1810" t="s">
        <v>111</v>
      </c>
      <c r="D1810">
        <v>2022</v>
      </c>
      <c r="E1810">
        <v>3.3526537305417601</v>
      </c>
    </row>
    <row r="1811" spans="1:5" x14ac:dyDescent="0.25">
      <c r="A1811" t="s">
        <v>51</v>
      </c>
      <c r="B1811" t="s">
        <v>90</v>
      </c>
      <c r="C1811" t="s">
        <v>112</v>
      </c>
      <c r="D1811">
        <v>2022</v>
      </c>
      <c r="E1811">
        <v>2.4397781841294299</v>
      </c>
    </row>
    <row r="1812" spans="1:5" x14ac:dyDescent="0.25">
      <c r="A1812" t="s">
        <v>52</v>
      </c>
      <c r="B1812" t="s">
        <v>90</v>
      </c>
      <c r="C1812" t="s">
        <v>108</v>
      </c>
      <c r="D1812">
        <v>2022</v>
      </c>
      <c r="E1812">
        <v>4.8161220794926702</v>
      </c>
    </row>
    <row r="1813" spans="1:5" x14ac:dyDescent="0.25">
      <c r="A1813" t="s">
        <v>52</v>
      </c>
      <c r="B1813" t="s">
        <v>90</v>
      </c>
      <c r="C1813" t="s">
        <v>109</v>
      </c>
      <c r="D1813">
        <v>2022</v>
      </c>
      <c r="E1813">
        <v>3.9993498235701401</v>
      </c>
    </row>
    <row r="1814" spans="1:5" x14ac:dyDescent="0.25">
      <c r="A1814" t="s">
        <v>52</v>
      </c>
      <c r="B1814" t="s">
        <v>90</v>
      </c>
      <c r="C1814" t="s">
        <v>110</v>
      </c>
      <c r="D1814">
        <v>2022</v>
      </c>
      <c r="E1814">
        <v>2.8417496163407399</v>
      </c>
    </row>
    <row r="1815" spans="1:5" x14ac:dyDescent="0.25">
      <c r="A1815" t="s">
        <v>52</v>
      </c>
      <c r="B1815" t="s">
        <v>90</v>
      </c>
      <c r="C1815" t="s">
        <v>111</v>
      </c>
      <c r="D1815">
        <v>2022</v>
      </c>
      <c r="E1815">
        <v>3.01391983025903</v>
      </c>
    </row>
    <row r="1816" spans="1:5" x14ac:dyDescent="0.25">
      <c r="A1816" t="s">
        <v>52</v>
      </c>
      <c r="B1816" t="s">
        <v>90</v>
      </c>
      <c r="C1816" t="s">
        <v>112</v>
      </c>
      <c r="D1816">
        <v>2022</v>
      </c>
      <c r="E1816">
        <v>2.1736489412925701</v>
      </c>
    </row>
    <row r="1817" spans="1:5" x14ac:dyDescent="0.25">
      <c r="A1817" t="s">
        <v>54</v>
      </c>
      <c r="B1817" t="s">
        <v>90</v>
      </c>
      <c r="C1817" t="s">
        <v>108</v>
      </c>
      <c r="D1817">
        <v>2022</v>
      </c>
      <c r="E1817">
        <v>5.5581815054142103</v>
      </c>
    </row>
    <row r="1818" spans="1:5" x14ac:dyDescent="0.25">
      <c r="A1818" t="s">
        <v>54</v>
      </c>
      <c r="B1818" t="s">
        <v>90</v>
      </c>
      <c r="C1818" t="s">
        <v>109</v>
      </c>
      <c r="D1818">
        <v>2022</v>
      </c>
      <c r="E1818">
        <v>4.1916291385679099</v>
      </c>
    </row>
    <row r="1819" spans="1:5" x14ac:dyDescent="0.25">
      <c r="A1819" t="s">
        <v>54</v>
      </c>
      <c r="B1819" t="s">
        <v>90</v>
      </c>
      <c r="C1819" t="s">
        <v>110</v>
      </c>
      <c r="D1819">
        <v>2022</v>
      </c>
      <c r="E1819">
        <v>3.47211172250447</v>
      </c>
    </row>
    <row r="1820" spans="1:5" x14ac:dyDescent="0.25">
      <c r="A1820" t="s">
        <v>54</v>
      </c>
      <c r="B1820" t="s">
        <v>90</v>
      </c>
      <c r="C1820" t="s">
        <v>111</v>
      </c>
      <c r="D1820">
        <v>2022</v>
      </c>
      <c r="E1820">
        <v>2.93178702793747</v>
      </c>
    </row>
    <row r="1821" spans="1:5" x14ac:dyDescent="0.25">
      <c r="A1821" t="s">
        <v>54</v>
      </c>
      <c r="B1821" t="s">
        <v>90</v>
      </c>
      <c r="C1821" t="s">
        <v>112</v>
      </c>
      <c r="D1821">
        <v>2022</v>
      </c>
      <c r="E1821">
        <v>2.6097337101780398</v>
      </c>
    </row>
    <row r="1822" spans="1:5" x14ac:dyDescent="0.25">
      <c r="A1822" t="s">
        <v>53</v>
      </c>
      <c r="B1822" t="s">
        <v>90</v>
      </c>
      <c r="C1822" t="s">
        <v>108</v>
      </c>
      <c r="D1822">
        <v>2022</v>
      </c>
      <c r="E1822">
        <v>4.7323698141827197</v>
      </c>
    </row>
    <row r="1823" spans="1:5" x14ac:dyDescent="0.25">
      <c r="A1823" t="s">
        <v>53</v>
      </c>
      <c r="B1823" t="s">
        <v>90</v>
      </c>
      <c r="C1823" t="s">
        <v>109</v>
      </c>
      <c r="D1823">
        <v>2022</v>
      </c>
      <c r="E1823">
        <v>4.9823708577307704</v>
      </c>
    </row>
    <row r="1824" spans="1:5" x14ac:dyDescent="0.25">
      <c r="A1824" t="s">
        <v>53</v>
      </c>
      <c r="B1824" t="s">
        <v>90</v>
      </c>
      <c r="C1824" t="s">
        <v>110</v>
      </c>
      <c r="D1824">
        <v>2022</v>
      </c>
      <c r="E1824">
        <v>4.4604811573172798</v>
      </c>
    </row>
    <row r="1825" spans="1:5" x14ac:dyDescent="0.25">
      <c r="A1825" t="s">
        <v>53</v>
      </c>
      <c r="B1825" t="s">
        <v>90</v>
      </c>
      <c r="C1825" t="s">
        <v>111</v>
      </c>
      <c r="D1825">
        <v>2022</v>
      </c>
      <c r="E1825">
        <v>3.1682497611375098</v>
      </c>
    </row>
    <row r="1826" spans="1:5" x14ac:dyDescent="0.25">
      <c r="A1826" t="s">
        <v>53</v>
      </c>
      <c r="B1826" t="s">
        <v>90</v>
      </c>
      <c r="C1826" t="s">
        <v>112</v>
      </c>
      <c r="D1826">
        <v>2022</v>
      </c>
      <c r="E1826">
        <v>2.5314953409068099</v>
      </c>
    </row>
    <row r="1827" spans="1:5" x14ac:dyDescent="0.25">
      <c r="A1827" t="s">
        <v>78</v>
      </c>
      <c r="B1827" t="s">
        <v>90</v>
      </c>
      <c r="C1827" t="s">
        <v>108</v>
      </c>
      <c r="D1827">
        <v>2022</v>
      </c>
      <c r="E1827">
        <v>5.2624450473675504</v>
      </c>
    </row>
    <row r="1828" spans="1:5" x14ac:dyDescent="0.25">
      <c r="A1828" t="s">
        <v>78</v>
      </c>
      <c r="B1828" t="s">
        <v>90</v>
      </c>
      <c r="C1828" t="s">
        <v>109</v>
      </c>
      <c r="D1828">
        <v>2022</v>
      </c>
      <c r="E1828">
        <v>4.4240969761852202</v>
      </c>
    </row>
    <row r="1829" spans="1:5" x14ac:dyDescent="0.25">
      <c r="A1829" t="s">
        <v>78</v>
      </c>
      <c r="B1829" t="s">
        <v>90</v>
      </c>
      <c r="C1829" t="s">
        <v>110</v>
      </c>
      <c r="D1829">
        <v>2022</v>
      </c>
      <c r="E1829">
        <v>4.5119801820021204</v>
      </c>
    </row>
    <row r="1830" spans="1:5" x14ac:dyDescent="0.25">
      <c r="A1830" t="s">
        <v>78</v>
      </c>
      <c r="B1830" t="s">
        <v>90</v>
      </c>
      <c r="C1830" t="s">
        <v>111</v>
      </c>
      <c r="D1830">
        <v>2022</v>
      </c>
      <c r="E1830">
        <v>3.9604985934351902</v>
      </c>
    </row>
    <row r="1831" spans="1:5" x14ac:dyDescent="0.25">
      <c r="A1831" t="s">
        <v>78</v>
      </c>
      <c r="B1831" t="s">
        <v>90</v>
      </c>
      <c r="C1831" t="s">
        <v>112</v>
      </c>
      <c r="D1831">
        <v>2022</v>
      </c>
      <c r="E1831">
        <v>3.4329018110943701</v>
      </c>
    </row>
    <row r="1832" spans="1:5" x14ac:dyDescent="0.25">
      <c r="A1832" t="s">
        <v>59</v>
      </c>
      <c r="B1832" t="s">
        <v>90</v>
      </c>
      <c r="C1832" t="s">
        <v>108</v>
      </c>
      <c r="D1832">
        <v>2022</v>
      </c>
      <c r="E1832">
        <v>3.7477470744133998</v>
      </c>
    </row>
    <row r="1833" spans="1:5" x14ac:dyDescent="0.25">
      <c r="A1833" t="s">
        <v>59</v>
      </c>
      <c r="B1833" t="s">
        <v>90</v>
      </c>
      <c r="C1833" t="s">
        <v>109</v>
      </c>
      <c r="D1833">
        <v>2022</v>
      </c>
      <c r="E1833">
        <v>3.7481194328854199</v>
      </c>
    </row>
    <row r="1834" spans="1:5" x14ac:dyDescent="0.25">
      <c r="A1834" t="s">
        <v>59</v>
      </c>
      <c r="B1834" t="s">
        <v>90</v>
      </c>
      <c r="C1834" t="s">
        <v>110</v>
      </c>
      <c r="D1834">
        <v>2022</v>
      </c>
      <c r="E1834">
        <v>3.0707415371142499</v>
      </c>
    </row>
    <row r="1835" spans="1:5" x14ac:dyDescent="0.25">
      <c r="A1835" t="s">
        <v>59</v>
      </c>
      <c r="B1835" t="s">
        <v>90</v>
      </c>
      <c r="C1835" t="s">
        <v>111</v>
      </c>
      <c r="D1835">
        <v>2022</v>
      </c>
      <c r="E1835">
        <v>2.4152271497397302</v>
      </c>
    </row>
    <row r="1836" spans="1:5" x14ac:dyDescent="0.25">
      <c r="A1836" t="s">
        <v>59</v>
      </c>
      <c r="B1836" t="s">
        <v>90</v>
      </c>
      <c r="C1836" t="s">
        <v>112</v>
      </c>
      <c r="D1836">
        <v>2022</v>
      </c>
      <c r="E1836">
        <v>2.2263159790736502</v>
      </c>
    </row>
    <row r="1837" spans="1:5" x14ac:dyDescent="0.25">
      <c r="A1837" t="s">
        <v>60</v>
      </c>
      <c r="B1837" t="s">
        <v>90</v>
      </c>
      <c r="C1837" t="s">
        <v>108</v>
      </c>
      <c r="D1837">
        <v>2022</v>
      </c>
      <c r="E1837">
        <v>4.6929187963810604</v>
      </c>
    </row>
    <row r="1838" spans="1:5" x14ac:dyDescent="0.25">
      <c r="A1838" t="s">
        <v>60</v>
      </c>
      <c r="B1838" t="s">
        <v>90</v>
      </c>
      <c r="C1838" t="s">
        <v>109</v>
      </c>
      <c r="D1838">
        <v>2022</v>
      </c>
      <c r="E1838">
        <v>3.3968992408223202</v>
      </c>
    </row>
    <row r="1839" spans="1:5" x14ac:dyDescent="0.25">
      <c r="A1839" t="s">
        <v>60</v>
      </c>
      <c r="B1839" t="s">
        <v>90</v>
      </c>
      <c r="C1839" t="s">
        <v>110</v>
      </c>
      <c r="D1839">
        <v>2022</v>
      </c>
      <c r="E1839">
        <v>4.1531109856075696</v>
      </c>
    </row>
    <row r="1840" spans="1:5" x14ac:dyDescent="0.25">
      <c r="A1840" t="s">
        <v>60</v>
      </c>
      <c r="B1840" t="s">
        <v>90</v>
      </c>
      <c r="C1840" t="s">
        <v>111</v>
      </c>
      <c r="D1840">
        <v>2022</v>
      </c>
      <c r="E1840">
        <v>2.9966450147956798</v>
      </c>
    </row>
    <row r="1841" spans="1:5" x14ac:dyDescent="0.25">
      <c r="A1841" t="s">
        <v>60</v>
      </c>
      <c r="B1841" t="s">
        <v>90</v>
      </c>
      <c r="C1841" t="s">
        <v>112</v>
      </c>
      <c r="D1841">
        <v>2022</v>
      </c>
      <c r="E1841">
        <v>2.8694047579928301</v>
      </c>
    </row>
    <row r="1842" spans="1:5" x14ac:dyDescent="0.25">
      <c r="A1842" t="s">
        <v>61</v>
      </c>
      <c r="B1842" t="s">
        <v>90</v>
      </c>
      <c r="C1842" t="s">
        <v>108</v>
      </c>
      <c r="D1842">
        <v>2022</v>
      </c>
      <c r="E1842">
        <v>6.1950515978543796</v>
      </c>
    </row>
    <row r="1843" spans="1:5" x14ac:dyDescent="0.25">
      <c r="A1843" t="s">
        <v>61</v>
      </c>
      <c r="B1843" t="s">
        <v>90</v>
      </c>
      <c r="C1843" t="s">
        <v>109</v>
      </c>
      <c r="D1843">
        <v>2022</v>
      </c>
      <c r="E1843">
        <v>5.4941667739416102</v>
      </c>
    </row>
    <row r="1844" spans="1:5" x14ac:dyDescent="0.25">
      <c r="A1844" t="s">
        <v>61</v>
      </c>
      <c r="B1844" t="s">
        <v>90</v>
      </c>
      <c r="C1844" t="s">
        <v>110</v>
      </c>
      <c r="D1844">
        <v>2022</v>
      </c>
      <c r="E1844">
        <v>4.1776907692210301</v>
      </c>
    </row>
    <row r="1845" spans="1:5" x14ac:dyDescent="0.25">
      <c r="A1845" t="s">
        <v>61</v>
      </c>
      <c r="B1845" t="s">
        <v>90</v>
      </c>
      <c r="C1845" t="s">
        <v>111</v>
      </c>
      <c r="D1845">
        <v>2022</v>
      </c>
      <c r="E1845">
        <v>4.2784280409249096</v>
      </c>
    </row>
    <row r="1846" spans="1:5" x14ac:dyDescent="0.25">
      <c r="A1846" t="s">
        <v>61</v>
      </c>
      <c r="B1846" t="s">
        <v>90</v>
      </c>
      <c r="C1846" t="s">
        <v>112</v>
      </c>
      <c r="D1846">
        <v>2022</v>
      </c>
      <c r="E1846">
        <v>2.1361593053869399</v>
      </c>
    </row>
    <row r="1847" spans="1:5" x14ac:dyDescent="0.25">
      <c r="A1847" t="s">
        <v>63</v>
      </c>
      <c r="B1847" t="s">
        <v>90</v>
      </c>
      <c r="C1847" t="s">
        <v>108</v>
      </c>
      <c r="D1847">
        <v>2022</v>
      </c>
      <c r="E1847">
        <v>3.9218808777428502</v>
      </c>
    </row>
    <row r="1848" spans="1:5" x14ac:dyDescent="0.25">
      <c r="A1848" t="s">
        <v>63</v>
      </c>
      <c r="B1848" t="s">
        <v>90</v>
      </c>
      <c r="C1848" t="s">
        <v>109</v>
      </c>
      <c r="D1848">
        <v>2022</v>
      </c>
      <c r="E1848">
        <v>3.3789599793170999</v>
      </c>
    </row>
    <row r="1849" spans="1:5" x14ac:dyDescent="0.25">
      <c r="A1849" t="s">
        <v>63</v>
      </c>
      <c r="B1849" t="s">
        <v>90</v>
      </c>
      <c r="C1849" t="s">
        <v>110</v>
      </c>
      <c r="D1849">
        <v>2022</v>
      </c>
      <c r="E1849">
        <v>3.31991294531637</v>
      </c>
    </row>
    <row r="1850" spans="1:5" x14ac:dyDescent="0.25">
      <c r="A1850" t="s">
        <v>63</v>
      </c>
      <c r="B1850" t="s">
        <v>90</v>
      </c>
      <c r="C1850" t="s">
        <v>111</v>
      </c>
      <c r="D1850">
        <v>2022</v>
      </c>
      <c r="E1850">
        <v>2.7799580891743498</v>
      </c>
    </row>
    <row r="1851" spans="1:5" x14ac:dyDescent="0.25">
      <c r="A1851" t="s">
        <v>63</v>
      </c>
      <c r="B1851" t="s">
        <v>90</v>
      </c>
      <c r="C1851" t="s">
        <v>112</v>
      </c>
      <c r="D1851">
        <v>2022</v>
      </c>
      <c r="E1851">
        <v>2.7023807539259699</v>
      </c>
    </row>
    <row r="1852" spans="1:5" x14ac:dyDescent="0.25">
      <c r="A1852" t="s">
        <v>65</v>
      </c>
      <c r="B1852" t="s">
        <v>90</v>
      </c>
      <c r="C1852" t="s">
        <v>108</v>
      </c>
      <c r="D1852">
        <v>2022</v>
      </c>
      <c r="E1852">
        <v>3.6727563017504501</v>
      </c>
    </row>
    <row r="1853" spans="1:5" x14ac:dyDescent="0.25">
      <c r="A1853" t="s">
        <v>65</v>
      </c>
      <c r="B1853" t="s">
        <v>90</v>
      </c>
      <c r="C1853" t="s">
        <v>109</v>
      </c>
      <c r="D1853">
        <v>2022</v>
      </c>
      <c r="E1853">
        <v>3.6025594677426902</v>
      </c>
    </row>
    <row r="1854" spans="1:5" x14ac:dyDescent="0.25">
      <c r="A1854" t="s">
        <v>65</v>
      </c>
      <c r="B1854" t="s">
        <v>90</v>
      </c>
      <c r="C1854" t="s">
        <v>110</v>
      </c>
      <c r="D1854">
        <v>2022</v>
      </c>
      <c r="E1854">
        <v>3.7114195408291502</v>
      </c>
    </row>
    <row r="1855" spans="1:5" x14ac:dyDescent="0.25">
      <c r="A1855" t="s">
        <v>65</v>
      </c>
      <c r="B1855" t="s">
        <v>90</v>
      </c>
      <c r="C1855" t="s">
        <v>111</v>
      </c>
      <c r="D1855">
        <v>2022</v>
      </c>
      <c r="E1855">
        <v>2.1508189782681399</v>
      </c>
    </row>
    <row r="1856" spans="1:5" x14ac:dyDescent="0.25">
      <c r="A1856" t="s">
        <v>65</v>
      </c>
      <c r="B1856" t="s">
        <v>90</v>
      </c>
      <c r="C1856" t="s">
        <v>112</v>
      </c>
      <c r="D1856">
        <v>2022</v>
      </c>
      <c r="E1856">
        <v>2.2271010130872799</v>
      </c>
    </row>
    <row r="1857" spans="1:5" x14ac:dyDescent="0.25">
      <c r="A1857" t="s">
        <v>68</v>
      </c>
      <c r="B1857" t="s">
        <v>90</v>
      </c>
      <c r="C1857" t="s">
        <v>108</v>
      </c>
      <c r="D1857">
        <v>2022</v>
      </c>
      <c r="E1857">
        <v>4.6200907375026796</v>
      </c>
    </row>
    <row r="1858" spans="1:5" x14ac:dyDescent="0.25">
      <c r="A1858" t="s">
        <v>68</v>
      </c>
      <c r="B1858" t="s">
        <v>90</v>
      </c>
      <c r="C1858" t="s">
        <v>109</v>
      </c>
      <c r="D1858">
        <v>2022</v>
      </c>
      <c r="E1858">
        <v>4.65694211424724</v>
      </c>
    </row>
    <row r="1859" spans="1:5" x14ac:dyDescent="0.25">
      <c r="A1859" t="s">
        <v>68</v>
      </c>
      <c r="B1859" t="s">
        <v>90</v>
      </c>
      <c r="C1859" t="s">
        <v>110</v>
      </c>
      <c r="D1859">
        <v>2022</v>
      </c>
      <c r="E1859">
        <v>4.4722515638543499</v>
      </c>
    </row>
    <row r="1860" spans="1:5" x14ac:dyDescent="0.25">
      <c r="A1860" t="s">
        <v>68</v>
      </c>
      <c r="B1860" t="s">
        <v>90</v>
      </c>
      <c r="C1860" t="s">
        <v>111</v>
      </c>
      <c r="D1860">
        <v>2022</v>
      </c>
      <c r="E1860">
        <v>3.8748856791296098</v>
      </c>
    </row>
    <row r="1861" spans="1:5" x14ac:dyDescent="0.25">
      <c r="A1861" t="s">
        <v>68</v>
      </c>
      <c r="B1861" t="s">
        <v>90</v>
      </c>
      <c r="C1861" t="s">
        <v>112</v>
      </c>
      <c r="D1861">
        <v>2022</v>
      </c>
      <c r="E1861">
        <v>2.42381451313608</v>
      </c>
    </row>
    <row r="1862" spans="1:5" x14ac:dyDescent="0.25">
      <c r="A1862" t="s">
        <v>67</v>
      </c>
      <c r="B1862" t="s">
        <v>90</v>
      </c>
      <c r="C1862" t="s">
        <v>108</v>
      </c>
      <c r="D1862">
        <v>2022</v>
      </c>
      <c r="E1862">
        <v>6.1694515683763296</v>
      </c>
    </row>
    <row r="1863" spans="1:5" x14ac:dyDescent="0.25">
      <c r="A1863" t="s">
        <v>67</v>
      </c>
      <c r="B1863" t="s">
        <v>90</v>
      </c>
      <c r="C1863" t="s">
        <v>109</v>
      </c>
      <c r="D1863">
        <v>2022</v>
      </c>
      <c r="E1863">
        <v>5.3787962589885296</v>
      </c>
    </row>
    <row r="1864" spans="1:5" x14ac:dyDescent="0.25">
      <c r="A1864" t="s">
        <v>67</v>
      </c>
      <c r="B1864" t="s">
        <v>90</v>
      </c>
      <c r="C1864" t="s">
        <v>110</v>
      </c>
      <c r="D1864">
        <v>2022</v>
      </c>
      <c r="E1864">
        <v>4.2319870889700901</v>
      </c>
    </row>
    <row r="1865" spans="1:5" x14ac:dyDescent="0.25">
      <c r="A1865" t="s">
        <v>67</v>
      </c>
      <c r="B1865" t="s">
        <v>90</v>
      </c>
      <c r="C1865" t="s">
        <v>111</v>
      </c>
      <c r="D1865">
        <v>2022</v>
      </c>
      <c r="E1865">
        <v>4.0637942228786503</v>
      </c>
    </row>
    <row r="1866" spans="1:5" x14ac:dyDescent="0.25">
      <c r="A1866" t="s">
        <v>67</v>
      </c>
      <c r="B1866" t="s">
        <v>90</v>
      </c>
      <c r="C1866" t="s">
        <v>112</v>
      </c>
      <c r="D1866">
        <v>2022</v>
      </c>
      <c r="E1866">
        <v>3.1192457333612098</v>
      </c>
    </row>
    <row r="1867" spans="1:5" x14ac:dyDescent="0.25">
      <c r="A1867" t="s">
        <v>77</v>
      </c>
      <c r="B1867" t="s">
        <v>90</v>
      </c>
      <c r="C1867" t="s">
        <v>108</v>
      </c>
      <c r="D1867">
        <v>2022</v>
      </c>
      <c r="E1867">
        <v>5.63617703178297</v>
      </c>
    </row>
    <row r="1868" spans="1:5" x14ac:dyDescent="0.25">
      <c r="A1868" t="s">
        <v>77</v>
      </c>
      <c r="B1868" t="s">
        <v>90</v>
      </c>
      <c r="C1868" t="s">
        <v>109</v>
      </c>
      <c r="D1868">
        <v>2022</v>
      </c>
      <c r="E1868">
        <v>3.29784800290349</v>
      </c>
    </row>
    <row r="1869" spans="1:5" x14ac:dyDescent="0.25">
      <c r="A1869" t="s">
        <v>77</v>
      </c>
      <c r="B1869" t="s">
        <v>90</v>
      </c>
      <c r="C1869" t="s">
        <v>110</v>
      </c>
      <c r="D1869">
        <v>2022</v>
      </c>
      <c r="E1869">
        <v>2.7991634666913199</v>
      </c>
    </row>
    <row r="1870" spans="1:5" x14ac:dyDescent="0.25">
      <c r="A1870" t="s">
        <v>77</v>
      </c>
      <c r="B1870" t="s">
        <v>90</v>
      </c>
      <c r="C1870" t="s">
        <v>111</v>
      </c>
      <c r="D1870">
        <v>2022</v>
      </c>
      <c r="E1870">
        <v>2.7333987380316702</v>
      </c>
    </row>
    <row r="1871" spans="1:5" x14ac:dyDescent="0.25">
      <c r="A1871" t="s">
        <v>77</v>
      </c>
      <c r="B1871" t="s">
        <v>90</v>
      </c>
      <c r="C1871" t="s">
        <v>112</v>
      </c>
      <c r="D1871">
        <v>2022</v>
      </c>
      <c r="E1871">
        <v>2.4904653903863498</v>
      </c>
    </row>
    <row r="1872" spans="1:5" x14ac:dyDescent="0.25">
      <c r="A1872" t="s">
        <v>69</v>
      </c>
      <c r="B1872" t="s">
        <v>90</v>
      </c>
      <c r="C1872" t="s">
        <v>108</v>
      </c>
      <c r="D1872">
        <v>2022</v>
      </c>
      <c r="E1872">
        <v>4.91918263092606</v>
      </c>
    </row>
    <row r="1873" spans="1:5" x14ac:dyDescent="0.25">
      <c r="A1873" t="s">
        <v>69</v>
      </c>
      <c r="B1873" t="s">
        <v>90</v>
      </c>
      <c r="C1873" t="s">
        <v>109</v>
      </c>
      <c r="D1873">
        <v>2022</v>
      </c>
      <c r="E1873">
        <v>3.9404059851722502</v>
      </c>
    </row>
    <row r="1874" spans="1:5" x14ac:dyDescent="0.25">
      <c r="A1874" t="s">
        <v>69</v>
      </c>
      <c r="B1874" t="s">
        <v>90</v>
      </c>
      <c r="C1874" t="s">
        <v>110</v>
      </c>
      <c r="D1874">
        <v>2022</v>
      </c>
      <c r="E1874">
        <v>2.99329251647496</v>
      </c>
    </row>
    <row r="1875" spans="1:5" x14ac:dyDescent="0.25">
      <c r="A1875" t="s">
        <v>69</v>
      </c>
      <c r="B1875" t="s">
        <v>90</v>
      </c>
      <c r="C1875" t="s">
        <v>111</v>
      </c>
      <c r="D1875">
        <v>2022</v>
      </c>
      <c r="E1875">
        <v>2.8794745376108399</v>
      </c>
    </row>
    <row r="1876" spans="1:5" x14ac:dyDescent="0.25">
      <c r="A1876" t="s">
        <v>69</v>
      </c>
      <c r="B1876" t="s">
        <v>90</v>
      </c>
      <c r="C1876" t="s">
        <v>112</v>
      </c>
      <c r="D1876">
        <v>2022</v>
      </c>
      <c r="E1876">
        <v>2.4693452032307501</v>
      </c>
    </row>
    <row r="1877" spans="1:5" x14ac:dyDescent="0.25">
      <c r="A1877" t="s">
        <v>40</v>
      </c>
      <c r="B1877" t="s">
        <v>90</v>
      </c>
      <c r="C1877" t="s">
        <v>108</v>
      </c>
      <c r="D1877">
        <v>2023</v>
      </c>
      <c r="E1877">
        <v>3.6262435889071201</v>
      </c>
    </row>
    <row r="1878" spans="1:5" x14ac:dyDescent="0.25">
      <c r="A1878" t="s">
        <v>40</v>
      </c>
      <c r="B1878" t="s">
        <v>90</v>
      </c>
      <c r="C1878" t="s">
        <v>109</v>
      </c>
      <c r="D1878">
        <v>2023</v>
      </c>
      <c r="E1878">
        <v>3.5570285934774599</v>
      </c>
    </row>
    <row r="1879" spans="1:5" x14ac:dyDescent="0.25">
      <c r="A1879" t="s">
        <v>40</v>
      </c>
      <c r="B1879" t="s">
        <v>90</v>
      </c>
      <c r="C1879" t="s">
        <v>110</v>
      </c>
      <c r="D1879">
        <v>2023</v>
      </c>
      <c r="E1879">
        <v>3.7093487211268199</v>
      </c>
    </row>
    <row r="1880" spans="1:5" x14ac:dyDescent="0.25">
      <c r="A1880" t="s">
        <v>40</v>
      </c>
      <c r="B1880" t="s">
        <v>90</v>
      </c>
      <c r="C1880" t="s">
        <v>111</v>
      </c>
      <c r="D1880">
        <v>2023</v>
      </c>
      <c r="E1880">
        <v>2.1078025987027802</v>
      </c>
    </row>
    <row r="1881" spans="1:5" x14ac:dyDescent="0.25">
      <c r="A1881" t="s">
        <v>40</v>
      </c>
      <c r="B1881" t="s">
        <v>90</v>
      </c>
      <c r="C1881" t="s">
        <v>112</v>
      </c>
      <c r="D1881">
        <v>2023</v>
      </c>
      <c r="E1881">
        <v>2.18266352909566</v>
      </c>
    </row>
    <row r="1882" spans="1:5" x14ac:dyDescent="0.25">
      <c r="A1882" t="s">
        <v>42</v>
      </c>
      <c r="B1882" t="s">
        <v>90</v>
      </c>
      <c r="C1882" t="s">
        <v>108</v>
      </c>
      <c r="D1882">
        <v>2023</v>
      </c>
      <c r="E1882">
        <v>5.0451119010387799</v>
      </c>
    </row>
    <row r="1883" spans="1:5" x14ac:dyDescent="0.25">
      <c r="A1883" t="s">
        <v>42</v>
      </c>
      <c r="B1883" t="s">
        <v>90</v>
      </c>
      <c r="C1883" t="s">
        <v>109</v>
      </c>
      <c r="D1883">
        <v>2023</v>
      </c>
      <c r="E1883">
        <v>4.1992056125682904</v>
      </c>
    </row>
    <row r="1884" spans="1:5" x14ac:dyDescent="0.25">
      <c r="A1884" t="s">
        <v>42</v>
      </c>
      <c r="B1884" t="s">
        <v>90</v>
      </c>
      <c r="C1884" t="s">
        <v>110</v>
      </c>
      <c r="D1884">
        <v>2023</v>
      </c>
      <c r="E1884">
        <v>4.6387967304532003</v>
      </c>
    </row>
    <row r="1885" spans="1:5" x14ac:dyDescent="0.25">
      <c r="A1885" t="s">
        <v>42</v>
      </c>
      <c r="B1885" t="s">
        <v>90</v>
      </c>
      <c r="C1885" t="s">
        <v>111</v>
      </c>
      <c r="D1885">
        <v>2023</v>
      </c>
      <c r="E1885">
        <v>2.7839078234767798</v>
      </c>
    </row>
    <row r="1886" spans="1:5" x14ac:dyDescent="0.25">
      <c r="A1886" t="s">
        <v>42</v>
      </c>
      <c r="B1886" t="s">
        <v>90</v>
      </c>
      <c r="C1886" t="s">
        <v>112</v>
      </c>
      <c r="D1886">
        <v>2023</v>
      </c>
      <c r="E1886">
        <v>3.00659420756558</v>
      </c>
    </row>
    <row r="1887" spans="1:5" x14ac:dyDescent="0.25">
      <c r="A1887" t="s">
        <v>43</v>
      </c>
      <c r="B1887" t="s">
        <v>90</v>
      </c>
      <c r="C1887" t="s">
        <v>108</v>
      </c>
      <c r="D1887">
        <v>2023</v>
      </c>
      <c r="E1887">
        <v>5.9089812567876701</v>
      </c>
    </row>
    <row r="1888" spans="1:5" x14ac:dyDescent="0.25">
      <c r="A1888" t="s">
        <v>43</v>
      </c>
      <c r="B1888" t="s">
        <v>90</v>
      </c>
      <c r="C1888" t="s">
        <v>109</v>
      </c>
      <c r="D1888">
        <v>2023</v>
      </c>
      <c r="E1888">
        <v>5.4986321032465399</v>
      </c>
    </row>
    <row r="1889" spans="1:5" x14ac:dyDescent="0.25">
      <c r="A1889" t="s">
        <v>43</v>
      </c>
      <c r="B1889" t="s">
        <v>90</v>
      </c>
      <c r="C1889" t="s">
        <v>110</v>
      </c>
      <c r="D1889">
        <v>2023</v>
      </c>
      <c r="E1889">
        <v>5.1527216775910798</v>
      </c>
    </row>
    <row r="1890" spans="1:5" x14ac:dyDescent="0.25">
      <c r="A1890" t="s">
        <v>43</v>
      </c>
      <c r="B1890" t="s">
        <v>90</v>
      </c>
      <c r="C1890" t="s">
        <v>111</v>
      </c>
      <c r="D1890">
        <v>2023</v>
      </c>
      <c r="E1890">
        <v>4.6220706947480998</v>
      </c>
    </row>
    <row r="1891" spans="1:5" x14ac:dyDescent="0.25">
      <c r="A1891" t="s">
        <v>43</v>
      </c>
      <c r="B1891" t="s">
        <v>90</v>
      </c>
      <c r="C1891" t="s">
        <v>112</v>
      </c>
      <c r="D1891">
        <v>2023</v>
      </c>
      <c r="E1891">
        <v>2.99646667271423</v>
      </c>
    </row>
    <row r="1892" spans="1:5" x14ac:dyDescent="0.25">
      <c r="A1892" t="s">
        <v>44</v>
      </c>
      <c r="B1892" t="s">
        <v>90</v>
      </c>
      <c r="C1892" t="s">
        <v>108</v>
      </c>
      <c r="D1892">
        <v>2023</v>
      </c>
      <c r="E1892">
        <v>4.5823975993316104</v>
      </c>
    </row>
    <row r="1893" spans="1:5" x14ac:dyDescent="0.25">
      <c r="A1893" t="s">
        <v>44</v>
      </c>
      <c r="B1893" t="s">
        <v>90</v>
      </c>
      <c r="C1893" t="s">
        <v>109</v>
      </c>
      <c r="D1893">
        <v>2023</v>
      </c>
      <c r="E1893">
        <v>4.5667134892968404</v>
      </c>
    </row>
    <row r="1894" spans="1:5" x14ac:dyDescent="0.25">
      <c r="A1894" t="s">
        <v>44</v>
      </c>
      <c r="B1894" t="s">
        <v>90</v>
      </c>
      <c r="C1894" t="s">
        <v>110</v>
      </c>
      <c r="D1894">
        <v>2023</v>
      </c>
      <c r="E1894">
        <v>3.9902449268209499</v>
      </c>
    </row>
    <row r="1895" spans="1:5" x14ac:dyDescent="0.25">
      <c r="A1895" t="s">
        <v>44</v>
      </c>
      <c r="B1895" t="s">
        <v>90</v>
      </c>
      <c r="C1895" t="s">
        <v>111</v>
      </c>
      <c r="D1895">
        <v>2023</v>
      </c>
      <c r="E1895">
        <v>3.8140935097106898</v>
      </c>
    </row>
    <row r="1896" spans="1:5" x14ac:dyDescent="0.25">
      <c r="A1896" t="s">
        <v>44</v>
      </c>
      <c r="B1896" t="s">
        <v>90</v>
      </c>
      <c r="C1896" t="s">
        <v>112</v>
      </c>
      <c r="D1896">
        <v>2023</v>
      </c>
      <c r="E1896">
        <v>3.4176231781773199</v>
      </c>
    </row>
    <row r="1897" spans="1:5" x14ac:dyDescent="0.25">
      <c r="A1897" t="s">
        <v>74</v>
      </c>
      <c r="B1897" t="s">
        <v>90</v>
      </c>
      <c r="C1897" t="s">
        <v>108</v>
      </c>
      <c r="D1897">
        <v>2023</v>
      </c>
      <c r="E1897">
        <v>5.7644689454685203</v>
      </c>
    </row>
    <row r="1898" spans="1:5" x14ac:dyDescent="0.25">
      <c r="A1898" t="s">
        <v>74</v>
      </c>
      <c r="B1898" t="s">
        <v>90</v>
      </c>
      <c r="C1898" t="s">
        <v>109</v>
      </c>
      <c r="D1898">
        <v>2023</v>
      </c>
      <c r="E1898">
        <v>4.1789679682953702</v>
      </c>
    </row>
    <row r="1899" spans="1:5" x14ac:dyDescent="0.25">
      <c r="A1899" t="s">
        <v>74</v>
      </c>
      <c r="B1899" t="s">
        <v>90</v>
      </c>
      <c r="C1899" t="s">
        <v>110</v>
      </c>
      <c r="D1899">
        <v>2023</v>
      </c>
      <c r="E1899">
        <v>2.7816309507265502</v>
      </c>
    </row>
    <row r="1900" spans="1:5" x14ac:dyDescent="0.25">
      <c r="A1900" t="s">
        <v>74</v>
      </c>
      <c r="B1900" t="s">
        <v>90</v>
      </c>
      <c r="C1900" t="s">
        <v>111</v>
      </c>
      <c r="D1900">
        <v>2023</v>
      </c>
      <c r="E1900">
        <v>2.1304064742814699</v>
      </c>
    </row>
    <row r="1901" spans="1:5" x14ac:dyDescent="0.25">
      <c r="A1901" t="s">
        <v>74</v>
      </c>
      <c r="B1901" t="s">
        <v>90</v>
      </c>
      <c r="C1901" t="s">
        <v>112</v>
      </c>
      <c r="D1901">
        <v>2023</v>
      </c>
      <c r="E1901">
        <v>3.2682695016309902</v>
      </c>
    </row>
    <row r="1902" spans="1:5" x14ac:dyDescent="0.25">
      <c r="A1902" t="s">
        <v>45</v>
      </c>
      <c r="B1902" t="s">
        <v>90</v>
      </c>
      <c r="C1902" t="s">
        <v>108</v>
      </c>
      <c r="D1902">
        <v>2023</v>
      </c>
      <c r="E1902">
        <v>4.2921365890225296</v>
      </c>
    </row>
    <row r="1903" spans="1:5" x14ac:dyDescent="0.25">
      <c r="A1903" t="s">
        <v>45</v>
      </c>
      <c r="B1903" t="s">
        <v>90</v>
      </c>
      <c r="C1903" t="s">
        <v>109</v>
      </c>
      <c r="D1903">
        <v>2023</v>
      </c>
      <c r="E1903">
        <v>3.78633437041902</v>
      </c>
    </row>
    <row r="1904" spans="1:5" x14ac:dyDescent="0.25">
      <c r="A1904" t="s">
        <v>45</v>
      </c>
      <c r="B1904" t="s">
        <v>90</v>
      </c>
      <c r="C1904" t="s">
        <v>110</v>
      </c>
      <c r="D1904">
        <v>2023</v>
      </c>
      <c r="E1904">
        <v>2.99444933193702</v>
      </c>
    </row>
    <row r="1905" spans="1:5" x14ac:dyDescent="0.25">
      <c r="A1905" t="s">
        <v>45</v>
      </c>
      <c r="B1905" t="s">
        <v>90</v>
      </c>
      <c r="C1905" t="s">
        <v>111</v>
      </c>
      <c r="D1905">
        <v>2023</v>
      </c>
      <c r="E1905">
        <v>2.49558720907724</v>
      </c>
    </row>
    <row r="1906" spans="1:5" x14ac:dyDescent="0.25">
      <c r="A1906" t="s">
        <v>45</v>
      </c>
      <c r="B1906" t="s">
        <v>90</v>
      </c>
      <c r="C1906" t="s">
        <v>112</v>
      </c>
      <c r="D1906">
        <v>2023</v>
      </c>
      <c r="E1906">
        <v>2.33989776852223</v>
      </c>
    </row>
    <row r="1907" spans="1:5" x14ac:dyDescent="0.25">
      <c r="A1907" t="s">
        <v>46</v>
      </c>
      <c r="B1907" t="s">
        <v>90</v>
      </c>
      <c r="C1907" t="s">
        <v>108</v>
      </c>
      <c r="D1907">
        <v>2023</v>
      </c>
      <c r="E1907">
        <v>5.22346798144729</v>
      </c>
    </row>
    <row r="1908" spans="1:5" x14ac:dyDescent="0.25">
      <c r="A1908" t="s">
        <v>46</v>
      </c>
      <c r="B1908" t="s">
        <v>90</v>
      </c>
      <c r="C1908" t="s">
        <v>109</v>
      </c>
      <c r="D1908">
        <v>2023</v>
      </c>
      <c r="E1908">
        <v>3.5082025503992602</v>
      </c>
    </row>
    <row r="1909" spans="1:5" x14ac:dyDescent="0.25">
      <c r="A1909" t="s">
        <v>46</v>
      </c>
      <c r="B1909" t="s">
        <v>90</v>
      </c>
      <c r="C1909" t="s">
        <v>110</v>
      </c>
      <c r="D1909">
        <v>2023</v>
      </c>
      <c r="E1909">
        <v>3.0243209562575002</v>
      </c>
    </row>
    <row r="1910" spans="1:5" x14ac:dyDescent="0.25">
      <c r="A1910" t="s">
        <v>46</v>
      </c>
      <c r="B1910" t="s">
        <v>90</v>
      </c>
      <c r="C1910" t="s">
        <v>111</v>
      </c>
      <c r="D1910">
        <v>2023</v>
      </c>
      <c r="E1910">
        <v>2.1874212645664399</v>
      </c>
    </row>
    <row r="1911" spans="1:5" x14ac:dyDescent="0.25">
      <c r="A1911" t="s">
        <v>46</v>
      </c>
      <c r="B1911" t="s">
        <v>90</v>
      </c>
      <c r="C1911" t="s">
        <v>112</v>
      </c>
      <c r="D1911">
        <v>2023</v>
      </c>
      <c r="E1911">
        <v>3.2789693617184099</v>
      </c>
    </row>
    <row r="1912" spans="1:5" x14ac:dyDescent="0.25">
      <c r="A1912" t="s">
        <v>48</v>
      </c>
      <c r="B1912" t="s">
        <v>90</v>
      </c>
      <c r="C1912" t="s">
        <v>108</v>
      </c>
      <c r="D1912">
        <v>2023</v>
      </c>
      <c r="E1912">
        <v>4.9951333263106203</v>
      </c>
    </row>
    <row r="1913" spans="1:5" x14ac:dyDescent="0.25">
      <c r="A1913" t="s">
        <v>48</v>
      </c>
      <c r="B1913" t="s">
        <v>90</v>
      </c>
      <c r="C1913" t="s">
        <v>109</v>
      </c>
      <c r="D1913">
        <v>2023</v>
      </c>
      <c r="E1913">
        <v>3.9815627986544899</v>
      </c>
    </row>
    <row r="1914" spans="1:5" x14ac:dyDescent="0.25">
      <c r="A1914" t="s">
        <v>48</v>
      </c>
      <c r="B1914" t="s">
        <v>90</v>
      </c>
      <c r="C1914" t="s">
        <v>110</v>
      </c>
      <c r="D1914">
        <v>2023</v>
      </c>
      <c r="E1914">
        <v>2.56615552293102</v>
      </c>
    </row>
    <row r="1915" spans="1:5" x14ac:dyDescent="0.25">
      <c r="A1915" t="s">
        <v>48</v>
      </c>
      <c r="B1915" t="s">
        <v>90</v>
      </c>
      <c r="C1915" t="s">
        <v>111</v>
      </c>
      <c r="D1915">
        <v>2023</v>
      </c>
      <c r="E1915">
        <v>1.7699366942332999</v>
      </c>
    </row>
    <row r="1916" spans="1:5" x14ac:dyDescent="0.25">
      <c r="A1916" t="s">
        <v>48</v>
      </c>
      <c r="B1916" t="s">
        <v>90</v>
      </c>
      <c r="C1916" t="s">
        <v>112</v>
      </c>
      <c r="D1916">
        <v>2023</v>
      </c>
      <c r="E1916">
        <v>1.4896834986974099</v>
      </c>
    </row>
    <row r="1917" spans="1:5" x14ac:dyDescent="0.25">
      <c r="A1917" t="s">
        <v>47</v>
      </c>
      <c r="B1917" t="s">
        <v>90</v>
      </c>
      <c r="C1917" t="s">
        <v>108</v>
      </c>
      <c r="D1917">
        <v>2023</v>
      </c>
      <c r="E1917">
        <v>4.7979254976476096</v>
      </c>
    </row>
    <row r="1918" spans="1:5" x14ac:dyDescent="0.25">
      <c r="A1918" t="s">
        <v>47</v>
      </c>
      <c r="B1918" t="s">
        <v>90</v>
      </c>
      <c r="C1918" t="s">
        <v>109</v>
      </c>
      <c r="D1918">
        <v>2023</v>
      </c>
      <c r="E1918">
        <v>4.2836992270152701</v>
      </c>
    </row>
    <row r="1919" spans="1:5" x14ac:dyDescent="0.25">
      <c r="A1919" t="s">
        <v>47</v>
      </c>
      <c r="B1919" t="s">
        <v>90</v>
      </c>
      <c r="C1919" t="s">
        <v>110</v>
      </c>
      <c r="D1919">
        <v>2023</v>
      </c>
      <c r="E1919">
        <v>4.3475316372564796</v>
      </c>
    </row>
    <row r="1920" spans="1:5" x14ac:dyDescent="0.25">
      <c r="A1920" t="s">
        <v>47</v>
      </c>
      <c r="B1920" t="s">
        <v>90</v>
      </c>
      <c r="C1920" t="s">
        <v>111</v>
      </c>
      <c r="D1920">
        <v>2023</v>
      </c>
      <c r="E1920">
        <v>3.37324736569599</v>
      </c>
    </row>
    <row r="1921" spans="1:5" x14ac:dyDescent="0.25">
      <c r="A1921" t="s">
        <v>47</v>
      </c>
      <c r="B1921" t="s">
        <v>90</v>
      </c>
      <c r="C1921" t="s">
        <v>112</v>
      </c>
      <c r="D1921">
        <v>2023</v>
      </c>
      <c r="E1921">
        <v>3.1015119396804902</v>
      </c>
    </row>
    <row r="1922" spans="1:5" x14ac:dyDescent="0.25">
      <c r="A1922" t="s">
        <v>50</v>
      </c>
      <c r="B1922" t="s">
        <v>90</v>
      </c>
      <c r="C1922" t="s">
        <v>108</v>
      </c>
      <c r="D1922">
        <v>2023</v>
      </c>
      <c r="E1922">
        <v>5.06637835111726</v>
      </c>
    </row>
    <row r="1923" spans="1:5" x14ac:dyDescent="0.25">
      <c r="A1923" t="s">
        <v>50</v>
      </c>
      <c r="B1923" t="s">
        <v>90</v>
      </c>
      <c r="C1923" t="s">
        <v>109</v>
      </c>
      <c r="D1923">
        <v>2023</v>
      </c>
      <c r="E1923">
        <v>4.8248714109843798</v>
      </c>
    </row>
    <row r="1924" spans="1:5" x14ac:dyDescent="0.25">
      <c r="A1924" t="s">
        <v>50</v>
      </c>
      <c r="B1924" t="s">
        <v>90</v>
      </c>
      <c r="C1924" t="s">
        <v>110</v>
      </c>
      <c r="D1924">
        <v>2023</v>
      </c>
      <c r="E1924">
        <v>3.9593099443656499</v>
      </c>
    </row>
    <row r="1925" spans="1:5" x14ac:dyDescent="0.25">
      <c r="A1925" t="s">
        <v>50</v>
      </c>
      <c r="B1925" t="s">
        <v>90</v>
      </c>
      <c r="C1925" t="s">
        <v>111</v>
      </c>
      <c r="D1925">
        <v>2023</v>
      </c>
      <c r="E1925">
        <v>3.2109774269039399</v>
      </c>
    </row>
    <row r="1926" spans="1:5" x14ac:dyDescent="0.25">
      <c r="A1926" t="s">
        <v>50</v>
      </c>
      <c r="B1926" t="s">
        <v>90</v>
      </c>
      <c r="C1926" t="s">
        <v>112</v>
      </c>
      <c r="D1926">
        <v>2023</v>
      </c>
      <c r="E1926">
        <v>2.0688717921137898</v>
      </c>
    </row>
    <row r="1927" spans="1:5" x14ac:dyDescent="0.25">
      <c r="A1927" t="s">
        <v>49</v>
      </c>
      <c r="B1927" t="s">
        <v>90</v>
      </c>
      <c r="C1927" t="s">
        <v>108</v>
      </c>
      <c r="D1927">
        <v>2023</v>
      </c>
      <c r="E1927">
        <v>5.1007014975057201</v>
      </c>
    </row>
    <row r="1928" spans="1:5" x14ac:dyDescent="0.25">
      <c r="A1928" t="s">
        <v>49</v>
      </c>
      <c r="B1928" t="s">
        <v>90</v>
      </c>
      <c r="C1928" t="s">
        <v>109</v>
      </c>
      <c r="D1928">
        <v>2023</v>
      </c>
      <c r="E1928">
        <v>5.07876269990106</v>
      </c>
    </row>
    <row r="1929" spans="1:5" x14ac:dyDescent="0.25">
      <c r="A1929" t="s">
        <v>49</v>
      </c>
      <c r="B1929" t="s">
        <v>90</v>
      </c>
      <c r="C1929" t="s">
        <v>110</v>
      </c>
      <c r="D1929">
        <v>2023</v>
      </c>
      <c r="E1929">
        <v>3.7115649129946702</v>
      </c>
    </row>
    <row r="1930" spans="1:5" x14ac:dyDescent="0.25">
      <c r="A1930" t="s">
        <v>49</v>
      </c>
      <c r="B1930" t="s">
        <v>90</v>
      </c>
      <c r="C1930" t="s">
        <v>111</v>
      </c>
      <c r="D1930">
        <v>2023</v>
      </c>
      <c r="E1930">
        <v>4.1172548034750802</v>
      </c>
    </row>
    <row r="1931" spans="1:5" x14ac:dyDescent="0.25">
      <c r="A1931" t="s">
        <v>49</v>
      </c>
      <c r="B1931" t="s">
        <v>90</v>
      </c>
      <c r="C1931" t="s">
        <v>112</v>
      </c>
      <c r="D1931">
        <v>2023</v>
      </c>
      <c r="E1931">
        <v>3.2714981850421299</v>
      </c>
    </row>
    <row r="1932" spans="1:5" x14ac:dyDescent="0.25">
      <c r="A1932" t="s">
        <v>51</v>
      </c>
      <c r="B1932" t="s">
        <v>90</v>
      </c>
      <c r="C1932" t="s">
        <v>108</v>
      </c>
      <c r="D1932">
        <v>2023</v>
      </c>
      <c r="E1932">
        <v>4.9288291704238096</v>
      </c>
    </row>
    <row r="1933" spans="1:5" x14ac:dyDescent="0.25">
      <c r="A1933" t="s">
        <v>51</v>
      </c>
      <c r="B1933" t="s">
        <v>90</v>
      </c>
      <c r="C1933" t="s">
        <v>109</v>
      </c>
      <c r="D1933">
        <v>2023</v>
      </c>
      <c r="E1933">
        <v>3.6036185486727601</v>
      </c>
    </row>
    <row r="1934" spans="1:5" x14ac:dyDescent="0.25">
      <c r="A1934" t="s">
        <v>51</v>
      </c>
      <c r="B1934" t="s">
        <v>90</v>
      </c>
      <c r="C1934" t="s">
        <v>110</v>
      </c>
      <c r="D1934">
        <v>2023</v>
      </c>
      <c r="E1934">
        <v>3.5945613485948802</v>
      </c>
    </row>
    <row r="1935" spans="1:5" x14ac:dyDescent="0.25">
      <c r="A1935" t="s">
        <v>51</v>
      </c>
      <c r="B1935" t="s">
        <v>90</v>
      </c>
      <c r="C1935" t="s">
        <v>111</v>
      </c>
      <c r="D1935">
        <v>2023</v>
      </c>
      <c r="E1935">
        <v>3.3320738663323999</v>
      </c>
    </row>
    <row r="1936" spans="1:5" x14ac:dyDescent="0.25">
      <c r="A1936" t="s">
        <v>51</v>
      </c>
      <c r="B1936" t="s">
        <v>90</v>
      </c>
      <c r="C1936" t="s">
        <v>112</v>
      </c>
      <c r="D1936">
        <v>2023</v>
      </c>
      <c r="E1936">
        <v>2.4130633172679401</v>
      </c>
    </row>
    <row r="1937" spans="1:5" x14ac:dyDescent="0.25">
      <c r="A1937" t="s">
        <v>52</v>
      </c>
      <c r="B1937" t="s">
        <v>90</v>
      </c>
      <c r="C1937" t="s">
        <v>108</v>
      </c>
      <c r="D1937">
        <v>2023</v>
      </c>
      <c r="E1937">
        <v>4.7754019699094696</v>
      </c>
    </row>
    <row r="1938" spans="1:5" x14ac:dyDescent="0.25">
      <c r="A1938" t="s">
        <v>52</v>
      </c>
      <c r="B1938" t="s">
        <v>90</v>
      </c>
      <c r="C1938" t="s">
        <v>109</v>
      </c>
      <c r="D1938">
        <v>2023</v>
      </c>
      <c r="E1938">
        <v>3.9779172255081301</v>
      </c>
    </row>
    <row r="1939" spans="1:5" x14ac:dyDescent="0.25">
      <c r="A1939" t="s">
        <v>52</v>
      </c>
      <c r="B1939" t="s">
        <v>90</v>
      </c>
      <c r="C1939" t="s">
        <v>110</v>
      </c>
      <c r="D1939">
        <v>2023</v>
      </c>
      <c r="E1939">
        <v>2.78491462401393</v>
      </c>
    </row>
    <row r="1940" spans="1:5" x14ac:dyDescent="0.25">
      <c r="A1940" t="s">
        <v>52</v>
      </c>
      <c r="B1940" t="s">
        <v>90</v>
      </c>
      <c r="C1940" t="s">
        <v>111</v>
      </c>
      <c r="D1940">
        <v>2023</v>
      </c>
      <c r="E1940">
        <v>2.9915218799672898</v>
      </c>
    </row>
    <row r="1941" spans="1:5" x14ac:dyDescent="0.25">
      <c r="A1941" t="s">
        <v>52</v>
      </c>
      <c r="B1941" t="s">
        <v>90</v>
      </c>
      <c r="C1941" t="s">
        <v>112</v>
      </c>
      <c r="D1941">
        <v>2023</v>
      </c>
      <c r="E1941">
        <v>2.13017596246672</v>
      </c>
    </row>
    <row r="1942" spans="1:5" x14ac:dyDescent="0.25">
      <c r="A1942" t="s">
        <v>54</v>
      </c>
      <c r="B1942" t="s">
        <v>90</v>
      </c>
      <c r="C1942" t="s">
        <v>108</v>
      </c>
      <c r="D1942">
        <v>2023</v>
      </c>
      <c r="E1942">
        <v>5.5563036871401703</v>
      </c>
    </row>
    <row r="1943" spans="1:5" x14ac:dyDescent="0.25">
      <c r="A1943" t="s">
        <v>54</v>
      </c>
      <c r="B1943" t="s">
        <v>90</v>
      </c>
      <c r="C1943" t="s">
        <v>109</v>
      </c>
      <c r="D1943">
        <v>2023</v>
      </c>
      <c r="E1943">
        <v>4.1446402127961104</v>
      </c>
    </row>
    <row r="1944" spans="1:5" x14ac:dyDescent="0.25">
      <c r="A1944" t="s">
        <v>54</v>
      </c>
      <c r="B1944" t="s">
        <v>90</v>
      </c>
      <c r="C1944" t="s">
        <v>110</v>
      </c>
      <c r="D1944">
        <v>2023</v>
      </c>
      <c r="E1944">
        <v>3.4202411362025198</v>
      </c>
    </row>
    <row r="1945" spans="1:5" x14ac:dyDescent="0.25">
      <c r="A1945" t="s">
        <v>54</v>
      </c>
      <c r="B1945" t="s">
        <v>90</v>
      </c>
      <c r="C1945" t="s">
        <v>111</v>
      </c>
      <c r="D1945">
        <v>2023</v>
      </c>
      <c r="E1945">
        <v>2.8982677855979899</v>
      </c>
    </row>
    <row r="1946" spans="1:5" x14ac:dyDescent="0.25">
      <c r="A1946" t="s">
        <v>54</v>
      </c>
      <c r="B1946" t="s">
        <v>90</v>
      </c>
      <c r="C1946" t="s">
        <v>112</v>
      </c>
      <c r="D1946">
        <v>2023</v>
      </c>
      <c r="E1946">
        <v>2.5781175213971901</v>
      </c>
    </row>
    <row r="1947" spans="1:5" x14ac:dyDescent="0.25">
      <c r="A1947" t="s">
        <v>53</v>
      </c>
      <c r="B1947" t="s">
        <v>90</v>
      </c>
      <c r="C1947" t="s">
        <v>108</v>
      </c>
      <c r="D1947">
        <v>2023</v>
      </c>
      <c r="E1947">
        <v>4.6534114105676299</v>
      </c>
    </row>
    <row r="1948" spans="1:5" x14ac:dyDescent="0.25">
      <c r="A1948" t="s">
        <v>53</v>
      </c>
      <c r="B1948" t="s">
        <v>90</v>
      </c>
      <c r="C1948" t="s">
        <v>109</v>
      </c>
      <c r="D1948">
        <v>2023</v>
      </c>
      <c r="E1948">
        <v>4.9571131244862698</v>
      </c>
    </row>
    <row r="1949" spans="1:5" x14ac:dyDescent="0.25">
      <c r="A1949" t="s">
        <v>53</v>
      </c>
      <c r="B1949" t="s">
        <v>90</v>
      </c>
      <c r="C1949" t="s">
        <v>110</v>
      </c>
      <c r="D1949">
        <v>2023</v>
      </c>
      <c r="E1949">
        <v>4.4241817998830903</v>
      </c>
    </row>
    <row r="1950" spans="1:5" x14ac:dyDescent="0.25">
      <c r="A1950" t="s">
        <v>53</v>
      </c>
      <c r="B1950" t="s">
        <v>90</v>
      </c>
      <c r="C1950" t="s">
        <v>111</v>
      </c>
      <c r="D1950">
        <v>2023</v>
      </c>
      <c r="E1950">
        <v>3.1048847659147598</v>
      </c>
    </row>
    <row r="1951" spans="1:5" x14ac:dyDescent="0.25">
      <c r="A1951" t="s">
        <v>53</v>
      </c>
      <c r="B1951" t="s">
        <v>90</v>
      </c>
      <c r="C1951" t="s">
        <v>112</v>
      </c>
      <c r="D1951">
        <v>2023</v>
      </c>
      <c r="E1951">
        <v>2.48086543408867</v>
      </c>
    </row>
    <row r="1952" spans="1:5" x14ac:dyDescent="0.25">
      <c r="A1952" t="s">
        <v>78</v>
      </c>
      <c r="B1952" t="s">
        <v>90</v>
      </c>
      <c r="C1952" t="s">
        <v>108</v>
      </c>
      <c r="D1952">
        <v>2023</v>
      </c>
      <c r="E1952">
        <v>5.2624450473675504</v>
      </c>
    </row>
    <row r="1953" spans="1:5" x14ac:dyDescent="0.25">
      <c r="A1953" t="s">
        <v>78</v>
      </c>
      <c r="B1953" t="s">
        <v>90</v>
      </c>
      <c r="C1953" t="s">
        <v>109</v>
      </c>
      <c r="D1953">
        <v>2023</v>
      </c>
      <c r="E1953">
        <v>4.3933185144920701</v>
      </c>
    </row>
    <row r="1954" spans="1:5" x14ac:dyDescent="0.25">
      <c r="A1954" t="s">
        <v>78</v>
      </c>
      <c r="B1954" t="s">
        <v>90</v>
      </c>
      <c r="C1954" t="s">
        <v>110</v>
      </c>
      <c r="D1954">
        <v>2023</v>
      </c>
      <c r="E1954">
        <v>4.51073587924125</v>
      </c>
    </row>
    <row r="1955" spans="1:5" x14ac:dyDescent="0.25">
      <c r="A1955" t="s">
        <v>78</v>
      </c>
      <c r="B1955" t="s">
        <v>90</v>
      </c>
      <c r="C1955" t="s">
        <v>111</v>
      </c>
      <c r="D1955">
        <v>2023</v>
      </c>
      <c r="E1955">
        <v>3.9503755201975199</v>
      </c>
    </row>
    <row r="1956" spans="1:5" x14ac:dyDescent="0.25">
      <c r="A1956" t="s">
        <v>78</v>
      </c>
      <c r="B1956" t="s">
        <v>90</v>
      </c>
      <c r="C1956" t="s">
        <v>112</v>
      </c>
      <c r="D1956">
        <v>2023</v>
      </c>
      <c r="E1956">
        <v>3.4317125025653299</v>
      </c>
    </row>
    <row r="1957" spans="1:5" x14ac:dyDescent="0.25">
      <c r="A1957" t="s">
        <v>59</v>
      </c>
      <c r="B1957" t="s">
        <v>90</v>
      </c>
      <c r="C1957" t="s">
        <v>108</v>
      </c>
      <c r="D1957">
        <v>2023</v>
      </c>
      <c r="E1957">
        <v>3.6781079291541401</v>
      </c>
    </row>
    <row r="1958" spans="1:5" x14ac:dyDescent="0.25">
      <c r="A1958" t="s">
        <v>59</v>
      </c>
      <c r="B1958" t="s">
        <v>90</v>
      </c>
      <c r="C1958" t="s">
        <v>109</v>
      </c>
      <c r="D1958">
        <v>2023</v>
      </c>
      <c r="E1958">
        <v>3.6825314142791701</v>
      </c>
    </row>
    <row r="1959" spans="1:5" x14ac:dyDescent="0.25">
      <c r="A1959" t="s">
        <v>59</v>
      </c>
      <c r="B1959" t="s">
        <v>90</v>
      </c>
      <c r="C1959" t="s">
        <v>110</v>
      </c>
      <c r="D1959">
        <v>2023</v>
      </c>
      <c r="E1959">
        <v>3.00932670637197</v>
      </c>
    </row>
    <row r="1960" spans="1:5" x14ac:dyDescent="0.25">
      <c r="A1960" t="s">
        <v>59</v>
      </c>
      <c r="B1960" t="s">
        <v>90</v>
      </c>
      <c r="C1960" t="s">
        <v>111</v>
      </c>
      <c r="D1960">
        <v>2023</v>
      </c>
      <c r="E1960">
        <v>2.3669226067449398</v>
      </c>
    </row>
    <row r="1961" spans="1:5" x14ac:dyDescent="0.25">
      <c r="A1961" t="s">
        <v>59</v>
      </c>
      <c r="B1961" t="s">
        <v>90</v>
      </c>
      <c r="C1961" t="s">
        <v>112</v>
      </c>
      <c r="D1961">
        <v>2023</v>
      </c>
      <c r="E1961">
        <v>2.18178965949217</v>
      </c>
    </row>
    <row r="1962" spans="1:5" x14ac:dyDescent="0.25">
      <c r="A1962" t="s">
        <v>60</v>
      </c>
      <c r="B1962" t="s">
        <v>90</v>
      </c>
      <c r="C1962" t="s">
        <v>108</v>
      </c>
      <c r="D1962">
        <v>2023</v>
      </c>
      <c r="E1962">
        <v>4.6312761467876102</v>
      </c>
    </row>
    <row r="1963" spans="1:5" x14ac:dyDescent="0.25">
      <c r="A1963" t="s">
        <v>60</v>
      </c>
      <c r="B1963" t="s">
        <v>90</v>
      </c>
      <c r="C1963" t="s">
        <v>109</v>
      </c>
      <c r="D1963">
        <v>2023</v>
      </c>
      <c r="E1963">
        <v>3.3289612560058699</v>
      </c>
    </row>
    <row r="1964" spans="1:5" x14ac:dyDescent="0.25">
      <c r="A1964" t="s">
        <v>60</v>
      </c>
      <c r="B1964" t="s">
        <v>90</v>
      </c>
      <c r="C1964" t="s">
        <v>110</v>
      </c>
      <c r="D1964">
        <v>2023</v>
      </c>
      <c r="E1964">
        <v>4.1531109856075696</v>
      </c>
    </row>
    <row r="1965" spans="1:5" x14ac:dyDescent="0.25">
      <c r="A1965" t="s">
        <v>60</v>
      </c>
      <c r="B1965" t="s">
        <v>90</v>
      </c>
      <c r="C1965" t="s">
        <v>111</v>
      </c>
      <c r="D1965">
        <v>2023</v>
      </c>
      <c r="E1965">
        <v>2.9411034177206798</v>
      </c>
    </row>
    <row r="1966" spans="1:5" x14ac:dyDescent="0.25">
      <c r="A1966" t="s">
        <v>60</v>
      </c>
      <c r="B1966" t="s">
        <v>90</v>
      </c>
      <c r="C1966" t="s">
        <v>112</v>
      </c>
      <c r="D1966">
        <v>2023</v>
      </c>
      <c r="E1966">
        <v>2.8389178072230199</v>
      </c>
    </row>
    <row r="1967" spans="1:5" x14ac:dyDescent="0.25">
      <c r="A1967" t="s">
        <v>61</v>
      </c>
      <c r="B1967" t="s">
        <v>90</v>
      </c>
      <c r="C1967" t="s">
        <v>108</v>
      </c>
      <c r="D1967">
        <v>2023</v>
      </c>
      <c r="E1967">
        <v>6.1950515978543796</v>
      </c>
    </row>
    <row r="1968" spans="1:5" x14ac:dyDescent="0.25">
      <c r="A1968" t="s">
        <v>61</v>
      </c>
      <c r="B1968" t="s">
        <v>90</v>
      </c>
      <c r="C1968" t="s">
        <v>109</v>
      </c>
      <c r="D1968">
        <v>2023</v>
      </c>
      <c r="E1968">
        <v>5.4940262192335299</v>
      </c>
    </row>
    <row r="1969" spans="1:5" x14ac:dyDescent="0.25">
      <c r="A1969" t="s">
        <v>61</v>
      </c>
      <c r="B1969" t="s">
        <v>90</v>
      </c>
      <c r="C1969" t="s">
        <v>110</v>
      </c>
      <c r="D1969">
        <v>2023</v>
      </c>
      <c r="E1969">
        <v>4.13043725917316</v>
      </c>
    </row>
    <row r="1970" spans="1:5" x14ac:dyDescent="0.25">
      <c r="A1970" t="s">
        <v>61</v>
      </c>
      <c r="B1970" t="s">
        <v>90</v>
      </c>
      <c r="C1970" t="s">
        <v>111</v>
      </c>
      <c r="D1970">
        <v>2023</v>
      </c>
      <c r="E1970">
        <v>4.2784280409249096</v>
      </c>
    </row>
    <row r="1971" spans="1:5" x14ac:dyDescent="0.25">
      <c r="A1971" t="s">
        <v>61</v>
      </c>
      <c r="B1971" t="s">
        <v>90</v>
      </c>
      <c r="C1971" t="s">
        <v>112</v>
      </c>
      <c r="D1971">
        <v>2023</v>
      </c>
      <c r="E1971">
        <v>2.0934361192791999</v>
      </c>
    </row>
    <row r="1972" spans="1:5" x14ac:dyDescent="0.25">
      <c r="A1972" t="s">
        <v>63</v>
      </c>
      <c r="B1972" t="s">
        <v>90</v>
      </c>
      <c r="C1972" t="s">
        <v>108</v>
      </c>
      <c r="D1972">
        <v>2023</v>
      </c>
      <c r="E1972">
        <v>3.9012193671851798</v>
      </c>
    </row>
    <row r="1973" spans="1:5" x14ac:dyDescent="0.25">
      <c r="A1973" t="s">
        <v>63</v>
      </c>
      <c r="B1973" t="s">
        <v>90</v>
      </c>
      <c r="C1973" t="s">
        <v>109</v>
      </c>
      <c r="D1973">
        <v>2023</v>
      </c>
      <c r="E1973">
        <v>3.34276751482418</v>
      </c>
    </row>
    <row r="1974" spans="1:5" x14ac:dyDescent="0.25">
      <c r="A1974" t="s">
        <v>63</v>
      </c>
      <c r="B1974" t="s">
        <v>90</v>
      </c>
      <c r="C1974" t="s">
        <v>110</v>
      </c>
      <c r="D1974">
        <v>2023</v>
      </c>
      <c r="E1974">
        <v>3.3052983170729999</v>
      </c>
    </row>
    <row r="1975" spans="1:5" x14ac:dyDescent="0.25">
      <c r="A1975" t="s">
        <v>63</v>
      </c>
      <c r="B1975" t="s">
        <v>90</v>
      </c>
      <c r="C1975" t="s">
        <v>111</v>
      </c>
      <c r="D1975">
        <v>2023</v>
      </c>
      <c r="E1975">
        <v>2.7450910465580201</v>
      </c>
    </row>
    <row r="1976" spans="1:5" x14ac:dyDescent="0.25">
      <c r="A1976" t="s">
        <v>63</v>
      </c>
      <c r="B1976" t="s">
        <v>90</v>
      </c>
      <c r="C1976" t="s">
        <v>112</v>
      </c>
      <c r="D1976">
        <v>2023</v>
      </c>
      <c r="E1976">
        <v>2.69391692671392</v>
      </c>
    </row>
    <row r="1977" spans="1:5" x14ac:dyDescent="0.25">
      <c r="A1977" t="s">
        <v>65</v>
      </c>
      <c r="B1977" t="s">
        <v>90</v>
      </c>
      <c r="C1977" t="s">
        <v>108</v>
      </c>
      <c r="D1977">
        <v>2023</v>
      </c>
      <c r="E1977">
        <v>3.6262435889071201</v>
      </c>
    </row>
    <row r="1978" spans="1:5" x14ac:dyDescent="0.25">
      <c r="A1978" t="s">
        <v>65</v>
      </c>
      <c r="B1978" t="s">
        <v>90</v>
      </c>
      <c r="C1978" t="s">
        <v>109</v>
      </c>
      <c r="D1978">
        <v>2023</v>
      </c>
      <c r="E1978">
        <v>3.5570285934774599</v>
      </c>
    </row>
    <row r="1979" spans="1:5" x14ac:dyDescent="0.25">
      <c r="A1979" t="s">
        <v>65</v>
      </c>
      <c r="B1979" t="s">
        <v>90</v>
      </c>
      <c r="C1979" t="s">
        <v>110</v>
      </c>
      <c r="D1979">
        <v>2023</v>
      </c>
      <c r="E1979">
        <v>3.7093487211268199</v>
      </c>
    </row>
    <row r="1980" spans="1:5" x14ac:dyDescent="0.25">
      <c r="A1980" t="s">
        <v>65</v>
      </c>
      <c r="B1980" t="s">
        <v>90</v>
      </c>
      <c r="C1980" t="s">
        <v>111</v>
      </c>
      <c r="D1980">
        <v>2023</v>
      </c>
      <c r="E1980">
        <v>2.1078025987027802</v>
      </c>
    </row>
    <row r="1981" spans="1:5" x14ac:dyDescent="0.25">
      <c r="A1981" t="s">
        <v>65</v>
      </c>
      <c r="B1981" t="s">
        <v>90</v>
      </c>
      <c r="C1981" t="s">
        <v>112</v>
      </c>
      <c r="D1981">
        <v>2023</v>
      </c>
      <c r="E1981">
        <v>2.18266352909566</v>
      </c>
    </row>
    <row r="1982" spans="1:5" x14ac:dyDescent="0.25">
      <c r="A1982" t="s">
        <v>68</v>
      </c>
      <c r="B1982" t="s">
        <v>90</v>
      </c>
      <c r="C1982" t="s">
        <v>108</v>
      </c>
      <c r="D1982">
        <v>2023</v>
      </c>
      <c r="E1982">
        <v>4.5516046734227897</v>
      </c>
    </row>
    <row r="1983" spans="1:5" x14ac:dyDescent="0.25">
      <c r="A1983" t="s">
        <v>68</v>
      </c>
      <c r="B1983" t="s">
        <v>90</v>
      </c>
      <c r="C1983" t="s">
        <v>109</v>
      </c>
      <c r="D1983">
        <v>2023</v>
      </c>
      <c r="E1983">
        <v>4.63180751145069</v>
      </c>
    </row>
    <row r="1984" spans="1:5" x14ac:dyDescent="0.25">
      <c r="A1984" t="s">
        <v>68</v>
      </c>
      <c r="B1984" t="s">
        <v>90</v>
      </c>
      <c r="C1984" t="s">
        <v>110</v>
      </c>
      <c r="D1984">
        <v>2023</v>
      </c>
      <c r="E1984">
        <v>4.4722515638543499</v>
      </c>
    </row>
    <row r="1985" spans="1:5" x14ac:dyDescent="0.25">
      <c r="A1985" t="s">
        <v>68</v>
      </c>
      <c r="B1985" t="s">
        <v>90</v>
      </c>
      <c r="C1985" t="s">
        <v>111</v>
      </c>
      <c r="D1985">
        <v>2023</v>
      </c>
      <c r="E1985">
        <v>3.8748856791296098</v>
      </c>
    </row>
    <row r="1986" spans="1:5" x14ac:dyDescent="0.25">
      <c r="A1986" t="s">
        <v>68</v>
      </c>
      <c r="B1986" t="s">
        <v>90</v>
      </c>
      <c r="C1986" t="s">
        <v>112</v>
      </c>
      <c r="D1986">
        <v>2023</v>
      </c>
      <c r="E1986">
        <v>2.3956381631528201</v>
      </c>
    </row>
    <row r="1987" spans="1:5" x14ac:dyDescent="0.25">
      <c r="A1987" t="s">
        <v>67</v>
      </c>
      <c r="B1987" t="s">
        <v>90</v>
      </c>
      <c r="C1987" t="s">
        <v>108</v>
      </c>
      <c r="D1987">
        <v>2023</v>
      </c>
      <c r="E1987">
        <v>6.1234132624048998</v>
      </c>
    </row>
    <row r="1988" spans="1:5" x14ac:dyDescent="0.25">
      <c r="A1988" t="s">
        <v>67</v>
      </c>
      <c r="B1988" t="s">
        <v>90</v>
      </c>
      <c r="C1988" t="s">
        <v>109</v>
      </c>
      <c r="D1988">
        <v>2023</v>
      </c>
      <c r="E1988">
        <v>5.3556181851549196</v>
      </c>
    </row>
    <row r="1989" spans="1:5" x14ac:dyDescent="0.25">
      <c r="A1989" t="s">
        <v>67</v>
      </c>
      <c r="B1989" t="s">
        <v>90</v>
      </c>
      <c r="C1989" t="s">
        <v>110</v>
      </c>
      <c r="D1989">
        <v>2023</v>
      </c>
      <c r="E1989">
        <v>4.1822312050005896</v>
      </c>
    </row>
    <row r="1990" spans="1:5" x14ac:dyDescent="0.25">
      <c r="A1990" t="s">
        <v>67</v>
      </c>
      <c r="B1990" t="s">
        <v>90</v>
      </c>
      <c r="C1990" t="s">
        <v>111</v>
      </c>
      <c r="D1990">
        <v>2023</v>
      </c>
      <c r="E1990">
        <v>4.0637942228786503</v>
      </c>
    </row>
    <row r="1991" spans="1:5" x14ac:dyDescent="0.25">
      <c r="A1991" t="s">
        <v>67</v>
      </c>
      <c r="B1991" t="s">
        <v>90</v>
      </c>
      <c r="C1991" t="s">
        <v>112</v>
      </c>
      <c r="D1991">
        <v>2023</v>
      </c>
      <c r="E1991">
        <v>3.0964691088105498</v>
      </c>
    </row>
    <row r="1992" spans="1:5" x14ac:dyDescent="0.25">
      <c r="A1992" t="s">
        <v>77</v>
      </c>
      <c r="B1992" t="s">
        <v>90</v>
      </c>
      <c r="C1992" t="s">
        <v>108</v>
      </c>
      <c r="D1992">
        <v>2023</v>
      </c>
      <c r="E1992">
        <v>5.63617703178297</v>
      </c>
    </row>
    <row r="1993" spans="1:5" x14ac:dyDescent="0.25">
      <c r="A1993" t="s">
        <v>77</v>
      </c>
      <c r="B1993" t="s">
        <v>90</v>
      </c>
      <c r="C1993" t="s">
        <v>109</v>
      </c>
      <c r="D1993">
        <v>2023</v>
      </c>
      <c r="E1993">
        <v>3.2318910428454202</v>
      </c>
    </row>
    <row r="1994" spans="1:5" x14ac:dyDescent="0.25">
      <c r="A1994" t="s">
        <v>77</v>
      </c>
      <c r="B1994" t="s">
        <v>90</v>
      </c>
      <c r="C1994" t="s">
        <v>110</v>
      </c>
      <c r="D1994">
        <v>2023</v>
      </c>
      <c r="E1994">
        <v>2.7525790302212099</v>
      </c>
    </row>
    <row r="1995" spans="1:5" x14ac:dyDescent="0.25">
      <c r="A1995" t="s">
        <v>77</v>
      </c>
      <c r="B1995" t="s">
        <v>90</v>
      </c>
      <c r="C1995" t="s">
        <v>111</v>
      </c>
      <c r="D1995">
        <v>2023</v>
      </c>
      <c r="E1995">
        <v>2.6867166089850798</v>
      </c>
    </row>
    <row r="1996" spans="1:5" x14ac:dyDescent="0.25">
      <c r="A1996" t="s">
        <v>77</v>
      </c>
      <c r="B1996" t="s">
        <v>90</v>
      </c>
      <c r="C1996" t="s">
        <v>112</v>
      </c>
      <c r="D1996">
        <v>2023</v>
      </c>
      <c r="E1996">
        <v>2.4563650620008199</v>
      </c>
    </row>
    <row r="1997" spans="1:5" x14ac:dyDescent="0.25">
      <c r="A1997" t="s">
        <v>69</v>
      </c>
      <c r="B1997" t="s">
        <v>90</v>
      </c>
      <c r="C1997" t="s">
        <v>108</v>
      </c>
      <c r="D1997">
        <v>2023</v>
      </c>
      <c r="E1997">
        <v>4.9027105202366599</v>
      </c>
    </row>
    <row r="1998" spans="1:5" x14ac:dyDescent="0.25">
      <c r="A1998" t="s">
        <v>69</v>
      </c>
      <c r="B1998" t="s">
        <v>90</v>
      </c>
      <c r="C1998" t="s">
        <v>109</v>
      </c>
      <c r="D1998">
        <v>2023</v>
      </c>
      <c r="E1998">
        <v>3.92610976828403</v>
      </c>
    </row>
    <row r="1999" spans="1:5" x14ac:dyDescent="0.25">
      <c r="A1999" t="s">
        <v>69</v>
      </c>
      <c r="B1999" t="s">
        <v>90</v>
      </c>
      <c r="C1999" t="s">
        <v>110</v>
      </c>
      <c r="D1999">
        <v>2023</v>
      </c>
      <c r="E1999">
        <v>2.9591765651017701</v>
      </c>
    </row>
    <row r="2000" spans="1:5" x14ac:dyDescent="0.25">
      <c r="A2000" t="s">
        <v>69</v>
      </c>
      <c r="B2000" t="s">
        <v>90</v>
      </c>
      <c r="C2000" t="s">
        <v>111</v>
      </c>
      <c r="D2000">
        <v>2023</v>
      </c>
      <c r="E2000">
        <v>2.84180484768632</v>
      </c>
    </row>
    <row r="2001" spans="1:5" x14ac:dyDescent="0.25">
      <c r="A2001" t="s">
        <v>69</v>
      </c>
      <c r="B2001" t="s">
        <v>90</v>
      </c>
      <c r="C2001" t="s">
        <v>112</v>
      </c>
      <c r="D2001">
        <v>2023</v>
      </c>
      <c r="E2001">
        <v>2.4344811542435698</v>
      </c>
    </row>
    <row r="2002" spans="1:5" x14ac:dyDescent="0.25">
      <c r="A2002" t="s">
        <v>40</v>
      </c>
      <c r="B2002" t="s">
        <v>90</v>
      </c>
      <c r="C2002" t="s">
        <v>108</v>
      </c>
      <c r="D2002">
        <v>2024</v>
      </c>
      <c r="E2002">
        <v>3.5803199247994701</v>
      </c>
    </row>
    <row r="2003" spans="1:5" x14ac:dyDescent="0.25">
      <c r="A2003" t="s">
        <v>40</v>
      </c>
      <c r="B2003" t="s">
        <v>90</v>
      </c>
      <c r="C2003" t="s">
        <v>109</v>
      </c>
      <c r="D2003">
        <v>2024</v>
      </c>
      <c r="E2003">
        <v>3.5120731602368398</v>
      </c>
    </row>
    <row r="2004" spans="1:5" x14ac:dyDescent="0.25">
      <c r="A2004" t="s">
        <v>40</v>
      </c>
      <c r="B2004" t="s">
        <v>90</v>
      </c>
      <c r="C2004" t="s">
        <v>110</v>
      </c>
      <c r="D2004">
        <v>2024</v>
      </c>
      <c r="E2004">
        <v>3.7072790568568501</v>
      </c>
    </row>
    <row r="2005" spans="1:5" x14ac:dyDescent="0.25">
      <c r="A2005" t="s">
        <v>40</v>
      </c>
      <c r="B2005" t="s">
        <v>90</v>
      </c>
      <c r="C2005" t="s">
        <v>111</v>
      </c>
      <c r="D2005">
        <v>2024</v>
      </c>
      <c r="E2005">
        <v>2.0656465467287202</v>
      </c>
    </row>
    <row r="2006" spans="1:5" x14ac:dyDescent="0.25">
      <c r="A2006" t="s">
        <v>40</v>
      </c>
      <c r="B2006" t="s">
        <v>90</v>
      </c>
      <c r="C2006" t="s">
        <v>112</v>
      </c>
      <c r="D2006">
        <v>2024</v>
      </c>
      <c r="E2006">
        <v>2.13911270896523</v>
      </c>
    </row>
    <row r="2007" spans="1:5" x14ac:dyDescent="0.25">
      <c r="A2007" t="s">
        <v>42</v>
      </c>
      <c r="B2007" t="s">
        <v>90</v>
      </c>
      <c r="C2007" t="s">
        <v>108</v>
      </c>
      <c r="D2007">
        <v>2024</v>
      </c>
      <c r="E2007">
        <v>5.0451119010387799</v>
      </c>
    </row>
    <row r="2008" spans="1:5" x14ac:dyDescent="0.25">
      <c r="A2008" t="s">
        <v>42</v>
      </c>
      <c r="B2008" t="s">
        <v>90</v>
      </c>
      <c r="C2008" t="s">
        <v>109</v>
      </c>
      <c r="D2008">
        <v>2024</v>
      </c>
      <c r="E2008">
        <v>4.1811606794892198</v>
      </c>
    </row>
    <row r="2009" spans="1:5" x14ac:dyDescent="0.25">
      <c r="A2009" t="s">
        <v>42</v>
      </c>
      <c r="B2009" t="s">
        <v>90</v>
      </c>
      <c r="C2009" t="s">
        <v>110</v>
      </c>
      <c r="D2009">
        <v>2024</v>
      </c>
      <c r="E2009">
        <v>4.6387967304532003</v>
      </c>
    </row>
    <row r="2010" spans="1:5" x14ac:dyDescent="0.25">
      <c r="A2010" t="s">
        <v>42</v>
      </c>
      <c r="B2010" t="s">
        <v>90</v>
      </c>
      <c r="C2010" t="s">
        <v>111</v>
      </c>
      <c r="D2010">
        <v>2024</v>
      </c>
      <c r="E2010">
        <v>2.7609226527724098</v>
      </c>
    </row>
    <row r="2011" spans="1:5" x14ac:dyDescent="0.25">
      <c r="A2011" t="s">
        <v>42</v>
      </c>
      <c r="B2011" t="s">
        <v>90</v>
      </c>
      <c r="C2011" t="s">
        <v>112</v>
      </c>
      <c r="D2011">
        <v>2024</v>
      </c>
      <c r="E2011">
        <v>3.00659420756558</v>
      </c>
    </row>
    <row r="2012" spans="1:5" x14ac:dyDescent="0.25">
      <c r="A2012" t="s">
        <v>43</v>
      </c>
      <c r="B2012" t="s">
        <v>90</v>
      </c>
      <c r="C2012" t="s">
        <v>108</v>
      </c>
      <c r="D2012">
        <v>2024</v>
      </c>
      <c r="E2012">
        <v>5.8545989730844799</v>
      </c>
    </row>
    <row r="2013" spans="1:5" x14ac:dyDescent="0.25">
      <c r="A2013" t="s">
        <v>43</v>
      </c>
      <c r="B2013" t="s">
        <v>90</v>
      </c>
      <c r="C2013" t="s">
        <v>109</v>
      </c>
      <c r="D2013">
        <v>2024</v>
      </c>
      <c r="E2013">
        <v>5.4704151509274199</v>
      </c>
    </row>
    <row r="2014" spans="1:5" x14ac:dyDescent="0.25">
      <c r="A2014" t="s">
        <v>43</v>
      </c>
      <c r="B2014" t="s">
        <v>90</v>
      </c>
      <c r="C2014" t="s">
        <v>110</v>
      </c>
      <c r="D2014">
        <v>2024</v>
      </c>
      <c r="E2014">
        <v>5.1527216775910798</v>
      </c>
    </row>
    <row r="2015" spans="1:5" x14ac:dyDescent="0.25">
      <c r="A2015" t="s">
        <v>43</v>
      </c>
      <c r="B2015" t="s">
        <v>90</v>
      </c>
      <c r="C2015" t="s">
        <v>111</v>
      </c>
      <c r="D2015">
        <v>2024</v>
      </c>
      <c r="E2015">
        <v>4.6220706947480998</v>
      </c>
    </row>
    <row r="2016" spans="1:5" x14ac:dyDescent="0.25">
      <c r="A2016" t="s">
        <v>43</v>
      </c>
      <c r="B2016" t="s">
        <v>90</v>
      </c>
      <c r="C2016" t="s">
        <v>112</v>
      </c>
      <c r="D2016">
        <v>2024</v>
      </c>
      <c r="E2016">
        <v>2.99646667271423</v>
      </c>
    </row>
    <row r="2017" spans="1:5" x14ac:dyDescent="0.25">
      <c r="A2017" t="s">
        <v>44</v>
      </c>
      <c r="B2017" t="s">
        <v>90</v>
      </c>
      <c r="C2017" t="s">
        <v>108</v>
      </c>
      <c r="D2017">
        <v>2024</v>
      </c>
      <c r="E2017">
        <v>4.52210976411176</v>
      </c>
    </row>
    <row r="2018" spans="1:5" x14ac:dyDescent="0.25">
      <c r="A2018" t="s">
        <v>44</v>
      </c>
      <c r="B2018" t="s">
        <v>90</v>
      </c>
      <c r="C2018" t="s">
        <v>109</v>
      </c>
      <c r="D2018">
        <v>2024</v>
      </c>
      <c r="E2018">
        <v>4.5667134892968404</v>
      </c>
    </row>
    <row r="2019" spans="1:5" x14ac:dyDescent="0.25">
      <c r="A2019" t="s">
        <v>44</v>
      </c>
      <c r="B2019" t="s">
        <v>90</v>
      </c>
      <c r="C2019" t="s">
        <v>110</v>
      </c>
      <c r="D2019">
        <v>2024</v>
      </c>
      <c r="E2019">
        <v>3.9599397315127001</v>
      </c>
    </row>
    <row r="2020" spans="1:5" x14ac:dyDescent="0.25">
      <c r="A2020" t="s">
        <v>44</v>
      </c>
      <c r="B2020" t="s">
        <v>90</v>
      </c>
      <c r="C2020" t="s">
        <v>111</v>
      </c>
      <c r="D2020">
        <v>2024</v>
      </c>
      <c r="E2020">
        <v>3.7936775552629101</v>
      </c>
    </row>
    <row r="2021" spans="1:5" x14ac:dyDescent="0.25">
      <c r="A2021" t="s">
        <v>44</v>
      </c>
      <c r="B2021" t="s">
        <v>90</v>
      </c>
      <c r="C2021" t="s">
        <v>112</v>
      </c>
      <c r="D2021">
        <v>2024</v>
      </c>
      <c r="E2021">
        <v>3.4176231781773199</v>
      </c>
    </row>
    <row r="2022" spans="1:5" x14ac:dyDescent="0.25">
      <c r="A2022" t="s">
        <v>74</v>
      </c>
      <c r="B2022" t="s">
        <v>90</v>
      </c>
      <c r="C2022" t="s">
        <v>108</v>
      </c>
      <c r="D2022">
        <v>2024</v>
      </c>
      <c r="E2022">
        <v>5.7644689454685203</v>
      </c>
    </row>
    <row r="2023" spans="1:5" x14ac:dyDescent="0.25">
      <c r="A2023" t="s">
        <v>74</v>
      </c>
      <c r="B2023" t="s">
        <v>90</v>
      </c>
      <c r="C2023" t="s">
        <v>109</v>
      </c>
      <c r="D2023">
        <v>2024</v>
      </c>
      <c r="E2023">
        <v>4.1391496183993901</v>
      </c>
    </row>
    <row r="2024" spans="1:5" x14ac:dyDescent="0.25">
      <c r="A2024" t="s">
        <v>74</v>
      </c>
      <c r="B2024" t="s">
        <v>90</v>
      </c>
      <c r="C2024" t="s">
        <v>110</v>
      </c>
      <c r="D2024">
        <v>2024</v>
      </c>
      <c r="E2024">
        <v>2.7259983317120202</v>
      </c>
    </row>
    <row r="2025" spans="1:5" x14ac:dyDescent="0.25">
      <c r="A2025" t="s">
        <v>74</v>
      </c>
      <c r="B2025" t="s">
        <v>90</v>
      </c>
      <c r="C2025" t="s">
        <v>111</v>
      </c>
      <c r="D2025">
        <v>2024</v>
      </c>
      <c r="E2025">
        <v>2.0877983447958401</v>
      </c>
    </row>
    <row r="2026" spans="1:5" x14ac:dyDescent="0.25">
      <c r="A2026" t="s">
        <v>74</v>
      </c>
      <c r="B2026" t="s">
        <v>90</v>
      </c>
      <c r="C2026" t="s">
        <v>112</v>
      </c>
      <c r="D2026">
        <v>2024</v>
      </c>
      <c r="E2026">
        <v>3.2682695016309902</v>
      </c>
    </row>
    <row r="2027" spans="1:5" x14ac:dyDescent="0.25">
      <c r="A2027" t="s">
        <v>45</v>
      </c>
      <c r="B2027" t="s">
        <v>90</v>
      </c>
      <c r="C2027" t="s">
        <v>108</v>
      </c>
      <c r="D2027">
        <v>2024</v>
      </c>
      <c r="E2027">
        <v>4.2347494242970303</v>
      </c>
    </row>
    <row r="2028" spans="1:5" x14ac:dyDescent="0.25">
      <c r="A2028" t="s">
        <v>45</v>
      </c>
      <c r="B2028" t="s">
        <v>90</v>
      </c>
      <c r="C2028" t="s">
        <v>109</v>
      </c>
      <c r="D2028">
        <v>2024</v>
      </c>
      <c r="E2028">
        <v>3.74520254644837</v>
      </c>
    </row>
    <row r="2029" spans="1:5" x14ac:dyDescent="0.25">
      <c r="A2029" t="s">
        <v>45</v>
      </c>
      <c r="B2029" t="s">
        <v>90</v>
      </c>
      <c r="C2029" t="s">
        <v>110</v>
      </c>
      <c r="D2029">
        <v>2024</v>
      </c>
      <c r="E2029">
        <v>2.93456034529828</v>
      </c>
    </row>
    <row r="2030" spans="1:5" x14ac:dyDescent="0.25">
      <c r="A2030" t="s">
        <v>45</v>
      </c>
      <c r="B2030" t="s">
        <v>90</v>
      </c>
      <c r="C2030" t="s">
        <v>111</v>
      </c>
      <c r="D2030">
        <v>2024</v>
      </c>
      <c r="E2030">
        <v>2.44567546489569</v>
      </c>
    </row>
    <row r="2031" spans="1:5" x14ac:dyDescent="0.25">
      <c r="A2031" t="s">
        <v>45</v>
      </c>
      <c r="B2031" t="s">
        <v>90</v>
      </c>
      <c r="C2031" t="s">
        <v>112</v>
      </c>
      <c r="D2031">
        <v>2024</v>
      </c>
      <c r="E2031">
        <v>2.2930998131517901</v>
      </c>
    </row>
    <row r="2032" spans="1:5" x14ac:dyDescent="0.25">
      <c r="A2032" t="s">
        <v>46</v>
      </c>
      <c r="B2032" t="s">
        <v>90</v>
      </c>
      <c r="C2032" t="s">
        <v>108</v>
      </c>
      <c r="D2032">
        <v>2024</v>
      </c>
      <c r="E2032">
        <v>5.2017917137868102</v>
      </c>
    </row>
    <row r="2033" spans="1:5" x14ac:dyDescent="0.25">
      <c r="A2033" t="s">
        <v>46</v>
      </c>
      <c r="B2033" t="s">
        <v>90</v>
      </c>
      <c r="C2033" t="s">
        <v>109</v>
      </c>
      <c r="D2033">
        <v>2024</v>
      </c>
      <c r="E2033">
        <v>3.43803849939128</v>
      </c>
    </row>
    <row r="2034" spans="1:5" x14ac:dyDescent="0.25">
      <c r="A2034" t="s">
        <v>46</v>
      </c>
      <c r="B2034" t="s">
        <v>90</v>
      </c>
      <c r="C2034" t="s">
        <v>110</v>
      </c>
      <c r="D2034">
        <v>2024</v>
      </c>
      <c r="E2034">
        <v>2.96383453713235</v>
      </c>
    </row>
    <row r="2035" spans="1:5" x14ac:dyDescent="0.25">
      <c r="A2035" t="s">
        <v>46</v>
      </c>
      <c r="B2035" t="s">
        <v>90</v>
      </c>
      <c r="C2035" t="s">
        <v>111</v>
      </c>
      <c r="D2035">
        <v>2024</v>
      </c>
      <c r="E2035">
        <v>2.1436728392751099</v>
      </c>
    </row>
    <row r="2036" spans="1:5" x14ac:dyDescent="0.25">
      <c r="A2036" t="s">
        <v>46</v>
      </c>
      <c r="B2036" t="s">
        <v>90</v>
      </c>
      <c r="C2036" t="s">
        <v>112</v>
      </c>
      <c r="D2036">
        <v>2024</v>
      </c>
      <c r="E2036">
        <v>3.2789693617184099</v>
      </c>
    </row>
    <row r="2037" spans="1:5" x14ac:dyDescent="0.25">
      <c r="A2037" t="s">
        <v>48</v>
      </c>
      <c r="B2037" t="s">
        <v>90</v>
      </c>
      <c r="C2037" t="s">
        <v>108</v>
      </c>
      <c r="D2037">
        <v>2024</v>
      </c>
      <c r="E2037">
        <v>4.9951333263106203</v>
      </c>
    </row>
    <row r="2038" spans="1:5" x14ac:dyDescent="0.25">
      <c r="A2038" t="s">
        <v>48</v>
      </c>
      <c r="B2038" t="s">
        <v>90</v>
      </c>
      <c r="C2038" t="s">
        <v>109</v>
      </c>
      <c r="D2038">
        <v>2024</v>
      </c>
      <c r="E2038">
        <v>3.9815627986544899</v>
      </c>
    </row>
    <row r="2039" spans="1:5" x14ac:dyDescent="0.25">
      <c r="A2039" t="s">
        <v>48</v>
      </c>
      <c r="B2039" t="s">
        <v>90</v>
      </c>
      <c r="C2039" t="s">
        <v>110</v>
      </c>
      <c r="D2039">
        <v>2024</v>
      </c>
      <c r="E2039">
        <v>2.56615552293102</v>
      </c>
    </row>
    <row r="2040" spans="1:5" x14ac:dyDescent="0.25">
      <c r="A2040" t="s">
        <v>48</v>
      </c>
      <c r="B2040" t="s">
        <v>90</v>
      </c>
      <c r="C2040" t="s">
        <v>111</v>
      </c>
      <c r="D2040">
        <v>2024</v>
      </c>
      <c r="E2040">
        <v>1.7345379603486399</v>
      </c>
    </row>
    <row r="2041" spans="1:5" x14ac:dyDescent="0.25">
      <c r="A2041" t="s">
        <v>48</v>
      </c>
      <c r="B2041" t="s">
        <v>90</v>
      </c>
      <c r="C2041" t="s">
        <v>112</v>
      </c>
      <c r="D2041">
        <v>2024</v>
      </c>
      <c r="E2041">
        <v>1.4598898287234601</v>
      </c>
    </row>
    <row r="2042" spans="1:5" x14ac:dyDescent="0.25">
      <c r="A2042" t="s">
        <v>47</v>
      </c>
      <c r="B2042" t="s">
        <v>90</v>
      </c>
      <c r="C2042" t="s">
        <v>108</v>
      </c>
      <c r="D2042">
        <v>2024</v>
      </c>
      <c r="E2042">
        <v>4.7482038873852996</v>
      </c>
    </row>
    <row r="2043" spans="1:5" x14ac:dyDescent="0.25">
      <c r="A2043" t="s">
        <v>47</v>
      </c>
      <c r="B2043" t="s">
        <v>90</v>
      </c>
      <c r="C2043" t="s">
        <v>109</v>
      </c>
      <c r="D2043">
        <v>2024</v>
      </c>
      <c r="E2043">
        <v>4.2469943492738897</v>
      </c>
    </row>
    <row r="2044" spans="1:5" x14ac:dyDescent="0.25">
      <c r="A2044" t="s">
        <v>47</v>
      </c>
      <c r="B2044" t="s">
        <v>90</v>
      </c>
      <c r="C2044" t="s">
        <v>110</v>
      </c>
      <c r="D2044">
        <v>2024</v>
      </c>
      <c r="E2044">
        <v>4.3374362199956504</v>
      </c>
    </row>
    <row r="2045" spans="1:5" x14ac:dyDescent="0.25">
      <c r="A2045" t="s">
        <v>47</v>
      </c>
      <c r="B2045" t="s">
        <v>90</v>
      </c>
      <c r="C2045" t="s">
        <v>111</v>
      </c>
      <c r="D2045">
        <v>2024</v>
      </c>
      <c r="E2045">
        <v>3.36685632977454</v>
      </c>
    </row>
    <row r="2046" spans="1:5" x14ac:dyDescent="0.25">
      <c r="A2046" t="s">
        <v>47</v>
      </c>
      <c r="B2046" t="s">
        <v>90</v>
      </c>
      <c r="C2046" t="s">
        <v>112</v>
      </c>
      <c r="D2046">
        <v>2024</v>
      </c>
      <c r="E2046">
        <v>3.0894901827464301</v>
      </c>
    </row>
    <row r="2047" spans="1:5" x14ac:dyDescent="0.25">
      <c r="A2047" t="s">
        <v>50</v>
      </c>
      <c r="B2047" t="s">
        <v>90</v>
      </c>
      <c r="C2047" t="s">
        <v>108</v>
      </c>
      <c r="D2047">
        <v>2024</v>
      </c>
      <c r="E2047">
        <v>5.02204974685284</v>
      </c>
    </row>
    <row r="2048" spans="1:5" x14ac:dyDescent="0.25">
      <c r="A2048" t="s">
        <v>50</v>
      </c>
      <c r="B2048" t="s">
        <v>90</v>
      </c>
      <c r="C2048" t="s">
        <v>109</v>
      </c>
      <c r="D2048">
        <v>2024</v>
      </c>
      <c r="E2048">
        <v>4.7964996637239903</v>
      </c>
    </row>
    <row r="2049" spans="1:5" x14ac:dyDescent="0.25">
      <c r="A2049" t="s">
        <v>50</v>
      </c>
      <c r="B2049" t="s">
        <v>90</v>
      </c>
      <c r="C2049" t="s">
        <v>110</v>
      </c>
      <c r="D2049">
        <v>2024</v>
      </c>
      <c r="E2049">
        <v>3.9172791745729301</v>
      </c>
    </row>
    <row r="2050" spans="1:5" x14ac:dyDescent="0.25">
      <c r="A2050" t="s">
        <v>50</v>
      </c>
      <c r="B2050" t="s">
        <v>90</v>
      </c>
      <c r="C2050" t="s">
        <v>111</v>
      </c>
      <c r="D2050">
        <v>2024</v>
      </c>
      <c r="E2050">
        <v>3.17972955591179</v>
      </c>
    </row>
    <row r="2051" spans="1:5" x14ac:dyDescent="0.25">
      <c r="A2051" t="s">
        <v>50</v>
      </c>
      <c r="B2051" t="s">
        <v>90</v>
      </c>
      <c r="C2051" t="s">
        <v>112</v>
      </c>
      <c r="D2051">
        <v>2024</v>
      </c>
      <c r="E2051">
        <v>2.0274943562715202</v>
      </c>
    </row>
    <row r="2052" spans="1:5" x14ac:dyDescent="0.25">
      <c r="A2052" t="s">
        <v>49</v>
      </c>
      <c r="B2052" t="s">
        <v>90</v>
      </c>
      <c r="C2052" t="s">
        <v>108</v>
      </c>
      <c r="D2052">
        <v>2024</v>
      </c>
      <c r="E2052">
        <v>5.0381287912658603</v>
      </c>
    </row>
    <row r="2053" spans="1:5" x14ac:dyDescent="0.25">
      <c r="A2053" t="s">
        <v>49</v>
      </c>
      <c r="B2053" t="s">
        <v>90</v>
      </c>
      <c r="C2053" t="s">
        <v>109</v>
      </c>
      <c r="D2053">
        <v>2024</v>
      </c>
      <c r="E2053">
        <v>5.0685715207627</v>
      </c>
    </row>
    <row r="2054" spans="1:5" x14ac:dyDescent="0.25">
      <c r="A2054" t="s">
        <v>49</v>
      </c>
      <c r="B2054" t="s">
        <v>90</v>
      </c>
      <c r="C2054" t="s">
        <v>110</v>
      </c>
      <c r="D2054">
        <v>2024</v>
      </c>
      <c r="E2054">
        <v>3.6414219966943699</v>
      </c>
    </row>
    <row r="2055" spans="1:5" x14ac:dyDescent="0.25">
      <c r="A2055" t="s">
        <v>49</v>
      </c>
      <c r="B2055" t="s">
        <v>90</v>
      </c>
      <c r="C2055" t="s">
        <v>111</v>
      </c>
      <c r="D2055">
        <v>2024</v>
      </c>
      <c r="E2055">
        <v>4.1157857986964901</v>
      </c>
    </row>
    <row r="2056" spans="1:5" x14ac:dyDescent="0.25">
      <c r="A2056" t="s">
        <v>49</v>
      </c>
      <c r="B2056" t="s">
        <v>90</v>
      </c>
      <c r="C2056" t="s">
        <v>112</v>
      </c>
      <c r="D2056">
        <v>2024</v>
      </c>
      <c r="E2056">
        <v>3.2424106634790899</v>
      </c>
    </row>
    <row r="2057" spans="1:5" x14ac:dyDescent="0.25">
      <c r="A2057" t="s">
        <v>51</v>
      </c>
      <c r="B2057" t="s">
        <v>90</v>
      </c>
      <c r="C2057" t="s">
        <v>108</v>
      </c>
      <c r="D2057">
        <v>2024</v>
      </c>
      <c r="E2057">
        <v>4.9104363677017604</v>
      </c>
    </row>
    <row r="2058" spans="1:5" x14ac:dyDescent="0.25">
      <c r="A2058" t="s">
        <v>51</v>
      </c>
      <c r="B2058" t="s">
        <v>90</v>
      </c>
      <c r="C2058" t="s">
        <v>109</v>
      </c>
      <c r="D2058">
        <v>2024</v>
      </c>
      <c r="E2058">
        <v>3.5455351209710599</v>
      </c>
    </row>
    <row r="2059" spans="1:5" x14ac:dyDescent="0.25">
      <c r="A2059" t="s">
        <v>51</v>
      </c>
      <c r="B2059" t="s">
        <v>90</v>
      </c>
      <c r="C2059" t="s">
        <v>110</v>
      </c>
      <c r="D2059">
        <v>2024</v>
      </c>
      <c r="E2059">
        <v>3.5642592464819201</v>
      </c>
    </row>
    <row r="2060" spans="1:5" x14ac:dyDescent="0.25">
      <c r="A2060" t="s">
        <v>51</v>
      </c>
      <c r="B2060" t="s">
        <v>90</v>
      </c>
      <c r="C2060" t="s">
        <v>111</v>
      </c>
      <c r="D2060">
        <v>2024</v>
      </c>
      <c r="E2060">
        <v>3.3116203291597501</v>
      </c>
    </row>
    <row r="2061" spans="1:5" x14ac:dyDescent="0.25">
      <c r="A2061" t="s">
        <v>51</v>
      </c>
      <c r="B2061" t="s">
        <v>90</v>
      </c>
      <c r="C2061" t="s">
        <v>112</v>
      </c>
      <c r="D2061">
        <v>2024</v>
      </c>
      <c r="E2061">
        <v>2.38664097048721</v>
      </c>
    </row>
    <row r="2062" spans="1:5" x14ac:dyDescent="0.25">
      <c r="A2062" t="s">
        <v>52</v>
      </c>
      <c r="B2062" t="s">
        <v>90</v>
      </c>
      <c r="C2062" t="s">
        <v>108</v>
      </c>
      <c r="D2062">
        <v>2024</v>
      </c>
      <c r="E2062">
        <v>4.7350261471398198</v>
      </c>
    </row>
    <row r="2063" spans="1:5" x14ac:dyDescent="0.25">
      <c r="A2063" t="s">
        <v>52</v>
      </c>
      <c r="B2063" t="s">
        <v>90</v>
      </c>
      <c r="C2063" t="s">
        <v>109</v>
      </c>
      <c r="D2063">
        <v>2024</v>
      </c>
      <c r="E2063">
        <v>3.9565994851804902</v>
      </c>
    </row>
    <row r="2064" spans="1:5" x14ac:dyDescent="0.25">
      <c r="A2064" t="s">
        <v>52</v>
      </c>
      <c r="B2064" t="s">
        <v>90</v>
      </c>
      <c r="C2064" t="s">
        <v>110</v>
      </c>
      <c r="D2064">
        <v>2024</v>
      </c>
      <c r="E2064">
        <v>2.72921633153365</v>
      </c>
    </row>
    <row r="2065" spans="1:5" x14ac:dyDescent="0.25">
      <c r="A2065" t="s">
        <v>52</v>
      </c>
      <c r="B2065" t="s">
        <v>90</v>
      </c>
      <c r="C2065" t="s">
        <v>111</v>
      </c>
      <c r="D2065">
        <v>2024</v>
      </c>
      <c r="E2065">
        <v>2.9692903800808401</v>
      </c>
    </row>
    <row r="2066" spans="1:5" x14ac:dyDescent="0.25">
      <c r="A2066" t="s">
        <v>52</v>
      </c>
      <c r="B2066" t="s">
        <v>90</v>
      </c>
      <c r="C2066" t="s">
        <v>112</v>
      </c>
      <c r="D2066">
        <v>2024</v>
      </c>
      <c r="E2066">
        <v>2.0875724432173901</v>
      </c>
    </row>
    <row r="2067" spans="1:5" x14ac:dyDescent="0.25">
      <c r="A2067" t="s">
        <v>54</v>
      </c>
      <c r="B2067" t="s">
        <v>90</v>
      </c>
      <c r="C2067" t="s">
        <v>108</v>
      </c>
      <c r="D2067">
        <v>2024</v>
      </c>
      <c r="E2067">
        <v>5.55442650328252</v>
      </c>
    </row>
    <row r="2068" spans="1:5" x14ac:dyDescent="0.25">
      <c r="A2068" t="s">
        <v>54</v>
      </c>
      <c r="B2068" t="s">
        <v>90</v>
      </c>
      <c r="C2068" t="s">
        <v>109</v>
      </c>
      <c r="D2068">
        <v>2024</v>
      </c>
      <c r="E2068">
        <v>4.0981780414370101</v>
      </c>
    </row>
    <row r="2069" spans="1:5" x14ac:dyDescent="0.25">
      <c r="A2069" t="s">
        <v>54</v>
      </c>
      <c r="B2069" t="s">
        <v>90</v>
      </c>
      <c r="C2069" t="s">
        <v>110</v>
      </c>
      <c r="D2069">
        <v>2024</v>
      </c>
      <c r="E2069">
        <v>3.3691454551854099</v>
      </c>
    </row>
    <row r="2070" spans="1:5" x14ac:dyDescent="0.25">
      <c r="A2070" t="s">
        <v>54</v>
      </c>
      <c r="B2070" t="s">
        <v>90</v>
      </c>
      <c r="C2070" t="s">
        <v>111</v>
      </c>
      <c r="D2070">
        <v>2024</v>
      </c>
      <c r="E2070">
        <v>2.8651317701424199</v>
      </c>
    </row>
    <row r="2071" spans="1:5" x14ac:dyDescent="0.25">
      <c r="A2071" t="s">
        <v>54</v>
      </c>
      <c r="B2071" t="s">
        <v>90</v>
      </c>
      <c r="C2071" t="s">
        <v>112</v>
      </c>
      <c r="D2071">
        <v>2024</v>
      </c>
      <c r="E2071">
        <v>2.54688435383768</v>
      </c>
    </row>
    <row r="2072" spans="1:5" x14ac:dyDescent="0.25">
      <c r="A2072" t="s">
        <v>53</v>
      </c>
      <c r="B2072" t="s">
        <v>90</v>
      </c>
      <c r="C2072" t="s">
        <v>108</v>
      </c>
      <c r="D2072">
        <v>2024</v>
      </c>
      <c r="E2072">
        <v>4.5757704081164903</v>
      </c>
    </row>
    <row r="2073" spans="1:5" x14ac:dyDescent="0.25">
      <c r="A2073" t="s">
        <v>53</v>
      </c>
      <c r="B2073" t="s">
        <v>90</v>
      </c>
      <c r="C2073" t="s">
        <v>109</v>
      </c>
      <c r="D2073">
        <v>2024</v>
      </c>
      <c r="E2073">
        <v>4.9319834333138903</v>
      </c>
    </row>
    <row r="2074" spans="1:5" x14ac:dyDescent="0.25">
      <c r="A2074" t="s">
        <v>53</v>
      </c>
      <c r="B2074" t="s">
        <v>90</v>
      </c>
      <c r="C2074" t="s">
        <v>110</v>
      </c>
      <c r="D2074">
        <v>2024</v>
      </c>
      <c r="E2074">
        <v>4.3881778463086398</v>
      </c>
    </row>
    <row r="2075" spans="1:5" x14ac:dyDescent="0.25">
      <c r="A2075" t="s">
        <v>53</v>
      </c>
      <c r="B2075" t="s">
        <v>90</v>
      </c>
      <c r="C2075" t="s">
        <v>111</v>
      </c>
      <c r="D2075">
        <v>2024</v>
      </c>
      <c r="E2075">
        <v>3.0427870705964701</v>
      </c>
    </row>
    <row r="2076" spans="1:5" x14ac:dyDescent="0.25">
      <c r="A2076" t="s">
        <v>53</v>
      </c>
      <c r="B2076" t="s">
        <v>90</v>
      </c>
      <c r="C2076" t="s">
        <v>112</v>
      </c>
      <c r="D2076">
        <v>2024</v>
      </c>
      <c r="E2076">
        <v>2.4312481254069001</v>
      </c>
    </row>
    <row r="2077" spans="1:5" x14ac:dyDescent="0.25">
      <c r="A2077" t="s">
        <v>78</v>
      </c>
      <c r="B2077" t="s">
        <v>90</v>
      </c>
      <c r="C2077" t="s">
        <v>108</v>
      </c>
      <c r="D2077">
        <v>2024</v>
      </c>
      <c r="E2077">
        <v>5.2624450473675504</v>
      </c>
    </row>
    <row r="2078" spans="1:5" x14ac:dyDescent="0.25">
      <c r="A2078" t="s">
        <v>78</v>
      </c>
      <c r="B2078" t="s">
        <v>90</v>
      </c>
      <c r="C2078" t="s">
        <v>109</v>
      </c>
      <c r="D2078">
        <v>2024</v>
      </c>
      <c r="E2078">
        <v>4.3627541786892996</v>
      </c>
    </row>
    <row r="2079" spans="1:5" x14ac:dyDescent="0.25">
      <c r="A2079" t="s">
        <v>78</v>
      </c>
      <c r="B2079" t="s">
        <v>90</v>
      </c>
      <c r="C2079" t="s">
        <v>110</v>
      </c>
      <c r="D2079">
        <v>2024</v>
      </c>
      <c r="E2079">
        <v>4.5094919196311203</v>
      </c>
    </row>
    <row r="2080" spans="1:5" x14ac:dyDescent="0.25">
      <c r="A2080" t="s">
        <v>78</v>
      </c>
      <c r="B2080" t="s">
        <v>90</v>
      </c>
      <c r="C2080" t="s">
        <v>111</v>
      </c>
      <c r="D2080">
        <v>2024</v>
      </c>
      <c r="E2080">
        <v>3.9402783216342998</v>
      </c>
    </row>
    <row r="2081" spans="1:5" x14ac:dyDescent="0.25">
      <c r="A2081" t="s">
        <v>78</v>
      </c>
      <c r="B2081" t="s">
        <v>90</v>
      </c>
      <c r="C2081" t="s">
        <v>112</v>
      </c>
      <c r="D2081">
        <v>2024</v>
      </c>
      <c r="E2081">
        <v>3.4305236060651998</v>
      </c>
    </row>
    <row r="2082" spans="1:5" x14ac:dyDescent="0.25">
      <c r="A2082" t="s">
        <v>59</v>
      </c>
      <c r="B2082" t="s">
        <v>90</v>
      </c>
      <c r="C2082" t="s">
        <v>108</v>
      </c>
      <c r="D2082">
        <v>2024</v>
      </c>
      <c r="E2082">
        <v>3.60976279078919</v>
      </c>
    </row>
    <row r="2083" spans="1:5" x14ac:dyDescent="0.25">
      <c r="A2083" t="s">
        <v>59</v>
      </c>
      <c r="B2083" t="s">
        <v>90</v>
      </c>
      <c r="C2083" t="s">
        <v>109</v>
      </c>
      <c r="D2083">
        <v>2024</v>
      </c>
      <c r="E2083">
        <v>3.6180911147522501</v>
      </c>
    </row>
    <row r="2084" spans="1:5" x14ac:dyDescent="0.25">
      <c r="A2084" t="s">
        <v>59</v>
      </c>
      <c r="B2084" t="s">
        <v>90</v>
      </c>
      <c r="C2084" t="s">
        <v>110</v>
      </c>
      <c r="D2084">
        <v>2024</v>
      </c>
      <c r="E2084">
        <v>2.9491401722445301</v>
      </c>
    </row>
    <row r="2085" spans="1:5" x14ac:dyDescent="0.25">
      <c r="A2085" t="s">
        <v>59</v>
      </c>
      <c r="B2085" t="s">
        <v>90</v>
      </c>
      <c r="C2085" t="s">
        <v>111</v>
      </c>
      <c r="D2085">
        <v>2024</v>
      </c>
      <c r="E2085">
        <v>2.3195841546100402</v>
      </c>
    </row>
    <row r="2086" spans="1:5" x14ac:dyDescent="0.25">
      <c r="A2086" t="s">
        <v>59</v>
      </c>
      <c r="B2086" t="s">
        <v>90</v>
      </c>
      <c r="C2086" t="s">
        <v>112</v>
      </c>
      <c r="D2086">
        <v>2024</v>
      </c>
      <c r="E2086">
        <v>2.1381538663023298</v>
      </c>
    </row>
    <row r="2087" spans="1:5" x14ac:dyDescent="0.25">
      <c r="A2087" t="s">
        <v>60</v>
      </c>
      <c r="B2087" t="s">
        <v>90</v>
      </c>
      <c r="C2087" t="s">
        <v>108</v>
      </c>
      <c r="D2087">
        <v>2024</v>
      </c>
      <c r="E2087">
        <v>4.57044318864925</v>
      </c>
    </row>
    <row r="2088" spans="1:5" x14ac:dyDescent="0.25">
      <c r="A2088" t="s">
        <v>60</v>
      </c>
      <c r="B2088" t="s">
        <v>90</v>
      </c>
      <c r="C2088" t="s">
        <v>109</v>
      </c>
      <c r="D2088">
        <v>2024</v>
      </c>
      <c r="E2088">
        <v>3.2623820308857501</v>
      </c>
    </row>
    <row r="2089" spans="1:5" x14ac:dyDescent="0.25">
      <c r="A2089" t="s">
        <v>60</v>
      </c>
      <c r="B2089" t="s">
        <v>90</v>
      </c>
      <c r="C2089" t="s">
        <v>110</v>
      </c>
      <c r="D2089">
        <v>2024</v>
      </c>
      <c r="E2089">
        <v>4.1531109856075696</v>
      </c>
    </row>
    <row r="2090" spans="1:5" x14ac:dyDescent="0.25">
      <c r="A2090" t="s">
        <v>60</v>
      </c>
      <c r="B2090" t="s">
        <v>90</v>
      </c>
      <c r="C2090" t="s">
        <v>111</v>
      </c>
      <c r="D2090">
        <v>2024</v>
      </c>
      <c r="E2090">
        <v>2.88659126156724</v>
      </c>
    </row>
    <row r="2091" spans="1:5" x14ac:dyDescent="0.25">
      <c r="A2091" t="s">
        <v>60</v>
      </c>
      <c r="B2091" t="s">
        <v>90</v>
      </c>
      <c r="C2091" t="s">
        <v>112</v>
      </c>
      <c r="D2091">
        <v>2024</v>
      </c>
      <c r="E2091">
        <v>2.8087547752606401</v>
      </c>
    </row>
    <row r="2092" spans="1:5" x14ac:dyDescent="0.25">
      <c r="A2092" t="s">
        <v>61</v>
      </c>
      <c r="B2092" t="s">
        <v>90</v>
      </c>
      <c r="C2092" t="s">
        <v>108</v>
      </c>
      <c r="D2092">
        <v>2024</v>
      </c>
      <c r="E2092">
        <v>6.1950515978543796</v>
      </c>
    </row>
    <row r="2093" spans="1:5" x14ac:dyDescent="0.25">
      <c r="A2093" t="s">
        <v>61</v>
      </c>
      <c r="B2093" t="s">
        <v>90</v>
      </c>
      <c r="C2093" t="s">
        <v>109</v>
      </c>
      <c r="D2093">
        <v>2024</v>
      </c>
      <c r="E2093">
        <v>5.4938856681211901</v>
      </c>
    </row>
    <row r="2094" spans="1:5" x14ac:dyDescent="0.25">
      <c r="A2094" t="s">
        <v>61</v>
      </c>
      <c r="B2094" t="s">
        <v>90</v>
      </c>
      <c r="C2094" t="s">
        <v>110</v>
      </c>
      <c r="D2094">
        <v>2024</v>
      </c>
      <c r="E2094">
        <v>4.0837182296158803</v>
      </c>
    </row>
    <row r="2095" spans="1:5" x14ac:dyDescent="0.25">
      <c r="A2095" t="s">
        <v>61</v>
      </c>
      <c r="B2095" t="s">
        <v>90</v>
      </c>
      <c r="C2095" t="s">
        <v>111</v>
      </c>
      <c r="D2095">
        <v>2024</v>
      </c>
      <c r="E2095">
        <v>4.2784280409249096</v>
      </c>
    </row>
    <row r="2096" spans="1:5" x14ac:dyDescent="0.25">
      <c r="A2096" t="s">
        <v>61</v>
      </c>
      <c r="B2096" t="s">
        <v>90</v>
      </c>
      <c r="C2096" t="s">
        <v>112</v>
      </c>
      <c r="D2096">
        <v>2024</v>
      </c>
      <c r="E2096">
        <v>2.0515673968936201</v>
      </c>
    </row>
    <row r="2097" spans="1:5" x14ac:dyDescent="0.25">
      <c r="A2097" t="s">
        <v>63</v>
      </c>
      <c r="B2097" t="s">
        <v>90</v>
      </c>
      <c r="C2097" t="s">
        <v>108</v>
      </c>
      <c r="D2097">
        <v>2024</v>
      </c>
      <c r="E2097">
        <v>3.8806667069551501</v>
      </c>
    </row>
    <row r="2098" spans="1:5" x14ac:dyDescent="0.25">
      <c r="A2098" t="s">
        <v>63</v>
      </c>
      <c r="B2098" t="s">
        <v>90</v>
      </c>
      <c r="C2098" t="s">
        <v>109</v>
      </c>
      <c r="D2098">
        <v>2024</v>
      </c>
      <c r="E2098">
        <v>3.3069627123616101</v>
      </c>
    </row>
    <row r="2099" spans="1:5" x14ac:dyDescent="0.25">
      <c r="A2099" t="s">
        <v>63</v>
      </c>
      <c r="B2099" t="s">
        <v>90</v>
      </c>
      <c r="C2099" t="s">
        <v>110</v>
      </c>
      <c r="D2099">
        <v>2024</v>
      </c>
      <c r="E2099">
        <v>3.29074802405836</v>
      </c>
    </row>
    <row r="2100" spans="1:5" x14ac:dyDescent="0.25">
      <c r="A2100" t="s">
        <v>63</v>
      </c>
      <c r="B2100" t="s">
        <v>90</v>
      </c>
      <c r="C2100" t="s">
        <v>111</v>
      </c>
      <c r="D2100">
        <v>2024</v>
      </c>
      <c r="E2100">
        <v>2.7106613165276401</v>
      </c>
    </row>
    <row r="2101" spans="1:5" x14ac:dyDescent="0.25">
      <c r="A2101" t="s">
        <v>63</v>
      </c>
      <c r="B2101" t="s">
        <v>90</v>
      </c>
      <c r="C2101" t="s">
        <v>112</v>
      </c>
      <c r="D2101">
        <v>2024</v>
      </c>
      <c r="E2101">
        <v>2.6854796081168901</v>
      </c>
    </row>
    <row r="2102" spans="1:5" x14ac:dyDescent="0.25">
      <c r="A2102" t="s">
        <v>65</v>
      </c>
      <c r="B2102" t="s">
        <v>90</v>
      </c>
      <c r="C2102" t="s">
        <v>108</v>
      </c>
      <c r="D2102">
        <v>2024</v>
      </c>
      <c r="E2102">
        <v>3.5803199247994701</v>
      </c>
    </row>
    <row r="2103" spans="1:5" x14ac:dyDescent="0.25">
      <c r="A2103" t="s">
        <v>65</v>
      </c>
      <c r="B2103" t="s">
        <v>90</v>
      </c>
      <c r="C2103" t="s">
        <v>109</v>
      </c>
      <c r="D2103">
        <v>2024</v>
      </c>
      <c r="E2103">
        <v>3.5120731602368398</v>
      </c>
    </row>
    <row r="2104" spans="1:5" x14ac:dyDescent="0.25">
      <c r="A2104" t="s">
        <v>65</v>
      </c>
      <c r="B2104" t="s">
        <v>90</v>
      </c>
      <c r="C2104" t="s">
        <v>110</v>
      </c>
      <c r="D2104">
        <v>2024</v>
      </c>
      <c r="E2104">
        <v>3.7072790568568501</v>
      </c>
    </row>
    <row r="2105" spans="1:5" x14ac:dyDescent="0.25">
      <c r="A2105" t="s">
        <v>65</v>
      </c>
      <c r="B2105" t="s">
        <v>90</v>
      </c>
      <c r="C2105" t="s">
        <v>111</v>
      </c>
      <c r="D2105">
        <v>2024</v>
      </c>
      <c r="E2105">
        <v>2.0656465467287202</v>
      </c>
    </row>
    <row r="2106" spans="1:5" x14ac:dyDescent="0.25">
      <c r="A2106" t="s">
        <v>65</v>
      </c>
      <c r="B2106" t="s">
        <v>90</v>
      </c>
      <c r="C2106" t="s">
        <v>112</v>
      </c>
      <c r="D2106">
        <v>2024</v>
      </c>
      <c r="E2106">
        <v>2.13911270896523</v>
      </c>
    </row>
    <row r="2107" spans="1:5" x14ac:dyDescent="0.25">
      <c r="A2107" t="s">
        <v>68</v>
      </c>
      <c r="B2107" t="s">
        <v>90</v>
      </c>
      <c r="C2107" t="s">
        <v>108</v>
      </c>
      <c r="D2107">
        <v>2024</v>
      </c>
      <c r="E2107">
        <v>4.4841338147229797</v>
      </c>
    </row>
    <row r="2108" spans="1:5" x14ac:dyDescent="0.25">
      <c r="A2108" t="s">
        <v>68</v>
      </c>
      <c r="B2108" t="s">
        <v>90</v>
      </c>
      <c r="C2108" t="s">
        <v>109</v>
      </c>
      <c r="D2108">
        <v>2024</v>
      </c>
      <c r="E2108">
        <v>4.6068085659679401</v>
      </c>
    </row>
    <row r="2109" spans="1:5" x14ac:dyDescent="0.25">
      <c r="A2109" t="s">
        <v>68</v>
      </c>
      <c r="B2109" t="s">
        <v>90</v>
      </c>
      <c r="C2109" t="s">
        <v>110</v>
      </c>
      <c r="D2109">
        <v>2024</v>
      </c>
      <c r="E2109">
        <v>4.4722515638543499</v>
      </c>
    </row>
    <row r="2110" spans="1:5" x14ac:dyDescent="0.25">
      <c r="A2110" t="s">
        <v>68</v>
      </c>
      <c r="B2110" t="s">
        <v>90</v>
      </c>
      <c r="C2110" t="s">
        <v>111</v>
      </c>
      <c r="D2110">
        <v>2024</v>
      </c>
      <c r="E2110">
        <v>3.8748856791296098</v>
      </c>
    </row>
    <row r="2111" spans="1:5" x14ac:dyDescent="0.25">
      <c r="A2111" t="s">
        <v>68</v>
      </c>
      <c r="B2111" t="s">
        <v>90</v>
      </c>
      <c r="C2111" t="s">
        <v>112</v>
      </c>
      <c r="D2111">
        <v>2024</v>
      </c>
      <c r="E2111">
        <v>2.3677893574985802</v>
      </c>
    </row>
    <row r="2112" spans="1:5" x14ac:dyDescent="0.25">
      <c r="A2112" t="s">
        <v>67</v>
      </c>
      <c r="B2112" t="s">
        <v>90</v>
      </c>
      <c r="C2112" t="s">
        <v>108</v>
      </c>
      <c r="D2112">
        <v>2024</v>
      </c>
      <c r="E2112">
        <v>6.0777185081403404</v>
      </c>
    </row>
    <row r="2113" spans="1:5" x14ac:dyDescent="0.25">
      <c r="A2113" t="s">
        <v>67</v>
      </c>
      <c r="B2113" t="s">
        <v>90</v>
      </c>
      <c r="C2113" t="s">
        <v>109</v>
      </c>
      <c r="D2113">
        <v>2024</v>
      </c>
      <c r="E2113">
        <v>5.3325399892643999</v>
      </c>
    </row>
    <row r="2114" spans="1:5" x14ac:dyDescent="0.25">
      <c r="A2114" t="s">
        <v>67</v>
      </c>
      <c r="B2114" t="s">
        <v>90</v>
      </c>
      <c r="C2114" t="s">
        <v>110</v>
      </c>
      <c r="D2114">
        <v>2024</v>
      </c>
      <c r="E2114">
        <v>4.1330603058000603</v>
      </c>
    </row>
    <row r="2115" spans="1:5" x14ac:dyDescent="0.25">
      <c r="A2115" t="s">
        <v>67</v>
      </c>
      <c r="B2115" t="s">
        <v>90</v>
      </c>
      <c r="C2115" t="s">
        <v>111</v>
      </c>
      <c r="D2115">
        <v>2024</v>
      </c>
      <c r="E2115">
        <v>4.0637942228786503</v>
      </c>
    </row>
    <row r="2116" spans="1:5" x14ac:dyDescent="0.25">
      <c r="A2116" t="s">
        <v>67</v>
      </c>
      <c r="B2116" t="s">
        <v>90</v>
      </c>
      <c r="C2116" t="s">
        <v>112</v>
      </c>
      <c r="D2116">
        <v>2024</v>
      </c>
      <c r="E2116">
        <v>3.0738587983852499</v>
      </c>
    </row>
    <row r="2117" spans="1:5" x14ac:dyDescent="0.25">
      <c r="A2117" t="s">
        <v>77</v>
      </c>
      <c r="B2117" t="s">
        <v>90</v>
      </c>
      <c r="C2117" t="s">
        <v>108</v>
      </c>
      <c r="D2117">
        <v>2024</v>
      </c>
      <c r="E2117">
        <v>5.63617703178297</v>
      </c>
    </row>
    <row r="2118" spans="1:5" x14ac:dyDescent="0.25">
      <c r="A2118" t="s">
        <v>77</v>
      </c>
      <c r="B2118" t="s">
        <v>90</v>
      </c>
      <c r="C2118" t="s">
        <v>109</v>
      </c>
      <c r="D2118">
        <v>2024</v>
      </c>
      <c r="E2118">
        <v>3.1672532219885099</v>
      </c>
    </row>
    <row r="2119" spans="1:5" x14ac:dyDescent="0.25">
      <c r="A2119" t="s">
        <v>77</v>
      </c>
      <c r="B2119" t="s">
        <v>90</v>
      </c>
      <c r="C2119" t="s">
        <v>110</v>
      </c>
      <c r="D2119">
        <v>2024</v>
      </c>
      <c r="E2119">
        <v>2.7067698645586402</v>
      </c>
    </row>
    <row r="2120" spans="1:5" x14ac:dyDescent="0.25">
      <c r="A2120" t="s">
        <v>77</v>
      </c>
      <c r="B2120" t="s">
        <v>90</v>
      </c>
      <c r="C2120" t="s">
        <v>111</v>
      </c>
      <c r="D2120">
        <v>2024</v>
      </c>
      <c r="E2120">
        <v>2.6408317368999499</v>
      </c>
    </row>
    <row r="2121" spans="1:5" x14ac:dyDescent="0.25">
      <c r="A2121" t="s">
        <v>77</v>
      </c>
      <c r="B2121" t="s">
        <v>90</v>
      </c>
      <c r="C2121" t="s">
        <v>112</v>
      </c>
      <c r="D2121">
        <v>2024</v>
      </c>
      <c r="E2121">
        <v>2.4227316473096101</v>
      </c>
    </row>
    <row r="2122" spans="1:5" x14ac:dyDescent="0.25">
      <c r="A2122" t="s">
        <v>69</v>
      </c>
      <c r="B2122" t="s">
        <v>90</v>
      </c>
      <c r="C2122" t="s">
        <v>108</v>
      </c>
      <c r="D2122">
        <v>2024</v>
      </c>
      <c r="E2122">
        <v>4.8862935671722001</v>
      </c>
    </row>
    <row r="2123" spans="1:5" x14ac:dyDescent="0.25">
      <c r="A2123" t="s">
        <v>69</v>
      </c>
      <c r="B2123" t="s">
        <v>90</v>
      </c>
      <c r="C2123" t="s">
        <v>109</v>
      </c>
      <c r="D2123">
        <v>2024</v>
      </c>
      <c r="E2123">
        <v>3.9118654196089002</v>
      </c>
    </row>
    <row r="2124" spans="1:5" x14ac:dyDescent="0.25">
      <c r="A2124" t="s">
        <v>69</v>
      </c>
      <c r="B2124" t="s">
        <v>90</v>
      </c>
      <c r="C2124" t="s">
        <v>110</v>
      </c>
      <c r="D2124">
        <v>2024</v>
      </c>
      <c r="E2124">
        <v>2.9254494491436702</v>
      </c>
    </row>
    <row r="2125" spans="1:5" x14ac:dyDescent="0.25">
      <c r="A2125" t="s">
        <v>69</v>
      </c>
      <c r="B2125" t="s">
        <v>90</v>
      </c>
      <c r="C2125" t="s">
        <v>111</v>
      </c>
      <c r="D2125">
        <v>2024</v>
      </c>
      <c r="E2125">
        <v>2.8046279579308901</v>
      </c>
    </row>
    <row r="2126" spans="1:5" x14ac:dyDescent="0.25">
      <c r="A2126" t="s">
        <v>69</v>
      </c>
      <c r="B2126" t="s">
        <v>90</v>
      </c>
      <c r="C2126" t="s">
        <v>112</v>
      </c>
      <c r="D2126">
        <v>2024</v>
      </c>
      <c r="E2126">
        <v>2.4001093417854098</v>
      </c>
    </row>
    <row r="2127" spans="1:5" x14ac:dyDescent="0.25">
      <c r="A2127" t="s">
        <v>40</v>
      </c>
      <c r="B2127" t="s">
        <v>90</v>
      </c>
      <c r="C2127" t="s">
        <v>108</v>
      </c>
      <c r="D2127">
        <v>2025</v>
      </c>
      <c r="E2127">
        <v>3.5349778495656499</v>
      </c>
    </row>
    <row r="2128" spans="1:5" x14ac:dyDescent="0.25">
      <c r="A2128" t="s">
        <v>40</v>
      </c>
      <c r="B2128" t="s">
        <v>90</v>
      </c>
      <c r="C2128" t="s">
        <v>109</v>
      </c>
      <c r="D2128">
        <v>2025</v>
      </c>
      <c r="E2128">
        <v>3.4676858953212002</v>
      </c>
    </row>
    <row r="2129" spans="1:5" x14ac:dyDescent="0.25">
      <c r="A2129" t="s">
        <v>40</v>
      </c>
      <c r="B2129" t="s">
        <v>90</v>
      </c>
      <c r="C2129" t="s">
        <v>110</v>
      </c>
      <c r="D2129">
        <v>2025</v>
      </c>
      <c r="E2129">
        <v>3.7052105473745498</v>
      </c>
    </row>
    <row r="2130" spans="1:5" x14ac:dyDescent="0.25">
      <c r="A2130" t="s">
        <v>40</v>
      </c>
      <c r="B2130" t="s">
        <v>90</v>
      </c>
      <c r="C2130" t="s">
        <v>111</v>
      </c>
      <c r="D2130">
        <v>2025</v>
      </c>
      <c r="E2130">
        <v>2.0243336157941498</v>
      </c>
    </row>
    <row r="2131" spans="1:5" x14ac:dyDescent="0.25">
      <c r="A2131" t="s">
        <v>40</v>
      </c>
      <c r="B2131" t="s">
        <v>90</v>
      </c>
      <c r="C2131" t="s">
        <v>112</v>
      </c>
      <c r="D2131">
        <v>2025</v>
      </c>
      <c r="E2131">
        <v>2.09643086103722</v>
      </c>
    </row>
    <row r="2132" spans="1:5" x14ac:dyDescent="0.25">
      <c r="A2132" t="s">
        <v>42</v>
      </c>
      <c r="B2132" t="s">
        <v>90</v>
      </c>
      <c r="C2132" t="s">
        <v>108</v>
      </c>
      <c r="D2132">
        <v>2025</v>
      </c>
      <c r="E2132">
        <v>5.0451119010387799</v>
      </c>
    </row>
    <row r="2133" spans="1:5" x14ac:dyDescent="0.25">
      <c r="A2133" t="s">
        <v>42</v>
      </c>
      <c r="B2133" t="s">
        <v>90</v>
      </c>
      <c r="C2133" t="s">
        <v>109</v>
      </c>
      <c r="D2133">
        <v>2025</v>
      </c>
      <c r="E2133">
        <v>4.1631932895551902</v>
      </c>
    </row>
    <row r="2134" spans="1:5" x14ac:dyDescent="0.25">
      <c r="A2134" t="s">
        <v>42</v>
      </c>
      <c r="B2134" t="s">
        <v>90</v>
      </c>
      <c r="C2134" t="s">
        <v>110</v>
      </c>
      <c r="D2134">
        <v>2025</v>
      </c>
      <c r="E2134">
        <v>4.6387967304532003</v>
      </c>
    </row>
    <row r="2135" spans="1:5" x14ac:dyDescent="0.25">
      <c r="A2135" t="s">
        <v>42</v>
      </c>
      <c r="B2135" t="s">
        <v>90</v>
      </c>
      <c r="C2135" t="s">
        <v>111</v>
      </c>
      <c r="D2135">
        <v>2025</v>
      </c>
      <c r="E2135">
        <v>2.73812725777392</v>
      </c>
    </row>
    <row r="2136" spans="1:5" x14ac:dyDescent="0.25">
      <c r="A2136" t="s">
        <v>42</v>
      </c>
      <c r="B2136" t="s">
        <v>90</v>
      </c>
      <c r="C2136" t="s">
        <v>112</v>
      </c>
      <c r="D2136">
        <v>2025</v>
      </c>
      <c r="E2136">
        <v>3.00659420756558</v>
      </c>
    </row>
    <row r="2137" spans="1:5" x14ac:dyDescent="0.25">
      <c r="A2137" t="s">
        <v>43</v>
      </c>
      <c r="B2137" t="s">
        <v>90</v>
      </c>
      <c r="C2137" t="s">
        <v>108</v>
      </c>
      <c r="D2137">
        <v>2025</v>
      </c>
      <c r="E2137">
        <v>5.8007171872932304</v>
      </c>
    </row>
    <row r="2138" spans="1:5" x14ac:dyDescent="0.25">
      <c r="A2138" t="s">
        <v>43</v>
      </c>
      <c r="B2138" t="s">
        <v>90</v>
      </c>
      <c r="C2138" t="s">
        <v>109</v>
      </c>
      <c r="D2138">
        <v>2025</v>
      </c>
      <c r="E2138">
        <v>5.4423429976025197</v>
      </c>
    </row>
    <row r="2139" spans="1:5" x14ac:dyDescent="0.25">
      <c r="A2139" t="s">
        <v>43</v>
      </c>
      <c r="B2139" t="s">
        <v>90</v>
      </c>
      <c r="C2139" t="s">
        <v>110</v>
      </c>
      <c r="D2139">
        <v>2025</v>
      </c>
      <c r="E2139">
        <v>5.1527216775910798</v>
      </c>
    </row>
    <row r="2140" spans="1:5" x14ac:dyDescent="0.25">
      <c r="A2140" t="s">
        <v>43</v>
      </c>
      <c r="B2140" t="s">
        <v>90</v>
      </c>
      <c r="C2140" t="s">
        <v>111</v>
      </c>
      <c r="D2140">
        <v>2025</v>
      </c>
      <c r="E2140">
        <v>4.6220706947480998</v>
      </c>
    </row>
    <row r="2141" spans="1:5" x14ac:dyDescent="0.25">
      <c r="A2141" t="s">
        <v>43</v>
      </c>
      <c r="B2141" t="s">
        <v>90</v>
      </c>
      <c r="C2141" t="s">
        <v>112</v>
      </c>
      <c r="D2141">
        <v>2025</v>
      </c>
      <c r="E2141">
        <v>2.99646667271423</v>
      </c>
    </row>
    <row r="2142" spans="1:5" x14ac:dyDescent="0.25">
      <c r="A2142" t="s">
        <v>44</v>
      </c>
      <c r="B2142" t="s">
        <v>90</v>
      </c>
      <c r="C2142" t="s">
        <v>108</v>
      </c>
      <c r="D2142">
        <v>2025</v>
      </c>
      <c r="E2142">
        <v>4.4626150994967597</v>
      </c>
    </row>
    <row r="2143" spans="1:5" x14ac:dyDescent="0.25">
      <c r="A2143" t="s">
        <v>44</v>
      </c>
      <c r="B2143" t="s">
        <v>90</v>
      </c>
      <c r="C2143" t="s">
        <v>109</v>
      </c>
      <c r="D2143">
        <v>2025</v>
      </c>
      <c r="E2143">
        <v>4.5667134892968404</v>
      </c>
    </row>
    <row r="2144" spans="1:5" x14ac:dyDescent="0.25">
      <c r="A2144" t="s">
        <v>44</v>
      </c>
      <c r="B2144" t="s">
        <v>90</v>
      </c>
      <c r="C2144" t="s">
        <v>110</v>
      </c>
      <c r="D2144">
        <v>2025</v>
      </c>
      <c r="E2144">
        <v>3.9298646987332</v>
      </c>
    </row>
    <row r="2145" spans="1:5" x14ac:dyDescent="0.25">
      <c r="A2145" t="s">
        <v>44</v>
      </c>
      <c r="B2145" t="s">
        <v>90</v>
      </c>
      <c r="C2145" t="s">
        <v>111</v>
      </c>
      <c r="D2145">
        <v>2025</v>
      </c>
      <c r="E2145">
        <v>3.7733708826654402</v>
      </c>
    </row>
    <row r="2146" spans="1:5" x14ac:dyDescent="0.25">
      <c r="A2146" t="s">
        <v>44</v>
      </c>
      <c r="B2146" t="s">
        <v>90</v>
      </c>
      <c r="C2146" t="s">
        <v>112</v>
      </c>
      <c r="D2146">
        <v>2025</v>
      </c>
      <c r="E2146">
        <v>3.4176231781773199</v>
      </c>
    </row>
    <row r="2147" spans="1:5" x14ac:dyDescent="0.25">
      <c r="A2147" t="s">
        <v>74</v>
      </c>
      <c r="B2147" t="s">
        <v>90</v>
      </c>
      <c r="C2147" t="s">
        <v>108</v>
      </c>
      <c r="D2147">
        <v>2025</v>
      </c>
      <c r="E2147">
        <v>5.7644689454685203</v>
      </c>
    </row>
    <row r="2148" spans="1:5" x14ac:dyDescent="0.25">
      <c r="A2148" t="s">
        <v>74</v>
      </c>
      <c r="B2148" t="s">
        <v>90</v>
      </c>
      <c r="C2148" t="s">
        <v>109</v>
      </c>
      <c r="D2148">
        <v>2025</v>
      </c>
      <c r="E2148">
        <v>4.0997106686329197</v>
      </c>
    </row>
    <row r="2149" spans="1:5" x14ac:dyDescent="0.25">
      <c r="A2149" t="s">
        <v>74</v>
      </c>
      <c r="B2149" t="s">
        <v>90</v>
      </c>
      <c r="C2149" t="s">
        <v>110</v>
      </c>
      <c r="D2149">
        <v>2025</v>
      </c>
      <c r="E2149">
        <v>2.67147836507778</v>
      </c>
    </row>
    <row r="2150" spans="1:5" x14ac:dyDescent="0.25">
      <c r="A2150" t="s">
        <v>74</v>
      </c>
      <c r="B2150" t="s">
        <v>90</v>
      </c>
      <c r="C2150" t="s">
        <v>111</v>
      </c>
      <c r="D2150">
        <v>2025</v>
      </c>
      <c r="E2150">
        <v>2.0460423778999202</v>
      </c>
    </row>
    <row r="2151" spans="1:5" x14ac:dyDescent="0.25">
      <c r="A2151" t="s">
        <v>74</v>
      </c>
      <c r="B2151" t="s">
        <v>90</v>
      </c>
      <c r="C2151" t="s">
        <v>112</v>
      </c>
      <c r="D2151">
        <v>2025</v>
      </c>
      <c r="E2151">
        <v>3.2682695016309902</v>
      </c>
    </row>
    <row r="2152" spans="1:5" x14ac:dyDescent="0.25">
      <c r="A2152" t="s">
        <v>45</v>
      </c>
      <c r="B2152" t="s">
        <v>90</v>
      </c>
      <c r="C2152" t="s">
        <v>108</v>
      </c>
      <c r="D2152">
        <v>2025</v>
      </c>
      <c r="E2152">
        <v>4.1781295433256398</v>
      </c>
    </row>
    <row r="2153" spans="1:5" x14ac:dyDescent="0.25">
      <c r="A2153" t="s">
        <v>45</v>
      </c>
      <c r="B2153" t="s">
        <v>90</v>
      </c>
      <c r="C2153" t="s">
        <v>109</v>
      </c>
      <c r="D2153">
        <v>2025</v>
      </c>
      <c r="E2153">
        <v>3.70451754697276</v>
      </c>
    </row>
    <row r="2154" spans="1:5" x14ac:dyDescent="0.25">
      <c r="A2154" t="s">
        <v>45</v>
      </c>
      <c r="B2154" t="s">
        <v>90</v>
      </c>
      <c r="C2154" t="s">
        <v>110</v>
      </c>
      <c r="D2154">
        <v>2025</v>
      </c>
      <c r="E2154">
        <v>2.8758691383923098</v>
      </c>
    </row>
    <row r="2155" spans="1:5" x14ac:dyDescent="0.25">
      <c r="A2155" t="s">
        <v>45</v>
      </c>
      <c r="B2155" t="s">
        <v>90</v>
      </c>
      <c r="C2155" t="s">
        <v>111</v>
      </c>
      <c r="D2155">
        <v>2025</v>
      </c>
      <c r="E2155">
        <v>2.3967619555977802</v>
      </c>
    </row>
    <row r="2156" spans="1:5" x14ac:dyDescent="0.25">
      <c r="A2156" t="s">
        <v>45</v>
      </c>
      <c r="B2156" t="s">
        <v>90</v>
      </c>
      <c r="C2156" t="s">
        <v>112</v>
      </c>
      <c r="D2156">
        <v>2025</v>
      </c>
      <c r="E2156">
        <v>2.2472378168887501</v>
      </c>
    </row>
    <row r="2157" spans="1:5" x14ac:dyDescent="0.25">
      <c r="A2157" t="s">
        <v>46</v>
      </c>
      <c r="B2157" t="s">
        <v>90</v>
      </c>
      <c r="C2157" t="s">
        <v>108</v>
      </c>
      <c r="D2157">
        <v>2025</v>
      </c>
      <c r="E2157">
        <v>5.18020539797085</v>
      </c>
    </row>
    <row r="2158" spans="1:5" x14ac:dyDescent="0.25">
      <c r="A2158" t="s">
        <v>46</v>
      </c>
      <c r="B2158" t="s">
        <v>90</v>
      </c>
      <c r="C2158" t="s">
        <v>109</v>
      </c>
      <c r="D2158">
        <v>2025</v>
      </c>
      <c r="E2158">
        <v>3.3692777294034499</v>
      </c>
    </row>
    <row r="2159" spans="1:5" x14ac:dyDescent="0.25">
      <c r="A2159" t="s">
        <v>46</v>
      </c>
      <c r="B2159" t="s">
        <v>90</v>
      </c>
      <c r="C2159" t="s">
        <v>110</v>
      </c>
      <c r="D2159">
        <v>2025</v>
      </c>
      <c r="E2159">
        <v>2.9045578463897099</v>
      </c>
    </row>
    <row r="2160" spans="1:5" x14ac:dyDescent="0.25">
      <c r="A2160" t="s">
        <v>46</v>
      </c>
      <c r="B2160" t="s">
        <v>90</v>
      </c>
      <c r="C2160" t="s">
        <v>111</v>
      </c>
      <c r="D2160">
        <v>2025</v>
      </c>
      <c r="E2160">
        <v>2.1007993824896101</v>
      </c>
    </row>
    <row r="2161" spans="1:5" x14ac:dyDescent="0.25">
      <c r="A2161" t="s">
        <v>46</v>
      </c>
      <c r="B2161" t="s">
        <v>90</v>
      </c>
      <c r="C2161" t="s">
        <v>112</v>
      </c>
      <c r="D2161">
        <v>2025</v>
      </c>
      <c r="E2161">
        <v>3.2789693617184099</v>
      </c>
    </row>
    <row r="2162" spans="1:5" x14ac:dyDescent="0.25">
      <c r="A2162" t="s">
        <v>48</v>
      </c>
      <c r="B2162" t="s">
        <v>90</v>
      </c>
      <c r="C2162" t="s">
        <v>108</v>
      </c>
      <c r="D2162">
        <v>2025</v>
      </c>
      <c r="E2162">
        <v>4.9951333263106203</v>
      </c>
    </row>
    <row r="2163" spans="1:5" x14ac:dyDescent="0.25">
      <c r="A2163" t="s">
        <v>48</v>
      </c>
      <c r="B2163" t="s">
        <v>90</v>
      </c>
      <c r="C2163" t="s">
        <v>109</v>
      </c>
      <c r="D2163">
        <v>2025</v>
      </c>
      <c r="E2163">
        <v>3.9815627986544899</v>
      </c>
    </row>
    <row r="2164" spans="1:5" x14ac:dyDescent="0.25">
      <c r="A2164" t="s">
        <v>48</v>
      </c>
      <c r="B2164" t="s">
        <v>90</v>
      </c>
      <c r="C2164" t="s">
        <v>110</v>
      </c>
      <c r="D2164">
        <v>2025</v>
      </c>
      <c r="E2164">
        <v>2.56615552293102</v>
      </c>
    </row>
    <row r="2165" spans="1:5" x14ac:dyDescent="0.25">
      <c r="A2165" t="s">
        <v>48</v>
      </c>
      <c r="B2165" t="s">
        <v>90</v>
      </c>
      <c r="C2165" t="s">
        <v>111</v>
      </c>
      <c r="D2165">
        <v>2025</v>
      </c>
      <c r="E2165">
        <v>1.6998472011416701</v>
      </c>
    </row>
    <row r="2166" spans="1:5" x14ac:dyDescent="0.25">
      <c r="A2166" t="s">
        <v>48</v>
      </c>
      <c r="B2166" t="s">
        <v>90</v>
      </c>
      <c r="C2166" t="s">
        <v>112</v>
      </c>
      <c r="D2166">
        <v>2025</v>
      </c>
      <c r="E2166">
        <v>1.43069203214899</v>
      </c>
    </row>
    <row r="2167" spans="1:5" x14ac:dyDescent="0.25">
      <c r="A2167" t="s">
        <v>47</v>
      </c>
      <c r="B2167" t="s">
        <v>90</v>
      </c>
      <c r="C2167" t="s">
        <v>108</v>
      </c>
      <c r="D2167">
        <v>2025</v>
      </c>
      <c r="E2167">
        <v>4.6989975495106702</v>
      </c>
    </row>
    <row r="2168" spans="1:5" x14ac:dyDescent="0.25">
      <c r="A2168" t="s">
        <v>47</v>
      </c>
      <c r="B2168" t="s">
        <v>90</v>
      </c>
      <c r="C2168" t="s">
        <v>109</v>
      </c>
      <c r="D2168">
        <v>2025</v>
      </c>
      <c r="E2168">
        <v>4.2106039772852801</v>
      </c>
    </row>
    <row r="2169" spans="1:5" x14ac:dyDescent="0.25">
      <c r="A2169" t="s">
        <v>47</v>
      </c>
      <c r="B2169" t="s">
        <v>90</v>
      </c>
      <c r="C2169" t="s">
        <v>110</v>
      </c>
      <c r="D2169">
        <v>2025</v>
      </c>
      <c r="E2169">
        <v>4.3273642453358399</v>
      </c>
    </row>
    <row r="2170" spans="1:5" x14ac:dyDescent="0.25">
      <c r="A2170" t="s">
        <v>47</v>
      </c>
      <c r="B2170" t="s">
        <v>90</v>
      </c>
      <c r="C2170" t="s">
        <v>111</v>
      </c>
      <c r="D2170">
        <v>2025</v>
      </c>
      <c r="E2170">
        <v>3.36047740246409</v>
      </c>
    </row>
    <row r="2171" spans="1:5" x14ac:dyDescent="0.25">
      <c r="A2171" t="s">
        <v>47</v>
      </c>
      <c r="B2171" t="s">
        <v>90</v>
      </c>
      <c r="C2171" t="s">
        <v>112</v>
      </c>
      <c r="D2171">
        <v>2025</v>
      </c>
      <c r="E2171">
        <v>3.07751502329211</v>
      </c>
    </row>
    <row r="2172" spans="1:5" x14ac:dyDescent="0.25">
      <c r="A2172" t="s">
        <v>50</v>
      </c>
      <c r="B2172" t="s">
        <v>90</v>
      </c>
      <c r="C2172" t="s">
        <v>108</v>
      </c>
      <c r="D2172">
        <v>2025</v>
      </c>
      <c r="E2172">
        <v>4.9781089985715097</v>
      </c>
    </row>
    <row r="2173" spans="1:5" x14ac:dyDescent="0.25">
      <c r="A2173" t="s">
        <v>50</v>
      </c>
      <c r="B2173" t="s">
        <v>90</v>
      </c>
      <c r="C2173" t="s">
        <v>109</v>
      </c>
      <c r="D2173">
        <v>2025</v>
      </c>
      <c r="E2173">
        <v>4.7682947511777396</v>
      </c>
    </row>
    <row r="2174" spans="1:5" x14ac:dyDescent="0.25">
      <c r="A2174" t="s">
        <v>50</v>
      </c>
      <c r="B2174" t="s">
        <v>90</v>
      </c>
      <c r="C2174" t="s">
        <v>110</v>
      </c>
      <c r="D2174">
        <v>2025</v>
      </c>
      <c r="E2174">
        <v>3.875694590008</v>
      </c>
    </row>
    <row r="2175" spans="1:5" x14ac:dyDescent="0.25">
      <c r="A2175" t="s">
        <v>50</v>
      </c>
      <c r="B2175" t="s">
        <v>90</v>
      </c>
      <c r="C2175" t="s">
        <v>111</v>
      </c>
      <c r="D2175">
        <v>2025</v>
      </c>
      <c r="E2175">
        <v>3.1487857759522799</v>
      </c>
    </row>
    <row r="2176" spans="1:5" x14ac:dyDescent="0.25">
      <c r="A2176" t="s">
        <v>50</v>
      </c>
      <c r="B2176" t="s">
        <v>90</v>
      </c>
      <c r="C2176" t="s">
        <v>112</v>
      </c>
      <c r="D2176">
        <v>2025</v>
      </c>
      <c r="E2176">
        <v>1.98694446914609</v>
      </c>
    </row>
    <row r="2177" spans="1:5" x14ac:dyDescent="0.25">
      <c r="A2177" t="s">
        <v>49</v>
      </c>
      <c r="B2177" t="s">
        <v>90</v>
      </c>
      <c r="C2177" t="s">
        <v>108</v>
      </c>
      <c r="D2177">
        <v>2025</v>
      </c>
      <c r="E2177">
        <v>4.9763236938672701</v>
      </c>
    </row>
    <row r="2178" spans="1:5" x14ac:dyDescent="0.25">
      <c r="A2178" t="s">
        <v>49</v>
      </c>
      <c r="B2178" t="s">
        <v>90</v>
      </c>
      <c r="C2178" t="s">
        <v>109</v>
      </c>
      <c r="D2178">
        <v>2025</v>
      </c>
      <c r="E2178">
        <v>5.0584007915131002</v>
      </c>
    </row>
    <row r="2179" spans="1:5" x14ac:dyDescent="0.25">
      <c r="A2179" t="s">
        <v>49</v>
      </c>
      <c r="B2179" t="s">
        <v>90</v>
      </c>
      <c r="C2179" t="s">
        <v>110</v>
      </c>
      <c r="D2179">
        <v>2025</v>
      </c>
      <c r="E2179">
        <v>3.5726046745362798</v>
      </c>
    </row>
    <row r="2180" spans="1:5" x14ac:dyDescent="0.25">
      <c r="A2180" t="s">
        <v>49</v>
      </c>
      <c r="B2180" t="s">
        <v>90</v>
      </c>
      <c r="C2180" t="s">
        <v>111</v>
      </c>
      <c r="D2180">
        <v>2025</v>
      </c>
      <c r="E2180">
        <v>4.1143173180474797</v>
      </c>
    </row>
    <row r="2181" spans="1:5" x14ac:dyDescent="0.25">
      <c r="A2181" t="s">
        <v>49</v>
      </c>
      <c r="B2181" t="s">
        <v>90</v>
      </c>
      <c r="C2181" t="s">
        <v>112</v>
      </c>
      <c r="D2181">
        <v>2025</v>
      </c>
      <c r="E2181">
        <v>3.2135817646823801</v>
      </c>
    </row>
    <row r="2182" spans="1:5" x14ac:dyDescent="0.25">
      <c r="A2182" t="s">
        <v>51</v>
      </c>
      <c r="B2182" t="s">
        <v>90</v>
      </c>
      <c r="C2182" t="s">
        <v>108</v>
      </c>
      <c r="D2182">
        <v>2025</v>
      </c>
      <c r="E2182">
        <v>4.8921122009945304</v>
      </c>
    </row>
    <row r="2183" spans="1:5" x14ac:dyDescent="0.25">
      <c r="A2183" t="s">
        <v>51</v>
      </c>
      <c r="B2183" t="s">
        <v>90</v>
      </c>
      <c r="C2183" t="s">
        <v>109</v>
      </c>
      <c r="D2183">
        <v>2025</v>
      </c>
      <c r="E2183">
        <v>3.48838788685589</v>
      </c>
    </row>
    <row r="2184" spans="1:5" x14ac:dyDescent="0.25">
      <c r="A2184" t="s">
        <v>51</v>
      </c>
      <c r="B2184" t="s">
        <v>90</v>
      </c>
      <c r="C2184" t="s">
        <v>110</v>
      </c>
      <c r="D2184">
        <v>2025</v>
      </c>
      <c r="E2184">
        <v>3.5342125906678201</v>
      </c>
    </row>
    <row r="2185" spans="1:5" x14ac:dyDescent="0.25">
      <c r="A2185" t="s">
        <v>51</v>
      </c>
      <c r="B2185" t="s">
        <v>90</v>
      </c>
      <c r="C2185" t="s">
        <v>111</v>
      </c>
      <c r="D2185">
        <v>2025</v>
      </c>
      <c r="E2185">
        <v>3.29129234358038</v>
      </c>
    </row>
    <row r="2186" spans="1:5" x14ac:dyDescent="0.25">
      <c r="A2186" t="s">
        <v>51</v>
      </c>
      <c r="B2186" t="s">
        <v>90</v>
      </c>
      <c r="C2186" t="s">
        <v>112</v>
      </c>
      <c r="D2186">
        <v>2025</v>
      </c>
      <c r="E2186">
        <v>2.36050794077677</v>
      </c>
    </row>
    <row r="2187" spans="1:5" x14ac:dyDescent="0.25">
      <c r="A2187" t="s">
        <v>52</v>
      </c>
      <c r="B2187" t="s">
        <v>90</v>
      </c>
      <c r="C2187" t="s">
        <v>108</v>
      </c>
      <c r="D2187">
        <v>2025</v>
      </c>
      <c r="E2187">
        <v>4.69499170025321</v>
      </c>
    </row>
    <row r="2188" spans="1:5" x14ac:dyDescent="0.25">
      <c r="A2188" t="s">
        <v>52</v>
      </c>
      <c r="B2188" t="s">
        <v>90</v>
      </c>
      <c r="C2188" t="s">
        <v>109</v>
      </c>
      <c r="D2188">
        <v>2025</v>
      </c>
      <c r="E2188">
        <v>3.9353959870622601</v>
      </c>
    </row>
    <row r="2189" spans="1:5" x14ac:dyDescent="0.25">
      <c r="A2189" t="s">
        <v>52</v>
      </c>
      <c r="B2189" t="s">
        <v>90</v>
      </c>
      <c r="C2189" t="s">
        <v>110</v>
      </c>
      <c r="D2189">
        <v>2025</v>
      </c>
      <c r="E2189">
        <v>2.6746320049029801</v>
      </c>
    </row>
    <row r="2190" spans="1:5" x14ac:dyDescent="0.25">
      <c r="A2190" t="s">
        <v>52</v>
      </c>
      <c r="B2190" t="s">
        <v>90</v>
      </c>
      <c r="C2190" t="s">
        <v>111</v>
      </c>
      <c r="D2190">
        <v>2025</v>
      </c>
      <c r="E2190">
        <v>2.9472240936232299</v>
      </c>
    </row>
    <row r="2191" spans="1:5" x14ac:dyDescent="0.25">
      <c r="A2191" t="s">
        <v>52</v>
      </c>
      <c r="B2191" t="s">
        <v>90</v>
      </c>
      <c r="C2191" t="s">
        <v>112</v>
      </c>
      <c r="D2191">
        <v>2025</v>
      </c>
      <c r="E2191">
        <v>2.0458209943530399</v>
      </c>
    </row>
    <row r="2192" spans="1:5" x14ac:dyDescent="0.25">
      <c r="A2192" t="s">
        <v>54</v>
      </c>
      <c r="B2192" t="s">
        <v>90</v>
      </c>
      <c r="C2192" t="s">
        <v>108</v>
      </c>
      <c r="D2192">
        <v>2025</v>
      </c>
      <c r="E2192">
        <v>5.5525499536269303</v>
      </c>
    </row>
    <row r="2193" spans="1:5" x14ac:dyDescent="0.25">
      <c r="A2193" t="s">
        <v>54</v>
      </c>
      <c r="B2193" t="s">
        <v>90</v>
      </c>
      <c r="C2193" t="s">
        <v>109</v>
      </c>
      <c r="D2193">
        <v>2025</v>
      </c>
      <c r="E2193">
        <v>4.0522367194777598</v>
      </c>
    </row>
    <row r="2194" spans="1:5" x14ac:dyDescent="0.25">
      <c r="A2194" t="s">
        <v>54</v>
      </c>
      <c r="B2194" t="s">
        <v>90</v>
      </c>
      <c r="C2194" t="s">
        <v>110</v>
      </c>
      <c r="D2194">
        <v>2025</v>
      </c>
      <c r="E2194">
        <v>3.3188131029847798</v>
      </c>
    </row>
    <row r="2195" spans="1:5" x14ac:dyDescent="0.25">
      <c r="A2195" t="s">
        <v>54</v>
      </c>
      <c r="B2195" t="s">
        <v>90</v>
      </c>
      <c r="C2195" t="s">
        <v>111</v>
      </c>
      <c r="D2195">
        <v>2025</v>
      </c>
      <c r="E2195">
        <v>2.8323746001219501</v>
      </c>
    </row>
    <row r="2196" spans="1:5" x14ac:dyDescent="0.25">
      <c r="A2196" t="s">
        <v>54</v>
      </c>
      <c r="B2196" t="s">
        <v>90</v>
      </c>
      <c r="C2196" t="s">
        <v>112</v>
      </c>
      <c r="D2196">
        <v>2025</v>
      </c>
      <c r="E2196">
        <v>2.5160295673052899</v>
      </c>
    </row>
    <row r="2197" spans="1:5" x14ac:dyDescent="0.25">
      <c r="A2197" t="s">
        <v>53</v>
      </c>
      <c r="B2197" t="s">
        <v>90</v>
      </c>
      <c r="C2197" t="s">
        <v>108</v>
      </c>
      <c r="D2197">
        <v>2025</v>
      </c>
      <c r="E2197">
        <v>4.4994248263212402</v>
      </c>
    </row>
    <row r="2198" spans="1:5" x14ac:dyDescent="0.25">
      <c r="A2198" t="s">
        <v>53</v>
      </c>
      <c r="B2198" t="s">
        <v>90</v>
      </c>
      <c r="C2198" t="s">
        <v>109</v>
      </c>
      <c r="D2198">
        <v>2025</v>
      </c>
      <c r="E2198">
        <v>4.9069811351145098</v>
      </c>
    </row>
    <row r="2199" spans="1:5" x14ac:dyDescent="0.25">
      <c r="A2199" t="s">
        <v>53</v>
      </c>
      <c r="B2199" t="s">
        <v>90</v>
      </c>
      <c r="C2199" t="s">
        <v>110</v>
      </c>
      <c r="D2199">
        <v>2025</v>
      </c>
      <c r="E2199">
        <v>4.35246689259984</v>
      </c>
    </row>
    <row r="2200" spans="1:5" x14ac:dyDescent="0.25">
      <c r="A2200" t="s">
        <v>53</v>
      </c>
      <c r="B2200" t="s">
        <v>90</v>
      </c>
      <c r="C2200" t="s">
        <v>111</v>
      </c>
      <c r="D2200">
        <v>2025</v>
      </c>
      <c r="E2200">
        <v>2.98193132918454</v>
      </c>
    </row>
    <row r="2201" spans="1:5" x14ac:dyDescent="0.25">
      <c r="A2201" t="s">
        <v>53</v>
      </c>
      <c r="B2201" t="s">
        <v>90</v>
      </c>
      <c r="C2201" t="s">
        <v>112</v>
      </c>
      <c r="D2201">
        <v>2025</v>
      </c>
      <c r="E2201">
        <v>2.38262316289876</v>
      </c>
    </row>
    <row r="2202" spans="1:5" x14ac:dyDescent="0.25">
      <c r="A2202" t="s">
        <v>78</v>
      </c>
      <c r="B2202" t="s">
        <v>90</v>
      </c>
      <c r="C2202" t="s">
        <v>108</v>
      </c>
      <c r="D2202">
        <v>2025</v>
      </c>
      <c r="E2202">
        <v>5.2624450473675504</v>
      </c>
    </row>
    <row r="2203" spans="1:5" x14ac:dyDescent="0.25">
      <c r="A2203" t="s">
        <v>78</v>
      </c>
      <c r="B2203" t="s">
        <v>90</v>
      </c>
      <c r="C2203" t="s">
        <v>109</v>
      </c>
      <c r="D2203">
        <v>2025</v>
      </c>
      <c r="E2203">
        <v>4.33240247910219</v>
      </c>
    </row>
    <row r="2204" spans="1:5" x14ac:dyDescent="0.25">
      <c r="A2204" t="s">
        <v>78</v>
      </c>
      <c r="B2204" t="s">
        <v>90</v>
      </c>
      <c r="C2204" t="s">
        <v>110</v>
      </c>
      <c r="D2204">
        <v>2025</v>
      </c>
      <c r="E2204">
        <v>4.5082483030771003</v>
      </c>
    </row>
    <row r="2205" spans="1:5" x14ac:dyDescent="0.25">
      <c r="A2205" t="s">
        <v>78</v>
      </c>
      <c r="B2205" t="s">
        <v>90</v>
      </c>
      <c r="C2205" t="s">
        <v>111</v>
      </c>
      <c r="D2205">
        <v>2025</v>
      </c>
      <c r="E2205">
        <v>3.9302069316096202</v>
      </c>
    </row>
    <row r="2206" spans="1:5" x14ac:dyDescent="0.25">
      <c r="A2206" t="s">
        <v>78</v>
      </c>
      <c r="B2206" t="s">
        <v>90</v>
      </c>
      <c r="C2206" t="s">
        <v>112</v>
      </c>
      <c r="D2206">
        <v>2025</v>
      </c>
      <c r="E2206">
        <v>3.4293351214512402</v>
      </c>
    </row>
    <row r="2207" spans="1:5" x14ac:dyDescent="0.25">
      <c r="A2207" t="s">
        <v>59</v>
      </c>
      <c r="B2207" t="s">
        <v>90</v>
      </c>
      <c r="C2207" t="s">
        <v>108</v>
      </c>
      <c r="D2207">
        <v>2025</v>
      </c>
      <c r="E2207">
        <v>3.5426876145972201</v>
      </c>
    </row>
    <row r="2208" spans="1:5" x14ac:dyDescent="0.25">
      <c r="A2208" t="s">
        <v>59</v>
      </c>
      <c r="B2208" t="s">
        <v>90</v>
      </c>
      <c r="C2208" t="s">
        <v>109</v>
      </c>
      <c r="D2208">
        <v>2025</v>
      </c>
      <c r="E2208">
        <v>3.5547784504674902</v>
      </c>
    </row>
    <row r="2209" spans="1:5" x14ac:dyDescent="0.25">
      <c r="A2209" t="s">
        <v>59</v>
      </c>
      <c r="B2209" t="s">
        <v>90</v>
      </c>
      <c r="C2209" t="s">
        <v>110</v>
      </c>
      <c r="D2209">
        <v>2025</v>
      </c>
      <c r="E2209">
        <v>2.89015736879964</v>
      </c>
    </row>
    <row r="2210" spans="1:5" x14ac:dyDescent="0.25">
      <c r="A2210" t="s">
        <v>59</v>
      </c>
      <c r="B2210" t="s">
        <v>90</v>
      </c>
      <c r="C2210" t="s">
        <v>111</v>
      </c>
      <c r="D2210">
        <v>2025</v>
      </c>
      <c r="E2210">
        <v>2.2731924715178402</v>
      </c>
    </row>
    <row r="2211" spans="1:5" x14ac:dyDescent="0.25">
      <c r="A2211" t="s">
        <v>59</v>
      </c>
      <c r="B2211" t="s">
        <v>90</v>
      </c>
      <c r="C2211" t="s">
        <v>112</v>
      </c>
      <c r="D2211">
        <v>2025</v>
      </c>
      <c r="E2211">
        <v>2.0953907889762799</v>
      </c>
    </row>
    <row r="2212" spans="1:5" x14ac:dyDescent="0.25">
      <c r="A2212" t="s">
        <v>60</v>
      </c>
      <c r="B2212" t="s">
        <v>90</v>
      </c>
      <c r="C2212" t="s">
        <v>108</v>
      </c>
      <c r="D2212">
        <v>2025</v>
      </c>
      <c r="E2212">
        <v>4.5104092864683798</v>
      </c>
    </row>
    <row r="2213" spans="1:5" x14ac:dyDescent="0.25">
      <c r="A2213" t="s">
        <v>60</v>
      </c>
      <c r="B2213" t="s">
        <v>90</v>
      </c>
      <c r="C2213" t="s">
        <v>109</v>
      </c>
      <c r="D2213">
        <v>2025</v>
      </c>
      <c r="E2213">
        <v>3.1971343902680398</v>
      </c>
    </row>
    <row r="2214" spans="1:5" x14ac:dyDescent="0.25">
      <c r="A2214" t="s">
        <v>60</v>
      </c>
      <c r="B2214" t="s">
        <v>90</v>
      </c>
      <c r="C2214" t="s">
        <v>110</v>
      </c>
      <c r="D2214">
        <v>2025</v>
      </c>
      <c r="E2214">
        <v>4.1531109856075696</v>
      </c>
    </row>
    <row r="2215" spans="1:5" x14ac:dyDescent="0.25">
      <c r="A2215" t="s">
        <v>60</v>
      </c>
      <c r="B2215" t="s">
        <v>90</v>
      </c>
      <c r="C2215" t="s">
        <v>111</v>
      </c>
      <c r="D2215">
        <v>2025</v>
      </c>
      <c r="E2215">
        <v>2.8330894660664101</v>
      </c>
    </row>
    <row r="2216" spans="1:5" x14ac:dyDescent="0.25">
      <c r="A2216" t="s">
        <v>60</v>
      </c>
      <c r="B2216" t="s">
        <v>90</v>
      </c>
      <c r="C2216" t="s">
        <v>112</v>
      </c>
      <c r="D2216">
        <v>2025</v>
      </c>
      <c r="E2216">
        <v>2.7789122205219599</v>
      </c>
    </row>
    <row r="2217" spans="1:5" x14ac:dyDescent="0.25">
      <c r="A2217" t="s">
        <v>61</v>
      </c>
      <c r="B2217" t="s">
        <v>90</v>
      </c>
      <c r="C2217" t="s">
        <v>108</v>
      </c>
      <c r="D2217">
        <v>2025</v>
      </c>
      <c r="E2217">
        <v>6.1950515978543796</v>
      </c>
    </row>
    <row r="2218" spans="1:5" x14ac:dyDescent="0.25">
      <c r="A2218" t="s">
        <v>61</v>
      </c>
      <c r="B2218" t="s">
        <v>90</v>
      </c>
      <c r="C2218" t="s">
        <v>109</v>
      </c>
      <c r="D2218">
        <v>2025</v>
      </c>
      <c r="E2218">
        <v>5.49374512060451</v>
      </c>
    </row>
    <row r="2219" spans="1:5" x14ac:dyDescent="0.25">
      <c r="A2219" t="s">
        <v>61</v>
      </c>
      <c r="B2219" t="s">
        <v>90</v>
      </c>
      <c r="C2219" t="s">
        <v>110</v>
      </c>
      <c r="D2219">
        <v>2025</v>
      </c>
      <c r="E2219">
        <v>4.0375276350851603</v>
      </c>
    </row>
    <row r="2220" spans="1:5" x14ac:dyDescent="0.25">
      <c r="A2220" t="s">
        <v>61</v>
      </c>
      <c r="B2220" t="s">
        <v>90</v>
      </c>
      <c r="C2220" t="s">
        <v>111</v>
      </c>
      <c r="D2220">
        <v>2025</v>
      </c>
      <c r="E2220">
        <v>4.2784280409249096</v>
      </c>
    </row>
    <row r="2221" spans="1:5" x14ac:dyDescent="0.25">
      <c r="A2221" t="s">
        <v>61</v>
      </c>
      <c r="B2221" t="s">
        <v>90</v>
      </c>
      <c r="C2221" t="s">
        <v>112</v>
      </c>
      <c r="D2221">
        <v>2025</v>
      </c>
      <c r="E2221">
        <v>2.0105360489557502</v>
      </c>
    </row>
    <row r="2222" spans="1:5" x14ac:dyDescent="0.25">
      <c r="A2222" t="s">
        <v>63</v>
      </c>
      <c r="B2222" t="s">
        <v>90</v>
      </c>
      <c r="C2222" t="s">
        <v>108</v>
      </c>
      <c r="D2222">
        <v>2025</v>
      </c>
      <c r="E2222">
        <v>3.8602223236003201</v>
      </c>
    </row>
    <row r="2223" spans="1:5" x14ac:dyDescent="0.25">
      <c r="A2223" t="s">
        <v>63</v>
      </c>
      <c r="B2223" t="s">
        <v>90</v>
      </c>
      <c r="C2223" t="s">
        <v>109</v>
      </c>
      <c r="D2223">
        <v>2025</v>
      </c>
      <c r="E2223">
        <v>3.2715414196327299</v>
      </c>
    </row>
    <row r="2224" spans="1:5" x14ac:dyDescent="0.25">
      <c r="A2224" t="s">
        <v>63</v>
      </c>
      <c r="B2224" t="s">
        <v>90</v>
      </c>
      <c r="C2224" t="s">
        <v>110</v>
      </c>
      <c r="D2224">
        <v>2025</v>
      </c>
      <c r="E2224">
        <v>3.2762617830615701</v>
      </c>
    </row>
    <row r="2225" spans="1:5" x14ac:dyDescent="0.25">
      <c r="A2225" t="s">
        <v>63</v>
      </c>
      <c r="B2225" t="s">
        <v>90</v>
      </c>
      <c r="C2225" t="s">
        <v>111</v>
      </c>
      <c r="D2225">
        <v>2025</v>
      </c>
      <c r="E2225">
        <v>2.6766634141816099</v>
      </c>
    </row>
    <row r="2226" spans="1:5" x14ac:dyDescent="0.25">
      <c r="A2226" t="s">
        <v>63</v>
      </c>
      <c r="B2226" t="s">
        <v>90</v>
      </c>
      <c r="C2226" t="s">
        <v>112</v>
      </c>
      <c r="D2226">
        <v>2025</v>
      </c>
      <c r="E2226">
        <v>2.6770687151102099</v>
      </c>
    </row>
    <row r="2227" spans="1:5" x14ac:dyDescent="0.25">
      <c r="A2227" t="s">
        <v>65</v>
      </c>
      <c r="B2227" t="s">
        <v>90</v>
      </c>
      <c r="C2227" t="s">
        <v>108</v>
      </c>
      <c r="D2227">
        <v>2025</v>
      </c>
      <c r="E2227">
        <v>3.5349778495656499</v>
      </c>
    </row>
    <row r="2228" spans="1:5" x14ac:dyDescent="0.25">
      <c r="A2228" t="s">
        <v>65</v>
      </c>
      <c r="B2228" t="s">
        <v>90</v>
      </c>
      <c r="C2228" t="s">
        <v>109</v>
      </c>
      <c r="D2228">
        <v>2025</v>
      </c>
      <c r="E2228">
        <v>3.4676858953212002</v>
      </c>
    </row>
    <row r="2229" spans="1:5" x14ac:dyDescent="0.25">
      <c r="A2229" t="s">
        <v>65</v>
      </c>
      <c r="B2229" t="s">
        <v>90</v>
      </c>
      <c r="C2229" t="s">
        <v>110</v>
      </c>
      <c r="D2229">
        <v>2025</v>
      </c>
      <c r="E2229">
        <v>3.7052105473745498</v>
      </c>
    </row>
    <row r="2230" spans="1:5" x14ac:dyDescent="0.25">
      <c r="A2230" t="s">
        <v>65</v>
      </c>
      <c r="B2230" t="s">
        <v>90</v>
      </c>
      <c r="C2230" t="s">
        <v>111</v>
      </c>
      <c r="D2230">
        <v>2025</v>
      </c>
      <c r="E2230">
        <v>2.0243336157941498</v>
      </c>
    </row>
    <row r="2231" spans="1:5" x14ac:dyDescent="0.25">
      <c r="A2231" t="s">
        <v>65</v>
      </c>
      <c r="B2231" t="s">
        <v>90</v>
      </c>
      <c r="C2231" t="s">
        <v>112</v>
      </c>
      <c r="D2231">
        <v>2025</v>
      </c>
      <c r="E2231">
        <v>2.09643086103722</v>
      </c>
    </row>
    <row r="2232" spans="1:5" x14ac:dyDescent="0.25">
      <c r="A2232" t="s">
        <v>68</v>
      </c>
      <c r="B2232" t="s">
        <v>90</v>
      </c>
      <c r="C2232" t="s">
        <v>108</v>
      </c>
      <c r="D2232">
        <v>2025</v>
      </c>
      <c r="E2232">
        <v>4.4176631124735399</v>
      </c>
    </row>
    <row r="2233" spans="1:5" x14ac:dyDescent="0.25">
      <c r="A2233" t="s">
        <v>68</v>
      </c>
      <c r="B2233" t="s">
        <v>90</v>
      </c>
      <c r="C2233" t="s">
        <v>109</v>
      </c>
      <c r="D2233">
        <v>2025</v>
      </c>
      <c r="E2233">
        <v>4.58194454562482</v>
      </c>
    </row>
    <row r="2234" spans="1:5" x14ac:dyDescent="0.25">
      <c r="A2234" t="s">
        <v>68</v>
      </c>
      <c r="B2234" t="s">
        <v>90</v>
      </c>
      <c r="C2234" t="s">
        <v>110</v>
      </c>
      <c r="D2234">
        <v>2025</v>
      </c>
      <c r="E2234">
        <v>4.4722515638543499</v>
      </c>
    </row>
    <row r="2235" spans="1:5" x14ac:dyDescent="0.25">
      <c r="A2235" t="s">
        <v>68</v>
      </c>
      <c r="B2235" t="s">
        <v>90</v>
      </c>
      <c r="C2235" t="s">
        <v>111</v>
      </c>
      <c r="D2235">
        <v>2025</v>
      </c>
      <c r="E2235">
        <v>3.8748856791296098</v>
      </c>
    </row>
    <row r="2236" spans="1:5" x14ac:dyDescent="0.25">
      <c r="A2236" t="s">
        <v>68</v>
      </c>
      <c r="B2236" t="s">
        <v>90</v>
      </c>
      <c r="C2236" t="s">
        <v>112</v>
      </c>
      <c r="D2236">
        <v>2025</v>
      </c>
      <c r="E2236">
        <v>2.3402642885372602</v>
      </c>
    </row>
    <row r="2237" spans="1:5" x14ac:dyDescent="0.25">
      <c r="A2237" t="s">
        <v>67</v>
      </c>
      <c r="B2237" t="s">
        <v>90</v>
      </c>
      <c r="C2237" t="s">
        <v>108</v>
      </c>
      <c r="D2237">
        <v>2025</v>
      </c>
      <c r="E2237">
        <v>6.03236474189631</v>
      </c>
    </row>
    <row r="2238" spans="1:5" x14ac:dyDescent="0.25">
      <c r="A2238" t="s">
        <v>67</v>
      </c>
      <c r="B2238" t="s">
        <v>90</v>
      </c>
      <c r="C2238" t="s">
        <v>109</v>
      </c>
      <c r="D2238">
        <v>2025</v>
      </c>
      <c r="E2238">
        <v>5.3095612409272999</v>
      </c>
    </row>
    <row r="2239" spans="1:5" x14ac:dyDescent="0.25">
      <c r="A2239" t="s">
        <v>67</v>
      </c>
      <c r="B2239" t="s">
        <v>90</v>
      </c>
      <c r="C2239" t="s">
        <v>110</v>
      </c>
      <c r="D2239">
        <v>2025</v>
      </c>
      <c r="E2239">
        <v>4.0844675136456798</v>
      </c>
    </row>
    <row r="2240" spans="1:5" x14ac:dyDescent="0.25">
      <c r="A2240" t="s">
        <v>67</v>
      </c>
      <c r="B2240" t="s">
        <v>90</v>
      </c>
      <c r="C2240" t="s">
        <v>111</v>
      </c>
      <c r="D2240">
        <v>2025</v>
      </c>
      <c r="E2240">
        <v>4.0637942228786503</v>
      </c>
    </row>
    <row r="2241" spans="1:5" x14ac:dyDescent="0.25">
      <c r="A2241" t="s">
        <v>67</v>
      </c>
      <c r="B2241" t="s">
        <v>90</v>
      </c>
      <c r="C2241" t="s">
        <v>112</v>
      </c>
      <c r="D2241">
        <v>2025</v>
      </c>
      <c r="E2241">
        <v>3.0514135876653099</v>
      </c>
    </row>
    <row r="2242" spans="1:5" x14ac:dyDescent="0.25">
      <c r="A2242" t="s">
        <v>77</v>
      </c>
      <c r="B2242" t="s">
        <v>90</v>
      </c>
      <c r="C2242" t="s">
        <v>108</v>
      </c>
      <c r="D2242">
        <v>2025</v>
      </c>
      <c r="E2242">
        <v>5.63617703178297</v>
      </c>
    </row>
    <row r="2243" spans="1:5" x14ac:dyDescent="0.25">
      <c r="A2243" t="s">
        <v>77</v>
      </c>
      <c r="B2243" t="s">
        <v>90</v>
      </c>
      <c r="C2243" t="s">
        <v>109</v>
      </c>
      <c r="D2243">
        <v>2025</v>
      </c>
      <c r="E2243">
        <v>3.1039081575487399</v>
      </c>
    </row>
    <row r="2244" spans="1:5" x14ac:dyDescent="0.25">
      <c r="A2244" t="s">
        <v>77</v>
      </c>
      <c r="B2244" t="s">
        <v>90</v>
      </c>
      <c r="C2244" t="s">
        <v>110</v>
      </c>
      <c r="D2244">
        <v>2025</v>
      </c>
      <c r="E2244">
        <v>2.6617230674368599</v>
      </c>
    </row>
    <row r="2245" spans="1:5" x14ac:dyDescent="0.25">
      <c r="A2245" t="s">
        <v>77</v>
      </c>
      <c r="B2245" t="s">
        <v>90</v>
      </c>
      <c r="C2245" t="s">
        <v>111</v>
      </c>
      <c r="D2245">
        <v>2025</v>
      </c>
      <c r="E2245">
        <v>2.59573050588779</v>
      </c>
    </row>
    <row r="2246" spans="1:5" x14ac:dyDescent="0.25">
      <c r="A2246" t="s">
        <v>77</v>
      </c>
      <c r="B2246" t="s">
        <v>90</v>
      </c>
      <c r="C2246" t="s">
        <v>112</v>
      </c>
      <c r="D2246">
        <v>2025</v>
      </c>
      <c r="E2246">
        <v>2.38955875316613</v>
      </c>
    </row>
    <row r="2247" spans="1:5" x14ac:dyDescent="0.25">
      <c r="A2247" t="s">
        <v>69</v>
      </c>
      <c r="B2247" t="s">
        <v>90</v>
      </c>
      <c r="C2247" t="s">
        <v>108</v>
      </c>
      <c r="D2247">
        <v>2025</v>
      </c>
      <c r="E2247">
        <v>4.8699315870348103</v>
      </c>
    </row>
    <row r="2248" spans="1:5" x14ac:dyDescent="0.25">
      <c r="A2248" t="s">
        <v>69</v>
      </c>
      <c r="B2248" t="s">
        <v>90</v>
      </c>
      <c r="C2248" t="s">
        <v>109</v>
      </c>
      <c r="D2248">
        <v>2025</v>
      </c>
      <c r="E2248">
        <v>3.8976727509633999</v>
      </c>
    </row>
    <row r="2249" spans="1:5" x14ac:dyDescent="0.25">
      <c r="A2249" t="s">
        <v>69</v>
      </c>
      <c r="B2249" t="s">
        <v>90</v>
      </c>
      <c r="C2249" t="s">
        <v>110</v>
      </c>
      <c r="D2249">
        <v>2025</v>
      </c>
      <c r="E2249">
        <v>2.8921067368620101</v>
      </c>
    </row>
    <row r="2250" spans="1:5" x14ac:dyDescent="0.25">
      <c r="A2250" t="s">
        <v>69</v>
      </c>
      <c r="B2250" t="s">
        <v>90</v>
      </c>
      <c r="C2250" t="s">
        <v>111</v>
      </c>
      <c r="D2250">
        <v>2025</v>
      </c>
      <c r="E2250">
        <v>2.7679374214635901</v>
      </c>
    </row>
    <row r="2251" spans="1:5" x14ac:dyDescent="0.25">
      <c r="A2251" t="s">
        <v>69</v>
      </c>
      <c r="B2251" t="s">
        <v>90</v>
      </c>
      <c r="C2251" t="s">
        <v>112</v>
      </c>
      <c r="D2251">
        <v>2025</v>
      </c>
      <c r="E2251">
        <v>2.3662228160954699</v>
      </c>
    </row>
    <row r="2252" spans="1:5" x14ac:dyDescent="0.25">
      <c r="A2252" t="s">
        <v>40</v>
      </c>
      <c r="B2252" t="s">
        <v>90</v>
      </c>
      <c r="C2252" t="s">
        <v>108</v>
      </c>
      <c r="D2252">
        <v>2026</v>
      </c>
      <c r="E2252">
        <v>3.4902099978173502</v>
      </c>
    </row>
    <row r="2253" spans="1:5" x14ac:dyDescent="0.25">
      <c r="A2253" t="s">
        <v>40</v>
      </c>
      <c r="B2253" t="s">
        <v>90</v>
      </c>
      <c r="C2253" t="s">
        <v>109</v>
      </c>
      <c r="D2253">
        <v>2026</v>
      </c>
      <c r="E2253">
        <v>3.4238596179467602</v>
      </c>
    </row>
    <row r="2254" spans="1:5" x14ac:dyDescent="0.25">
      <c r="A2254" t="s">
        <v>40</v>
      </c>
      <c r="B2254" t="s">
        <v>90</v>
      </c>
      <c r="C2254" t="s">
        <v>110</v>
      </c>
      <c r="D2254">
        <v>2026</v>
      </c>
      <c r="E2254">
        <v>3.7031431920356099</v>
      </c>
    </row>
    <row r="2255" spans="1:5" x14ac:dyDescent="0.25">
      <c r="A2255" t="s">
        <v>40</v>
      </c>
      <c r="B2255" t="s">
        <v>90</v>
      </c>
      <c r="C2255" t="s">
        <v>111</v>
      </c>
      <c r="D2255">
        <v>2026</v>
      </c>
      <c r="E2255">
        <v>1.98384694347827</v>
      </c>
    </row>
    <row r="2256" spans="1:5" x14ac:dyDescent="0.25">
      <c r="A2256" t="s">
        <v>40</v>
      </c>
      <c r="B2256" t="s">
        <v>90</v>
      </c>
      <c r="C2256" t="s">
        <v>112</v>
      </c>
      <c r="D2256">
        <v>2026</v>
      </c>
      <c r="E2256">
        <v>2.0546006466556501</v>
      </c>
    </row>
    <row r="2257" spans="1:5" x14ac:dyDescent="0.25">
      <c r="A2257" t="s">
        <v>42</v>
      </c>
      <c r="B2257" t="s">
        <v>90</v>
      </c>
      <c r="C2257" t="s">
        <v>108</v>
      </c>
      <c r="D2257">
        <v>2026</v>
      </c>
      <c r="E2257">
        <v>5.0451119010387799</v>
      </c>
    </row>
    <row r="2258" spans="1:5" x14ac:dyDescent="0.25">
      <c r="A2258" t="s">
        <v>42</v>
      </c>
      <c r="B2258" t="s">
        <v>90</v>
      </c>
      <c r="C2258" t="s">
        <v>109</v>
      </c>
      <c r="D2258">
        <v>2026</v>
      </c>
      <c r="E2258">
        <v>4.1453031095458197</v>
      </c>
    </row>
    <row r="2259" spans="1:5" x14ac:dyDescent="0.25">
      <c r="A2259" t="s">
        <v>42</v>
      </c>
      <c r="B2259" t="s">
        <v>90</v>
      </c>
      <c r="C2259" t="s">
        <v>110</v>
      </c>
      <c r="D2259">
        <v>2026</v>
      </c>
      <c r="E2259">
        <v>4.6387967304532003</v>
      </c>
    </row>
    <row r="2260" spans="1:5" x14ac:dyDescent="0.25">
      <c r="A2260" t="s">
        <v>42</v>
      </c>
      <c r="B2260" t="s">
        <v>90</v>
      </c>
      <c r="C2260" t="s">
        <v>111</v>
      </c>
      <c r="D2260">
        <v>2026</v>
      </c>
      <c r="E2260">
        <v>2.7155200716093999</v>
      </c>
    </row>
    <row r="2261" spans="1:5" x14ac:dyDescent="0.25">
      <c r="A2261" t="s">
        <v>42</v>
      </c>
      <c r="B2261" t="s">
        <v>90</v>
      </c>
      <c r="C2261" t="s">
        <v>112</v>
      </c>
      <c r="D2261">
        <v>2026</v>
      </c>
      <c r="E2261">
        <v>3.00659420756558</v>
      </c>
    </row>
    <row r="2262" spans="1:5" x14ac:dyDescent="0.25">
      <c r="A2262" t="s">
        <v>43</v>
      </c>
      <c r="B2262" t="s">
        <v>90</v>
      </c>
      <c r="C2262" t="s">
        <v>108</v>
      </c>
      <c r="D2262">
        <v>2026</v>
      </c>
      <c r="E2262">
        <v>5.7473312931682496</v>
      </c>
    </row>
    <row r="2263" spans="1:5" x14ac:dyDescent="0.25">
      <c r="A2263" t="s">
        <v>43</v>
      </c>
      <c r="B2263" t="s">
        <v>90</v>
      </c>
      <c r="C2263" t="s">
        <v>109</v>
      </c>
      <c r="D2263">
        <v>2026</v>
      </c>
      <c r="E2263">
        <v>5.41441490021682</v>
      </c>
    </row>
    <row r="2264" spans="1:5" x14ac:dyDescent="0.25">
      <c r="A2264" t="s">
        <v>43</v>
      </c>
      <c r="B2264" t="s">
        <v>90</v>
      </c>
      <c r="C2264" t="s">
        <v>110</v>
      </c>
      <c r="D2264">
        <v>2026</v>
      </c>
      <c r="E2264">
        <v>5.1527216775910798</v>
      </c>
    </row>
    <row r="2265" spans="1:5" x14ac:dyDescent="0.25">
      <c r="A2265" t="s">
        <v>43</v>
      </c>
      <c r="B2265" t="s">
        <v>90</v>
      </c>
      <c r="C2265" t="s">
        <v>111</v>
      </c>
      <c r="D2265">
        <v>2026</v>
      </c>
      <c r="E2265">
        <v>4.6220706947480998</v>
      </c>
    </row>
    <row r="2266" spans="1:5" x14ac:dyDescent="0.25">
      <c r="A2266" t="s">
        <v>43</v>
      </c>
      <c r="B2266" t="s">
        <v>90</v>
      </c>
      <c r="C2266" t="s">
        <v>112</v>
      </c>
      <c r="D2266">
        <v>2026</v>
      </c>
      <c r="E2266">
        <v>2.99646667271423</v>
      </c>
    </row>
    <row r="2267" spans="1:5" x14ac:dyDescent="0.25">
      <c r="A2267" t="s">
        <v>44</v>
      </c>
      <c r="B2267" t="s">
        <v>90</v>
      </c>
      <c r="C2267" t="s">
        <v>108</v>
      </c>
      <c r="D2267">
        <v>2026</v>
      </c>
      <c r="E2267">
        <v>4.4039031702204099</v>
      </c>
    </row>
    <row r="2268" spans="1:5" x14ac:dyDescent="0.25">
      <c r="A2268" t="s">
        <v>44</v>
      </c>
      <c r="B2268" t="s">
        <v>90</v>
      </c>
      <c r="C2268" t="s">
        <v>109</v>
      </c>
      <c r="D2268">
        <v>2026</v>
      </c>
      <c r="E2268">
        <v>4.5667134892968404</v>
      </c>
    </row>
    <row r="2269" spans="1:5" x14ac:dyDescent="0.25">
      <c r="A2269" t="s">
        <v>44</v>
      </c>
      <c r="B2269" t="s">
        <v>90</v>
      </c>
      <c r="C2269" t="s">
        <v>110</v>
      </c>
      <c r="D2269">
        <v>2026</v>
      </c>
      <c r="E2269">
        <v>3.9000180804392701</v>
      </c>
    </row>
    <row r="2270" spans="1:5" x14ac:dyDescent="0.25">
      <c r="A2270" t="s">
        <v>44</v>
      </c>
      <c r="B2270" t="s">
        <v>90</v>
      </c>
      <c r="C2270" t="s">
        <v>111</v>
      </c>
      <c r="D2270">
        <v>2026</v>
      </c>
      <c r="E2270">
        <v>3.7531729069579902</v>
      </c>
    </row>
    <row r="2271" spans="1:5" x14ac:dyDescent="0.25">
      <c r="A2271" t="s">
        <v>44</v>
      </c>
      <c r="B2271" t="s">
        <v>90</v>
      </c>
      <c r="C2271" t="s">
        <v>112</v>
      </c>
      <c r="D2271">
        <v>2026</v>
      </c>
      <c r="E2271">
        <v>3.4176231781773199</v>
      </c>
    </row>
    <row r="2272" spans="1:5" x14ac:dyDescent="0.25">
      <c r="A2272" t="s">
        <v>74</v>
      </c>
      <c r="B2272" t="s">
        <v>90</v>
      </c>
      <c r="C2272" t="s">
        <v>108</v>
      </c>
      <c r="D2272">
        <v>2026</v>
      </c>
      <c r="E2272">
        <v>5.7644689454685203</v>
      </c>
    </row>
    <row r="2273" spans="1:5" x14ac:dyDescent="0.25">
      <c r="A2273" t="s">
        <v>74</v>
      </c>
      <c r="B2273" t="s">
        <v>90</v>
      </c>
      <c r="C2273" t="s">
        <v>109</v>
      </c>
      <c r="D2273">
        <v>2026</v>
      </c>
      <c r="E2273">
        <v>4.0606475039677603</v>
      </c>
    </row>
    <row r="2274" spans="1:5" x14ac:dyDescent="0.25">
      <c r="A2274" t="s">
        <v>74</v>
      </c>
      <c r="B2274" t="s">
        <v>90</v>
      </c>
      <c r="C2274" t="s">
        <v>110</v>
      </c>
      <c r="D2274">
        <v>2026</v>
      </c>
      <c r="E2274">
        <v>2.6180487977762201</v>
      </c>
    </row>
    <row r="2275" spans="1:5" x14ac:dyDescent="0.25">
      <c r="A2275" t="s">
        <v>74</v>
      </c>
      <c r="B2275" t="s">
        <v>90</v>
      </c>
      <c r="C2275" t="s">
        <v>111</v>
      </c>
      <c r="D2275">
        <v>2026</v>
      </c>
      <c r="E2275">
        <v>2.0051215303419201</v>
      </c>
    </row>
    <row r="2276" spans="1:5" x14ac:dyDescent="0.25">
      <c r="A2276" t="s">
        <v>74</v>
      </c>
      <c r="B2276" t="s">
        <v>90</v>
      </c>
      <c r="C2276" t="s">
        <v>112</v>
      </c>
      <c r="D2276">
        <v>2026</v>
      </c>
      <c r="E2276">
        <v>3.2682695016309902</v>
      </c>
    </row>
    <row r="2277" spans="1:5" x14ac:dyDescent="0.25">
      <c r="A2277" t="s">
        <v>45</v>
      </c>
      <c r="B2277" t="s">
        <v>90</v>
      </c>
      <c r="C2277" t="s">
        <v>108</v>
      </c>
      <c r="D2277">
        <v>2026</v>
      </c>
      <c r="E2277">
        <v>4.1222666872924503</v>
      </c>
    </row>
    <row r="2278" spans="1:5" x14ac:dyDescent="0.25">
      <c r="A2278" t="s">
        <v>45</v>
      </c>
      <c r="B2278" t="s">
        <v>90</v>
      </c>
      <c r="C2278" t="s">
        <v>109</v>
      </c>
      <c r="D2278">
        <v>2026</v>
      </c>
      <c r="E2278">
        <v>3.6642745180346101</v>
      </c>
    </row>
    <row r="2279" spans="1:5" x14ac:dyDescent="0.25">
      <c r="A2279" t="s">
        <v>45</v>
      </c>
      <c r="B2279" t="s">
        <v>90</v>
      </c>
      <c r="C2279" t="s">
        <v>110</v>
      </c>
      <c r="D2279">
        <v>2026</v>
      </c>
      <c r="E2279">
        <v>2.8183517556244699</v>
      </c>
    </row>
    <row r="2280" spans="1:5" x14ac:dyDescent="0.25">
      <c r="A2280" t="s">
        <v>45</v>
      </c>
      <c r="B2280" t="s">
        <v>90</v>
      </c>
      <c r="C2280" t="s">
        <v>111</v>
      </c>
      <c r="D2280">
        <v>2026</v>
      </c>
      <c r="E2280">
        <v>2.3488267164858199</v>
      </c>
    </row>
    <row r="2281" spans="1:5" x14ac:dyDescent="0.25">
      <c r="A2281" t="s">
        <v>45</v>
      </c>
      <c r="B2281" t="s">
        <v>90</v>
      </c>
      <c r="C2281" t="s">
        <v>112</v>
      </c>
      <c r="D2281">
        <v>2026</v>
      </c>
      <c r="E2281">
        <v>2.2022930605509798</v>
      </c>
    </row>
    <row r="2282" spans="1:5" x14ac:dyDescent="0.25">
      <c r="A2282" t="s">
        <v>46</v>
      </c>
      <c r="B2282" t="s">
        <v>90</v>
      </c>
      <c r="C2282" t="s">
        <v>108</v>
      </c>
      <c r="D2282">
        <v>2026</v>
      </c>
      <c r="E2282">
        <v>5.1587086607186201</v>
      </c>
    </row>
    <row r="2283" spans="1:5" x14ac:dyDescent="0.25">
      <c r="A2283" t="s">
        <v>46</v>
      </c>
      <c r="B2283" t="s">
        <v>90</v>
      </c>
      <c r="C2283" t="s">
        <v>109</v>
      </c>
      <c r="D2283">
        <v>2026</v>
      </c>
      <c r="E2283">
        <v>3.30189217481538</v>
      </c>
    </row>
    <row r="2284" spans="1:5" x14ac:dyDescent="0.25">
      <c r="A2284" t="s">
        <v>46</v>
      </c>
      <c r="B2284" t="s">
        <v>90</v>
      </c>
      <c r="C2284" t="s">
        <v>110</v>
      </c>
      <c r="D2284">
        <v>2026</v>
      </c>
      <c r="E2284">
        <v>2.8464666894619102</v>
      </c>
    </row>
    <row r="2285" spans="1:5" x14ac:dyDescent="0.25">
      <c r="A2285" t="s">
        <v>46</v>
      </c>
      <c r="B2285" t="s">
        <v>90</v>
      </c>
      <c r="C2285" t="s">
        <v>111</v>
      </c>
      <c r="D2285">
        <v>2026</v>
      </c>
      <c r="E2285">
        <v>2.0587833948398102</v>
      </c>
    </row>
    <row r="2286" spans="1:5" x14ac:dyDescent="0.25">
      <c r="A2286" t="s">
        <v>46</v>
      </c>
      <c r="B2286" t="s">
        <v>90</v>
      </c>
      <c r="C2286" t="s">
        <v>112</v>
      </c>
      <c r="D2286">
        <v>2026</v>
      </c>
      <c r="E2286">
        <v>3.2789693617184099</v>
      </c>
    </row>
    <row r="2287" spans="1:5" x14ac:dyDescent="0.25">
      <c r="A2287" t="s">
        <v>48</v>
      </c>
      <c r="B2287" t="s">
        <v>90</v>
      </c>
      <c r="C2287" t="s">
        <v>108</v>
      </c>
      <c r="D2287">
        <v>2026</v>
      </c>
      <c r="E2287">
        <v>4.9951333263106203</v>
      </c>
    </row>
    <row r="2288" spans="1:5" x14ac:dyDescent="0.25">
      <c r="A2288" t="s">
        <v>48</v>
      </c>
      <c r="B2288" t="s">
        <v>90</v>
      </c>
      <c r="C2288" t="s">
        <v>109</v>
      </c>
      <c r="D2288">
        <v>2026</v>
      </c>
      <c r="E2288">
        <v>3.9815627986544899</v>
      </c>
    </row>
    <row r="2289" spans="1:5" x14ac:dyDescent="0.25">
      <c r="A2289" t="s">
        <v>48</v>
      </c>
      <c r="B2289" t="s">
        <v>90</v>
      </c>
      <c r="C2289" t="s">
        <v>110</v>
      </c>
      <c r="D2289">
        <v>2026</v>
      </c>
      <c r="E2289">
        <v>2.56615552293102</v>
      </c>
    </row>
    <row r="2290" spans="1:5" x14ac:dyDescent="0.25">
      <c r="A2290" t="s">
        <v>48</v>
      </c>
      <c r="B2290" t="s">
        <v>90</v>
      </c>
      <c r="C2290" t="s">
        <v>111</v>
      </c>
      <c r="D2290">
        <v>2026</v>
      </c>
      <c r="E2290">
        <v>1.6658502571188301</v>
      </c>
    </row>
    <row r="2291" spans="1:5" x14ac:dyDescent="0.25">
      <c r="A2291" t="s">
        <v>48</v>
      </c>
      <c r="B2291" t="s">
        <v>90</v>
      </c>
      <c r="C2291" t="s">
        <v>112</v>
      </c>
      <c r="D2291">
        <v>2026</v>
      </c>
      <c r="E2291">
        <v>1.4020781915060101</v>
      </c>
    </row>
    <row r="2292" spans="1:5" x14ac:dyDescent="0.25">
      <c r="A2292" t="s">
        <v>47</v>
      </c>
      <c r="B2292" t="s">
        <v>90</v>
      </c>
      <c r="C2292" t="s">
        <v>108</v>
      </c>
      <c r="D2292">
        <v>2026</v>
      </c>
      <c r="E2292">
        <v>4.65030114417989</v>
      </c>
    </row>
    <row r="2293" spans="1:5" x14ac:dyDescent="0.25">
      <c r="A2293" t="s">
        <v>47</v>
      </c>
      <c r="B2293" t="s">
        <v>90</v>
      </c>
      <c r="C2293" t="s">
        <v>109</v>
      </c>
      <c r="D2293">
        <v>2026</v>
      </c>
      <c r="E2293">
        <v>4.1745254162068202</v>
      </c>
    </row>
    <row r="2294" spans="1:5" x14ac:dyDescent="0.25">
      <c r="A2294" t="s">
        <v>47</v>
      </c>
      <c r="B2294" t="s">
        <v>90</v>
      </c>
      <c r="C2294" t="s">
        <v>110</v>
      </c>
      <c r="D2294">
        <v>2026</v>
      </c>
      <c r="E2294">
        <v>4.3173156588409398</v>
      </c>
    </row>
    <row r="2295" spans="1:5" x14ac:dyDescent="0.25">
      <c r="A2295" t="s">
        <v>47</v>
      </c>
      <c r="B2295" t="s">
        <v>90</v>
      </c>
      <c r="C2295" t="s">
        <v>111</v>
      </c>
      <c r="D2295">
        <v>2026</v>
      </c>
      <c r="E2295">
        <v>3.3541105608233699</v>
      </c>
    </row>
    <row r="2296" spans="1:5" x14ac:dyDescent="0.25">
      <c r="A2296" t="s">
        <v>47</v>
      </c>
      <c r="B2296" t="s">
        <v>90</v>
      </c>
      <c r="C2296" t="s">
        <v>112</v>
      </c>
      <c r="D2296">
        <v>2026</v>
      </c>
      <c r="E2296">
        <v>3.0655862807012499</v>
      </c>
    </row>
    <row r="2297" spans="1:5" x14ac:dyDescent="0.25">
      <c r="A2297" t="s">
        <v>50</v>
      </c>
      <c r="B2297" t="s">
        <v>90</v>
      </c>
      <c r="C2297" t="s">
        <v>108</v>
      </c>
      <c r="D2297">
        <v>2026</v>
      </c>
      <c r="E2297">
        <v>4.9345527127023097</v>
      </c>
    </row>
    <row r="2298" spans="1:5" x14ac:dyDescent="0.25">
      <c r="A2298" t="s">
        <v>50</v>
      </c>
      <c r="B2298" t="s">
        <v>90</v>
      </c>
      <c r="C2298" t="s">
        <v>109</v>
      </c>
      <c r="D2298">
        <v>2026</v>
      </c>
      <c r="E2298">
        <v>4.7402556923055297</v>
      </c>
    </row>
    <row r="2299" spans="1:5" x14ac:dyDescent="0.25">
      <c r="A2299" t="s">
        <v>50</v>
      </c>
      <c r="B2299" t="s">
        <v>90</v>
      </c>
      <c r="C2299" t="s">
        <v>110</v>
      </c>
      <c r="D2299">
        <v>2026</v>
      </c>
      <c r="E2299">
        <v>3.83455145411097</v>
      </c>
    </row>
    <row r="2300" spans="1:5" x14ac:dyDescent="0.25">
      <c r="A2300" t="s">
        <v>50</v>
      </c>
      <c r="B2300" t="s">
        <v>90</v>
      </c>
      <c r="C2300" t="s">
        <v>111</v>
      </c>
      <c r="D2300">
        <v>2026</v>
      </c>
      <c r="E2300">
        <v>3.1181431277404199</v>
      </c>
    </row>
    <row r="2301" spans="1:5" x14ac:dyDescent="0.25">
      <c r="A2301" t="s">
        <v>50</v>
      </c>
      <c r="B2301" t="s">
        <v>90</v>
      </c>
      <c r="C2301" t="s">
        <v>112</v>
      </c>
      <c r="D2301">
        <v>2026</v>
      </c>
      <c r="E2301">
        <v>1.94720557976317</v>
      </c>
    </row>
    <row r="2302" spans="1:5" x14ac:dyDescent="0.25">
      <c r="A2302" t="s">
        <v>49</v>
      </c>
      <c r="B2302" t="s">
        <v>90</v>
      </c>
      <c r="C2302" t="s">
        <v>108</v>
      </c>
      <c r="D2302">
        <v>2026</v>
      </c>
      <c r="E2302">
        <v>4.9152767886909698</v>
      </c>
    </row>
    <row r="2303" spans="1:5" x14ac:dyDescent="0.25">
      <c r="A2303" t="s">
        <v>49</v>
      </c>
      <c r="B2303" t="s">
        <v>90</v>
      </c>
      <c r="C2303" t="s">
        <v>109</v>
      </c>
      <c r="D2303">
        <v>2026</v>
      </c>
      <c r="E2303">
        <v>5.0482504711169698</v>
      </c>
    </row>
    <row r="2304" spans="1:5" x14ac:dyDescent="0.25">
      <c r="A2304" t="s">
        <v>49</v>
      </c>
      <c r="B2304" t="s">
        <v>90</v>
      </c>
      <c r="C2304" t="s">
        <v>110</v>
      </c>
      <c r="D2304">
        <v>2026</v>
      </c>
      <c r="E2304">
        <v>3.5050878948128101</v>
      </c>
    </row>
    <row r="2305" spans="1:5" x14ac:dyDescent="0.25">
      <c r="A2305" t="s">
        <v>49</v>
      </c>
      <c r="B2305" t="s">
        <v>90</v>
      </c>
      <c r="C2305" t="s">
        <v>111</v>
      </c>
      <c r="D2305">
        <v>2026</v>
      </c>
      <c r="E2305">
        <v>4.1128493613410599</v>
      </c>
    </row>
    <row r="2306" spans="1:5" x14ac:dyDescent="0.25">
      <c r="A2306" t="s">
        <v>49</v>
      </c>
      <c r="B2306" t="s">
        <v>90</v>
      </c>
      <c r="C2306" t="s">
        <v>112</v>
      </c>
      <c r="D2306">
        <v>2026</v>
      </c>
      <c r="E2306">
        <v>3.1850091891871002</v>
      </c>
    </row>
    <row r="2307" spans="1:5" x14ac:dyDescent="0.25">
      <c r="A2307" t="s">
        <v>51</v>
      </c>
      <c r="B2307" t="s">
        <v>90</v>
      </c>
      <c r="C2307" t="s">
        <v>108</v>
      </c>
      <c r="D2307">
        <v>2026</v>
      </c>
      <c r="E2307">
        <v>4.8738564141746199</v>
      </c>
    </row>
    <row r="2308" spans="1:5" x14ac:dyDescent="0.25">
      <c r="A2308" t="s">
        <v>51</v>
      </c>
      <c r="B2308" t="s">
        <v>90</v>
      </c>
      <c r="C2308" t="s">
        <v>109</v>
      </c>
      <c r="D2308">
        <v>2026</v>
      </c>
      <c r="E2308">
        <v>3.4321617566800602</v>
      </c>
    </row>
    <row r="2309" spans="1:5" x14ac:dyDescent="0.25">
      <c r="A2309" t="s">
        <v>51</v>
      </c>
      <c r="B2309" t="s">
        <v>90</v>
      </c>
      <c r="C2309" t="s">
        <v>110</v>
      </c>
      <c r="D2309">
        <v>2026</v>
      </c>
      <c r="E2309">
        <v>3.50441922774381</v>
      </c>
    </row>
    <row r="2310" spans="1:5" x14ac:dyDescent="0.25">
      <c r="A2310" t="s">
        <v>51</v>
      </c>
      <c r="B2310" t="s">
        <v>90</v>
      </c>
      <c r="C2310" t="s">
        <v>111</v>
      </c>
      <c r="D2310">
        <v>2026</v>
      </c>
      <c r="E2310">
        <v>3.2710891389108601</v>
      </c>
    </row>
    <row r="2311" spans="1:5" x14ac:dyDescent="0.25">
      <c r="A2311" t="s">
        <v>51</v>
      </c>
      <c r="B2311" t="s">
        <v>90</v>
      </c>
      <c r="C2311" t="s">
        <v>112</v>
      </c>
      <c r="D2311">
        <v>2026</v>
      </c>
      <c r="E2311">
        <v>2.3346610601982301</v>
      </c>
    </row>
    <row r="2312" spans="1:5" x14ac:dyDescent="0.25">
      <c r="A2312" t="s">
        <v>52</v>
      </c>
      <c r="B2312" t="s">
        <v>90</v>
      </c>
      <c r="C2312" t="s">
        <v>108</v>
      </c>
      <c r="D2312">
        <v>2026</v>
      </c>
      <c r="E2312">
        <v>4.6552957429308996</v>
      </c>
    </row>
    <row r="2313" spans="1:5" x14ac:dyDescent="0.25">
      <c r="A2313" t="s">
        <v>52</v>
      </c>
      <c r="B2313" t="s">
        <v>90</v>
      </c>
      <c r="C2313" t="s">
        <v>109</v>
      </c>
      <c r="D2313">
        <v>2026</v>
      </c>
      <c r="E2313">
        <v>3.91430611892708</v>
      </c>
    </row>
    <row r="2314" spans="1:5" x14ac:dyDescent="0.25">
      <c r="A2314" t="s">
        <v>52</v>
      </c>
      <c r="B2314" t="s">
        <v>90</v>
      </c>
      <c r="C2314" t="s">
        <v>110</v>
      </c>
      <c r="D2314">
        <v>2026</v>
      </c>
      <c r="E2314">
        <v>2.6211393648049199</v>
      </c>
    </row>
    <row r="2315" spans="1:5" x14ac:dyDescent="0.25">
      <c r="A2315" t="s">
        <v>52</v>
      </c>
      <c r="B2315" t="s">
        <v>90</v>
      </c>
      <c r="C2315" t="s">
        <v>111</v>
      </c>
      <c r="D2315">
        <v>2026</v>
      </c>
      <c r="E2315">
        <v>2.9253217928105602</v>
      </c>
    </row>
    <row r="2316" spans="1:5" x14ac:dyDescent="0.25">
      <c r="A2316" t="s">
        <v>52</v>
      </c>
      <c r="B2316" t="s">
        <v>90</v>
      </c>
      <c r="C2316" t="s">
        <v>112</v>
      </c>
      <c r="D2316">
        <v>2026</v>
      </c>
      <c r="E2316">
        <v>2.0049045744659799</v>
      </c>
    </row>
    <row r="2317" spans="1:5" x14ac:dyDescent="0.25">
      <c r="A2317" t="s">
        <v>54</v>
      </c>
      <c r="B2317" t="s">
        <v>90</v>
      </c>
      <c r="C2317" t="s">
        <v>108</v>
      </c>
      <c r="D2317">
        <v>2026</v>
      </c>
      <c r="E2317">
        <v>5.5506740379591397</v>
      </c>
    </row>
    <row r="2318" spans="1:5" x14ac:dyDescent="0.25">
      <c r="A2318" t="s">
        <v>54</v>
      </c>
      <c r="B2318" t="s">
        <v>90</v>
      </c>
      <c r="C2318" t="s">
        <v>109</v>
      </c>
      <c r="D2318">
        <v>2026</v>
      </c>
      <c r="E2318">
        <v>4.0068104081017601</v>
      </c>
    </row>
    <row r="2319" spans="1:5" x14ac:dyDescent="0.25">
      <c r="A2319" t="s">
        <v>54</v>
      </c>
      <c r="B2319" t="s">
        <v>90</v>
      </c>
      <c r="C2319" t="s">
        <v>110</v>
      </c>
      <c r="D2319">
        <v>2026</v>
      </c>
      <c r="E2319">
        <v>3.2692326760755299</v>
      </c>
    </row>
    <row r="2320" spans="1:5" x14ac:dyDescent="0.25">
      <c r="A2320" t="s">
        <v>54</v>
      </c>
      <c r="B2320" t="s">
        <v>90</v>
      </c>
      <c r="C2320" t="s">
        <v>111</v>
      </c>
      <c r="D2320">
        <v>2026</v>
      </c>
      <c r="E2320">
        <v>2.7999919441810599</v>
      </c>
    </row>
    <row r="2321" spans="1:5" x14ac:dyDescent="0.25">
      <c r="A2321" t="s">
        <v>54</v>
      </c>
      <c r="B2321" t="s">
        <v>90</v>
      </c>
      <c r="C2321" t="s">
        <v>112</v>
      </c>
      <c r="D2321">
        <v>2026</v>
      </c>
      <c r="E2321">
        <v>2.4855485778204698</v>
      </c>
    </row>
    <row r="2322" spans="1:5" x14ac:dyDescent="0.25">
      <c r="A2322" t="s">
        <v>53</v>
      </c>
      <c r="B2322" t="s">
        <v>90</v>
      </c>
      <c r="C2322" t="s">
        <v>108</v>
      </c>
      <c r="D2322">
        <v>2026</v>
      </c>
      <c r="E2322">
        <v>4.4243530514130898</v>
      </c>
    </row>
    <row r="2323" spans="1:5" x14ac:dyDescent="0.25">
      <c r="A2323" t="s">
        <v>53</v>
      </c>
      <c r="B2323" t="s">
        <v>90</v>
      </c>
      <c r="C2323" t="s">
        <v>109</v>
      </c>
      <c r="D2323">
        <v>2026</v>
      </c>
      <c r="E2323">
        <v>4.8821055840795697</v>
      </c>
    </row>
    <row r="2324" spans="1:5" x14ac:dyDescent="0.25">
      <c r="A2324" t="s">
        <v>53</v>
      </c>
      <c r="B2324" t="s">
        <v>90</v>
      </c>
      <c r="C2324" t="s">
        <v>110</v>
      </c>
      <c r="D2324">
        <v>2026</v>
      </c>
      <c r="E2324">
        <v>4.3170465543262999</v>
      </c>
    </row>
    <row r="2325" spans="1:5" x14ac:dyDescent="0.25">
      <c r="A2325" t="s">
        <v>53</v>
      </c>
      <c r="B2325" t="s">
        <v>90</v>
      </c>
      <c r="C2325" t="s">
        <v>111</v>
      </c>
      <c r="D2325">
        <v>2026</v>
      </c>
      <c r="E2325">
        <v>2.9222927026008398</v>
      </c>
    </row>
    <row r="2326" spans="1:5" x14ac:dyDescent="0.25">
      <c r="A2326" t="s">
        <v>53</v>
      </c>
      <c r="B2326" t="s">
        <v>90</v>
      </c>
      <c r="C2326" t="s">
        <v>112</v>
      </c>
      <c r="D2326">
        <v>2026</v>
      </c>
      <c r="E2326">
        <v>2.33497069964079</v>
      </c>
    </row>
    <row r="2327" spans="1:5" x14ac:dyDescent="0.25">
      <c r="A2327" t="s">
        <v>78</v>
      </c>
      <c r="B2327" t="s">
        <v>90</v>
      </c>
      <c r="C2327" t="s">
        <v>108</v>
      </c>
      <c r="D2327">
        <v>2026</v>
      </c>
      <c r="E2327">
        <v>5.2624450473675504</v>
      </c>
    </row>
    <row r="2328" spans="1:5" x14ac:dyDescent="0.25">
      <c r="A2328" t="s">
        <v>78</v>
      </c>
      <c r="B2328" t="s">
        <v>90</v>
      </c>
      <c r="C2328" t="s">
        <v>109</v>
      </c>
      <c r="D2328">
        <v>2026</v>
      </c>
      <c r="E2328">
        <v>4.3022619364196597</v>
      </c>
    </row>
    <row r="2329" spans="1:5" x14ac:dyDescent="0.25">
      <c r="A2329" t="s">
        <v>78</v>
      </c>
      <c r="B2329" t="s">
        <v>90</v>
      </c>
      <c r="C2329" t="s">
        <v>110</v>
      </c>
      <c r="D2329">
        <v>2026</v>
      </c>
      <c r="E2329">
        <v>4.5070050294845903</v>
      </c>
    </row>
    <row r="2330" spans="1:5" x14ac:dyDescent="0.25">
      <c r="A2330" t="s">
        <v>78</v>
      </c>
      <c r="B2330" t="s">
        <v>90</v>
      </c>
      <c r="C2330" t="s">
        <v>111</v>
      </c>
      <c r="D2330">
        <v>2026</v>
      </c>
      <c r="E2330">
        <v>3.9201612841565798</v>
      </c>
    </row>
    <row r="2331" spans="1:5" x14ac:dyDescent="0.25">
      <c r="A2331" t="s">
        <v>78</v>
      </c>
      <c r="B2331" t="s">
        <v>90</v>
      </c>
      <c r="C2331" t="s">
        <v>112</v>
      </c>
      <c r="D2331">
        <v>2026</v>
      </c>
      <c r="E2331">
        <v>3.4281470485807302</v>
      </c>
    </row>
    <row r="2332" spans="1:5" x14ac:dyDescent="0.25">
      <c r="A2332" t="s">
        <v>59</v>
      </c>
      <c r="B2332" t="s">
        <v>90</v>
      </c>
      <c r="C2332" t="s">
        <v>108</v>
      </c>
      <c r="D2332">
        <v>2026</v>
      </c>
      <c r="E2332">
        <v>3.4768588026463201</v>
      </c>
    </row>
    <row r="2333" spans="1:5" x14ac:dyDescent="0.25">
      <c r="A2333" t="s">
        <v>59</v>
      </c>
      <c r="B2333" t="s">
        <v>90</v>
      </c>
      <c r="C2333" t="s">
        <v>109</v>
      </c>
      <c r="D2333">
        <v>2026</v>
      </c>
      <c r="E2333">
        <v>3.4925736890330699</v>
      </c>
    </row>
    <row r="2334" spans="1:5" x14ac:dyDescent="0.25">
      <c r="A2334" t="s">
        <v>59</v>
      </c>
      <c r="B2334" t="s">
        <v>90</v>
      </c>
      <c r="C2334" t="s">
        <v>110</v>
      </c>
      <c r="D2334">
        <v>2026</v>
      </c>
      <c r="E2334">
        <v>2.8323542214236399</v>
      </c>
    </row>
    <row r="2335" spans="1:5" x14ac:dyDescent="0.25">
      <c r="A2335" t="s">
        <v>59</v>
      </c>
      <c r="B2335" t="s">
        <v>90</v>
      </c>
      <c r="C2335" t="s">
        <v>111</v>
      </c>
      <c r="D2335">
        <v>2026</v>
      </c>
      <c r="E2335">
        <v>2.2277286220874801</v>
      </c>
    </row>
    <row r="2336" spans="1:5" x14ac:dyDescent="0.25">
      <c r="A2336" t="s">
        <v>59</v>
      </c>
      <c r="B2336" t="s">
        <v>90</v>
      </c>
      <c r="C2336" t="s">
        <v>112</v>
      </c>
      <c r="D2336">
        <v>2026</v>
      </c>
      <c r="E2336">
        <v>2.0534829731967599</v>
      </c>
    </row>
    <row r="2337" spans="1:5" x14ac:dyDescent="0.25">
      <c r="A2337" t="s">
        <v>60</v>
      </c>
      <c r="B2337" t="s">
        <v>90</v>
      </c>
      <c r="C2337" t="s">
        <v>108</v>
      </c>
      <c r="D2337">
        <v>2026</v>
      </c>
      <c r="E2337">
        <v>4.4511639444472904</v>
      </c>
    </row>
    <row r="2338" spans="1:5" x14ac:dyDescent="0.25">
      <c r="A2338" t="s">
        <v>60</v>
      </c>
      <c r="B2338" t="s">
        <v>90</v>
      </c>
      <c r="C2338" t="s">
        <v>109</v>
      </c>
      <c r="D2338">
        <v>2026</v>
      </c>
      <c r="E2338">
        <v>3.1331917024626801</v>
      </c>
    </row>
    <row r="2339" spans="1:5" x14ac:dyDescent="0.25">
      <c r="A2339" t="s">
        <v>60</v>
      </c>
      <c r="B2339" t="s">
        <v>90</v>
      </c>
      <c r="C2339" t="s">
        <v>110</v>
      </c>
      <c r="D2339">
        <v>2026</v>
      </c>
      <c r="E2339">
        <v>4.1531109856075696</v>
      </c>
    </row>
    <row r="2340" spans="1:5" x14ac:dyDescent="0.25">
      <c r="A2340" t="s">
        <v>60</v>
      </c>
      <c r="B2340" t="s">
        <v>90</v>
      </c>
      <c r="C2340" t="s">
        <v>111</v>
      </c>
      <c r="D2340">
        <v>2026</v>
      </c>
      <c r="E2340">
        <v>2.78057930459424</v>
      </c>
    </row>
    <row r="2341" spans="1:5" x14ac:dyDescent="0.25">
      <c r="A2341" t="s">
        <v>60</v>
      </c>
      <c r="B2341" t="s">
        <v>90</v>
      </c>
      <c r="C2341" t="s">
        <v>112</v>
      </c>
      <c r="D2341">
        <v>2026</v>
      </c>
      <c r="E2341">
        <v>2.7493867379895001</v>
      </c>
    </row>
    <row r="2342" spans="1:5" x14ac:dyDescent="0.25">
      <c r="A2342" t="s">
        <v>61</v>
      </c>
      <c r="B2342" t="s">
        <v>90</v>
      </c>
      <c r="C2342" t="s">
        <v>108</v>
      </c>
      <c r="D2342">
        <v>2026</v>
      </c>
      <c r="E2342">
        <v>6.1950515978543796</v>
      </c>
    </row>
    <row r="2343" spans="1:5" x14ac:dyDescent="0.25">
      <c r="A2343" t="s">
        <v>61</v>
      </c>
      <c r="B2343" t="s">
        <v>90</v>
      </c>
      <c r="C2343" t="s">
        <v>109</v>
      </c>
      <c r="D2343">
        <v>2026</v>
      </c>
      <c r="E2343">
        <v>5.4936045766833903</v>
      </c>
    </row>
    <row r="2344" spans="1:5" x14ac:dyDescent="0.25">
      <c r="A2344" t="s">
        <v>61</v>
      </c>
      <c r="B2344" t="s">
        <v>90</v>
      </c>
      <c r="C2344" t="s">
        <v>110</v>
      </c>
      <c r="D2344">
        <v>2026</v>
      </c>
      <c r="E2344">
        <v>3.9918594984967202</v>
      </c>
    </row>
    <row r="2345" spans="1:5" x14ac:dyDescent="0.25">
      <c r="A2345" t="s">
        <v>61</v>
      </c>
      <c r="B2345" t="s">
        <v>90</v>
      </c>
      <c r="C2345" t="s">
        <v>111</v>
      </c>
      <c r="D2345">
        <v>2026</v>
      </c>
      <c r="E2345">
        <v>4.2784280409249096</v>
      </c>
    </row>
    <row r="2346" spans="1:5" x14ac:dyDescent="0.25">
      <c r="A2346" t="s">
        <v>61</v>
      </c>
      <c r="B2346" t="s">
        <v>90</v>
      </c>
      <c r="C2346" t="s">
        <v>112</v>
      </c>
      <c r="D2346">
        <v>2026</v>
      </c>
      <c r="E2346">
        <v>1.97032532797663</v>
      </c>
    </row>
    <row r="2347" spans="1:5" x14ac:dyDescent="0.25">
      <c r="A2347" t="s">
        <v>63</v>
      </c>
      <c r="B2347" t="s">
        <v>90</v>
      </c>
      <c r="C2347" t="s">
        <v>108</v>
      </c>
      <c r="D2347">
        <v>2026</v>
      </c>
      <c r="E2347">
        <v>3.8398856466893401</v>
      </c>
    </row>
    <row r="2348" spans="1:5" x14ac:dyDescent="0.25">
      <c r="A2348" t="s">
        <v>63</v>
      </c>
      <c r="B2348" t="s">
        <v>90</v>
      </c>
      <c r="C2348" t="s">
        <v>109</v>
      </c>
      <c r="D2348">
        <v>2026</v>
      </c>
      <c r="E2348">
        <v>3.2364995288166298</v>
      </c>
    </row>
    <row r="2349" spans="1:5" x14ac:dyDescent="0.25">
      <c r="A2349" t="s">
        <v>63</v>
      </c>
      <c r="B2349" t="s">
        <v>90</v>
      </c>
      <c r="C2349" t="s">
        <v>110</v>
      </c>
      <c r="D2349">
        <v>2026</v>
      </c>
      <c r="E2349">
        <v>3.2618393121184899</v>
      </c>
    </row>
    <row r="2350" spans="1:5" x14ac:dyDescent="0.25">
      <c r="A2350" t="s">
        <v>63</v>
      </c>
      <c r="B2350" t="s">
        <v>90</v>
      </c>
      <c r="C2350" t="s">
        <v>111</v>
      </c>
      <c r="D2350">
        <v>2026</v>
      </c>
      <c r="E2350">
        <v>2.64309192341155</v>
      </c>
    </row>
    <row r="2351" spans="1:5" x14ac:dyDescent="0.25">
      <c r="A2351" t="s">
        <v>63</v>
      </c>
      <c r="B2351" t="s">
        <v>90</v>
      </c>
      <c r="C2351" t="s">
        <v>112</v>
      </c>
      <c r="D2351">
        <v>2026</v>
      </c>
      <c r="E2351">
        <v>2.6686841649291999</v>
      </c>
    </row>
    <row r="2352" spans="1:5" x14ac:dyDescent="0.25">
      <c r="A2352" t="s">
        <v>65</v>
      </c>
      <c r="B2352" t="s">
        <v>90</v>
      </c>
      <c r="C2352" t="s">
        <v>108</v>
      </c>
      <c r="D2352">
        <v>2026</v>
      </c>
      <c r="E2352">
        <v>3.4902099978173502</v>
      </c>
    </row>
    <row r="2353" spans="1:5" x14ac:dyDescent="0.25">
      <c r="A2353" t="s">
        <v>65</v>
      </c>
      <c r="B2353" t="s">
        <v>90</v>
      </c>
      <c r="C2353" t="s">
        <v>109</v>
      </c>
      <c r="D2353">
        <v>2026</v>
      </c>
      <c r="E2353">
        <v>3.4238596179467602</v>
      </c>
    </row>
    <row r="2354" spans="1:5" x14ac:dyDescent="0.25">
      <c r="A2354" t="s">
        <v>65</v>
      </c>
      <c r="B2354" t="s">
        <v>90</v>
      </c>
      <c r="C2354" t="s">
        <v>110</v>
      </c>
      <c r="D2354">
        <v>2026</v>
      </c>
      <c r="E2354">
        <v>3.7031431920356099</v>
      </c>
    </row>
    <row r="2355" spans="1:5" x14ac:dyDescent="0.25">
      <c r="A2355" t="s">
        <v>65</v>
      </c>
      <c r="B2355" t="s">
        <v>90</v>
      </c>
      <c r="C2355" t="s">
        <v>111</v>
      </c>
      <c r="D2355">
        <v>2026</v>
      </c>
      <c r="E2355">
        <v>1.98384694347827</v>
      </c>
    </row>
    <row r="2356" spans="1:5" x14ac:dyDescent="0.25">
      <c r="A2356" t="s">
        <v>65</v>
      </c>
      <c r="B2356" t="s">
        <v>90</v>
      </c>
      <c r="C2356" t="s">
        <v>112</v>
      </c>
      <c r="D2356">
        <v>2026</v>
      </c>
      <c r="E2356">
        <v>2.0546006466556501</v>
      </c>
    </row>
    <row r="2357" spans="1:5" x14ac:dyDescent="0.25">
      <c r="A2357" t="s">
        <v>68</v>
      </c>
      <c r="B2357" t="s">
        <v>90</v>
      </c>
      <c r="C2357" t="s">
        <v>108</v>
      </c>
      <c r="D2357">
        <v>2026</v>
      </c>
      <c r="E2357">
        <v>4.3521777408230804</v>
      </c>
    </row>
    <row r="2358" spans="1:5" x14ac:dyDescent="0.25">
      <c r="A2358" t="s">
        <v>68</v>
      </c>
      <c r="B2358" t="s">
        <v>90</v>
      </c>
      <c r="C2358" t="s">
        <v>109</v>
      </c>
      <c r="D2358">
        <v>2026</v>
      </c>
      <c r="E2358">
        <v>4.5572147221988901</v>
      </c>
    </row>
    <row r="2359" spans="1:5" x14ac:dyDescent="0.25">
      <c r="A2359" t="s">
        <v>68</v>
      </c>
      <c r="B2359" t="s">
        <v>90</v>
      </c>
      <c r="C2359" t="s">
        <v>110</v>
      </c>
      <c r="D2359">
        <v>2026</v>
      </c>
      <c r="E2359">
        <v>4.4722515638543499</v>
      </c>
    </row>
    <row r="2360" spans="1:5" x14ac:dyDescent="0.25">
      <c r="A2360" t="s">
        <v>68</v>
      </c>
      <c r="B2360" t="s">
        <v>90</v>
      </c>
      <c r="C2360" t="s">
        <v>111</v>
      </c>
      <c r="D2360">
        <v>2026</v>
      </c>
      <c r="E2360">
        <v>3.8748856791296098</v>
      </c>
    </row>
    <row r="2361" spans="1:5" x14ac:dyDescent="0.25">
      <c r="A2361" t="s">
        <v>68</v>
      </c>
      <c r="B2361" t="s">
        <v>90</v>
      </c>
      <c r="C2361" t="s">
        <v>112</v>
      </c>
      <c r="D2361">
        <v>2026</v>
      </c>
      <c r="E2361">
        <v>2.31305919289575</v>
      </c>
    </row>
    <row r="2362" spans="1:5" x14ac:dyDescent="0.25">
      <c r="A2362" t="s">
        <v>67</v>
      </c>
      <c r="B2362" t="s">
        <v>90</v>
      </c>
      <c r="C2362" t="s">
        <v>108</v>
      </c>
      <c r="D2362">
        <v>2026</v>
      </c>
      <c r="E2362">
        <v>5.9873494191175096</v>
      </c>
    </row>
    <row r="2363" spans="1:5" x14ac:dyDescent="0.25">
      <c r="A2363" t="s">
        <v>67</v>
      </c>
      <c r="B2363" t="s">
        <v>90</v>
      </c>
      <c r="C2363" t="s">
        <v>109</v>
      </c>
      <c r="D2363">
        <v>2026</v>
      </c>
      <c r="E2363">
        <v>5.2866815116085704</v>
      </c>
    </row>
    <row r="2364" spans="1:5" x14ac:dyDescent="0.25">
      <c r="A2364" t="s">
        <v>67</v>
      </c>
      <c r="B2364" t="s">
        <v>90</v>
      </c>
      <c r="C2364" t="s">
        <v>110</v>
      </c>
      <c r="D2364">
        <v>2026</v>
      </c>
      <c r="E2364">
        <v>4.0364460316766397</v>
      </c>
    </row>
    <row r="2365" spans="1:5" x14ac:dyDescent="0.25">
      <c r="A2365" t="s">
        <v>67</v>
      </c>
      <c r="B2365" t="s">
        <v>90</v>
      </c>
      <c r="C2365" t="s">
        <v>111</v>
      </c>
      <c r="D2365">
        <v>2026</v>
      </c>
      <c r="E2365">
        <v>4.0637942228786503</v>
      </c>
    </row>
    <row r="2366" spans="1:5" x14ac:dyDescent="0.25">
      <c r="A2366" t="s">
        <v>67</v>
      </c>
      <c r="B2366" t="s">
        <v>90</v>
      </c>
      <c r="C2366" t="s">
        <v>112</v>
      </c>
      <c r="D2366">
        <v>2026</v>
      </c>
      <c r="E2366">
        <v>3.0291322710983901</v>
      </c>
    </row>
    <row r="2367" spans="1:5" x14ac:dyDescent="0.25">
      <c r="A2367" t="s">
        <v>77</v>
      </c>
      <c r="B2367" t="s">
        <v>90</v>
      </c>
      <c r="C2367" t="s">
        <v>108</v>
      </c>
      <c r="D2367">
        <v>2026</v>
      </c>
      <c r="E2367">
        <v>5.63617703178297</v>
      </c>
    </row>
    <row r="2368" spans="1:5" x14ac:dyDescent="0.25">
      <c r="A2368" t="s">
        <v>77</v>
      </c>
      <c r="B2368" t="s">
        <v>90</v>
      </c>
      <c r="C2368" t="s">
        <v>109</v>
      </c>
      <c r="D2368">
        <v>2026</v>
      </c>
      <c r="E2368">
        <v>3.0418299943977698</v>
      </c>
    </row>
    <row r="2369" spans="1:5" x14ac:dyDescent="0.25">
      <c r="A2369" t="s">
        <v>77</v>
      </c>
      <c r="B2369" t="s">
        <v>90</v>
      </c>
      <c r="C2369" t="s">
        <v>110</v>
      </c>
      <c r="D2369">
        <v>2026</v>
      </c>
      <c r="E2369">
        <v>2.6174259513121698</v>
      </c>
    </row>
    <row r="2370" spans="1:5" x14ac:dyDescent="0.25">
      <c r="A2370" t="s">
        <v>77</v>
      </c>
      <c r="B2370" t="s">
        <v>90</v>
      </c>
      <c r="C2370" t="s">
        <v>111</v>
      </c>
      <c r="D2370">
        <v>2026</v>
      </c>
      <c r="E2370">
        <v>2.5513995325979999</v>
      </c>
    </row>
    <row r="2371" spans="1:5" x14ac:dyDescent="0.25">
      <c r="A2371" t="s">
        <v>77</v>
      </c>
      <c r="B2371" t="s">
        <v>90</v>
      </c>
      <c r="C2371" t="s">
        <v>112</v>
      </c>
      <c r="D2371">
        <v>2026</v>
      </c>
      <c r="E2371">
        <v>2.35684007396102</v>
      </c>
    </row>
    <row r="2372" spans="1:5" x14ac:dyDescent="0.25">
      <c r="A2372" t="s">
        <v>69</v>
      </c>
      <c r="B2372" t="s">
        <v>90</v>
      </c>
      <c r="C2372" t="s">
        <v>108</v>
      </c>
      <c r="D2372">
        <v>2026</v>
      </c>
      <c r="E2372">
        <v>4.8536243957451104</v>
      </c>
    </row>
    <row r="2373" spans="1:5" x14ac:dyDescent="0.25">
      <c r="A2373" t="s">
        <v>69</v>
      </c>
      <c r="B2373" t="s">
        <v>90</v>
      </c>
      <c r="C2373" t="s">
        <v>109</v>
      </c>
      <c r="D2373">
        <v>2026</v>
      </c>
      <c r="E2373">
        <v>3.88353157484684</v>
      </c>
    </row>
    <row r="2374" spans="1:5" x14ac:dyDescent="0.25">
      <c r="A2374" t="s">
        <v>69</v>
      </c>
      <c r="B2374" t="s">
        <v>90</v>
      </c>
      <c r="C2374" t="s">
        <v>110</v>
      </c>
      <c r="D2374">
        <v>2026</v>
      </c>
      <c r="E2374">
        <v>2.8591440470287299</v>
      </c>
    </row>
    <row r="2375" spans="1:5" x14ac:dyDescent="0.25">
      <c r="A2375" t="s">
        <v>69</v>
      </c>
      <c r="B2375" t="s">
        <v>90</v>
      </c>
      <c r="C2375" t="s">
        <v>111</v>
      </c>
      <c r="D2375">
        <v>2026</v>
      </c>
      <c r="E2375">
        <v>2.7317268757424502</v>
      </c>
    </row>
    <row r="2376" spans="1:5" x14ac:dyDescent="0.25">
      <c r="A2376" t="s">
        <v>69</v>
      </c>
      <c r="B2376" t="s">
        <v>90</v>
      </c>
      <c r="C2376" t="s">
        <v>112</v>
      </c>
      <c r="D2376">
        <v>2026</v>
      </c>
      <c r="E2376">
        <v>2.3328147255348699</v>
      </c>
    </row>
    <row r="2377" spans="1:5" x14ac:dyDescent="0.25">
      <c r="A2377" t="s">
        <v>40</v>
      </c>
      <c r="B2377" t="s">
        <v>90</v>
      </c>
      <c r="C2377" t="s">
        <v>108</v>
      </c>
      <c r="D2377">
        <v>2027</v>
      </c>
      <c r="E2377">
        <v>3.4460090974434201</v>
      </c>
    </row>
    <row r="2378" spans="1:5" x14ac:dyDescent="0.25">
      <c r="A2378" t="s">
        <v>40</v>
      </c>
      <c r="B2378" t="s">
        <v>90</v>
      </c>
      <c r="C2378" t="s">
        <v>109</v>
      </c>
      <c r="D2378">
        <v>2027</v>
      </c>
      <c r="E2378">
        <v>3.3805872380839399</v>
      </c>
    </row>
    <row r="2379" spans="1:5" x14ac:dyDescent="0.25">
      <c r="A2379" t="s">
        <v>40</v>
      </c>
      <c r="B2379" t="s">
        <v>90</v>
      </c>
      <c r="C2379" t="s">
        <v>110</v>
      </c>
      <c r="D2379">
        <v>2027</v>
      </c>
      <c r="E2379">
        <v>3.7010769901960598</v>
      </c>
    </row>
    <row r="2380" spans="1:5" x14ac:dyDescent="0.25">
      <c r="A2380" t="s">
        <v>40</v>
      </c>
      <c r="B2380" t="s">
        <v>90</v>
      </c>
      <c r="C2380" t="s">
        <v>111</v>
      </c>
      <c r="D2380">
        <v>2027</v>
      </c>
      <c r="E2380">
        <v>1.9441700046087</v>
      </c>
    </row>
    <row r="2381" spans="1:5" x14ac:dyDescent="0.25">
      <c r="A2381" t="s">
        <v>40</v>
      </c>
      <c r="B2381" t="s">
        <v>90</v>
      </c>
      <c r="C2381" t="s">
        <v>112</v>
      </c>
      <c r="D2381">
        <v>2027</v>
      </c>
      <c r="E2381">
        <v>2.01360507312378</v>
      </c>
    </row>
    <row r="2382" spans="1:5" x14ac:dyDescent="0.25">
      <c r="A2382" t="s">
        <v>42</v>
      </c>
      <c r="B2382" t="s">
        <v>90</v>
      </c>
      <c r="C2382" t="s">
        <v>108</v>
      </c>
      <c r="D2382">
        <v>2027</v>
      </c>
      <c r="E2382">
        <v>5.0451119010387799</v>
      </c>
    </row>
    <row r="2383" spans="1:5" x14ac:dyDescent="0.25">
      <c r="A2383" t="s">
        <v>42</v>
      </c>
      <c r="B2383" t="s">
        <v>90</v>
      </c>
      <c r="C2383" t="s">
        <v>109</v>
      </c>
      <c r="D2383">
        <v>2027</v>
      </c>
      <c r="E2383">
        <v>4.1274898076726503</v>
      </c>
    </row>
    <row r="2384" spans="1:5" x14ac:dyDescent="0.25">
      <c r="A2384" t="s">
        <v>42</v>
      </c>
      <c r="B2384" t="s">
        <v>90</v>
      </c>
      <c r="C2384" t="s">
        <v>110</v>
      </c>
      <c r="D2384">
        <v>2027</v>
      </c>
      <c r="E2384">
        <v>4.6387967304532003</v>
      </c>
    </row>
    <row r="2385" spans="1:5" x14ac:dyDescent="0.25">
      <c r="A2385" t="s">
        <v>42</v>
      </c>
      <c r="B2385" t="s">
        <v>90</v>
      </c>
      <c r="C2385" t="s">
        <v>111</v>
      </c>
      <c r="D2385">
        <v>2027</v>
      </c>
      <c r="E2385">
        <v>2.6930995403437001</v>
      </c>
    </row>
    <row r="2386" spans="1:5" x14ac:dyDescent="0.25">
      <c r="A2386" t="s">
        <v>42</v>
      </c>
      <c r="B2386" t="s">
        <v>90</v>
      </c>
      <c r="C2386" t="s">
        <v>112</v>
      </c>
      <c r="D2386">
        <v>2027</v>
      </c>
      <c r="E2386">
        <v>3.00659420756558</v>
      </c>
    </row>
    <row r="2387" spans="1:5" x14ac:dyDescent="0.25">
      <c r="A2387" t="s">
        <v>43</v>
      </c>
      <c r="B2387" t="s">
        <v>90</v>
      </c>
      <c r="C2387" t="s">
        <v>108</v>
      </c>
      <c r="D2387">
        <v>2027</v>
      </c>
      <c r="E2387">
        <v>5.6944367268566296</v>
      </c>
    </row>
    <row r="2388" spans="1:5" x14ac:dyDescent="0.25">
      <c r="A2388" t="s">
        <v>43</v>
      </c>
      <c r="B2388" t="s">
        <v>90</v>
      </c>
      <c r="C2388" t="s">
        <v>109</v>
      </c>
      <c r="D2388">
        <v>2027</v>
      </c>
      <c r="E2388">
        <v>5.3866301195283297</v>
      </c>
    </row>
    <row r="2389" spans="1:5" x14ac:dyDescent="0.25">
      <c r="A2389" t="s">
        <v>43</v>
      </c>
      <c r="B2389" t="s">
        <v>90</v>
      </c>
      <c r="C2389" t="s">
        <v>110</v>
      </c>
      <c r="D2389">
        <v>2027</v>
      </c>
      <c r="E2389">
        <v>5.1527216775910798</v>
      </c>
    </row>
    <row r="2390" spans="1:5" x14ac:dyDescent="0.25">
      <c r="A2390" t="s">
        <v>43</v>
      </c>
      <c r="B2390" t="s">
        <v>90</v>
      </c>
      <c r="C2390" t="s">
        <v>111</v>
      </c>
      <c r="D2390">
        <v>2027</v>
      </c>
      <c r="E2390">
        <v>4.6220706947480998</v>
      </c>
    </row>
    <row r="2391" spans="1:5" x14ac:dyDescent="0.25">
      <c r="A2391" t="s">
        <v>43</v>
      </c>
      <c r="B2391" t="s">
        <v>90</v>
      </c>
      <c r="C2391" t="s">
        <v>112</v>
      </c>
      <c r="D2391">
        <v>2027</v>
      </c>
      <c r="E2391">
        <v>2.99646667271423</v>
      </c>
    </row>
    <row r="2392" spans="1:5" x14ac:dyDescent="0.25">
      <c r="A2392" t="s">
        <v>44</v>
      </c>
      <c r="B2392" t="s">
        <v>90</v>
      </c>
      <c r="C2392" t="s">
        <v>108</v>
      </c>
      <c r="D2392">
        <v>2027</v>
      </c>
      <c r="E2392">
        <v>4.3459636783070197</v>
      </c>
    </row>
    <row r="2393" spans="1:5" x14ac:dyDescent="0.25">
      <c r="A2393" t="s">
        <v>44</v>
      </c>
      <c r="B2393" t="s">
        <v>90</v>
      </c>
      <c r="C2393" t="s">
        <v>109</v>
      </c>
      <c r="D2393">
        <v>2027</v>
      </c>
      <c r="E2393">
        <v>4.5667134892968404</v>
      </c>
    </row>
    <row r="2394" spans="1:5" x14ac:dyDescent="0.25">
      <c r="A2394" t="s">
        <v>44</v>
      </c>
      <c r="B2394" t="s">
        <v>90</v>
      </c>
      <c r="C2394" t="s">
        <v>110</v>
      </c>
      <c r="D2394">
        <v>2027</v>
      </c>
      <c r="E2394">
        <v>3.8703981418638298</v>
      </c>
    </row>
    <row r="2395" spans="1:5" x14ac:dyDescent="0.25">
      <c r="A2395" t="s">
        <v>44</v>
      </c>
      <c r="B2395" t="s">
        <v>90</v>
      </c>
      <c r="C2395" t="s">
        <v>111</v>
      </c>
      <c r="D2395">
        <v>2027</v>
      </c>
      <c r="E2395">
        <v>3.73308304631141</v>
      </c>
    </row>
    <row r="2396" spans="1:5" x14ac:dyDescent="0.25">
      <c r="A2396" t="s">
        <v>44</v>
      </c>
      <c r="B2396" t="s">
        <v>90</v>
      </c>
      <c r="C2396" t="s">
        <v>112</v>
      </c>
      <c r="D2396">
        <v>2027</v>
      </c>
      <c r="E2396">
        <v>3.4176231781773199</v>
      </c>
    </row>
    <row r="2397" spans="1:5" x14ac:dyDescent="0.25">
      <c r="A2397" t="s">
        <v>74</v>
      </c>
      <c r="B2397" t="s">
        <v>90</v>
      </c>
      <c r="C2397" t="s">
        <v>108</v>
      </c>
      <c r="D2397">
        <v>2027</v>
      </c>
      <c r="E2397">
        <v>5.7644689454685203</v>
      </c>
    </row>
    <row r="2398" spans="1:5" x14ac:dyDescent="0.25">
      <c r="A2398" t="s">
        <v>74</v>
      </c>
      <c r="B2398" t="s">
        <v>90</v>
      </c>
      <c r="C2398" t="s">
        <v>109</v>
      </c>
      <c r="D2398">
        <v>2027</v>
      </c>
      <c r="E2398">
        <v>4.0219565438206804</v>
      </c>
    </row>
    <row r="2399" spans="1:5" x14ac:dyDescent="0.25">
      <c r="A2399" t="s">
        <v>74</v>
      </c>
      <c r="B2399" t="s">
        <v>90</v>
      </c>
      <c r="C2399" t="s">
        <v>110</v>
      </c>
      <c r="D2399">
        <v>2027</v>
      </c>
      <c r="E2399">
        <v>2.5656878218207</v>
      </c>
    </row>
    <row r="2400" spans="1:5" x14ac:dyDescent="0.25">
      <c r="A2400" t="s">
        <v>74</v>
      </c>
      <c r="B2400" t="s">
        <v>90</v>
      </c>
      <c r="C2400" t="s">
        <v>111</v>
      </c>
      <c r="D2400">
        <v>2027</v>
      </c>
      <c r="E2400">
        <v>1.96501909973508</v>
      </c>
    </row>
    <row r="2401" spans="1:5" x14ac:dyDescent="0.25">
      <c r="A2401" t="s">
        <v>74</v>
      </c>
      <c r="B2401" t="s">
        <v>90</v>
      </c>
      <c r="C2401" t="s">
        <v>112</v>
      </c>
      <c r="D2401">
        <v>2027</v>
      </c>
      <c r="E2401">
        <v>3.2682695016309902</v>
      </c>
    </row>
    <row r="2402" spans="1:5" x14ac:dyDescent="0.25">
      <c r="A2402" t="s">
        <v>45</v>
      </c>
      <c r="B2402" t="s">
        <v>90</v>
      </c>
      <c r="C2402" t="s">
        <v>108</v>
      </c>
      <c r="D2402">
        <v>2027</v>
      </c>
      <c r="E2402">
        <v>4.0671507345450104</v>
      </c>
    </row>
    <row r="2403" spans="1:5" x14ac:dyDescent="0.25">
      <c r="A2403" t="s">
        <v>45</v>
      </c>
      <c r="B2403" t="s">
        <v>90</v>
      </c>
      <c r="C2403" t="s">
        <v>109</v>
      </c>
      <c r="D2403">
        <v>2027</v>
      </c>
      <c r="E2403">
        <v>3.6244686584059802</v>
      </c>
    </row>
    <row r="2404" spans="1:5" x14ac:dyDescent="0.25">
      <c r="A2404" t="s">
        <v>45</v>
      </c>
      <c r="B2404" t="s">
        <v>90</v>
      </c>
      <c r="C2404" t="s">
        <v>110</v>
      </c>
      <c r="D2404">
        <v>2027</v>
      </c>
      <c r="E2404">
        <v>2.7619847205119799</v>
      </c>
    </row>
    <row r="2405" spans="1:5" x14ac:dyDescent="0.25">
      <c r="A2405" t="s">
        <v>45</v>
      </c>
      <c r="B2405" t="s">
        <v>90</v>
      </c>
      <c r="C2405" t="s">
        <v>111</v>
      </c>
      <c r="D2405">
        <v>2027</v>
      </c>
      <c r="E2405">
        <v>2.3018501821561101</v>
      </c>
    </row>
    <row r="2406" spans="1:5" x14ac:dyDescent="0.25">
      <c r="A2406" t="s">
        <v>45</v>
      </c>
      <c r="B2406" t="s">
        <v>90</v>
      </c>
      <c r="C2406" t="s">
        <v>112</v>
      </c>
      <c r="D2406">
        <v>2027</v>
      </c>
      <c r="E2406">
        <v>2.1582471993399599</v>
      </c>
    </row>
    <row r="2407" spans="1:5" x14ac:dyDescent="0.25">
      <c r="A2407" t="s">
        <v>46</v>
      </c>
      <c r="B2407" t="s">
        <v>90</v>
      </c>
      <c r="C2407" t="s">
        <v>108</v>
      </c>
      <c r="D2407">
        <v>2027</v>
      </c>
      <c r="E2407">
        <v>5.1373011302983498</v>
      </c>
    </row>
    <row r="2408" spans="1:5" x14ac:dyDescent="0.25">
      <c r="A2408" t="s">
        <v>46</v>
      </c>
      <c r="B2408" t="s">
        <v>90</v>
      </c>
      <c r="C2408" t="s">
        <v>109</v>
      </c>
      <c r="D2408">
        <v>2027</v>
      </c>
      <c r="E2408">
        <v>3.2358543313190702</v>
      </c>
    </row>
    <row r="2409" spans="1:5" x14ac:dyDescent="0.25">
      <c r="A2409" t="s">
        <v>46</v>
      </c>
      <c r="B2409" t="s">
        <v>90</v>
      </c>
      <c r="C2409" t="s">
        <v>110</v>
      </c>
      <c r="D2409">
        <v>2027</v>
      </c>
      <c r="E2409">
        <v>2.7895373556726701</v>
      </c>
    </row>
    <row r="2410" spans="1:5" x14ac:dyDescent="0.25">
      <c r="A2410" t="s">
        <v>46</v>
      </c>
      <c r="B2410" t="s">
        <v>90</v>
      </c>
      <c r="C2410" t="s">
        <v>111</v>
      </c>
      <c r="D2410">
        <v>2027</v>
      </c>
      <c r="E2410">
        <v>2.0176077269430199</v>
      </c>
    </row>
    <row r="2411" spans="1:5" x14ac:dyDescent="0.25">
      <c r="A2411" t="s">
        <v>46</v>
      </c>
      <c r="B2411" t="s">
        <v>90</v>
      </c>
      <c r="C2411" t="s">
        <v>112</v>
      </c>
      <c r="D2411">
        <v>2027</v>
      </c>
      <c r="E2411">
        <v>3.2789693617184099</v>
      </c>
    </row>
    <row r="2412" spans="1:5" x14ac:dyDescent="0.25">
      <c r="A2412" t="s">
        <v>48</v>
      </c>
      <c r="B2412" t="s">
        <v>90</v>
      </c>
      <c r="C2412" t="s">
        <v>108</v>
      </c>
      <c r="D2412">
        <v>2027</v>
      </c>
      <c r="E2412">
        <v>4.9951333263106203</v>
      </c>
    </row>
    <row r="2413" spans="1:5" x14ac:dyDescent="0.25">
      <c r="A2413" t="s">
        <v>48</v>
      </c>
      <c r="B2413" t="s">
        <v>90</v>
      </c>
      <c r="C2413" t="s">
        <v>109</v>
      </c>
      <c r="D2413">
        <v>2027</v>
      </c>
      <c r="E2413">
        <v>3.9815627986544899</v>
      </c>
    </row>
    <row r="2414" spans="1:5" x14ac:dyDescent="0.25">
      <c r="A2414" t="s">
        <v>48</v>
      </c>
      <c r="B2414" t="s">
        <v>90</v>
      </c>
      <c r="C2414" t="s">
        <v>110</v>
      </c>
      <c r="D2414">
        <v>2027</v>
      </c>
      <c r="E2414">
        <v>2.56615552293102</v>
      </c>
    </row>
    <row r="2415" spans="1:5" x14ac:dyDescent="0.25">
      <c r="A2415" t="s">
        <v>48</v>
      </c>
      <c r="B2415" t="s">
        <v>90</v>
      </c>
      <c r="C2415" t="s">
        <v>111</v>
      </c>
      <c r="D2415">
        <v>2027</v>
      </c>
      <c r="E2415">
        <v>1.6325332519764599</v>
      </c>
    </row>
    <row r="2416" spans="1:5" x14ac:dyDescent="0.25">
      <c r="A2416" t="s">
        <v>48</v>
      </c>
      <c r="B2416" t="s">
        <v>90</v>
      </c>
      <c r="C2416" t="s">
        <v>112</v>
      </c>
      <c r="D2416">
        <v>2027</v>
      </c>
      <c r="E2416">
        <v>1.37403662767589</v>
      </c>
    </row>
    <row r="2417" spans="1:5" x14ac:dyDescent="0.25">
      <c r="A2417" t="s">
        <v>47</v>
      </c>
      <c r="B2417" t="s">
        <v>90</v>
      </c>
      <c r="C2417" t="s">
        <v>108</v>
      </c>
      <c r="D2417">
        <v>2027</v>
      </c>
      <c r="E2417">
        <v>4.60210938688674</v>
      </c>
    </row>
    <row r="2418" spans="1:5" x14ac:dyDescent="0.25">
      <c r="A2418" t="s">
        <v>47</v>
      </c>
      <c r="B2418" t="s">
        <v>90</v>
      </c>
      <c r="C2418" t="s">
        <v>109</v>
      </c>
      <c r="D2418">
        <v>2027</v>
      </c>
      <c r="E2418">
        <v>4.1387559942866599</v>
      </c>
    </row>
    <row r="2419" spans="1:5" x14ac:dyDescent="0.25">
      <c r="A2419" t="s">
        <v>47</v>
      </c>
      <c r="B2419" t="s">
        <v>90</v>
      </c>
      <c r="C2419" t="s">
        <v>110</v>
      </c>
      <c r="D2419">
        <v>2027</v>
      </c>
      <c r="E2419">
        <v>4.3072904062011999</v>
      </c>
    </row>
    <row r="2420" spans="1:5" x14ac:dyDescent="0.25">
      <c r="A2420" t="s">
        <v>47</v>
      </c>
      <c r="B2420" t="s">
        <v>90</v>
      </c>
      <c r="C2420" t="s">
        <v>111</v>
      </c>
      <c r="D2420">
        <v>2027</v>
      </c>
      <c r="E2420">
        <v>3.34775578195458</v>
      </c>
    </row>
    <row r="2421" spans="1:5" x14ac:dyDescent="0.25">
      <c r="A2421" t="s">
        <v>47</v>
      </c>
      <c r="B2421" t="s">
        <v>90</v>
      </c>
      <c r="C2421" t="s">
        <v>112</v>
      </c>
      <c r="D2421">
        <v>2027</v>
      </c>
      <c r="E2421">
        <v>3.0537037750576399</v>
      </c>
    </row>
    <row r="2422" spans="1:5" x14ac:dyDescent="0.25">
      <c r="A2422" t="s">
        <v>50</v>
      </c>
      <c r="B2422" t="s">
        <v>90</v>
      </c>
      <c r="C2422" t="s">
        <v>108</v>
      </c>
      <c r="D2422">
        <v>2027</v>
      </c>
      <c r="E2422">
        <v>4.8913775253665701</v>
      </c>
    </row>
    <row r="2423" spans="1:5" x14ac:dyDescent="0.25">
      <c r="A2423" t="s">
        <v>50</v>
      </c>
      <c r="B2423" t="s">
        <v>90</v>
      </c>
      <c r="C2423" t="s">
        <v>109</v>
      </c>
      <c r="D2423">
        <v>2027</v>
      </c>
      <c r="E2423">
        <v>4.7123815118360799</v>
      </c>
    </row>
    <row r="2424" spans="1:5" x14ac:dyDescent="0.25">
      <c r="A2424" t="s">
        <v>50</v>
      </c>
      <c r="B2424" t="s">
        <v>90</v>
      </c>
      <c r="C2424" t="s">
        <v>110</v>
      </c>
      <c r="D2424">
        <v>2027</v>
      </c>
      <c r="E2424">
        <v>3.79384508060379</v>
      </c>
    </row>
    <row r="2425" spans="1:5" x14ac:dyDescent="0.25">
      <c r="A2425" t="s">
        <v>50</v>
      </c>
      <c r="B2425" t="s">
        <v>90</v>
      </c>
      <c r="C2425" t="s">
        <v>111</v>
      </c>
      <c r="D2425">
        <v>2027</v>
      </c>
      <c r="E2425">
        <v>3.08779868078968</v>
      </c>
    </row>
    <row r="2426" spans="1:5" x14ac:dyDescent="0.25">
      <c r="A2426" t="s">
        <v>50</v>
      </c>
      <c r="B2426" t="s">
        <v>90</v>
      </c>
      <c r="C2426" t="s">
        <v>112</v>
      </c>
      <c r="D2426">
        <v>2027</v>
      </c>
      <c r="E2426">
        <v>1.9082614681679</v>
      </c>
    </row>
    <row r="2427" spans="1:5" x14ac:dyDescent="0.25">
      <c r="A2427" t="s">
        <v>49</v>
      </c>
      <c r="B2427" t="s">
        <v>90</v>
      </c>
      <c r="C2427" t="s">
        <v>108</v>
      </c>
      <c r="D2427">
        <v>2027</v>
      </c>
      <c r="E2427">
        <v>4.8549787746360904</v>
      </c>
    </row>
    <row r="2428" spans="1:5" x14ac:dyDescent="0.25">
      <c r="A2428" t="s">
        <v>49</v>
      </c>
      <c r="B2428" t="s">
        <v>90</v>
      </c>
      <c r="C2428" t="s">
        <v>109</v>
      </c>
      <c r="D2428">
        <v>2027</v>
      </c>
      <c r="E2428">
        <v>5.03812051862137</v>
      </c>
    </row>
    <row r="2429" spans="1:5" x14ac:dyDescent="0.25">
      <c r="A2429" t="s">
        <v>49</v>
      </c>
      <c r="B2429" t="s">
        <v>90</v>
      </c>
      <c r="C2429" t="s">
        <v>110</v>
      </c>
      <c r="D2429">
        <v>2027</v>
      </c>
      <c r="E2429">
        <v>3.4388470792553898</v>
      </c>
    </row>
    <row r="2430" spans="1:5" x14ac:dyDescent="0.25">
      <c r="A2430" t="s">
        <v>49</v>
      </c>
      <c r="B2430" t="s">
        <v>90</v>
      </c>
      <c r="C2430" t="s">
        <v>111</v>
      </c>
      <c r="D2430">
        <v>2027</v>
      </c>
      <c r="E2430">
        <v>4.1113819283902702</v>
      </c>
    </row>
    <row r="2431" spans="1:5" x14ac:dyDescent="0.25">
      <c r="A2431" t="s">
        <v>49</v>
      </c>
      <c r="B2431" t="s">
        <v>90</v>
      </c>
      <c r="C2431" t="s">
        <v>112</v>
      </c>
      <c r="D2431">
        <v>2027</v>
      </c>
      <c r="E2431">
        <v>3.1566906579733098</v>
      </c>
    </row>
    <row r="2432" spans="1:5" x14ac:dyDescent="0.25">
      <c r="A2432" t="s">
        <v>51</v>
      </c>
      <c r="B2432" t="s">
        <v>90</v>
      </c>
      <c r="C2432" t="s">
        <v>108</v>
      </c>
      <c r="D2432">
        <v>2027</v>
      </c>
      <c r="E2432">
        <v>4.8556687520703203</v>
      </c>
    </row>
    <row r="2433" spans="1:5" x14ac:dyDescent="0.25">
      <c r="A2433" t="s">
        <v>51</v>
      </c>
      <c r="B2433" t="s">
        <v>90</v>
      </c>
      <c r="C2433" t="s">
        <v>109</v>
      </c>
      <c r="D2433">
        <v>2027</v>
      </c>
      <c r="E2433">
        <v>3.3768418840126002</v>
      </c>
    </row>
    <row r="2434" spans="1:5" x14ac:dyDescent="0.25">
      <c r="A2434" t="s">
        <v>51</v>
      </c>
      <c r="B2434" t="s">
        <v>90</v>
      </c>
      <c r="C2434" t="s">
        <v>110</v>
      </c>
      <c r="D2434">
        <v>2027</v>
      </c>
      <c r="E2434">
        <v>3.4748770224543701</v>
      </c>
    </row>
    <row r="2435" spans="1:5" x14ac:dyDescent="0.25">
      <c r="A2435" t="s">
        <v>51</v>
      </c>
      <c r="B2435" t="s">
        <v>90</v>
      </c>
      <c r="C2435" t="s">
        <v>111</v>
      </c>
      <c r="D2435">
        <v>2027</v>
      </c>
      <c r="E2435">
        <v>3.2510099491984699</v>
      </c>
    </row>
    <row r="2436" spans="1:5" x14ac:dyDescent="0.25">
      <c r="A2436" t="s">
        <v>51</v>
      </c>
      <c r="B2436" t="s">
        <v>90</v>
      </c>
      <c r="C2436" t="s">
        <v>112</v>
      </c>
      <c r="D2436">
        <v>2027</v>
      </c>
      <c r="E2436">
        <v>2.3090971955011801</v>
      </c>
    </row>
    <row r="2437" spans="1:5" x14ac:dyDescent="0.25">
      <c r="A2437" t="s">
        <v>52</v>
      </c>
      <c r="B2437" t="s">
        <v>90</v>
      </c>
      <c r="C2437" t="s">
        <v>108</v>
      </c>
      <c r="D2437">
        <v>2027</v>
      </c>
      <c r="E2437">
        <v>4.61593541325787</v>
      </c>
    </row>
    <row r="2438" spans="1:5" x14ac:dyDescent="0.25">
      <c r="A2438" t="s">
        <v>52</v>
      </c>
      <c r="B2438" t="s">
        <v>90</v>
      </c>
      <c r="C2438" t="s">
        <v>109</v>
      </c>
      <c r="D2438">
        <v>2027</v>
      </c>
      <c r="E2438">
        <v>3.89332927182953</v>
      </c>
    </row>
    <row r="2439" spans="1:5" x14ac:dyDescent="0.25">
      <c r="A2439" t="s">
        <v>52</v>
      </c>
      <c r="B2439" t="s">
        <v>90</v>
      </c>
      <c r="C2439" t="s">
        <v>110</v>
      </c>
      <c r="D2439">
        <v>2027</v>
      </c>
      <c r="E2439">
        <v>2.5687165775088201</v>
      </c>
    </row>
    <row r="2440" spans="1:5" x14ac:dyDescent="0.25">
      <c r="A2440" t="s">
        <v>52</v>
      </c>
      <c r="B2440" t="s">
        <v>90</v>
      </c>
      <c r="C2440" t="s">
        <v>111</v>
      </c>
      <c r="D2440">
        <v>2027</v>
      </c>
      <c r="E2440">
        <v>2.9035822589832598</v>
      </c>
    </row>
    <row r="2441" spans="1:5" x14ac:dyDescent="0.25">
      <c r="A2441" t="s">
        <v>52</v>
      </c>
      <c r="B2441" t="s">
        <v>90</v>
      </c>
      <c r="C2441" t="s">
        <v>112</v>
      </c>
      <c r="D2441">
        <v>2027</v>
      </c>
      <c r="E2441">
        <v>1.9648064829766601</v>
      </c>
    </row>
    <row r="2442" spans="1:5" x14ac:dyDescent="0.25">
      <c r="A2442" t="s">
        <v>54</v>
      </c>
      <c r="B2442" t="s">
        <v>90</v>
      </c>
      <c r="C2442" t="s">
        <v>108</v>
      </c>
      <c r="D2442">
        <v>2027</v>
      </c>
      <c r="E2442">
        <v>5.5487987560649499</v>
      </c>
    </row>
    <row r="2443" spans="1:5" x14ac:dyDescent="0.25">
      <c r="A2443" t="s">
        <v>54</v>
      </c>
      <c r="B2443" t="s">
        <v>90</v>
      </c>
      <c r="C2443" t="s">
        <v>109</v>
      </c>
      <c r="D2443">
        <v>2027</v>
      </c>
      <c r="E2443">
        <v>3.9618933339466</v>
      </c>
    </row>
    <row r="2444" spans="1:5" x14ac:dyDescent="0.25">
      <c r="A2444" t="s">
        <v>54</v>
      </c>
      <c r="B2444" t="s">
        <v>90</v>
      </c>
      <c r="C2444" t="s">
        <v>110</v>
      </c>
      <c r="D2444">
        <v>2027</v>
      </c>
      <c r="E2444">
        <v>3.22039294129211</v>
      </c>
    </row>
    <row r="2445" spans="1:5" x14ac:dyDescent="0.25">
      <c r="A2445" t="s">
        <v>54</v>
      </c>
      <c r="B2445" t="s">
        <v>90</v>
      </c>
      <c r="C2445" t="s">
        <v>111</v>
      </c>
      <c r="D2445">
        <v>2027</v>
      </c>
      <c r="E2445">
        <v>2.7679795204847801</v>
      </c>
    </row>
    <row r="2446" spans="1:5" x14ac:dyDescent="0.25">
      <c r="A2446" t="s">
        <v>54</v>
      </c>
      <c r="B2446" t="s">
        <v>90</v>
      </c>
      <c r="C2446" t="s">
        <v>112</v>
      </c>
      <c r="D2446">
        <v>2027</v>
      </c>
      <c r="E2446">
        <v>2.45543685693728</v>
      </c>
    </row>
    <row r="2447" spans="1:5" x14ac:dyDescent="0.25">
      <c r="A2447" t="s">
        <v>53</v>
      </c>
      <c r="B2447" t="s">
        <v>90</v>
      </c>
      <c r="C2447" t="s">
        <v>108</v>
      </c>
      <c r="D2447">
        <v>2027</v>
      </c>
      <c r="E2447">
        <v>4.3505338302435703</v>
      </c>
    </row>
    <row r="2448" spans="1:5" x14ac:dyDescent="0.25">
      <c r="A2448" t="s">
        <v>53</v>
      </c>
      <c r="B2448" t="s">
        <v>90</v>
      </c>
      <c r="C2448" t="s">
        <v>109</v>
      </c>
      <c r="D2448">
        <v>2027</v>
      </c>
      <c r="E2448">
        <v>4.8573561376743903</v>
      </c>
    </row>
    <row r="2449" spans="1:5" x14ac:dyDescent="0.25">
      <c r="A2449" t="s">
        <v>53</v>
      </c>
      <c r="B2449" t="s">
        <v>90</v>
      </c>
      <c r="C2449" t="s">
        <v>110</v>
      </c>
      <c r="D2449">
        <v>2027</v>
      </c>
      <c r="E2449">
        <v>4.2819144664620898</v>
      </c>
    </row>
    <row r="2450" spans="1:5" x14ac:dyDescent="0.25">
      <c r="A2450" t="s">
        <v>53</v>
      </c>
      <c r="B2450" t="s">
        <v>90</v>
      </c>
      <c r="C2450" t="s">
        <v>111</v>
      </c>
      <c r="D2450">
        <v>2027</v>
      </c>
      <c r="E2450">
        <v>2.86384684854883</v>
      </c>
    </row>
    <row r="2451" spans="1:5" x14ac:dyDescent="0.25">
      <c r="A2451" t="s">
        <v>53</v>
      </c>
      <c r="B2451" t="s">
        <v>90</v>
      </c>
      <c r="C2451" t="s">
        <v>112</v>
      </c>
      <c r="D2451">
        <v>2027</v>
      </c>
      <c r="E2451">
        <v>2.2882712856479701</v>
      </c>
    </row>
    <row r="2452" spans="1:5" x14ac:dyDescent="0.25">
      <c r="A2452" t="s">
        <v>78</v>
      </c>
      <c r="B2452" t="s">
        <v>90</v>
      </c>
      <c r="C2452" t="s">
        <v>108</v>
      </c>
      <c r="D2452">
        <v>2027</v>
      </c>
      <c r="E2452">
        <v>5.2624450473675504</v>
      </c>
    </row>
    <row r="2453" spans="1:5" x14ac:dyDescent="0.25">
      <c r="A2453" t="s">
        <v>78</v>
      </c>
      <c r="B2453" t="s">
        <v>90</v>
      </c>
      <c r="C2453" t="s">
        <v>109</v>
      </c>
      <c r="D2453">
        <v>2027</v>
      </c>
      <c r="E2453">
        <v>4.2723310816222098</v>
      </c>
    </row>
    <row r="2454" spans="1:5" x14ac:dyDescent="0.25">
      <c r="A2454" t="s">
        <v>78</v>
      </c>
      <c r="B2454" t="s">
        <v>90</v>
      </c>
      <c r="C2454" t="s">
        <v>110</v>
      </c>
      <c r="D2454">
        <v>2027</v>
      </c>
      <c r="E2454">
        <v>4.5057620987589999</v>
      </c>
    </row>
    <row r="2455" spans="1:5" x14ac:dyDescent="0.25">
      <c r="A2455" t="s">
        <v>78</v>
      </c>
      <c r="B2455" t="s">
        <v>90</v>
      </c>
      <c r="C2455" t="s">
        <v>111</v>
      </c>
      <c r="D2455">
        <v>2027</v>
      </c>
      <c r="E2455">
        <v>3.9101413134769398</v>
      </c>
    </row>
    <row r="2456" spans="1:5" x14ac:dyDescent="0.25">
      <c r="A2456" t="s">
        <v>78</v>
      </c>
      <c r="B2456" t="s">
        <v>90</v>
      </c>
      <c r="C2456" t="s">
        <v>112</v>
      </c>
      <c r="D2456">
        <v>2027</v>
      </c>
      <c r="E2456">
        <v>3.42695938731105</v>
      </c>
    </row>
    <row r="2457" spans="1:5" x14ac:dyDescent="0.25">
      <c r="A2457" t="s">
        <v>59</v>
      </c>
      <c r="B2457" t="s">
        <v>90</v>
      </c>
      <c r="C2457" t="s">
        <v>108</v>
      </c>
      <c r="D2457">
        <v>2027</v>
      </c>
      <c r="E2457">
        <v>3.4122531954919602</v>
      </c>
    </row>
    <row r="2458" spans="1:5" x14ac:dyDescent="0.25">
      <c r="A2458" t="s">
        <v>59</v>
      </c>
      <c r="B2458" t="s">
        <v>90</v>
      </c>
      <c r="C2458" t="s">
        <v>109</v>
      </c>
      <c r="D2458">
        <v>2027</v>
      </c>
      <c r="E2458">
        <v>3.4314574433525999</v>
      </c>
    </row>
    <row r="2459" spans="1:5" x14ac:dyDescent="0.25">
      <c r="A2459" t="s">
        <v>59</v>
      </c>
      <c r="B2459" t="s">
        <v>90</v>
      </c>
      <c r="C2459" t="s">
        <v>110</v>
      </c>
      <c r="D2459">
        <v>2027</v>
      </c>
      <c r="E2459">
        <v>2.77570713699517</v>
      </c>
    </row>
    <row r="2460" spans="1:5" x14ac:dyDescent="0.25">
      <c r="A2460" t="s">
        <v>59</v>
      </c>
      <c r="B2460" t="s">
        <v>90</v>
      </c>
      <c r="C2460" t="s">
        <v>111</v>
      </c>
      <c r="D2460">
        <v>2027</v>
      </c>
      <c r="E2460">
        <v>2.1831740496457299</v>
      </c>
    </row>
    <row r="2461" spans="1:5" x14ac:dyDescent="0.25">
      <c r="A2461" t="s">
        <v>59</v>
      </c>
      <c r="B2461" t="s">
        <v>90</v>
      </c>
      <c r="C2461" t="s">
        <v>112</v>
      </c>
      <c r="D2461">
        <v>2027</v>
      </c>
      <c r="E2461">
        <v>2.0124133137328202</v>
      </c>
    </row>
    <row r="2462" spans="1:5" x14ac:dyDescent="0.25">
      <c r="A2462" t="s">
        <v>60</v>
      </c>
      <c r="B2462" t="s">
        <v>90</v>
      </c>
      <c r="C2462" t="s">
        <v>108</v>
      </c>
      <c r="D2462">
        <v>2027</v>
      </c>
      <c r="E2462">
        <v>4.3926968046531396</v>
      </c>
    </row>
    <row r="2463" spans="1:5" x14ac:dyDescent="0.25">
      <c r="A2463" t="s">
        <v>60</v>
      </c>
      <c r="B2463" t="s">
        <v>90</v>
      </c>
      <c r="C2463" t="s">
        <v>109</v>
      </c>
      <c r="D2463">
        <v>2027</v>
      </c>
      <c r="E2463">
        <v>3.0705278684134201</v>
      </c>
    </row>
    <row r="2464" spans="1:5" x14ac:dyDescent="0.25">
      <c r="A2464" t="s">
        <v>60</v>
      </c>
      <c r="B2464" t="s">
        <v>90</v>
      </c>
      <c r="C2464" t="s">
        <v>110</v>
      </c>
      <c r="D2464">
        <v>2027</v>
      </c>
      <c r="E2464">
        <v>4.1531109856075696</v>
      </c>
    </row>
    <row r="2465" spans="1:5" x14ac:dyDescent="0.25">
      <c r="A2465" t="s">
        <v>60</v>
      </c>
      <c r="B2465" t="s">
        <v>90</v>
      </c>
      <c r="C2465" t="s">
        <v>111</v>
      </c>
      <c r="D2465">
        <v>2027</v>
      </c>
      <c r="E2465">
        <v>2.7290423976171598</v>
      </c>
    </row>
    <row r="2466" spans="1:5" x14ac:dyDescent="0.25">
      <c r="A2466" t="s">
        <v>60</v>
      </c>
      <c r="B2466" t="s">
        <v>90</v>
      </c>
      <c r="C2466" t="s">
        <v>112</v>
      </c>
      <c r="D2466">
        <v>2027</v>
      </c>
      <c r="E2466">
        <v>2.7201749588235402</v>
      </c>
    </row>
    <row r="2467" spans="1:5" x14ac:dyDescent="0.25">
      <c r="A2467" t="s">
        <v>61</v>
      </c>
      <c r="B2467" t="s">
        <v>90</v>
      </c>
      <c r="C2467" t="s">
        <v>108</v>
      </c>
      <c r="D2467">
        <v>2027</v>
      </c>
      <c r="E2467">
        <v>6.1950515978543796</v>
      </c>
    </row>
    <row r="2468" spans="1:5" x14ac:dyDescent="0.25">
      <c r="A2468" t="s">
        <v>61</v>
      </c>
      <c r="B2468" t="s">
        <v>90</v>
      </c>
      <c r="C2468" t="s">
        <v>109</v>
      </c>
      <c r="D2468">
        <v>2027</v>
      </c>
      <c r="E2468">
        <v>5.4934640363577403</v>
      </c>
    </row>
    <row r="2469" spans="1:5" x14ac:dyDescent="0.25">
      <c r="A2469" t="s">
        <v>61</v>
      </c>
      <c r="B2469" t="s">
        <v>90</v>
      </c>
      <c r="C2469" t="s">
        <v>110</v>
      </c>
      <c r="D2469">
        <v>2027</v>
      </c>
      <c r="E2469">
        <v>3.94670791037258</v>
      </c>
    </row>
    <row r="2470" spans="1:5" x14ac:dyDescent="0.25">
      <c r="A2470" t="s">
        <v>61</v>
      </c>
      <c r="B2470" t="s">
        <v>90</v>
      </c>
      <c r="C2470" t="s">
        <v>111</v>
      </c>
      <c r="D2470">
        <v>2027</v>
      </c>
      <c r="E2470">
        <v>4.2784280409249096</v>
      </c>
    </row>
    <row r="2471" spans="1:5" x14ac:dyDescent="0.25">
      <c r="A2471" t="s">
        <v>61</v>
      </c>
      <c r="B2471" t="s">
        <v>90</v>
      </c>
      <c r="C2471" t="s">
        <v>112</v>
      </c>
      <c r="D2471">
        <v>2027</v>
      </c>
      <c r="E2471">
        <v>1.9309188214171</v>
      </c>
    </row>
    <row r="2472" spans="1:5" x14ac:dyDescent="0.25">
      <c r="A2472" t="s">
        <v>63</v>
      </c>
      <c r="B2472" t="s">
        <v>90</v>
      </c>
      <c r="C2472" t="s">
        <v>108</v>
      </c>
      <c r="D2472">
        <v>2027</v>
      </c>
      <c r="E2472">
        <v>3.8196561087960399</v>
      </c>
    </row>
    <row r="2473" spans="1:5" x14ac:dyDescent="0.25">
      <c r="A2473" t="s">
        <v>63</v>
      </c>
      <c r="B2473" t="s">
        <v>90</v>
      </c>
      <c r="C2473" t="s">
        <v>109</v>
      </c>
      <c r="D2473">
        <v>2027</v>
      </c>
      <c r="E2473">
        <v>3.2018329760918101</v>
      </c>
    </row>
    <row r="2474" spans="1:5" x14ac:dyDescent="0.25">
      <c r="A2474" t="s">
        <v>63</v>
      </c>
      <c r="B2474" t="s">
        <v>90</v>
      </c>
      <c r="C2474" t="s">
        <v>110</v>
      </c>
      <c r="D2474">
        <v>2027</v>
      </c>
      <c r="E2474">
        <v>3.2474803305061899</v>
      </c>
    </row>
    <row r="2475" spans="1:5" x14ac:dyDescent="0.25">
      <c r="A2475" t="s">
        <v>63</v>
      </c>
      <c r="B2475" t="s">
        <v>90</v>
      </c>
      <c r="C2475" t="s">
        <v>111</v>
      </c>
      <c r="D2475">
        <v>2027</v>
      </c>
      <c r="E2475">
        <v>2.6099414960395202</v>
      </c>
    </row>
    <row r="2476" spans="1:5" x14ac:dyDescent="0.25">
      <c r="A2476" t="s">
        <v>63</v>
      </c>
      <c r="B2476" t="s">
        <v>90</v>
      </c>
      <c r="C2476" t="s">
        <v>112</v>
      </c>
      <c r="D2476">
        <v>2027</v>
      </c>
      <c r="E2476">
        <v>2.6603258750684202</v>
      </c>
    </row>
    <row r="2477" spans="1:5" x14ac:dyDescent="0.25">
      <c r="A2477" t="s">
        <v>65</v>
      </c>
      <c r="B2477" t="s">
        <v>90</v>
      </c>
      <c r="C2477" t="s">
        <v>108</v>
      </c>
      <c r="D2477">
        <v>2027</v>
      </c>
      <c r="E2477">
        <v>3.4460090974434201</v>
      </c>
    </row>
    <row r="2478" spans="1:5" x14ac:dyDescent="0.25">
      <c r="A2478" t="s">
        <v>65</v>
      </c>
      <c r="B2478" t="s">
        <v>90</v>
      </c>
      <c r="C2478" t="s">
        <v>109</v>
      </c>
      <c r="D2478">
        <v>2027</v>
      </c>
      <c r="E2478">
        <v>3.3805872380839399</v>
      </c>
    </row>
    <row r="2479" spans="1:5" x14ac:dyDescent="0.25">
      <c r="A2479" t="s">
        <v>65</v>
      </c>
      <c r="B2479" t="s">
        <v>90</v>
      </c>
      <c r="C2479" t="s">
        <v>110</v>
      </c>
      <c r="D2479">
        <v>2027</v>
      </c>
      <c r="E2479">
        <v>3.7010769901960598</v>
      </c>
    </row>
    <row r="2480" spans="1:5" x14ac:dyDescent="0.25">
      <c r="A2480" t="s">
        <v>65</v>
      </c>
      <c r="B2480" t="s">
        <v>90</v>
      </c>
      <c r="C2480" t="s">
        <v>111</v>
      </c>
      <c r="D2480">
        <v>2027</v>
      </c>
      <c r="E2480">
        <v>1.9441700046087</v>
      </c>
    </row>
    <row r="2481" spans="1:5" x14ac:dyDescent="0.25">
      <c r="A2481" t="s">
        <v>65</v>
      </c>
      <c r="B2481" t="s">
        <v>90</v>
      </c>
      <c r="C2481" t="s">
        <v>112</v>
      </c>
      <c r="D2481">
        <v>2027</v>
      </c>
      <c r="E2481">
        <v>2.01360507312378</v>
      </c>
    </row>
    <row r="2482" spans="1:5" x14ac:dyDescent="0.25">
      <c r="A2482" t="s">
        <v>68</v>
      </c>
      <c r="B2482" t="s">
        <v>90</v>
      </c>
      <c r="C2482" t="s">
        <v>108</v>
      </c>
      <c r="D2482">
        <v>2027</v>
      </c>
      <c r="E2482">
        <v>4.2876630936916698</v>
      </c>
    </row>
    <row r="2483" spans="1:5" x14ac:dyDescent="0.25">
      <c r="A2483" t="s">
        <v>68</v>
      </c>
      <c r="B2483" t="s">
        <v>90</v>
      </c>
      <c r="C2483" t="s">
        <v>109</v>
      </c>
      <c r="D2483">
        <v>2027</v>
      </c>
      <c r="E2483">
        <v>4.5326183713980903</v>
      </c>
    </row>
    <row r="2484" spans="1:5" x14ac:dyDescent="0.25">
      <c r="A2484" t="s">
        <v>68</v>
      </c>
      <c r="B2484" t="s">
        <v>90</v>
      </c>
      <c r="C2484" t="s">
        <v>110</v>
      </c>
      <c r="D2484">
        <v>2027</v>
      </c>
      <c r="E2484">
        <v>4.4722515638543499</v>
      </c>
    </row>
    <row r="2485" spans="1:5" x14ac:dyDescent="0.25">
      <c r="A2485" t="s">
        <v>68</v>
      </c>
      <c r="B2485" t="s">
        <v>90</v>
      </c>
      <c r="C2485" t="s">
        <v>111</v>
      </c>
      <c r="D2485">
        <v>2027</v>
      </c>
      <c r="E2485">
        <v>3.8748856791296098</v>
      </c>
    </row>
    <row r="2486" spans="1:5" x14ac:dyDescent="0.25">
      <c r="A2486" t="s">
        <v>68</v>
      </c>
      <c r="B2486" t="s">
        <v>90</v>
      </c>
      <c r="C2486" t="s">
        <v>112</v>
      </c>
      <c r="D2486">
        <v>2027</v>
      </c>
      <c r="E2486">
        <v>2.28617035094938</v>
      </c>
    </row>
    <row r="2487" spans="1:5" x14ac:dyDescent="0.25">
      <c r="A2487" t="s">
        <v>67</v>
      </c>
      <c r="B2487" t="s">
        <v>90</v>
      </c>
      <c r="C2487" t="s">
        <v>108</v>
      </c>
      <c r="D2487">
        <v>2027</v>
      </c>
      <c r="E2487">
        <v>5.9426700142368398</v>
      </c>
    </row>
    <row r="2488" spans="1:5" x14ac:dyDescent="0.25">
      <c r="A2488" t="s">
        <v>67</v>
      </c>
      <c r="B2488" t="s">
        <v>90</v>
      </c>
      <c r="C2488" t="s">
        <v>109</v>
      </c>
      <c r="D2488">
        <v>2027</v>
      </c>
      <c r="E2488">
        <v>5.2639003746197703</v>
      </c>
    </row>
    <row r="2489" spans="1:5" x14ac:dyDescent="0.25">
      <c r="A2489" t="s">
        <v>67</v>
      </c>
      <c r="B2489" t="s">
        <v>90</v>
      </c>
      <c r="C2489" t="s">
        <v>110</v>
      </c>
      <c r="D2489">
        <v>2027</v>
      </c>
      <c r="E2489">
        <v>3.98898914294351</v>
      </c>
    </row>
    <row r="2490" spans="1:5" x14ac:dyDescent="0.25">
      <c r="A2490" t="s">
        <v>67</v>
      </c>
      <c r="B2490" t="s">
        <v>90</v>
      </c>
      <c r="C2490" t="s">
        <v>111</v>
      </c>
      <c r="D2490">
        <v>2027</v>
      </c>
      <c r="E2490">
        <v>4.0637942228786503</v>
      </c>
    </row>
    <row r="2491" spans="1:5" x14ac:dyDescent="0.25">
      <c r="A2491" t="s">
        <v>67</v>
      </c>
      <c r="B2491" t="s">
        <v>90</v>
      </c>
      <c r="C2491" t="s">
        <v>112</v>
      </c>
      <c r="D2491">
        <v>2027</v>
      </c>
      <c r="E2491">
        <v>3.0070136519350501</v>
      </c>
    </row>
    <row r="2492" spans="1:5" x14ac:dyDescent="0.25">
      <c r="A2492" t="s">
        <v>77</v>
      </c>
      <c r="B2492" t="s">
        <v>90</v>
      </c>
      <c r="C2492" t="s">
        <v>108</v>
      </c>
      <c r="D2492">
        <v>2027</v>
      </c>
      <c r="E2492">
        <v>5.63617703178297</v>
      </c>
    </row>
    <row r="2493" spans="1:5" x14ac:dyDescent="0.25">
      <c r="A2493" t="s">
        <v>77</v>
      </c>
      <c r="B2493" t="s">
        <v>90</v>
      </c>
      <c r="C2493" t="s">
        <v>109</v>
      </c>
      <c r="D2493">
        <v>2027</v>
      </c>
      <c r="E2493">
        <v>2.9809933945098099</v>
      </c>
    </row>
    <row r="2494" spans="1:5" x14ac:dyDescent="0.25">
      <c r="A2494" t="s">
        <v>77</v>
      </c>
      <c r="B2494" t="s">
        <v>90</v>
      </c>
      <c r="C2494" t="s">
        <v>110</v>
      </c>
      <c r="D2494">
        <v>2027</v>
      </c>
      <c r="E2494">
        <v>2.5738660397903699</v>
      </c>
    </row>
    <row r="2495" spans="1:5" x14ac:dyDescent="0.25">
      <c r="A2495" t="s">
        <v>77</v>
      </c>
      <c r="B2495" t="s">
        <v>90</v>
      </c>
      <c r="C2495" t="s">
        <v>111</v>
      </c>
      <c r="D2495">
        <v>2027</v>
      </c>
      <c r="E2495">
        <v>2.5078256622464301</v>
      </c>
    </row>
    <row r="2496" spans="1:5" x14ac:dyDescent="0.25">
      <c r="A2496" t="s">
        <v>77</v>
      </c>
      <c r="B2496" t="s">
        <v>90</v>
      </c>
      <c r="C2496" t="s">
        <v>112</v>
      </c>
      <c r="D2496">
        <v>2027</v>
      </c>
      <c r="E2496">
        <v>2.3245693904235201</v>
      </c>
    </row>
    <row r="2497" spans="1:5" x14ac:dyDescent="0.25">
      <c r="A2497" t="s">
        <v>69</v>
      </c>
      <c r="B2497" t="s">
        <v>90</v>
      </c>
      <c r="C2497" t="s">
        <v>108</v>
      </c>
      <c r="D2497">
        <v>2027</v>
      </c>
      <c r="E2497">
        <v>4.8373718098401204</v>
      </c>
    </row>
    <row r="2498" spans="1:5" x14ac:dyDescent="0.25">
      <c r="A2498" t="s">
        <v>69</v>
      </c>
      <c r="B2498" t="s">
        <v>90</v>
      </c>
      <c r="C2498" t="s">
        <v>109</v>
      </c>
      <c r="D2498">
        <v>2027</v>
      </c>
      <c r="E2498">
        <v>3.8694417044387599</v>
      </c>
    </row>
    <row r="2499" spans="1:5" x14ac:dyDescent="0.25">
      <c r="A2499" t="s">
        <v>69</v>
      </c>
      <c r="B2499" t="s">
        <v>90</v>
      </c>
      <c r="C2499" t="s">
        <v>110</v>
      </c>
      <c r="D2499">
        <v>2027</v>
      </c>
      <c r="E2499">
        <v>2.8265570483506899</v>
      </c>
    </row>
    <row r="2500" spans="1:5" x14ac:dyDescent="0.25">
      <c r="A2500" t="s">
        <v>69</v>
      </c>
      <c r="B2500" t="s">
        <v>90</v>
      </c>
      <c r="C2500" t="s">
        <v>111</v>
      </c>
      <c r="D2500">
        <v>2027</v>
      </c>
      <c r="E2500">
        <v>2.6959900414611999</v>
      </c>
    </row>
    <row r="2501" spans="1:5" x14ac:dyDescent="0.25">
      <c r="A2501" t="s">
        <v>69</v>
      </c>
      <c r="B2501" t="s">
        <v>90</v>
      </c>
      <c r="C2501" t="s">
        <v>112</v>
      </c>
      <c r="D2501">
        <v>2027</v>
      </c>
      <c r="E2501">
        <v>2.2998783152012101</v>
      </c>
    </row>
    <row r="2502" spans="1:5" x14ac:dyDescent="0.25">
      <c r="A2502" t="s">
        <v>40</v>
      </c>
      <c r="B2502" t="s">
        <v>90</v>
      </c>
      <c r="C2502" t="s">
        <v>108</v>
      </c>
      <c r="D2502">
        <v>2028</v>
      </c>
      <c r="E2502">
        <v>3.4023679684285399</v>
      </c>
    </row>
    <row r="2503" spans="1:5" x14ac:dyDescent="0.25">
      <c r="A2503" t="s">
        <v>40</v>
      </c>
      <c r="B2503" t="s">
        <v>90</v>
      </c>
      <c r="C2503" t="s">
        <v>109</v>
      </c>
      <c r="D2503">
        <v>2028</v>
      </c>
      <c r="E2503">
        <v>3.3378617553103598</v>
      </c>
    </row>
    <row r="2504" spans="1:5" x14ac:dyDescent="0.25">
      <c r="A2504" t="s">
        <v>40</v>
      </c>
      <c r="B2504" t="s">
        <v>90</v>
      </c>
      <c r="C2504" t="s">
        <v>110</v>
      </c>
      <c r="D2504">
        <v>2028</v>
      </c>
      <c r="E2504">
        <v>3.6990119412122802</v>
      </c>
    </row>
    <row r="2505" spans="1:5" x14ac:dyDescent="0.25">
      <c r="A2505" t="s">
        <v>40</v>
      </c>
      <c r="B2505" t="s">
        <v>90</v>
      </c>
      <c r="C2505" t="s">
        <v>111</v>
      </c>
      <c r="D2505">
        <v>2028</v>
      </c>
      <c r="E2505">
        <v>1.90528660451653</v>
      </c>
    </row>
    <row r="2506" spans="1:5" x14ac:dyDescent="0.25">
      <c r="A2506" t="s">
        <v>40</v>
      </c>
      <c r="B2506" t="s">
        <v>90</v>
      </c>
      <c r="C2506" t="s">
        <v>112</v>
      </c>
      <c r="D2506">
        <v>2028</v>
      </c>
      <c r="E2506">
        <v>1.97342748680122</v>
      </c>
    </row>
    <row r="2507" spans="1:5" x14ac:dyDescent="0.25">
      <c r="A2507" t="s">
        <v>42</v>
      </c>
      <c r="B2507" t="s">
        <v>90</v>
      </c>
      <c r="C2507" t="s">
        <v>108</v>
      </c>
      <c r="D2507">
        <v>2028</v>
      </c>
      <c r="E2507">
        <v>5.0451119010387799</v>
      </c>
    </row>
    <row r="2508" spans="1:5" x14ac:dyDescent="0.25">
      <c r="A2508" t="s">
        <v>42</v>
      </c>
      <c r="B2508" t="s">
        <v>90</v>
      </c>
      <c r="C2508" t="s">
        <v>109</v>
      </c>
      <c r="D2508">
        <v>2028</v>
      </c>
      <c r="E2508">
        <v>4.1097530535729998</v>
      </c>
    </row>
    <row r="2509" spans="1:5" x14ac:dyDescent="0.25">
      <c r="A2509" t="s">
        <v>42</v>
      </c>
      <c r="B2509" t="s">
        <v>90</v>
      </c>
      <c r="C2509" t="s">
        <v>110</v>
      </c>
      <c r="D2509">
        <v>2028</v>
      </c>
      <c r="E2509">
        <v>4.6387967304532003</v>
      </c>
    </row>
    <row r="2510" spans="1:5" x14ac:dyDescent="0.25">
      <c r="A2510" t="s">
        <v>42</v>
      </c>
      <c r="B2510" t="s">
        <v>90</v>
      </c>
      <c r="C2510" t="s">
        <v>111</v>
      </c>
      <c r="D2510">
        <v>2028</v>
      </c>
      <c r="E2510">
        <v>2.6708641228716701</v>
      </c>
    </row>
    <row r="2511" spans="1:5" x14ac:dyDescent="0.25">
      <c r="A2511" t="s">
        <v>42</v>
      </c>
      <c r="B2511" t="s">
        <v>90</v>
      </c>
      <c r="C2511" t="s">
        <v>112</v>
      </c>
      <c r="D2511">
        <v>2028</v>
      </c>
      <c r="E2511">
        <v>3.00659420756558</v>
      </c>
    </row>
    <row r="2512" spans="1:5" x14ac:dyDescent="0.25">
      <c r="A2512" t="s">
        <v>43</v>
      </c>
      <c r="B2512" t="s">
        <v>90</v>
      </c>
      <c r="C2512" t="s">
        <v>108</v>
      </c>
      <c r="D2512">
        <v>2028</v>
      </c>
      <c r="E2512">
        <v>5.6420289665080796</v>
      </c>
    </row>
    <row r="2513" spans="1:5" x14ac:dyDescent="0.25">
      <c r="A2513" t="s">
        <v>43</v>
      </c>
      <c r="B2513" t="s">
        <v>90</v>
      </c>
      <c r="C2513" t="s">
        <v>109</v>
      </c>
      <c r="D2513">
        <v>2028</v>
      </c>
      <c r="E2513">
        <v>5.3589879200886301</v>
      </c>
    </row>
    <row r="2514" spans="1:5" x14ac:dyDescent="0.25">
      <c r="A2514" t="s">
        <v>43</v>
      </c>
      <c r="B2514" t="s">
        <v>90</v>
      </c>
      <c r="C2514" t="s">
        <v>110</v>
      </c>
      <c r="D2514">
        <v>2028</v>
      </c>
      <c r="E2514">
        <v>5.1527216775910798</v>
      </c>
    </row>
    <row r="2515" spans="1:5" x14ac:dyDescent="0.25">
      <c r="A2515" t="s">
        <v>43</v>
      </c>
      <c r="B2515" t="s">
        <v>90</v>
      </c>
      <c r="C2515" t="s">
        <v>111</v>
      </c>
      <c r="D2515">
        <v>2028</v>
      </c>
      <c r="E2515">
        <v>4.6220706947480998</v>
      </c>
    </row>
    <row r="2516" spans="1:5" x14ac:dyDescent="0.25">
      <c r="A2516" t="s">
        <v>43</v>
      </c>
      <c r="B2516" t="s">
        <v>90</v>
      </c>
      <c r="C2516" t="s">
        <v>112</v>
      </c>
      <c r="D2516">
        <v>2028</v>
      </c>
      <c r="E2516">
        <v>2.99646667271423</v>
      </c>
    </row>
    <row r="2517" spans="1:5" x14ac:dyDescent="0.25">
      <c r="A2517" t="s">
        <v>44</v>
      </c>
      <c r="B2517" t="s">
        <v>90</v>
      </c>
      <c r="C2517" t="s">
        <v>108</v>
      </c>
      <c r="D2517">
        <v>2028</v>
      </c>
      <c r="E2517">
        <v>4.2887864612651301</v>
      </c>
    </row>
    <row r="2518" spans="1:5" x14ac:dyDescent="0.25">
      <c r="A2518" t="s">
        <v>44</v>
      </c>
      <c r="B2518" t="s">
        <v>90</v>
      </c>
      <c r="C2518" t="s">
        <v>109</v>
      </c>
      <c r="D2518">
        <v>2028</v>
      </c>
      <c r="E2518">
        <v>4.5667134892968404</v>
      </c>
    </row>
    <row r="2519" spans="1:5" x14ac:dyDescent="0.25">
      <c r="A2519" t="s">
        <v>44</v>
      </c>
      <c r="B2519" t="s">
        <v>90</v>
      </c>
      <c r="C2519" t="s">
        <v>110</v>
      </c>
      <c r="D2519">
        <v>2028</v>
      </c>
      <c r="E2519">
        <v>3.8410031614150202</v>
      </c>
    </row>
    <row r="2520" spans="1:5" x14ac:dyDescent="0.25">
      <c r="A2520" t="s">
        <v>44</v>
      </c>
      <c r="B2520" t="s">
        <v>90</v>
      </c>
      <c r="C2520" t="s">
        <v>111</v>
      </c>
      <c r="D2520">
        <v>2028</v>
      </c>
      <c r="E2520">
        <v>3.7131007220109602</v>
      </c>
    </row>
    <row r="2521" spans="1:5" x14ac:dyDescent="0.25">
      <c r="A2521" t="s">
        <v>44</v>
      </c>
      <c r="B2521" t="s">
        <v>90</v>
      </c>
      <c r="C2521" t="s">
        <v>112</v>
      </c>
      <c r="D2521">
        <v>2028</v>
      </c>
      <c r="E2521">
        <v>3.4176231781773199</v>
      </c>
    </row>
    <row r="2522" spans="1:5" x14ac:dyDescent="0.25">
      <c r="A2522" t="s">
        <v>74</v>
      </c>
      <c r="B2522" t="s">
        <v>90</v>
      </c>
      <c r="C2522" t="s">
        <v>108</v>
      </c>
      <c r="D2522">
        <v>2028</v>
      </c>
      <c r="E2522">
        <v>5.7644689454685203</v>
      </c>
    </row>
    <row r="2523" spans="1:5" x14ac:dyDescent="0.25">
      <c r="A2523" t="s">
        <v>74</v>
      </c>
      <c r="B2523" t="s">
        <v>90</v>
      </c>
      <c r="C2523" t="s">
        <v>109</v>
      </c>
      <c r="D2523">
        <v>2028</v>
      </c>
      <c r="E2523">
        <v>3.98363424172521</v>
      </c>
    </row>
    <row r="2524" spans="1:5" x14ac:dyDescent="0.25">
      <c r="A2524" t="s">
        <v>74</v>
      </c>
      <c r="B2524" t="s">
        <v>90</v>
      </c>
      <c r="C2524" t="s">
        <v>110</v>
      </c>
      <c r="D2524">
        <v>2028</v>
      </c>
      <c r="E2524">
        <v>2.5143740653842901</v>
      </c>
    </row>
    <row r="2525" spans="1:5" x14ac:dyDescent="0.25">
      <c r="A2525" t="s">
        <v>74</v>
      </c>
      <c r="B2525" t="s">
        <v>90</v>
      </c>
      <c r="C2525" t="s">
        <v>111</v>
      </c>
      <c r="D2525">
        <v>2028</v>
      </c>
      <c r="E2525">
        <v>1.9257187177403801</v>
      </c>
    </row>
    <row r="2526" spans="1:5" x14ac:dyDescent="0.25">
      <c r="A2526" t="s">
        <v>74</v>
      </c>
      <c r="B2526" t="s">
        <v>90</v>
      </c>
      <c r="C2526" t="s">
        <v>112</v>
      </c>
      <c r="D2526">
        <v>2028</v>
      </c>
      <c r="E2526">
        <v>3.2682695016309902</v>
      </c>
    </row>
    <row r="2527" spans="1:5" x14ac:dyDescent="0.25">
      <c r="A2527" t="s">
        <v>45</v>
      </c>
      <c r="B2527" t="s">
        <v>90</v>
      </c>
      <c r="C2527" t="s">
        <v>108</v>
      </c>
      <c r="D2527">
        <v>2028</v>
      </c>
      <c r="E2527">
        <v>4.0127716987604201</v>
      </c>
    </row>
    <row r="2528" spans="1:5" x14ac:dyDescent="0.25">
      <c r="A2528" t="s">
        <v>45</v>
      </c>
      <c r="B2528" t="s">
        <v>90</v>
      </c>
      <c r="C2528" t="s">
        <v>109</v>
      </c>
      <c r="D2528">
        <v>2028</v>
      </c>
      <c r="E2528">
        <v>3.5850952190157899</v>
      </c>
    </row>
    <row r="2529" spans="1:5" x14ac:dyDescent="0.25">
      <c r="A2529" t="s">
        <v>45</v>
      </c>
      <c r="B2529" t="s">
        <v>90</v>
      </c>
      <c r="C2529" t="s">
        <v>110</v>
      </c>
      <c r="D2529">
        <v>2028</v>
      </c>
      <c r="E2529">
        <v>2.7067450261017401</v>
      </c>
    </row>
    <row r="2530" spans="1:5" x14ac:dyDescent="0.25">
      <c r="A2530" t="s">
        <v>45</v>
      </c>
      <c r="B2530" t="s">
        <v>90</v>
      </c>
      <c r="C2530" t="s">
        <v>111</v>
      </c>
      <c r="D2530">
        <v>2028</v>
      </c>
      <c r="E2530">
        <v>2.25581317851299</v>
      </c>
    </row>
    <row r="2531" spans="1:5" x14ac:dyDescent="0.25">
      <c r="A2531" t="s">
        <v>45</v>
      </c>
      <c r="B2531" t="s">
        <v>90</v>
      </c>
      <c r="C2531" t="s">
        <v>112</v>
      </c>
      <c r="D2531">
        <v>2028</v>
      </c>
      <c r="E2531">
        <v>2.1150822553531601</v>
      </c>
    </row>
    <row r="2532" spans="1:5" x14ac:dyDescent="0.25">
      <c r="A2532" t="s">
        <v>46</v>
      </c>
      <c r="B2532" t="s">
        <v>90</v>
      </c>
      <c r="C2532" t="s">
        <v>108</v>
      </c>
      <c r="D2532">
        <v>2028</v>
      </c>
      <c r="E2532">
        <v>5.1159824365209001</v>
      </c>
    </row>
    <row r="2533" spans="1:5" x14ac:dyDescent="0.25">
      <c r="A2533" t="s">
        <v>46</v>
      </c>
      <c r="B2533" t="s">
        <v>90</v>
      </c>
      <c r="C2533" t="s">
        <v>109</v>
      </c>
      <c r="D2533">
        <v>2028</v>
      </c>
      <c r="E2533">
        <v>3.17113724469269</v>
      </c>
    </row>
    <row r="2534" spans="1:5" x14ac:dyDescent="0.25">
      <c r="A2534" t="s">
        <v>46</v>
      </c>
      <c r="B2534" t="s">
        <v>90</v>
      </c>
      <c r="C2534" t="s">
        <v>110</v>
      </c>
      <c r="D2534">
        <v>2028</v>
      </c>
      <c r="E2534">
        <v>2.7337466085592199</v>
      </c>
    </row>
    <row r="2535" spans="1:5" x14ac:dyDescent="0.25">
      <c r="A2535" t="s">
        <v>46</v>
      </c>
      <c r="B2535" t="s">
        <v>90</v>
      </c>
      <c r="C2535" t="s">
        <v>111</v>
      </c>
      <c r="D2535">
        <v>2028</v>
      </c>
      <c r="E2535">
        <v>1.9772555724041601</v>
      </c>
    </row>
    <row r="2536" spans="1:5" x14ac:dyDescent="0.25">
      <c r="A2536" t="s">
        <v>46</v>
      </c>
      <c r="B2536" t="s">
        <v>90</v>
      </c>
      <c r="C2536" t="s">
        <v>112</v>
      </c>
      <c r="D2536">
        <v>2028</v>
      </c>
      <c r="E2536">
        <v>3.2789693617184099</v>
      </c>
    </row>
    <row r="2537" spans="1:5" x14ac:dyDescent="0.25">
      <c r="A2537" t="s">
        <v>48</v>
      </c>
      <c r="B2537" t="s">
        <v>90</v>
      </c>
      <c r="C2537" t="s">
        <v>108</v>
      </c>
      <c r="D2537">
        <v>2028</v>
      </c>
      <c r="E2537">
        <v>4.9951333263106203</v>
      </c>
    </row>
    <row r="2538" spans="1:5" x14ac:dyDescent="0.25">
      <c r="A2538" t="s">
        <v>48</v>
      </c>
      <c r="B2538" t="s">
        <v>90</v>
      </c>
      <c r="C2538" t="s">
        <v>109</v>
      </c>
      <c r="D2538">
        <v>2028</v>
      </c>
      <c r="E2538">
        <v>3.9815627986544899</v>
      </c>
    </row>
    <row r="2539" spans="1:5" x14ac:dyDescent="0.25">
      <c r="A2539" t="s">
        <v>48</v>
      </c>
      <c r="B2539" t="s">
        <v>90</v>
      </c>
      <c r="C2539" t="s">
        <v>110</v>
      </c>
      <c r="D2539">
        <v>2028</v>
      </c>
      <c r="E2539">
        <v>2.56615552293102</v>
      </c>
    </row>
    <row r="2540" spans="1:5" x14ac:dyDescent="0.25">
      <c r="A2540" t="s">
        <v>48</v>
      </c>
      <c r="B2540" t="s">
        <v>90</v>
      </c>
      <c r="C2540" t="s">
        <v>111</v>
      </c>
      <c r="D2540">
        <v>2028</v>
      </c>
      <c r="E2540">
        <v>1.59988258693693</v>
      </c>
    </row>
    <row r="2541" spans="1:5" x14ac:dyDescent="0.25">
      <c r="A2541" t="s">
        <v>48</v>
      </c>
      <c r="B2541" t="s">
        <v>90</v>
      </c>
      <c r="C2541" t="s">
        <v>112</v>
      </c>
      <c r="D2541">
        <v>2028</v>
      </c>
      <c r="E2541">
        <v>1.34655589512237</v>
      </c>
    </row>
    <row r="2542" spans="1:5" x14ac:dyDescent="0.25">
      <c r="A2542" t="s">
        <v>47</v>
      </c>
      <c r="B2542" t="s">
        <v>90</v>
      </c>
      <c r="C2542" t="s">
        <v>108</v>
      </c>
      <c r="D2542">
        <v>2028</v>
      </c>
      <c r="E2542">
        <v>4.55441704788909</v>
      </c>
    </row>
    <row r="2543" spans="1:5" x14ac:dyDescent="0.25">
      <c r="A2543" t="s">
        <v>47</v>
      </c>
      <c r="B2543" t="s">
        <v>90</v>
      </c>
      <c r="C2543" t="s">
        <v>109</v>
      </c>
      <c r="D2543">
        <v>2028</v>
      </c>
      <c r="E2543">
        <v>4.1032930626658697</v>
      </c>
    </row>
    <row r="2544" spans="1:5" x14ac:dyDescent="0.25">
      <c r="A2544" t="s">
        <v>47</v>
      </c>
      <c r="B2544" t="s">
        <v>90</v>
      </c>
      <c r="C2544" t="s">
        <v>110</v>
      </c>
      <c r="D2544">
        <v>2028</v>
      </c>
      <c r="E2544">
        <v>4.2972884332330104</v>
      </c>
    </row>
    <row r="2545" spans="1:5" x14ac:dyDescent="0.25">
      <c r="A2545" t="s">
        <v>47</v>
      </c>
      <c r="B2545" t="s">
        <v>90</v>
      </c>
      <c r="C2545" t="s">
        <v>111</v>
      </c>
      <c r="D2545">
        <v>2028</v>
      </c>
      <c r="E2545">
        <v>3.3414130430033002</v>
      </c>
    </row>
    <row r="2546" spans="1:5" x14ac:dyDescent="0.25">
      <c r="A2546" t="s">
        <v>47</v>
      </c>
      <c r="B2546" t="s">
        <v>90</v>
      </c>
      <c r="C2546" t="s">
        <v>112</v>
      </c>
      <c r="D2546">
        <v>2028</v>
      </c>
      <c r="E2546">
        <v>3.0418673271424499</v>
      </c>
    </row>
    <row r="2547" spans="1:5" x14ac:dyDescent="0.25">
      <c r="A2547" t="s">
        <v>50</v>
      </c>
      <c r="B2547" t="s">
        <v>90</v>
      </c>
      <c r="C2547" t="s">
        <v>108</v>
      </c>
      <c r="D2547">
        <v>2028</v>
      </c>
      <c r="E2547">
        <v>4.8485801021180697</v>
      </c>
    </row>
    <row r="2548" spans="1:5" x14ac:dyDescent="0.25">
      <c r="A2548" t="s">
        <v>50</v>
      </c>
      <c r="B2548" t="s">
        <v>90</v>
      </c>
      <c r="C2548" t="s">
        <v>109</v>
      </c>
      <c r="D2548">
        <v>2028</v>
      </c>
      <c r="E2548">
        <v>4.6846712402329898</v>
      </c>
    </row>
    <row r="2549" spans="1:5" x14ac:dyDescent="0.25">
      <c r="A2549" t="s">
        <v>50</v>
      </c>
      <c r="B2549" t="s">
        <v>90</v>
      </c>
      <c r="C2549" t="s">
        <v>110</v>
      </c>
      <c r="D2549">
        <v>2028</v>
      </c>
      <c r="E2549">
        <v>3.7535708329564201</v>
      </c>
    </row>
    <row r="2550" spans="1:5" x14ac:dyDescent="0.25">
      <c r="A2550" t="s">
        <v>50</v>
      </c>
      <c r="B2550" t="s">
        <v>90</v>
      </c>
      <c r="C2550" t="s">
        <v>111</v>
      </c>
      <c r="D2550">
        <v>2028</v>
      </c>
      <c r="E2550">
        <v>3.0577495331318398</v>
      </c>
    </row>
    <row r="2551" spans="1:5" x14ac:dyDescent="0.25">
      <c r="A2551" t="s">
        <v>50</v>
      </c>
      <c r="B2551" t="s">
        <v>90</v>
      </c>
      <c r="C2551" t="s">
        <v>112</v>
      </c>
      <c r="D2551">
        <v>2028</v>
      </c>
      <c r="E2551">
        <v>1.8700962388045399</v>
      </c>
    </row>
    <row r="2552" spans="1:5" x14ac:dyDescent="0.25">
      <c r="A2552" t="s">
        <v>49</v>
      </c>
      <c r="B2552" t="s">
        <v>90</v>
      </c>
      <c r="C2552" t="s">
        <v>108</v>
      </c>
      <c r="D2552">
        <v>2028</v>
      </c>
      <c r="E2552">
        <v>4.7954204647027199</v>
      </c>
    </row>
    <row r="2553" spans="1:5" x14ac:dyDescent="0.25">
      <c r="A2553" t="s">
        <v>49</v>
      </c>
      <c r="B2553" t="s">
        <v>90</v>
      </c>
      <c r="C2553" t="s">
        <v>109</v>
      </c>
      <c r="D2553">
        <v>2028</v>
      </c>
      <c r="E2553">
        <v>5.0280108931555203</v>
      </c>
    </row>
    <row r="2554" spans="1:5" x14ac:dyDescent="0.25">
      <c r="A2554" t="s">
        <v>49</v>
      </c>
      <c r="B2554" t="s">
        <v>90</v>
      </c>
      <c r="C2554" t="s">
        <v>110</v>
      </c>
      <c r="D2554">
        <v>2028</v>
      </c>
      <c r="E2554">
        <v>3.3738581140872999</v>
      </c>
    </row>
    <row r="2555" spans="1:5" x14ac:dyDescent="0.25">
      <c r="A2555" t="s">
        <v>49</v>
      </c>
      <c r="B2555" t="s">
        <v>90</v>
      </c>
      <c r="C2555" t="s">
        <v>111</v>
      </c>
      <c r="D2555">
        <v>2028</v>
      </c>
      <c r="E2555">
        <v>4.1099150190082403</v>
      </c>
    </row>
    <row r="2556" spans="1:5" x14ac:dyDescent="0.25">
      <c r="A2556" t="s">
        <v>49</v>
      </c>
      <c r="B2556" t="s">
        <v>90</v>
      </c>
      <c r="C2556" t="s">
        <v>112</v>
      </c>
      <c r="D2556">
        <v>2028</v>
      </c>
      <c r="E2556">
        <v>3.1286239122842998</v>
      </c>
    </row>
    <row r="2557" spans="1:5" x14ac:dyDescent="0.25">
      <c r="A2557" t="s">
        <v>51</v>
      </c>
      <c r="B2557" t="s">
        <v>90</v>
      </c>
      <c r="C2557" t="s">
        <v>108</v>
      </c>
      <c r="D2557">
        <v>2028</v>
      </c>
      <c r="E2557">
        <v>4.8375489604621302</v>
      </c>
    </row>
    <row r="2558" spans="1:5" x14ac:dyDescent="0.25">
      <c r="A2558" t="s">
        <v>51</v>
      </c>
      <c r="B2558" t="s">
        <v>90</v>
      </c>
      <c r="C2558" t="s">
        <v>109</v>
      </c>
      <c r="D2558">
        <v>2028</v>
      </c>
      <c r="E2558">
        <v>3.32241366171854</v>
      </c>
    </row>
    <row r="2559" spans="1:5" x14ac:dyDescent="0.25">
      <c r="A2559" t="s">
        <v>51</v>
      </c>
      <c r="B2559" t="s">
        <v>90</v>
      </c>
      <c r="C2559" t="s">
        <v>110</v>
      </c>
      <c r="D2559">
        <v>2028</v>
      </c>
      <c r="E2559">
        <v>3.44558385754413</v>
      </c>
    </row>
    <row r="2560" spans="1:5" x14ac:dyDescent="0.25">
      <c r="A2560" t="s">
        <v>51</v>
      </c>
      <c r="B2560" t="s">
        <v>90</v>
      </c>
      <c r="C2560" t="s">
        <v>111</v>
      </c>
      <c r="D2560">
        <v>2028</v>
      </c>
      <c r="E2560">
        <v>3.2310540131922298</v>
      </c>
    </row>
    <row r="2561" spans="1:5" x14ac:dyDescent="0.25">
      <c r="A2561" t="s">
        <v>51</v>
      </c>
      <c r="B2561" t="s">
        <v>90</v>
      </c>
      <c r="C2561" t="s">
        <v>112</v>
      </c>
      <c r="D2561">
        <v>2028</v>
      </c>
      <c r="E2561">
        <v>2.2838132477434301</v>
      </c>
    </row>
    <row r="2562" spans="1:5" x14ac:dyDescent="0.25">
      <c r="A2562" t="s">
        <v>52</v>
      </c>
      <c r="B2562" t="s">
        <v>90</v>
      </c>
      <c r="C2562" t="s">
        <v>108</v>
      </c>
      <c r="D2562">
        <v>2028</v>
      </c>
      <c r="E2562">
        <v>4.5769078735164701</v>
      </c>
    </row>
    <row r="2563" spans="1:5" x14ac:dyDescent="0.25">
      <c r="A2563" t="s">
        <v>52</v>
      </c>
      <c r="B2563" t="s">
        <v>90</v>
      </c>
      <c r="C2563" t="s">
        <v>109</v>
      </c>
      <c r="D2563">
        <v>2028</v>
      </c>
      <c r="E2563">
        <v>3.8724648400875501</v>
      </c>
    </row>
    <row r="2564" spans="1:5" x14ac:dyDescent="0.25">
      <c r="A2564" t="s">
        <v>52</v>
      </c>
      <c r="B2564" t="s">
        <v>90</v>
      </c>
      <c r="C2564" t="s">
        <v>110</v>
      </c>
      <c r="D2564">
        <v>2028</v>
      </c>
      <c r="E2564">
        <v>2.5173422459586399</v>
      </c>
    </row>
    <row r="2565" spans="1:5" x14ac:dyDescent="0.25">
      <c r="A2565" t="s">
        <v>52</v>
      </c>
      <c r="B2565" t="s">
        <v>90</v>
      </c>
      <c r="C2565" t="s">
        <v>111</v>
      </c>
      <c r="D2565">
        <v>2028</v>
      </c>
      <c r="E2565">
        <v>2.8820042825381802</v>
      </c>
    </row>
    <row r="2566" spans="1:5" x14ac:dyDescent="0.25">
      <c r="A2566" t="s">
        <v>52</v>
      </c>
      <c r="B2566" t="s">
        <v>90</v>
      </c>
      <c r="C2566" t="s">
        <v>112</v>
      </c>
      <c r="D2566">
        <v>2028</v>
      </c>
      <c r="E2566">
        <v>1.9255103533171301</v>
      </c>
    </row>
    <row r="2567" spans="1:5" x14ac:dyDescent="0.25">
      <c r="A2567" t="s">
        <v>54</v>
      </c>
      <c r="B2567" t="s">
        <v>90</v>
      </c>
      <c r="C2567" t="s">
        <v>108</v>
      </c>
      <c r="D2567">
        <v>2028</v>
      </c>
      <c r="E2567">
        <v>5.5469241077302502</v>
      </c>
    </row>
    <row r="2568" spans="1:5" x14ac:dyDescent="0.25">
      <c r="A2568" t="s">
        <v>54</v>
      </c>
      <c r="B2568" t="s">
        <v>90</v>
      </c>
      <c r="C2568" t="s">
        <v>109</v>
      </c>
      <c r="D2568">
        <v>2028</v>
      </c>
      <c r="E2568">
        <v>3.9174797883703198</v>
      </c>
    </row>
    <row r="2569" spans="1:5" x14ac:dyDescent="0.25">
      <c r="A2569" t="s">
        <v>54</v>
      </c>
      <c r="B2569" t="s">
        <v>90</v>
      </c>
      <c r="C2569" t="s">
        <v>110</v>
      </c>
      <c r="D2569">
        <v>2028</v>
      </c>
      <c r="E2569">
        <v>3.1722828332835502</v>
      </c>
    </row>
    <row r="2570" spans="1:5" x14ac:dyDescent="0.25">
      <c r="A2570" t="s">
        <v>54</v>
      </c>
      <c r="B2570" t="s">
        <v>90</v>
      </c>
      <c r="C2570" t="s">
        <v>111</v>
      </c>
      <c r="D2570">
        <v>2028</v>
      </c>
      <c r="E2570">
        <v>2.73633309615255</v>
      </c>
    </row>
    <row r="2571" spans="1:5" x14ac:dyDescent="0.25">
      <c r="A2571" t="s">
        <v>54</v>
      </c>
      <c r="B2571" t="s">
        <v>90</v>
      </c>
      <c r="C2571" t="s">
        <v>112</v>
      </c>
      <c r="D2571">
        <v>2028</v>
      </c>
      <c r="E2571">
        <v>2.4256899310706301</v>
      </c>
    </row>
    <row r="2572" spans="1:5" x14ac:dyDescent="0.25">
      <c r="A2572" t="s">
        <v>53</v>
      </c>
      <c r="B2572" t="s">
        <v>90</v>
      </c>
      <c r="C2572" t="s">
        <v>108</v>
      </c>
      <c r="D2572">
        <v>2028</v>
      </c>
      <c r="E2572">
        <v>4.2779462642676398</v>
      </c>
    </row>
    <row r="2573" spans="1:5" x14ac:dyDescent="0.25">
      <c r="A2573" t="s">
        <v>53</v>
      </c>
      <c r="B2573" t="s">
        <v>90</v>
      </c>
      <c r="C2573" t="s">
        <v>109</v>
      </c>
      <c r="D2573">
        <v>2028</v>
      </c>
      <c r="E2573">
        <v>4.83273215662157</v>
      </c>
    </row>
    <row r="2574" spans="1:5" x14ac:dyDescent="0.25">
      <c r="A2574" t="s">
        <v>53</v>
      </c>
      <c r="B2574" t="s">
        <v>90</v>
      </c>
      <c r="C2574" t="s">
        <v>110</v>
      </c>
      <c r="D2574">
        <v>2028</v>
      </c>
      <c r="E2574">
        <v>4.2470682832278603</v>
      </c>
    </row>
    <row r="2575" spans="1:5" x14ac:dyDescent="0.25">
      <c r="A2575" t="s">
        <v>53</v>
      </c>
      <c r="B2575" t="s">
        <v>90</v>
      </c>
      <c r="C2575" t="s">
        <v>111</v>
      </c>
      <c r="D2575">
        <v>2028</v>
      </c>
      <c r="E2575">
        <v>2.8065699115778502</v>
      </c>
    </row>
    <row r="2576" spans="1:5" x14ac:dyDescent="0.25">
      <c r="A2576" t="s">
        <v>53</v>
      </c>
      <c r="B2576" t="s">
        <v>90</v>
      </c>
      <c r="C2576" t="s">
        <v>112</v>
      </c>
      <c r="D2576">
        <v>2028</v>
      </c>
      <c r="E2576">
        <v>2.2425058599350098</v>
      </c>
    </row>
    <row r="2577" spans="1:5" x14ac:dyDescent="0.25">
      <c r="A2577" t="s">
        <v>78</v>
      </c>
      <c r="B2577" t="s">
        <v>90</v>
      </c>
      <c r="C2577" t="s">
        <v>108</v>
      </c>
      <c r="D2577">
        <v>2028</v>
      </c>
      <c r="E2577">
        <v>5.2624450473675504</v>
      </c>
    </row>
    <row r="2578" spans="1:5" x14ac:dyDescent="0.25">
      <c r="A2578" t="s">
        <v>78</v>
      </c>
      <c r="B2578" t="s">
        <v>90</v>
      </c>
      <c r="C2578" t="s">
        <v>109</v>
      </c>
      <c r="D2578">
        <v>2028</v>
      </c>
      <c r="E2578">
        <v>4.2426084559103403</v>
      </c>
    </row>
    <row r="2579" spans="1:5" x14ac:dyDescent="0.25">
      <c r="A2579" t="s">
        <v>78</v>
      </c>
      <c r="B2579" t="s">
        <v>90</v>
      </c>
      <c r="C2579" t="s">
        <v>110</v>
      </c>
      <c r="D2579">
        <v>2028</v>
      </c>
      <c r="E2579">
        <v>4.5045195108057703</v>
      </c>
    </row>
    <row r="2580" spans="1:5" x14ac:dyDescent="0.25">
      <c r="A2580" t="s">
        <v>78</v>
      </c>
      <c r="B2580" t="s">
        <v>90</v>
      </c>
      <c r="C2580" t="s">
        <v>111</v>
      </c>
      <c r="D2580">
        <v>2028</v>
      </c>
      <c r="E2580">
        <v>3.9001469539406002</v>
      </c>
    </row>
    <row r="2581" spans="1:5" x14ac:dyDescent="0.25">
      <c r="A2581" t="s">
        <v>78</v>
      </c>
      <c r="B2581" t="s">
        <v>90</v>
      </c>
      <c r="C2581" t="s">
        <v>112</v>
      </c>
      <c r="D2581">
        <v>2028</v>
      </c>
      <c r="E2581">
        <v>3.4257721374995902</v>
      </c>
    </row>
    <row r="2582" spans="1:5" x14ac:dyDescent="0.25">
      <c r="A2582" t="s">
        <v>59</v>
      </c>
      <c r="B2582" t="s">
        <v>90</v>
      </c>
      <c r="C2582" t="s">
        <v>108</v>
      </c>
      <c r="D2582">
        <v>2028</v>
      </c>
      <c r="E2582">
        <v>3.34884806402924</v>
      </c>
    </row>
    <row r="2583" spans="1:5" x14ac:dyDescent="0.25">
      <c r="A2583" t="s">
        <v>59</v>
      </c>
      <c r="B2583" t="s">
        <v>90</v>
      </c>
      <c r="C2583" t="s">
        <v>109</v>
      </c>
      <c r="D2583">
        <v>2028</v>
      </c>
      <c r="E2583">
        <v>3.3714106655828</v>
      </c>
    </row>
    <row r="2584" spans="1:5" x14ac:dyDescent="0.25">
      <c r="A2584" t="s">
        <v>59</v>
      </c>
      <c r="B2584" t="s">
        <v>90</v>
      </c>
      <c r="C2584" t="s">
        <v>110</v>
      </c>
      <c r="D2584">
        <v>2028</v>
      </c>
      <c r="E2584">
        <v>2.7201929942552701</v>
      </c>
    </row>
    <row r="2585" spans="1:5" x14ac:dyDescent="0.25">
      <c r="A2585" t="s">
        <v>59</v>
      </c>
      <c r="B2585" t="s">
        <v>90</v>
      </c>
      <c r="C2585" t="s">
        <v>111</v>
      </c>
      <c r="D2585">
        <v>2028</v>
      </c>
      <c r="E2585">
        <v>2.13951056865282</v>
      </c>
    </row>
    <row r="2586" spans="1:5" x14ac:dyDescent="0.25">
      <c r="A2586" t="s">
        <v>59</v>
      </c>
      <c r="B2586" t="s">
        <v>90</v>
      </c>
      <c r="C2586" t="s">
        <v>112</v>
      </c>
      <c r="D2586">
        <v>2028</v>
      </c>
      <c r="E2586">
        <v>1.97216504745817</v>
      </c>
    </row>
    <row r="2587" spans="1:5" x14ac:dyDescent="0.25">
      <c r="A2587" t="s">
        <v>60</v>
      </c>
      <c r="B2587" t="s">
        <v>90</v>
      </c>
      <c r="C2587" t="s">
        <v>108</v>
      </c>
      <c r="D2587">
        <v>2028</v>
      </c>
      <c r="E2587">
        <v>4.3349976452071397</v>
      </c>
    </row>
    <row r="2588" spans="1:5" x14ac:dyDescent="0.25">
      <c r="A2588" t="s">
        <v>60</v>
      </c>
      <c r="B2588" t="s">
        <v>90</v>
      </c>
      <c r="C2588" t="s">
        <v>109</v>
      </c>
      <c r="D2588">
        <v>2028</v>
      </c>
      <c r="E2588">
        <v>3.0091173110451499</v>
      </c>
    </row>
    <row r="2589" spans="1:5" x14ac:dyDescent="0.25">
      <c r="A2589" t="s">
        <v>60</v>
      </c>
      <c r="B2589" t="s">
        <v>90</v>
      </c>
      <c r="C2589" t="s">
        <v>110</v>
      </c>
      <c r="D2589">
        <v>2028</v>
      </c>
      <c r="E2589">
        <v>4.1531109856075696</v>
      </c>
    </row>
    <row r="2590" spans="1:5" x14ac:dyDescent="0.25">
      <c r="A2590" t="s">
        <v>60</v>
      </c>
      <c r="B2590" t="s">
        <v>90</v>
      </c>
      <c r="C2590" t="s">
        <v>111</v>
      </c>
      <c r="D2590">
        <v>2028</v>
      </c>
      <c r="E2590">
        <v>2.67846070625877</v>
      </c>
    </row>
    <row r="2591" spans="1:5" x14ac:dyDescent="0.25">
      <c r="A2591" t="s">
        <v>60</v>
      </c>
      <c r="B2591" t="s">
        <v>90</v>
      </c>
      <c r="C2591" t="s">
        <v>112</v>
      </c>
      <c r="D2591">
        <v>2028</v>
      </c>
      <c r="E2591">
        <v>2.6912735499777098</v>
      </c>
    </row>
    <row r="2592" spans="1:5" x14ac:dyDescent="0.25">
      <c r="A2592" t="s">
        <v>61</v>
      </c>
      <c r="B2592" t="s">
        <v>90</v>
      </c>
      <c r="C2592" t="s">
        <v>108</v>
      </c>
      <c r="D2592">
        <v>2028</v>
      </c>
      <c r="E2592">
        <v>6.1950515978543796</v>
      </c>
    </row>
    <row r="2593" spans="1:5" x14ac:dyDescent="0.25">
      <c r="A2593" t="s">
        <v>61</v>
      </c>
      <c r="B2593" t="s">
        <v>90</v>
      </c>
      <c r="C2593" t="s">
        <v>109</v>
      </c>
      <c r="D2593">
        <v>2028</v>
      </c>
      <c r="E2593">
        <v>5.4933234996274596</v>
      </c>
    </row>
    <row r="2594" spans="1:5" x14ac:dyDescent="0.25">
      <c r="A2594" t="s">
        <v>61</v>
      </c>
      <c r="B2594" t="s">
        <v>90</v>
      </c>
      <c r="C2594" t="s">
        <v>110</v>
      </c>
      <c r="D2594">
        <v>2028</v>
      </c>
      <c r="E2594">
        <v>3.9020670280763698</v>
      </c>
    </row>
    <row r="2595" spans="1:5" x14ac:dyDescent="0.25">
      <c r="A2595" t="s">
        <v>61</v>
      </c>
      <c r="B2595" t="s">
        <v>90</v>
      </c>
      <c r="C2595" t="s">
        <v>111</v>
      </c>
      <c r="D2595">
        <v>2028</v>
      </c>
      <c r="E2595">
        <v>4.2784280409249096</v>
      </c>
    </row>
    <row r="2596" spans="1:5" x14ac:dyDescent="0.25">
      <c r="A2596" t="s">
        <v>61</v>
      </c>
      <c r="B2596" t="s">
        <v>90</v>
      </c>
      <c r="C2596" t="s">
        <v>112</v>
      </c>
      <c r="D2596">
        <v>2028</v>
      </c>
      <c r="E2596">
        <v>1.8923004449887599</v>
      </c>
    </row>
    <row r="2597" spans="1:5" x14ac:dyDescent="0.25">
      <c r="A2597" t="s">
        <v>63</v>
      </c>
      <c r="B2597" t="s">
        <v>90</v>
      </c>
      <c r="C2597" t="s">
        <v>108</v>
      </c>
      <c r="D2597">
        <v>2028</v>
      </c>
      <c r="E2597">
        <v>3.7995331454836001</v>
      </c>
    </row>
    <row r="2598" spans="1:5" x14ac:dyDescent="0.25">
      <c r="A2598" t="s">
        <v>63</v>
      </c>
      <c r="B2598" t="s">
        <v>90</v>
      </c>
      <c r="C2598" t="s">
        <v>109</v>
      </c>
      <c r="D2598">
        <v>2028</v>
      </c>
      <c r="E2598">
        <v>3.1675377411648502</v>
      </c>
    </row>
    <row r="2599" spans="1:5" x14ac:dyDescent="0.25">
      <c r="A2599" t="s">
        <v>63</v>
      </c>
      <c r="B2599" t="s">
        <v>90</v>
      </c>
      <c r="C2599" t="s">
        <v>110</v>
      </c>
      <c r="D2599">
        <v>2028</v>
      </c>
      <c r="E2599">
        <v>3.2331845587375501</v>
      </c>
    </row>
    <row r="2600" spans="1:5" x14ac:dyDescent="0.25">
      <c r="A2600" t="s">
        <v>63</v>
      </c>
      <c r="B2600" t="s">
        <v>90</v>
      </c>
      <c r="C2600" t="s">
        <v>111</v>
      </c>
      <c r="D2600">
        <v>2028</v>
      </c>
      <c r="E2600">
        <v>2.5772068509659398</v>
      </c>
    </row>
    <row r="2601" spans="1:5" x14ac:dyDescent="0.25">
      <c r="A2601" t="s">
        <v>63</v>
      </c>
      <c r="B2601" t="s">
        <v>90</v>
      </c>
      <c r="C2601" t="s">
        <v>112</v>
      </c>
      <c r="D2601">
        <v>2028</v>
      </c>
      <c r="E2601">
        <v>2.6519937632808301</v>
      </c>
    </row>
    <row r="2602" spans="1:5" x14ac:dyDescent="0.25">
      <c r="A2602" t="s">
        <v>65</v>
      </c>
      <c r="B2602" t="s">
        <v>90</v>
      </c>
      <c r="C2602" t="s">
        <v>108</v>
      </c>
      <c r="D2602">
        <v>2028</v>
      </c>
      <c r="E2602">
        <v>3.4023679684285399</v>
      </c>
    </row>
    <row r="2603" spans="1:5" x14ac:dyDescent="0.25">
      <c r="A2603" t="s">
        <v>65</v>
      </c>
      <c r="B2603" t="s">
        <v>90</v>
      </c>
      <c r="C2603" t="s">
        <v>109</v>
      </c>
      <c r="D2603">
        <v>2028</v>
      </c>
      <c r="E2603">
        <v>3.3378617553103598</v>
      </c>
    </row>
    <row r="2604" spans="1:5" x14ac:dyDescent="0.25">
      <c r="A2604" t="s">
        <v>65</v>
      </c>
      <c r="B2604" t="s">
        <v>90</v>
      </c>
      <c r="C2604" t="s">
        <v>110</v>
      </c>
      <c r="D2604">
        <v>2028</v>
      </c>
      <c r="E2604">
        <v>3.6990119412122802</v>
      </c>
    </row>
    <row r="2605" spans="1:5" x14ac:dyDescent="0.25">
      <c r="A2605" t="s">
        <v>65</v>
      </c>
      <c r="B2605" t="s">
        <v>90</v>
      </c>
      <c r="C2605" t="s">
        <v>111</v>
      </c>
      <c r="D2605">
        <v>2028</v>
      </c>
      <c r="E2605">
        <v>1.90528660451653</v>
      </c>
    </row>
    <row r="2606" spans="1:5" x14ac:dyDescent="0.25">
      <c r="A2606" t="s">
        <v>65</v>
      </c>
      <c r="B2606" t="s">
        <v>90</v>
      </c>
      <c r="C2606" t="s">
        <v>112</v>
      </c>
      <c r="D2606">
        <v>2028</v>
      </c>
      <c r="E2606">
        <v>1.97342748680122</v>
      </c>
    </row>
    <row r="2607" spans="1:5" x14ac:dyDescent="0.25">
      <c r="A2607" t="s">
        <v>68</v>
      </c>
      <c r="B2607" t="s">
        <v>90</v>
      </c>
      <c r="C2607" t="s">
        <v>108</v>
      </c>
      <c r="D2607">
        <v>2028</v>
      </c>
      <c r="E2607">
        <v>4.2241047815130903</v>
      </c>
    </row>
    <row r="2608" spans="1:5" x14ac:dyDescent="0.25">
      <c r="A2608" t="s">
        <v>68</v>
      </c>
      <c r="B2608" t="s">
        <v>90</v>
      </c>
      <c r="C2608" t="s">
        <v>109</v>
      </c>
      <c r="D2608">
        <v>2028</v>
      </c>
      <c r="E2608">
        <v>4.5081547728395197</v>
      </c>
    </row>
    <row r="2609" spans="1:5" x14ac:dyDescent="0.25">
      <c r="A2609" t="s">
        <v>68</v>
      </c>
      <c r="B2609" t="s">
        <v>90</v>
      </c>
      <c r="C2609" t="s">
        <v>110</v>
      </c>
      <c r="D2609">
        <v>2028</v>
      </c>
      <c r="E2609">
        <v>4.4722515638543499</v>
      </c>
    </row>
    <row r="2610" spans="1:5" x14ac:dyDescent="0.25">
      <c r="A2610" t="s">
        <v>68</v>
      </c>
      <c r="B2610" t="s">
        <v>90</v>
      </c>
      <c r="C2610" t="s">
        <v>111</v>
      </c>
      <c r="D2610">
        <v>2028</v>
      </c>
      <c r="E2610">
        <v>3.8748856791296098</v>
      </c>
    </row>
    <row r="2611" spans="1:5" x14ac:dyDescent="0.25">
      <c r="A2611" t="s">
        <v>68</v>
      </c>
      <c r="B2611" t="s">
        <v>90</v>
      </c>
      <c r="C2611" t="s">
        <v>112</v>
      </c>
      <c r="D2611">
        <v>2028</v>
      </c>
      <c r="E2611">
        <v>2.2595940863133701</v>
      </c>
    </row>
    <row r="2612" spans="1:5" x14ac:dyDescent="0.25">
      <c r="A2612" t="s">
        <v>67</v>
      </c>
      <c r="B2612" t="s">
        <v>90</v>
      </c>
      <c r="C2612" t="s">
        <v>108</v>
      </c>
      <c r="D2612">
        <v>2028</v>
      </c>
      <c r="E2612">
        <v>5.8983240205337601</v>
      </c>
    </row>
    <row r="2613" spans="1:5" x14ac:dyDescent="0.25">
      <c r="A2613" t="s">
        <v>67</v>
      </c>
      <c r="B2613" t="s">
        <v>90</v>
      </c>
      <c r="C2613" t="s">
        <v>109</v>
      </c>
      <c r="D2613">
        <v>2028</v>
      </c>
      <c r="E2613">
        <v>5.2412174051111604</v>
      </c>
    </row>
    <row r="2614" spans="1:5" x14ac:dyDescent="0.25">
      <c r="A2614" t="s">
        <v>67</v>
      </c>
      <c r="B2614" t="s">
        <v>90</v>
      </c>
      <c r="C2614" t="s">
        <v>110</v>
      </c>
      <c r="D2614">
        <v>2028</v>
      </c>
      <c r="E2614">
        <v>3.9420902094686898</v>
      </c>
    </row>
    <row r="2615" spans="1:5" x14ac:dyDescent="0.25">
      <c r="A2615" t="s">
        <v>67</v>
      </c>
      <c r="B2615" t="s">
        <v>90</v>
      </c>
      <c r="C2615" t="s">
        <v>111</v>
      </c>
      <c r="D2615">
        <v>2028</v>
      </c>
      <c r="E2615">
        <v>4.0637942228786503</v>
      </c>
    </row>
    <row r="2616" spans="1:5" x14ac:dyDescent="0.25">
      <c r="A2616" t="s">
        <v>67</v>
      </c>
      <c r="B2616" t="s">
        <v>90</v>
      </c>
      <c r="C2616" t="s">
        <v>112</v>
      </c>
      <c r="D2616">
        <v>2028</v>
      </c>
      <c r="E2616">
        <v>2.9850565421644601</v>
      </c>
    </row>
    <row r="2617" spans="1:5" x14ac:dyDescent="0.25">
      <c r="A2617" t="s">
        <v>77</v>
      </c>
      <c r="B2617" t="s">
        <v>90</v>
      </c>
      <c r="C2617" t="s">
        <v>108</v>
      </c>
      <c r="D2617">
        <v>2028</v>
      </c>
      <c r="E2617">
        <v>5.63617703178297</v>
      </c>
    </row>
    <row r="2618" spans="1:5" x14ac:dyDescent="0.25">
      <c r="A2618" t="s">
        <v>77</v>
      </c>
      <c r="B2618" t="s">
        <v>90</v>
      </c>
      <c r="C2618" t="s">
        <v>109</v>
      </c>
      <c r="D2618">
        <v>2028</v>
      </c>
      <c r="E2618">
        <v>2.9213735266196199</v>
      </c>
    </row>
    <row r="2619" spans="1:5" x14ac:dyDescent="0.25">
      <c r="A2619" t="s">
        <v>77</v>
      </c>
      <c r="B2619" t="s">
        <v>90</v>
      </c>
      <c r="C2619" t="s">
        <v>110</v>
      </c>
      <c r="D2619">
        <v>2028</v>
      </c>
      <c r="E2619">
        <v>2.5310310641128302</v>
      </c>
    </row>
    <row r="2620" spans="1:5" x14ac:dyDescent="0.25">
      <c r="A2620" t="s">
        <v>77</v>
      </c>
      <c r="B2620" t="s">
        <v>90</v>
      </c>
      <c r="C2620" t="s">
        <v>111</v>
      </c>
      <c r="D2620">
        <v>2028</v>
      </c>
      <c r="E2620">
        <v>2.46499596471183</v>
      </c>
    </row>
    <row r="2621" spans="1:5" x14ac:dyDescent="0.25">
      <c r="A2621" t="s">
        <v>77</v>
      </c>
      <c r="B2621" t="s">
        <v>90</v>
      </c>
      <c r="C2621" t="s">
        <v>112</v>
      </c>
      <c r="D2621">
        <v>2028</v>
      </c>
      <c r="E2621">
        <v>2.2927405684393301</v>
      </c>
    </row>
    <row r="2622" spans="1:5" x14ac:dyDescent="0.25">
      <c r="A2622" t="s">
        <v>69</v>
      </c>
      <c r="B2622" t="s">
        <v>90</v>
      </c>
      <c r="C2622" t="s">
        <v>108</v>
      </c>
      <c r="D2622">
        <v>2028</v>
      </c>
      <c r="E2622">
        <v>4.8211736464711601</v>
      </c>
    </row>
    <row r="2623" spans="1:5" x14ac:dyDescent="0.25">
      <c r="A2623" t="s">
        <v>69</v>
      </c>
      <c r="B2623" t="s">
        <v>90</v>
      </c>
      <c r="C2623" t="s">
        <v>109</v>
      </c>
      <c r="D2623">
        <v>2028</v>
      </c>
      <c r="E2623">
        <v>3.8554029535965499</v>
      </c>
    </row>
    <row r="2624" spans="1:5" x14ac:dyDescent="0.25">
      <c r="A2624" t="s">
        <v>69</v>
      </c>
      <c r="B2624" t="s">
        <v>90</v>
      </c>
      <c r="C2624" t="s">
        <v>110</v>
      </c>
      <c r="D2624">
        <v>2028</v>
      </c>
      <c r="E2624">
        <v>2.7943414589005098</v>
      </c>
    </row>
    <row r="2625" spans="1:5" x14ac:dyDescent="0.25">
      <c r="A2625" t="s">
        <v>69</v>
      </c>
      <c r="B2625" t="s">
        <v>90</v>
      </c>
      <c r="C2625" t="s">
        <v>111</v>
      </c>
      <c r="D2625">
        <v>2028</v>
      </c>
      <c r="E2625">
        <v>2.6607207214602999</v>
      </c>
    </row>
    <row r="2626" spans="1:5" x14ac:dyDescent="0.25">
      <c r="A2626" t="s">
        <v>69</v>
      </c>
      <c r="B2626" t="s">
        <v>90</v>
      </c>
      <c r="C2626" t="s">
        <v>112</v>
      </c>
      <c r="D2626">
        <v>2028</v>
      </c>
      <c r="E2626">
        <v>2.26740692556284</v>
      </c>
    </row>
    <row r="2627" spans="1:5" x14ac:dyDescent="0.25">
      <c r="A2627" t="s">
        <v>40</v>
      </c>
      <c r="B2627" t="s">
        <v>90</v>
      </c>
      <c r="C2627" t="s">
        <v>108</v>
      </c>
      <c r="D2627">
        <v>2029</v>
      </c>
      <c r="E2627">
        <v>3.3592795216869402</v>
      </c>
    </row>
    <row r="2628" spans="1:5" x14ac:dyDescent="0.25">
      <c r="A2628" t="s">
        <v>40</v>
      </c>
      <c r="B2628" t="s">
        <v>90</v>
      </c>
      <c r="C2628" t="s">
        <v>109</v>
      </c>
      <c r="D2628">
        <v>2029</v>
      </c>
      <c r="E2628">
        <v>3.2956762576783101</v>
      </c>
    </row>
    <row r="2629" spans="1:5" x14ac:dyDescent="0.25">
      <c r="A2629" t="s">
        <v>40</v>
      </c>
      <c r="B2629" t="s">
        <v>90</v>
      </c>
      <c r="C2629" t="s">
        <v>110</v>
      </c>
      <c r="D2629">
        <v>2029</v>
      </c>
      <c r="E2629">
        <v>3.6969480444410499</v>
      </c>
    </row>
    <row r="2630" spans="1:5" x14ac:dyDescent="0.25">
      <c r="A2630" t="s">
        <v>40</v>
      </c>
      <c r="B2630" t="s">
        <v>90</v>
      </c>
      <c r="C2630" t="s">
        <v>111</v>
      </c>
      <c r="D2630">
        <v>2029</v>
      </c>
      <c r="E2630">
        <v>1.8671808724262</v>
      </c>
    </row>
    <row r="2631" spans="1:5" x14ac:dyDescent="0.25">
      <c r="A2631" t="s">
        <v>40</v>
      </c>
      <c r="B2631" t="s">
        <v>90</v>
      </c>
      <c r="C2631" t="s">
        <v>112</v>
      </c>
      <c r="D2631">
        <v>2029</v>
      </c>
      <c r="E2631">
        <v>1.9340515663386899</v>
      </c>
    </row>
    <row r="2632" spans="1:5" x14ac:dyDescent="0.25">
      <c r="A2632" t="s">
        <v>42</v>
      </c>
      <c r="B2632" t="s">
        <v>90</v>
      </c>
      <c r="C2632" t="s">
        <v>108</v>
      </c>
      <c r="D2632">
        <v>2029</v>
      </c>
      <c r="E2632">
        <v>5.0451119010387799</v>
      </c>
    </row>
    <row r="2633" spans="1:5" x14ac:dyDescent="0.25">
      <c r="A2633" t="s">
        <v>42</v>
      </c>
      <c r="B2633" t="s">
        <v>90</v>
      </c>
      <c r="C2633" t="s">
        <v>109</v>
      </c>
      <c r="D2633">
        <v>2029</v>
      </c>
      <c r="E2633">
        <v>4.0920925183038497</v>
      </c>
    </row>
    <row r="2634" spans="1:5" x14ac:dyDescent="0.25">
      <c r="A2634" t="s">
        <v>42</v>
      </c>
      <c r="B2634" t="s">
        <v>90</v>
      </c>
      <c r="C2634" t="s">
        <v>110</v>
      </c>
      <c r="D2634">
        <v>2029</v>
      </c>
      <c r="E2634">
        <v>4.6387967304532003</v>
      </c>
    </row>
    <row r="2635" spans="1:5" x14ac:dyDescent="0.25">
      <c r="A2635" t="s">
        <v>42</v>
      </c>
      <c r="B2635" t="s">
        <v>90</v>
      </c>
      <c r="C2635" t="s">
        <v>111</v>
      </c>
      <c r="D2635">
        <v>2029</v>
      </c>
      <c r="E2635">
        <v>2.6488122908121898</v>
      </c>
    </row>
    <row r="2636" spans="1:5" x14ac:dyDescent="0.25">
      <c r="A2636" t="s">
        <v>42</v>
      </c>
      <c r="B2636" t="s">
        <v>90</v>
      </c>
      <c r="C2636" t="s">
        <v>112</v>
      </c>
      <c r="D2636">
        <v>2029</v>
      </c>
      <c r="E2636">
        <v>3.00659420756558</v>
      </c>
    </row>
    <row r="2637" spans="1:5" x14ac:dyDescent="0.25">
      <c r="A2637" t="s">
        <v>43</v>
      </c>
      <c r="B2637" t="s">
        <v>90</v>
      </c>
      <c r="C2637" t="s">
        <v>108</v>
      </c>
      <c r="D2637">
        <v>2029</v>
      </c>
      <c r="E2637">
        <v>5.5901035318883903</v>
      </c>
    </row>
    <row r="2638" spans="1:5" x14ac:dyDescent="0.25">
      <c r="A2638" t="s">
        <v>43</v>
      </c>
      <c r="B2638" t="s">
        <v>90</v>
      </c>
      <c r="C2638" t="s">
        <v>109</v>
      </c>
      <c r="D2638">
        <v>2029</v>
      </c>
      <c r="E2638">
        <v>5.33148757022333</v>
      </c>
    </row>
    <row r="2639" spans="1:5" x14ac:dyDescent="0.25">
      <c r="A2639" t="s">
        <v>43</v>
      </c>
      <c r="B2639" t="s">
        <v>90</v>
      </c>
      <c r="C2639" t="s">
        <v>110</v>
      </c>
      <c r="D2639">
        <v>2029</v>
      </c>
      <c r="E2639">
        <v>5.1527216775910798</v>
      </c>
    </row>
    <row r="2640" spans="1:5" x14ac:dyDescent="0.25">
      <c r="A2640" t="s">
        <v>43</v>
      </c>
      <c r="B2640" t="s">
        <v>90</v>
      </c>
      <c r="C2640" t="s">
        <v>111</v>
      </c>
      <c r="D2640">
        <v>2029</v>
      </c>
      <c r="E2640">
        <v>4.6220706947480998</v>
      </c>
    </row>
    <row r="2641" spans="1:5" x14ac:dyDescent="0.25">
      <c r="A2641" t="s">
        <v>43</v>
      </c>
      <c r="B2641" t="s">
        <v>90</v>
      </c>
      <c r="C2641" t="s">
        <v>112</v>
      </c>
      <c r="D2641">
        <v>2029</v>
      </c>
      <c r="E2641">
        <v>2.99646667271423</v>
      </c>
    </row>
    <row r="2642" spans="1:5" x14ac:dyDescent="0.25">
      <c r="A2642" t="s">
        <v>44</v>
      </c>
      <c r="B2642" t="s">
        <v>90</v>
      </c>
      <c r="C2642" t="s">
        <v>108</v>
      </c>
      <c r="D2642">
        <v>2029</v>
      </c>
      <c r="E2642">
        <v>4.2323614903050499</v>
      </c>
    </row>
    <row r="2643" spans="1:5" x14ac:dyDescent="0.25">
      <c r="A2643" t="s">
        <v>44</v>
      </c>
      <c r="B2643" t="s">
        <v>90</v>
      </c>
      <c r="C2643" t="s">
        <v>109</v>
      </c>
      <c r="D2643">
        <v>2029</v>
      </c>
      <c r="E2643">
        <v>4.5667134892968404</v>
      </c>
    </row>
    <row r="2644" spans="1:5" x14ac:dyDescent="0.25">
      <c r="A2644" t="s">
        <v>44</v>
      </c>
      <c r="B2644" t="s">
        <v>90</v>
      </c>
      <c r="C2644" t="s">
        <v>110</v>
      </c>
      <c r="D2644">
        <v>2029</v>
      </c>
      <c r="E2644">
        <v>3.81183143057617</v>
      </c>
    </row>
    <row r="2645" spans="1:5" x14ac:dyDescent="0.25">
      <c r="A2645" t="s">
        <v>44</v>
      </c>
      <c r="B2645" t="s">
        <v>90</v>
      </c>
      <c r="C2645" t="s">
        <v>111</v>
      </c>
      <c r="D2645">
        <v>2029</v>
      </c>
      <c r="E2645">
        <v>3.6932253584396202</v>
      </c>
    </row>
    <row r="2646" spans="1:5" x14ac:dyDescent="0.25">
      <c r="A2646" t="s">
        <v>44</v>
      </c>
      <c r="B2646" t="s">
        <v>90</v>
      </c>
      <c r="C2646" t="s">
        <v>112</v>
      </c>
      <c r="D2646">
        <v>2029</v>
      </c>
      <c r="E2646">
        <v>3.4176231781773199</v>
      </c>
    </row>
    <row r="2647" spans="1:5" x14ac:dyDescent="0.25">
      <c r="A2647" t="s">
        <v>74</v>
      </c>
      <c r="B2647" t="s">
        <v>90</v>
      </c>
      <c r="C2647" t="s">
        <v>108</v>
      </c>
      <c r="D2647">
        <v>2029</v>
      </c>
      <c r="E2647">
        <v>5.7644689454685203</v>
      </c>
    </row>
    <row r="2648" spans="1:5" x14ac:dyDescent="0.25">
      <c r="A2648" t="s">
        <v>74</v>
      </c>
      <c r="B2648" t="s">
        <v>90</v>
      </c>
      <c r="C2648" t="s">
        <v>109</v>
      </c>
      <c r="D2648">
        <v>2029</v>
      </c>
      <c r="E2648">
        <v>3.9456770850065999</v>
      </c>
    </row>
    <row r="2649" spans="1:5" x14ac:dyDescent="0.25">
      <c r="A2649" t="s">
        <v>74</v>
      </c>
      <c r="B2649" t="s">
        <v>90</v>
      </c>
      <c r="C2649" t="s">
        <v>110</v>
      </c>
      <c r="D2649">
        <v>2029</v>
      </c>
      <c r="E2649">
        <v>2.4640865840766</v>
      </c>
    </row>
    <row r="2650" spans="1:5" x14ac:dyDescent="0.25">
      <c r="A2650" t="s">
        <v>74</v>
      </c>
      <c r="B2650" t="s">
        <v>90</v>
      </c>
      <c r="C2650" t="s">
        <v>111</v>
      </c>
      <c r="D2650">
        <v>2029</v>
      </c>
      <c r="E2650">
        <v>1.8872043433855801</v>
      </c>
    </row>
    <row r="2651" spans="1:5" x14ac:dyDescent="0.25">
      <c r="A2651" t="s">
        <v>74</v>
      </c>
      <c r="B2651" t="s">
        <v>90</v>
      </c>
      <c r="C2651" t="s">
        <v>112</v>
      </c>
      <c r="D2651">
        <v>2029</v>
      </c>
      <c r="E2651">
        <v>3.2682695016309902</v>
      </c>
    </row>
    <row r="2652" spans="1:5" x14ac:dyDescent="0.25">
      <c r="A2652" t="s">
        <v>45</v>
      </c>
      <c r="B2652" t="s">
        <v>90</v>
      </c>
      <c r="C2652" t="s">
        <v>108</v>
      </c>
      <c r="D2652">
        <v>2029</v>
      </c>
      <c r="E2652">
        <v>3.95911972713595</v>
      </c>
    </row>
    <row r="2653" spans="1:5" x14ac:dyDescent="0.25">
      <c r="A2653" t="s">
        <v>45</v>
      </c>
      <c r="B2653" t="s">
        <v>90</v>
      </c>
      <c r="C2653" t="s">
        <v>109</v>
      </c>
      <c r="D2653">
        <v>2029</v>
      </c>
      <c r="E2653">
        <v>3.5461495023831899</v>
      </c>
    </row>
    <row r="2654" spans="1:5" x14ac:dyDescent="0.25">
      <c r="A2654" t="s">
        <v>45</v>
      </c>
      <c r="B2654" t="s">
        <v>90</v>
      </c>
      <c r="C2654" t="s">
        <v>110</v>
      </c>
      <c r="D2654">
        <v>2029</v>
      </c>
      <c r="E2654">
        <v>2.6526101255797001</v>
      </c>
    </row>
    <row r="2655" spans="1:5" x14ac:dyDescent="0.25">
      <c r="A2655" t="s">
        <v>45</v>
      </c>
      <c r="B2655" t="s">
        <v>90</v>
      </c>
      <c r="C2655" t="s">
        <v>111</v>
      </c>
      <c r="D2655">
        <v>2029</v>
      </c>
      <c r="E2655">
        <v>2.21069691494273</v>
      </c>
    </row>
    <row r="2656" spans="1:5" x14ac:dyDescent="0.25">
      <c r="A2656" t="s">
        <v>45</v>
      </c>
      <c r="B2656" t="s">
        <v>90</v>
      </c>
      <c r="C2656" t="s">
        <v>112</v>
      </c>
      <c r="D2656">
        <v>2029</v>
      </c>
      <c r="E2656">
        <v>2.0727806102460899</v>
      </c>
    </row>
    <row r="2657" spans="1:5" x14ac:dyDescent="0.25">
      <c r="A2657" t="s">
        <v>46</v>
      </c>
      <c r="B2657" t="s">
        <v>90</v>
      </c>
      <c r="C2657" t="s">
        <v>108</v>
      </c>
      <c r="D2657">
        <v>2029</v>
      </c>
      <c r="E2657">
        <v>5.0947522107333203</v>
      </c>
    </row>
    <row r="2658" spans="1:5" x14ac:dyDescent="0.25">
      <c r="A2658" t="s">
        <v>46</v>
      </c>
      <c r="B2658" t="s">
        <v>90</v>
      </c>
      <c r="C2658" t="s">
        <v>109</v>
      </c>
      <c r="D2658">
        <v>2029</v>
      </c>
      <c r="E2658">
        <v>3.1077144997988402</v>
      </c>
    </row>
    <row r="2659" spans="1:5" x14ac:dyDescent="0.25">
      <c r="A2659" t="s">
        <v>46</v>
      </c>
      <c r="B2659" t="s">
        <v>90</v>
      </c>
      <c r="C2659" t="s">
        <v>110</v>
      </c>
      <c r="D2659">
        <v>2029</v>
      </c>
      <c r="E2659">
        <v>2.6790716763880398</v>
      </c>
    </row>
    <row r="2660" spans="1:5" x14ac:dyDescent="0.25">
      <c r="A2660" t="s">
        <v>46</v>
      </c>
      <c r="B2660" t="s">
        <v>90</v>
      </c>
      <c r="C2660" t="s">
        <v>111</v>
      </c>
      <c r="D2660">
        <v>2029</v>
      </c>
      <c r="E2660">
        <v>1.93771046095607</v>
      </c>
    </row>
    <row r="2661" spans="1:5" x14ac:dyDescent="0.25">
      <c r="A2661" t="s">
        <v>46</v>
      </c>
      <c r="B2661" t="s">
        <v>90</v>
      </c>
      <c r="C2661" t="s">
        <v>112</v>
      </c>
      <c r="D2661">
        <v>2029</v>
      </c>
      <c r="E2661">
        <v>3.2789693617184099</v>
      </c>
    </row>
    <row r="2662" spans="1:5" x14ac:dyDescent="0.25">
      <c r="A2662" t="s">
        <v>48</v>
      </c>
      <c r="B2662" t="s">
        <v>90</v>
      </c>
      <c r="C2662" t="s">
        <v>108</v>
      </c>
      <c r="D2662">
        <v>2029</v>
      </c>
      <c r="E2662">
        <v>4.9951333263106203</v>
      </c>
    </row>
    <row r="2663" spans="1:5" x14ac:dyDescent="0.25">
      <c r="A2663" t="s">
        <v>48</v>
      </c>
      <c r="B2663" t="s">
        <v>90</v>
      </c>
      <c r="C2663" t="s">
        <v>109</v>
      </c>
      <c r="D2663">
        <v>2029</v>
      </c>
      <c r="E2663">
        <v>3.9815627986544899</v>
      </c>
    </row>
    <row r="2664" spans="1:5" x14ac:dyDescent="0.25">
      <c r="A2664" t="s">
        <v>48</v>
      </c>
      <c r="B2664" t="s">
        <v>90</v>
      </c>
      <c r="C2664" t="s">
        <v>110</v>
      </c>
      <c r="D2664">
        <v>2029</v>
      </c>
      <c r="E2664">
        <v>2.56615552293102</v>
      </c>
    </row>
    <row r="2665" spans="1:5" x14ac:dyDescent="0.25">
      <c r="A2665" t="s">
        <v>48</v>
      </c>
      <c r="B2665" t="s">
        <v>90</v>
      </c>
      <c r="C2665" t="s">
        <v>111</v>
      </c>
      <c r="D2665">
        <v>2029</v>
      </c>
      <c r="E2665">
        <v>1.5678849351981901</v>
      </c>
    </row>
    <row r="2666" spans="1:5" x14ac:dyDescent="0.25">
      <c r="A2666" t="s">
        <v>48</v>
      </c>
      <c r="B2666" t="s">
        <v>90</v>
      </c>
      <c r="C2666" t="s">
        <v>112</v>
      </c>
      <c r="D2666">
        <v>2029</v>
      </c>
      <c r="E2666">
        <v>1.3196247772199301</v>
      </c>
    </row>
    <row r="2667" spans="1:5" x14ac:dyDescent="0.25">
      <c r="A2667" t="s">
        <v>47</v>
      </c>
      <c r="B2667" t="s">
        <v>90</v>
      </c>
      <c r="C2667" t="s">
        <v>108</v>
      </c>
      <c r="D2667">
        <v>2029</v>
      </c>
      <c r="E2667">
        <v>4.5072189516414101</v>
      </c>
    </row>
    <row r="2668" spans="1:5" x14ac:dyDescent="0.25">
      <c r="A2668" t="s">
        <v>47</v>
      </c>
      <c r="B2668" t="s">
        <v>90</v>
      </c>
      <c r="C2668" t="s">
        <v>109</v>
      </c>
      <c r="D2668">
        <v>2029</v>
      </c>
      <c r="E2668">
        <v>4.0681339951822402</v>
      </c>
    </row>
    <row r="2669" spans="1:5" x14ac:dyDescent="0.25">
      <c r="A2669" t="s">
        <v>47</v>
      </c>
      <c r="B2669" t="s">
        <v>90</v>
      </c>
      <c r="C2669" t="s">
        <v>110</v>
      </c>
      <c r="D2669">
        <v>2029</v>
      </c>
      <c r="E2669">
        <v>4.2873096858785598</v>
      </c>
    </row>
    <row r="2670" spans="1:5" x14ac:dyDescent="0.25">
      <c r="A2670" t="s">
        <v>47</v>
      </c>
      <c r="B2670" t="s">
        <v>90</v>
      </c>
      <c r="C2670" t="s">
        <v>111</v>
      </c>
      <c r="D2670">
        <v>2029</v>
      </c>
      <c r="E2670">
        <v>3.33508232115841</v>
      </c>
    </row>
    <row r="2671" spans="1:5" x14ac:dyDescent="0.25">
      <c r="A2671" t="s">
        <v>47</v>
      </c>
      <c r="B2671" t="s">
        <v>90</v>
      </c>
      <c r="C2671" t="s">
        <v>112</v>
      </c>
      <c r="D2671">
        <v>2029</v>
      </c>
      <c r="E2671">
        <v>3.03007675843152</v>
      </c>
    </row>
    <row r="2672" spans="1:5" x14ac:dyDescent="0.25">
      <c r="A2672" t="s">
        <v>50</v>
      </c>
      <c r="B2672" t="s">
        <v>90</v>
      </c>
      <c r="C2672" t="s">
        <v>108</v>
      </c>
      <c r="D2672">
        <v>2029</v>
      </c>
      <c r="E2672">
        <v>4.8061571376855596</v>
      </c>
    </row>
    <row r="2673" spans="1:5" x14ac:dyDescent="0.25">
      <c r="A2673" t="s">
        <v>50</v>
      </c>
      <c r="B2673" t="s">
        <v>90</v>
      </c>
      <c r="C2673" t="s">
        <v>109</v>
      </c>
      <c r="D2673">
        <v>2029</v>
      </c>
      <c r="E2673">
        <v>4.6571239136610698</v>
      </c>
    </row>
    <row r="2674" spans="1:5" x14ac:dyDescent="0.25">
      <c r="A2674" t="s">
        <v>50</v>
      </c>
      <c r="B2674" t="s">
        <v>90</v>
      </c>
      <c r="C2674" t="s">
        <v>110</v>
      </c>
      <c r="D2674">
        <v>2029</v>
      </c>
      <c r="E2674">
        <v>3.7137241238587499</v>
      </c>
    </row>
    <row r="2675" spans="1:5" x14ac:dyDescent="0.25">
      <c r="A2675" t="s">
        <v>50</v>
      </c>
      <c r="B2675" t="s">
        <v>90</v>
      </c>
      <c r="C2675" t="s">
        <v>111</v>
      </c>
      <c r="D2675">
        <v>2029</v>
      </c>
      <c r="E2675">
        <v>3.0279928110393599</v>
      </c>
    </row>
    <row r="2676" spans="1:5" x14ac:dyDescent="0.25">
      <c r="A2676" t="s">
        <v>50</v>
      </c>
      <c r="B2676" t="s">
        <v>90</v>
      </c>
      <c r="C2676" t="s">
        <v>112</v>
      </c>
      <c r="D2676">
        <v>2029</v>
      </c>
      <c r="E2676">
        <v>1.83269431402845</v>
      </c>
    </row>
    <row r="2677" spans="1:5" x14ac:dyDescent="0.25">
      <c r="A2677" t="s">
        <v>49</v>
      </c>
      <c r="B2677" t="s">
        <v>90</v>
      </c>
      <c r="C2677" t="s">
        <v>108</v>
      </c>
      <c r="D2677">
        <v>2029</v>
      </c>
      <c r="E2677">
        <v>4.7365927845922098</v>
      </c>
    </row>
    <row r="2678" spans="1:5" x14ac:dyDescent="0.25">
      <c r="A2678" t="s">
        <v>49</v>
      </c>
      <c r="B2678" t="s">
        <v>90</v>
      </c>
      <c r="C2678" t="s">
        <v>109</v>
      </c>
      <c r="D2678">
        <v>2029</v>
      </c>
      <c r="E2678">
        <v>5.0179215539306901</v>
      </c>
    </row>
    <row r="2679" spans="1:5" x14ac:dyDescent="0.25">
      <c r="A2679" t="s">
        <v>49</v>
      </c>
      <c r="B2679" t="s">
        <v>90</v>
      </c>
      <c r="C2679" t="s">
        <v>110</v>
      </c>
      <c r="D2679">
        <v>2029</v>
      </c>
      <c r="E2679">
        <v>3.3100973412453798</v>
      </c>
    </row>
    <row r="2680" spans="1:5" x14ac:dyDescent="0.25">
      <c r="A2680" t="s">
        <v>49</v>
      </c>
      <c r="B2680" t="s">
        <v>90</v>
      </c>
      <c r="C2680" t="s">
        <v>111</v>
      </c>
      <c r="D2680">
        <v>2029</v>
      </c>
      <c r="E2680">
        <v>4.1084486330081802</v>
      </c>
    </row>
    <row r="2681" spans="1:5" x14ac:dyDescent="0.25">
      <c r="A2681" t="s">
        <v>49</v>
      </c>
      <c r="B2681" t="s">
        <v>90</v>
      </c>
      <c r="C2681" t="s">
        <v>112</v>
      </c>
      <c r="D2681">
        <v>2029</v>
      </c>
      <c r="E2681">
        <v>3.1008067134463801</v>
      </c>
    </row>
    <row r="2682" spans="1:5" x14ac:dyDescent="0.25">
      <c r="A2682" t="s">
        <v>51</v>
      </c>
      <c r="B2682" t="s">
        <v>90</v>
      </c>
      <c r="C2682" t="s">
        <v>108</v>
      </c>
      <c r="D2682">
        <v>2029</v>
      </c>
      <c r="E2682">
        <v>4.8194967860792302</v>
      </c>
    </row>
    <row r="2683" spans="1:5" x14ac:dyDescent="0.25">
      <c r="A2683" t="s">
        <v>51</v>
      </c>
      <c r="B2683" t="s">
        <v>90</v>
      </c>
      <c r="C2683" t="s">
        <v>109</v>
      </c>
      <c r="D2683">
        <v>2029</v>
      </c>
      <c r="E2683">
        <v>3.26886271810198</v>
      </c>
    </row>
    <row r="2684" spans="1:5" x14ac:dyDescent="0.25">
      <c r="A2684" t="s">
        <v>51</v>
      </c>
      <c r="B2684" t="s">
        <v>90</v>
      </c>
      <c r="C2684" t="s">
        <v>110</v>
      </c>
      <c r="D2684">
        <v>2029</v>
      </c>
      <c r="E2684">
        <v>3.4165376336061599</v>
      </c>
    </row>
    <row r="2685" spans="1:5" x14ac:dyDescent="0.25">
      <c r="A2685" t="s">
        <v>51</v>
      </c>
      <c r="B2685" t="s">
        <v>90</v>
      </c>
      <c r="C2685" t="s">
        <v>111</v>
      </c>
      <c r="D2685">
        <v>2029</v>
      </c>
      <c r="E2685">
        <v>3.2112205743139901</v>
      </c>
    </row>
    <row r="2686" spans="1:5" x14ac:dyDescent="0.25">
      <c r="A2686" t="s">
        <v>51</v>
      </c>
      <c r="B2686" t="s">
        <v>90</v>
      </c>
      <c r="C2686" t="s">
        <v>112</v>
      </c>
      <c r="D2686">
        <v>2029</v>
      </c>
      <c r="E2686">
        <v>2.25880615191527</v>
      </c>
    </row>
    <row r="2687" spans="1:5" x14ac:dyDescent="0.25">
      <c r="A2687" t="s">
        <v>52</v>
      </c>
      <c r="B2687" t="s">
        <v>90</v>
      </c>
      <c r="C2687" t="s">
        <v>108</v>
      </c>
      <c r="D2687">
        <v>2029</v>
      </c>
      <c r="E2687">
        <v>4.5382103099818103</v>
      </c>
    </row>
    <row r="2688" spans="1:5" x14ac:dyDescent="0.25">
      <c r="A2688" t="s">
        <v>52</v>
      </c>
      <c r="B2688" t="s">
        <v>90</v>
      </c>
      <c r="C2688" t="s">
        <v>109</v>
      </c>
      <c r="D2688">
        <v>2029</v>
      </c>
      <c r="E2688">
        <v>3.85171222126493</v>
      </c>
    </row>
    <row r="2689" spans="1:5" x14ac:dyDescent="0.25">
      <c r="A2689" t="s">
        <v>52</v>
      </c>
      <c r="B2689" t="s">
        <v>90</v>
      </c>
      <c r="C2689" t="s">
        <v>110</v>
      </c>
      <c r="D2689">
        <v>2029</v>
      </c>
      <c r="E2689">
        <v>2.4669954010394699</v>
      </c>
    </row>
    <row r="2690" spans="1:5" x14ac:dyDescent="0.25">
      <c r="A2690" t="s">
        <v>52</v>
      </c>
      <c r="B2690" t="s">
        <v>90</v>
      </c>
      <c r="C2690" t="s">
        <v>111</v>
      </c>
      <c r="D2690">
        <v>2029</v>
      </c>
      <c r="E2690">
        <v>2.8605866628613801</v>
      </c>
    </row>
    <row r="2691" spans="1:5" x14ac:dyDescent="0.25">
      <c r="A2691" t="s">
        <v>52</v>
      </c>
      <c r="B2691" t="s">
        <v>90</v>
      </c>
      <c r="C2691" t="s">
        <v>112</v>
      </c>
      <c r="D2691">
        <v>2029</v>
      </c>
      <c r="E2691">
        <v>1.8870001462507799</v>
      </c>
    </row>
    <row r="2692" spans="1:5" x14ac:dyDescent="0.25">
      <c r="A2692" t="s">
        <v>54</v>
      </c>
      <c r="B2692" t="s">
        <v>90</v>
      </c>
      <c r="C2692" t="s">
        <v>108</v>
      </c>
      <c r="D2692">
        <v>2029</v>
      </c>
      <c r="E2692">
        <v>5.54505009274098</v>
      </c>
    </row>
    <row r="2693" spans="1:5" x14ac:dyDescent="0.25">
      <c r="A2693" t="s">
        <v>54</v>
      </c>
      <c r="B2693" t="s">
        <v>90</v>
      </c>
      <c r="C2693" t="s">
        <v>109</v>
      </c>
      <c r="D2693">
        <v>2029</v>
      </c>
      <c r="E2693">
        <v>3.8735641267258898</v>
      </c>
    </row>
    <row r="2694" spans="1:5" x14ac:dyDescent="0.25">
      <c r="A2694" t="s">
        <v>54</v>
      </c>
      <c r="B2694" t="s">
        <v>90</v>
      </c>
      <c r="C2694" t="s">
        <v>110</v>
      </c>
      <c r="D2694">
        <v>2029</v>
      </c>
      <c r="E2694">
        <v>3.1248914520064099</v>
      </c>
    </row>
    <row r="2695" spans="1:5" x14ac:dyDescent="0.25">
      <c r="A2695" t="s">
        <v>54</v>
      </c>
      <c r="B2695" t="s">
        <v>90</v>
      </c>
      <c r="C2695" t="s">
        <v>111</v>
      </c>
      <c r="D2695">
        <v>2029</v>
      </c>
      <c r="E2695">
        <v>2.7050484866984998</v>
      </c>
    </row>
    <row r="2696" spans="1:5" x14ac:dyDescent="0.25">
      <c r="A2696" t="s">
        <v>54</v>
      </c>
      <c r="B2696" t="s">
        <v>90</v>
      </c>
      <c r="C2696" t="s">
        <v>112</v>
      </c>
      <c r="D2696">
        <v>2029</v>
      </c>
      <c r="E2696">
        <v>2.3963033808316401</v>
      </c>
    </row>
    <row r="2697" spans="1:5" x14ac:dyDescent="0.25">
      <c r="A2697" t="s">
        <v>53</v>
      </c>
      <c r="B2697" t="s">
        <v>90</v>
      </c>
      <c r="C2697" t="s">
        <v>108</v>
      </c>
      <c r="D2697">
        <v>2029</v>
      </c>
      <c r="E2697">
        <v>4.2065698036272599</v>
      </c>
    </row>
    <row r="2698" spans="1:5" x14ac:dyDescent="0.25">
      <c r="A2698" t="s">
        <v>53</v>
      </c>
      <c r="B2698" t="s">
        <v>90</v>
      </c>
      <c r="C2698" t="s">
        <v>109</v>
      </c>
      <c r="D2698">
        <v>2029</v>
      </c>
      <c r="E2698">
        <v>4.8082330048844799</v>
      </c>
    </row>
    <row r="2699" spans="1:5" x14ac:dyDescent="0.25">
      <c r="A2699" t="s">
        <v>53</v>
      </c>
      <c r="B2699" t="s">
        <v>90</v>
      </c>
      <c r="C2699" t="s">
        <v>110</v>
      </c>
      <c r="D2699">
        <v>2029</v>
      </c>
      <c r="E2699">
        <v>4.2125056779341703</v>
      </c>
    </row>
    <row r="2700" spans="1:5" x14ac:dyDescent="0.25">
      <c r="A2700" t="s">
        <v>53</v>
      </c>
      <c r="B2700" t="s">
        <v>90</v>
      </c>
      <c r="C2700" t="s">
        <v>111</v>
      </c>
      <c r="D2700">
        <v>2029</v>
      </c>
      <c r="E2700">
        <v>2.7504385133462899</v>
      </c>
    </row>
    <row r="2701" spans="1:5" x14ac:dyDescent="0.25">
      <c r="A2701" t="s">
        <v>53</v>
      </c>
      <c r="B2701" t="s">
        <v>90</v>
      </c>
      <c r="C2701" t="s">
        <v>112</v>
      </c>
      <c r="D2701">
        <v>2029</v>
      </c>
      <c r="E2701">
        <v>2.1976557427363099</v>
      </c>
    </row>
    <row r="2702" spans="1:5" x14ac:dyDescent="0.25">
      <c r="A2702" t="s">
        <v>78</v>
      </c>
      <c r="B2702" t="s">
        <v>90</v>
      </c>
      <c r="C2702" t="s">
        <v>108</v>
      </c>
      <c r="D2702">
        <v>2029</v>
      </c>
      <c r="E2702">
        <v>5.2624450473675504</v>
      </c>
    </row>
    <row r="2703" spans="1:5" x14ac:dyDescent="0.25">
      <c r="A2703" t="s">
        <v>78</v>
      </c>
      <c r="B2703" t="s">
        <v>90</v>
      </c>
      <c r="C2703" t="s">
        <v>109</v>
      </c>
      <c r="D2703">
        <v>2029</v>
      </c>
      <c r="E2703">
        <v>4.2130926106334003</v>
      </c>
    </row>
    <row r="2704" spans="1:5" x14ac:dyDescent="0.25">
      <c r="A2704" t="s">
        <v>78</v>
      </c>
      <c r="B2704" t="s">
        <v>90</v>
      </c>
      <c r="C2704" t="s">
        <v>110</v>
      </c>
      <c r="D2704">
        <v>2029</v>
      </c>
      <c r="E2704">
        <v>4.5032772655303903</v>
      </c>
    </row>
    <row r="2705" spans="1:5" x14ac:dyDescent="0.25">
      <c r="A2705" t="s">
        <v>78</v>
      </c>
      <c r="B2705" t="s">
        <v>90</v>
      </c>
      <c r="C2705" t="s">
        <v>111</v>
      </c>
      <c r="D2705">
        <v>2029</v>
      </c>
      <c r="E2705">
        <v>3.8901781400852302</v>
      </c>
    </row>
    <row r="2706" spans="1:5" x14ac:dyDescent="0.25">
      <c r="A2706" t="s">
        <v>78</v>
      </c>
      <c r="B2706" t="s">
        <v>90</v>
      </c>
      <c r="C2706" t="s">
        <v>112</v>
      </c>
      <c r="D2706">
        <v>2029</v>
      </c>
      <c r="E2706">
        <v>3.4245852990037999</v>
      </c>
    </row>
    <row r="2707" spans="1:5" x14ac:dyDescent="0.25">
      <c r="A2707" t="s">
        <v>59</v>
      </c>
      <c r="B2707" t="s">
        <v>90</v>
      </c>
      <c r="C2707" t="s">
        <v>108</v>
      </c>
      <c r="D2707">
        <v>2029</v>
      </c>
      <c r="E2707">
        <v>3.2866211014963902</v>
      </c>
    </row>
    <row r="2708" spans="1:5" x14ac:dyDescent="0.25">
      <c r="A2708" t="s">
        <v>59</v>
      </c>
      <c r="B2708" t="s">
        <v>90</v>
      </c>
      <c r="C2708" t="s">
        <v>109</v>
      </c>
      <c r="D2708">
        <v>2029</v>
      </c>
      <c r="E2708">
        <v>3.3124146411969599</v>
      </c>
    </row>
    <row r="2709" spans="1:5" x14ac:dyDescent="0.25">
      <c r="A2709" t="s">
        <v>59</v>
      </c>
      <c r="B2709" t="s">
        <v>90</v>
      </c>
      <c r="C2709" t="s">
        <v>110</v>
      </c>
      <c r="D2709">
        <v>2029</v>
      </c>
      <c r="E2709">
        <v>2.6657891343701601</v>
      </c>
    </row>
    <row r="2710" spans="1:5" x14ac:dyDescent="0.25">
      <c r="A2710" t="s">
        <v>59</v>
      </c>
      <c r="B2710" t="s">
        <v>90</v>
      </c>
      <c r="C2710" t="s">
        <v>111</v>
      </c>
      <c r="D2710">
        <v>2029</v>
      </c>
      <c r="E2710">
        <v>2.0967203572797599</v>
      </c>
    </row>
    <row r="2711" spans="1:5" x14ac:dyDescent="0.25">
      <c r="A2711" t="s">
        <v>59</v>
      </c>
      <c r="B2711" t="s">
        <v>90</v>
      </c>
      <c r="C2711" t="s">
        <v>112</v>
      </c>
      <c r="D2711">
        <v>2029</v>
      </c>
      <c r="E2711">
        <v>1.9327217465090001</v>
      </c>
    </row>
    <row r="2712" spans="1:5" x14ac:dyDescent="0.25">
      <c r="A2712" t="s">
        <v>60</v>
      </c>
      <c r="B2712" t="s">
        <v>90</v>
      </c>
      <c r="C2712" t="s">
        <v>108</v>
      </c>
      <c r="D2712">
        <v>2029</v>
      </c>
      <c r="E2712">
        <v>4.2780563784973902</v>
      </c>
    </row>
    <row r="2713" spans="1:5" x14ac:dyDescent="0.25">
      <c r="A2713" t="s">
        <v>60</v>
      </c>
      <c r="B2713" t="s">
        <v>90</v>
      </c>
      <c r="C2713" t="s">
        <v>109</v>
      </c>
      <c r="D2713">
        <v>2029</v>
      </c>
      <c r="E2713">
        <v>2.9489349648242502</v>
      </c>
    </row>
    <row r="2714" spans="1:5" x14ac:dyDescent="0.25">
      <c r="A2714" t="s">
        <v>60</v>
      </c>
      <c r="B2714" t="s">
        <v>90</v>
      </c>
      <c r="C2714" t="s">
        <v>110</v>
      </c>
      <c r="D2714">
        <v>2029</v>
      </c>
      <c r="E2714">
        <v>4.1531109856075696</v>
      </c>
    </row>
    <row r="2715" spans="1:5" x14ac:dyDescent="0.25">
      <c r="A2715" t="s">
        <v>60</v>
      </c>
      <c r="B2715" t="s">
        <v>90</v>
      </c>
      <c r="C2715" t="s">
        <v>111</v>
      </c>
      <c r="D2715">
        <v>2029</v>
      </c>
      <c r="E2715">
        <v>2.6288165259859202</v>
      </c>
    </row>
    <row r="2716" spans="1:5" x14ac:dyDescent="0.25">
      <c r="A2716" t="s">
        <v>60</v>
      </c>
      <c r="B2716" t="s">
        <v>90</v>
      </c>
      <c r="C2716" t="s">
        <v>112</v>
      </c>
      <c r="D2716">
        <v>2029</v>
      </c>
      <c r="E2716">
        <v>2.6626792138187199</v>
      </c>
    </row>
    <row r="2717" spans="1:5" x14ac:dyDescent="0.25">
      <c r="A2717" t="s">
        <v>61</v>
      </c>
      <c r="B2717" t="s">
        <v>90</v>
      </c>
      <c r="C2717" t="s">
        <v>108</v>
      </c>
      <c r="D2717">
        <v>2029</v>
      </c>
      <c r="E2717">
        <v>6.1950515978543796</v>
      </c>
    </row>
    <row r="2718" spans="1:5" x14ac:dyDescent="0.25">
      <c r="A2718" t="s">
        <v>61</v>
      </c>
      <c r="B2718" t="s">
        <v>90</v>
      </c>
      <c r="C2718" t="s">
        <v>109</v>
      </c>
      <c r="D2718">
        <v>2029</v>
      </c>
      <c r="E2718">
        <v>5.4931829664924701</v>
      </c>
    </row>
    <row r="2719" spans="1:5" x14ac:dyDescent="0.25">
      <c r="A2719" t="s">
        <v>61</v>
      </c>
      <c r="B2719" t="s">
        <v>90</v>
      </c>
      <c r="C2719" t="s">
        <v>110</v>
      </c>
      <c r="D2719">
        <v>2029</v>
      </c>
      <c r="E2719">
        <v>3.85793107505727</v>
      </c>
    </row>
    <row r="2720" spans="1:5" x14ac:dyDescent="0.25">
      <c r="A2720" t="s">
        <v>61</v>
      </c>
      <c r="B2720" t="s">
        <v>90</v>
      </c>
      <c r="C2720" t="s">
        <v>111</v>
      </c>
      <c r="D2720">
        <v>2029</v>
      </c>
      <c r="E2720">
        <v>4.2784280409249096</v>
      </c>
    </row>
    <row r="2721" spans="1:5" x14ac:dyDescent="0.25">
      <c r="A2721" t="s">
        <v>61</v>
      </c>
      <c r="B2721" t="s">
        <v>90</v>
      </c>
      <c r="C2721" t="s">
        <v>112</v>
      </c>
      <c r="D2721">
        <v>2029</v>
      </c>
      <c r="E2721">
        <v>1.8544544360889801</v>
      </c>
    </row>
    <row r="2722" spans="1:5" x14ac:dyDescent="0.25">
      <c r="A2722" t="s">
        <v>63</v>
      </c>
      <c r="B2722" t="s">
        <v>90</v>
      </c>
      <c r="C2722" t="s">
        <v>108</v>
      </c>
      <c r="D2722">
        <v>2029</v>
      </c>
      <c r="E2722">
        <v>3.7795161952888199</v>
      </c>
    </row>
    <row r="2723" spans="1:5" x14ac:dyDescent="0.25">
      <c r="A2723" t="s">
        <v>63</v>
      </c>
      <c r="B2723" t="s">
        <v>90</v>
      </c>
      <c r="C2723" t="s">
        <v>109</v>
      </c>
      <c r="D2723">
        <v>2029</v>
      </c>
      <c r="E2723">
        <v>3.1336098468042102</v>
      </c>
    </row>
    <row r="2724" spans="1:5" x14ac:dyDescent="0.25">
      <c r="A2724" t="s">
        <v>63</v>
      </c>
      <c r="B2724" t="s">
        <v>90</v>
      </c>
      <c r="C2724" t="s">
        <v>110</v>
      </c>
      <c r="D2724">
        <v>2029</v>
      </c>
      <c r="E2724">
        <v>3.2189517185557599</v>
      </c>
    </row>
    <row r="2725" spans="1:5" x14ac:dyDescent="0.25">
      <c r="A2725" t="s">
        <v>63</v>
      </c>
      <c r="B2725" t="s">
        <v>90</v>
      </c>
      <c r="C2725" t="s">
        <v>111</v>
      </c>
      <c r="D2725">
        <v>2029</v>
      </c>
      <c r="E2725">
        <v>2.5448827733283501</v>
      </c>
    </row>
    <row r="2726" spans="1:5" x14ac:dyDescent="0.25">
      <c r="A2726" t="s">
        <v>63</v>
      </c>
      <c r="B2726" t="s">
        <v>90</v>
      </c>
      <c r="C2726" t="s">
        <v>112</v>
      </c>
      <c r="D2726">
        <v>2029</v>
      </c>
      <c r="E2726">
        <v>2.6436877475770002</v>
      </c>
    </row>
    <row r="2727" spans="1:5" x14ac:dyDescent="0.25">
      <c r="A2727" t="s">
        <v>65</v>
      </c>
      <c r="B2727" t="s">
        <v>90</v>
      </c>
      <c r="C2727" t="s">
        <v>108</v>
      </c>
      <c r="D2727">
        <v>2029</v>
      </c>
      <c r="E2727">
        <v>3.3592795216869402</v>
      </c>
    </row>
    <row r="2728" spans="1:5" x14ac:dyDescent="0.25">
      <c r="A2728" t="s">
        <v>65</v>
      </c>
      <c r="B2728" t="s">
        <v>90</v>
      </c>
      <c r="C2728" t="s">
        <v>109</v>
      </c>
      <c r="D2728">
        <v>2029</v>
      </c>
      <c r="E2728">
        <v>3.2956762576783101</v>
      </c>
    </row>
    <row r="2729" spans="1:5" x14ac:dyDescent="0.25">
      <c r="A2729" t="s">
        <v>65</v>
      </c>
      <c r="B2729" t="s">
        <v>90</v>
      </c>
      <c r="C2729" t="s">
        <v>110</v>
      </c>
      <c r="D2729">
        <v>2029</v>
      </c>
      <c r="E2729">
        <v>3.6969480444410499</v>
      </c>
    </row>
    <row r="2730" spans="1:5" x14ac:dyDescent="0.25">
      <c r="A2730" t="s">
        <v>65</v>
      </c>
      <c r="B2730" t="s">
        <v>90</v>
      </c>
      <c r="C2730" t="s">
        <v>111</v>
      </c>
      <c r="D2730">
        <v>2029</v>
      </c>
      <c r="E2730">
        <v>1.8671808724262</v>
      </c>
    </row>
    <row r="2731" spans="1:5" x14ac:dyDescent="0.25">
      <c r="A2731" t="s">
        <v>65</v>
      </c>
      <c r="B2731" t="s">
        <v>90</v>
      </c>
      <c r="C2731" t="s">
        <v>112</v>
      </c>
      <c r="D2731">
        <v>2029</v>
      </c>
      <c r="E2731">
        <v>1.9340515663386899</v>
      </c>
    </row>
    <row r="2732" spans="1:5" x14ac:dyDescent="0.25">
      <c r="A2732" t="s">
        <v>68</v>
      </c>
      <c r="B2732" t="s">
        <v>90</v>
      </c>
      <c r="C2732" t="s">
        <v>108</v>
      </c>
      <c r="D2732">
        <v>2029</v>
      </c>
      <c r="E2732">
        <v>4.16148862802532</v>
      </c>
    </row>
    <row r="2733" spans="1:5" x14ac:dyDescent="0.25">
      <c r="A2733" t="s">
        <v>68</v>
      </c>
      <c r="B2733" t="s">
        <v>90</v>
      </c>
      <c r="C2733" t="s">
        <v>109</v>
      </c>
      <c r="D2733">
        <v>2029</v>
      </c>
      <c r="E2733">
        <v>4.4838232100283602</v>
      </c>
    </row>
    <row r="2734" spans="1:5" x14ac:dyDescent="0.25">
      <c r="A2734" t="s">
        <v>68</v>
      </c>
      <c r="B2734" t="s">
        <v>90</v>
      </c>
      <c r="C2734" t="s">
        <v>110</v>
      </c>
      <c r="D2734">
        <v>2029</v>
      </c>
      <c r="E2734">
        <v>4.4722515638543499</v>
      </c>
    </row>
    <row r="2735" spans="1:5" x14ac:dyDescent="0.25">
      <c r="A2735" t="s">
        <v>68</v>
      </c>
      <c r="B2735" t="s">
        <v>90</v>
      </c>
      <c r="C2735" t="s">
        <v>111</v>
      </c>
      <c r="D2735">
        <v>2029</v>
      </c>
      <c r="E2735">
        <v>3.8748856791296098</v>
      </c>
    </row>
    <row r="2736" spans="1:5" x14ac:dyDescent="0.25">
      <c r="A2736" t="s">
        <v>68</v>
      </c>
      <c r="B2736" t="s">
        <v>90</v>
      </c>
      <c r="C2736" t="s">
        <v>112</v>
      </c>
      <c r="D2736">
        <v>2029</v>
      </c>
      <c r="E2736">
        <v>2.2333267653401601</v>
      </c>
    </row>
    <row r="2737" spans="1:5" x14ac:dyDescent="0.25">
      <c r="A2737" t="s">
        <v>67</v>
      </c>
      <c r="B2737" t="s">
        <v>90</v>
      </c>
      <c r="C2737" t="s">
        <v>108</v>
      </c>
      <c r="D2737">
        <v>2029</v>
      </c>
      <c r="E2737">
        <v>5.8543089499936398</v>
      </c>
    </row>
    <row r="2738" spans="1:5" x14ac:dyDescent="0.25">
      <c r="A2738" t="s">
        <v>67</v>
      </c>
      <c r="B2738" t="s">
        <v>90</v>
      </c>
      <c r="C2738" t="s">
        <v>109</v>
      </c>
      <c r="D2738">
        <v>2029</v>
      </c>
      <c r="E2738">
        <v>5.2186321800637003</v>
      </c>
    </row>
    <row r="2739" spans="1:5" x14ac:dyDescent="0.25">
      <c r="A2739" t="s">
        <v>67</v>
      </c>
      <c r="B2739" t="s">
        <v>90</v>
      </c>
      <c r="C2739" t="s">
        <v>110</v>
      </c>
      <c r="D2739">
        <v>2029</v>
      </c>
      <c r="E2739">
        <v>3.89574267131791</v>
      </c>
    </row>
    <row r="2740" spans="1:5" x14ac:dyDescent="0.25">
      <c r="A2740" t="s">
        <v>67</v>
      </c>
      <c r="B2740" t="s">
        <v>90</v>
      </c>
      <c r="C2740" t="s">
        <v>111</v>
      </c>
      <c r="D2740">
        <v>2029</v>
      </c>
      <c r="E2740">
        <v>4.0637942228786503</v>
      </c>
    </row>
    <row r="2741" spans="1:5" x14ac:dyDescent="0.25">
      <c r="A2741" t="s">
        <v>67</v>
      </c>
      <c r="B2741" t="s">
        <v>90</v>
      </c>
      <c r="C2741" t="s">
        <v>112</v>
      </c>
      <c r="D2741">
        <v>2029</v>
      </c>
      <c r="E2741">
        <v>2.9632597624506301</v>
      </c>
    </row>
    <row r="2742" spans="1:5" x14ac:dyDescent="0.25">
      <c r="A2742" t="s">
        <v>77</v>
      </c>
      <c r="B2742" t="s">
        <v>90</v>
      </c>
      <c r="C2742" t="s">
        <v>108</v>
      </c>
      <c r="D2742">
        <v>2029</v>
      </c>
      <c r="E2742">
        <v>5.63617703178297</v>
      </c>
    </row>
    <row r="2743" spans="1:5" x14ac:dyDescent="0.25">
      <c r="A2743" t="s">
        <v>77</v>
      </c>
      <c r="B2743" t="s">
        <v>90</v>
      </c>
      <c r="C2743" t="s">
        <v>109</v>
      </c>
      <c r="D2743">
        <v>2029</v>
      </c>
      <c r="E2743">
        <v>2.86294605608723</v>
      </c>
    </row>
    <row r="2744" spans="1:5" x14ac:dyDescent="0.25">
      <c r="A2744" t="s">
        <v>77</v>
      </c>
      <c r="B2744" t="s">
        <v>90</v>
      </c>
      <c r="C2744" t="s">
        <v>110</v>
      </c>
      <c r="D2744">
        <v>2029</v>
      </c>
      <c r="E2744">
        <v>2.4889089597009</v>
      </c>
    </row>
    <row r="2745" spans="1:5" x14ac:dyDescent="0.25">
      <c r="A2745" t="s">
        <v>77</v>
      </c>
      <c r="B2745" t="s">
        <v>90</v>
      </c>
      <c r="C2745" t="s">
        <v>111</v>
      </c>
      <c r="D2745">
        <v>2029</v>
      </c>
      <c r="E2745">
        <v>2.42289773069901</v>
      </c>
    </row>
    <row r="2746" spans="1:5" x14ac:dyDescent="0.25">
      <c r="A2746" t="s">
        <v>77</v>
      </c>
      <c r="B2746" t="s">
        <v>90</v>
      </c>
      <c r="C2746" t="s">
        <v>112</v>
      </c>
      <c r="D2746">
        <v>2029</v>
      </c>
      <c r="E2746">
        <v>2.2613475578845899</v>
      </c>
    </row>
    <row r="2747" spans="1:5" x14ac:dyDescent="0.25">
      <c r="A2747" t="s">
        <v>69</v>
      </c>
      <c r="B2747" t="s">
        <v>90</v>
      </c>
      <c r="C2747" t="s">
        <v>108</v>
      </c>
      <c r="D2747">
        <v>2029</v>
      </c>
      <c r="E2747">
        <v>4.8050297234018604</v>
      </c>
    </row>
    <row r="2748" spans="1:5" x14ac:dyDescent="0.25">
      <c r="A2748" t="s">
        <v>69</v>
      </c>
      <c r="B2748" t="s">
        <v>90</v>
      </c>
      <c r="C2748" t="s">
        <v>109</v>
      </c>
      <c r="D2748">
        <v>2029</v>
      </c>
      <c r="E2748">
        <v>3.8414151368529099</v>
      </c>
    </row>
    <row r="2749" spans="1:5" x14ac:dyDescent="0.25">
      <c r="A2749" t="s">
        <v>69</v>
      </c>
      <c r="B2749" t="s">
        <v>90</v>
      </c>
      <c r="C2749" t="s">
        <v>110</v>
      </c>
      <c r="D2749">
        <v>2029</v>
      </c>
      <c r="E2749">
        <v>2.76249304555393</v>
      </c>
    </row>
    <row r="2750" spans="1:5" x14ac:dyDescent="0.25">
      <c r="A2750" t="s">
        <v>69</v>
      </c>
      <c r="B2750" t="s">
        <v>90</v>
      </c>
      <c r="C2750" t="s">
        <v>111</v>
      </c>
      <c r="D2750">
        <v>2029</v>
      </c>
      <c r="E2750">
        <v>2.6259127996523501</v>
      </c>
    </row>
    <row r="2751" spans="1:5" x14ac:dyDescent="0.25">
      <c r="A2751" t="s">
        <v>69</v>
      </c>
      <c r="B2751" t="s">
        <v>90</v>
      </c>
      <c r="C2751" t="s">
        <v>112</v>
      </c>
      <c r="D2751">
        <v>2029</v>
      </c>
      <c r="E2751">
        <v>2.2353939911123399</v>
      </c>
    </row>
    <row r="2752" spans="1:5" x14ac:dyDescent="0.25">
      <c r="A2752" t="s">
        <v>40</v>
      </c>
      <c r="B2752" t="s">
        <v>90</v>
      </c>
      <c r="C2752" t="s">
        <v>108</v>
      </c>
      <c r="D2752">
        <v>2030</v>
      </c>
      <c r="E2752">
        <v>3.3167367579107898</v>
      </c>
    </row>
    <row r="2753" spans="1:5" x14ac:dyDescent="0.25">
      <c r="A2753" t="s">
        <v>40</v>
      </c>
      <c r="B2753" t="s">
        <v>90</v>
      </c>
      <c r="C2753" t="s">
        <v>109</v>
      </c>
      <c r="D2753">
        <v>2030</v>
      </c>
      <c r="E2753">
        <v>3.2540239205966199</v>
      </c>
    </row>
    <row r="2754" spans="1:5" x14ac:dyDescent="0.25">
      <c r="A2754" t="s">
        <v>40</v>
      </c>
      <c r="B2754" t="s">
        <v>90</v>
      </c>
      <c r="C2754" t="s">
        <v>110</v>
      </c>
      <c r="D2754">
        <v>2030</v>
      </c>
      <c r="E2754">
        <v>3.6948852992394601</v>
      </c>
    </row>
    <row r="2755" spans="1:5" x14ac:dyDescent="0.25">
      <c r="A2755" t="s">
        <v>40</v>
      </c>
      <c r="B2755" t="s">
        <v>90</v>
      </c>
      <c r="C2755" t="s">
        <v>111</v>
      </c>
      <c r="D2755">
        <v>2030</v>
      </c>
      <c r="E2755">
        <v>1.82983725497767</v>
      </c>
    </row>
    <row r="2756" spans="1:5" x14ac:dyDescent="0.25">
      <c r="A2756" t="s">
        <v>40</v>
      </c>
      <c r="B2756" t="s">
        <v>90</v>
      </c>
      <c r="C2756" t="s">
        <v>112</v>
      </c>
      <c r="D2756">
        <v>2030</v>
      </c>
      <c r="E2756">
        <v>1.8954613160478</v>
      </c>
    </row>
    <row r="2757" spans="1:5" x14ac:dyDescent="0.25">
      <c r="A2757" t="s">
        <v>42</v>
      </c>
      <c r="B2757" t="s">
        <v>90</v>
      </c>
      <c r="C2757" t="s">
        <v>108</v>
      </c>
      <c r="D2757">
        <v>2030</v>
      </c>
      <c r="E2757">
        <v>5.0451119010387799</v>
      </c>
    </row>
    <row r="2758" spans="1:5" x14ac:dyDescent="0.25">
      <c r="A2758" t="s">
        <v>42</v>
      </c>
      <c r="B2758" t="s">
        <v>90</v>
      </c>
      <c r="C2758" t="s">
        <v>109</v>
      </c>
      <c r="D2758">
        <v>2030</v>
      </c>
      <c r="E2758">
        <v>4.0745078743356897</v>
      </c>
    </row>
    <row r="2759" spans="1:5" x14ac:dyDescent="0.25">
      <c r="A2759" t="s">
        <v>42</v>
      </c>
      <c r="B2759" t="s">
        <v>90</v>
      </c>
      <c r="C2759" t="s">
        <v>110</v>
      </c>
      <c r="D2759">
        <v>2030</v>
      </c>
      <c r="E2759">
        <v>4.6387967304532003</v>
      </c>
    </row>
    <row r="2760" spans="1:5" x14ac:dyDescent="0.25">
      <c r="A2760" t="s">
        <v>42</v>
      </c>
      <c r="B2760" t="s">
        <v>90</v>
      </c>
      <c r="C2760" t="s">
        <v>111</v>
      </c>
      <c r="D2760">
        <v>2030</v>
      </c>
      <c r="E2760">
        <v>2.6269425284031298</v>
      </c>
    </row>
    <row r="2761" spans="1:5" x14ac:dyDescent="0.25">
      <c r="A2761" t="s">
        <v>42</v>
      </c>
      <c r="B2761" t="s">
        <v>90</v>
      </c>
      <c r="C2761" t="s">
        <v>112</v>
      </c>
      <c r="D2761">
        <v>2030</v>
      </c>
      <c r="E2761">
        <v>3.00659420756558</v>
      </c>
    </row>
    <row r="2762" spans="1:5" x14ac:dyDescent="0.25">
      <c r="A2762" t="s">
        <v>43</v>
      </c>
      <c r="B2762" t="s">
        <v>90</v>
      </c>
      <c r="C2762" t="s">
        <v>108</v>
      </c>
      <c r="D2762">
        <v>2030</v>
      </c>
      <c r="E2762">
        <v>5.5386559839964198</v>
      </c>
    </row>
    <row r="2763" spans="1:5" x14ac:dyDescent="0.25">
      <c r="A2763" t="s">
        <v>43</v>
      </c>
      <c r="B2763" t="s">
        <v>90</v>
      </c>
      <c r="C2763" t="s">
        <v>109</v>
      </c>
      <c r="D2763">
        <v>2030</v>
      </c>
      <c r="E2763">
        <v>5.3041283420127101</v>
      </c>
    </row>
    <row r="2764" spans="1:5" x14ac:dyDescent="0.25">
      <c r="A2764" t="s">
        <v>43</v>
      </c>
      <c r="B2764" t="s">
        <v>90</v>
      </c>
      <c r="C2764" t="s">
        <v>110</v>
      </c>
      <c r="D2764">
        <v>2030</v>
      </c>
      <c r="E2764">
        <v>5.1527216775910798</v>
      </c>
    </row>
    <row r="2765" spans="1:5" x14ac:dyDescent="0.25">
      <c r="A2765" t="s">
        <v>43</v>
      </c>
      <c r="B2765" t="s">
        <v>90</v>
      </c>
      <c r="C2765" t="s">
        <v>111</v>
      </c>
      <c r="D2765">
        <v>2030</v>
      </c>
      <c r="E2765">
        <v>4.6220706947480998</v>
      </c>
    </row>
    <row r="2766" spans="1:5" x14ac:dyDescent="0.25">
      <c r="A2766" t="s">
        <v>43</v>
      </c>
      <c r="B2766" t="s">
        <v>90</v>
      </c>
      <c r="C2766" t="s">
        <v>112</v>
      </c>
      <c r="D2766">
        <v>2030</v>
      </c>
      <c r="E2766">
        <v>2.99646667271423</v>
      </c>
    </row>
    <row r="2767" spans="1:5" x14ac:dyDescent="0.25">
      <c r="A2767" t="s">
        <v>44</v>
      </c>
      <c r="B2767" t="s">
        <v>90</v>
      </c>
      <c r="C2767" t="s">
        <v>108</v>
      </c>
      <c r="D2767">
        <v>2030</v>
      </c>
      <c r="E2767">
        <v>4.1766788685797804</v>
      </c>
    </row>
    <row r="2768" spans="1:5" x14ac:dyDescent="0.25">
      <c r="A2768" t="s">
        <v>44</v>
      </c>
      <c r="B2768" t="s">
        <v>90</v>
      </c>
      <c r="C2768" t="s">
        <v>109</v>
      </c>
      <c r="D2768">
        <v>2030</v>
      </c>
      <c r="E2768">
        <v>4.5667134892968404</v>
      </c>
    </row>
    <row r="2769" spans="1:5" x14ac:dyDescent="0.25">
      <c r="A2769" t="s">
        <v>44</v>
      </c>
      <c r="B2769" t="s">
        <v>90</v>
      </c>
      <c r="C2769" t="s">
        <v>110</v>
      </c>
      <c r="D2769">
        <v>2030</v>
      </c>
      <c r="E2769">
        <v>3.7828812538065102</v>
      </c>
    </row>
    <row r="2770" spans="1:5" x14ac:dyDescent="0.25">
      <c r="A2770" t="s">
        <v>44</v>
      </c>
      <c r="B2770" t="s">
        <v>90</v>
      </c>
      <c r="C2770" t="s">
        <v>111</v>
      </c>
      <c r="D2770">
        <v>2030</v>
      </c>
      <c r="E2770">
        <v>3.6734563830615001</v>
      </c>
    </row>
    <row r="2771" spans="1:5" x14ac:dyDescent="0.25">
      <c r="A2771" t="s">
        <v>44</v>
      </c>
      <c r="B2771" t="s">
        <v>90</v>
      </c>
      <c r="C2771" t="s">
        <v>112</v>
      </c>
      <c r="D2771">
        <v>2030</v>
      </c>
      <c r="E2771">
        <v>3.4176231781773199</v>
      </c>
    </row>
    <row r="2772" spans="1:5" x14ac:dyDescent="0.25">
      <c r="A2772" t="s">
        <v>74</v>
      </c>
      <c r="B2772" t="s">
        <v>90</v>
      </c>
      <c r="C2772" t="s">
        <v>108</v>
      </c>
      <c r="D2772">
        <v>2030</v>
      </c>
      <c r="E2772">
        <v>5.7644689454685203</v>
      </c>
    </row>
    <row r="2773" spans="1:5" x14ac:dyDescent="0.25">
      <c r="A2773" t="s">
        <v>74</v>
      </c>
      <c r="B2773" t="s">
        <v>90</v>
      </c>
      <c r="C2773" t="s">
        <v>109</v>
      </c>
      <c r="D2773">
        <v>2030</v>
      </c>
      <c r="E2773">
        <v>3.90808159445981</v>
      </c>
    </row>
    <row r="2774" spans="1:5" x14ac:dyDescent="0.25">
      <c r="A2774" t="s">
        <v>74</v>
      </c>
      <c r="B2774" t="s">
        <v>90</v>
      </c>
      <c r="C2774" t="s">
        <v>110</v>
      </c>
      <c r="D2774">
        <v>2030</v>
      </c>
      <c r="E2774">
        <v>2.4148048523950698</v>
      </c>
    </row>
    <row r="2775" spans="1:5" x14ac:dyDescent="0.25">
      <c r="A2775" t="s">
        <v>74</v>
      </c>
      <c r="B2775" t="s">
        <v>90</v>
      </c>
      <c r="C2775" t="s">
        <v>111</v>
      </c>
      <c r="D2775">
        <v>2030</v>
      </c>
      <c r="E2775">
        <v>1.8494602565178599</v>
      </c>
    </row>
    <row r="2776" spans="1:5" x14ac:dyDescent="0.25">
      <c r="A2776" t="s">
        <v>74</v>
      </c>
      <c r="B2776" t="s">
        <v>90</v>
      </c>
      <c r="C2776" t="s">
        <v>112</v>
      </c>
      <c r="D2776">
        <v>2030</v>
      </c>
      <c r="E2776">
        <v>3.2682695016309902</v>
      </c>
    </row>
    <row r="2777" spans="1:5" x14ac:dyDescent="0.25">
      <c r="A2777" t="s">
        <v>45</v>
      </c>
      <c r="B2777" t="s">
        <v>90</v>
      </c>
      <c r="C2777" t="s">
        <v>108</v>
      </c>
      <c r="D2777">
        <v>2030</v>
      </c>
      <c r="E2777">
        <v>3.9061850986038</v>
      </c>
    </row>
    <row r="2778" spans="1:5" x14ac:dyDescent="0.25">
      <c r="A2778" t="s">
        <v>45</v>
      </c>
      <c r="B2778" t="s">
        <v>90</v>
      </c>
      <c r="C2778" t="s">
        <v>109</v>
      </c>
      <c r="D2778">
        <v>2030</v>
      </c>
      <c r="E2778">
        <v>3.5076268620571902</v>
      </c>
    </row>
    <row r="2779" spans="1:5" x14ac:dyDescent="0.25">
      <c r="A2779" t="s">
        <v>45</v>
      </c>
      <c r="B2779" t="s">
        <v>90</v>
      </c>
      <c r="C2779" t="s">
        <v>110</v>
      </c>
      <c r="D2779">
        <v>2030</v>
      </c>
      <c r="E2779">
        <v>2.5995579230681098</v>
      </c>
    </row>
    <row r="2780" spans="1:5" x14ac:dyDescent="0.25">
      <c r="A2780" t="s">
        <v>45</v>
      </c>
      <c r="B2780" t="s">
        <v>90</v>
      </c>
      <c r="C2780" t="s">
        <v>111</v>
      </c>
      <c r="D2780">
        <v>2030</v>
      </c>
      <c r="E2780">
        <v>2.16648297664387</v>
      </c>
    </row>
    <row r="2781" spans="1:5" x14ac:dyDescent="0.25">
      <c r="A2781" t="s">
        <v>45</v>
      </c>
      <c r="B2781" t="s">
        <v>90</v>
      </c>
      <c r="C2781" t="s">
        <v>112</v>
      </c>
      <c r="D2781">
        <v>2030</v>
      </c>
      <c r="E2781">
        <v>2.0313249980411698</v>
      </c>
    </row>
    <row r="2782" spans="1:5" x14ac:dyDescent="0.25">
      <c r="A2782" t="s">
        <v>46</v>
      </c>
      <c r="B2782" t="s">
        <v>90</v>
      </c>
      <c r="C2782" t="s">
        <v>108</v>
      </c>
      <c r="D2782">
        <v>2030</v>
      </c>
      <c r="E2782">
        <v>5.0736100858124997</v>
      </c>
    </row>
    <row r="2783" spans="1:5" x14ac:dyDescent="0.25">
      <c r="A2783" t="s">
        <v>46</v>
      </c>
      <c r="B2783" t="s">
        <v>90</v>
      </c>
      <c r="C2783" t="s">
        <v>109</v>
      </c>
      <c r="D2783">
        <v>2030</v>
      </c>
      <c r="E2783">
        <v>3.04556020980286</v>
      </c>
    </row>
    <row r="2784" spans="1:5" x14ac:dyDescent="0.25">
      <c r="A2784" t="s">
        <v>46</v>
      </c>
      <c r="B2784" t="s">
        <v>90</v>
      </c>
      <c r="C2784" t="s">
        <v>110</v>
      </c>
      <c r="D2784">
        <v>2030</v>
      </c>
      <c r="E2784">
        <v>2.6254902428602702</v>
      </c>
    </row>
    <row r="2785" spans="1:5" x14ac:dyDescent="0.25">
      <c r="A2785" t="s">
        <v>46</v>
      </c>
      <c r="B2785" t="s">
        <v>90</v>
      </c>
      <c r="C2785" t="s">
        <v>111</v>
      </c>
      <c r="D2785">
        <v>2030</v>
      </c>
      <c r="E2785">
        <v>1.89895625173695</v>
      </c>
    </row>
    <row r="2786" spans="1:5" x14ac:dyDescent="0.25">
      <c r="A2786" t="s">
        <v>46</v>
      </c>
      <c r="B2786" t="s">
        <v>90</v>
      </c>
      <c r="C2786" t="s">
        <v>112</v>
      </c>
      <c r="D2786">
        <v>2030</v>
      </c>
      <c r="E2786">
        <v>3.2789693617184099</v>
      </c>
    </row>
    <row r="2787" spans="1:5" x14ac:dyDescent="0.25">
      <c r="A2787" t="s">
        <v>48</v>
      </c>
      <c r="B2787" t="s">
        <v>90</v>
      </c>
      <c r="C2787" t="s">
        <v>108</v>
      </c>
      <c r="D2787">
        <v>2030</v>
      </c>
      <c r="E2787">
        <v>4.9951333263106203</v>
      </c>
    </row>
    <row r="2788" spans="1:5" x14ac:dyDescent="0.25">
      <c r="A2788" t="s">
        <v>48</v>
      </c>
      <c r="B2788" t="s">
        <v>90</v>
      </c>
      <c r="C2788" t="s">
        <v>109</v>
      </c>
      <c r="D2788">
        <v>2030</v>
      </c>
      <c r="E2788">
        <v>3.9815627986544899</v>
      </c>
    </row>
    <row r="2789" spans="1:5" x14ac:dyDescent="0.25">
      <c r="A2789" t="s">
        <v>48</v>
      </c>
      <c r="B2789" t="s">
        <v>90</v>
      </c>
      <c r="C2789" t="s">
        <v>110</v>
      </c>
      <c r="D2789">
        <v>2030</v>
      </c>
      <c r="E2789">
        <v>2.56615552293102</v>
      </c>
    </row>
    <row r="2790" spans="1:5" x14ac:dyDescent="0.25">
      <c r="A2790" t="s">
        <v>48</v>
      </c>
      <c r="B2790" t="s">
        <v>90</v>
      </c>
      <c r="C2790" t="s">
        <v>111</v>
      </c>
      <c r="D2790">
        <v>2030</v>
      </c>
      <c r="E2790">
        <v>1.53652723649422</v>
      </c>
    </row>
    <row r="2791" spans="1:5" x14ac:dyDescent="0.25">
      <c r="A2791" t="s">
        <v>48</v>
      </c>
      <c r="B2791" t="s">
        <v>90</v>
      </c>
      <c r="C2791" t="s">
        <v>112</v>
      </c>
      <c r="D2791">
        <v>2030</v>
      </c>
      <c r="E2791">
        <v>1.2932322816755299</v>
      </c>
    </row>
    <row r="2792" spans="1:5" x14ac:dyDescent="0.25">
      <c r="A2792" t="s">
        <v>47</v>
      </c>
      <c r="B2792" t="s">
        <v>90</v>
      </c>
      <c r="C2792" t="s">
        <v>108</v>
      </c>
      <c r="D2792">
        <v>2030</v>
      </c>
      <c r="E2792">
        <v>4.4605099762331299</v>
      </c>
    </row>
    <row r="2793" spans="1:5" x14ac:dyDescent="0.25">
      <c r="A2793" t="s">
        <v>47</v>
      </c>
      <c r="B2793" t="s">
        <v>90</v>
      </c>
      <c r="C2793" t="s">
        <v>109</v>
      </c>
      <c r="D2793">
        <v>2030</v>
      </c>
      <c r="E2793">
        <v>4.0332761881758499</v>
      </c>
    </row>
    <row r="2794" spans="1:5" x14ac:dyDescent="0.25">
      <c r="A2794" t="s">
        <v>47</v>
      </c>
      <c r="B2794" t="s">
        <v>90</v>
      </c>
      <c r="C2794" t="s">
        <v>110</v>
      </c>
      <c r="D2794">
        <v>2030</v>
      </c>
      <c r="E2794">
        <v>4.2773541102055797</v>
      </c>
    </row>
    <row r="2795" spans="1:5" x14ac:dyDescent="0.25">
      <c r="A2795" t="s">
        <v>47</v>
      </c>
      <c r="B2795" t="s">
        <v>90</v>
      </c>
      <c r="C2795" t="s">
        <v>111</v>
      </c>
      <c r="D2795">
        <v>2030</v>
      </c>
      <c r="E2795">
        <v>3.3287635936520101</v>
      </c>
    </row>
    <row r="2796" spans="1:5" x14ac:dyDescent="0.25">
      <c r="A2796" t="s">
        <v>47</v>
      </c>
      <c r="B2796" t="s">
        <v>90</v>
      </c>
      <c r="C2796" t="s">
        <v>112</v>
      </c>
      <c r="D2796">
        <v>2030</v>
      </c>
      <c r="E2796">
        <v>3.0183318910926702</v>
      </c>
    </row>
    <row r="2797" spans="1:5" x14ac:dyDescent="0.25">
      <c r="A2797" t="s">
        <v>50</v>
      </c>
      <c r="B2797" t="s">
        <v>90</v>
      </c>
      <c r="C2797" t="s">
        <v>108</v>
      </c>
      <c r="D2797">
        <v>2030</v>
      </c>
      <c r="E2797">
        <v>4.7641053557174704</v>
      </c>
    </row>
    <row r="2798" spans="1:5" x14ac:dyDescent="0.25">
      <c r="A2798" t="s">
        <v>50</v>
      </c>
      <c r="B2798" t="s">
        <v>90</v>
      </c>
      <c r="C2798" t="s">
        <v>109</v>
      </c>
      <c r="D2798">
        <v>2030</v>
      </c>
      <c r="E2798">
        <v>4.6297385739527703</v>
      </c>
    </row>
    <row r="2799" spans="1:5" x14ac:dyDescent="0.25">
      <c r="A2799" t="s">
        <v>50</v>
      </c>
      <c r="B2799" t="s">
        <v>90</v>
      </c>
      <c r="C2799" t="s">
        <v>110</v>
      </c>
      <c r="D2799">
        <v>2030</v>
      </c>
      <c r="E2799">
        <v>3.6743004146981</v>
      </c>
    </row>
    <row r="2800" spans="1:5" x14ac:dyDescent="0.25">
      <c r="A2800" t="s">
        <v>50</v>
      </c>
      <c r="B2800" t="s">
        <v>90</v>
      </c>
      <c r="C2800" t="s">
        <v>111</v>
      </c>
      <c r="D2800">
        <v>2030</v>
      </c>
      <c r="E2800">
        <v>2.9985256687506201</v>
      </c>
    </row>
    <row r="2801" spans="1:5" x14ac:dyDescent="0.25">
      <c r="A2801" t="s">
        <v>50</v>
      </c>
      <c r="B2801" t="s">
        <v>90</v>
      </c>
      <c r="C2801" t="s">
        <v>112</v>
      </c>
      <c r="D2801">
        <v>2030</v>
      </c>
      <c r="E2801">
        <v>1.7960404277478801</v>
      </c>
    </row>
    <row r="2802" spans="1:5" x14ac:dyDescent="0.25">
      <c r="A2802" t="s">
        <v>49</v>
      </c>
      <c r="B2802" t="s">
        <v>90</v>
      </c>
      <c r="C2802" t="s">
        <v>108</v>
      </c>
      <c r="D2802">
        <v>2030</v>
      </c>
      <c r="E2802">
        <v>4.6784867713246099</v>
      </c>
    </row>
    <row r="2803" spans="1:5" x14ac:dyDescent="0.25">
      <c r="A2803" t="s">
        <v>49</v>
      </c>
      <c r="B2803" t="s">
        <v>90</v>
      </c>
      <c r="C2803" t="s">
        <v>109</v>
      </c>
      <c r="D2803">
        <v>2030</v>
      </c>
      <c r="E2803">
        <v>5.0078524602399499</v>
      </c>
    </row>
    <row r="2804" spans="1:5" x14ac:dyDescent="0.25">
      <c r="A2804" t="s">
        <v>49</v>
      </c>
      <c r="B2804" t="s">
        <v>90</v>
      </c>
      <c r="C2804" t="s">
        <v>110</v>
      </c>
      <c r="D2804">
        <v>2030</v>
      </c>
      <c r="E2804">
        <v>3.24754154976779</v>
      </c>
    </row>
    <row r="2805" spans="1:5" x14ac:dyDescent="0.25">
      <c r="A2805" t="s">
        <v>49</v>
      </c>
      <c r="B2805" t="s">
        <v>90</v>
      </c>
      <c r="C2805" t="s">
        <v>111</v>
      </c>
      <c r="D2805">
        <v>2030</v>
      </c>
      <c r="E2805">
        <v>4.1069827702033397</v>
      </c>
    </row>
    <row r="2806" spans="1:5" x14ac:dyDescent="0.25">
      <c r="A2806" t="s">
        <v>49</v>
      </c>
      <c r="B2806" t="s">
        <v>90</v>
      </c>
      <c r="C2806" t="s">
        <v>112</v>
      </c>
      <c r="D2806">
        <v>2030</v>
      </c>
      <c r="E2806">
        <v>3.07323684269035</v>
      </c>
    </row>
    <row r="2807" spans="1:5" x14ac:dyDescent="0.25">
      <c r="A2807" t="s">
        <v>51</v>
      </c>
      <c r="B2807" t="s">
        <v>90</v>
      </c>
      <c r="C2807" t="s">
        <v>108</v>
      </c>
      <c r="D2807">
        <v>2030</v>
      </c>
      <c r="E2807">
        <v>4.8015119765959096</v>
      </c>
    </row>
    <row r="2808" spans="1:5" x14ac:dyDescent="0.25">
      <c r="A2808" t="s">
        <v>51</v>
      </c>
      <c r="B2808" t="s">
        <v>90</v>
      </c>
      <c r="C2808" t="s">
        <v>109</v>
      </c>
      <c r="D2808">
        <v>2030</v>
      </c>
      <c r="E2808">
        <v>3.2161749131111899</v>
      </c>
    </row>
    <row r="2809" spans="1:5" x14ac:dyDescent="0.25">
      <c r="A2809" t="s">
        <v>51</v>
      </c>
      <c r="B2809" t="s">
        <v>90</v>
      </c>
      <c r="C2809" t="s">
        <v>110</v>
      </c>
      <c r="D2809">
        <v>2030</v>
      </c>
      <c r="E2809">
        <v>3.3877362689315098</v>
      </c>
    </row>
    <row r="2810" spans="1:5" x14ac:dyDescent="0.25">
      <c r="A2810" t="s">
        <v>51</v>
      </c>
      <c r="B2810" t="s">
        <v>90</v>
      </c>
      <c r="C2810" t="s">
        <v>111</v>
      </c>
      <c r="D2810">
        <v>2030</v>
      </c>
      <c r="E2810">
        <v>3.19150888062978</v>
      </c>
    </row>
    <row r="2811" spans="1:5" x14ac:dyDescent="0.25">
      <c r="A2811" t="s">
        <v>51</v>
      </c>
      <c r="B2811" t="s">
        <v>90</v>
      </c>
      <c r="C2811" t="s">
        <v>112</v>
      </c>
      <c r="D2811">
        <v>2030</v>
      </c>
      <c r="E2811">
        <v>2.23407287656801</v>
      </c>
    </row>
    <row r="2812" spans="1:5" x14ac:dyDescent="0.25">
      <c r="A2812" t="s">
        <v>52</v>
      </c>
      <c r="B2812" t="s">
        <v>90</v>
      </c>
      <c r="C2812" t="s">
        <v>108</v>
      </c>
      <c r="D2812">
        <v>2030</v>
      </c>
      <c r="E2812">
        <v>4.4998399327189498</v>
      </c>
    </row>
    <row r="2813" spans="1:5" x14ac:dyDescent="0.25">
      <c r="A2813" t="s">
        <v>52</v>
      </c>
      <c r="B2813" t="s">
        <v>90</v>
      </c>
      <c r="C2813" t="s">
        <v>109</v>
      </c>
      <c r="D2813">
        <v>2030</v>
      </c>
      <c r="E2813">
        <v>3.83107081615394</v>
      </c>
    </row>
    <row r="2814" spans="1:5" x14ac:dyDescent="0.25">
      <c r="A2814" t="s">
        <v>52</v>
      </c>
      <c r="B2814" t="s">
        <v>90</v>
      </c>
      <c r="C2814" t="s">
        <v>110</v>
      </c>
      <c r="D2814">
        <v>2030</v>
      </c>
      <c r="E2814">
        <v>2.41765549301868</v>
      </c>
    </row>
    <row r="2815" spans="1:5" x14ac:dyDescent="0.25">
      <c r="A2815" t="s">
        <v>52</v>
      </c>
      <c r="B2815" t="s">
        <v>90</v>
      </c>
      <c r="C2815" t="s">
        <v>111</v>
      </c>
      <c r="D2815">
        <v>2030</v>
      </c>
      <c r="E2815">
        <v>2.8393282082612501</v>
      </c>
    </row>
    <row r="2816" spans="1:5" x14ac:dyDescent="0.25">
      <c r="A2816" t="s">
        <v>52</v>
      </c>
      <c r="B2816" t="s">
        <v>90</v>
      </c>
      <c r="C2816" t="s">
        <v>112</v>
      </c>
      <c r="D2816">
        <v>2030</v>
      </c>
      <c r="E2816">
        <v>1.84926014332577</v>
      </c>
    </row>
    <row r="2817" spans="1:5" x14ac:dyDescent="0.25">
      <c r="A2817" t="s">
        <v>54</v>
      </c>
      <c r="B2817" t="s">
        <v>90</v>
      </c>
      <c r="C2817" t="s">
        <v>108</v>
      </c>
      <c r="D2817">
        <v>2030</v>
      </c>
      <c r="E2817">
        <v>5.54317671088317</v>
      </c>
    </row>
    <row r="2818" spans="1:5" x14ac:dyDescent="0.25">
      <c r="A2818" t="s">
        <v>54</v>
      </c>
      <c r="B2818" t="s">
        <v>90</v>
      </c>
      <c r="C2818" t="s">
        <v>109</v>
      </c>
      <c r="D2818">
        <v>2030</v>
      </c>
      <c r="E2818">
        <v>3.83014076764379</v>
      </c>
    </row>
    <row r="2819" spans="1:5" x14ac:dyDescent="0.25">
      <c r="A2819" t="s">
        <v>54</v>
      </c>
      <c r="B2819" t="s">
        <v>90</v>
      </c>
      <c r="C2819" t="s">
        <v>110</v>
      </c>
      <c r="D2819">
        <v>2030</v>
      </c>
      <c r="E2819">
        <v>3.07820806025524</v>
      </c>
    </row>
    <row r="2820" spans="1:5" x14ac:dyDescent="0.25">
      <c r="A2820" t="s">
        <v>54</v>
      </c>
      <c r="B2820" t="s">
        <v>90</v>
      </c>
      <c r="C2820" t="s">
        <v>111</v>
      </c>
      <c r="D2820">
        <v>2030</v>
      </c>
      <c r="E2820">
        <v>2.6741215554781599</v>
      </c>
    </row>
    <row r="2821" spans="1:5" x14ac:dyDescent="0.25">
      <c r="A2821" t="s">
        <v>54</v>
      </c>
      <c r="B2821" t="s">
        <v>90</v>
      </c>
      <c r="C2821" t="s">
        <v>112</v>
      </c>
      <c r="D2821">
        <v>2030</v>
      </c>
      <c r="E2821">
        <v>2.3672728403711001</v>
      </c>
    </row>
    <row r="2822" spans="1:5" x14ac:dyDescent="0.25">
      <c r="A2822" t="s">
        <v>53</v>
      </c>
      <c r="B2822" t="s">
        <v>90</v>
      </c>
      <c r="C2822" t="s">
        <v>108</v>
      </c>
      <c r="D2822">
        <v>2030</v>
      </c>
      <c r="E2822">
        <v>4.1363842413336203</v>
      </c>
    </row>
    <row r="2823" spans="1:5" x14ac:dyDescent="0.25">
      <c r="A2823" t="s">
        <v>53</v>
      </c>
      <c r="B2823" t="s">
        <v>90</v>
      </c>
      <c r="C2823" t="s">
        <v>109</v>
      </c>
      <c r="D2823">
        <v>2030</v>
      </c>
      <c r="E2823">
        <v>4.7838580496508003</v>
      </c>
    </row>
    <row r="2824" spans="1:5" x14ac:dyDescent="0.25">
      <c r="A2824" t="s">
        <v>53</v>
      </c>
      <c r="B2824" t="s">
        <v>90</v>
      </c>
      <c r="C2824" t="s">
        <v>110</v>
      </c>
      <c r="D2824">
        <v>2030</v>
      </c>
      <c r="E2824">
        <v>4.17822434282618</v>
      </c>
    </row>
    <row r="2825" spans="1:5" x14ac:dyDescent="0.25">
      <c r="A2825" t="s">
        <v>53</v>
      </c>
      <c r="B2825" t="s">
        <v>90</v>
      </c>
      <c r="C2825" t="s">
        <v>111</v>
      </c>
      <c r="D2825">
        <v>2030</v>
      </c>
      <c r="E2825">
        <v>2.6954297430793699</v>
      </c>
    </row>
    <row r="2826" spans="1:5" x14ac:dyDescent="0.25">
      <c r="A2826" t="s">
        <v>53</v>
      </c>
      <c r="B2826" t="s">
        <v>90</v>
      </c>
      <c r="C2826" t="s">
        <v>112</v>
      </c>
      <c r="D2826">
        <v>2030</v>
      </c>
      <c r="E2826">
        <v>2.1537026278815801</v>
      </c>
    </row>
    <row r="2827" spans="1:5" x14ac:dyDescent="0.25">
      <c r="A2827" t="s">
        <v>78</v>
      </c>
      <c r="B2827" t="s">
        <v>90</v>
      </c>
      <c r="C2827" t="s">
        <v>108</v>
      </c>
      <c r="D2827">
        <v>2030</v>
      </c>
      <c r="E2827">
        <v>5.2624450473675504</v>
      </c>
    </row>
    <row r="2828" spans="1:5" x14ac:dyDescent="0.25">
      <c r="A2828" t="s">
        <v>78</v>
      </c>
      <c r="B2828" t="s">
        <v>90</v>
      </c>
      <c r="C2828" t="s">
        <v>109</v>
      </c>
      <c r="D2828">
        <v>2030</v>
      </c>
      <c r="E2828">
        <v>4.1837821072189998</v>
      </c>
    </row>
    <row r="2829" spans="1:5" x14ac:dyDescent="0.25">
      <c r="A2829" t="s">
        <v>78</v>
      </c>
      <c r="B2829" t="s">
        <v>90</v>
      </c>
      <c r="C2829" t="s">
        <v>110</v>
      </c>
      <c r="D2829">
        <v>2030</v>
      </c>
      <c r="E2829">
        <v>4.50203536283834</v>
      </c>
    </row>
    <row r="2830" spans="1:5" x14ac:dyDescent="0.25">
      <c r="A2830" t="s">
        <v>78</v>
      </c>
      <c r="B2830" t="s">
        <v>90</v>
      </c>
      <c r="C2830" t="s">
        <v>111</v>
      </c>
      <c r="D2830">
        <v>2030</v>
      </c>
      <c r="E2830">
        <v>3.8802348066158099</v>
      </c>
    </row>
    <row r="2831" spans="1:5" x14ac:dyDescent="0.25">
      <c r="A2831" t="s">
        <v>78</v>
      </c>
      <c r="B2831" t="s">
        <v>90</v>
      </c>
      <c r="C2831" t="s">
        <v>112</v>
      </c>
      <c r="D2831">
        <v>2030</v>
      </c>
      <c r="E2831">
        <v>3.4233988716811998</v>
      </c>
    </row>
    <row r="2832" spans="1:5" x14ac:dyDescent="0.25">
      <c r="A2832" t="s">
        <v>59</v>
      </c>
      <c r="B2832" t="s">
        <v>90</v>
      </c>
      <c r="C2832" t="s">
        <v>108</v>
      </c>
      <c r="D2832">
        <v>2030</v>
      </c>
      <c r="E2832">
        <v>3.22555041562704</v>
      </c>
    </row>
    <row r="2833" spans="1:5" x14ac:dyDescent="0.25">
      <c r="A2833" t="s">
        <v>59</v>
      </c>
      <c r="B2833" t="s">
        <v>90</v>
      </c>
      <c r="C2833" t="s">
        <v>109</v>
      </c>
      <c r="D2833">
        <v>2030</v>
      </c>
      <c r="E2833">
        <v>3.2544509831522701</v>
      </c>
    </row>
    <row r="2834" spans="1:5" x14ac:dyDescent="0.25">
      <c r="A2834" t="s">
        <v>59</v>
      </c>
      <c r="B2834" t="s">
        <v>90</v>
      </c>
      <c r="C2834" t="s">
        <v>110</v>
      </c>
      <c r="D2834">
        <v>2030</v>
      </c>
      <c r="E2834">
        <v>2.6124733516827598</v>
      </c>
    </row>
    <row r="2835" spans="1:5" x14ac:dyDescent="0.25">
      <c r="A2835" t="s">
        <v>59</v>
      </c>
      <c r="B2835" t="s">
        <v>90</v>
      </c>
      <c r="C2835" t="s">
        <v>111</v>
      </c>
      <c r="D2835">
        <v>2030</v>
      </c>
      <c r="E2835">
        <v>2.0547859501341601</v>
      </c>
    </row>
    <row r="2836" spans="1:5" x14ac:dyDescent="0.25">
      <c r="A2836" t="s">
        <v>59</v>
      </c>
      <c r="B2836" t="s">
        <v>90</v>
      </c>
      <c r="C2836" t="s">
        <v>112</v>
      </c>
      <c r="D2836">
        <v>2030</v>
      </c>
      <c r="E2836">
        <v>1.89406731157882</v>
      </c>
    </row>
    <row r="2837" spans="1:5" x14ac:dyDescent="0.25">
      <c r="A2837" t="s">
        <v>60</v>
      </c>
      <c r="B2837" t="s">
        <v>90</v>
      </c>
      <c r="C2837" t="s">
        <v>108</v>
      </c>
      <c r="D2837">
        <v>2030</v>
      </c>
      <c r="E2837">
        <v>4.2218630494152602</v>
      </c>
    </row>
    <row r="2838" spans="1:5" x14ac:dyDescent="0.25">
      <c r="A2838" t="s">
        <v>60</v>
      </c>
      <c r="B2838" t="s">
        <v>90</v>
      </c>
      <c r="C2838" t="s">
        <v>109</v>
      </c>
      <c r="D2838">
        <v>2030</v>
      </c>
      <c r="E2838">
        <v>2.8899562655277702</v>
      </c>
    </row>
    <row r="2839" spans="1:5" x14ac:dyDescent="0.25">
      <c r="A2839" t="s">
        <v>60</v>
      </c>
      <c r="B2839" t="s">
        <v>90</v>
      </c>
      <c r="C2839" t="s">
        <v>110</v>
      </c>
      <c r="D2839">
        <v>2030</v>
      </c>
      <c r="E2839">
        <v>4.1531109856075696</v>
      </c>
    </row>
    <row r="2840" spans="1:5" x14ac:dyDescent="0.25">
      <c r="A2840" t="s">
        <v>60</v>
      </c>
      <c r="B2840" t="s">
        <v>90</v>
      </c>
      <c r="C2840" t="s">
        <v>111</v>
      </c>
      <c r="D2840">
        <v>2030</v>
      </c>
      <c r="E2840">
        <v>2.5800924804117802</v>
      </c>
    </row>
    <row r="2841" spans="1:5" x14ac:dyDescent="0.25">
      <c r="A2841" t="s">
        <v>60</v>
      </c>
      <c r="B2841" t="s">
        <v>90</v>
      </c>
      <c r="C2841" t="s">
        <v>112</v>
      </c>
      <c r="D2841">
        <v>2030</v>
      </c>
      <c r="E2841">
        <v>2.6343886877500799</v>
      </c>
    </row>
    <row r="2842" spans="1:5" x14ac:dyDescent="0.25">
      <c r="A2842" t="s">
        <v>61</v>
      </c>
      <c r="B2842" t="s">
        <v>90</v>
      </c>
      <c r="C2842" t="s">
        <v>108</v>
      </c>
      <c r="D2842">
        <v>2030</v>
      </c>
      <c r="E2842">
        <v>6.1950515978543796</v>
      </c>
    </row>
    <row r="2843" spans="1:5" x14ac:dyDescent="0.25">
      <c r="A2843" t="s">
        <v>61</v>
      </c>
      <c r="B2843" t="s">
        <v>90</v>
      </c>
      <c r="C2843" t="s">
        <v>109</v>
      </c>
      <c r="D2843">
        <v>2030</v>
      </c>
      <c r="E2843">
        <v>5.4930424369526802</v>
      </c>
    </row>
    <row r="2844" spans="1:5" x14ac:dyDescent="0.25">
      <c r="A2844" t="s">
        <v>61</v>
      </c>
      <c r="B2844" t="s">
        <v>90</v>
      </c>
      <c r="C2844" t="s">
        <v>110</v>
      </c>
      <c r="D2844">
        <v>2030</v>
      </c>
      <c r="E2844">
        <v>3.81429434010257</v>
      </c>
    </row>
    <row r="2845" spans="1:5" x14ac:dyDescent="0.25">
      <c r="A2845" t="s">
        <v>61</v>
      </c>
      <c r="B2845" t="s">
        <v>90</v>
      </c>
      <c r="C2845" t="s">
        <v>111</v>
      </c>
      <c r="D2845">
        <v>2030</v>
      </c>
      <c r="E2845">
        <v>4.2784280409249096</v>
      </c>
    </row>
    <row r="2846" spans="1:5" x14ac:dyDescent="0.25">
      <c r="A2846" t="s">
        <v>61</v>
      </c>
      <c r="B2846" t="s">
        <v>90</v>
      </c>
      <c r="C2846" t="s">
        <v>112</v>
      </c>
      <c r="D2846">
        <v>2030</v>
      </c>
      <c r="E2846">
        <v>1.8173653473672</v>
      </c>
    </row>
    <row r="2847" spans="1:5" x14ac:dyDescent="0.25">
      <c r="A2847" t="s">
        <v>63</v>
      </c>
      <c r="B2847" t="s">
        <v>90</v>
      </c>
      <c r="C2847" t="s">
        <v>108</v>
      </c>
      <c r="D2847">
        <v>2030</v>
      </c>
      <c r="E2847">
        <v>3.7596046997064301</v>
      </c>
    </row>
    <row r="2848" spans="1:5" x14ac:dyDescent="0.25">
      <c r="A2848" t="s">
        <v>63</v>
      </c>
      <c r="B2848" t="s">
        <v>90</v>
      </c>
      <c r="C2848" t="s">
        <v>109</v>
      </c>
      <c r="D2848">
        <v>2030</v>
      </c>
      <c r="E2848">
        <v>3.1000453583789702</v>
      </c>
    </row>
    <row r="2849" spans="1:5" x14ac:dyDescent="0.25">
      <c r="A2849" t="s">
        <v>63</v>
      </c>
      <c r="B2849" t="s">
        <v>90</v>
      </c>
      <c r="C2849" t="s">
        <v>110</v>
      </c>
      <c r="D2849">
        <v>2030</v>
      </c>
      <c r="E2849">
        <v>3.20478153292893</v>
      </c>
    </row>
    <row r="2850" spans="1:5" x14ac:dyDescent="0.25">
      <c r="A2850" t="s">
        <v>63</v>
      </c>
      <c r="B2850" t="s">
        <v>90</v>
      </c>
      <c r="C2850" t="s">
        <v>111</v>
      </c>
      <c r="D2850">
        <v>2030</v>
      </c>
      <c r="E2850">
        <v>2.5129641136705798</v>
      </c>
    </row>
    <row r="2851" spans="1:5" x14ac:dyDescent="0.25">
      <c r="A2851" t="s">
        <v>63</v>
      </c>
      <c r="B2851" t="s">
        <v>90</v>
      </c>
      <c r="C2851" t="s">
        <v>112</v>
      </c>
      <c r="D2851">
        <v>2030</v>
      </c>
      <c r="E2851">
        <v>2.63540774622426</v>
      </c>
    </row>
    <row r="2852" spans="1:5" x14ac:dyDescent="0.25">
      <c r="A2852" t="s">
        <v>65</v>
      </c>
      <c r="B2852" t="s">
        <v>90</v>
      </c>
      <c r="C2852" t="s">
        <v>108</v>
      </c>
      <c r="D2852">
        <v>2030</v>
      </c>
      <c r="E2852">
        <v>3.3167367579107898</v>
      </c>
    </row>
    <row r="2853" spans="1:5" x14ac:dyDescent="0.25">
      <c r="A2853" t="s">
        <v>65</v>
      </c>
      <c r="B2853" t="s">
        <v>90</v>
      </c>
      <c r="C2853" t="s">
        <v>109</v>
      </c>
      <c r="D2853">
        <v>2030</v>
      </c>
      <c r="E2853">
        <v>3.2540239205966199</v>
      </c>
    </row>
    <row r="2854" spans="1:5" x14ac:dyDescent="0.25">
      <c r="A2854" t="s">
        <v>65</v>
      </c>
      <c r="B2854" t="s">
        <v>90</v>
      </c>
      <c r="C2854" t="s">
        <v>110</v>
      </c>
      <c r="D2854">
        <v>2030</v>
      </c>
      <c r="E2854">
        <v>3.6948852992394601</v>
      </c>
    </row>
    <row r="2855" spans="1:5" x14ac:dyDescent="0.25">
      <c r="A2855" t="s">
        <v>65</v>
      </c>
      <c r="B2855" t="s">
        <v>90</v>
      </c>
      <c r="C2855" t="s">
        <v>111</v>
      </c>
      <c r="D2855">
        <v>2030</v>
      </c>
      <c r="E2855">
        <v>1.82983725497767</v>
      </c>
    </row>
    <row r="2856" spans="1:5" x14ac:dyDescent="0.25">
      <c r="A2856" t="s">
        <v>65</v>
      </c>
      <c r="B2856" t="s">
        <v>90</v>
      </c>
      <c r="C2856" t="s">
        <v>112</v>
      </c>
      <c r="D2856">
        <v>2030</v>
      </c>
      <c r="E2856">
        <v>1.8954613160478</v>
      </c>
    </row>
    <row r="2857" spans="1:5" x14ac:dyDescent="0.25">
      <c r="A2857" t="s">
        <v>68</v>
      </c>
      <c r="B2857" t="s">
        <v>90</v>
      </c>
      <c r="C2857" t="s">
        <v>108</v>
      </c>
      <c r="D2857">
        <v>2030</v>
      </c>
      <c r="E2857">
        <v>4.09980066710862</v>
      </c>
    </row>
    <row r="2858" spans="1:5" x14ac:dyDescent="0.25">
      <c r="A2858" t="s">
        <v>68</v>
      </c>
      <c r="B2858" t="s">
        <v>90</v>
      </c>
      <c r="C2858" t="s">
        <v>109</v>
      </c>
      <c r="D2858">
        <v>2030</v>
      </c>
      <c r="E2858">
        <v>4.4596229703369099</v>
      </c>
    </row>
    <row r="2859" spans="1:5" x14ac:dyDescent="0.25">
      <c r="A2859" t="s">
        <v>68</v>
      </c>
      <c r="B2859" t="s">
        <v>90</v>
      </c>
      <c r="C2859" t="s">
        <v>110</v>
      </c>
      <c r="D2859">
        <v>2030</v>
      </c>
      <c r="E2859">
        <v>4.4722515638543499</v>
      </c>
    </row>
    <row r="2860" spans="1:5" x14ac:dyDescent="0.25">
      <c r="A2860" t="s">
        <v>68</v>
      </c>
      <c r="B2860" t="s">
        <v>90</v>
      </c>
      <c r="C2860" t="s">
        <v>111</v>
      </c>
      <c r="D2860">
        <v>2030</v>
      </c>
      <c r="E2860">
        <v>3.8748856791296098</v>
      </c>
    </row>
    <row r="2861" spans="1:5" x14ac:dyDescent="0.25">
      <c r="A2861" t="s">
        <v>68</v>
      </c>
      <c r="B2861" t="s">
        <v>90</v>
      </c>
      <c r="C2861" t="s">
        <v>112</v>
      </c>
      <c r="D2861">
        <v>2030</v>
      </c>
      <c r="E2861">
        <v>2.2073647966226</v>
      </c>
    </row>
    <row r="2862" spans="1:5" x14ac:dyDescent="0.25">
      <c r="A2862" t="s">
        <v>67</v>
      </c>
      <c r="B2862" t="s">
        <v>90</v>
      </c>
      <c r="C2862" t="s">
        <v>108</v>
      </c>
      <c r="D2862">
        <v>2030</v>
      </c>
      <c r="E2862">
        <v>5.8106223331681504</v>
      </c>
    </row>
    <row r="2863" spans="1:5" x14ac:dyDescent="0.25">
      <c r="A2863" t="s">
        <v>67</v>
      </c>
      <c r="B2863" t="s">
        <v>90</v>
      </c>
      <c r="C2863" t="s">
        <v>109</v>
      </c>
      <c r="D2863">
        <v>2030</v>
      </c>
      <c r="E2863">
        <v>5.1961442782812499</v>
      </c>
    </row>
    <row r="2864" spans="1:5" x14ac:dyDescent="0.25">
      <c r="A2864" t="s">
        <v>67</v>
      </c>
      <c r="B2864" t="s">
        <v>90</v>
      </c>
      <c r="C2864" t="s">
        <v>110</v>
      </c>
      <c r="D2864">
        <v>2030</v>
      </c>
      <c r="E2864">
        <v>3.8499400456826902</v>
      </c>
    </row>
    <row r="2865" spans="1:5" x14ac:dyDescent="0.25">
      <c r="A2865" t="s">
        <v>67</v>
      </c>
      <c r="B2865" t="s">
        <v>90</v>
      </c>
      <c r="C2865" t="s">
        <v>111</v>
      </c>
      <c r="D2865">
        <v>2030</v>
      </c>
      <c r="E2865">
        <v>4.0637942228786503</v>
      </c>
    </row>
    <row r="2866" spans="1:5" x14ac:dyDescent="0.25">
      <c r="A2866" t="s">
        <v>67</v>
      </c>
      <c r="B2866" t="s">
        <v>90</v>
      </c>
      <c r="C2866" t="s">
        <v>112</v>
      </c>
      <c r="D2866">
        <v>2030</v>
      </c>
      <c r="E2866">
        <v>2.9416221420690198</v>
      </c>
    </row>
    <row r="2867" spans="1:5" x14ac:dyDescent="0.25">
      <c r="A2867" t="s">
        <v>77</v>
      </c>
      <c r="B2867" t="s">
        <v>90</v>
      </c>
      <c r="C2867" t="s">
        <v>108</v>
      </c>
      <c r="D2867">
        <v>2030</v>
      </c>
      <c r="E2867">
        <v>5.63617703178297</v>
      </c>
    </row>
    <row r="2868" spans="1:5" x14ac:dyDescent="0.25">
      <c r="A2868" t="s">
        <v>77</v>
      </c>
      <c r="B2868" t="s">
        <v>90</v>
      </c>
      <c r="C2868" t="s">
        <v>109</v>
      </c>
      <c r="D2868">
        <v>2030</v>
      </c>
      <c r="E2868">
        <v>2.8056871349654799</v>
      </c>
    </row>
    <row r="2869" spans="1:5" x14ac:dyDescent="0.25">
      <c r="A2869" t="s">
        <v>77</v>
      </c>
      <c r="B2869" t="s">
        <v>90</v>
      </c>
      <c r="C2869" t="s">
        <v>110</v>
      </c>
      <c r="D2869">
        <v>2030</v>
      </c>
      <c r="E2869">
        <v>2.44748786275792</v>
      </c>
    </row>
    <row r="2870" spans="1:5" x14ac:dyDescent="0.25">
      <c r="A2870" t="s">
        <v>77</v>
      </c>
      <c r="B2870" t="s">
        <v>90</v>
      </c>
      <c r="C2870" t="s">
        <v>111</v>
      </c>
      <c r="D2870">
        <v>2030</v>
      </c>
      <c r="E2870">
        <v>2.3815184679674299</v>
      </c>
    </row>
    <row r="2871" spans="1:5" x14ac:dyDescent="0.25">
      <c r="A2871" t="s">
        <v>77</v>
      </c>
      <c r="B2871" t="s">
        <v>90</v>
      </c>
      <c r="C2871" t="s">
        <v>112</v>
      </c>
      <c r="D2871">
        <v>2030</v>
      </c>
      <c r="E2871">
        <v>2.2303843914758699</v>
      </c>
    </row>
    <row r="2872" spans="1:5" x14ac:dyDescent="0.25">
      <c r="A2872" t="s">
        <v>69</v>
      </c>
      <c r="B2872" t="s">
        <v>90</v>
      </c>
      <c r="C2872" t="s">
        <v>108</v>
      </c>
      <c r="D2872">
        <v>2030</v>
      </c>
      <c r="E2872">
        <v>4.7889398590060601</v>
      </c>
    </row>
    <row r="2873" spans="1:5" x14ac:dyDescent="0.25">
      <c r="A2873" t="s">
        <v>69</v>
      </c>
      <c r="B2873" t="s">
        <v>90</v>
      </c>
      <c r="C2873" t="s">
        <v>109</v>
      </c>
      <c r="D2873">
        <v>2030</v>
      </c>
      <c r="E2873">
        <v>3.82747806941346</v>
      </c>
    </row>
    <row r="2874" spans="1:5" x14ac:dyDescent="0.25">
      <c r="A2874" t="s">
        <v>69</v>
      </c>
      <c r="B2874" t="s">
        <v>90</v>
      </c>
      <c r="C2874" t="s">
        <v>110</v>
      </c>
      <c r="D2874">
        <v>2030</v>
      </c>
      <c r="E2874">
        <v>2.73100762343359</v>
      </c>
    </row>
    <row r="2875" spans="1:5" x14ac:dyDescent="0.25">
      <c r="A2875" t="s">
        <v>69</v>
      </c>
      <c r="B2875" t="s">
        <v>90</v>
      </c>
      <c r="C2875" t="s">
        <v>111</v>
      </c>
      <c r="D2875">
        <v>2030</v>
      </c>
      <c r="E2875">
        <v>2.5915602399614399</v>
      </c>
    </row>
    <row r="2876" spans="1:5" x14ac:dyDescent="0.25">
      <c r="A2876" t="s">
        <v>69</v>
      </c>
      <c r="B2876" t="s">
        <v>90</v>
      </c>
      <c r="C2876" t="s">
        <v>112</v>
      </c>
      <c r="D2876">
        <v>2030</v>
      </c>
      <c r="E2876">
        <v>2.20383303903896</v>
      </c>
    </row>
    <row r="2877" spans="1:5" x14ac:dyDescent="0.25">
      <c r="A2877" t="s">
        <v>40</v>
      </c>
      <c r="B2877" t="s">
        <v>90</v>
      </c>
      <c r="C2877" t="s">
        <v>108</v>
      </c>
      <c r="D2877">
        <v>2031</v>
      </c>
      <c r="E2877">
        <v>3.2747327664333001</v>
      </c>
    </row>
    <row r="2878" spans="1:5" x14ac:dyDescent="0.25">
      <c r="A2878" t="s">
        <v>40</v>
      </c>
      <c r="B2878" t="s">
        <v>90</v>
      </c>
      <c r="C2878" t="s">
        <v>109</v>
      </c>
      <c r="D2878">
        <v>2031</v>
      </c>
      <c r="E2878">
        <v>3.2128980057265499</v>
      </c>
    </row>
    <row r="2879" spans="1:5" x14ac:dyDescent="0.25">
      <c r="A2879" t="s">
        <v>40</v>
      </c>
      <c r="B2879" t="s">
        <v>90</v>
      </c>
      <c r="C2879" t="s">
        <v>110</v>
      </c>
      <c r="D2879">
        <v>2031</v>
      </c>
      <c r="E2879">
        <v>3.6928237049649901</v>
      </c>
    </row>
    <row r="2880" spans="1:5" x14ac:dyDescent="0.25">
      <c r="A2880" t="s">
        <v>40</v>
      </c>
      <c r="B2880" t="s">
        <v>90</v>
      </c>
      <c r="C2880" t="s">
        <v>111</v>
      </c>
      <c r="D2880">
        <v>2031</v>
      </c>
      <c r="E2880">
        <v>1.7932405098781199</v>
      </c>
    </row>
    <row r="2881" spans="1:5" x14ac:dyDescent="0.25">
      <c r="A2881" t="s">
        <v>40</v>
      </c>
      <c r="B2881" t="s">
        <v>90</v>
      </c>
      <c r="C2881" t="s">
        <v>112</v>
      </c>
      <c r="D2881">
        <v>2031</v>
      </c>
      <c r="E2881">
        <v>1.8576410594031201</v>
      </c>
    </row>
    <row r="2882" spans="1:5" x14ac:dyDescent="0.25">
      <c r="A2882" t="s">
        <v>42</v>
      </c>
      <c r="B2882" t="s">
        <v>90</v>
      </c>
      <c r="C2882" t="s">
        <v>108</v>
      </c>
      <c r="D2882">
        <v>2031</v>
      </c>
      <c r="E2882">
        <v>5.0451119010387799</v>
      </c>
    </row>
    <row r="2883" spans="1:5" x14ac:dyDescent="0.25">
      <c r="A2883" t="s">
        <v>42</v>
      </c>
      <c r="B2883" t="s">
        <v>90</v>
      </c>
      <c r="C2883" t="s">
        <v>109</v>
      </c>
      <c r="D2883">
        <v>2031</v>
      </c>
      <c r="E2883">
        <v>4.0569987955464901</v>
      </c>
    </row>
    <row r="2884" spans="1:5" x14ac:dyDescent="0.25">
      <c r="A2884" t="s">
        <v>42</v>
      </c>
      <c r="B2884" t="s">
        <v>90</v>
      </c>
      <c r="C2884" t="s">
        <v>110</v>
      </c>
      <c r="D2884">
        <v>2031</v>
      </c>
      <c r="E2884">
        <v>4.6387967304532003</v>
      </c>
    </row>
    <row r="2885" spans="1:5" x14ac:dyDescent="0.25">
      <c r="A2885" t="s">
        <v>42</v>
      </c>
      <c r="B2885" t="s">
        <v>90</v>
      </c>
      <c r="C2885" t="s">
        <v>111</v>
      </c>
      <c r="D2885">
        <v>2031</v>
      </c>
      <c r="E2885">
        <v>2.6052533323971701</v>
      </c>
    </row>
    <row r="2886" spans="1:5" x14ac:dyDescent="0.25">
      <c r="A2886" t="s">
        <v>42</v>
      </c>
      <c r="B2886" t="s">
        <v>90</v>
      </c>
      <c r="C2886" t="s">
        <v>112</v>
      </c>
      <c r="D2886">
        <v>2031</v>
      </c>
      <c r="E2886">
        <v>3.00659420756558</v>
      </c>
    </row>
    <row r="2887" spans="1:5" x14ac:dyDescent="0.25">
      <c r="A2887" t="s">
        <v>43</v>
      </c>
      <c r="B2887" t="s">
        <v>90</v>
      </c>
      <c r="C2887" t="s">
        <v>108</v>
      </c>
      <c r="D2887">
        <v>2031</v>
      </c>
      <c r="E2887">
        <v>5.4876819246845701</v>
      </c>
    </row>
    <row r="2888" spans="1:5" x14ac:dyDescent="0.25">
      <c r="A2888" t="s">
        <v>43</v>
      </c>
      <c r="B2888" t="s">
        <v>90</v>
      </c>
      <c r="C2888" t="s">
        <v>109</v>
      </c>
      <c r="D2888">
        <v>2031</v>
      </c>
      <c r="E2888">
        <v>5.2769095112724704</v>
      </c>
    </row>
    <row r="2889" spans="1:5" x14ac:dyDescent="0.25">
      <c r="A2889" t="s">
        <v>43</v>
      </c>
      <c r="B2889" t="s">
        <v>90</v>
      </c>
      <c r="C2889" t="s">
        <v>110</v>
      </c>
      <c r="D2889">
        <v>2031</v>
      </c>
      <c r="E2889">
        <v>5.1527216775910798</v>
      </c>
    </row>
    <row r="2890" spans="1:5" x14ac:dyDescent="0.25">
      <c r="A2890" t="s">
        <v>43</v>
      </c>
      <c r="B2890" t="s">
        <v>90</v>
      </c>
      <c r="C2890" t="s">
        <v>111</v>
      </c>
      <c r="D2890">
        <v>2031</v>
      </c>
      <c r="E2890">
        <v>4.6220706947480998</v>
      </c>
    </row>
    <row r="2891" spans="1:5" x14ac:dyDescent="0.25">
      <c r="A2891" t="s">
        <v>43</v>
      </c>
      <c r="B2891" t="s">
        <v>90</v>
      </c>
      <c r="C2891" t="s">
        <v>112</v>
      </c>
      <c r="D2891">
        <v>2031</v>
      </c>
      <c r="E2891">
        <v>2.99646667271423</v>
      </c>
    </row>
    <row r="2892" spans="1:5" x14ac:dyDescent="0.25">
      <c r="A2892" t="s">
        <v>44</v>
      </c>
      <c r="B2892" t="s">
        <v>90</v>
      </c>
      <c r="C2892" t="s">
        <v>108</v>
      </c>
      <c r="D2892">
        <v>2031</v>
      </c>
      <c r="E2892">
        <v>4.1217288294492</v>
      </c>
    </row>
    <row r="2893" spans="1:5" x14ac:dyDescent="0.25">
      <c r="A2893" t="s">
        <v>44</v>
      </c>
      <c r="B2893" t="s">
        <v>90</v>
      </c>
      <c r="C2893" t="s">
        <v>109</v>
      </c>
      <c r="D2893">
        <v>2031</v>
      </c>
      <c r="E2893">
        <v>4.5667134892968404</v>
      </c>
    </row>
    <row r="2894" spans="1:5" x14ac:dyDescent="0.25">
      <c r="A2894" t="s">
        <v>44</v>
      </c>
      <c r="B2894" t="s">
        <v>90</v>
      </c>
      <c r="C2894" t="s">
        <v>110</v>
      </c>
      <c r="D2894">
        <v>2031</v>
      </c>
      <c r="E2894">
        <v>3.7541509484425601</v>
      </c>
    </row>
    <row r="2895" spans="1:5" x14ac:dyDescent="0.25">
      <c r="A2895" t="s">
        <v>44</v>
      </c>
      <c r="B2895" t="s">
        <v>90</v>
      </c>
      <c r="C2895" t="s">
        <v>111</v>
      </c>
      <c r="D2895">
        <v>2031</v>
      </c>
      <c r="E2895">
        <v>3.6537932264053898</v>
      </c>
    </row>
    <row r="2896" spans="1:5" x14ac:dyDescent="0.25">
      <c r="A2896" t="s">
        <v>44</v>
      </c>
      <c r="B2896" t="s">
        <v>90</v>
      </c>
      <c r="C2896" t="s">
        <v>112</v>
      </c>
      <c r="D2896">
        <v>2031</v>
      </c>
      <c r="E2896">
        <v>3.4176231781773199</v>
      </c>
    </row>
    <row r="2897" spans="1:5" x14ac:dyDescent="0.25">
      <c r="A2897" t="s">
        <v>74</v>
      </c>
      <c r="B2897" t="s">
        <v>90</v>
      </c>
      <c r="C2897" t="s">
        <v>108</v>
      </c>
      <c r="D2897">
        <v>2031</v>
      </c>
      <c r="E2897">
        <v>5.7644689454685203</v>
      </c>
    </row>
    <row r="2898" spans="1:5" x14ac:dyDescent="0.25">
      <c r="A2898" t="s">
        <v>74</v>
      </c>
      <c r="B2898" t="s">
        <v>90</v>
      </c>
      <c r="C2898" t="s">
        <v>109</v>
      </c>
      <c r="D2898">
        <v>2031</v>
      </c>
      <c r="E2898">
        <v>3.8708443240306298</v>
      </c>
    </row>
    <row r="2899" spans="1:5" x14ac:dyDescent="0.25">
      <c r="A2899" t="s">
        <v>74</v>
      </c>
      <c r="B2899" t="s">
        <v>90</v>
      </c>
      <c r="C2899" t="s">
        <v>110</v>
      </c>
      <c r="D2899">
        <v>2031</v>
      </c>
      <c r="E2899">
        <v>2.3665087553471702</v>
      </c>
    </row>
    <row r="2900" spans="1:5" x14ac:dyDescent="0.25">
      <c r="A2900" t="s">
        <v>74</v>
      </c>
      <c r="B2900" t="s">
        <v>90</v>
      </c>
      <c r="C2900" t="s">
        <v>111</v>
      </c>
      <c r="D2900">
        <v>2031</v>
      </c>
      <c r="E2900">
        <v>1.81247105138751</v>
      </c>
    </row>
    <row r="2901" spans="1:5" x14ac:dyDescent="0.25">
      <c r="A2901" t="s">
        <v>74</v>
      </c>
      <c r="B2901" t="s">
        <v>90</v>
      </c>
      <c r="C2901" t="s">
        <v>112</v>
      </c>
      <c r="D2901">
        <v>2031</v>
      </c>
      <c r="E2901">
        <v>3.2682695016309902</v>
      </c>
    </row>
    <row r="2902" spans="1:5" x14ac:dyDescent="0.25">
      <c r="A2902" t="s">
        <v>45</v>
      </c>
      <c r="B2902" t="s">
        <v>90</v>
      </c>
      <c r="C2902" t="s">
        <v>108</v>
      </c>
      <c r="D2902">
        <v>2031</v>
      </c>
      <c r="E2902">
        <v>3.8539582220698101</v>
      </c>
    </row>
    <row r="2903" spans="1:5" x14ac:dyDescent="0.25">
      <c r="A2903" t="s">
        <v>45</v>
      </c>
      <c r="B2903" t="s">
        <v>90</v>
      </c>
      <c r="C2903" t="s">
        <v>109</v>
      </c>
      <c r="D2903">
        <v>2031</v>
      </c>
      <c r="E2903">
        <v>3.4695227020622301</v>
      </c>
    </row>
    <row r="2904" spans="1:5" x14ac:dyDescent="0.25">
      <c r="A2904" t="s">
        <v>45</v>
      </c>
      <c r="B2904" t="s">
        <v>90</v>
      </c>
      <c r="C2904" t="s">
        <v>110</v>
      </c>
      <c r="D2904">
        <v>2031</v>
      </c>
      <c r="E2904">
        <v>2.5475667646067501</v>
      </c>
    </row>
    <row r="2905" spans="1:5" x14ac:dyDescent="0.25">
      <c r="A2905" t="s">
        <v>45</v>
      </c>
      <c r="B2905" t="s">
        <v>90</v>
      </c>
      <c r="C2905" t="s">
        <v>111</v>
      </c>
      <c r="D2905">
        <v>2031</v>
      </c>
      <c r="E2905">
        <v>2.1231533171109902</v>
      </c>
    </row>
    <row r="2906" spans="1:5" x14ac:dyDescent="0.25">
      <c r="A2906" t="s">
        <v>45</v>
      </c>
      <c r="B2906" t="s">
        <v>90</v>
      </c>
      <c r="C2906" t="s">
        <v>112</v>
      </c>
      <c r="D2906">
        <v>2031</v>
      </c>
      <c r="E2906">
        <v>1.9906984980803499</v>
      </c>
    </row>
    <row r="2907" spans="1:5" x14ac:dyDescent="0.25">
      <c r="A2907" t="s">
        <v>46</v>
      </c>
      <c r="B2907" t="s">
        <v>90</v>
      </c>
      <c r="C2907" t="s">
        <v>108</v>
      </c>
      <c r="D2907">
        <v>2031</v>
      </c>
      <c r="E2907">
        <v>5.0525556961588203</v>
      </c>
    </row>
    <row r="2908" spans="1:5" x14ac:dyDescent="0.25">
      <c r="A2908" t="s">
        <v>46</v>
      </c>
      <c r="B2908" t="s">
        <v>90</v>
      </c>
      <c r="C2908" t="s">
        <v>109</v>
      </c>
      <c r="D2908">
        <v>2031</v>
      </c>
      <c r="E2908">
        <v>2.9846490056068</v>
      </c>
    </row>
    <row r="2909" spans="1:5" x14ac:dyDescent="0.25">
      <c r="A2909" t="s">
        <v>46</v>
      </c>
      <c r="B2909" t="s">
        <v>90</v>
      </c>
      <c r="C2909" t="s">
        <v>110</v>
      </c>
      <c r="D2909">
        <v>2031</v>
      </c>
      <c r="E2909">
        <v>2.5729804380030701</v>
      </c>
    </row>
    <row r="2910" spans="1:5" x14ac:dyDescent="0.25">
      <c r="A2910" t="s">
        <v>46</v>
      </c>
      <c r="B2910" t="s">
        <v>90</v>
      </c>
      <c r="C2910" t="s">
        <v>111</v>
      </c>
      <c r="D2910">
        <v>2031</v>
      </c>
      <c r="E2910">
        <v>1.8609771267022099</v>
      </c>
    </row>
    <row r="2911" spans="1:5" x14ac:dyDescent="0.25">
      <c r="A2911" t="s">
        <v>46</v>
      </c>
      <c r="B2911" t="s">
        <v>90</v>
      </c>
      <c r="C2911" t="s">
        <v>112</v>
      </c>
      <c r="D2911">
        <v>2031</v>
      </c>
      <c r="E2911">
        <v>3.2789693617184099</v>
      </c>
    </row>
    <row r="2912" spans="1:5" x14ac:dyDescent="0.25">
      <c r="A2912" t="s">
        <v>48</v>
      </c>
      <c r="B2912" t="s">
        <v>90</v>
      </c>
      <c r="C2912" t="s">
        <v>108</v>
      </c>
      <c r="D2912">
        <v>2031</v>
      </c>
      <c r="E2912">
        <v>4.9951333263106203</v>
      </c>
    </row>
    <row r="2913" spans="1:5" x14ac:dyDescent="0.25">
      <c r="A2913" t="s">
        <v>48</v>
      </c>
      <c r="B2913" t="s">
        <v>90</v>
      </c>
      <c r="C2913" t="s">
        <v>109</v>
      </c>
      <c r="D2913">
        <v>2031</v>
      </c>
      <c r="E2913">
        <v>3.9815627986544899</v>
      </c>
    </row>
    <row r="2914" spans="1:5" x14ac:dyDescent="0.25">
      <c r="A2914" t="s">
        <v>48</v>
      </c>
      <c r="B2914" t="s">
        <v>90</v>
      </c>
      <c r="C2914" t="s">
        <v>110</v>
      </c>
      <c r="D2914">
        <v>2031</v>
      </c>
      <c r="E2914">
        <v>2.56615552293102</v>
      </c>
    </row>
    <row r="2915" spans="1:5" x14ac:dyDescent="0.25">
      <c r="A2915" t="s">
        <v>48</v>
      </c>
      <c r="B2915" t="s">
        <v>90</v>
      </c>
      <c r="C2915" t="s">
        <v>111</v>
      </c>
      <c r="D2915">
        <v>2031</v>
      </c>
      <c r="E2915">
        <v>1.5057966917643399</v>
      </c>
    </row>
    <row r="2916" spans="1:5" x14ac:dyDescent="0.25">
      <c r="A2916" t="s">
        <v>48</v>
      </c>
      <c r="B2916" t="s">
        <v>90</v>
      </c>
      <c r="C2916" t="s">
        <v>112</v>
      </c>
      <c r="D2916">
        <v>2031</v>
      </c>
      <c r="E2916">
        <v>1.2673676360420201</v>
      </c>
    </row>
    <row r="2917" spans="1:5" x14ac:dyDescent="0.25">
      <c r="A2917" t="s">
        <v>47</v>
      </c>
      <c r="B2917" t="s">
        <v>90</v>
      </c>
      <c r="C2917" t="s">
        <v>108</v>
      </c>
      <c r="D2917">
        <v>2031</v>
      </c>
      <c r="E2917">
        <v>4.4142850528327697</v>
      </c>
    </row>
    <row r="2918" spans="1:5" x14ac:dyDescent="0.25">
      <c r="A2918" t="s">
        <v>47</v>
      </c>
      <c r="B2918" t="s">
        <v>90</v>
      </c>
      <c r="C2918" t="s">
        <v>109</v>
      </c>
      <c r="D2918">
        <v>2031</v>
      </c>
      <c r="E2918">
        <v>3.9987170602962401</v>
      </c>
    </row>
    <row r="2919" spans="1:5" x14ac:dyDescent="0.25">
      <c r="A2919" t="s">
        <v>47</v>
      </c>
      <c r="B2919" t="s">
        <v>90</v>
      </c>
      <c r="C2919" t="s">
        <v>110</v>
      </c>
      <c r="D2919">
        <v>2031</v>
      </c>
      <c r="E2919">
        <v>4.2674216524070401</v>
      </c>
    </row>
    <row r="2920" spans="1:5" x14ac:dyDescent="0.25">
      <c r="A2920" t="s">
        <v>47</v>
      </c>
      <c r="B2920" t="s">
        <v>90</v>
      </c>
      <c r="C2920" t="s">
        <v>111</v>
      </c>
      <c r="D2920">
        <v>2031</v>
      </c>
      <c r="E2920">
        <v>3.32245683775934</v>
      </c>
    </row>
    <row r="2921" spans="1:5" x14ac:dyDescent="0.25">
      <c r="A2921" t="s">
        <v>47</v>
      </c>
      <c r="B2921" t="s">
        <v>90</v>
      </c>
      <c r="C2921" t="s">
        <v>112</v>
      </c>
      <c r="D2921">
        <v>2031</v>
      </c>
      <c r="E2921">
        <v>3.0066325479830001</v>
      </c>
    </row>
    <row r="2922" spans="1:5" x14ac:dyDescent="0.25">
      <c r="A2922" t="s">
        <v>50</v>
      </c>
      <c r="B2922" t="s">
        <v>90</v>
      </c>
      <c r="C2922" t="s">
        <v>108</v>
      </c>
      <c r="D2922">
        <v>2031</v>
      </c>
      <c r="E2922">
        <v>4.7224215085288703</v>
      </c>
    </row>
    <row r="2923" spans="1:5" x14ac:dyDescent="0.25">
      <c r="A2923" t="s">
        <v>50</v>
      </c>
      <c r="B2923" t="s">
        <v>90</v>
      </c>
      <c r="C2923" t="s">
        <v>109</v>
      </c>
      <c r="D2923">
        <v>2031</v>
      </c>
      <c r="E2923">
        <v>4.6025142685748497</v>
      </c>
    </row>
    <row r="2924" spans="1:5" x14ac:dyDescent="0.25">
      <c r="A2924" t="s">
        <v>50</v>
      </c>
      <c r="B2924" t="s">
        <v>90</v>
      </c>
      <c r="C2924" t="s">
        <v>110</v>
      </c>
      <c r="D2924">
        <v>2031</v>
      </c>
      <c r="E2924">
        <v>3.63529521504223</v>
      </c>
    </row>
    <row r="2925" spans="1:5" x14ac:dyDescent="0.25">
      <c r="A2925" t="s">
        <v>50</v>
      </c>
      <c r="B2925" t="s">
        <v>90</v>
      </c>
      <c r="C2925" t="s">
        <v>111</v>
      </c>
      <c r="D2925">
        <v>2031</v>
      </c>
      <c r="E2925">
        <v>2.96934528819774</v>
      </c>
    </row>
    <row r="2926" spans="1:5" x14ac:dyDescent="0.25">
      <c r="A2926" t="s">
        <v>50</v>
      </c>
      <c r="B2926" t="s">
        <v>90</v>
      </c>
      <c r="C2926" t="s">
        <v>112</v>
      </c>
      <c r="D2926">
        <v>2031</v>
      </c>
      <c r="E2926">
        <v>1.76011961919293</v>
      </c>
    </row>
    <row r="2927" spans="1:5" x14ac:dyDescent="0.25">
      <c r="A2927" t="s">
        <v>49</v>
      </c>
      <c r="B2927" t="s">
        <v>90</v>
      </c>
      <c r="C2927" t="s">
        <v>108</v>
      </c>
      <c r="D2927">
        <v>2031</v>
      </c>
      <c r="E2927">
        <v>4.6210935718730601</v>
      </c>
    </row>
    <row r="2928" spans="1:5" x14ac:dyDescent="0.25">
      <c r="A2928" t="s">
        <v>49</v>
      </c>
      <c r="B2928" t="s">
        <v>90</v>
      </c>
      <c r="C2928" t="s">
        <v>109</v>
      </c>
      <c r="D2928">
        <v>2031</v>
      </c>
      <c r="E2928">
        <v>4.99780357145809</v>
      </c>
    </row>
    <row r="2929" spans="1:5" x14ac:dyDescent="0.25">
      <c r="A2929" t="s">
        <v>49</v>
      </c>
      <c r="B2929" t="s">
        <v>90</v>
      </c>
      <c r="C2929" t="s">
        <v>110</v>
      </c>
      <c r="D2929">
        <v>2031</v>
      </c>
      <c r="E2929">
        <v>3.18616796734449</v>
      </c>
    </row>
    <row r="2930" spans="1:5" x14ac:dyDescent="0.25">
      <c r="A2930" t="s">
        <v>49</v>
      </c>
      <c r="B2930" t="s">
        <v>90</v>
      </c>
      <c r="C2930" t="s">
        <v>111</v>
      </c>
      <c r="D2930">
        <v>2031</v>
      </c>
      <c r="E2930">
        <v>4.1055174304070503</v>
      </c>
    </row>
    <row r="2931" spans="1:5" x14ac:dyDescent="0.25">
      <c r="A2931" t="s">
        <v>49</v>
      </c>
      <c r="B2931" t="s">
        <v>90</v>
      </c>
      <c r="C2931" t="s">
        <v>112</v>
      </c>
      <c r="D2931">
        <v>2031</v>
      </c>
      <c r="E2931">
        <v>3.0459121009745198</v>
      </c>
    </row>
    <row r="2932" spans="1:5" x14ac:dyDescent="0.25">
      <c r="A2932" t="s">
        <v>51</v>
      </c>
      <c r="B2932" t="s">
        <v>90</v>
      </c>
      <c r="C2932" t="s">
        <v>108</v>
      </c>
      <c r="D2932">
        <v>2031</v>
      </c>
      <c r="E2932">
        <v>4.78359428062807</v>
      </c>
    </row>
    <row r="2933" spans="1:5" x14ac:dyDescent="0.25">
      <c r="A2933" t="s">
        <v>51</v>
      </c>
      <c r="B2933" t="s">
        <v>90</v>
      </c>
      <c r="C2933" t="s">
        <v>109</v>
      </c>
      <c r="D2933">
        <v>2031</v>
      </c>
      <c r="E2933">
        <v>3.1643363346050002</v>
      </c>
    </row>
    <row r="2934" spans="1:5" x14ac:dyDescent="0.25">
      <c r="A2934" t="s">
        <v>51</v>
      </c>
      <c r="B2934" t="s">
        <v>90</v>
      </c>
      <c r="C2934" t="s">
        <v>110</v>
      </c>
      <c r="D2934">
        <v>2031</v>
      </c>
      <c r="E2934">
        <v>3.35917769936</v>
      </c>
    </row>
    <row r="2935" spans="1:5" x14ac:dyDescent="0.25">
      <c r="A2935" t="s">
        <v>51</v>
      </c>
      <c r="B2935" t="s">
        <v>90</v>
      </c>
      <c r="C2935" t="s">
        <v>111</v>
      </c>
      <c r="D2935">
        <v>2031</v>
      </c>
      <c r="E2935">
        <v>3.1719181848212599</v>
      </c>
    </row>
    <row r="2936" spans="1:5" x14ac:dyDescent="0.25">
      <c r="A2936" t="s">
        <v>51</v>
      </c>
      <c r="B2936" t="s">
        <v>90</v>
      </c>
      <c r="C2936" t="s">
        <v>112</v>
      </c>
      <c r="D2936">
        <v>2031</v>
      </c>
      <c r="E2936">
        <v>2.20961042344641</v>
      </c>
    </row>
    <row r="2937" spans="1:5" x14ac:dyDescent="0.25">
      <c r="A2937" t="s">
        <v>52</v>
      </c>
      <c r="B2937" t="s">
        <v>90</v>
      </c>
      <c r="C2937" t="s">
        <v>108</v>
      </c>
      <c r="D2937">
        <v>2031</v>
      </c>
      <c r="E2937">
        <v>4.4617939753817399</v>
      </c>
    </row>
    <row r="2938" spans="1:5" x14ac:dyDescent="0.25">
      <c r="A2938" t="s">
        <v>52</v>
      </c>
      <c r="B2938" t="s">
        <v>90</v>
      </c>
      <c r="C2938" t="s">
        <v>109</v>
      </c>
      <c r="D2938">
        <v>2031</v>
      </c>
      <c r="E2938">
        <v>3.810540028758</v>
      </c>
    </row>
    <row r="2939" spans="1:5" x14ac:dyDescent="0.25">
      <c r="A2939" t="s">
        <v>52</v>
      </c>
      <c r="B2939" t="s">
        <v>90</v>
      </c>
      <c r="C2939" t="s">
        <v>110</v>
      </c>
      <c r="D2939">
        <v>2031</v>
      </c>
      <c r="E2939">
        <v>2.3693023831583102</v>
      </c>
    </row>
    <row r="2940" spans="1:5" x14ac:dyDescent="0.25">
      <c r="A2940" t="s">
        <v>52</v>
      </c>
      <c r="B2940" t="s">
        <v>90</v>
      </c>
      <c r="C2940" t="s">
        <v>111</v>
      </c>
      <c r="D2940">
        <v>2031</v>
      </c>
      <c r="E2940">
        <v>2.81822773590227</v>
      </c>
    </row>
    <row r="2941" spans="1:5" x14ac:dyDescent="0.25">
      <c r="A2941" t="s">
        <v>52</v>
      </c>
      <c r="B2941" t="s">
        <v>90</v>
      </c>
      <c r="C2941" t="s">
        <v>112</v>
      </c>
      <c r="D2941">
        <v>2031</v>
      </c>
      <c r="E2941">
        <v>1.81227494045925</v>
      </c>
    </row>
    <row r="2942" spans="1:5" x14ac:dyDescent="0.25">
      <c r="A2942" t="s">
        <v>54</v>
      </c>
      <c r="B2942" t="s">
        <v>90</v>
      </c>
      <c r="C2942" t="s">
        <v>108</v>
      </c>
      <c r="D2942">
        <v>2031</v>
      </c>
      <c r="E2942">
        <v>5.5413039619429298</v>
      </c>
    </row>
    <row r="2943" spans="1:5" x14ac:dyDescent="0.25">
      <c r="A2943" t="s">
        <v>54</v>
      </c>
      <c r="B2943" t="s">
        <v>90</v>
      </c>
      <c r="C2943" t="s">
        <v>109</v>
      </c>
      <c r="D2943">
        <v>2031</v>
      </c>
      <c r="E2943">
        <v>3.7872041923226498</v>
      </c>
    </row>
    <row r="2944" spans="1:5" x14ac:dyDescent="0.25">
      <c r="A2944" t="s">
        <v>54</v>
      </c>
      <c r="B2944" t="s">
        <v>90</v>
      </c>
      <c r="C2944" t="s">
        <v>110</v>
      </c>
      <c r="D2944">
        <v>2031</v>
      </c>
      <c r="E2944">
        <v>3.0322220812298699</v>
      </c>
    </row>
    <row r="2945" spans="1:5" x14ac:dyDescent="0.25">
      <c r="A2945" t="s">
        <v>54</v>
      </c>
      <c r="B2945" t="s">
        <v>90</v>
      </c>
      <c r="C2945" t="s">
        <v>111</v>
      </c>
      <c r="D2945">
        <v>2031</v>
      </c>
      <c r="E2945">
        <v>2.6435482131415098</v>
      </c>
    </row>
    <row r="2946" spans="1:5" x14ac:dyDescent="0.25">
      <c r="A2946" t="s">
        <v>54</v>
      </c>
      <c r="B2946" t="s">
        <v>90</v>
      </c>
      <c r="C2946" t="s">
        <v>112</v>
      </c>
      <c r="D2946">
        <v>2031</v>
      </c>
      <c r="E2946">
        <v>2.3385939967308298</v>
      </c>
    </row>
    <row r="2947" spans="1:5" x14ac:dyDescent="0.25">
      <c r="A2947" t="s">
        <v>53</v>
      </c>
      <c r="B2947" t="s">
        <v>90</v>
      </c>
      <c r="C2947" t="s">
        <v>108</v>
      </c>
      <c r="D2947">
        <v>2031</v>
      </c>
      <c r="E2947">
        <v>4.0673697075464501</v>
      </c>
    </row>
    <row r="2948" spans="1:5" x14ac:dyDescent="0.25">
      <c r="A2948" t="s">
        <v>53</v>
      </c>
      <c r="B2948" t="s">
        <v>90</v>
      </c>
      <c r="C2948" t="s">
        <v>109</v>
      </c>
      <c r="D2948">
        <v>2031</v>
      </c>
      <c r="E2948">
        <v>4.7596066613162504</v>
      </c>
    </row>
    <row r="2949" spans="1:5" x14ac:dyDescent="0.25">
      <c r="A2949" t="s">
        <v>53</v>
      </c>
      <c r="B2949" t="s">
        <v>90</v>
      </c>
      <c r="C2949" t="s">
        <v>110</v>
      </c>
      <c r="D2949">
        <v>2031</v>
      </c>
      <c r="E2949">
        <v>4.1442219889295302</v>
      </c>
    </row>
    <row r="2950" spans="1:5" x14ac:dyDescent="0.25">
      <c r="A2950" t="s">
        <v>53</v>
      </c>
      <c r="B2950" t="s">
        <v>90</v>
      </c>
      <c r="C2950" t="s">
        <v>111</v>
      </c>
      <c r="D2950">
        <v>2031</v>
      </c>
      <c r="E2950">
        <v>2.6415211482177798</v>
      </c>
    </row>
    <row r="2951" spans="1:5" x14ac:dyDescent="0.25">
      <c r="A2951" t="s">
        <v>53</v>
      </c>
      <c r="B2951" t="s">
        <v>90</v>
      </c>
      <c r="C2951" t="s">
        <v>112</v>
      </c>
      <c r="D2951">
        <v>2031</v>
      </c>
      <c r="E2951">
        <v>2.11062857532395</v>
      </c>
    </row>
    <row r="2952" spans="1:5" x14ac:dyDescent="0.25">
      <c r="A2952" t="s">
        <v>78</v>
      </c>
      <c r="B2952" t="s">
        <v>90</v>
      </c>
      <c r="C2952" t="s">
        <v>108</v>
      </c>
      <c r="D2952">
        <v>2031</v>
      </c>
      <c r="E2952">
        <v>5.2624450473675504</v>
      </c>
    </row>
    <row r="2953" spans="1:5" x14ac:dyDescent="0.25">
      <c r="A2953" t="s">
        <v>78</v>
      </c>
      <c r="B2953" t="s">
        <v>90</v>
      </c>
      <c r="C2953" t="s">
        <v>109</v>
      </c>
      <c r="D2953">
        <v>2031</v>
      </c>
      <c r="E2953">
        <v>4.1546755171029401</v>
      </c>
    </row>
    <row r="2954" spans="1:5" x14ac:dyDescent="0.25">
      <c r="A2954" t="s">
        <v>78</v>
      </c>
      <c r="B2954" t="s">
        <v>90</v>
      </c>
      <c r="C2954" t="s">
        <v>110</v>
      </c>
      <c r="D2954">
        <v>2031</v>
      </c>
      <c r="E2954">
        <v>4.5007938026351599</v>
      </c>
    </row>
    <row r="2955" spans="1:5" x14ac:dyDescent="0.25">
      <c r="A2955" t="s">
        <v>78</v>
      </c>
      <c r="B2955" t="s">
        <v>90</v>
      </c>
      <c r="C2955" t="s">
        <v>111</v>
      </c>
      <c r="D2955">
        <v>2031</v>
      </c>
      <c r="E2955">
        <v>3.8703168884042398</v>
      </c>
    </row>
    <row r="2956" spans="1:5" x14ac:dyDescent="0.25">
      <c r="A2956" t="s">
        <v>78</v>
      </c>
      <c r="B2956" t="s">
        <v>90</v>
      </c>
      <c r="C2956" t="s">
        <v>112</v>
      </c>
      <c r="D2956">
        <v>2031</v>
      </c>
      <c r="E2956">
        <v>3.4222128553893199</v>
      </c>
    </row>
    <row r="2957" spans="1:5" x14ac:dyDescent="0.25">
      <c r="A2957" t="s">
        <v>59</v>
      </c>
      <c r="B2957" t="s">
        <v>90</v>
      </c>
      <c r="C2957" t="s">
        <v>108</v>
      </c>
      <c r="D2957">
        <v>2031</v>
      </c>
      <c r="E2957">
        <v>3.1656145209482198</v>
      </c>
    </row>
    <row r="2958" spans="1:5" x14ac:dyDescent="0.25">
      <c r="A2958" t="s">
        <v>59</v>
      </c>
      <c r="B2958" t="s">
        <v>90</v>
      </c>
      <c r="C2958" t="s">
        <v>109</v>
      </c>
      <c r="D2958">
        <v>2031</v>
      </c>
      <c r="E2958">
        <v>3.1975016261591902</v>
      </c>
    </row>
    <row r="2959" spans="1:5" x14ac:dyDescent="0.25">
      <c r="A2959" t="s">
        <v>59</v>
      </c>
      <c r="B2959" t="s">
        <v>90</v>
      </c>
      <c r="C2959" t="s">
        <v>110</v>
      </c>
      <c r="D2959">
        <v>2031</v>
      </c>
      <c r="E2959">
        <v>2.5602238846490999</v>
      </c>
    </row>
    <row r="2960" spans="1:5" x14ac:dyDescent="0.25">
      <c r="A2960" t="s">
        <v>59</v>
      </c>
      <c r="B2960" t="s">
        <v>90</v>
      </c>
      <c r="C2960" t="s">
        <v>111</v>
      </c>
      <c r="D2960">
        <v>2031</v>
      </c>
      <c r="E2960">
        <v>2.0136902311314802</v>
      </c>
    </row>
    <row r="2961" spans="1:5" x14ac:dyDescent="0.25">
      <c r="A2961" t="s">
        <v>59</v>
      </c>
      <c r="B2961" t="s">
        <v>90</v>
      </c>
      <c r="C2961" t="s">
        <v>112</v>
      </c>
      <c r="D2961">
        <v>2031</v>
      </c>
      <c r="E2961">
        <v>1.8561859653472501</v>
      </c>
    </row>
    <row r="2962" spans="1:5" x14ac:dyDescent="0.25">
      <c r="A2962" t="s">
        <v>60</v>
      </c>
      <c r="B2962" t="s">
        <v>90</v>
      </c>
      <c r="C2962" t="s">
        <v>108</v>
      </c>
      <c r="D2962">
        <v>2031</v>
      </c>
      <c r="E2962">
        <v>4.1664078336149499</v>
      </c>
    </row>
    <row r="2963" spans="1:5" x14ac:dyDescent="0.25">
      <c r="A2963" t="s">
        <v>60</v>
      </c>
      <c r="B2963" t="s">
        <v>90</v>
      </c>
      <c r="C2963" t="s">
        <v>109</v>
      </c>
      <c r="D2963">
        <v>2031</v>
      </c>
      <c r="E2963">
        <v>2.8321571402172099</v>
      </c>
    </row>
    <row r="2964" spans="1:5" x14ac:dyDescent="0.25">
      <c r="A2964" t="s">
        <v>60</v>
      </c>
      <c r="B2964" t="s">
        <v>90</v>
      </c>
      <c r="C2964" t="s">
        <v>110</v>
      </c>
      <c r="D2964">
        <v>2031</v>
      </c>
      <c r="E2964">
        <v>4.1531109856075696</v>
      </c>
    </row>
    <row r="2965" spans="1:5" x14ac:dyDescent="0.25">
      <c r="A2965" t="s">
        <v>60</v>
      </c>
      <c r="B2965" t="s">
        <v>90</v>
      </c>
      <c r="C2965" t="s">
        <v>111</v>
      </c>
      <c r="D2965">
        <v>2031</v>
      </c>
      <c r="E2965">
        <v>2.53227151521379</v>
      </c>
    </row>
    <row r="2966" spans="1:5" x14ac:dyDescent="0.25">
      <c r="A2966" t="s">
        <v>60</v>
      </c>
      <c r="B2966" t="s">
        <v>90</v>
      </c>
      <c r="C2966" t="s">
        <v>112</v>
      </c>
      <c r="D2966">
        <v>2031</v>
      </c>
      <c r="E2966">
        <v>2.6063987438398399</v>
      </c>
    </row>
    <row r="2967" spans="1:5" x14ac:dyDescent="0.25">
      <c r="A2967" t="s">
        <v>61</v>
      </c>
      <c r="B2967" t="s">
        <v>90</v>
      </c>
      <c r="C2967" t="s">
        <v>108</v>
      </c>
      <c r="D2967">
        <v>2031</v>
      </c>
      <c r="E2967">
        <v>6.1950515978543796</v>
      </c>
    </row>
    <row r="2968" spans="1:5" x14ac:dyDescent="0.25">
      <c r="A2968" t="s">
        <v>61</v>
      </c>
      <c r="B2968" t="s">
        <v>90</v>
      </c>
      <c r="C2968" t="s">
        <v>109</v>
      </c>
      <c r="D2968">
        <v>2031</v>
      </c>
      <c r="E2968">
        <v>5.49290191100798</v>
      </c>
    </row>
    <row r="2969" spans="1:5" x14ac:dyDescent="0.25">
      <c r="A2969" t="s">
        <v>61</v>
      </c>
      <c r="B2969" t="s">
        <v>90</v>
      </c>
      <c r="C2969" t="s">
        <v>110</v>
      </c>
      <c r="D2969">
        <v>2031</v>
      </c>
      <c r="E2969">
        <v>3.7711511765985901</v>
      </c>
    </row>
    <row r="2970" spans="1:5" x14ac:dyDescent="0.25">
      <c r="A2970" t="s">
        <v>61</v>
      </c>
      <c r="B2970" t="s">
        <v>90</v>
      </c>
      <c r="C2970" t="s">
        <v>111</v>
      </c>
      <c r="D2970">
        <v>2031</v>
      </c>
      <c r="E2970">
        <v>4.2784280409249096</v>
      </c>
    </row>
    <row r="2971" spans="1:5" x14ac:dyDescent="0.25">
      <c r="A2971" t="s">
        <v>61</v>
      </c>
      <c r="B2971" t="s">
        <v>90</v>
      </c>
      <c r="C2971" t="s">
        <v>112</v>
      </c>
      <c r="D2971">
        <v>2031</v>
      </c>
      <c r="E2971">
        <v>1.7810180404198599</v>
      </c>
    </row>
    <row r="2972" spans="1:5" x14ac:dyDescent="0.25">
      <c r="A2972" t="s">
        <v>63</v>
      </c>
      <c r="B2972" t="s">
        <v>90</v>
      </c>
      <c r="C2972" t="s">
        <v>108</v>
      </c>
      <c r="D2972">
        <v>2031</v>
      </c>
      <c r="E2972">
        <v>3.7397981031734999</v>
      </c>
    </row>
    <row r="2973" spans="1:5" x14ac:dyDescent="0.25">
      <c r="A2973" t="s">
        <v>63</v>
      </c>
      <c r="B2973" t="s">
        <v>90</v>
      </c>
      <c r="C2973" t="s">
        <v>109</v>
      </c>
      <c r="D2973">
        <v>2031</v>
      </c>
      <c r="E2973">
        <v>3.0668403834025399</v>
      </c>
    </row>
    <row r="2974" spans="1:5" x14ac:dyDescent="0.25">
      <c r="A2974" t="s">
        <v>63</v>
      </c>
      <c r="B2974" t="s">
        <v>90</v>
      </c>
      <c r="C2974" t="s">
        <v>110</v>
      </c>
      <c r="D2974">
        <v>2031</v>
      </c>
      <c r="E2974">
        <v>3.1906737260446998</v>
      </c>
    </row>
    <row r="2975" spans="1:5" x14ac:dyDescent="0.25">
      <c r="A2975" t="s">
        <v>63</v>
      </c>
      <c r="B2975" t="s">
        <v>90</v>
      </c>
      <c r="C2975" t="s">
        <v>111</v>
      </c>
      <c r="D2975">
        <v>2031</v>
      </c>
      <c r="E2975">
        <v>2.4814457871224702</v>
      </c>
    </row>
    <row r="2976" spans="1:5" x14ac:dyDescent="0.25">
      <c r="A2976" t="s">
        <v>63</v>
      </c>
      <c r="B2976" t="s">
        <v>90</v>
      </c>
      <c r="C2976" t="s">
        <v>112</v>
      </c>
      <c r="D2976">
        <v>2031</v>
      </c>
      <c r="E2976">
        <v>2.6271536777459601</v>
      </c>
    </row>
    <row r="2977" spans="1:5" x14ac:dyDescent="0.25">
      <c r="A2977" t="s">
        <v>65</v>
      </c>
      <c r="B2977" t="s">
        <v>90</v>
      </c>
      <c r="C2977" t="s">
        <v>108</v>
      </c>
      <c r="D2977">
        <v>2031</v>
      </c>
      <c r="E2977">
        <v>3.2747327664333001</v>
      </c>
    </row>
    <row r="2978" spans="1:5" x14ac:dyDescent="0.25">
      <c r="A2978" t="s">
        <v>65</v>
      </c>
      <c r="B2978" t="s">
        <v>90</v>
      </c>
      <c r="C2978" t="s">
        <v>109</v>
      </c>
      <c r="D2978">
        <v>2031</v>
      </c>
      <c r="E2978">
        <v>3.2128980057265499</v>
      </c>
    </row>
    <row r="2979" spans="1:5" x14ac:dyDescent="0.25">
      <c r="A2979" t="s">
        <v>65</v>
      </c>
      <c r="B2979" t="s">
        <v>90</v>
      </c>
      <c r="C2979" t="s">
        <v>110</v>
      </c>
      <c r="D2979">
        <v>2031</v>
      </c>
      <c r="E2979">
        <v>3.6928237049649901</v>
      </c>
    </row>
    <row r="2980" spans="1:5" x14ac:dyDescent="0.25">
      <c r="A2980" t="s">
        <v>65</v>
      </c>
      <c r="B2980" t="s">
        <v>90</v>
      </c>
      <c r="C2980" t="s">
        <v>111</v>
      </c>
      <c r="D2980">
        <v>2031</v>
      </c>
      <c r="E2980">
        <v>1.7932405098781199</v>
      </c>
    </row>
    <row r="2981" spans="1:5" x14ac:dyDescent="0.25">
      <c r="A2981" t="s">
        <v>65</v>
      </c>
      <c r="B2981" t="s">
        <v>90</v>
      </c>
      <c r="C2981" t="s">
        <v>112</v>
      </c>
      <c r="D2981">
        <v>2031</v>
      </c>
      <c r="E2981">
        <v>1.8576410594031201</v>
      </c>
    </row>
    <row r="2982" spans="1:5" x14ac:dyDescent="0.25">
      <c r="A2982" t="s">
        <v>68</v>
      </c>
      <c r="B2982" t="s">
        <v>90</v>
      </c>
      <c r="C2982" t="s">
        <v>108</v>
      </c>
      <c r="D2982">
        <v>2031</v>
      </c>
      <c r="E2982">
        <v>4.0390271396704698</v>
      </c>
    </row>
    <row r="2983" spans="1:5" x14ac:dyDescent="0.25">
      <c r="A2983" t="s">
        <v>68</v>
      </c>
      <c r="B2983" t="s">
        <v>90</v>
      </c>
      <c r="C2983" t="s">
        <v>109</v>
      </c>
      <c r="D2983">
        <v>2031</v>
      </c>
      <c r="E2983">
        <v>4.4355533449836297</v>
      </c>
    </row>
    <row r="2984" spans="1:5" x14ac:dyDescent="0.25">
      <c r="A2984" t="s">
        <v>68</v>
      </c>
      <c r="B2984" t="s">
        <v>90</v>
      </c>
      <c r="C2984" t="s">
        <v>110</v>
      </c>
      <c r="D2984">
        <v>2031</v>
      </c>
      <c r="E2984">
        <v>4.4722515638543499</v>
      </c>
    </row>
    <row r="2985" spans="1:5" x14ac:dyDescent="0.25">
      <c r="A2985" t="s">
        <v>68</v>
      </c>
      <c r="B2985" t="s">
        <v>90</v>
      </c>
      <c r="C2985" t="s">
        <v>111</v>
      </c>
      <c r="D2985">
        <v>2031</v>
      </c>
      <c r="E2985">
        <v>3.8748856791296098</v>
      </c>
    </row>
    <row r="2986" spans="1:5" x14ac:dyDescent="0.25">
      <c r="A2986" t="s">
        <v>68</v>
      </c>
      <c r="B2986" t="s">
        <v>90</v>
      </c>
      <c r="C2986" t="s">
        <v>112</v>
      </c>
      <c r="D2986">
        <v>2031</v>
      </c>
      <c r="E2986">
        <v>2.18170463050292</v>
      </c>
    </row>
    <row r="2987" spans="1:5" x14ac:dyDescent="0.25">
      <c r="A2987" t="s">
        <v>67</v>
      </c>
      <c r="B2987" t="s">
        <v>90</v>
      </c>
      <c r="C2987" t="s">
        <v>108</v>
      </c>
      <c r="D2987">
        <v>2031</v>
      </c>
      <c r="E2987">
        <v>5.7672617190367399</v>
      </c>
    </row>
    <row r="2988" spans="1:5" x14ac:dyDescent="0.25">
      <c r="A2988" t="s">
        <v>67</v>
      </c>
      <c r="B2988" t="s">
        <v>90</v>
      </c>
      <c r="C2988" t="s">
        <v>109</v>
      </c>
      <c r="D2988">
        <v>2031</v>
      </c>
      <c r="E2988">
        <v>5.1737532803826296</v>
      </c>
    </row>
    <row r="2989" spans="1:5" x14ac:dyDescent="0.25">
      <c r="A2989" t="s">
        <v>67</v>
      </c>
      <c r="B2989" t="s">
        <v>90</v>
      </c>
      <c r="C2989" t="s">
        <v>110</v>
      </c>
      <c r="D2989">
        <v>2031</v>
      </c>
      <c r="E2989">
        <v>3.8046759259735801</v>
      </c>
    </row>
    <row r="2990" spans="1:5" x14ac:dyDescent="0.25">
      <c r="A2990" t="s">
        <v>67</v>
      </c>
      <c r="B2990" t="s">
        <v>90</v>
      </c>
      <c r="C2990" t="s">
        <v>111</v>
      </c>
      <c r="D2990">
        <v>2031</v>
      </c>
      <c r="E2990">
        <v>4.0637942228786503</v>
      </c>
    </row>
    <row r="2991" spans="1:5" x14ac:dyDescent="0.25">
      <c r="A2991" t="s">
        <v>67</v>
      </c>
      <c r="B2991" t="s">
        <v>90</v>
      </c>
      <c r="C2991" t="s">
        <v>112</v>
      </c>
      <c r="D2991">
        <v>2031</v>
      </c>
      <c r="E2991">
        <v>2.92014251884369</v>
      </c>
    </row>
    <row r="2992" spans="1:5" x14ac:dyDescent="0.25">
      <c r="A2992" t="s">
        <v>77</v>
      </c>
      <c r="B2992" t="s">
        <v>90</v>
      </c>
      <c r="C2992" t="s">
        <v>108</v>
      </c>
      <c r="D2992">
        <v>2031</v>
      </c>
      <c r="E2992">
        <v>5.63617703178297</v>
      </c>
    </row>
    <row r="2993" spans="1:5" x14ac:dyDescent="0.25">
      <c r="A2993" t="s">
        <v>77</v>
      </c>
      <c r="B2993" t="s">
        <v>90</v>
      </c>
      <c r="C2993" t="s">
        <v>109</v>
      </c>
      <c r="D2993">
        <v>2031</v>
      </c>
      <c r="E2993">
        <v>2.74957339226617</v>
      </c>
    </row>
    <row r="2994" spans="1:5" x14ac:dyDescent="0.25">
      <c r="A2994" t="s">
        <v>77</v>
      </c>
      <c r="B2994" t="s">
        <v>90</v>
      </c>
      <c r="C2994" t="s">
        <v>110</v>
      </c>
      <c r="D2994">
        <v>2031</v>
      </c>
      <c r="E2994">
        <v>2.4067561069277499</v>
      </c>
    </row>
    <row r="2995" spans="1:5" x14ac:dyDescent="0.25">
      <c r="A2995" t="s">
        <v>77</v>
      </c>
      <c r="B2995" t="s">
        <v>90</v>
      </c>
      <c r="C2995" t="s">
        <v>111</v>
      </c>
      <c r="D2995">
        <v>2031</v>
      </c>
      <c r="E2995">
        <v>2.3408458976242801</v>
      </c>
    </row>
    <row r="2996" spans="1:5" x14ac:dyDescent="0.25">
      <c r="A2996" t="s">
        <v>77</v>
      </c>
      <c r="B2996" t="s">
        <v>90</v>
      </c>
      <c r="C2996" t="s">
        <v>112</v>
      </c>
      <c r="D2996">
        <v>2031</v>
      </c>
      <c r="E2996">
        <v>2.1998451836358899</v>
      </c>
    </row>
    <row r="2997" spans="1:5" x14ac:dyDescent="0.25">
      <c r="A2997" t="s">
        <v>69</v>
      </c>
      <c r="B2997" t="s">
        <v>90</v>
      </c>
      <c r="C2997" t="s">
        <v>108</v>
      </c>
      <c r="D2997">
        <v>2031</v>
      </c>
      <c r="E2997">
        <v>4.7729038722658004</v>
      </c>
    </row>
    <row r="2998" spans="1:5" x14ac:dyDescent="0.25">
      <c r="A2998" t="s">
        <v>69</v>
      </c>
      <c r="B2998" t="s">
        <v>90</v>
      </c>
      <c r="C2998" t="s">
        <v>109</v>
      </c>
      <c r="D2998">
        <v>2031</v>
      </c>
      <c r="E2998">
        <v>3.8135915671542602</v>
      </c>
    </row>
    <row r="2999" spans="1:5" x14ac:dyDescent="0.25">
      <c r="A2999" t="s">
        <v>69</v>
      </c>
      <c r="B2999" t="s">
        <v>90</v>
      </c>
      <c r="C2999" t="s">
        <v>110</v>
      </c>
      <c r="D2999">
        <v>2031</v>
      </c>
      <c r="E2999">
        <v>2.6998810553591199</v>
      </c>
    </row>
    <row r="3000" spans="1:5" x14ac:dyDescent="0.25">
      <c r="A3000" t="s">
        <v>69</v>
      </c>
      <c r="B3000" t="s">
        <v>90</v>
      </c>
      <c r="C3000" t="s">
        <v>111</v>
      </c>
      <c r="D3000">
        <v>2031</v>
      </c>
      <c r="E3000">
        <v>2.5576570852764702</v>
      </c>
    </row>
    <row r="3001" spans="1:5" x14ac:dyDescent="0.25">
      <c r="A3001" t="s">
        <v>69</v>
      </c>
      <c r="B3001" t="s">
        <v>90</v>
      </c>
      <c r="C3001" t="s">
        <v>112</v>
      </c>
      <c r="D3001">
        <v>2031</v>
      </c>
      <c r="E3001">
        <v>2.1727176879199299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76"/>
  <sheetViews>
    <sheetView zoomScaleNormal="100" workbookViewId="0"/>
  </sheetViews>
  <sheetFormatPr defaultRowHeight="15" x14ac:dyDescent="0.25"/>
  <cols>
    <col min="1" max="1" width="7.28515625" bestFit="1" customWidth="1"/>
    <col min="2" max="2" width="19" bestFit="1" customWidth="1"/>
    <col min="3" max="4" width="17.42578125" bestFit="1" customWidth="1"/>
    <col min="5" max="5" width="13" bestFit="1" customWidth="1"/>
    <col min="6" max="6" width="18.140625" bestFit="1" customWidth="1"/>
  </cols>
  <sheetData>
    <row r="1" spans="1:6" x14ac:dyDescent="0.25">
      <c r="A1" s="1" t="s">
        <v>105</v>
      </c>
      <c r="B1" s="1" t="s">
        <v>118</v>
      </c>
      <c r="C1" s="1" t="s">
        <v>123</v>
      </c>
      <c r="D1" s="1" t="s">
        <v>119</v>
      </c>
      <c r="E1" s="1" t="s">
        <v>100</v>
      </c>
      <c r="F1" s="1" t="s">
        <v>120</v>
      </c>
    </row>
    <row r="2" spans="1:6" x14ac:dyDescent="0.25">
      <c r="A2" s="1">
        <v>2021</v>
      </c>
      <c r="B2" s="1" t="s">
        <v>121</v>
      </c>
      <c r="C2" s="1" t="s">
        <v>117</v>
      </c>
      <c r="D2" s="1" t="s">
        <v>43</v>
      </c>
      <c r="E2" s="1">
        <v>116390632</v>
      </c>
      <c r="F2" s="1">
        <v>22858717</v>
      </c>
    </row>
    <row r="3" spans="1:6" x14ac:dyDescent="0.25">
      <c r="A3" s="1">
        <v>2022</v>
      </c>
      <c r="B3" s="1" t="s">
        <v>121</v>
      </c>
      <c r="C3" s="1" t="s">
        <v>117</v>
      </c>
      <c r="D3" s="1" t="s">
        <v>43</v>
      </c>
      <c r="E3" s="1">
        <v>117842862</v>
      </c>
      <c r="F3" s="1">
        <v>23202488</v>
      </c>
    </row>
    <row r="4" spans="1:6" x14ac:dyDescent="0.25">
      <c r="A4" s="1">
        <v>2023</v>
      </c>
      <c r="B4" s="1" t="s">
        <v>121</v>
      </c>
      <c r="C4" s="1" t="s">
        <v>117</v>
      </c>
      <c r="D4" s="1" t="s">
        <v>43</v>
      </c>
      <c r="E4" s="1">
        <v>119313212</v>
      </c>
      <c r="F4" s="1">
        <v>23551346</v>
      </c>
    </row>
    <row r="5" spans="1:6" x14ac:dyDescent="0.25">
      <c r="A5" s="1">
        <v>2024</v>
      </c>
      <c r="B5" s="1" t="s">
        <v>121</v>
      </c>
      <c r="C5" s="1" t="s">
        <v>117</v>
      </c>
      <c r="D5" s="1" t="s">
        <v>43</v>
      </c>
      <c r="E5" s="1">
        <v>120801907</v>
      </c>
      <c r="F5" s="1">
        <v>23905365</v>
      </c>
    </row>
    <row r="6" spans="1:6" x14ac:dyDescent="0.25">
      <c r="A6" s="1">
        <v>2025</v>
      </c>
      <c r="B6" s="1" t="s">
        <v>121</v>
      </c>
      <c r="C6" s="1" t="s">
        <v>117</v>
      </c>
      <c r="D6" s="1" t="s">
        <v>43</v>
      </c>
      <c r="E6" s="1">
        <v>122309177</v>
      </c>
      <c r="F6" s="1">
        <v>24264619</v>
      </c>
    </row>
    <row r="7" spans="1:6" x14ac:dyDescent="0.25">
      <c r="A7" s="1">
        <v>2026</v>
      </c>
      <c r="B7" s="1" t="s">
        <v>121</v>
      </c>
      <c r="C7" s="1" t="s">
        <v>117</v>
      </c>
      <c r="D7" s="1" t="s">
        <v>43</v>
      </c>
      <c r="E7" s="1">
        <v>123835254</v>
      </c>
      <c r="F7" s="1">
        <v>24629184</v>
      </c>
    </row>
    <row r="8" spans="1:6" x14ac:dyDescent="0.25">
      <c r="A8" s="1">
        <v>2027</v>
      </c>
      <c r="B8" s="1" t="s">
        <v>121</v>
      </c>
      <c r="C8" s="1" t="s">
        <v>117</v>
      </c>
      <c r="D8" s="1" t="s">
        <v>43</v>
      </c>
      <c r="E8" s="1">
        <v>125380372</v>
      </c>
      <c r="F8" s="1">
        <v>24999139</v>
      </c>
    </row>
    <row r="9" spans="1:6" x14ac:dyDescent="0.25">
      <c r="A9" s="1">
        <v>2028</v>
      </c>
      <c r="B9" s="1" t="s">
        <v>121</v>
      </c>
      <c r="C9" s="1" t="s">
        <v>117</v>
      </c>
      <c r="D9" s="1" t="s">
        <v>43</v>
      </c>
      <c r="E9" s="1">
        <v>126944769</v>
      </c>
      <c r="F9" s="1">
        <v>25374562</v>
      </c>
    </row>
    <row r="10" spans="1:6" x14ac:dyDescent="0.25">
      <c r="A10" s="1">
        <v>2029</v>
      </c>
      <c r="B10" s="1" t="s">
        <v>121</v>
      </c>
      <c r="C10" s="1" t="s">
        <v>117</v>
      </c>
      <c r="D10" s="1" t="s">
        <v>43</v>
      </c>
      <c r="E10" s="1">
        <v>128528685</v>
      </c>
      <c r="F10" s="1">
        <v>25755531</v>
      </c>
    </row>
    <row r="11" spans="1:6" x14ac:dyDescent="0.25">
      <c r="A11" s="1">
        <v>2030</v>
      </c>
      <c r="B11" s="1" t="s">
        <v>121</v>
      </c>
      <c r="C11" s="1" t="s">
        <v>117</v>
      </c>
      <c r="D11" s="1" t="s">
        <v>43</v>
      </c>
      <c r="E11" s="1">
        <v>130132364</v>
      </c>
      <c r="F11" s="1">
        <v>26142128</v>
      </c>
    </row>
    <row r="12" spans="1:6" x14ac:dyDescent="0.25">
      <c r="A12" s="1">
        <v>2031</v>
      </c>
      <c r="B12" s="1" t="s">
        <v>121</v>
      </c>
      <c r="C12" s="1" t="s">
        <v>117</v>
      </c>
      <c r="D12" s="1" t="s">
        <v>43</v>
      </c>
      <c r="E12" s="1">
        <v>131756052</v>
      </c>
      <c r="F12" s="1">
        <v>26534435</v>
      </c>
    </row>
    <row r="13" spans="1:6" x14ac:dyDescent="0.25">
      <c r="A13" s="1">
        <v>2021</v>
      </c>
      <c r="B13" s="1" t="s">
        <v>121</v>
      </c>
      <c r="C13" s="1" t="s">
        <v>117</v>
      </c>
      <c r="D13" s="1" t="s">
        <v>50</v>
      </c>
      <c r="E13" s="1">
        <v>36703882</v>
      </c>
      <c r="F13" s="1">
        <v>8499612</v>
      </c>
    </row>
    <row r="14" spans="1:6" x14ac:dyDescent="0.25">
      <c r="A14" s="1">
        <v>2022</v>
      </c>
      <c r="B14" s="1" t="s">
        <v>121</v>
      </c>
      <c r="C14" s="1" t="s">
        <v>117</v>
      </c>
      <c r="D14" s="1" t="s">
        <v>50</v>
      </c>
      <c r="E14" s="1">
        <v>37140275</v>
      </c>
      <c r="F14" s="1">
        <v>8683812</v>
      </c>
    </row>
    <row r="15" spans="1:6" x14ac:dyDescent="0.25">
      <c r="A15" s="1">
        <v>2023</v>
      </c>
      <c r="B15" s="1" t="s">
        <v>121</v>
      </c>
      <c r="C15" s="1" t="s">
        <v>117</v>
      </c>
      <c r="D15" s="1" t="s">
        <v>50</v>
      </c>
      <c r="E15" s="1">
        <v>37581856</v>
      </c>
      <c r="F15" s="1">
        <v>8871858</v>
      </c>
    </row>
    <row r="16" spans="1:6" x14ac:dyDescent="0.25">
      <c r="A16" s="1">
        <v>2024</v>
      </c>
      <c r="B16" s="1" t="s">
        <v>121</v>
      </c>
      <c r="C16" s="1" t="s">
        <v>117</v>
      </c>
      <c r="D16" s="1" t="s">
        <v>50</v>
      </c>
      <c r="E16" s="1">
        <v>38028688</v>
      </c>
      <c r="F16" s="1">
        <v>9063835</v>
      </c>
    </row>
    <row r="17" spans="1:6" x14ac:dyDescent="0.25">
      <c r="A17" s="1">
        <v>2025</v>
      </c>
      <c r="B17" s="1" t="s">
        <v>121</v>
      </c>
      <c r="C17" s="1" t="s">
        <v>117</v>
      </c>
      <c r="D17" s="1" t="s">
        <v>50</v>
      </c>
      <c r="E17" s="1">
        <v>38480833</v>
      </c>
      <c r="F17" s="1">
        <v>9259829</v>
      </c>
    </row>
    <row r="18" spans="1:6" x14ac:dyDescent="0.25">
      <c r="A18" s="1">
        <v>2026</v>
      </c>
      <c r="B18" s="1" t="s">
        <v>121</v>
      </c>
      <c r="C18" s="1" t="s">
        <v>117</v>
      </c>
      <c r="D18" s="1" t="s">
        <v>50</v>
      </c>
      <c r="E18" s="1">
        <v>38938353</v>
      </c>
      <c r="F18" s="1">
        <v>9459928</v>
      </c>
    </row>
    <row r="19" spans="1:6" x14ac:dyDescent="0.25">
      <c r="A19" s="1">
        <v>2027</v>
      </c>
      <c r="B19" s="1" t="s">
        <v>121</v>
      </c>
      <c r="C19" s="1" t="s">
        <v>117</v>
      </c>
      <c r="D19" s="1" t="s">
        <v>50</v>
      </c>
      <c r="E19" s="1">
        <v>39401313</v>
      </c>
      <c r="F19" s="1">
        <v>9664224</v>
      </c>
    </row>
    <row r="20" spans="1:6" x14ac:dyDescent="0.25">
      <c r="A20" s="1">
        <v>2028</v>
      </c>
      <c r="B20" s="1" t="s">
        <v>121</v>
      </c>
      <c r="C20" s="1" t="s">
        <v>117</v>
      </c>
      <c r="D20" s="1" t="s">
        <v>50</v>
      </c>
      <c r="E20" s="1">
        <v>39869778</v>
      </c>
      <c r="F20" s="1">
        <v>9872810</v>
      </c>
    </row>
    <row r="21" spans="1:6" x14ac:dyDescent="0.25">
      <c r="A21" s="1">
        <v>2029</v>
      </c>
      <c r="B21" s="1" t="s">
        <v>121</v>
      </c>
      <c r="C21" s="1" t="s">
        <v>117</v>
      </c>
      <c r="D21" s="1" t="s">
        <v>50</v>
      </c>
      <c r="E21" s="1">
        <v>40343812</v>
      </c>
      <c r="F21" s="1">
        <v>10085781</v>
      </c>
    </row>
    <row r="22" spans="1:6" x14ac:dyDescent="0.25">
      <c r="A22" s="1">
        <v>2030</v>
      </c>
      <c r="B22" s="1" t="s">
        <v>121</v>
      </c>
      <c r="C22" s="1" t="s">
        <v>117</v>
      </c>
      <c r="D22" s="1" t="s">
        <v>50</v>
      </c>
      <c r="E22" s="1">
        <v>40823483</v>
      </c>
      <c r="F22" s="1">
        <v>10303237</v>
      </c>
    </row>
    <row r="23" spans="1:6" x14ac:dyDescent="0.25">
      <c r="A23" s="1">
        <v>2031</v>
      </c>
      <c r="B23" s="1" t="s">
        <v>121</v>
      </c>
      <c r="C23" s="1" t="s">
        <v>117</v>
      </c>
      <c r="D23" s="1" t="s">
        <v>50</v>
      </c>
      <c r="E23" s="1">
        <v>41308856</v>
      </c>
      <c r="F23" s="1">
        <v>10525279</v>
      </c>
    </row>
    <row r="24" spans="1:6" x14ac:dyDescent="0.25">
      <c r="A24" s="1">
        <v>2021</v>
      </c>
      <c r="B24" s="1" t="s">
        <v>121</v>
      </c>
      <c r="C24" s="1" t="s">
        <v>117</v>
      </c>
      <c r="D24" s="1" t="s">
        <v>59</v>
      </c>
      <c r="E24" s="1">
        <v>44809582</v>
      </c>
      <c r="F24" s="1">
        <v>12897833</v>
      </c>
    </row>
    <row r="25" spans="1:6" x14ac:dyDescent="0.25">
      <c r="A25" s="1">
        <v>2022</v>
      </c>
      <c r="B25" s="1" t="s">
        <v>121</v>
      </c>
      <c r="C25" s="1" t="s">
        <v>117</v>
      </c>
      <c r="D25" s="1" t="s">
        <v>59</v>
      </c>
      <c r="E25" s="1">
        <v>45133136</v>
      </c>
      <c r="F25" s="1">
        <v>13218829</v>
      </c>
    </row>
    <row r="26" spans="1:6" x14ac:dyDescent="0.25">
      <c r="A26" s="1">
        <v>2023</v>
      </c>
      <c r="B26" s="1" t="s">
        <v>121</v>
      </c>
      <c r="C26" s="1" t="s">
        <v>117</v>
      </c>
      <c r="D26" s="1" t="s">
        <v>59</v>
      </c>
      <c r="E26" s="1">
        <v>45459027</v>
      </c>
      <c r="F26" s="1">
        <v>13548076</v>
      </c>
    </row>
    <row r="27" spans="1:6" x14ac:dyDescent="0.25">
      <c r="A27" s="1">
        <v>2024</v>
      </c>
      <c r="B27" s="1" t="s">
        <v>121</v>
      </c>
      <c r="C27" s="1" t="s">
        <v>117</v>
      </c>
      <c r="D27" s="1" t="s">
        <v>59</v>
      </c>
      <c r="E27" s="1">
        <v>45787271</v>
      </c>
      <c r="F27" s="1">
        <v>13885801</v>
      </c>
    </row>
    <row r="28" spans="1:6" x14ac:dyDescent="0.25">
      <c r="A28" s="1">
        <v>2025</v>
      </c>
      <c r="B28" s="1" t="s">
        <v>121</v>
      </c>
      <c r="C28" s="1" t="s">
        <v>117</v>
      </c>
      <c r="D28" s="1" t="s">
        <v>59</v>
      </c>
      <c r="E28" s="1">
        <v>46117885</v>
      </c>
      <c r="F28" s="1">
        <v>14232238</v>
      </c>
    </row>
    <row r="29" spans="1:6" x14ac:dyDescent="0.25">
      <c r="A29" s="1">
        <v>2026</v>
      </c>
      <c r="B29" s="1" t="s">
        <v>121</v>
      </c>
      <c r="C29" s="1" t="s">
        <v>117</v>
      </c>
      <c r="D29" s="1" t="s">
        <v>59</v>
      </c>
      <c r="E29" s="1">
        <v>46450886</v>
      </c>
      <c r="F29" s="1">
        <v>14587630</v>
      </c>
    </row>
    <row r="30" spans="1:6" x14ac:dyDescent="0.25">
      <c r="A30" s="1">
        <v>2027</v>
      </c>
      <c r="B30" s="1" t="s">
        <v>121</v>
      </c>
      <c r="C30" s="1" t="s">
        <v>117</v>
      </c>
      <c r="D30" s="1" t="s">
        <v>59</v>
      </c>
      <c r="E30" s="1">
        <v>46786292</v>
      </c>
      <c r="F30" s="1">
        <v>14952226</v>
      </c>
    </row>
    <row r="31" spans="1:6" x14ac:dyDescent="0.25">
      <c r="A31" s="1">
        <v>2028</v>
      </c>
      <c r="B31" s="1" t="s">
        <v>121</v>
      </c>
      <c r="C31" s="1" t="s">
        <v>117</v>
      </c>
      <c r="D31" s="1" t="s">
        <v>59</v>
      </c>
      <c r="E31" s="1">
        <v>47124119</v>
      </c>
      <c r="F31" s="1">
        <v>15326282</v>
      </c>
    </row>
    <row r="32" spans="1:6" x14ac:dyDescent="0.25">
      <c r="A32" s="1">
        <v>2029</v>
      </c>
      <c r="B32" s="1" t="s">
        <v>121</v>
      </c>
      <c r="C32" s="1" t="s">
        <v>117</v>
      </c>
      <c r="D32" s="1" t="s">
        <v>59</v>
      </c>
      <c r="E32" s="1">
        <v>47464387</v>
      </c>
      <c r="F32" s="1">
        <v>15710064</v>
      </c>
    </row>
    <row r="33" spans="1:6" x14ac:dyDescent="0.25">
      <c r="A33" s="1">
        <v>2030</v>
      </c>
      <c r="B33" s="1" t="s">
        <v>121</v>
      </c>
      <c r="C33" s="1" t="s">
        <v>117</v>
      </c>
      <c r="D33" s="1" t="s">
        <v>59</v>
      </c>
      <c r="E33" s="1">
        <v>47807111</v>
      </c>
      <c r="F33" s="1">
        <v>16103845</v>
      </c>
    </row>
    <row r="34" spans="1:6" x14ac:dyDescent="0.25">
      <c r="A34" s="1">
        <v>2031</v>
      </c>
      <c r="B34" s="1" t="s">
        <v>121</v>
      </c>
      <c r="C34" s="1" t="s">
        <v>117</v>
      </c>
      <c r="D34" s="1" t="s">
        <v>59</v>
      </c>
      <c r="E34" s="1">
        <v>48152309</v>
      </c>
      <c r="F34" s="1">
        <v>16507908</v>
      </c>
    </row>
    <row r="35" spans="1:6" x14ac:dyDescent="0.25">
      <c r="A35" s="1">
        <v>2021</v>
      </c>
      <c r="B35" s="1" t="s">
        <v>121</v>
      </c>
      <c r="C35" s="1" t="s">
        <v>117</v>
      </c>
      <c r="D35" s="1" t="s">
        <v>69</v>
      </c>
      <c r="E35" s="1">
        <v>96978208</v>
      </c>
      <c r="F35" s="1">
        <v>27244437</v>
      </c>
    </row>
    <row r="36" spans="1:6" x14ac:dyDescent="0.25">
      <c r="A36" s="1">
        <v>2022</v>
      </c>
      <c r="B36" s="1" t="s">
        <v>121</v>
      </c>
      <c r="C36" s="1" t="s">
        <v>117</v>
      </c>
      <c r="D36" s="1" t="s">
        <v>69</v>
      </c>
      <c r="E36" s="1">
        <v>97630528</v>
      </c>
      <c r="F36" s="1">
        <v>27785451</v>
      </c>
    </row>
    <row r="37" spans="1:6" x14ac:dyDescent="0.25">
      <c r="A37" s="1">
        <v>2023</v>
      </c>
      <c r="B37" s="1" t="s">
        <v>121</v>
      </c>
      <c r="C37" s="1" t="s">
        <v>117</v>
      </c>
      <c r="D37" s="1" t="s">
        <v>69</v>
      </c>
      <c r="E37" s="1">
        <v>98287237</v>
      </c>
      <c r="F37" s="1">
        <v>28333920</v>
      </c>
    </row>
    <row r="38" spans="1:6" x14ac:dyDescent="0.25">
      <c r="A38" s="1">
        <v>2024</v>
      </c>
      <c r="B38" s="1" t="s">
        <v>121</v>
      </c>
      <c r="C38" s="1" t="s">
        <v>117</v>
      </c>
      <c r="D38" s="1" t="s">
        <v>69</v>
      </c>
      <c r="E38" s="1">
        <v>98948362</v>
      </c>
      <c r="F38" s="1">
        <v>28889773</v>
      </c>
    </row>
    <row r="39" spans="1:6" x14ac:dyDescent="0.25">
      <c r="A39" s="1">
        <v>2025</v>
      </c>
      <c r="B39" s="1" t="s">
        <v>121</v>
      </c>
      <c r="C39" s="1" t="s">
        <v>117</v>
      </c>
      <c r="D39" s="1" t="s">
        <v>69</v>
      </c>
      <c r="E39" s="1">
        <v>99613935</v>
      </c>
      <c r="F39" s="1">
        <v>29452930</v>
      </c>
    </row>
    <row r="40" spans="1:6" x14ac:dyDescent="0.25">
      <c r="A40" s="1">
        <v>2026</v>
      </c>
      <c r="B40" s="1" t="s">
        <v>121</v>
      </c>
      <c r="C40" s="1" t="s">
        <v>117</v>
      </c>
      <c r="D40" s="1" t="s">
        <v>69</v>
      </c>
      <c r="E40" s="1">
        <v>100283984</v>
      </c>
      <c r="F40" s="1">
        <v>30023296</v>
      </c>
    </row>
    <row r="41" spans="1:6" x14ac:dyDescent="0.25">
      <c r="A41" s="1">
        <v>2027</v>
      </c>
      <c r="B41" s="1" t="s">
        <v>121</v>
      </c>
      <c r="C41" s="1" t="s">
        <v>117</v>
      </c>
      <c r="D41" s="1" t="s">
        <v>69</v>
      </c>
      <c r="E41" s="1">
        <v>100958541</v>
      </c>
      <c r="F41" s="1">
        <v>30600764</v>
      </c>
    </row>
    <row r="42" spans="1:6" x14ac:dyDescent="0.25">
      <c r="A42" s="1">
        <v>2028</v>
      </c>
      <c r="B42" s="1" t="s">
        <v>121</v>
      </c>
      <c r="C42" s="1" t="s">
        <v>117</v>
      </c>
      <c r="D42" s="1" t="s">
        <v>69</v>
      </c>
      <c r="E42" s="1">
        <v>101637636</v>
      </c>
      <c r="F42" s="1">
        <v>31185213</v>
      </c>
    </row>
    <row r="43" spans="1:6" x14ac:dyDescent="0.25">
      <c r="A43" s="1">
        <v>2029</v>
      </c>
      <c r="B43" s="1" t="s">
        <v>121</v>
      </c>
      <c r="C43" s="1" t="s">
        <v>117</v>
      </c>
      <c r="D43" s="1" t="s">
        <v>69</v>
      </c>
      <c r="E43" s="1">
        <v>102321298</v>
      </c>
      <c r="F43" s="1">
        <v>31776504</v>
      </c>
    </row>
    <row r="44" spans="1:6" x14ac:dyDescent="0.25">
      <c r="A44" s="1">
        <v>2030</v>
      </c>
      <c r="B44" s="1" t="s">
        <v>121</v>
      </c>
      <c r="C44" s="1" t="s">
        <v>117</v>
      </c>
      <c r="D44" s="1" t="s">
        <v>69</v>
      </c>
      <c r="E44" s="1">
        <v>103009558</v>
      </c>
      <c r="F44" s="1">
        <v>32374483</v>
      </c>
    </row>
    <row r="45" spans="1:6" x14ac:dyDescent="0.25">
      <c r="A45" s="1">
        <v>2031</v>
      </c>
      <c r="B45" s="1" t="s">
        <v>121</v>
      </c>
      <c r="C45" s="1" t="s">
        <v>117</v>
      </c>
      <c r="D45" s="1" t="s">
        <v>69</v>
      </c>
      <c r="E45" s="1">
        <v>103702449</v>
      </c>
      <c r="F45" s="1">
        <v>32978981</v>
      </c>
    </row>
    <row r="46" spans="1:6" x14ac:dyDescent="0.25">
      <c r="A46" s="1">
        <v>2021</v>
      </c>
      <c r="B46" s="1" t="s">
        <v>121</v>
      </c>
      <c r="C46" s="1" t="s">
        <v>116</v>
      </c>
      <c r="D46" s="1" t="s">
        <v>42</v>
      </c>
      <c r="E46" s="1">
        <v>34295912</v>
      </c>
      <c r="F46" s="1">
        <v>7494746</v>
      </c>
    </row>
    <row r="47" spans="1:6" x14ac:dyDescent="0.25">
      <c r="A47" s="1">
        <v>2022</v>
      </c>
      <c r="B47" s="1" t="s">
        <v>121</v>
      </c>
      <c r="C47" s="1" t="s">
        <v>116</v>
      </c>
      <c r="D47" s="1" t="s">
        <v>42</v>
      </c>
      <c r="E47" s="1">
        <v>34658332</v>
      </c>
      <c r="F47" s="1">
        <v>7615270</v>
      </c>
    </row>
    <row r="48" spans="1:6" x14ac:dyDescent="0.25">
      <c r="A48" s="1">
        <v>2023</v>
      </c>
      <c r="B48" s="1" t="s">
        <v>121</v>
      </c>
      <c r="C48" s="1" t="s">
        <v>116</v>
      </c>
      <c r="D48" s="1" t="s">
        <v>42</v>
      </c>
      <c r="E48" s="1">
        <v>35024583</v>
      </c>
      <c r="F48" s="1">
        <v>7737275</v>
      </c>
    </row>
    <row r="49" spans="1:6" x14ac:dyDescent="0.25">
      <c r="A49" s="1">
        <v>2024</v>
      </c>
      <c r="B49" s="1" t="s">
        <v>121</v>
      </c>
      <c r="C49" s="1" t="s">
        <v>116</v>
      </c>
      <c r="D49" s="1" t="s">
        <v>42</v>
      </c>
      <c r="E49" s="1">
        <v>35394703</v>
      </c>
      <c r="F49" s="1">
        <v>7860772</v>
      </c>
    </row>
    <row r="50" spans="1:6" x14ac:dyDescent="0.25">
      <c r="A50" s="1">
        <v>2025</v>
      </c>
      <c r="B50" s="1" t="s">
        <v>121</v>
      </c>
      <c r="C50" s="1" t="s">
        <v>116</v>
      </c>
      <c r="D50" s="1" t="s">
        <v>42</v>
      </c>
      <c r="E50" s="1">
        <v>35768736</v>
      </c>
      <c r="F50" s="1">
        <v>7985774</v>
      </c>
    </row>
    <row r="51" spans="1:6" x14ac:dyDescent="0.25">
      <c r="A51" s="1">
        <v>2026</v>
      </c>
      <c r="B51" s="1" t="s">
        <v>121</v>
      </c>
      <c r="C51" s="1" t="s">
        <v>116</v>
      </c>
      <c r="D51" s="1" t="s">
        <v>42</v>
      </c>
      <c r="E51" s="1">
        <v>36146720</v>
      </c>
      <c r="F51" s="1">
        <v>8112292</v>
      </c>
    </row>
    <row r="52" spans="1:6" x14ac:dyDescent="0.25">
      <c r="A52" s="1">
        <v>2027</v>
      </c>
      <c r="B52" s="1" t="s">
        <v>121</v>
      </c>
      <c r="C52" s="1" t="s">
        <v>116</v>
      </c>
      <c r="D52" s="1" t="s">
        <v>42</v>
      </c>
      <c r="E52" s="1">
        <v>36528698</v>
      </c>
      <c r="F52" s="1">
        <v>8240340</v>
      </c>
    </row>
    <row r="53" spans="1:6" x14ac:dyDescent="0.25">
      <c r="A53" s="1">
        <v>2028</v>
      </c>
      <c r="B53" s="1" t="s">
        <v>121</v>
      </c>
      <c r="C53" s="1" t="s">
        <v>116</v>
      </c>
      <c r="D53" s="1" t="s">
        <v>42</v>
      </c>
      <c r="E53" s="1">
        <v>36914713</v>
      </c>
      <c r="F53" s="1">
        <v>8369931</v>
      </c>
    </row>
    <row r="54" spans="1:6" x14ac:dyDescent="0.25">
      <c r="A54" s="1">
        <v>2029</v>
      </c>
      <c r="B54" s="1" t="s">
        <v>121</v>
      </c>
      <c r="C54" s="1" t="s">
        <v>116</v>
      </c>
      <c r="D54" s="1" t="s">
        <v>42</v>
      </c>
      <c r="E54" s="1">
        <v>37304808</v>
      </c>
      <c r="F54" s="1">
        <v>8501075</v>
      </c>
    </row>
    <row r="55" spans="1:6" x14ac:dyDescent="0.25">
      <c r="A55" s="1">
        <v>2030</v>
      </c>
      <c r="B55" s="1" t="s">
        <v>121</v>
      </c>
      <c r="C55" s="1" t="s">
        <v>116</v>
      </c>
      <c r="D55" s="1" t="s">
        <v>42</v>
      </c>
      <c r="E55" s="1">
        <v>37699024</v>
      </c>
      <c r="F55" s="1">
        <v>8633787</v>
      </c>
    </row>
    <row r="56" spans="1:6" x14ac:dyDescent="0.25">
      <c r="A56" s="1">
        <v>2031</v>
      </c>
      <c r="B56" s="1" t="s">
        <v>121</v>
      </c>
      <c r="C56" s="1" t="s">
        <v>116</v>
      </c>
      <c r="D56" s="1" t="s">
        <v>42</v>
      </c>
      <c r="E56" s="1">
        <v>38097407</v>
      </c>
      <c r="F56" s="1">
        <v>8768079</v>
      </c>
    </row>
    <row r="57" spans="1:6" x14ac:dyDescent="0.25">
      <c r="A57" s="1">
        <v>2021</v>
      </c>
      <c r="B57" s="1" t="s">
        <v>121</v>
      </c>
      <c r="C57" s="1" t="s">
        <v>116</v>
      </c>
      <c r="D57" s="1" t="s">
        <v>78</v>
      </c>
      <c r="E57" s="1">
        <v>15927619</v>
      </c>
      <c r="F57" s="1">
        <v>3583418</v>
      </c>
    </row>
    <row r="58" spans="1:6" x14ac:dyDescent="0.25">
      <c r="A58" s="1">
        <v>2022</v>
      </c>
      <c r="B58" s="1" t="s">
        <v>121</v>
      </c>
      <c r="C58" s="1" t="s">
        <v>116</v>
      </c>
      <c r="D58" s="1" t="s">
        <v>78</v>
      </c>
      <c r="E58" s="1">
        <v>16071506</v>
      </c>
      <c r="F58" s="1">
        <v>3627210</v>
      </c>
    </row>
    <row r="59" spans="1:6" x14ac:dyDescent="0.25">
      <c r="A59" s="1">
        <v>2023</v>
      </c>
      <c r="B59" s="1" t="s">
        <v>121</v>
      </c>
      <c r="C59" s="1" t="s">
        <v>116</v>
      </c>
      <c r="D59" s="1" t="s">
        <v>78</v>
      </c>
      <c r="E59" s="1">
        <v>16216961</v>
      </c>
      <c r="F59" s="1">
        <v>3671532</v>
      </c>
    </row>
    <row r="60" spans="1:6" x14ac:dyDescent="0.25">
      <c r="A60" s="1">
        <v>2024</v>
      </c>
      <c r="B60" s="1" t="s">
        <v>121</v>
      </c>
      <c r="C60" s="1" t="s">
        <v>116</v>
      </c>
      <c r="D60" s="1" t="s">
        <v>78</v>
      </c>
      <c r="E60" s="1">
        <v>16364003</v>
      </c>
      <c r="F60" s="1">
        <v>3716389</v>
      </c>
    </row>
    <row r="61" spans="1:6" x14ac:dyDescent="0.25">
      <c r="A61" s="1">
        <v>2025</v>
      </c>
      <c r="B61" s="1" t="s">
        <v>121</v>
      </c>
      <c r="C61" s="1" t="s">
        <v>116</v>
      </c>
      <c r="D61" s="1" t="s">
        <v>78</v>
      </c>
      <c r="E61" s="1">
        <v>16512653</v>
      </c>
      <c r="F61" s="1">
        <v>3761788</v>
      </c>
    </row>
    <row r="62" spans="1:6" x14ac:dyDescent="0.25">
      <c r="A62" s="1">
        <v>2026</v>
      </c>
      <c r="B62" s="1" t="s">
        <v>121</v>
      </c>
      <c r="C62" s="1" t="s">
        <v>116</v>
      </c>
      <c r="D62" s="1" t="s">
        <v>78</v>
      </c>
      <c r="E62" s="1">
        <v>16662932</v>
      </c>
      <c r="F62" s="1">
        <v>3807734</v>
      </c>
    </row>
    <row r="63" spans="1:6" x14ac:dyDescent="0.25">
      <c r="A63" s="1">
        <v>2027</v>
      </c>
      <c r="B63" s="1" t="s">
        <v>121</v>
      </c>
      <c r="C63" s="1" t="s">
        <v>116</v>
      </c>
      <c r="D63" s="1" t="s">
        <v>78</v>
      </c>
      <c r="E63" s="1">
        <v>16814860</v>
      </c>
      <c r="F63" s="1">
        <v>3854231</v>
      </c>
    </row>
    <row r="64" spans="1:6" x14ac:dyDescent="0.25">
      <c r="A64" s="1">
        <v>2028</v>
      </c>
      <c r="B64" s="1" t="s">
        <v>121</v>
      </c>
      <c r="C64" s="1" t="s">
        <v>116</v>
      </c>
      <c r="D64" s="1" t="s">
        <v>78</v>
      </c>
      <c r="E64" s="1">
        <v>16968459</v>
      </c>
      <c r="F64" s="1">
        <v>3901285</v>
      </c>
    </row>
    <row r="65" spans="1:6" x14ac:dyDescent="0.25">
      <c r="A65" s="1">
        <v>2029</v>
      </c>
      <c r="B65" s="1" t="s">
        <v>121</v>
      </c>
      <c r="C65" s="1" t="s">
        <v>116</v>
      </c>
      <c r="D65" s="1" t="s">
        <v>78</v>
      </c>
      <c r="E65" s="1">
        <v>17123751</v>
      </c>
      <c r="F65" s="1">
        <v>3948901</v>
      </c>
    </row>
    <row r="66" spans="1:6" x14ac:dyDescent="0.25">
      <c r="A66" s="1">
        <v>2030</v>
      </c>
      <c r="B66" s="1" t="s">
        <v>121</v>
      </c>
      <c r="C66" s="1" t="s">
        <v>116</v>
      </c>
      <c r="D66" s="1" t="s">
        <v>78</v>
      </c>
      <c r="E66" s="1">
        <v>17280757</v>
      </c>
      <c r="F66" s="1">
        <v>3997085</v>
      </c>
    </row>
    <row r="67" spans="1:6" x14ac:dyDescent="0.25">
      <c r="A67" s="1">
        <v>2031</v>
      </c>
      <c r="B67" s="1" t="s">
        <v>121</v>
      </c>
      <c r="C67" s="1" t="s">
        <v>116</v>
      </c>
      <c r="D67" s="1" t="s">
        <v>78</v>
      </c>
      <c r="E67" s="1">
        <v>17439499</v>
      </c>
      <c r="F67" s="1">
        <v>4045840</v>
      </c>
    </row>
    <row r="68" spans="1:6" x14ac:dyDescent="0.25">
      <c r="A68" s="1">
        <v>2021</v>
      </c>
      <c r="B68" s="1" t="s">
        <v>121</v>
      </c>
      <c r="C68" s="1" t="s">
        <v>115</v>
      </c>
      <c r="D68" s="1" t="s">
        <v>74</v>
      </c>
      <c r="E68" s="1">
        <v>20867774</v>
      </c>
      <c r="F68" s="1">
        <v>5661316</v>
      </c>
    </row>
    <row r="69" spans="1:6" x14ac:dyDescent="0.25">
      <c r="A69" s="1">
        <v>2022</v>
      </c>
      <c r="B69" s="1" t="s">
        <v>121</v>
      </c>
      <c r="C69" s="1" t="s">
        <v>115</v>
      </c>
      <c r="D69" s="1" t="s">
        <v>74</v>
      </c>
      <c r="E69" s="1">
        <v>21376623</v>
      </c>
      <c r="F69" s="1">
        <v>5844752</v>
      </c>
    </row>
    <row r="70" spans="1:6" x14ac:dyDescent="0.25">
      <c r="A70" s="1">
        <v>2023</v>
      </c>
      <c r="B70" s="1" t="s">
        <v>121</v>
      </c>
      <c r="C70" s="1" t="s">
        <v>115</v>
      </c>
      <c r="D70" s="1" t="s">
        <v>74</v>
      </c>
      <c r="E70" s="1">
        <v>21897880</v>
      </c>
      <c r="F70" s="1">
        <v>6033710</v>
      </c>
    </row>
    <row r="71" spans="1:6" x14ac:dyDescent="0.25">
      <c r="A71" s="1">
        <v>2024</v>
      </c>
      <c r="B71" s="1" t="s">
        <v>121</v>
      </c>
      <c r="C71" s="1" t="s">
        <v>115</v>
      </c>
      <c r="D71" s="1" t="s">
        <v>74</v>
      </c>
      <c r="E71" s="1">
        <v>22431848</v>
      </c>
      <c r="F71" s="1">
        <v>6228343</v>
      </c>
    </row>
    <row r="72" spans="1:6" x14ac:dyDescent="0.25">
      <c r="A72" s="1">
        <v>2025</v>
      </c>
      <c r="B72" s="1" t="s">
        <v>121</v>
      </c>
      <c r="C72" s="1" t="s">
        <v>115</v>
      </c>
      <c r="D72" s="1" t="s">
        <v>74</v>
      </c>
      <c r="E72" s="1">
        <v>22978837</v>
      </c>
      <c r="F72" s="1">
        <v>6428808</v>
      </c>
    </row>
    <row r="73" spans="1:6" x14ac:dyDescent="0.25">
      <c r="A73" s="1">
        <v>2026</v>
      </c>
      <c r="B73" s="1" t="s">
        <v>121</v>
      </c>
      <c r="C73" s="1" t="s">
        <v>115</v>
      </c>
      <c r="D73" s="1" t="s">
        <v>74</v>
      </c>
      <c r="E73" s="1">
        <v>23539163</v>
      </c>
      <c r="F73" s="1">
        <v>6635265</v>
      </c>
    </row>
    <row r="74" spans="1:6" x14ac:dyDescent="0.25">
      <c r="A74" s="1">
        <v>2027</v>
      </c>
      <c r="B74" s="1" t="s">
        <v>121</v>
      </c>
      <c r="C74" s="1" t="s">
        <v>115</v>
      </c>
      <c r="D74" s="1" t="s">
        <v>74</v>
      </c>
      <c r="E74" s="1">
        <v>24113153</v>
      </c>
      <c r="F74" s="1">
        <v>6847880</v>
      </c>
    </row>
    <row r="75" spans="1:6" x14ac:dyDescent="0.25">
      <c r="A75" s="1">
        <v>2028</v>
      </c>
      <c r="B75" s="1" t="s">
        <v>121</v>
      </c>
      <c r="C75" s="1" t="s">
        <v>115</v>
      </c>
      <c r="D75" s="1" t="s">
        <v>74</v>
      </c>
      <c r="E75" s="1">
        <v>24701139</v>
      </c>
      <c r="F75" s="1">
        <v>7066823</v>
      </c>
    </row>
    <row r="76" spans="1:6" x14ac:dyDescent="0.25">
      <c r="A76" s="1">
        <v>2029</v>
      </c>
      <c r="B76" s="1" t="s">
        <v>121</v>
      </c>
      <c r="C76" s="1" t="s">
        <v>115</v>
      </c>
      <c r="D76" s="1" t="s">
        <v>74</v>
      </c>
      <c r="E76" s="1">
        <v>25303463</v>
      </c>
      <c r="F76" s="1">
        <v>7292267</v>
      </c>
    </row>
    <row r="77" spans="1:6" x14ac:dyDescent="0.25">
      <c r="A77" s="1">
        <v>2030</v>
      </c>
      <c r="B77" s="1" t="s">
        <v>121</v>
      </c>
      <c r="C77" s="1" t="s">
        <v>115</v>
      </c>
      <c r="D77" s="1" t="s">
        <v>74</v>
      </c>
      <c r="E77" s="1">
        <v>25920474</v>
      </c>
      <c r="F77" s="1">
        <v>7524391</v>
      </c>
    </row>
    <row r="78" spans="1:6" x14ac:dyDescent="0.25">
      <c r="A78" s="1">
        <v>2031</v>
      </c>
      <c r="B78" s="1" t="s">
        <v>121</v>
      </c>
      <c r="C78" s="1" t="s">
        <v>115</v>
      </c>
      <c r="D78" s="1" t="s">
        <v>74</v>
      </c>
      <c r="E78" s="1">
        <v>26552531</v>
      </c>
      <c r="F78" s="1">
        <v>7763377</v>
      </c>
    </row>
    <row r="79" spans="1:6" x14ac:dyDescent="0.25">
      <c r="A79" s="1">
        <v>2021</v>
      </c>
      <c r="B79" s="1" t="s">
        <v>121</v>
      </c>
      <c r="C79" s="1" t="s">
        <v>115</v>
      </c>
      <c r="D79" s="1" t="s">
        <v>48</v>
      </c>
      <c r="E79" s="1">
        <v>7416266</v>
      </c>
      <c r="F79" s="1">
        <v>1879830</v>
      </c>
    </row>
    <row r="80" spans="1:6" x14ac:dyDescent="0.25">
      <c r="A80" s="1">
        <v>2022</v>
      </c>
      <c r="B80" s="1" t="s">
        <v>121</v>
      </c>
      <c r="C80" s="1" t="s">
        <v>115</v>
      </c>
      <c r="D80" s="1" t="s">
        <v>48</v>
      </c>
      <c r="E80" s="1">
        <v>7475961</v>
      </c>
      <c r="F80" s="1">
        <v>1910414</v>
      </c>
    </row>
    <row r="81" spans="1:6" x14ac:dyDescent="0.25">
      <c r="A81" s="1">
        <v>2023</v>
      </c>
      <c r="B81" s="1" t="s">
        <v>121</v>
      </c>
      <c r="C81" s="1" t="s">
        <v>115</v>
      </c>
      <c r="D81" s="1" t="s">
        <v>48</v>
      </c>
      <c r="E81" s="1">
        <v>7536138</v>
      </c>
      <c r="F81" s="1">
        <v>1941477</v>
      </c>
    </row>
    <row r="82" spans="1:6" x14ac:dyDescent="0.25">
      <c r="A82" s="1">
        <v>2024</v>
      </c>
      <c r="B82" s="1" t="s">
        <v>121</v>
      </c>
      <c r="C82" s="1" t="s">
        <v>115</v>
      </c>
      <c r="D82" s="1" t="s">
        <v>48</v>
      </c>
      <c r="E82" s="1">
        <v>7596799</v>
      </c>
      <c r="F82" s="1">
        <v>1973023</v>
      </c>
    </row>
    <row r="83" spans="1:6" x14ac:dyDescent="0.25">
      <c r="A83" s="1">
        <v>2025</v>
      </c>
      <c r="B83" s="1" t="s">
        <v>121</v>
      </c>
      <c r="C83" s="1" t="s">
        <v>115</v>
      </c>
      <c r="D83" s="1" t="s">
        <v>48</v>
      </c>
      <c r="E83" s="1">
        <v>7657949</v>
      </c>
      <c r="F83" s="1">
        <v>2005060</v>
      </c>
    </row>
    <row r="84" spans="1:6" x14ac:dyDescent="0.25">
      <c r="A84" s="1">
        <v>2026</v>
      </c>
      <c r="B84" s="1" t="s">
        <v>121</v>
      </c>
      <c r="C84" s="1" t="s">
        <v>115</v>
      </c>
      <c r="D84" s="1" t="s">
        <v>48</v>
      </c>
      <c r="E84" s="1">
        <v>7719590</v>
      </c>
      <c r="F84" s="1">
        <v>2037592</v>
      </c>
    </row>
    <row r="85" spans="1:6" x14ac:dyDescent="0.25">
      <c r="A85" s="1">
        <v>2027</v>
      </c>
      <c r="B85" s="1" t="s">
        <v>121</v>
      </c>
      <c r="C85" s="1" t="s">
        <v>115</v>
      </c>
      <c r="D85" s="1" t="s">
        <v>48</v>
      </c>
      <c r="E85" s="1">
        <v>7781728</v>
      </c>
      <c r="F85" s="1">
        <v>2070626</v>
      </c>
    </row>
    <row r="86" spans="1:6" x14ac:dyDescent="0.25">
      <c r="A86" s="1">
        <v>2028</v>
      </c>
      <c r="B86" s="1" t="s">
        <v>121</v>
      </c>
      <c r="C86" s="1" t="s">
        <v>115</v>
      </c>
      <c r="D86" s="1" t="s">
        <v>48</v>
      </c>
      <c r="E86" s="1">
        <v>7844366</v>
      </c>
      <c r="F86" s="1">
        <v>2104168</v>
      </c>
    </row>
    <row r="87" spans="1:6" x14ac:dyDescent="0.25">
      <c r="A87" s="1">
        <v>2029</v>
      </c>
      <c r="B87" s="1" t="s">
        <v>121</v>
      </c>
      <c r="C87" s="1" t="s">
        <v>115</v>
      </c>
      <c r="D87" s="1" t="s">
        <v>48</v>
      </c>
      <c r="E87" s="1">
        <v>7907508</v>
      </c>
      <c r="F87" s="1">
        <v>2138224</v>
      </c>
    </row>
    <row r="88" spans="1:6" x14ac:dyDescent="0.25">
      <c r="A88" s="1">
        <v>2030</v>
      </c>
      <c r="B88" s="1" t="s">
        <v>121</v>
      </c>
      <c r="C88" s="1" t="s">
        <v>115</v>
      </c>
      <c r="D88" s="1" t="s">
        <v>48</v>
      </c>
      <c r="E88" s="1">
        <v>7971158</v>
      </c>
      <c r="F88" s="1">
        <v>2172799</v>
      </c>
    </row>
    <row r="89" spans="1:6" x14ac:dyDescent="0.25">
      <c r="A89" s="1">
        <v>2031</v>
      </c>
      <c r="B89" s="1" t="s">
        <v>121</v>
      </c>
      <c r="C89" s="1" t="s">
        <v>115</v>
      </c>
      <c r="D89" s="1" t="s">
        <v>48</v>
      </c>
      <c r="E89" s="1">
        <v>8035321</v>
      </c>
      <c r="F89" s="1">
        <v>2207899</v>
      </c>
    </row>
    <row r="90" spans="1:6" x14ac:dyDescent="0.25">
      <c r="A90" s="1">
        <v>2021</v>
      </c>
      <c r="B90" s="1" t="s">
        <v>121</v>
      </c>
      <c r="C90" s="1" t="s">
        <v>115</v>
      </c>
      <c r="D90" s="1" t="s">
        <v>47</v>
      </c>
      <c r="E90" s="1">
        <v>29152589</v>
      </c>
      <c r="F90" s="1">
        <v>6524900</v>
      </c>
    </row>
    <row r="91" spans="1:6" x14ac:dyDescent="0.25">
      <c r="A91" s="1">
        <v>2022</v>
      </c>
      <c r="B91" s="1" t="s">
        <v>121</v>
      </c>
      <c r="C91" s="1" t="s">
        <v>115</v>
      </c>
      <c r="D91" s="1" t="s">
        <v>47</v>
      </c>
      <c r="E91" s="1">
        <v>29602365</v>
      </c>
      <c r="F91" s="1">
        <v>6660027</v>
      </c>
    </row>
    <row r="92" spans="1:6" x14ac:dyDescent="0.25">
      <c r="A92" s="1">
        <v>2023</v>
      </c>
      <c r="B92" s="1" t="s">
        <v>121</v>
      </c>
      <c r="C92" s="1" t="s">
        <v>115</v>
      </c>
      <c r="D92" s="1" t="s">
        <v>47</v>
      </c>
      <c r="E92" s="1">
        <v>30059080</v>
      </c>
      <c r="F92" s="1">
        <v>6797855</v>
      </c>
    </row>
    <row r="93" spans="1:6" x14ac:dyDescent="0.25">
      <c r="A93" s="1">
        <v>2024</v>
      </c>
      <c r="B93" s="1" t="s">
        <v>121</v>
      </c>
      <c r="C93" s="1" t="s">
        <v>115</v>
      </c>
      <c r="D93" s="1" t="s">
        <v>47</v>
      </c>
      <c r="E93" s="1">
        <v>30522841</v>
      </c>
      <c r="F93" s="1">
        <v>6938439</v>
      </c>
    </row>
    <row r="94" spans="1:6" x14ac:dyDescent="0.25">
      <c r="A94" s="1">
        <v>2025</v>
      </c>
      <c r="B94" s="1" t="s">
        <v>121</v>
      </c>
      <c r="C94" s="1" t="s">
        <v>115</v>
      </c>
      <c r="D94" s="1" t="s">
        <v>47</v>
      </c>
      <c r="E94" s="1">
        <v>30993756</v>
      </c>
      <c r="F94" s="1">
        <v>7081837</v>
      </c>
    </row>
    <row r="95" spans="1:6" x14ac:dyDescent="0.25">
      <c r="A95" s="1">
        <v>2026</v>
      </c>
      <c r="B95" s="1" t="s">
        <v>121</v>
      </c>
      <c r="C95" s="1" t="s">
        <v>115</v>
      </c>
      <c r="D95" s="1" t="s">
        <v>47</v>
      </c>
      <c r="E95" s="1">
        <v>31471937</v>
      </c>
      <c r="F95" s="1">
        <v>7228107</v>
      </c>
    </row>
    <row r="96" spans="1:6" x14ac:dyDescent="0.25">
      <c r="A96" s="1">
        <v>2027</v>
      </c>
      <c r="B96" s="1" t="s">
        <v>121</v>
      </c>
      <c r="C96" s="1" t="s">
        <v>115</v>
      </c>
      <c r="D96" s="1" t="s">
        <v>47</v>
      </c>
      <c r="E96" s="1">
        <v>31957497</v>
      </c>
      <c r="F96" s="1">
        <v>7377310</v>
      </c>
    </row>
    <row r="97" spans="1:6" x14ac:dyDescent="0.25">
      <c r="A97" s="1">
        <v>2028</v>
      </c>
      <c r="B97" s="1" t="s">
        <v>121</v>
      </c>
      <c r="C97" s="1" t="s">
        <v>115</v>
      </c>
      <c r="D97" s="1" t="s">
        <v>47</v>
      </c>
      <c r="E97" s="1">
        <v>32450546</v>
      </c>
      <c r="F97" s="1">
        <v>7529506</v>
      </c>
    </row>
    <row r="98" spans="1:6" x14ac:dyDescent="0.25">
      <c r="A98" s="1">
        <v>2029</v>
      </c>
      <c r="B98" s="1" t="s">
        <v>121</v>
      </c>
      <c r="C98" s="1" t="s">
        <v>115</v>
      </c>
      <c r="D98" s="1" t="s">
        <v>47</v>
      </c>
      <c r="E98" s="1">
        <v>32951204</v>
      </c>
      <c r="F98" s="1">
        <v>7684760</v>
      </c>
    </row>
    <row r="99" spans="1:6" x14ac:dyDescent="0.25">
      <c r="A99" s="1">
        <v>2030</v>
      </c>
      <c r="B99" s="1" t="s">
        <v>121</v>
      </c>
      <c r="C99" s="1" t="s">
        <v>115</v>
      </c>
      <c r="D99" s="1" t="s">
        <v>47</v>
      </c>
      <c r="E99" s="1">
        <v>33459586</v>
      </c>
      <c r="F99" s="1">
        <v>7843133</v>
      </c>
    </row>
    <row r="100" spans="1:6" x14ac:dyDescent="0.25">
      <c r="A100" s="1">
        <v>2031</v>
      </c>
      <c r="B100" s="1" t="s">
        <v>121</v>
      </c>
      <c r="C100" s="1" t="s">
        <v>115</v>
      </c>
      <c r="D100" s="1" t="s">
        <v>47</v>
      </c>
      <c r="E100" s="1">
        <v>33975811</v>
      </c>
      <c r="F100" s="1">
        <v>8004693</v>
      </c>
    </row>
    <row r="101" spans="1:6" x14ac:dyDescent="0.25">
      <c r="A101" s="1">
        <v>2021</v>
      </c>
      <c r="B101" s="1" t="s">
        <v>121</v>
      </c>
      <c r="C101" s="1" t="s">
        <v>115</v>
      </c>
      <c r="D101" s="1" t="s">
        <v>49</v>
      </c>
      <c r="E101" s="1">
        <v>13568804</v>
      </c>
      <c r="F101" s="1">
        <v>2897226</v>
      </c>
    </row>
    <row r="102" spans="1:6" x14ac:dyDescent="0.25">
      <c r="A102" s="1">
        <v>2022</v>
      </c>
      <c r="B102" s="1" t="s">
        <v>121</v>
      </c>
      <c r="C102" s="1" t="s">
        <v>115</v>
      </c>
      <c r="D102" s="1" t="s">
        <v>49</v>
      </c>
      <c r="E102" s="1">
        <v>13693064</v>
      </c>
      <c r="F102" s="1">
        <v>2951091</v>
      </c>
    </row>
    <row r="103" spans="1:6" x14ac:dyDescent="0.25">
      <c r="A103" s="1">
        <v>2023</v>
      </c>
      <c r="B103" s="1" t="s">
        <v>121</v>
      </c>
      <c r="C103" s="1" t="s">
        <v>115</v>
      </c>
      <c r="D103" s="1" t="s">
        <v>49</v>
      </c>
      <c r="E103" s="1">
        <v>13818462</v>
      </c>
      <c r="F103" s="1">
        <v>3005819</v>
      </c>
    </row>
    <row r="104" spans="1:6" x14ac:dyDescent="0.25">
      <c r="A104" s="1">
        <v>2024</v>
      </c>
      <c r="B104" s="1" t="s">
        <v>121</v>
      </c>
      <c r="C104" s="1" t="s">
        <v>115</v>
      </c>
      <c r="D104" s="1" t="s">
        <v>49</v>
      </c>
      <c r="E104" s="1">
        <v>13945008</v>
      </c>
      <c r="F104" s="1">
        <v>3061423</v>
      </c>
    </row>
    <row r="105" spans="1:6" x14ac:dyDescent="0.25">
      <c r="A105" s="1">
        <v>2025</v>
      </c>
      <c r="B105" s="1" t="s">
        <v>121</v>
      </c>
      <c r="C105" s="1" t="s">
        <v>115</v>
      </c>
      <c r="D105" s="1" t="s">
        <v>49</v>
      </c>
      <c r="E105" s="1">
        <v>14072713</v>
      </c>
      <c r="F105" s="1">
        <v>3117913</v>
      </c>
    </row>
    <row r="106" spans="1:6" x14ac:dyDescent="0.25">
      <c r="A106" s="1">
        <v>2026</v>
      </c>
      <c r="B106" s="1" t="s">
        <v>121</v>
      </c>
      <c r="C106" s="1" t="s">
        <v>115</v>
      </c>
      <c r="D106" s="1" t="s">
        <v>49</v>
      </c>
      <c r="E106" s="1">
        <v>14201587</v>
      </c>
      <c r="F106" s="1">
        <v>3175300</v>
      </c>
    </row>
    <row r="107" spans="1:6" x14ac:dyDescent="0.25">
      <c r="A107" s="1">
        <v>2027</v>
      </c>
      <c r="B107" s="1" t="s">
        <v>121</v>
      </c>
      <c r="C107" s="1" t="s">
        <v>115</v>
      </c>
      <c r="D107" s="1" t="s">
        <v>49</v>
      </c>
      <c r="E107" s="1">
        <v>14331641</v>
      </c>
      <c r="F107" s="1">
        <v>3233596</v>
      </c>
    </row>
    <row r="108" spans="1:6" x14ac:dyDescent="0.25">
      <c r="A108" s="1">
        <v>2028</v>
      </c>
      <c r="B108" s="1" t="s">
        <v>121</v>
      </c>
      <c r="C108" s="1" t="s">
        <v>115</v>
      </c>
      <c r="D108" s="1" t="s">
        <v>49</v>
      </c>
      <c r="E108" s="1">
        <v>14462887</v>
      </c>
      <c r="F108" s="1">
        <v>3292813</v>
      </c>
    </row>
    <row r="109" spans="1:6" x14ac:dyDescent="0.25">
      <c r="A109" s="1">
        <v>2029</v>
      </c>
      <c r="B109" s="1" t="s">
        <v>121</v>
      </c>
      <c r="C109" s="1" t="s">
        <v>115</v>
      </c>
      <c r="D109" s="1" t="s">
        <v>49</v>
      </c>
      <c r="E109" s="1">
        <v>14595335</v>
      </c>
      <c r="F109" s="1">
        <v>3352962</v>
      </c>
    </row>
    <row r="110" spans="1:6" x14ac:dyDescent="0.25">
      <c r="A110" s="1">
        <v>2030</v>
      </c>
      <c r="B110" s="1" t="s">
        <v>121</v>
      </c>
      <c r="C110" s="1" t="s">
        <v>115</v>
      </c>
      <c r="D110" s="1" t="s">
        <v>49</v>
      </c>
      <c r="E110" s="1">
        <v>14728996</v>
      </c>
      <c r="F110" s="1">
        <v>3414055</v>
      </c>
    </row>
    <row r="111" spans="1:6" x14ac:dyDescent="0.25">
      <c r="A111" s="1">
        <v>2031</v>
      </c>
      <c r="B111" s="1" t="s">
        <v>121</v>
      </c>
      <c r="C111" s="1" t="s">
        <v>115</v>
      </c>
      <c r="D111" s="1" t="s">
        <v>49</v>
      </c>
      <c r="E111" s="1">
        <v>14863881</v>
      </c>
      <c r="F111" s="1">
        <v>3476103</v>
      </c>
    </row>
    <row r="112" spans="1:6" x14ac:dyDescent="0.25">
      <c r="A112" s="1">
        <v>2021</v>
      </c>
      <c r="B112" s="1" t="s">
        <v>121</v>
      </c>
      <c r="C112" s="1" t="s">
        <v>115</v>
      </c>
      <c r="D112" s="1" t="s">
        <v>60</v>
      </c>
      <c r="E112" s="1">
        <v>30255012</v>
      </c>
      <c r="F112" s="1">
        <v>7463378</v>
      </c>
    </row>
    <row r="113" spans="1:6" x14ac:dyDescent="0.25">
      <c r="A113" s="1">
        <v>2022</v>
      </c>
      <c r="B113" s="1" t="s">
        <v>121</v>
      </c>
      <c r="C113" s="1" t="s">
        <v>115</v>
      </c>
      <c r="D113" s="1" t="s">
        <v>60</v>
      </c>
      <c r="E113" s="1">
        <v>30553069</v>
      </c>
      <c r="F113" s="1">
        <v>7625168</v>
      </c>
    </row>
    <row r="114" spans="1:6" x14ac:dyDescent="0.25">
      <c r="A114" s="1">
        <v>2023</v>
      </c>
      <c r="B114" s="1" t="s">
        <v>121</v>
      </c>
      <c r="C114" s="1" t="s">
        <v>115</v>
      </c>
      <c r="D114" s="1" t="s">
        <v>60</v>
      </c>
      <c r="E114" s="1">
        <v>30854061</v>
      </c>
      <c r="F114" s="1">
        <v>7790841</v>
      </c>
    </row>
    <row r="115" spans="1:6" x14ac:dyDescent="0.25">
      <c r="A115" s="1">
        <v>2024</v>
      </c>
      <c r="B115" s="1" t="s">
        <v>121</v>
      </c>
      <c r="C115" s="1" t="s">
        <v>115</v>
      </c>
      <c r="D115" s="1" t="s">
        <v>60</v>
      </c>
      <c r="E115" s="1">
        <v>31158020</v>
      </c>
      <c r="F115" s="1">
        <v>7960511</v>
      </c>
    </row>
    <row r="116" spans="1:6" x14ac:dyDescent="0.25">
      <c r="A116" s="1">
        <v>2025</v>
      </c>
      <c r="B116" s="1" t="s">
        <v>121</v>
      </c>
      <c r="C116" s="1" t="s">
        <v>115</v>
      </c>
      <c r="D116" s="1" t="s">
        <v>60</v>
      </c>
      <c r="E116" s="1">
        <v>31464973</v>
      </c>
      <c r="F116" s="1">
        <v>8134299</v>
      </c>
    </row>
    <row r="117" spans="1:6" x14ac:dyDescent="0.25">
      <c r="A117" s="1">
        <v>2026</v>
      </c>
      <c r="B117" s="1" t="s">
        <v>121</v>
      </c>
      <c r="C117" s="1" t="s">
        <v>115</v>
      </c>
      <c r="D117" s="1" t="s">
        <v>60</v>
      </c>
      <c r="E117" s="1">
        <v>31774949</v>
      </c>
      <c r="F117" s="1">
        <v>8312327</v>
      </c>
    </row>
    <row r="118" spans="1:6" x14ac:dyDescent="0.25">
      <c r="A118" s="1">
        <v>2027</v>
      </c>
      <c r="B118" s="1" t="s">
        <v>121</v>
      </c>
      <c r="C118" s="1" t="s">
        <v>115</v>
      </c>
      <c r="D118" s="1" t="s">
        <v>60</v>
      </c>
      <c r="E118" s="1">
        <v>32087979</v>
      </c>
      <c r="F118" s="1">
        <v>8494723</v>
      </c>
    </row>
    <row r="119" spans="1:6" x14ac:dyDescent="0.25">
      <c r="A119" s="1">
        <v>2028</v>
      </c>
      <c r="B119" s="1" t="s">
        <v>121</v>
      </c>
      <c r="C119" s="1" t="s">
        <v>115</v>
      </c>
      <c r="D119" s="1" t="s">
        <v>60</v>
      </c>
      <c r="E119" s="1">
        <v>32404094</v>
      </c>
      <c r="F119" s="1">
        <v>8681621</v>
      </c>
    </row>
    <row r="120" spans="1:6" x14ac:dyDescent="0.25">
      <c r="A120" s="1">
        <v>2029</v>
      </c>
      <c r="B120" s="1" t="s">
        <v>121</v>
      </c>
      <c r="C120" s="1" t="s">
        <v>115</v>
      </c>
      <c r="D120" s="1" t="s">
        <v>60</v>
      </c>
      <c r="E120" s="1">
        <v>32723322</v>
      </c>
      <c r="F120" s="1">
        <v>8873157</v>
      </c>
    </row>
    <row r="121" spans="1:6" x14ac:dyDescent="0.25">
      <c r="A121" s="1">
        <v>2030</v>
      </c>
      <c r="B121" s="1" t="s">
        <v>121</v>
      </c>
      <c r="C121" s="1" t="s">
        <v>115</v>
      </c>
      <c r="D121" s="1" t="s">
        <v>60</v>
      </c>
      <c r="E121" s="1">
        <v>33045695</v>
      </c>
      <c r="F121" s="1">
        <v>9069473</v>
      </c>
    </row>
    <row r="122" spans="1:6" x14ac:dyDescent="0.25">
      <c r="A122" s="1">
        <v>2031</v>
      </c>
      <c r="B122" s="1" t="s">
        <v>121</v>
      </c>
      <c r="C122" s="1" t="s">
        <v>115</v>
      </c>
      <c r="D122" s="1" t="s">
        <v>60</v>
      </c>
      <c r="E122" s="1">
        <v>33371244</v>
      </c>
      <c r="F122" s="1">
        <v>9270716</v>
      </c>
    </row>
    <row r="123" spans="1:6" x14ac:dyDescent="0.25">
      <c r="A123" s="1">
        <v>2021</v>
      </c>
      <c r="B123" s="1" t="s">
        <v>121</v>
      </c>
      <c r="C123" s="1" t="s">
        <v>115</v>
      </c>
      <c r="D123" s="1" t="s">
        <v>61</v>
      </c>
      <c r="E123" s="1">
        <v>77476523</v>
      </c>
      <c r="F123" s="1">
        <v>17519789</v>
      </c>
    </row>
    <row r="124" spans="1:6" x14ac:dyDescent="0.25">
      <c r="A124" s="1">
        <v>2022</v>
      </c>
      <c r="B124" s="1" t="s">
        <v>121</v>
      </c>
      <c r="C124" s="1" t="s">
        <v>115</v>
      </c>
      <c r="D124" s="1" t="s">
        <v>61</v>
      </c>
      <c r="E124" s="1">
        <v>78531141</v>
      </c>
      <c r="F124" s="1">
        <v>17948457</v>
      </c>
    </row>
    <row r="125" spans="1:6" x14ac:dyDescent="0.25">
      <c r="A125" s="1">
        <v>2023</v>
      </c>
      <c r="B125" s="1" t="s">
        <v>121</v>
      </c>
      <c r="C125" s="1" t="s">
        <v>115</v>
      </c>
      <c r="D125" s="1" t="s">
        <v>61</v>
      </c>
      <c r="E125" s="1">
        <v>79600113</v>
      </c>
      <c r="F125" s="1">
        <v>18386327</v>
      </c>
    </row>
    <row r="126" spans="1:6" x14ac:dyDescent="0.25">
      <c r="A126" s="1">
        <v>2024</v>
      </c>
      <c r="B126" s="1" t="s">
        <v>121</v>
      </c>
      <c r="C126" s="1" t="s">
        <v>115</v>
      </c>
      <c r="D126" s="1" t="s">
        <v>61</v>
      </c>
      <c r="E126" s="1">
        <v>80683636</v>
      </c>
      <c r="F126" s="1">
        <v>18833553</v>
      </c>
    </row>
    <row r="127" spans="1:6" x14ac:dyDescent="0.25">
      <c r="A127" s="1">
        <v>2025</v>
      </c>
      <c r="B127" s="1" t="s">
        <v>121</v>
      </c>
      <c r="C127" s="1" t="s">
        <v>115</v>
      </c>
      <c r="D127" s="1" t="s">
        <v>61</v>
      </c>
      <c r="E127" s="1">
        <v>81781908</v>
      </c>
      <c r="F127" s="1">
        <v>19290292</v>
      </c>
    </row>
    <row r="128" spans="1:6" x14ac:dyDescent="0.25">
      <c r="A128" s="1">
        <v>2026</v>
      </c>
      <c r="B128" s="1" t="s">
        <v>121</v>
      </c>
      <c r="C128" s="1" t="s">
        <v>115</v>
      </c>
      <c r="D128" s="1" t="s">
        <v>61</v>
      </c>
      <c r="E128" s="1">
        <v>82895130</v>
      </c>
      <c r="F128" s="1">
        <v>19756701</v>
      </c>
    </row>
    <row r="129" spans="1:6" x14ac:dyDescent="0.25">
      <c r="A129" s="1">
        <v>2027</v>
      </c>
      <c r="B129" s="1" t="s">
        <v>121</v>
      </c>
      <c r="C129" s="1" t="s">
        <v>115</v>
      </c>
      <c r="D129" s="1" t="s">
        <v>61</v>
      </c>
      <c r="E129" s="1">
        <v>84023506</v>
      </c>
      <c r="F129" s="1">
        <v>20232939</v>
      </c>
    </row>
    <row r="130" spans="1:6" x14ac:dyDescent="0.25">
      <c r="A130" s="1">
        <v>2028</v>
      </c>
      <c r="B130" s="1" t="s">
        <v>121</v>
      </c>
      <c r="C130" s="1" t="s">
        <v>115</v>
      </c>
      <c r="D130" s="1" t="s">
        <v>61</v>
      </c>
      <c r="E130" s="1">
        <v>85167240</v>
      </c>
      <c r="F130" s="1">
        <v>20719165</v>
      </c>
    </row>
    <row r="131" spans="1:6" x14ac:dyDescent="0.25">
      <c r="A131" s="1">
        <v>2029</v>
      </c>
      <c r="B131" s="1" t="s">
        <v>121</v>
      </c>
      <c r="C131" s="1" t="s">
        <v>115</v>
      </c>
      <c r="D131" s="1" t="s">
        <v>61</v>
      </c>
      <c r="E131" s="1">
        <v>86326544</v>
      </c>
      <c r="F131" s="1">
        <v>21215539</v>
      </c>
    </row>
    <row r="132" spans="1:6" x14ac:dyDescent="0.25">
      <c r="A132" s="1">
        <v>2030</v>
      </c>
      <c r="B132" s="1" t="s">
        <v>121</v>
      </c>
      <c r="C132" s="1" t="s">
        <v>115</v>
      </c>
      <c r="D132" s="1" t="s">
        <v>61</v>
      </c>
      <c r="E132" s="1">
        <v>87501628</v>
      </c>
      <c r="F132" s="1">
        <v>21722223</v>
      </c>
    </row>
    <row r="133" spans="1:6" x14ac:dyDescent="0.25">
      <c r="A133" s="1">
        <v>2031</v>
      </c>
      <c r="B133" s="1" t="s">
        <v>121</v>
      </c>
      <c r="C133" s="1" t="s">
        <v>115</v>
      </c>
      <c r="D133" s="1" t="s">
        <v>61</v>
      </c>
      <c r="E133" s="1">
        <v>88692708</v>
      </c>
      <c r="F133" s="1">
        <v>22239378</v>
      </c>
    </row>
    <row r="134" spans="1:6" x14ac:dyDescent="0.25">
      <c r="A134" s="1">
        <v>2021</v>
      </c>
      <c r="B134" s="1" t="s">
        <v>121</v>
      </c>
      <c r="C134" s="1" t="s">
        <v>115</v>
      </c>
      <c r="D134" s="1" t="s">
        <v>68</v>
      </c>
      <c r="E134" s="1">
        <v>11314915</v>
      </c>
      <c r="F134" s="1">
        <v>2786976</v>
      </c>
    </row>
    <row r="135" spans="1:6" x14ac:dyDescent="0.25">
      <c r="A135" s="1">
        <v>2022</v>
      </c>
      <c r="B135" s="1" t="s">
        <v>121</v>
      </c>
      <c r="C135" s="1" t="s">
        <v>115</v>
      </c>
      <c r="D135" s="1" t="s">
        <v>68</v>
      </c>
      <c r="E135" s="1">
        <v>11458621</v>
      </c>
      <c r="F135" s="1">
        <v>2851605</v>
      </c>
    </row>
    <row r="136" spans="1:6" x14ac:dyDescent="0.25">
      <c r="A136" s="1">
        <v>2023</v>
      </c>
      <c r="B136" s="1" t="s">
        <v>121</v>
      </c>
      <c r="C136" s="1" t="s">
        <v>115</v>
      </c>
      <c r="D136" s="1" t="s">
        <v>68</v>
      </c>
      <c r="E136" s="1">
        <v>11604153</v>
      </c>
      <c r="F136" s="1">
        <v>2917511</v>
      </c>
    </row>
    <row r="137" spans="1:6" x14ac:dyDescent="0.25">
      <c r="A137" s="1">
        <v>2024</v>
      </c>
      <c r="B137" s="1" t="s">
        <v>121</v>
      </c>
      <c r="C137" s="1" t="s">
        <v>115</v>
      </c>
      <c r="D137" s="1" t="s">
        <v>68</v>
      </c>
      <c r="E137" s="1">
        <v>11751534</v>
      </c>
      <c r="F137" s="1">
        <v>2984712</v>
      </c>
    </row>
    <row r="138" spans="1:6" x14ac:dyDescent="0.25">
      <c r="A138" s="1">
        <v>2025</v>
      </c>
      <c r="B138" s="1" t="s">
        <v>121</v>
      </c>
      <c r="C138" s="1" t="s">
        <v>115</v>
      </c>
      <c r="D138" s="1" t="s">
        <v>68</v>
      </c>
      <c r="E138" s="1">
        <v>11900786</v>
      </c>
      <c r="F138" s="1">
        <v>3053226</v>
      </c>
    </row>
    <row r="139" spans="1:6" x14ac:dyDescent="0.25">
      <c r="A139" s="1">
        <v>2026</v>
      </c>
      <c r="B139" s="1" t="s">
        <v>121</v>
      </c>
      <c r="C139" s="1" t="s">
        <v>115</v>
      </c>
      <c r="D139" s="1" t="s">
        <v>68</v>
      </c>
      <c r="E139" s="1">
        <v>12051934</v>
      </c>
      <c r="F139" s="1">
        <v>3123070</v>
      </c>
    </row>
    <row r="140" spans="1:6" x14ac:dyDescent="0.25">
      <c r="A140" s="1">
        <v>2027</v>
      </c>
      <c r="B140" s="1" t="s">
        <v>121</v>
      </c>
      <c r="C140" s="1" t="s">
        <v>115</v>
      </c>
      <c r="D140" s="1" t="s">
        <v>68</v>
      </c>
      <c r="E140" s="1">
        <v>12205002</v>
      </c>
      <c r="F140" s="1">
        <v>3194262</v>
      </c>
    </row>
    <row r="141" spans="1:6" x14ac:dyDescent="0.25">
      <c r="A141" s="1">
        <v>2028</v>
      </c>
      <c r="B141" s="1" t="s">
        <v>121</v>
      </c>
      <c r="C141" s="1" t="s">
        <v>115</v>
      </c>
      <c r="D141" s="1" t="s">
        <v>68</v>
      </c>
      <c r="E141" s="1">
        <v>12360014</v>
      </c>
      <c r="F141" s="1">
        <v>3266821</v>
      </c>
    </row>
    <row r="142" spans="1:6" x14ac:dyDescent="0.25">
      <c r="A142" s="1">
        <v>2029</v>
      </c>
      <c r="B142" s="1" t="s">
        <v>121</v>
      </c>
      <c r="C142" s="1" t="s">
        <v>115</v>
      </c>
      <c r="D142" s="1" t="s">
        <v>68</v>
      </c>
      <c r="E142" s="1">
        <v>12516994</v>
      </c>
      <c r="F142" s="1">
        <v>3340764</v>
      </c>
    </row>
    <row r="143" spans="1:6" x14ac:dyDescent="0.25">
      <c r="A143" s="1">
        <v>2030</v>
      </c>
      <c r="B143" s="1" t="s">
        <v>121</v>
      </c>
      <c r="C143" s="1" t="s">
        <v>115</v>
      </c>
      <c r="D143" s="1" t="s">
        <v>68</v>
      </c>
      <c r="E143" s="1">
        <v>12675969</v>
      </c>
      <c r="F143" s="1">
        <v>3416109</v>
      </c>
    </row>
    <row r="144" spans="1:6" x14ac:dyDescent="0.25">
      <c r="A144" s="1">
        <v>2031</v>
      </c>
      <c r="B144" s="1" t="s">
        <v>121</v>
      </c>
      <c r="C144" s="1" t="s">
        <v>115</v>
      </c>
      <c r="D144" s="1" t="s">
        <v>68</v>
      </c>
      <c r="E144" s="1">
        <v>12836962</v>
      </c>
      <c r="F144" s="1">
        <v>3492874</v>
      </c>
    </row>
    <row r="145" spans="1:6" x14ac:dyDescent="0.25">
      <c r="A145" s="1">
        <v>2021</v>
      </c>
      <c r="B145" s="1" t="s">
        <v>121</v>
      </c>
      <c r="C145" s="1" t="s">
        <v>115</v>
      </c>
      <c r="D145" s="1" t="s">
        <v>67</v>
      </c>
      <c r="E145" s="1">
        <v>223414742</v>
      </c>
      <c r="F145" s="1">
        <v>44383342</v>
      </c>
    </row>
    <row r="146" spans="1:6" x14ac:dyDescent="0.25">
      <c r="A146" s="1">
        <v>2022</v>
      </c>
      <c r="B146" s="1" t="s">
        <v>121</v>
      </c>
      <c r="C146" s="1" t="s">
        <v>115</v>
      </c>
      <c r="D146" s="1" t="s">
        <v>67</v>
      </c>
      <c r="E146" s="1">
        <v>226205172</v>
      </c>
      <c r="F146" s="1">
        <v>45225876</v>
      </c>
    </row>
    <row r="147" spans="1:6" x14ac:dyDescent="0.25">
      <c r="A147" s="1">
        <v>2023</v>
      </c>
      <c r="B147" s="1" t="s">
        <v>121</v>
      </c>
      <c r="C147" s="1" t="s">
        <v>115</v>
      </c>
      <c r="D147" s="1" t="s">
        <v>67</v>
      </c>
      <c r="E147" s="1">
        <v>229030455</v>
      </c>
      <c r="F147" s="1">
        <v>46084520</v>
      </c>
    </row>
    <row r="148" spans="1:6" x14ac:dyDescent="0.25">
      <c r="A148" s="1">
        <v>2024</v>
      </c>
      <c r="B148" s="1" t="s">
        <v>121</v>
      </c>
      <c r="C148" s="1" t="s">
        <v>115</v>
      </c>
      <c r="D148" s="1" t="s">
        <v>67</v>
      </c>
      <c r="E148" s="1">
        <v>231891025</v>
      </c>
      <c r="F148" s="1">
        <v>46959591</v>
      </c>
    </row>
    <row r="149" spans="1:6" x14ac:dyDescent="0.25">
      <c r="A149" s="1">
        <v>2025</v>
      </c>
      <c r="B149" s="1" t="s">
        <v>121</v>
      </c>
      <c r="C149" s="1" t="s">
        <v>115</v>
      </c>
      <c r="D149" s="1" t="s">
        <v>67</v>
      </c>
      <c r="E149" s="1">
        <v>234787324</v>
      </c>
      <c r="F149" s="1">
        <v>47851414</v>
      </c>
    </row>
    <row r="150" spans="1:6" x14ac:dyDescent="0.25">
      <c r="A150" s="1">
        <v>2026</v>
      </c>
      <c r="B150" s="1" t="s">
        <v>121</v>
      </c>
      <c r="C150" s="1" t="s">
        <v>115</v>
      </c>
      <c r="D150" s="1" t="s">
        <v>67</v>
      </c>
      <c r="E150" s="1">
        <v>237719797</v>
      </c>
      <c r="F150" s="1">
        <v>48760322</v>
      </c>
    </row>
    <row r="151" spans="1:6" x14ac:dyDescent="0.25">
      <c r="A151" s="1">
        <v>2027</v>
      </c>
      <c r="B151" s="1" t="s">
        <v>121</v>
      </c>
      <c r="C151" s="1" t="s">
        <v>115</v>
      </c>
      <c r="D151" s="1" t="s">
        <v>67</v>
      </c>
      <c r="E151" s="1">
        <v>240688896</v>
      </c>
      <c r="F151" s="1">
        <v>49686653</v>
      </c>
    </row>
    <row r="152" spans="1:6" x14ac:dyDescent="0.25">
      <c r="A152" s="1">
        <v>2028</v>
      </c>
      <c r="B152" s="1" t="s">
        <v>121</v>
      </c>
      <c r="C152" s="1" t="s">
        <v>115</v>
      </c>
      <c r="D152" s="1" t="s">
        <v>67</v>
      </c>
      <c r="E152" s="1">
        <v>243695079</v>
      </c>
      <c r="F152" s="1">
        <v>50630755</v>
      </c>
    </row>
    <row r="153" spans="1:6" x14ac:dyDescent="0.25">
      <c r="A153" s="1">
        <v>2029</v>
      </c>
      <c r="B153" s="1" t="s">
        <v>121</v>
      </c>
      <c r="C153" s="1" t="s">
        <v>115</v>
      </c>
      <c r="D153" s="1" t="s">
        <v>67</v>
      </c>
      <c r="E153" s="1">
        <v>246738809</v>
      </c>
      <c r="F153" s="1">
        <v>51592980</v>
      </c>
    </row>
    <row r="154" spans="1:6" x14ac:dyDescent="0.25">
      <c r="A154" s="1">
        <v>2030</v>
      </c>
      <c r="B154" s="1" t="s">
        <v>121</v>
      </c>
      <c r="C154" s="1" t="s">
        <v>115</v>
      </c>
      <c r="D154" s="1" t="s">
        <v>67</v>
      </c>
      <c r="E154" s="1">
        <v>249820555</v>
      </c>
      <c r="F154" s="1">
        <v>52573690</v>
      </c>
    </row>
    <row r="155" spans="1:6" x14ac:dyDescent="0.25">
      <c r="A155" s="1">
        <v>2031</v>
      </c>
      <c r="B155" s="1" t="s">
        <v>121</v>
      </c>
      <c r="C155" s="1" t="s">
        <v>115</v>
      </c>
      <c r="D155" s="1" t="s">
        <v>67</v>
      </c>
      <c r="E155" s="1">
        <v>252940791</v>
      </c>
      <c r="F155" s="1">
        <v>53573254</v>
      </c>
    </row>
    <row r="156" spans="1:6" x14ac:dyDescent="0.25">
      <c r="A156" s="1">
        <v>2021</v>
      </c>
      <c r="B156" s="1" t="s">
        <v>121</v>
      </c>
      <c r="C156" s="1" t="s">
        <v>114</v>
      </c>
      <c r="D156" s="1" t="s">
        <v>40</v>
      </c>
      <c r="E156" s="1">
        <v>52028130</v>
      </c>
      <c r="F156" s="1">
        <v>16647481</v>
      </c>
    </row>
    <row r="157" spans="1:6" x14ac:dyDescent="0.25">
      <c r="A157" s="1">
        <v>2022</v>
      </c>
      <c r="B157" s="1" t="s">
        <v>121</v>
      </c>
      <c r="C157" s="1" t="s">
        <v>114</v>
      </c>
      <c r="D157" s="1" t="s">
        <v>40</v>
      </c>
      <c r="E157" s="1">
        <v>52321122</v>
      </c>
      <c r="F157" s="1">
        <v>16962234</v>
      </c>
    </row>
    <row r="158" spans="1:6" x14ac:dyDescent="0.25">
      <c r="A158" s="1">
        <v>2023</v>
      </c>
      <c r="B158" s="1" t="s">
        <v>121</v>
      </c>
      <c r="C158" s="1" t="s">
        <v>114</v>
      </c>
      <c r="D158" s="1" t="s">
        <v>40</v>
      </c>
      <c r="E158" s="1">
        <v>52614872</v>
      </c>
      <c r="F158" s="1">
        <v>17281638</v>
      </c>
    </row>
    <row r="159" spans="1:6" x14ac:dyDescent="0.25">
      <c r="A159" s="1">
        <v>2024</v>
      </c>
      <c r="B159" s="1" t="s">
        <v>121</v>
      </c>
      <c r="C159" s="1" t="s">
        <v>114</v>
      </c>
      <c r="D159" s="1" t="s">
        <v>40</v>
      </c>
      <c r="E159" s="1">
        <v>52909359</v>
      </c>
      <c r="F159" s="1">
        <v>17605711</v>
      </c>
    </row>
    <row r="160" spans="1:6" x14ac:dyDescent="0.25">
      <c r="A160" s="1">
        <v>2025</v>
      </c>
      <c r="B160" s="1" t="s">
        <v>121</v>
      </c>
      <c r="C160" s="1" t="s">
        <v>114</v>
      </c>
      <c r="D160" s="1" t="s">
        <v>40</v>
      </c>
      <c r="E160" s="1">
        <v>53204561</v>
      </c>
      <c r="F160" s="1">
        <v>17934467</v>
      </c>
    </row>
    <row r="161" spans="1:6" x14ac:dyDescent="0.25">
      <c r="A161" s="1">
        <v>2026</v>
      </c>
      <c r="B161" s="1" t="s">
        <v>121</v>
      </c>
      <c r="C161" s="1" t="s">
        <v>114</v>
      </c>
      <c r="D161" s="1" t="s">
        <v>40</v>
      </c>
      <c r="E161" s="1">
        <v>53500453</v>
      </c>
      <c r="F161" s="1">
        <v>18267918</v>
      </c>
    </row>
    <row r="162" spans="1:6" x14ac:dyDescent="0.25">
      <c r="A162" s="1">
        <v>2027</v>
      </c>
      <c r="B162" s="1" t="s">
        <v>121</v>
      </c>
      <c r="C162" s="1" t="s">
        <v>114</v>
      </c>
      <c r="D162" s="1" t="s">
        <v>40</v>
      </c>
      <c r="E162" s="1">
        <v>53797013</v>
      </c>
      <c r="F162" s="1">
        <v>18606076</v>
      </c>
    </row>
    <row r="163" spans="1:6" x14ac:dyDescent="0.25">
      <c r="A163" s="1">
        <v>2028</v>
      </c>
      <c r="B163" s="1" t="s">
        <v>121</v>
      </c>
      <c r="C163" s="1" t="s">
        <v>114</v>
      </c>
      <c r="D163" s="1" t="s">
        <v>40</v>
      </c>
      <c r="E163" s="1">
        <v>54094215</v>
      </c>
      <c r="F163" s="1">
        <v>18948947</v>
      </c>
    </row>
    <row r="164" spans="1:6" x14ac:dyDescent="0.25">
      <c r="A164" s="1">
        <v>2029</v>
      </c>
      <c r="B164" s="1" t="s">
        <v>121</v>
      </c>
      <c r="C164" s="1" t="s">
        <v>114</v>
      </c>
      <c r="D164" s="1" t="s">
        <v>40</v>
      </c>
      <c r="E164" s="1">
        <v>54392034</v>
      </c>
      <c r="F164" s="1">
        <v>19296533</v>
      </c>
    </row>
    <row r="165" spans="1:6" x14ac:dyDescent="0.25">
      <c r="A165" s="1">
        <v>2030</v>
      </c>
      <c r="B165" s="1" t="s">
        <v>121</v>
      </c>
      <c r="C165" s="1" t="s">
        <v>114</v>
      </c>
      <c r="D165" s="1" t="s">
        <v>40</v>
      </c>
      <c r="E165" s="1">
        <v>54690445</v>
      </c>
      <c r="F165" s="1">
        <v>19648838</v>
      </c>
    </row>
    <row r="166" spans="1:6" x14ac:dyDescent="0.25">
      <c r="A166" s="1">
        <v>2031</v>
      </c>
      <c r="B166" s="1" t="s">
        <v>121</v>
      </c>
      <c r="C166" s="1" t="s">
        <v>114</v>
      </c>
      <c r="D166" s="1" t="s">
        <v>40</v>
      </c>
      <c r="E166" s="1">
        <v>54989418</v>
      </c>
      <c r="F166" s="1">
        <v>20005855</v>
      </c>
    </row>
    <row r="167" spans="1:6" x14ac:dyDescent="0.25">
      <c r="A167" s="1">
        <v>2021</v>
      </c>
      <c r="B167" s="1" t="s">
        <v>121</v>
      </c>
      <c r="C167" s="1" t="s">
        <v>114</v>
      </c>
      <c r="D167" s="1" t="s">
        <v>51</v>
      </c>
      <c r="E167" s="1">
        <v>65784305</v>
      </c>
      <c r="F167" s="1">
        <v>16939632</v>
      </c>
    </row>
    <row r="168" spans="1:6" x14ac:dyDescent="0.25">
      <c r="A168" s="1">
        <v>2022</v>
      </c>
      <c r="B168" s="1" t="s">
        <v>121</v>
      </c>
      <c r="C168" s="1" t="s">
        <v>114</v>
      </c>
      <c r="D168" s="1" t="s">
        <v>51</v>
      </c>
      <c r="E168" s="1">
        <v>66326465</v>
      </c>
      <c r="F168" s="1">
        <v>17237962</v>
      </c>
    </row>
    <row r="169" spans="1:6" x14ac:dyDescent="0.25">
      <c r="A169" s="1">
        <v>2023</v>
      </c>
      <c r="B169" s="1" t="s">
        <v>121</v>
      </c>
      <c r="C169" s="1" t="s">
        <v>114</v>
      </c>
      <c r="D169" s="1" t="s">
        <v>51</v>
      </c>
      <c r="E169" s="1">
        <v>66873094</v>
      </c>
      <c r="F169" s="1">
        <v>17540993</v>
      </c>
    </row>
    <row r="170" spans="1:6" x14ac:dyDescent="0.25">
      <c r="A170" s="1">
        <v>2024</v>
      </c>
      <c r="B170" s="1" t="s">
        <v>121</v>
      </c>
      <c r="C170" s="1" t="s">
        <v>114</v>
      </c>
      <c r="D170" s="1" t="s">
        <v>51</v>
      </c>
      <c r="E170" s="1">
        <v>67424227</v>
      </c>
      <c r="F170" s="1">
        <v>17848795</v>
      </c>
    </row>
    <row r="171" spans="1:6" x14ac:dyDescent="0.25">
      <c r="A171" s="1">
        <v>2025</v>
      </c>
      <c r="B171" s="1" t="s">
        <v>121</v>
      </c>
      <c r="C171" s="1" t="s">
        <v>114</v>
      </c>
      <c r="D171" s="1" t="s">
        <v>51</v>
      </c>
      <c r="E171" s="1">
        <v>67979904</v>
      </c>
      <c r="F171" s="1">
        <v>18161441</v>
      </c>
    </row>
    <row r="172" spans="1:6" x14ac:dyDescent="0.25">
      <c r="A172" s="1">
        <v>2026</v>
      </c>
      <c r="B172" s="1" t="s">
        <v>121</v>
      </c>
      <c r="C172" s="1" t="s">
        <v>114</v>
      </c>
      <c r="D172" s="1" t="s">
        <v>51</v>
      </c>
      <c r="E172" s="1">
        <v>68540159</v>
      </c>
      <c r="F172" s="1">
        <v>18479000</v>
      </c>
    </row>
    <row r="173" spans="1:6" x14ac:dyDescent="0.25">
      <c r="A173" s="1">
        <v>2027</v>
      </c>
      <c r="B173" s="1" t="s">
        <v>121</v>
      </c>
      <c r="C173" s="1" t="s">
        <v>114</v>
      </c>
      <c r="D173" s="1" t="s">
        <v>51</v>
      </c>
      <c r="E173" s="1">
        <v>69105033</v>
      </c>
      <c r="F173" s="1">
        <v>18801550</v>
      </c>
    </row>
    <row r="174" spans="1:6" x14ac:dyDescent="0.25">
      <c r="A174" s="1">
        <v>2028</v>
      </c>
      <c r="B174" s="1" t="s">
        <v>121</v>
      </c>
      <c r="C174" s="1" t="s">
        <v>114</v>
      </c>
      <c r="D174" s="1" t="s">
        <v>51</v>
      </c>
      <c r="E174" s="1">
        <v>69674561</v>
      </c>
      <c r="F174" s="1">
        <v>19129164</v>
      </c>
    </row>
    <row r="175" spans="1:6" x14ac:dyDescent="0.25">
      <c r="A175" s="1">
        <v>2029</v>
      </c>
      <c r="B175" s="1" t="s">
        <v>121</v>
      </c>
      <c r="C175" s="1" t="s">
        <v>114</v>
      </c>
      <c r="D175" s="1" t="s">
        <v>51</v>
      </c>
      <c r="E175" s="1">
        <v>70248782</v>
      </c>
      <c r="F175" s="1">
        <v>19461918</v>
      </c>
    </row>
    <row r="176" spans="1:6" x14ac:dyDescent="0.25">
      <c r="A176" s="1">
        <v>2030</v>
      </c>
      <c r="B176" s="1" t="s">
        <v>121</v>
      </c>
      <c r="C176" s="1" t="s">
        <v>114</v>
      </c>
      <c r="D176" s="1" t="s">
        <v>51</v>
      </c>
      <c r="E176" s="1">
        <v>70827738</v>
      </c>
      <c r="F176" s="1">
        <v>19799893</v>
      </c>
    </row>
    <row r="177" spans="1:6" x14ac:dyDescent="0.25">
      <c r="A177" s="1">
        <v>2031</v>
      </c>
      <c r="B177" s="1" t="s">
        <v>121</v>
      </c>
      <c r="C177" s="1" t="s">
        <v>114</v>
      </c>
      <c r="D177" s="1" t="s">
        <v>51</v>
      </c>
      <c r="E177" s="1">
        <v>71411463</v>
      </c>
      <c r="F177" s="1">
        <v>20143166</v>
      </c>
    </row>
    <row r="178" spans="1:6" x14ac:dyDescent="0.25">
      <c r="A178" s="1">
        <v>2021</v>
      </c>
      <c r="B178" s="1" t="s">
        <v>121</v>
      </c>
      <c r="C178" s="1" t="s">
        <v>114</v>
      </c>
      <c r="D178" s="1" t="s">
        <v>52</v>
      </c>
      <c r="E178" s="1">
        <v>34846590</v>
      </c>
      <c r="F178" s="1">
        <v>9830971</v>
      </c>
    </row>
    <row r="179" spans="1:6" x14ac:dyDescent="0.25">
      <c r="A179" s="1">
        <v>2022</v>
      </c>
      <c r="B179" s="1" t="s">
        <v>121</v>
      </c>
      <c r="C179" s="1" t="s">
        <v>114</v>
      </c>
      <c r="D179" s="1" t="s">
        <v>52</v>
      </c>
      <c r="E179" s="1">
        <v>35011141</v>
      </c>
      <c r="F179" s="1">
        <v>9994670</v>
      </c>
    </row>
    <row r="180" spans="1:6" x14ac:dyDescent="0.25">
      <c r="A180" s="1">
        <v>2023</v>
      </c>
      <c r="B180" s="1" t="s">
        <v>121</v>
      </c>
      <c r="C180" s="1" t="s">
        <v>114</v>
      </c>
      <c r="D180" s="1" t="s">
        <v>52</v>
      </c>
      <c r="E180" s="1">
        <v>35176470</v>
      </c>
      <c r="F180" s="1">
        <v>10162447</v>
      </c>
    </row>
    <row r="181" spans="1:6" x14ac:dyDescent="0.25">
      <c r="A181" s="1">
        <v>2024</v>
      </c>
      <c r="B181" s="1" t="s">
        <v>121</v>
      </c>
      <c r="C181" s="1" t="s">
        <v>114</v>
      </c>
      <c r="D181" s="1" t="s">
        <v>52</v>
      </c>
      <c r="E181" s="1">
        <v>35342578</v>
      </c>
      <c r="F181" s="1">
        <v>10334464</v>
      </c>
    </row>
    <row r="182" spans="1:6" x14ac:dyDescent="0.25">
      <c r="A182" s="1">
        <v>2025</v>
      </c>
      <c r="B182" s="1" t="s">
        <v>121</v>
      </c>
      <c r="C182" s="1" t="s">
        <v>114</v>
      </c>
      <c r="D182" s="1" t="s">
        <v>52</v>
      </c>
      <c r="E182" s="1">
        <v>35509471</v>
      </c>
      <c r="F182" s="1">
        <v>10510891</v>
      </c>
    </row>
    <row r="183" spans="1:6" x14ac:dyDescent="0.25">
      <c r="A183" s="1">
        <v>2026</v>
      </c>
      <c r="B183" s="1" t="s">
        <v>121</v>
      </c>
      <c r="C183" s="1" t="s">
        <v>114</v>
      </c>
      <c r="D183" s="1" t="s">
        <v>52</v>
      </c>
      <c r="E183" s="1">
        <v>35677152</v>
      </c>
      <c r="F183" s="1">
        <v>10691907</v>
      </c>
    </row>
    <row r="184" spans="1:6" x14ac:dyDescent="0.25">
      <c r="A184" s="1">
        <v>2027</v>
      </c>
      <c r="B184" s="1" t="s">
        <v>121</v>
      </c>
      <c r="C184" s="1" t="s">
        <v>114</v>
      </c>
      <c r="D184" s="1" t="s">
        <v>52</v>
      </c>
      <c r="E184" s="1">
        <v>35845626</v>
      </c>
      <c r="F184" s="1">
        <v>10877697</v>
      </c>
    </row>
    <row r="185" spans="1:6" x14ac:dyDescent="0.25">
      <c r="A185" s="1">
        <v>2028</v>
      </c>
      <c r="B185" s="1" t="s">
        <v>121</v>
      </c>
      <c r="C185" s="1" t="s">
        <v>114</v>
      </c>
      <c r="D185" s="1" t="s">
        <v>52</v>
      </c>
      <c r="E185" s="1">
        <v>36014894</v>
      </c>
      <c r="F185" s="1">
        <v>11068457</v>
      </c>
    </row>
    <row r="186" spans="1:6" x14ac:dyDescent="0.25">
      <c r="A186" s="1">
        <v>2029</v>
      </c>
      <c r="B186" s="1" t="s">
        <v>121</v>
      </c>
      <c r="C186" s="1" t="s">
        <v>114</v>
      </c>
      <c r="D186" s="1" t="s">
        <v>52</v>
      </c>
      <c r="E186" s="1">
        <v>36184962</v>
      </c>
      <c r="F186" s="1">
        <v>11264392</v>
      </c>
    </row>
    <row r="187" spans="1:6" x14ac:dyDescent="0.25">
      <c r="A187" s="1">
        <v>2030</v>
      </c>
      <c r="B187" s="1" t="s">
        <v>121</v>
      </c>
      <c r="C187" s="1" t="s">
        <v>114</v>
      </c>
      <c r="D187" s="1" t="s">
        <v>52</v>
      </c>
      <c r="E187" s="1">
        <v>36355834</v>
      </c>
      <c r="F187" s="1">
        <v>11465716</v>
      </c>
    </row>
    <row r="188" spans="1:6" x14ac:dyDescent="0.25">
      <c r="A188" s="1">
        <v>2031</v>
      </c>
      <c r="B188" s="1" t="s">
        <v>121</v>
      </c>
      <c r="C188" s="1" t="s">
        <v>114</v>
      </c>
      <c r="D188" s="1" t="s">
        <v>52</v>
      </c>
      <c r="E188" s="1">
        <v>36527511</v>
      </c>
      <c r="F188" s="1">
        <v>11672654</v>
      </c>
    </row>
    <row r="189" spans="1:6" x14ac:dyDescent="0.25">
      <c r="A189" s="1">
        <v>2021</v>
      </c>
      <c r="B189" s="1" t="s">
        <v>121</v>
      </c>
      <c r="C189" s="1" t="s">
        <v>114</v>
      </c>
      <c r="D189" s="1" t="s">
        <v>63</v>
      </c>
      <c r="E189" s="1">
        <v>76161625</v>
      </c>
      <c r="F189" s="1">
        <v>22440930</v>
      </c>
    </row>
    <row r="190" spans="1:6" x14ac:dyDescent="0.25">
      <c r="A190" s="1">
        <v>2022</v>
      </c>
      <c r="B190" s="1" t="s">
        <v>121</v>
      </c>
      <c r="C190" s="1" t="s">
        <v>114</v>
      </c>
      <c r="D190" s="1" t="s">
        <v>63</v>
      </c>
      <c r="E190" s="1">
        <v>76615012</v>
      </c>
      <c r="F190" s="1">
        <v>22707602</v>
      </c>
    </row>
    <row r="191" spans="1:6" x14ac:dyDescent="0.25">
      <c r="A191" s="1">
        <v>2023</v>
      </c>
      <c r="B191" s="1" t="s">
        <v>121</v>
      </c>
      <c r="C191" s="1" t="s">
        <v>114</v>
      </c>
      <c r="D191" s="1" t="s">
        <v>63</v>
      </c>
      <c r="E191" s="1">
        <v>77071097</v>
      </c>
      <c r="F191" s="1">
        <v>22978306</v>
      </c>
    </row>
    <row r="192" spans="1:6" x14ac:dyDescent="0.25">
      <c r="A192" s="1">
        <v>2024</v>
      </c>
      <c r="B192" s="1" t="s">
        <v>121</v>
      </c>
      <c r="C192" s="1" t="s">
        <v>114</v>
      </c>
      <c r="D192" s="1" t="s">
        <v>63</v>
      </c>
      <c r="E192" s="1">
        <v>77529897</v>
      </c>
      <c r="F192" s="1">
        <v>23253120</v>
      </c>
    </row>
    <row r="193" spans="1:6" x14ac:dyDescent="0.25">
      <c r="A193" s="1">
        <v>2025</v>
      </c>
      <c r="B193" s="1" t="s">
        <v>121</v>
      </c>
      <c r="C193" s="1" t="s">
        <v>114</v>
      </c>
      <c r="D193" s="1" t="s">
        <v>63</v>
      </c>
      <c r="E193" s="1">
        <v>77991428</v>
      </c>
      <c r="F193" s="1">
        <v>23532124</v>
      </c>
    </row>
    <row r="194" spans="1:6" x14ac:dyDescent="0.25">
      <c r="A194" s="1">
        <v>2026</v>
      </c>
      <c r="B194" s="1" t="s">
        <v>121</v>
      </c>
      <c r="C194" s="1" t="s">
        <v>114</v>
      </c>
      <c r="D194" s="1" t="s">
        <v>63</v>
      </c>
      <c r="E194" s="1">
        <v>78455707</v>
      </c>
      <c r="F194" s="1">
        <v>23815399</v>
      </c>
    </row>
    <row r="195" spans="1:6" x14ac:dyDescent="0.25">
      <c r="A195" s="1">
        <v>2027</v>
      </c>
      <c r="B195" s="1" t="s">
        <v>121</v>
      </c>
      <c r="C195" s="1" t="s">
        <v>114</v>
      </c>
      <c r="D195" s="1" t="s">
        <v>63</v>
      </c>
      <c r="E195" s="1">
        <v>78922750</v>
      </c>
      <c r="F195" s="1">
        <v>24103028</v>
      </c>
    </row>
    <row r="196" spans="1:6" x14ac:dyDescent="0.25">
      <c r="A196" s="1">
        <v>2028</v>
      </c>
      <c r="B196" s="1" t="s">
        <v>121</v>
      </c>
      <c r="C196" s="1" t="s">
        <v>114</v>
      </c>
      <c r="D196" s="1" t="s">
        <v>63</v>
      </c>
      <c r="E196" s="1">
        <v>79392573</v>
      </c>
      <c r="F196" s="1">
        <v>24395095</v>
      </c>
    </row>
    <row r="197" spans="1:6" x14ac:dyDescent="0.25">
      <c r="A197" s="1">
        <v>2029</v>
      </c>
      <c r="B197" s="1" t="s">
        <v>121</v>
      </c>
      <c r="C197" s="1" t="s">
        <v>114</v>
      </c>
      <c r="D197" s="1" t="s">
        <v>63</v>
      </c>
      <c r="E197" s="1">
        <v>79865192</v>
      </c>
      <c r="F197" s="1">
        <v>24691688</v>
      </c>
    </row>
    <row r="198" spans="1:6" x14ac:dyDescent="0.25">
      <c r="A198" s="1">
        <v>2030</v>
      </c>
      <c r="B198" s="1" t="s">
        <v>121</v>
      </c>
      <c r="C198" s="1" t="s">
        <v>114</v>
      </c>
      <c r="D198" s="1" t="s">
        <v>63</v>
      </c>
      <c r="E198" s="1">
        <v>80340626</v>
      </c>
      <c r="F198" s="1">
        <v>24992895</v>
      </c>
    </row>
    <row r="199" spans="1:6" x14ac:dyDescent="0.25">
      <c r="A199" s="1">
        <v>2031</v>
      </c>
      <c r="B199" s="1" t="s">
        <v>121</v>
      </c>
      <c r="C199" s="1" t="s">
        <v>114</v>
      </c>
      <c r="D199" s="1" t="s">
        <v>63</v>
      </c>
      <c r="E199" s="1">
        <v>80818889</v>
      </c>
      <c r="F199" s="1">
        <v>25298806</v>
      </c>
    </row>
    <row r="200" spans="1:6" x14ac:dyDescent="0.25">
      <c r="A200" s="1">
        <v>2021</v>
      </c>
      <c r="B200" s="1" t="s">
        <v>121</v>
      </c>
      <c r="C200" s="1" t="s">
        <v>114</v>
      </c>
      <c r="D200" s="1" t="s">
        <v>65</v>
      </c>
      <c r="E200" s="1">
        <v>37775399</v>
      </c>
      <c r="F200" s="1">
        <v>12095737</v>
      </c>
    </row>
    <row r="201" spans="1:6" x14ac:dyDescent="0.25">
      <c r="A201" s="1">
        <v>2022</v>
      </c>
      <c r="B201" s="1" t="s">
        <v>121</v>
      </c>
      <c r="C201" s="1" t="s">
        <v>114</v>
      </c>
      <c r="D201" s="1" t="s">
        <v>65</v>
      </c>
      <c r="E201" s="1">
        <v>38079984</v>
      </c>
      <c r="F201" s="1">
        <v>12352211</v>
      </c>
    </row>
    <row r="202" spans="1:6" x14ac:dyDescent="0.25">
      <c r="A202" s="1">
        <v>2023</v>
      </c>
      <c r="B202" s="1" t="s">
        <v>121</v>
      </c>
      <c r="C202" s="1" t="s">
        <v>114</v>
      </c>
      <c r="D202" s="1" t="s">
        <v>65</v>
      </c>
      <c r="E202" s="1">
        <v>38387787</v>
      </c>
      <c r="F202" s="1">
        <v>12613594</v>
      </c>
    </row>
    <row r="203" spans="1:6" x14ac:dyDescent="0.25">
      <c r="A203" s="1">
        <v>2024</v>
      </c>
      <c r="B203" s="1" t="s">
        <v>121</v>
      </c>
      <c r="C203" s="1" t="s">
        <v>114</v>
      </c>
      <c r="D203" s="1" t="s">
        <v>65</v>
      </c>
      <c r="E203" s="1">
        <v>38698856</v>
      </c>
      <c r="F203" s="1">
        <v>12879960</v>
      </c>
    </row>
    <row r="204" spans="1:6" x14ac:dyDescent="0.25">
      <c r="A204" s="1">
        <v>2025</v>
      </c>
      <c r="B204" s="1" t="s">
        <v>121</v>
      </c>
      <c r="C204" s="1" t="s">
        <v>114</v>
      </c>
      <c r="D204" s="1" t="s">
        <v>65</v>
      </c>
      <c r="E204" s="1">
        <v>39013239</v>
      </c>
      <c r="F204" s="1">
        <v>13151383</v>
      </c>
    </row>
    <row r="205" spans="1:6" x14ac:dyDescent="0.25">
      <c r="A205" s="1">
        <v>2026</v>
      </c>
      <c r="B205" s="1" t="s">
        <v>121</v>
      </c>
      <c r="C205" s="1" t="s">
        <v>114</v>
      </c>
      <c r="D205" s="1" t="s">
        <v>65</v>
      </c>
      <c r="E205" s="1">
        <v>39330989</v>
      </c>
      <c r="F205" s="1">
        <v>13427939</v>
      </c>
    </row>
    <row r="206" spans="1:6" x14ac:dyDescent="0.25">
      <c r="A206" s="1">
        <v>2027</v>
      </c>
      <c r="B206" s="1" t="s">
        <v>121</v>
      </c>
      <c r="C206" s="1" t="s">
        <v>114</v>
      </c>
      <c r="D206" s="1" t="s">
        <v>65</v>
      </c>
      <c r="E206" s="1">
        <v>39652155</v>
      </c>
      <c r="F206" s="1">
        <v>13709701</v>
      </c>
    </row>
    <row r="207" spans="1:6" x14ac:dyDescent="0.25">
      <c r="A207" s="1">
        <v>2028</v>
      </c>
      <c r="B207" s="1" t="s">
        <v>121</v>
      </c>
      <c r="C207" s="1" t="s">
        <v>114</v>
      </c>
      <c r="D207" s="1" t="s">
        <v>65</v>
      </c>
      <c r="E207" s="1">
        <v>39976788</v>
      </c>
      <c r="F207" s="1">
        <v>13996744</v>
      </c>
    </row>
    <row r="208" spans="1:6" x14ac:dyDescent="0.25">
      <c r="A208" s="1">
        <v>2029</v>
      </c>
      <c r="B208" s="1" t="s">
        <v>121</v>
      </c>
      <c r="C208" s="1" t="s">
        <v>114</v>
      </c>
      <c r="D208" s="1" t="s">
        <v>65</v>
      </c>
      <c r="E208" s="1">
        <v>40304942</v>
      </c>
      <c r="F208" s="1">
        <v>14289144</v>
      </c>
    </row>
    <row r="209" spans="1:6" x14ac:dyDescent="0.25">
      <c r="A209" s="1">
        <v>2030</v>
      </c>
      <c r="B209" s="1" t="s">
        <v>121</v>
      </c>
      <c r="C209" s="1" t="s">
        <v>114</v>
      </c>
      <c r="D209" s="1" t="s">
        <v>65</v>
      </c>
      <c r="E209" s="1">
        <v>40636670</v>
      </c>
      <c r="F209" s="1">
        <v>14586976</v>
      </c>
    </row>
    <row r="210" spans="1:6" x14ac:dyDescent="0.25">
      <c r="A210" s="1">
        <v>2031</v>
      </c>
      <c r="B210" s="1" t="s">
        <v>121</v>
      </c>
      <c r="C210" s="1" t="s">
        <v>114</v>
      </c>
      <c r="D210" s="1" t="s">
        <v>65</v>
      </c>
      <c r="E210" s="1">
        <v>40972030</v>
      </c>
      <c r="F210" s="1">
        <v>14890315</v>
      </c>
    </row>
    <row r="211" spans="1:6" x14ac:dyDescent="0.25">
      <c r="A211" s="1">
        <v>2021</v>
      </c>
      <c r="B211" s="1" t="s">
        <v>121</v>
      </c>
      <c r="C211" s="1" t="s">
        <v>113</v>
      </c>
      <c r="D211" s="1" t="s">
        <v>44</v>
      </c>
      <c r="E211" s="1">
        <v>28064049</v>
      </c>
      <c r="F211" s="1">
        <v>6374942</v>
      </c>
    </row>
    <row r="212" spans="1:6" x14ac:dyDescent="0.25">
      <c r="A212" s="1">
        <v>2022</v>
      </c>
      <c r="B212" s="1" t="s">
        <v>121</v>
      </c>
      <c r="C212" s="1" t="s">
        <v>113</v>
      </c>
      <c r="D212" s="1" t="s">
        <v>44</v>
      </c>
      <c r="E212" s="1">
        <v>28352072</v>
      </c>
      <c r="F212" s="1">
        <v>6483611</v>
      </c>
    </row>
    <row r="213" spans="1:6" x14ac:dyDescent="0.25">
      <c r="A213" s="1">
        <v>2023</v>
      </c>
      <c r="B213" s="1" t="s">
        <v>121</v>
      </c>
      <c r="C213" s="1" t="s">
        <v>113</v>
      </c>
      <c r="D213" s="1" t="s">
        <v>44</v>
      </c>
      <c r="E213" s="1">
        <v>28643052</v>
      </c>
      <c r="F213" s="1">
        <v>6593812</v>
      </c>
    </row>
    <row r="214" spans="1:6" x14ac:dyDescent="0.25">
      <c r="A214" s="1">
        <v>2024</v>
      </c>
      <c r="B214" s="1" t="s">
        <v>121</v>
      </c>
      <c r="C214" s="1" t="s">
        <v>113</v>
      </c>
      <c r="D214" s="1" t="s">
        <v>44</v>
      </c>
      <c r="E214" s="1">
        <v>28937018</v>
      </c>
      <c r="F214" s="1">
        <v>6705560</v>
      </c>
    </row>
    <row r="215" spans="1:6" x14ac:dyDescent="0.25">
      <c r="A215" s="1">
        <v>2025</v>
      </c>
      <c r="B215" s="1" t="s">
        <v>121</v>
      </c>
      <c r="C215" s="1" t="s">
        <v>113</v>
      </c>
      <c r="D215" s="1" t="s">
        <v>44</v>
      </c>
      <c r="E215" s="1">
        <v>29234001</v>
      </c>
      <c r="F215" s="1">
        <v>6818873</v>
      </c>
    </row>
    <row r="216" spans="1:6" x14ac:dyDescent="0.25">
      <c r="A216" s="1">
        <v>2026</v>
      </c>
      <c r="B216" s="1" t="s">
        <v>121</v>
      </c>
      <c r="C216" s="1" t="s">
        <v>113</v>
      </c>
      <c r="D216" s="1" t="s">
        <v>44</v>
      </c>
      <c r="E216" s="1">
        <v>29534032</v>
      </c>
      <c r="F216" s="1">
        <v>6933768</v>
      </c>
    </row>
    <row r="217" spans="1:6" x14ac:dyDescent="0.25">
      <c r="A217" s="1">
        <v>2027</v>
      </c>
      <c r="B217" s="1" t="s">
        <v>121</v>
      </c>
      <c r="C217" s="1" t="s">
        <v>113</v>
      </c>
      <c r="D217" s="1" t="s">
        <v>44</v>
      </c>
      <c r="E217" s="1">
        <v>29837142</v>
      </c>
      <c r="F217" s="1">
        <v>7050263</v>
      </c>
    </row>
    <row r="218" spans="1:6" x14ac:dyDescent="0.25">
      <c r="A218" s="1">
        <v>2028</v>
      </c>
      <c r="B218" s="1" t="s">
        <v>121</v>
      </c>
      <c r="C218" s="1" t="s">
        <v>113</v>
      </c>
      <c r="D218" s="1" t="s">
        <v>44</v>
      </c>
      <c r="E218" s="1">
        <v>30143363</v>
      </c>
      <c r="F218" s="1">
        <v>7168375</v>
      </c>
    </row>
    <row r="219" spans="1:6" x14ac:dyDescent="0.25">
      <c r="A219" s="1">
        <v>2029</v>
      </c>
      <c r="B219" s="1" t="s">
        <v>121</v>
      </c>
      <c r="C219" s="1" t="s">
        <v>113</v>
      </c>
      <c r="D219" s="1" t="s">
        <v>44</v>
      </c>
      <c r="E219" s="1">
        <v>30452727</v>
      </c>
      <c r="F219" s="1">
        <v>7288123</v>
      </c>
    </row>
    <row r="220" spans="1:6" x14ac:dyDescent="0.25">
      <c r="A220" s="1">
        <v>2030</v>
      </c>
      <c r="B220" s="1" t="s">
        <v>121</v>
      </c>
      <c r="C220" s="1" t="s">
        <v>113</v>
      </c>
      <c r="D220" s="1" t="s">
        <v>44</v>
      </c>
      <c r="E220" s="1">
        <v>30765266</v>
      </c>
      <c r="F220" s="1">
        <v>7409523</v>
      </c>
    </row>
    <row r="221" spans="1:6" x14ac:dyDescent="0.25">
      <c r="A221" s="1">
        <v>2031</v>
      </c>
      <c r="B221" s="1" t="s">
        <v>121</v>
      </c>
      <c r="C221" s="1" t="s">
        <v>113</v>
      </c>
      <c r="D221" s="1" t="s">
        <v>44</v>
      </c>
      <c r="E221" s="1">
        <v>31081013</v>
      </c>
      <c r="F221" s="1">
        <v>7532594</v>
      </c>
    </row>
    <row r="222" spans="1:6" x14ac:dyDescent="0.25">
      <c r="A222" s="1">
        <v>2021</v>
      </c>
      <c r="B222" s="1" t="s">
        <v>121</v>
      </c>
      <c r="C222" s="1" t="s">
        <v>113</v>
      </c>
      <c r="D222" s="1" t="s">
        <v>45</v>
      </c>
      <c r="E222" s="1">
        <v>1668358</v>
      </c>
      <c r="F222" s="1">
        <v>501668</v>
      </c>
    </row>
    <row r="223" spans="1:6" x14ac:dyDescent="0.25">
      <c r="A223" s="1">
        <v>2022</v>
      </c>
      <c r="B223" s="1" t="s">
        <v>121</v>
      </c>
      <c r="C223" s="1" t="s">
        <v>113</v>
      </c>
      <c r="D223" s="1" t="s">
        <v>45</v>
      </c>
      <c r="E223" s="1">
        <v>1688194</v>
      </c>
      <c r="F223" s="1">
        <v>515731</v>
      </c>
    </row>
    <row r="224" spans="1:6" x14ac:dyDescent="0.25">
      <c r="A224" s="1">
        <v>2023</v>
      </c>
      <c r="B224" s="1" t="s">
        <v>121</v>
      </c>
      <c r="C224" s="1" t="s">
        <v>113</v>
      </c>
      <c r="D224" s="1" t="s">
        <v>45</v>
      </c>
      <c r="E224" s="1">
        <v>1708266</v>
      </c>
      <c r="F224" s="1">
        <v>530210</v>
      </c>
    </row>
    <row r="225" spans="1:6" x14ac:dyDescent="0.25">
      <c r="A225" s="1">
        <v>2024</v>
      </c>
      <c r="B225" s="1" t="s">
        <v>121</v>
      </c>
      <c r="C225" s="1" t="s">
        <v>113</v>
      </c>
      <c r="D225" s="1" t="s">
        <v>45</v>
      </c>
      <c r="E225" s="1">
        <v>1728577</v>
      </c>
      <c r="F225" s="1">
        <v>545122</v>
      </c>
    </row>
    <row r="226" spans="1:6" x14ac:dyDescent="0.25">
      <c r="A226" s="1">
        <v>2025</v>
      </c>
      <c r="B226" s="1" t="s">
        <v>121</v>
      </c>
      <c r="C226" s="1" t="s">
        <v>113</v>
      </c>
      <c r="D226" s="1" t="s">
        <v>45</v>
      </c>
      <c r="E226" s="1">
        <v>1749128</v>
      </c>
      <c r="F226" s="1">
        <v>560480</v>
      </c>
    </row>
    <row r="227" spans="1:6" x14ac:dyDescent="0.25">
      <c r="A227" s="1">
        <v>2026</v>
      </c>
      <c r="B227" s="1" t="s">
        <v>121</v>
      </c>
      <c r="C227" s="1" t="s">
        <v>113</v>
      </c>
      <c r="D227" s="1" t="s">
        <v>45</v>
      </c>
      <c r="E227" s="1">
        <v>1769925</v>
      </c>
      <c r="F227" s="1">
        <v>576301</v>
      </c>
    </row>
    <row r="228" spans="1:6" x14ac:dyDescent="0.25">
      <c r="A228" s="1">
        <v>2027</v>
      </c>
      <c r="B228" s="1" t="s">
        <v>121</v>
      </c>
      <c r="C228" s="1" t="s">
        <v>113</v>
      </c>
      <c r="D228" s="1" t="s">
        <v>45</v>
      </c>
      <c r="E228" s="1">
        <v>1790969</v>
      </c>
      <c r="F228" s="1">
        <v>592603</v>
      </c>
    </row>
    <row r="229" spans="1:6" x14ac:dyDescent="0.25">
      <c r="A229" s="1">
        <v>2028</v>
      </c>
      <c r="B229" s="1" t="s">
        <v>121</v>
      </c>
      <c r="C229" s="1" t="s">
        <v>113</v>
      </c>
      <c r="D229" s="1" t="s">
        <v>45</v>
      </c>
      <c r="E229" s="1">
        <v>1812262</v>
      </c>
      <c r="F229" s="1">
        <v>609402</v>
      </c>
    </row>
    <row r="230" spans="1:6" x14ac:dyDescent="0.25">
      <c r="A230" s="1">
        <v>2029</v>
      </c>
      <c r="B230" s="1" t="s">
        <v>121</v>
      </c>
      <c r="C230" s="1" t="s">
        <v>113</v>
      </c>
      <c r="D230" s="1" t="s">
        <v>45</v>
      </c>
      <c r="E230" s="1">
        <v>1833809</v>
      </c>
      <c r="F230" s="1">
        <v>626717</v>
      </c>
    </row>
    <row r="231" spans="1:6" x14ac:dyDescent="0.25">
      <c r="A231" s="1">
        <v>2030</v>
      </c>
      <c r="B231" s="1" t="s">
        <v>121</v>
      </c>
      <c r="C231" s="1" t="s">
        <v>113</v>
      </c>
      <c r="D231" s="1" t="s">
        <v>45</v>
      </c>
      <c r="E231" s="1">
        <v>1855613</v>
      </c>
      <c r="F231" s="1">
        <v>644568</v>
      </c>
    </row>
    <row r="232" spans="1:6" x14ac:dyDescent="0.25">
      <c r="A232" s="1">
        <v>2031</v>
      </c>
      <c r="B232" s="1" t="s">
        <v>121</v>
      </c>
      <c r="C232" s="1" t="s">
        <v>113</v>
      </c>
      <c r="D232" s="1" t="s">
        <v>45</v>
      </c>
      <c r="E232" s="1">
        <v>1877675</v>
      </c>
      <c r="F232" s="1">
        <v>662974</v>
      </c>
    </row>
    <row r="233" spans="1:6" x14ac:dyDescent="0.25">
      <c r="A233" s="1">
        <v>2021</v>
      </c>
      <c r="B233" s="1" t="s">
        <v>121</v>
      </c>
      <c r="C233" s="1" t="s">
        <v>113</v>
      </c>
      <c r="D233" s="1" t="s">
        <v>46</v>
      </c>
      <c r="E233" s="1">
        <v>66978656</v>
      </c>
      <c r="F233" s="1">
        <v>16482034</v>
      </c>
    </row>
    <row r="234" spans="1:6" x14ac:dyDescent="0.25">
      <c r="A234" s="1">
        <v>2022</v>
      </c>
      <c r="B234" s="1" t="s">
        <v>121</v>
      </c>
      <c r="C234" s="1" t="s">
        <v>113</v>
      </c>
      <c r="D234" s="1" t="s">
        <v>46</v>
      </c>
      <c r="E234" s="1">
        <v>67752491</v>
      </c>
      <c r="F234" s="1">
        <v>16816155</v>
      </c>
    </row>
    <row r="235" spans="1:6" x14ac:dyDescent="0.25">
      <c r="A235" s="1">
        <v>2023</v>
      </c>
      <c r="B235" s="1" t="s">
        <v>121</v>
      </c>
      <c r="C235" s="1" t="s">
        <v>113</v>
      </c>
      <c r="D235" s="1" t="s">
        <v>46</v>
      </c>
      <c r="E235" s="1">
        <v>68535265</v>
      </c>
      <c r="F235" s="1">
        <v>17157933</v>
      </c>
    </row>
    <row r="236" spans="1:6" x14ac:dyDescent="0.25">
      <c r="A236" s="1">
        <v>2024</v>
      </c>
      <c r="B236" s="1" t="s">
        <v>121</v>
      </c>
      <c r="C236" s="1" t="s">
        <v>113</v>
      </c>
      <c r="D236" s="1" t="s">
        <v>46</v>
      </c>
      <c r="E236" s="1">
        <v>69327084</v>
      </c>
      <c r="F236" s="1">
        <v>17507549</v>
      </c>
    </row>
    <row r="237" spans="1:6" x14ac:dyDescent="0.25">
      <c r="A237" s="1">
        <v>2025</v>
      </c>
      <c r="B237" s="1" t="s">
        <v>121</v>
      </c>
      <c r="C237" s="1" t="s">
        <v>113</v>
      </c>
      <c r="D237" s="1" t="s">
        <v>46</v>
      </c>
      <c r="E237" s="1">
        <v>70128050</v>
      </c>
      <c r="F237" s="1">
        <v>17865186</v>
      </c>
    </row>
    <row r="238" spans="1:6" x14ac:dyDescent="0.25">
      <c r="A238" s="1">
        <v>2026</v>
      </c>
      <c r="B238" s="1" t="s">
        <v>121</v>
      </c>
      <c r="C238" s="1" t="s">
        <v>113</v>
      </c>
      <c r="D238" s="1" t="s">
        <v>46</v>
      </c>
      <c r="E238" s="1">
        <v>70938270</v>
      </c>
      <c r="F238" s="1">
        <v>18231032</v>
      </c>
    </row>
    <row r="239" spans="1:6" x14ac:dyDescent="0.25">
      <c r="A239" s="1">
        <v>2027</v>
      </c>
      <c r="B239" s="1" t="s">
        <v>121</v>
      </c>
      <c r="C239" s="1" t="s">
        <v>113</v>
      </c>
      <c r="D239" s="1" t="s">
        <v>46</v>
      </c>
      <c r="E239" s="1">
        <v>71757852</v>
      </c>
      <c r="F239" s="1">
        <v>18605278</v>
      </c>
    </row>
    <row r="240" spans="1:6" x14ac:dyDescent="0.25">
      <c r="A240" s="1">
        <v>2028</v>
      </c>
      <c r="B240" s="1" t="s">
        <v>121</v>
      </c>
      <c r="C240" s="1" t="s">
        <v>113</v>
      </c>
      <c r="D240" s="1" t="s">
        <v>46</v>
      </c>
      <c r="E240" s="1">
        <v>72586902</v>
      </c>
      <c r="F240" s="1">
        <v>18988120</v>
      </c>
    </row>
    <row r="241" spans="1:6" x14ac:dyDescent="0.25">
      <c r="A241" s="1">
        <v>2029</v>
      </c>
      <c r="B241" s="1" t="s">
        <v>121</v>
      </c>
      <c r="C241" s="1" t="s">
        <v>113</v>
      </c>
      <c r="D241" s="1" t="s">
        <v>46</v>
      </c>
      <c r="E241" s="1">
        <v>73425531</v>
      </c>
      <c r="F241" s="1">
        <v>19379757</v>
      </c>
    </row>
    <row r="242" spans="1:6" x14ac:dyDescent="0.25">
      <c r="A242" s="1">
        <v>2030</v>
      </c>
      <c r="B242" s="1" t="s">
        <v>121</v>
      </c>
      <c r="C242" s="1" t="s">
        <v>113</v>
      </c>
      <c r="D242" s="1" t="s">
        <v>46</v>
      </c>
      <c r="E242" s="1">
        <v>74273849</v>
      </c>
      <c r="F242" s="1">
        <v>19780393</v>
      </c>
    </row>
    <row r="243" spans="1:6" x14ac:dyDescent="0.25">
      <c r="A243" s="1">
        <v>2031</v>
      </c>
      <c r="B243" s="1" t="s">
        <v>121</v>
      </c>
      <c r="C243" s="1" t="s">
        <v>113</v>
      </c>
      <c r="D243" s="1" t="s">
        <v>46</v>
      </c>
      <c r="E243" s="1">
        <v>75131967</v>
      </c>
      <c r="F243" s="1">
        <v>20190236</v>
      </c>
    </row>
    <row r="244" spans="1:6" x14ac:dyDescent="0.25">
      <c r="A244" s="1">
        <v>2021</v>
      </c>
      <c r="B244" s="1" t="s">
        <v>121</v>
      </c>
      <c r="C244" s="1" t="s">
        <v>113</v>
      </c>
      <c r="D244" s="1" t="s">
        <v>54</v>
      </c>
      <c r="E244" s="1">
        <v>125065684</v>
      </c>
      <c r="F244" s="1">
        <v>32873222</v>
      </c>
    </row>
    <row r="245" spans="1:6" x14ac:dyDescent="0.25">
      <c r="A245" s="1">
        <v>2022</v>
      </c>
      <c r="B245" s="1" t="s">
        <v>121</v>
      </c>
      <c r="C245" s="1" t="s">
        <v>113</v>
      </c>
      <c r="D245" s="1" t="s">
        <v>54</v>
      </c>
      <c r="E245" s="1">
        <v>126558287</v>
      </c>
      <c r="F245" s="1">
        <v>33607835</v>
      </c>
    </row>
    <row r="246" spans="1:6" x14ac:dyDescent="0.25">
      <c r="A246" s="1">
        <v>2023</v>
      </c>
      <c r="B246" s="1" t="s">
        <v>121</v>
      </c>
      <c r="C246" s="1" t="s">
        <v>113</v>
      </c>
      <c r="D246" s="1" t="s">
        <v>54</v>
      </c>
      <c r="E246" s="1">
        <v>128068704</v>
      </c>
      <c r="F246" s="1">
        <v>34357142</v>
      </c>
    </row>
    <row r="247" spans="1:6" x14ac:dyDescent="0.25">
      <c r="A247" s="1">
        <v>2024</v>
      </c>
      <c r="B247" s="1" t="s">
        <v>121</v>
      </c>
      <c r="C247" s="1" t="s">
        <v>113</v>
      </c>
      <c r="D247" s="1" t="s">
        <v>54</v>
      </c>
      <c r="E247" s="1">
        <v>129597148</v>
      </c>
      <c r="F247" s="1">
        <v>35121386</v>
      </c>
    </row>
    <row r="248" spans="1:6" x14ac:dyDescent="0.25">
      <c r="A248" s="1">
        <v>2025</v>
      </c>
      <c r="B248" s="1" t="s">
        <v>121</v>
      </c>
      <c r="C248" s="1" t="s">
        <v>113</v>
      </c>
      <c r="D248" s="1" t="s">
        <v>54</v>
      </c>
      <c r="E248" s="1">
        <v>131143833</v>
      </c>
      <c r="F248" s="1">
        <v>35900811</v>
      </c>
    </row>
    <row r="249" spans="1:6" x14ac:dyDescent="0.25">
      <c r="A249" s="1">
        <v>2026</v>
      </c>
      <c r="B249" s="1" t="s">
        <v>121</v>
      </c>
      <c r="C249" s="1" t="s">
        <v>113</v>
      </c>
      <c r="D249" s="1" t="s">
        <v>54</v>
      </c>
      <c r="E249" s="1">
        <v>132708976</v>
      </c>
      <c r="F249" s="1">
        <v>36695663</v>
      </c>
    </row>
    <row r="250" spans="1:6" x14ac:dyDescent="0.25">
      <c r="A250" s="1">
        <v>2027</v>
      </c>
      <c r="B250" s="1" t="s">
        <v>121</v>
      </c>
      <c r="C250" s="1" t="s">
        <v>113</v>
      </c>
      <c r="D250" s="1" t="s">
        <v>54</v>
      </c>
      <c r="E250" s="1">
        <v>134292799</v>
      </c>
      <c r="F250" s="1">
        <v>37506192</v>
      </c>
    </row>
    <row r="251" spans="1:6" x14ac:dyDescent="0.25">
      <c r="A251" s="1">
        <v>2028</v>
      </c>
      <c r="B251" s="1" t="s">
        <v>121</v>
      </c>
      <c r="C251" s="1" t="s">
        <v>113</v>
      </c>
      <c r="D251" s="1" t="s">
        <v>54</v>
      </c>
      <c r="E251" s="1">
        <v>135895525</v>
      </c>
      <c r="F251" s="1">
        <v>38332649</v>
      </c>
    </row>
    <row r="252" spans="1:6" x14ac:dyDescent="0.25">
      <c r="A252" s="1">
        <v>2029</v>
      </c>
      <c r="B252" s="1" t="s">
        <v>121</v>
      </c>
      <c r="C252" s="1" t="s">
        <v>113</v>
      </c>
      <c r="D252" s="1" t="s">
        <v>54</v>
      </c>
      <c r="E252" s="1">
        <v>137517377</v>
      </c>
      <c r="F252" s="1">
        <v>39175286</v>
      </c>
    </row>
    <row r="253" spans="1:6" x14ac:dyDescent="0.25">
      <c r="A253" s="1">
        <v>2030</v>
      </c>
      <c r="B253" s="1" t="s">
        <v>121</v>
      </c>
      <c r="C253" s="1" t="s">
        <v>113</v>
      </c>
      <c r="D253" s="1" t="s">
        <v>54</v>
      </c>
      <c r="E253" s="1">
        <v>139158587</v>
      </c>
      <c r="F253" s="1">
        <v>40034361</v>
      </c>
    </row>
    <row r="254" spans="1:6" x14ac:dyDescent="0.25">
      <c r="A254" s="1">
        <v>2031</v>
      </c>
      <c r="B254" s="1" t="s">
        <v>121</v>
      </c>
      <c r="C254" s="1" t="s">
        <v>113</v>
      </c>
      <c r="D254" s="1" t="s">
        <v>54</v>
      </c>
      <c r="E254" s="1">
        <v>140819383</v>
      </c>
      <c r="F254" s="1">
        <v>40910130</v>
      </c>
    </row>
    <row r="255" spans="1:6" x14ac:dyDescent="0.25">
      <c r="A255" s="1">
        <v>2021</v>
      </c>
      <c r="B255" s="1" t="s">
        <v>121</v>
      </c>
      <c r="C255" s="1" t="s">
        <v>113</v>
      </c>
      <c r="D255" s="1" t="s">
        <v>53</v>
      </c>
      <c r="E255" s="1">
        <v>81197470</v>
      </c>
      <c r="F255" s="1">
        <v>20197159</v>
      </c>
    </row>
    <row r="256" spans="1:6" x14ac:dyDescent="0.25">
      <c r="A256" s="1">
        <v>2022</v>
      </c>
      <c r="B256" s="1" t="s">
        <v>121</v>
      </c>
      <c r="C256" s="1" t="s">
        <v>113</v>
      </c>
      <c r="D256" s="1" t="s">
        <v>53</v>
      </c>
      <c r="E256" s="1">
        <v>82213502</v>
      </c>
      <c r="F256" s="1">
        <v>20760126</v>
      </c>
    </row>
    <row r="257" spans="1:6" x14ac:dyDescent="0.25">
      <c r="A257" s="1">
        <v>2023</v>
      </c>
      <c r="B257" s="1" t="s">
        <v>121</v>
      </c>
      <c r="C257" s="1" t="s">
        <v>113</v>
      </c>
      <c r="D257" s="1" t="s">
        <v>53</v>
      </c>
      <c r="E257" s="1">
        <v>83242249</v>
      </c>
      <c r="F257" s="1">
        <v>21337850</v>
      </c>
    </row>
    <row r="258" spans="1:6" x14ac:dyDescent="0.25">
      <c r="A258" s="1">
        <v>2024</v>
      </c>
      <c r="B258" s="1" t="s">
        <v>121</v>
      </c>
      <c r="C258" s="1" t="s">
        <v>113</v>
      </c>
      <c r="D258" s="1" t="s">
        <v>53</v>
      </c>
      <c r="E258" s="1">
        <v>84283868</v>
      </c>
      <c r="F258" s="1">
        <v>21930677</v>
      </c>
    </row>
    <row r="259" spans="1:6" x14ac:dyDescent="0.25">
      <c r="A259" s="1">
        <v>2025</v>
      </c>
      <c r="B259" s="1" t="s">
        <v>121</v>
      </c>
      <c r="C259" s="1" t="s">
        <v>113</v>
      </c>
      <c r="D259" s="1" t="s">
        <v>53</v>
      </c>
      <c r="E259" s="1">
        <v>85338520</v>
      </c>
      <c r="F259" s="1">
        <v>22538960</v>
      </c>
    </row>
    <row r="260" spans="1:6" x14ac:dyDescent="0.25">
      <c r="A260" s="1">
        <v>2026</v>
      </c>
      <c r="B260" s="1" t="s">
        <v>121</v>
      </c>
      <c r="C260" s="1" t="s">
        <v>113</v>
      </c>
      <c r="D260" s="1" t="s">
        <v>53</v>
      </c>
      <c r="E260" s="1">
        <v>86406370</v>
      </c>
      <c r="F260" s="1">
        <v>23163059</v>
      </c>
    </row>
    <row r="261" spans="1:6" x14ac:dyDescent="0.25">
      <c r="A261" s="1">
        <v>2027</v>
      </c>
      <c r="B261" s="1" t="s">
        <v>121</v>
      </c>
      <c r="C261" s="1" t="s">
        <v>113</v>
      </c>
      <c r="D261" s="1" t="s">
        <v>53</v>
      </c>
      <c r="E261" s="1">
        <v>87487582</v>
      </c>
      <c r="F261" s="1">
        <v>23803340</v>
      </c>
    </row>
    <row r="262" spans="1:6" x14ac:dyDescent="0.25">
      <c r="A262" s="1">
        <v>2028</v>
      </c>
      <c r="B262" s="1" t="s">
        <v>121</v>
      </c>
      <c r="C262" s="1" t="s">
        <v>113</v>
      </c>
      <c r="D262" s="1" t="s">
        <v>53</v>
      </c>
      <c r="E262" s="1">
        <v>88582323</v>
      </c>
      <c r="F262" s="1">
        <v>24460176</v>
      </c>
    </row>
    <row r="263" spans="1:6" x14ac:dyDescent="0.25">
      <c r="A263" s="1">
        <v>2029</v>
      </c>
      <c r="B263" s="1" t="s">
        <v>121</v>
      </c>
      <c r="C263" s="1" t="s">
        <v>113</v>
      </c>
      <c r="D263" s="1" t="s">
        <v>53</v>
      </c>
      <c r="E263" s="1">
        <v>89690764</v>
      </c>
      <c r="F263" s="1">
        <v>25133946</v>
      </c>
    </row>
    <row r="264" spans="1:6" x14ac:dyDescent="0.25">
      <c r="A264" s="1">
        <v>2030</v>
      </c>
      <c r="B264" s="1" t="s">
        <v>121</v>
      </c>
      <c r="C264" s="1" t="s">
        <v>113</v>
      </c>
      <c r="D264" s="1" t="s">
        <v>53</v>
      </c>
      <c r="E264" s="1">
        <v>90813073</v>
      </c>
      <c r="F264" s="1">
        <v>25825036</v>
      </c>
    </row>
    <row r="265" spans="1:6" x14ac:dyDescent="0.25">
      <c r="A265" s="1">
        <v>2031</v>
      </c>
      <c r="B265" s="1" t="s">
        <v>121</v>
      </c>
      <c r="C265" s="1" t="s">
        <v>113</v>
      </c>
      <c r="D265" s="1" t="s">
        <v>53</v>
      </c>
      <c r="E265" s="1">
        <v>91949428</v>
      </c>
      <c r="F265" s="1">
        <v>26533838</v>
      </c>
    </row>
    <row r="266" spans="1:6" x14ac:dyDescent="0.25">
      <c r="A266" s="1">
        <v>2021</v>
      </c>
      <c r="B266" s="1" t="s">
        <v>121</v>
      </c>
      <c r="C266" s="1" t="s">
        <v>113</v>
      </c>
      <c r="D266" s="1" t="s">
        <v>77</v>
      </c>
      <c r="E266" s="1">
        <v>3551578</v>
      </c>
      <c r="F266" s="1">
        <v>1062572</v>
      </c>
    </row>
    <row r="267" spans="1:6" x14ac:dyDescent="0.25">
      <c r="A267" s="1">
        <v>2022</v>
      </c>
      <c r="B267" s="1" t="s">
        <v>121</v>
      </c>
      <c r="C267" s="1" t="s">
        <v>113</v>
      </c>
      <c r="D267" s="1" t="s">
        <v>77</v>
      </c>
      <c r="E267" s="1">
        <v>3634224</v>
      </c>
      <c r="F267" s="1">
        <v>1099149</v>
      </c>
    </row>
    <row r="268" spans="1:6" x14ac:dyDescent="0.25">
      <c r="A268" s="1">
        <v>2023</v>
      </c>
      <c r="B268" s="1" t="s">
        <v>121</v>
      </c>
      <c r="C268" s="1" t="s">
        <v>113</v>
      </c>
      <c r="D268" s="1" t="s">
        <v>77</v>
      </c>
      <c r="E268" s="1">
        <v>3719164</v>
      </c>
      <c r="F268" s="1">
        <v>1137005</v>
      </c>
    </row>
    <row r="269" spans="1:6" x14ac:dyDescent="0.25">
      <c r="A269" s="1">
        <v>2024</v>
      </c>
      <c r="B269" s="1" t="s">
        <v>121</v>
      </c>
      <c r="C269" s="1" t="s">
        <v>113</v>
      </c>
      <c r="D269" s="1" t="s">
        <v>77</v>
      </c>
      <c r="E269" s="1">
        <v>3806472</v>
      </c>
      <c r="F269" s="1">
        <v>1176184</v>
      </c>
    </row>
    <row r="270" spans="1:6" x14ac:dyDescent="0.25">
      <c r="A270" s="1">
        <v>2025</v>
      </c>
      <c r="B270" s="1" t="s">
        <v>121</v>
      </c>
      <c r="C270" s="1" t="s">
        <v>113</v>
      </c>
      <c r="D270" s="1" t="s">
        <v>77</v>
      </c>
      <c r="E270" s="1">
        <v>3896224</v>
      </c>
      <c r="F270" s="1">
        <v>1216735</v>
      </c>
    </row>
    <row r="271" spans="1:6" x14ac:dyDescent="0.25">
      <c r="A271" s="1">
        <v>2026</v>
      </c>
      <c r="B271" s="1" t="s">
        <v>121</v>
      </c>
      <c r="C271" s="1" t="s">
        <v>113</v>
      </c>
      <c r="D271" s="1" t="s">
        <v>77</v>
      </c>
      <c r="E271" s="1">
        <v>3988502</v>
      </c>
      <c r="F271" s="1">
        <v>1258707</v>
      </c>
    </row>
    <row r="272" spans="1:6" x14ac:dyDescent="0.25">
      <c r="A272" s="1">
        <v>2027</v>
      </c>
      <c r="B272" s="1" t="s">
        <v>121</v>
      </c>
      <c r="C272" s="1" t="s">
        <v>113</v>
      </c>
      <c r="D272" s="1" t="s">
        <v>77</v>
      </c>
      <c r="E272" s="1">
        <v>4083385</v>
      </c>
      <c r="F272" s="1">
        <v>1302150</v>
      </c>
    </row>
    <row r="273" spans="1:6" x14ac:dyDescent="0.25">
      <c r="A273" s="1">
        <v>2028</v>
      </c>
      <c r="B273" s="1" t="s">
        <v>121</v>
      </c>
      <c r="C273" s="1" t="s">
        <v>113</v>
      </c>
      <c r="D273" s="1" t="s">
        <v>77</v>
      </c>
      <c r="E273" s="1">
        <v>4180961</v>
      </c>
      <c r="F273" s="1">
        <v>1347116</v>
      </c>
    </row>
    <row r="274" spans="1:6" x14ac:dyDescent="0.25">
      <c r="A274" s="1">
        <v>2029</v>
      </c>
      <c r="B274" s="1" t="s">
        <v>121</v>
      </c>
      <c r="C274" s="1" t="s">
        <v>113</v>
      </c>
      <c r="D274" s="1" t="s">
        <v>77</v>
      </c>
      <c r="E274" s="1">
        <v>4281317</v>
      </c>
      <c r="F274" s="1">
        <v>1393659</v>
      </c>
    </row>
    <row r="275" spans="1:6" x14ac:dyDescent="0.25">
      <c r="A275" s="1">
        <v>2030</v>
      </c>
      <c r="B275" s="1" t="s">
        <v>121</v>
      </c>
      <c r="C275" s="1" t="s">
        <v>113</v>
      </c>
      <c r="D275" s="1" t="s">
        <v>77</v>
      </c>
      <c r="E275" s="1">
        <v>4384544</v>
      </c>
      <c r="F275" s="1">
        <v>1441836</v>
      </c>
    </row>
    <row r="276" spans="1:6" x14ac:dyDescent="0.25">
      <c r="A276" s="1">
        <v>2031</v>
      </c>
      <c r="B276" s="1" t="s">
        <v>121</v>
      </c>
      <c r="C276" s="1" t="s">
        <v>113</v>
      </c>
      <c r="D276" s="1" t="s">
        <v>77</v>
      </c>
      <c r="E276" s="1">
        <v>4490740</v>
      </c>
      <c r="F276" s="1">
        <v>1491706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7"/>
  <sheetViews>
    <sheetView zoomScaleNormal="100" workbookViewId="0"/>
  </sheetViews>
  <sheetFormatPr defaultRowHeight="15" x14ac:dyDescent="0.25"/>
  <cols>
    <col min="1" max="1" width="26.85546875" customWidth="1"/>
    <col min="2" max="2" width="8.28515625" customWidth="1"/>
    <col min="3" max="3" width="8.42578125" customWidth="1"/>
    <col min="4" max="4" width="9" customWidth="1"/>
    <col min="5" max="5" width="27" customWidth="1"/>
    <col min="6" max="6" width="27.42578125" customWidth="1"/>
    <col min="7" max="7" width="26.28515625" customWidth="1"/>
    <col min="8" max="9" width="11.85546875" customWidth="1"/>
  </cols>
  <sheetData>
    <row r="1" spans="1:13" x14ac:dyDescent="0.25">
      <c r="A1" t="s">
        <v>0</v>
      </c>
      <c r="B1" t="s">
        <v>88</v>
      </c>
      <c r="C1" t="s">
        <v>79</v>
      </c>
      <c r="D1" t="s">
        <v>105</v>
      </c>
      <c r="E1" t="s">
        <v>1</v>
      </c>
      <c r="F1" t="s">
        <v>2</v>
      </c>
      <c r="G1" t="s">
        <v>3</v>
      </c>
      <c r="H1" t="s">
        <v>90</v>
      </c>
      <c r="I1" t="s">
        <v>91</v>
      </c>
      <c r="J1" t="s">
        <v>104</v>
      </c>
    </row>
    <row r="2" spans="1:13" x14ac:dyDescent="0.25">
      <c r="A2" t="s">
        <v>4</v>
      </c>
      <c r="B2" t="str">
        <f>INDEX('Region Mappings'!$C$2:$C$41,MATCH(A2,'Region Mappings'!$A$2:$A$41,0))</f>
        <v>IN</v>
      </c>
      <c r="C2" t="str">
        <f>INDEX('Region Mappings'!$B$2:$B$41,MATCH(A2,'Region Mappings'!$A$2:$A$41,0))</f>
        <v>IN</v>
      </c>
      <c r="D2">
        <v>2011</v>
      </c>
      <c r="E2">
        <v>1210.9000000000001</v>
      </c>
      <c r="F2">
        <v>375.37900000000002</v>
      </c>
      <c r="G2">
        <v>835.52099999999996</v>
      </c>
      <c r="H2">
        <f>ROUND(F2*1000000,0)</f>
        <v>375379000</v>
      </c>
      <c r="I2">
        <f>ROUND(G2*1000000,0)</f>
        <v>835521000</v>
      </c>
      <c r="J2">
        <f>IndiaPopProj[[#This Row],[Year]]+1</f>
        <v>2012</v>
      </c>
      <c r="K2" t="s">
        <v>96</v>
      </c>
    </row>
    <row r="3" spans="1:13" x14ac:dyDescent="0.25">
      <c r="A3" t="s">
        <v>4</v>
      </c>
      <c r="B3" t="str">
        <f>INDEX('Region Mappings'!$C$2:$C$41,MATCH(A3,'Region Mappings'!$A$2:$A$41,0))</f>
        <v>IN</v>
      </c>
      <c r="C3" t="str">
        <f>INDEX('Region Mappings'!$B$2:$B$41,MATCH(A3,'Region Mappings'!$A$2:$A$41,0))</f>
        <v>IN</v>
      </c>
      <c r="D3">
        <v>2012</v>
      </c>
      <c r="E3">
        <v>1223.8670808868201</v>
      </c>
      <c r="F3">
        <v>384.26502896024101</v>
      </c>
      <c r="G3">
        <v>839.60205192658202</v>
      </c>
      <c r="H3">
        <f t="shared" ref="H3:H66" si="0">ROUND(F3*1000000,0)</f>
        <v>384265029</v>
      </c>
      <c r="I3">
        <f t="shared" ref="I3:I66" si="1">ROUND(G3*1000000,0)</f>
        <v>839602052</v>
      </c>
      <c r="J3">
        <f>IndiaPopProj[[#This Row],[Year]]+1</f>
        <v>2013</v>
      </c>
      <c r="K3" s="11" t="s">
        <v>1584</v>
      </c>
    </row>
    <row r="4" spans="1:13" x14ac:dyDescent="0.25">
      <c r="A4" t="s">
        <v>4</v>
      </c>
      <c r="B4" t="str">
        <f>INDEX('Region Mappings'!$C$2:$C$41,MATCH(A4,'Region Mappings'!$A$2:$A$41,0))</f>
        <v>IN</v>
      </c>
      <c r="C4" t="str">
        <f>INDEX('Region Mappings'!$B$2:$B$41,MATCH(A4,'Region Mappings'!$A$2:$A$41,0))</f>
        <v>IN</v>
      </c>
      <c r="D4">
        <v>2013</v>
      </c>
      <c r="E4">
        <v>1236.9730214538199</v>
      </c>
      <c r="F4">
        <v>393.361409353787</v>
      </c>
      <c r="G4">
        <v>843.61161210003604</v>
      </c>
      <c r="H4">
        <f t="shared" si="0"/>
        <v>393361409</v>
      </c>
      <c r="I4">
        <f t="shared" si="1"/>
        <v>843611612</v>
      </c>
      <c r="J4">
        <f>IndiaPopProj[[#This Row],[Year]]+1</f>
        <v>2014</v>
      </c>
    </row>
    <row r="5" spans="1:13" x14ac:dyDescent="0.25">
      <c r="A5" t="s">
        <v>4</v>
      </c>
      <c r="B5" t="str">
        <f>INDEX('Region Mappings'!$C$2:$C$41,MATCH(A5,'Region Mappings'!$A$2:$A$41,0))</f>
        <v>IN</v>
      </c>
      <c r="C5" t="str">
        <f>INDEX('Region Mappings'!$B$2:$B$41,MATCH(A5,'Region Mappings'!$A$2:$A$41,0))</f>
        <v>IN</v>
      </c>
      <c r="D5">
        <v>2014</v>
      </c>
      <c r="E5">
        <v>1250.2193086980301</v>
      </c>
      <c r="F5">
        <v>402.67312065186002</v>
      </c>
      <c r="G5">
        <v>847.54618804616996</v>
      </c>
      <c r="H5">
        <f t="shared" si="0"/>
        <v>402673121</v>
      </c>
      <c r="I5">
        <f t="shared" si="1"/>
        <v>847546188</v>
      </c>
      <c r="J5">
        <f>IndiaPopProj[[#This Row],[Year]]+1</f>
        <v>2015</v>
      </c>
      <c r="K5" t="s">
        <v>97</v>
      </c>
    </row>
    <row r="6" spans="1:13" x14ac:dyDescent="0.25">
      <c r="A6" t="s">
        <v>4</v>
      </c>
      <c r="B6" t="str">
        <f>INDEX('Region Mappings'!$C$2:$C$41,MATCH(A6,'Region Mappings'!$A$2:$A$41,0))</f>
        <v>IN</v>
      </c>
      <c r="C6" t="str">
        <f>INDEX('Region Mappings'!$B$2:$B$41,MATCH(A6,'Region Mappings'!$A$2:$A$41,0))</f>
        <v>IN</v>
      </c>
      <c r="D6">
        <v>2015</v>
      </c>
      <c r="E6">
        <v>1263.6074455401699</v>
      </c>
      <c r="F6">
        <v>412.20526020048499</v>
      </c>
      <c r="G6">
        <v>851.40218533969198</v>
      </c>
      <c r="H6">
        <f t="shared" si="0"/>
        <v>412205260</v>
      </c>
      <c r="I6">
        <f t="shared" si="1"/>
        <v>851402185</v>
      </c>
      <c r="J6">
        <f>IndiaPopProj[[#This Row],[Year]]+1</f>
        <v>2016</v>
      </c>
      <c r="K6" t="s">
        <v>88</v>
      </c>
      <c r="L6" s="2" t="s">
        <v>101</v>
      </c>
      <c r="M6" t="s">
        <v>102</v>
      </c>
    </row>
    <row r="7" spans="1:13" x14ac:dyDescent="0.25">
      <c r="A7" t="s">
        <v>4</v>
      </c>
      <c r="B7" t="str">
        <f>INDEX('Region Mappings'!$C$2:$C$41,MATCH(A7,'Region Mappings'!$A$2:$A$41,0))</f>
        <v>IN</v>
      </c>
      <c r="C7" t="str">
        <f>INDEX('Region Mappings'!$B$2:$B$41,MATCH(A7,'Region Mappings'!$A$2:$A$41,0))</f>
        <v>IN</v>
      </c>
      <c r="D7">
        <v>2016</v>
      </c>
      <c r="E7">
        <v>1277.1389509952201</v>
      </c>
      <c r="F7">
        <v>421.96304601084103</v>
      </c>
      <c r="G7">
        <v>855.17590498438005</v>
      </c>
      <c r="H7">
        <f t="shared" si="0"/>
        <v>421963046</v>
      </c>
      <c r="I7">
        <f t="shared" si="1"/>
        <v>855175905</v>
      </c>
      <c r="J7">
        <f>IndiaPopProj[[#This Row],[Year]]+1</f>
        <v>2017</v>
      </c>
      <c r="K7" t="s">
        <v>79</v>
      </c>
      <c r="L7" s="2" t="s">
        <v>101</v>
      </c>
      <c r="M7" t="s">
        <v>102</v>
      </c>
    </row>
    <row r="8" spans="1:13" x14ac:dyDescent="0.25">
      <c r="A8" t="s">
        <v>4</v>
      </c>
      <c r="B8" t="str">
        <f>INDEX('Region Mappings'!$C$2:$C$41,MATCH(A8,'Region Mappings'!$A$2:$A$41,0))</f>
        <v>IN</v>
      </c>
      <c r="C8" t="str">
        <f>INDEX('Region Mappings'!$B$2:$B$41,MATCH(A8,'Region Mappings'!$A$2:$A$41,0))</f>
        <v>IN</v>
      </c>
      <c r="D8">
        <v>2017</v>
      </c>
      <c r="E8">
        <v>1290.8153603446799</v>
      </c>
      <c r="F8">
        <v>431.95181961566198</v>
      </c>
      <c r="G8">
        <v>858.86354072902498</v>
      </c>
      <c r="H8">
        <f t="shared" si="0"/>
        <v>431951820</v>
      </c>
      <c r="I8">
        <f t="shared" si="1"/>
        <v>858863541</v>
      </c>
      <c r="J8">
        <f>IndiaPopProj[[#This Row],[Year]]+1</f>
        <v>2018</v>
      </c>
      <c r="K8" t="s">
        <v>90</v>
      </c>
      <c r="L8" s="2" t="s">
        <v>101</v>
      </c>
      <c r="M8" t="s">
        <v>103</v>
      </c>
    </row>
    <row r="9" spans="1:13" x14ac:dyDescent="0.25">
      <c r="A9" t="s">
        <v>4</v>
      </c>
      <c r="B9" t="str">
        <f>INDEX('Region Mappings'!$C$2:$C$41,MATCH(A9,'Region Mappings'!$A$2:$A$41,0))</f>
        <v>IN</v>
      </c>
      <c r="C9" t="str">
        <f>INDEX('Region Mappings'!$B$2:$B$41,MATCH(A9,'Region Mappings'!$A$2:$A$41,0))</f>
        <v>IN</v>
      </c>
      <c r="D9">
        <v>2018</v>
      </c>
      <c r="E9">
        <v>1304.63822531086</v>
      </c>
      <c r="F9">
        <v>442.17704899326202</v>
      </c>
      <c r="G9">
        <v>862.46117631760296</v>
      </c>
      <c r="H9">
        <f t="shared" si="0"/>
        <v>442177049</v>
      </c>
      <c r="I9">
        <f t="shared" si="1"/>
        <v>862461176</v>
      </c>
      <c r="J9">
        <f>IndiaPopProj[[#This Row],[Year]]+1</f>
        <v>2019</v>
      </c>
      <c r="K9" t="s">
        <v>91</v>
      </c>
      <c r="L9" s="2" t="s">
        <v>101</v>
      </c>
      <c r="M9" t="s">
        <v>103</v>
      </c>
    </row>
    <row r="10" spans="1:13" x14ac:dyDescent="0.25">
      <c r="A10" t="s">
        <v>4</v>
      </c>
      <c r="B10" t="str">
        <f>INDEX('Region Mappings'!$C$2:$C$41,MATCH(A10,'Region Mappings'!$A$2:$A$41,0))</f>
        <v>IN</v>
      </c>
      <c r="C10" t="str">
        <f>INDEX('Region Mappings'!$B$2:$B$41,MATCH(A10,'Region Mappings'!$A$2:$A$41,0))</f>
        <v>IN</v>
      </c>
      <c r="D10">
        <v>2019</v>
      </c>
      <c r="E10">
        <v>1318.6091142328601</v>
      </c>
      <c r="F10">
        <v>452.64433156077001</v>
      </c>
      <c r="G10">
        <v>865.96478267209397</v>
      </c>
      <c r="H10">
        <f t="shared" si="0"/>
        <v>452644332</v>
      </c>
      <c r="I10">
        <f t="shared" si="1"/>
        <v>865964783</v>
      </c>
      <c r="J10">
        <f>IndiaPopProj[[#This Row],[Year]]+1</f>
        <v>2020</v>
      </c>
    </row>
    <row r="11" spans="1:13" x14ac:dyDescent="0.25">
      <c r="A11" t="s">
        <v>4</v>
      </c>
      <c r="B11" t="str">
        <f>INDEX('Region Mappings'!$C$2:$C$41,MATCH(A11,'Region Mappings'!$A$2:$A$41,0))</f>
        <v>IN</v>
      </c>
      <c r="C11" t="str">
        <f>INDEX('Region Mappings'!$B$2:$B$41,MATCH(A11,'Region Mappings'!$A$2:$A$41,0))</f>
        <v>IN</v>
      </c>
      <c r="D11">
        <v>2020</v>
      </c>
      <c r="E11">
        <v>1332.72961224455</v>
      </c>
      <c r="F11">
        <v>463.35939723822702</v>
      </c>
      <c r="G11">
        <v>869.37021500633102</v>
      </c>
      <c r="H11">
        <f t="shared" si="0"/>
        <v>463359397</v>
      </c>
      <c r="I11">
        <f t="shared" si="1"/>
        <v>869370215</v>
      </c>
      <c r="J11">
        <f>IndiaPopProj[[#This Row],[Year]]+1</f>
        <v>2021</v>
      </c>
      <c r="K11" t="s">
        <v>98</v>
      </c>
    </row>
    <row r="12" spans="1:13" x14ac:dyDescent="0.25">
      <c r="A12" t="s">
        <v>4</v>
      </c>
      <c r="B12" t="str">
        <f>INDEX('Region Mappings'!$C$2:$C$41,MATCH(A12,'Region Mappings'!$A$2:$A$41,0))</f>
        <v>IN</v>
      </c>
      <c r="C12" t="str">
        <f>INDEX('Region Mappings'!$B$2:$B$41,MATCH(A12,'Region Mappings'!$A$2:$A$41,0))</f>
        <v>IN</v>
      </c>
      <c r="D12">
        <v>2021</v>
      </c>
      <c r="E12">
        <v>1347.0013214544299</v>
      </c>
      <c r="F12">
        <v>474.32811158521798</v>
      </c>
      <c r="G12">
        <v>872.67320986921698</v>
      </c>
      <c r="H12">
        <f t="shared" si="0"/>
        <v>474328112</v>
      </c>
      <c r="I12">
        <f t="shared" si="1"/>
        <v>872673210</v>
      </c>
      <c r="J12">
        <f>IndiaPopProj[[#This Row],[Year]]+1</f>
        <v>2022</v>
      </c>
    </row>
    <row r="13" spans="1:13" x14ac:dyDescent="0.25">
      <c r="A13" t="s">
        <v>4</v>
      </c>
      <c r="B13" t="str">
        <f>INDEX('Region Mappings'!$C$2:$C$41,MATCH(A13,'Region Mappings'!$A$2:$A$41,0))</f>
        <v>IN</v>
      </c>
      <c r="C13" t="str">
        <f>INDEX('Region Mappings'!$B$2:$B$41,MATCH(A13,'Region Mappings'!$A$2:$A$41,0))</f>
        <v>IN</v>
      </c>
      <c r="D13">
        <v>2022</v>
      </c>
      <c r="E13">
        <v>1361.4258611273699</v>
      </c>
      <c r="F13">
        <v>485.556479011747</v>
      </c>
      <c r="G13">
        <v>875.86938211562403</v>
      </c>
      <c r="H13">
        <f t="shared" si="0"/>
        <v>485556479</v>
      </c>
      <c r="I13">
        <f t="shared" si="1"/>
        <v>875869382</v>
      </c>
      <c r="J13">
        <f>IndiaPopProj[[#This Row],[Year]]+1</f>
        <v>2023</v>
      </c>
    </row>
    <row r="14" spans="1:13" x14ac:dyDescent="0.25">
      <c r="A14" t="s">
        <v>4</v>
      </c>
      <c r="B14" t="str">
        <f>INDEX('Region Mappings'!$C$2:$C$41,MATCH(A14,'Region Mappings'!$A$2:$A$41,0))</f>
        <v>IN</v>
      </c>
      <c r="C14" t="str">
        <f>INDEX('Region Mappings'!$B$2:$B$41,MATCH(A14,'Region Mappings'!$A$2:$A$41,0))</f>
        <v>IN</v>
      </c>
      <c r="D14">
        <v>2023</v>
      </c>
      <c r="E14">
        <v>1376.0048678683499</v>
      </c>
      <c r="F14">
        <v>497.050646065129</v>
      </c>
      <c r="G14">
        <v>878.95422180322203</v>
      </c>
      <c r="H14">
        <f t="shared" si="0"/>
        <v>497050646</v>
      </c>
      <c r="I14">
        <f t="shared" si="1"/>
        <v>878954222</v>
      </c>
      <c r="J14">
        <f>IndiaPopProj[[#This Row],[Year]]+1</f>
        <v>2024</v>
      </c>
    </row>
    <row r="15" spans="1:13" x14ac:dyDescent="0.25">
      <c r="A15" t="s">
        <v>4</v>
      </c>
      <c r="B15" t="str">
        <f>INDEX('Region Mappings'!$C$2:$C$41,MATCH(A15,'Region Mappings'!$A$2:$A$41,0))</f>
        <v>IN</v>
      </c>
      <c r="C15" t="str">
        <f>INDEX('Region Mappings'!$B$2:$B$41,MATCH(A15,'Region Mappings'!$A$2:$A$41,0))</f>
        <v>IN</v>
      </c>
      <c r="D15">
        <v>2024</v>
      </c>
      <c r="E15">
        <v>1390.7399958081501</v>
      </c>
      <c r="F15">
        <v>508.81690479468398</v>
      </c>
      <c r="G15">
        <v>881.92309101347405</v>
      </c>
      <c r="H15">
        <f t="shared" si="0"/>
        <v>508816905</v>
      </c>
      <c r="I15">
        <f t="shared" si="1"/>
        <v>881923091</v>
      </c>
      <c r="J15">
        <f>IndiaPopProj[[#This Row],[Year]]+1</f>
        <v>2025</v>
      </c>
    </row>
    <row r="16" spans="1:13" x14ac:dyDescent="0.25">
      <c r="A16" t="s">
        <v>4</v>
      </c>
      <c r="B16" t="str">
        <f>INDEX('Region Mappings'!$C$2:$C$41,MATCH(A16,'Region Mappings'!$A$2:$A$41,0))</f>
        <v>IN</v>
      </c>
      <c r="C16" t="str">
        <f>INDEX('Region Mappings'!$B$2:$B$41,MATCH(A16,'Region Mappings'!$A$2:$A$41,0))</f>
        <v>IN</v>
      </c>
      <c r="D16">
        <v>2025</v>
      </c>
      <c r="E16">
        <v>1405.6329167910501</v>
      </c>
      <c r="F16">
        <v>520.86169619608404</v>
      </c>
      <c r="G16">
        <v>884.77122059496696</v>
      </c>
      <c r="H16">
        <f t="shared" si="0"/>
        <v>520861696</v>
      </c>
      <c r="I16">
        <f t="shared" si="1"/>
        <v>884771221</v>
      </c>
      <c r="J16">
        <f>IndiaPopProj[[#This Row],[Year]]+1</f>
        <v>2026</v>
      </c>
    </row>
    <row r="17" spans="1:10" x14ac:dyDescent="0.25">
      <c r="A17" t="s">
        <v>4</v>
      </c>
      <c r="B17" t="str">
        <f>INDEX('Region Mappings'!$C$2:$C$41,MATCH(A17,'Region Mappings'!$A$2:$A$41,0))</f>
        <v>IN</v>
      </c>
      <c r="C17" t="str">
        <f>INDEX('Region Mappings'!$B$2:$B$41,MATCH(A17,'Region Mappings'!$A$2:$A$41,0))</f>
        <v>IN</v>
      </c>
      <c r="D17">
        <v>2026</v>
      </c>
      <c r="E17">
        <v>1420.68532056445</v>
      </c>
      <c r="F17">
        <v>533.19161373723296</v>
      </c>
      <c r="G17">
        <v>887.49370682721894</v>
      </c>
      <c r="H17">
        <f t="shared" si="0"/>
        <v>533191614</v>
      </c>
      <c r="I17">
        <f t="shared" si="1"/>
        <v>887493707</v>
      </c>
      <c r="J17">
        <f>IndiaPopProj[[#This Row],[Year]]+1</f>
        <v>2027</v>
      </c>
    </row>
    <row r="18" spans="1:10" x14ac:dyDescent="0.25">
      <c r="A18" t="s">
        <v>4</v>
      </c>
      <c r="B18" t="str">
        <f>INDEX('Region Mappings'!$C$2:$C$41,MATCH(A18,'Region Mappings'!$A$2:$A$41,0))</f>
        <v>IN</v>
      </c>
      <c r="C18" t="str">
        <f>INDEX('Region Mappings'!$B$2:$B$41,MATCH(A18,'Region Mappings'!$A$2:$A$41,0))</f>
        <v>IN</v>
      </c>
      <c r="D18">
        <v>2027</v>
      </c>
      <c r="E18">
        <v>1435.8989149706599</v>
      </c>
      <c r="F18">
        <v>545.81340696761401</v>
      </c>
      <c r="G18">
        <v>890.08550800304999</v>
      </c>
      <c r="H18">
        <f t="shared" si="0"/>
        <v>545813407</v>
      </c>
      <c r="I18">
        <f t="shared" si="1"/>
        <v>890085508</v>
      </c>
      <c r="J18">
        <f>IndiaPopProj[[#This Row],[Year]]+1</f>
        <v>2028</v>
      </c>
    </row>
    <row r="19" spans="1:10" x14ac:dyDescent="0.25">
      <c r="A19" t="s">
        <v>4</v>
      </c>
      <c r="B19" t="str">
        <f>INDEX('Region Mappings'!$C$2:$C$41,MATCH(A19,'Region Mappings'!$A$2:$A$41,0))</f>
        <v>IN</v>
      </c>
      <c r="C19" t="str">
        <f>INDEX('Region Mappings'!$B$2:$B$41,MATCH(A19,'Region Mappings'!$A$2:$A$41,0))</f>
        <v>IN</v>
      </c>
      <c r="D19">
        <v>2028</v>
      </c>
      <c r="E19">
        <v>1451.2754261406401</v>
      </c>
      <c r="F19">
        <v>558.73398521307399</v>
      </c>
      <c r="G19">
        <v>892.54144092756906</v>
      </c>
      <c r="H19">
        <f t="shared" si="0"/>
        <v>558733985</v>
      </c>
      <c r="I19">
        <f t="shared" si="1"/>
        <v>892541441</v>
      </c>
      <c r="J19">
        <f>IndiaPopProj[[#This Row],[Year]]+1</f>
        <v>2029</v>
      </c>
    </row>
    <row r="20" spans="1:10" x14ac:dyDescent="0.25">
      <c r="A20" t="s">
        <v>4</v>
      </c>
      <c r="B20" t="str">
        <f>INDEX('Region Mappings'!$C$2:$C$41,MATCH(A20,'Region Mappings'!$A$2:$A$41,0))</f>
        <v>IN</v>
      </c>
      <c r="C20" t="str">
        <f>INDEX('Region Mappings'!$B$2:$B$41,MATCH(A20,'Region Mappings'!$A$2:$A$41,0))</f>
        <v>IN</v>
      </c>
      <c r="D20">
        <v>2029</v>
      </c>
      <c r="E20">
        <v>1466.81659868984</v>
      </c>
      <c r="F20">
        <v>571.96042135807602</v>
      </c>
      <c r="G20">
        <v>894.85617733176605</v>
      </c>
      <c r="H20">
        <f t="shared" si="0"/>
        <v>571960421</v>
      </c>
      <c r="I20">
        <f t="shared" si="1"/>
        <v>894856177</v>
      </c>
      <c r="J20">
        <f>IndiaPopProj[[#This Row],[Year]]+1</f>
        <v>2030</v>
      </c>
    </row>
    <row r="21" spans="1:10" x14ac:dyDescent="0.25">
      <c r="A21" t="s">
        <v>4</v>
      </c>
      <c r="B21" t="str">
        <f>INDEX('Region Mappings'!$C$2:$C$41,MATCH(A21,'Region Mappings'!$A$2:$A$41,0))</f>
        <v>IN</v>
      </c>
      <c r="C21" t="str">
        <f>INDEX('Region Mappings'!$B$2:$B$41,MATCH(A21,'Region Mappings'!$A$2:$A$41,0))</f>
        <v>IN</v>
      </c>
      <c r="D21">
        <v>2030</v>
      </c>
      <c r="E21">
        <v>1482.5241959161599</v>
      </c>
      <c r="F21">
        <v>585.49995571748298</v>
      </c>
      <c r="G21">
        <v>897.02424019867601</v>
      </c>
      <c r="H21">
        <f t="shared" si="0"/>
        <v>585499956</v>
      </c>
      <c r="I21">
        <f t="shared" si="1"/>
        <v>897024240</v>
      </c>
      <c r="J21">
        <f>IndiaPopProj[[#This Row],[Year]]+1</f>
        <v>2031</v>
      </c>
    </row>
    <row r="22" spans="1:10" x14ac:dyDescent="0.25">
      <c r="A22" t="s">
        <v>4</v>
      </c>
      <c r="B22" t="str">
        <f>INDEX('Region Mappings'!$C$2:$C$41,MATCH(A22,'Region Mappings'!$A$2:$A$41,0))</f>
        <v>IN</v>
      </c>
      <c r="C22" t="str">
        <f>INDEX('Region Mappings'!$B$2:$B$41,MATCH(A22,'Region Mappings'!$A$2:$A$41,0))</f>
        <v>IN</v>
      </c>
      <c r="D22">
        <v>2031</v>
      </c>
      <c r="E22">
        <v>1498.3999999999901</v>
      </c>
      <c r="F22">
        <v>599.35999999999797</v>
      </c>
      <c r="G22">
        <v>899.03999999999905</v>
      </c>
      <c r="H22">
        <f t="shared" si="0"/>
        <v>599360000</v>
      </c>
      <c r="I22">
        <f t="shared" si="1"/>
        <v>899040000</v>
      </c>
      <c r="J22">
        <f>IndiaPopProj[[#This Row],[Year]]+1</f>
        <v>2032</v>
      </c>
    </row>
    <row r="23" spans="1:10" x14ac:dyDescent="0.25">
      <c r="A23" t="s">
        <v>83</v>
      </c>
      <c r="B23" t="str">
        <f>INDEX('Region Mappings'!$C$2:$C$41,MATCH(A23,'Region Mappings'!$A$2:$A$41,0))</f>
        <v>AP+TS</v>
      </c>
      <c r="C23" t="str">
        <f>INDEX('Region Mappings'!$B$2:$B$41,MATCH(A23,'Region Mappings'!$A$2:$A$41,0))</f>
        <v>AP+TS</v>
      </c>
      <c r="D23">
        <v>2011</v>
      </c>
      <c r="E23">
        <v>84.6</v>
      </c>
      <c r="F23">
        <v>27.917999999999999</v>
      </c>
      <c r="G23">
        <v>56.681999999999903</v>
      </c>
      <c r="H23">
        <f t="shared" si="0"/>
        <v>27918000</v>
      </c>
      <c r="I23">
        <f t="shared" si="1"/>
        <v>56682000</v>
      </c>
      <c r="J23">
        <f>IndiaPopProj[[#This Row],[Year]]+1</f>
        <v>2012</v>
      </c>
    </row>
    <row r="24" spans="1:10" x14ac:dyDescent="0.25">
      <c r="A24" t="s">
        <v>83</v>
      </c>
      <c r="B24" t="str">
        <f>INDEX('Region Mappings'!$C$2:$C$41,MATCH(A24,'Region Mappings'!$A$2:$A$41,0))</f>
        <v>AP+TS</v>
      </c>
      <c r="C24" t="str">
        <f>INDEX('Region Mappings'!$B$2:$B$41,MATCH(A24,'Region Mappings'!$A$2:$A$41,0))</f>
        <v>AP+TS</v>
      </c>
      <c r="D24">
        <v>2012</v>
      </c>
      <c r="E24">
        <v>85.162950872137898</v>
      </c>
      <c r="F24">
        <v>28.542996862680699</v>
      </c>
      <c r="G24">
        <v>56.619954009457203</v>
      </c>
      <c r="H24">
        <f t="shared" si="0"/>
        <v>28542997</v>
      </c>
      <c r="I24">
        <f t="shared" si="1"/>
        <v>56619954</v>
      </c>
      <c r="J24">
        <f>IndiaPopProj[[#This Row],[Year]]+1</f>
        <v>2013</v>
      </c>
    </row>
    <row r="25" spans="1:10" x14ac:dyDescent="0.25">
      <c r="A25" t="s">
        <v>83</v>
      </c>
      <c r="B25" t="str">
        <f>INDEX('Region Mappings'!$C$2:$C$41,MATCH(A25,'Region Mappings'!$A$2:$A$41,0))</f>
        <v>AP+TS</v>
      </c>
      <c r="C25" t="str">
        <f>INDEX('Region Mappings'!$B$2:$B$41,MATCH(A25,'Region Mappings'!$A$2:$A$41,0))</f>
        <v>AP+TS</v>
      </c>
      <c r="D25">
        <v>2013</v>
      </c>
      <c r="E25">
        <v>85.729647768914603</v>
      </c>
      <c r="F25">
        <v>29.181985453936498</v>
      </c>
      <c r="G25">
        <v>56.547662314977998</v>
      </c>
      <c r="H25">
        <f t="shared" si="0"/>
        <v>29181985</v>
      </c>
      <c r="I25">
        <f t="shared" si="1"/>
        <v>56547662</v>
      </c>
      <c r="J25">
        <f>IndiaPopProj[[#This Row],[Year]]+1</f>
        <v>2014</v>
      </c>
    </row>
    <row r="26" spans="1:10" x14ac:dyDescent="0.25">
      <c r="A26" t="s">
        <v>83</v>
      </c>
      <c r="B26" t="str">
        <f>INDEX('Region Mappings'!$C$2:$C$41,MATCH(A26,'Region Mappings'!$A$2:$A$41,0))</f>
        <v>AP+TS</v>
      </c>
      <c r="C26" t="str">
        <f>INDEX('Region Mappings'!$B$2:$B$41,MATCH(A26,'Region Mappings'!$A$2:$A$41,0))</f>
        <v>AP+TS</v>
      </c>
      <c r="D26">
        <v>2014</v>
      </c>
      <c r="E26">
        <v>86.300115617373095</v>
      </c>
      <c r="F26">
        <v>29.8352790048895</v>
      </c>
      <c r="G26">
        <v>56.464836612483602</v>
      </c>
      <c r="H26">
        <f t="shared" si="0"/>
        <v>29835279</v>
      </c>
      <c r="I26">
        <f t="shared" si="1"/>
        <v>56464837</v>
      </c>
      <c r="J26">
        <f>IndiaPopProj[[#This Row],[Year]]+1</f>
        <v>2015</v>
      </c>
    </row>
    <row r="27" spans="1:10" x14ac:dyDescent="0.25">
      <c r="A27" t="s">
        <v>83</v>
      </c>
      <c r="B27" t="str">
        <f>INDEX('Region Mappings'!$C$2:$C$41,MATCH(A27,'Region Mappings'!$A$2:$A$41,0))</f>
        <v>AP+TS</v>
      </c>
      <c r="C27" t="str">
        <f>INDEX('Region Mappings'!$B$2:$B$41,MATCH(A27,'Region Mappings'!$A$2:$A$41,0))</f>
        <v>AP+TS</v>
      </c>
      <c r="D27">
        <v>2015</v>
      </c>
      <c r="E27">
        <v>86.874379510427602</v>
      </c>
      <c r="F27">
        <v>30.503197758928501</v>
      </c>
      <c r="G27">
        <v>56.371181751499002</v>
      </c>
      <c r="H27">
        <f t="shared" si="0"/>
        <v>30503198</v>
      </c>
      <c r="I27">
        <f t="shared" si="1"/>
        <v>56371182</v>
      </c>
      <c r="J27">
        <f>IndiaPopProj[[#This Row],[Year]]+1</f>
        <v>2016</v>
      </c>
    </row>
    <row r="28" spans="1:10" x14ac:dyDescent="0.25">
      <c r="A28" t="s">
        <v>83</v>
      </c>
      <c r="B28" t="str">
        <f>INDEX('Region Mappings'!$C$2:$C$41,MATCH(A28,'Region Mappings'!$A$2:$A$41,0))</f>
        <v>AP+TS</v>
      </c>
      <c r="C28" t="str">
        <f>INDEX('Region Mappings'!$B$2:$B$41,MATCH(A28,'Region Mappings'!$A$2:$A$41,0))</f>
        <v>AP+TS</v>
      </c>
      <c r="D28">
        <v>2016</v>
      </c>
      <c r="E28">
        <v>87.452464707966996</v>
      </c>
      <c r="F28">
        <v>31.1860691286921</v>
      </c>
      <c r="G28">
        <v>56.266395579274899</v>
      </c>
      <c r="H28">
        <f t="shared" si="0"/>
        <v>31186069</v>
      </c>
      <c r="I28">
        <f t="shared" si="1"/>
        <v>56266396</v>
      </c>
      <c r="J28">
        <f>IndiaPopProj[[#This Row],[Year]]+1</f>
        <v>2017</v>
      </c>
    </row>
    <row r="29" spans="1:10" x14ac:dyDescent="0.25">
      <c r="A29" t="s">
        <v>83</v>
      </c>
      <c r="B29" t="str">
        <f>INDEX('Region Mappings'!$C$2:$C$41,MATCH(A29,'Region Mappings'!$A$2:$A$41,0))</f>
        <v>AP+TS</v>
      </c>
      <c r="C29" t="str">
        <f>INDEX('Region Mappings'!$B$2:$B$41,MATCH(A29,'Region Mappings'!$A$2:$A$41,0))</f>
        <v>AP+TS</v>
      </c>
      <c r="D29">
        <v>2017</v>
      </c>
      <c r="E29">
        <v>88.034396637966594</v>
      </c>
      <c r="F29">
        <v>31.884227856565701</v>
      </c>
      <c r="G29">
        <v>56.150168781400801</v>
      </c>
      <c r="H29">
        <f t="shared" si="0"/>
        <v>31884228</v>
      </c>
      <c r="I29">
        <f t="shared" si="1"/>
        <v>56150169</v>
      </c>
      <c r="J29">
        <f>IndiaPopProj[[#This Row],[Year]]+1</f>
        <v>2018</v>
      </c>
    </row>
    <row r="30" spans="1:10" x14ac:dyDescent="0.25">
      <c r="A30" t="s">
        <v>83</v>
      </c>
      <c r="B30" t="str">
        <f>INDEX('Region Mappings'!$C$2:$C$41,MATCH(A30,'Region Mappings'!$A$2:$A$41,0))</f>
        <v>AP+TS</v>
      </c>
      <c r="C30" t="str">
        <f>INDEX('Region Mappings'!$B$2:$B$41,MATCH(A30,'Region Mappings'!$A$2:$A$41,0))</f>
        <v>AP+TS</v>
      </c>
      <c r="D30">
        <v>2018</v>
      </c>
      <c r="E30">
        <v>88.620200897605898</v>
      </c>
      <c r="F30">
        <v>32.5980161787719</v>
      </c>
      <c r="G30">
        <v>56.022184718833898</v>
      </c>
      <c r="H30">
        <f t="shared" si="0"/>
        <v>32598016</v>
      </c>
      <c r="I30">
        <f t="shared" si="1"/>
        <v>56022185</v>
      </c>
      <c r="J30">
        <f>IndiaPopProj[[#This Row],[Year]]+1</f>
        <v>2019</v>
      </c>
    </row>
    <row r="31" spans="1:10" x14ac:dyDescent="0.25">
      <c r="A31" t="s">
        <v>83</v>
      </c>
      <c r="B31" t="str">
        <f>INDEX('Region Mappings'!$C$2:$C$41,MATCH(A31,'Region Mappings'!$A$2:$A$41,0))</f>
        <v>AP+TS</v>
      </c>
      <c r="C31" t="str">
        <f>INDEX('Region Mappings'!$B$2:$B$41,MATCH(A31,'Region Mappings'!$A$2:$A$41,0))</f>
        <v>AP+TS</v>
      </c>
      <c r="D31">
        <v>2019</v>
      </c>
      <c r="E31">
        <v>89.209903254394803</v>
      </c>
      <c r="F31">
        <v>33.327783993133501</v>
      </c>
      <c r="G31">
        <v>55.882119261261302</v>
      </c>
      <c r="H31">
        <f t="shared" si="0"/>
        <v>33327784</v>
      </c>
      <c r="I31">
        <f t="shared" si="1"/>
        <v>55882119</v>
      </c>
      <c r="J31">
        <f>IndiaPopProj[[#This Row],[Year]]+1</f>
        <v>2020</v>
      </c>
    </row>
    <row r="32" spans="1:10" x14ac:dyDescent="0.25">
      <c r="A32" t="s">
        <v>83</v>
      </c>
      <c r="B32" t="str">
        <f>INDEX('Region Mappings'!$C$2:$C$41,MATCH(A32,'Region Mappings'!$A$2:$A$41,0))</f>
        <v>AP+TS</v>
      </c>
      <c r="C32" t="str">
        <f>INDEX('Region Mappings'!$B$2:$B$41,MATCH(A32,'Region Mappings'!$A$2:$A$41,0))</f>
        <v>AP+TS</v>
      </c>
      <c r="D32">
        <v>2020</v>
      </c>
      <c r="E32">
        <v>89.8035296473074</v>
      </c>
      <c r="F32">
        <v>34.073889030593499</v>
      </c>
      <c r="G32">
        <v>55.729640616713802</v>
      </c>
      <c r="H32">
        <f t="shared" si="0"/>
        <v>34073889</v>
      </c>
      <c r="I32">
        <f t="shared" si="1"/>
        <v>55729641</v>
      </c>
      <c r="J32">
        <f>IndiaPopProj[[#This Row],[Year]]+1</f>
        <v>2021</v>
      </c>
    </row>
    <row r="33" spans="1:10" x14ac:dyDescent="0.25">
      <c r="A33" t="s">
        <v>83</v>
      </c>
      <c r="B33" t="str">
        <f>INDEX('Region Mappings'!$C$2:$C$41,MATCH(A33,'Region Mappings'!$A$2:$A$41,0))</f>
        <v>AP+TS</v>
      </c>
      <c r="C33" t="str">
        <f>INDEX('Region Mappings'!$B$2:$B$41,MATCH(A33,'Region Mappings'!$A$2:$A$41,0))</f>
        <v>AP+TS</v>
      </c>
      <c r="D33">
        <v>2021</v>
      </c>
      <c r="E33">
        <v>90.401106187922295</v>
      </c>
      <c r="F33">
        <v>34.836697030573902</v>
      </c>
      <c r="G33">
        <v>55.564409157348301</v>
      </c>
      <c r="H33">
        <f t="shared" si="0"/>
        <v>34836697</v>
      </c>
      <c r="I33">
        <f t="shared" si="1"/>
        <v>55564409</v>
      </c>
      <c r="J33">
        <f>IndiaPopProj[[#This Row],[Year]]+1</f>
        <v>2022</v>
      </c>
    </row>
    <row r="34" spans="1:10" x14ac:dyDescent="0.25">
      <c r="A34" t="s">
        <v>83</v>
      </c>
      <c r="B34" t="str">
        <f>INDEX('Region Mappings'!$C$2:$C$41,MATCH(A34,'Region Mappings'!$A$2:$A$41,0))</f>
        <v>AP+TS</v>
      </c>
      <c r="C34" t="str">
        <f>INDEX('Region Mappings'!$B$2:$B$41,MATCH(A34,'Region Mappings'!$A$2:$A$41,0))</f>
        <v>AP+TS</v>
      </c>
      <c r="D34">
        <v>2022</v>
      </c>
      <c r="E34">
        <v>91.002659161571501</v>
      </c>
      <c r="F34">
        <v>35.616581920260401</v>
      </c>
      <c r="G34">
        <v>55.386077241311</v>
      </c>
      <c r="H34">
        <f t="shared" si="0"/>
        <v>35616582</v>
      </c>
      <c r="I34">
        <f t="shared" si="1"/>
        <v>55386077</v>
      </c>
      <c r="J34">
        <f>IndiaPopProj[[#This Row],[Year]]+1</f>
        <v>2023</v>
      </c>
    </row>
    <row r="35" spans="1:10" x14ac:dyDescent="0.25">
      <c r="A35" t="s">
        <v>83</v>
      </c>
      <c r="B35" t="str">
        <f>INDEX('Region Mappings'!$C$2:$C$41,MATCH(A35,'Region Mappings'!$A$2:$A$41,0))</f>
        <v>AP+TS</v>
      </c>
      <c r="C35" t="str">
        <f>INDEX('Region Mappings'!$B$2:$B$41,MATCH(A35,'Region Mappings'!$A$2:$A$41,0))</f>
        <v>AP+TS</v>
      </c>
      <c r="D35">
        <v>2023</v>
      </c>
      <c r="E35">
        <v>91.608215028496801</v>
      </c>
      <c r="F35">
        <v>36.413925997901103</v>
      </c>
      <c r="G35">
        <v>55.194289030595598</v>
      </c>
      <c r="H35">
        <f t="shared" si="0"/>
        <v>36413926</v>
      </c>
      <c r="I35">
        <f t="shared" si="1"/>
        <v>55194289</v>
      </c>
      <c r="J35">
        <f>IndiaPopProj[[#This Row],[Year]]+1</f>
        <v>2024</v>
      </c>
    </row>
    <row r="36" spans="1:10" x14ac:dyDescent="0.25">
      <c r="A36" t="s">
        <v>83</v>
      </c>
      <c r="B36" t="str">
        <f>INDEX('Region Mappings'!$C$2:$C$41,MATCH(A36,'Region Mappings'!$A$2:$A$41,0))</f>
        <v>AP+TS</v>
      </c>
      <c r="C36" t="str">
        <f>INDEX('Region Mappings'!$B$2:$B$41,MATCH(A36,'Region Mappings'!$A$2:$A$41,0))</f>
        <v>AP+TS</v>
      </c>
      <c r="D36">
        <v>2024</v>
      </c>
      <c r="E36">
        <v>92.217800425013294</v>
      </c>
      <c r="F36">
        <v>37.229120120208499</v>
      </c>
      <c r="G36">
        <v>54.988680304804703</v>
      </c>
      <c r="H36">
        <f t="shared" si="0"/>
        <v>37229120</v>
      </c>
      <c r="I36">
        <f t="shared" si="1"/>
        <v>54988680</v>
      </c>
      <c r="J36">
        <f>IndiaPopProj[[#This Row],[Year]]+1</f>
        <v>2025</v>
      </c>
    </row>
    <row r="37" spans="1:10" x14ac:dyDescent="0.25">
      <c r="A37" t="s">
        <v>83</v>
      </c>
      <c r="B37" t="str">
        <f>INDEX('Region Mappings'!$C$2:$C$41,MATCH(A37,'Region Mappings'!$A$2:$A$41,0))</f>
        <v>AP+TS</v>
      </c>
      <c r="C37" t="str">
        <f>INDEX('Region Mappings'!$B$2:$B$41,MATCH(A37,'Region Mappings'!$A$2:$A$41,0))</f>
        <v>AP+TS</v>
      </c>
      <c r="D37">
        <v>2025</v>
      </c>
      <c r="E37">
        <v>92.831442164681107</v>
      </c>
      <c r="F37">
        <v>38.062563893956401</v>
      </c>
      <c r="G37">
        <v>54.768878270724699</v>
      </c>
      <c r="H37">
        <f t="shared" si="0"/>
        <v>38062564</v>
      </c>
      <c r="I37">
        <f t="shared" si="1"/>
        <v>54768878</v>
      </c>
      <c r="J37">
        <f>IndiaPopProj[[#This Row],[Year]]+1</f>
        <v>2026</v>
      </c>
    </row>
    <row r="38" spans="1:10" x14ac:dyDescent="0.25">
      <c r="A38" t="s">
        <v>83</v>
      </c>
      <c r="B38" t="str">
        <f>INDEX('Region Mappings'!$C$2:$C$41,MATCH(A38,'Region Mappings'!$A$2:$A$41,0))</f>
        <v>AP+TS</v>
      </c>
      <c r="C38" t="str">
        <f>INDEX('Region Mappings'!$B$2:$B$41,MATCH(A38,'Region Mappings'!$A$2:$A$41,0))</f>
        <v>AP+TS</v>
      </c>
      <c r="D38">
        <v>2026</v>
      </c>
      <c r="E38">
        <v>93.449167239485305</v>
      </c>
      <c r="F38">
        <v>38.914665871867001</v>
      </c>
      <c r="G38">
        <v>54.534501367618297</v>
      </c>
      <c r="H38">
        <f t="shared" si="0"/>
        <v>38914666</v>
      </c>
      <c r="I38">
        <f t="shared" si="1"/>
        <v>54534501</v>
      </c>
      <c r="J38">
        <f>IndiaPopProj[[#This Row],[Year]]+1</f>
        <v>2027</v>
      </c>
    </row>
    <row r="39" spans="1:10" x14ac:dyDescent="0.25">
      <c r="A39" t="s">
        <v>83</v>
      </c>
      <c r="B39" t="str">
        <f>INDEX('Region Mappings'!$C$2:$C$41,MATCH(A39,'Region Mappings'!$A$2:$A$41,0))</f>
        <v>AP+TS</v>
      </c>
      <c r="C39" t="str">
        <f>INDEX('Region Mappings'!$B$2:$B$41,MATCH(A39,'Region Mappings'!$A$2:$A$41,0))</f>
        <v>AP+TS</v>
      </c>
      <c r="D39">
        <v>2027</v>
      </c>
      <c r="E39">
        <v>94.071002821022304</v>
      </c>
      <c r="F39">
        <v>39.7858437528823</v>
      </c>
      <c r="G39">
        <v>54.285159068139997</v>
      </c>
      <c r="H39">
        <f t="shared" si="0"/>
        <v>39785844</v>
      </c>
      <c r="I39">
        <f t="shared" si="1"/>
        <v>54285159</v>
      </c>
      <c r="J39">
        <f>IndiaPopProj[[#This Row],[Year]]+1</f>
        <v>2028</v>
      </c>
    </row>
    <row r="40" spans="1:10" x14ac:dyDescent="0.25">
      <c r="A40" t="s">
        <v>83</v>
      </c>
      <c r="B40" t="str">
        <f>INDEX('Region Mappings'!$C$2:$C$41,MATCH(A40,'Region Mappings'!$A$2:$A$41,0))</f>
        <v>AP+TS</v>
      </c>
      <c r="C40" t="str">
        <f>INDEX('Region Mappings'!$B$2:$B$41,MATCH(A40,'Region Mappings'!$A$2:$A$41,0))</f>
        <v>AP+TS</v>
      </c>
      <c r="D40">
        <v>2028</v>
      </c>
      <c r="E40">
        <v>94.696976261695895</v>
      </c>
      <c r="F40">
        <v>40.676524586919697</v>
      </c>
      <c r="G40">
        <v>54.020451674776197</v>
      </c>
      <c r="H40">
        <f t="shared" si="0"/>
        <v>40676525</v>
      </c>
      <c r="I40">
        <f t="shared" si="1"/>
        <v>54020452</v>
      </c>
      <c r="J40">
        <f>IndiaPopProj[[#This Row],[Year]]+1</f>
        <v>2029</v>
      </c>
    </row>
    <row r="41" spans="1:10" x14ac:dyDescent="0.25">
      <c r="A41" t="s">
        <v>83</v>
      </c>
      <c r="B41" t="str">
        <f>INDEX('Region Mappings'!$C$2:$C$41,MATCH(A41,'Region Mappings'!$A$2:$A$41,0))</f>
        <v>AP+TS</v>
      </c>
      <c r="C41" t="str">
        <f>INDEX('Region Mappings'!$B$2:$B$41,MATCH(A41,'Region Mappings'!$A$2:$A$41,0))</f>
        <v>AP+TS</v>
      </c>
      <c r="D41">
        <v>2029</v>
      </c>
      <c r="E41">
        <v>95.327115095919893</v>
      </c>
      <c r="F41">
        <v>41.587144984211101</v>
      </c>
      <c r="G41">
        <v>53.7399701117088</v>
      </c>
      <c r="H41">
        <f t="shared" si="0"/>
        <v>41587145</v>
      </c>
      <c r="I41">
        <f t="shared" si="1"/>
        <v>53739970</v>
      </c>
      <c r="J41">
        <f>IndiaPopProj[[#This Row],[Year]]+1</f>
        <v>2030</v>
      </c>
    </row>
    <row r="42" spans="1:10" x14ac:dyDescent="0.25">
      <c r="A42" t="s">
        <v>83</v>
      </c>
      <c r="B42" t="str">
        <f>INDEX('Region Mappings'!$C$2:$C$41,MATCH(A42,'Region Mappings'!$A$2:$A$41,0))</f>
        <v>AP+TS</v>
      </c>
      <c r="C42" t="str">
        <f>INDEX('Region Mappings'!$B$2:$B$41,MATCH(A42,'Region Mappings'!$A$2:$A$41,0))</f>
        <v>AP+TS</v>
      </c>
      <c r="D42">
        <v>2030</v>
      </c>
      <c r="E42">
        <v>95.961447041329393</v>
      </c>
      <c r="F42">
        <v>42.518151329328198</v>
      </c>
      <c r="G42">
        <v>53.443295712001103</v>
      </c>
      <c r="H42">
        <f t="shared" si="0"/>
        <v>42518151</v>
      </c>
      <c r="I42">
        <f t="shared" si="1"/>
        <v>53443296</v>
      </c>
      <c r="J42">
        <f>IndiaPopProj[[#This Row],[Year]]+1</f>
        <v>2031</v>
      </c>
    </row>
    <row r="43" spans="1:10" x14ac:dyDescent="0.25">
      <c r="A43" t="s">
        <v>83</v>
      </c>
      <c r="B43" t="str">
        <f>INDEX('Region Mappings'!$C$2:$C$41,MATCH(A43,'Region Mappings'!$A$2:$A$41,0))</f>
        <v>AP+TS</v>
      </c>
      <c r="C43" t="str">
        <f>INDEX('Region Mappings'!$B$2:$B$41,MATCH(A43,'Region Mappings'!$A$2:$A$41,0))</f>
        <v>AP+TS</v>
      </c>
      <c r="D43">
        <v>2031</v>
      </c>
      <c r="E43">
        <v>96.6</v>
      </c>
      <c r="F43">
        <v>43.47</v>
      </c>
      <c r="G43">
        <v>53.13</v>
      </c>
      <c r="H43">
        <f t="shared" si="0"/>
        <v>43470000</v>
      </c>
      <c r="I43">
        <f t="shared" si="1"/>
        <v>53130000</v>
      </c>
      <c r="J43">
        <f>IndiaPopProj[[#This Row],[Year]]+1</f>
        <v>2032</v>
      </c>
    </row>
    <row r="44" spans="1:10" x14ac:dyDescent="0.25">
      <c r="A44" t="s">
        <v>6</v>
      </c>
      <c r="B44" t="str">
        <f>INDEX('Region Mappings'!$C$2:$C$41,MATCH(A44,'Region Mappings'!$A$2:$A$41,0))</f>
        <v>AN</v>
      </c>
      <c r="C44" t="str">
        <f>INDEX('Region Mappings'!$B$2:$B$41,MATCH(A44,'Region Mappings'!$A$2:$A$41,0))</f>
        <v>AN</v>
      </c>
      <c r="D44">
        <v>2011</v>
      </c>
      <c r="E44">
        <v>0.4</v>
      </c>
      <c r="F44">
        <v>0.152</v>
      </c>
      <c r="G44">
        <v>0.248</v>
      </c>
      <c r="H44">
        <f t="shared" si="0"/>
        <v>152000</v>
      </c>
      <c r="I44">
        <f t="shared" si="1"/>
        <v>248000</v>
      </c>
      <c r="J44">
        <f>IndiaPopProj[[#This Row],[Year]]+1</f>
        <v>2012</v>
      </c>
    </row>
    <row r="45" spans="1:10" x14ac:dyDescent="0.25">
      <c r="A45" t="s">
        <v>6</v>
      </c>
      <c r="B45" t="str">
        <f>INDEX('Region Mappings'!$C$2:$C$41,MATCH(A45,'Region Mappings'!$A$2:$A$41,0))</f>
        <v>AN</v>
      </c>
      <c r="C45" t="str">
        <f>INDEX('Region Mappings'!$B$2:$B$41,MATCH(A45,'Region Mappings'!$A$2:$A$41,0))</f>
        <v>AN</v>
      </c>
      <c r="D45">
        <v>2012</v>
      </c>
      <c r="E45">
        <v>0.40448786039901302</v>
      </c>
      <c r="F45">
        <v>0.154658335407933</v>
      </c>
      <c r="G45">
        <v>0.24982952499107899</v>
      </c>
      <c r="H45">
        <f t="shared" si="0"/>
        <v>154658</v>
      </c>
      <c r="I45">
        <f t="shared" si="1"/>
        <v>249830</v>
      </c>
      <c r="J45">
        <f>IndiaPopProj[[#This Row],[Year]]+1</f>
        <v>2013</v>
      </c>
    </row>
    <row r="46" spans="1:10" x14ac:dyDescent="0.25">
      <c r="A46" t="s">
        <v>6</v>
      </c>
      <c r="B46" t="str">
        <f>INDEX('Region Mappings'!$C$2:$C$41,MATCH(A46,'Region Mappings'!$A$2:$A$41,0))</f>
        <v>AN</v>
      </c>
      <c r="C46" t="str">
        <f>INDEX('Region Mappings'!$B$2:$B$41,MATCH(A46,'Region Mappings'!$A$2:$A$41,0))</f>
        <v>AN</v>
      </c>
      <c r="D46">
        <v>2013</v>
      </c>
      <c r="E46">
        <v>0.40902607302542898</v>
      </c>
      <c r="F46">
        <v>0.15736316257337399</v>
      </c>
      <c r="G46">
        <v>0.25166291045205402</v>
      </c>
      <c r="H46">
        <f t="shared" si="0"/>
        <v>157363</v>
      </c>
      <c r="I46">
        <f t="shared" si="1"/>
        <v>251663</v>
      </c>
      <c r="J46">
        <f>IndiaPopProj[[#This Row],[Year]]+1</f>
        <v>2014</v>
      </c>
    </row>
    <row r="47" spans="1:10" x14ac:dyDescent="0.25">
      <c r="A47" t="s">
        <v>6</v>
      </c>
      <c r="B47" t="str">
        <f>INDEX('Region Mappings'!$C$2:$C$41,MATCH(A47,'Region Mappings'!$A$2:$A$41,0))</f>
        <v>AN</v>
      </c>
      <c r="C47" t="str">
        <f>INDEX('Region Mappings'!$B$2:$B$41,MATCH(A47,'Region Mappings'!$A$2:$A$41,0))</f>
        <v>AN</v>
      </c>
      <c r="D47">
        <v>2014</v>
      </c>
      <c r="E47">
        <v>0.41361520281366598</v>
      </c>
      <c r="F47">
        <v>0.160115294592935</v>
      </c>
      <c r="G47">
        <v>0.25349990822072999</v>
      </c>
      <c r="H47">
        <f t="shared" si="0"/>
        <v>160115</v>
      </c>
      <c r="I47">
        <f t="shared" si="1"/>
        <v>253500</v>
      </c>
      <c r="J47">
        <f>IndiaPopProj[[#This Row],[Year]]+1</f>
        <v>2015</v>
      </c>
    </row>
    <row r="48" spans="1:10" x14ac:dyDescent="0.25">
      <c r="A48" t="s">
        <v>6</v>
      </c>
      <c r="B48" t="str">
        <f>INDEX('Region Mappings'!$C$2:$C$41,MATCH(A48,'Region Mappings'!$A$2:$A$41,0))</f>
        <v>AN</v>
      </c>
      <c r="C48" t="str">
        <f>INDEX('Region Mappings'!$B$2:$B$41,MATCH(A48,'Region Mappings'!$A$2:$A$41,0))</f>
        <v>AN</v>
      </c>
      <c r="D48">
        <v>2015</v>
      </c>
      <c r="E48">
        <v>0.41825582103650899</v>
      </c>
      <c r="F48">
        <v>0.16291555878351499</v>
      </c>
      <c r="G48">
        <v>0.255340262252994</v>
      </c>
      <c r="H48">
        <f t="shared" si="0"/>
        <v>162916</v>
      </c>
      <c r="I48">
        <f t="shared" si="1"/>
        <v>255340</v>
      </c>
      <c r="J48">
        <f>IndiaPopProj[[#This Row],[Year]]+1</f>
        <v>2016</v>
      </c>
    </row>
    <row r="49" spans="1:10" x14ac:dyDescent="0.25">
      <c r="A49" t="s">
        <v>6</v>
      </c>
      <c r="B49" t="str">
        <f>INDEX('Region Mappings'!$C$2:$C$41,MATCH(A49,'Region Mappings'!$A$2:$A$41,0))</f>
        <v>AN</v>
      </c>
      <c r="C49" t="str">
        <f>INDEX('Region Mappings'!$B$2:$B$41,MATCH(A49,'Region Mappings'!$A$2:$A$41,0))</f>
        <v>AN</v>
      </c>
      <c r="D49">
        <v>2016</v>
      </c>
      <c r="E49">
        <v>0.42294850537622503</v>
      </c>
      <c r="F49">
        <v>0.16576479693099799</v>
      </c>
      <c r="G49">
        <v>0.25718370844522698</v>
      </c>
      <c r="H49">
        <f t="shared" si="0"/>
        <v>165765</v>
      </c>
      <c r="I49">
        <f t="shared" si="1"/>
        <v>257184</v>
      </c>
      <c r="J49">
        <f>IndiaPopProj[[#This Row],[Year]]+1</f>
        <v>2017</v>
      </c>
    </row>
    <row r="50" spans="1:10" x14ac:dyDescent="0.25">
      <c r="A50" t="s">
        <v>6</v>
      </c>
      <c r="B50" t="str">
        <f>INDEX('Region Mappings'!$C$2:$C$41,MATCH(A50,'Region Mappings'!$A$2:$A$41,0))</f>
        <v>AN</v>
      </c>
      <c r="C50" t="str">
        <f>INDEX('Region Mappings'!$B$2:$B$41,MATCH(A50,'Region Mappings'!$A$2:$A$41,0))</f>
        <v>AN</v>
      </c>
      <c r="D50">
        <v>2017</v>
      </c>
      <c r="E50">
        <v>0.42769383999647498</v>
      </c>
      <c r="F50">
        <v>0.16866386554330501</v>
      </c>
      <c r="G50">
        <v>0.259029974453169</v>
      </c>
      <c r="H50">
        <f t="shared" si="0"/>
        <v>168664</v>
      </c>
      <c r="I50">
        <f t="shared" si="1"/>
        <v>259030</v>
      </c>
      <c r="J50">
        <f>IndiaPopProj[[#This Row],[Year]]+1</f>
        <v>2018</v>
      </c>
    </row>
    <row r="51" spans="1:10" x14ac:dyDescent="0.25">
      <c r="A51" t="s">
        <v>6</v>
      </c>
      <c r="B51" t="str">
        <f>INDEX('Region Mappings'!$C$2:$C$41,MATCH(A51,'Region Mappings'!$A$2:$A$41,0))</f>
        <v>AN</v>
      </c>
      <c r="C51" t="str">
        <f>INDEX('Region Mappings'!$B$2:$B$41,MATCH(A51,'Region Mappings'!$A$2:$A$41,0))</f>
        <v>AN</v>
      </c>
      <c r="D51">
        <v>2018</v>
      </c>
      <c r="E51">
        <v>0.43249241561502999</v>
      </c>
      <c r="F51">
        <v>0.17161363610786301</v>
      </c>
      <c r="G51">
        <v>0.26087877950716698</v>
      </c>
      <c r="H51">
        <f t="shared" si="0"/>
        <v>171614</v>
      </c>
      <c r="I51">
        <f t="shared" si="1"/>
        <v>260879</v>
      </c>
      <c r="J51">
        <f>IndiaPopProj[[#This Row],[Year]]+1</f>
        <v>2019</v>
      </c>
    </row>
    <row r="52" spans="1:10" x14ac:dyDescent="0.25">
      <c r="A52" t="s">
        <v>6</v>
      </c>
      <c r="B52" t="str">
        <f>INDEX('Region Mappings'!$C$2:$C$41,MATCH(A52,'Region Mappings'!$A$2:$A$41,0))</f>
        <v>AN</v>
      </c>
      <c r="C52" t="str">
        <f>INDEX('Region Mappings'!$B$2:$B$41,MATCH(A52,'Region Mappings'!$A$2:$A$41,0))</f>
        <v>AN</v>
      </c>
      <c r="D52">
        <v>2019</v>
      </c>
      <c r="E52">
        <v>0.43734482957731102</v>
      </c>
      <c r="F52">
        <v>0.17461499535358499</v>
      </c>
      <c r="G52">
        <v>0.26272983422372598</v>
      </c>
      <c r="H52">
        <f t="shared" si="0"/>
        <v>174615</v>
      </c>
      <c r="I52">
        <f t="shared" si="1"/>
        <v>262730</v>
      </c>
      <c r="J52">
        <f>IndiaPopProj[[#This Row],[Year]]+1</f>
        <v>2020</v>
      </c>
    </row>
    <row r="53" spans="1:10" x14ac:dyDescent="0.25">
      <c r="A53" t="s">
        <v>6</v>
      </c>
      <c r="B53" t="str">
        <f>INDEX('Region Mappings'!$C$2:$C$41,MATCH(A53,'Region Mappings'!$A$2:$A$41,0))</f>
        <v>AN</v>
      </c>
      <c r="C53" t="str">
        <f>INDEX('Region Mappings'!$B$2:$B$41,MATCH(A53,'Region Mappings'!$A$2:$A$41,0))</f>
        <v>AN</v>
      </c>
      <c r="D53">
        <v>2020</v>
      </c>
      <c r="E53">
        <v>0.44225168593074399</v>
      </c>
      <c r="F53">
        <v>0.17766884551743101</v>
      </c>
      <c r="G53">
        <v>0.26458284041331298</v>
      </c>
      <c r="H53">
        <f t="shared" si="0"/>
        <v>177669</v>
      </c>
      <c r="I53">
        <f t="shared" si="1"/>
        <v>264583</v>
      </c>
      <c r="J53">
        <f>IndiaPopProj[[#This Row],[Year]]+1</f>
        <v>2021</v>
      </c>
    </row>
    <row r="54" spans="1:10" x14ac:dyDescent="0.25">
      <c r="A54" t="s">
        <v>6</v>
      </c>
      <c r="B54" t="str">
        <f>INDEX('Region Mappings'!$C$2:$C$41,MATCH(A54,'Region Mappings'!$A$2:$A$41,0))</f>
        <v>AN</v>
      </c>
      <c r="C54" t="str">
        <f>INDEX('Region Mappings'!$B$2:$B$41,MATCH(A54,'Region Mappings'!$A$2:$A$41,0))</f>
        <v>AN</v>
      </c>
      <c r="D54">
        <v>2021</v>
      </c>
      <c r="E54">
        <v>0.44721359549995798</v>
      </c>
      <c r="F54">
        <v>0.18077610461562599</v>
      </c>
      <c r="G54">
        <v>0.266437490884331</v>
      </c>
      <c r="H54">
        <f t="shared" si="0"/>
        <v>180776</v>
      </c>
      <c r="I54">
        <f t="shared" si="1"/>
        <v>266437</v>
      </c>
      <c r="J54">
        <f>IndiaPopProj[[#This Row],[Year]]+1</f>
        <v>2022</v>
      </c>
    </row>
    <row r="55" spans="1:10" x14ac:dyDescent="0.25">
      <c r="A55" t="s">
        <v>6</v>
      </c>
      <c r="B55" t="str">
        <f>INDEX('Region Mappings'!$C$2:$C$41,MATCH(A55,'Region Mappings'!$A$2:$A$41,0))</f>
        <v>AN</v>
      </c>
      <c r="C55" t="str">
        <f>INDEX('Region Mappings'!$B$2:$B$41,MATCH(A55,'Region Mappings'!$A$2:$A$41,0))</f>
        <v>AN</v>
      </c>
      <c r="D55">
        <v>2022</v>
      </c>
      <c r="E55">
        <v>0.45223117596281898</v>
      </c>
      <c r="F55">
        <v>0.183937706719627</v>
      </c>
      <c r="G55">
        <v>0.26829346924319197</v>
      </c>
      <c r="H55">
        <f t="shared" si="0"/>
        <v>183938</v>
      </c>
      <c r="I55">
        <f t="shared" si="1"/>
        <v>268293</v>
      </c>
      <c r="J55">
        <f>IndiaPopProj[[#This Row],[Year]]+1</f>
        <v>2023</v>
      </c>
    </row>
    <row r="56" spans="1:10" x14ac:dyDescent="0.25">
      <c r="A56" t="s">
        <v>6</v>
      </c>
      <c r="B56" t="str">
        <f>INDEX('Region Mappings'!$C$2:$C$41,MATCH(A56,'Region Mappings'!$A$2:$A$41,0))</f>
        <v>AN</v>
      </c>
      <c r="C56" t="str">
        <f>INDEX('Region Mappings'!$B$2:$B$41,MATCH(A56,'Region Mappings'!$A$2:$A$41,0))</f>
        <v>AN</v>
      </c>
      <c r="D56">
        <v>2023</v>
      </c>
      <c r="E56">
        <v>0.45730505192732601</v>
      </c>
      <c r="F56">
        <v>0.187154602236909</v>
      </c>
      <c r="G56">
        <v>0.27015044969041702</v>
      </c>
      <c r="H56">
        <f t="shared" si="0"/>
        <v>187155</v>
      </c>
      <c r="I56">
        <f t="shared" si="1"/>
        <v>270150</v>
      </c>
      <c r="J56">
        <f>IndiaPopProj[[#This Row],[Year]]+1</f>
        <v>2024</v>
      </c>
    </row>
    <row r="57" spans="1:10" x14ac:dyDescent="0.25">
      <c r="A57" t="s">
        <v>6</v>
      </c>
      <c r="B57" t="str">
        <f>INDEX('Region Mappings'!$C$2:$C$41,MATCH(A57,'Region Mappings'!$A$2:$A$41,0))</f>
        <v>AN</v>
      </c>
      <c r="C57" t="str">
        <f>INDEX('Region Mappings'!$B$2:$B$41,MATCH(A57,'Region Mappings'!$A$2:$A$41,0))</f>
        <v>AN</v>
      </c>
      <c r="D57">
        <v>2024</v>
      </c>
      <c r="E57">
        <v>0.46243585500936002</v>
      </c>
      <c r="F57">
        <v>0.19042775819667301</v>
      </c>
      <c r="G57">
        <v>0.27200809681268601</v>
      </c>
      <c r="H57">
        <f t="shared" si="0"/>
        <v>190428</v>
      </c>
      <c r="I57">
        <f t="shared" si="1"/>
        <v>272008</v>
      </c>
      <c r="J57">
        <f>IndiaPopProj[[#This Row],[Year]]+1</f>
        <v>2025</v>
      </c>
    </row>
    <row r="58" spans="1:10" x14ac:dyDescent="0.25">
      <c r="A58" t="s">
        <v>6</v>
      </c>
      <c r="B58" t="str">
        <f>INDEX('Region Mappings'!$C$2:$C$41,MATCH(A58,'Region Mappings'!$A$2:$A$41,0))</f>
        <v>AN</v>
      </c>
      <c r="C58" t="str">
        <f>INDEX('Region Mappings'!$B$2:$B$41,MATCH(A58,'Region Mappings'!$A$2:$A$41,0))</f>
        <v>AN</v>
      </c>
      <c r="D58">
        <v>2025</v>
      </c>
      <c r="E58">
        <v>0.46762422391131098</v>
      </c>
      <c r="F58">
        <v>0.19375815854053899</v>
      </c>
      <c r="G58">
        <v>0.27386606537077102</v>
      </c>
      <c r="H58">
        <f t="shared" si="0"/>
        <v>193758</v>
      </c>
      <c r="I58">
        <f t="shared" si="1"/>
        <v>273866</v>
      </c>
      <c r="J58">
        <f>IndiaPopProj[[#This Row],[Year]]+1</f>
        <v>2026</v>
      </c>
    </row>
    <row r="59" spans="1:10" x14ac:dyDescent="0.25">
      <c r="A59" t="s">
        <v>6</v>
      </c>
      <c r="B59" t="str">
        <f>INDEX('Region Mappings'!$C$2:$C$41,MATCH(A59,'Region Mappings'!$A$2:$A$41,0))</f>
        <v>AN</v>
      </c>
      <c r="C59" t="str">
        <f>INDEX('Region Mappings'!$B$2:$B$41,MATCH(A59,'Region Mappings'!$A$2:$A$41,0))</f>
        <v>AN</v>
      </c>
      <c r="D59">
        <v>2026</v>
      </c>
      <c r="E59">
        <v>0.47287080450158803</v>
      </c>
      <c r="F59">
        <v>0.19714680441833099</v>
      </c>
      <c r="G59">
        <v>0.27572400008325598</v>
      </c>
      <c r="H59">
        <f t="shared" si="0"/>
        <v>197147</v>
      </c>
      <c r="I59">
        <f t="shared" si="1"/>
        <v>275724</v>
      </c>
      <c r="J59">
        <f>IndiaPopProj[[#This Row],[Year]]+1</f>
        <v>2027</v>
      </c>
    </row>
    <row r="60" spans="1:10" x14ac:dyDescent="0.25">
      <c r="A60" t="s">
        <v>6</v>
      </c>
      <c r="B60" t="str">
        <f>INDEX('Region Mappings'!$C$2:$C$41,MATCH(A60,'Region Mappings'!$A$2:$A$41,0))</f>
        <v>AN</v>
      </c>
      <c r="C60" t="str">
        <f>INDEX('Region Mappings'!$B$2:$B$41,MATCH(A60,'Region Mappings'!$A$2:$A$41,0))</f>
        <v>AN</v>
      </c>
      <c r="D60">
        <v>2027</v>
      </c>
      <c r="E60">
        <v>0.478176249895019</v>
      </c>
      <c r="F60">
        <v>0.20059471448902999</v>
      </c>
      <c r="G60">
        <v>0.27758153540598801</v>
      </c>
      <c r="H60">
        <f t="shared" si="0"/>
        <v>200595</v>
      </c>
      <c r="I60">
        <f t="shared" si="1"/>
        <v>277582</v>
      </c>
      <c r="J60">
        <f>IndiaPopProj[[#This Row],[Year]]+1</f>
        <v>2028</v>
      </c>
    </row>
    <row r="61" spans="1:10" x14ac:dyDescent="0.25">
      <c r="A61" t="s">
        <v>6</v>
      </c>
      <c r="B61" t="str">
        <f>INDEX('Region Mappings'!$C$2:$C$41,MATCH(A61,'Region Mappings'!$A$2:$A$41,0))</f>
        <v>AN</v>
      </c>
      <c r="C61" t="str">
        <f>INDEX('Region Mappings'!$B$2:$B$41,MATCH(A61,'Region Mappings'!$A$2:$A$41,0))</f>
        <v>AN</v>
      </c>
      <c r="D61">
        <v>2028</v>
      </c>
      <c r="E61">
        <v>0.48354122053415</v>
      </c>
      <c r="F61">
        <v>0.204102925226994</v>
      </c>
      <c r="G61">
        <v>0.27943829530715503</v>
      </c>
      <c r="H61">
        <f t="shared" si="0"/>
        <v>204103</v>
      </c>
      <c r="I61">
        <f t="shared" si="1"/>
        <v>279438</v>
      </c>
      <c r="J61">
        <f>IndiaPopProj[[#This Row],[Year]]+1</f>
        <v>2029</v>
      </c>
    </row>
    <row r="62" spans="1:10" x14ac:dyDescent="0.25">
      <c r="A62" t="s">
        <v>6</v>
      </c>
      <c r="B62" t="str">
        <f>INDEX('Region Mappings'!$C$2:$C$41,MATCH(A62,'Region Mappings'!$A$2:$A$41,0))</f>
        <v>AN</v>
      </c>
      <c r="C62" t="str">
        <f>INDEX('Region Mappings'!$B$2:$B$41,MATCH(A62,'Region Mappings'!$A$2:$A$41,0))</f>
        <v>AN</v>
      </c>
      <c r="D62">
        <v>2029</v>
      </c>
      <c r="E62">
        <v>0.48896638427146399</v>
      </c>
      <c r="F62">
        <v>0.20767249123353199</v>
      </c>
      <c r="G62">
        <v>0.28129389303793201</v>
      </c>
      <c r="H62">
        <f t="shared" si="0"/>
        <v>207672</v>
      </c>
      <c r="I62">
        <f t="shared" si="1"/>
        <v>281294</v>
      </c>
      <c r="J62">
        <f>IndiaPopProj[[#This Row],[Year]]+1</f>
        <v>2030</v>
      </c>
    </row>
    <row r="63" spans="1:10" x14ac:dyDescent="0.25">
      <c r="A63" t="s">
        <v>6</v>
      </c>
      <c r="B63" t="str">
        <f>INDEX('Region Mappings'!$C$2:$C$41,MATCH(A63,'Region Mappings'!$A$2:$A$41,0))</f>
        <v>AN</v>
      </c>
      <c r="C63" t="str">
        <f>INDEX('Region Mappings'!$B$2:$B$41,MATCH(A63,'Region Mappings'!$A$2:$A$41,0))</f>
        <v>AN</v>
      </c>
      <c r="D63">
        <v>2030</v>
      </c>
      <c r="E63">
        <v>0.49445241645251597</v>
      </c>
      <c r="F63">
        <v>0.211304485553926</v>
      </c>
      <c r="G63">
        <v>0.28314793089858897</v>
      </c>
      <c r="H63">
        <f t="shared" si="0"/>
        <v>211304</v>
      </c>
      <c r="I63">
        <f t="shared" si="1"/>
        <v>283148</v>
      </c>
      <c r="J63">
        <f>IndiaPopProj[[#This Row],[Year]]+1</f>
        <v>2031</v>
      </c>
    </row>
    <row r="64" spans="1:10" x14ac:dyDescent="0.25">
      <c r="A64" t="s">
        <v>6</v>
      </c>
      <c r="B64" t="str">
        <f>INDEX('Region Mappings'!$C$2:$C$41,MATCH(A64,'Region Mappings'!$A$2:$A$41,0))</f>
        <v>AN</v>
      </c>
      <c r="C64" t="str">
        <f>INDEX('Region Mappings'!$B$2:$B$41,MATCH(A64,'Region Mappings'!$A$2:$A$41,0))</f>
        <v>AN</v>
      </c>
      <c r="D64">
        <v>2031</v>
      </c>
      <c r="E64">
        <v>0.5</v>
      </c>
      <c r="F64">
        <v>0.215</v>
      </c>
      <c r="G64">
        <v>0.28499999999999998</v>
      </c>
      <c r="H64">
        <f t="shared" si="0"/>
        <v>215000</v>
      </c>
      <c r="I64">
        <f t="shared" si="1"/>
        <v>285000</v>
      </c>
      <c r="J64">
        <f>IndiaPopProj[[#This Row],[Year]]+1</f>
        <v>2032</v>
      </c>
    </row>
    <row r="65" spans="1:10" x14ac:dyDescent="0.25">
      <c r="A65" t="s">
        <v>7</v>
      </c>
      <c r="B65" t="str">
        <f>INDEX('Region Mappings'!$C$2:$C$41,MATCH(A65,'Region Mappings'!$A$2:$A$41,0))</f>
        <v>NE</v>
      </c>
      <c r="C65" t="str">
        <f>INDEX('Region Mappings'!$B$2:$B$41,MATCH(A65,'Region Mappings'!$A$2:$A$41,0))</f>
        <v>AR</v>
      </c>
      <c r="D65">
        <v>2011</v>
      </c>
      <c r="E65">
        <v>1.4</v>
      </c>
      <c r="F65">
        <v>0.32200000000000001</v>
      </c>
      <c r="G65">
        <v>1.0779999999999901</v>
      </c>
      <c r="H65">
        <f t="shared" si="0"/>
        <v>322000</v>
      </c>
      <c r="I65">
        <f t="shared" si="1"/>
        <v>1078000</v>
      </c>
      <c r="J65">
        <f>IndiaPopProj[[#This Row],[Year]]+1</f>
        <v>2012</v>
      </c>
    </row>
    <row r="66" spans="1:10" x14ac:dyDescent="0.25">
      <c r="A66" t="s">
        <v>7</v>
      </c>
      <c r="B66" t="str">
        <f>INDEX('Region Mappings'!$C$2:$C$41,MATCH(A66,'Region Mappings'!$A$2:$A$41,0))</f>
        <v>NE</v>
      </c>
      <c r="C66" t="str">
        <f>INDEX('Region Mappings'!$B$2:$B$41,MATCH(A66,'Region Mappings'!$A$2:$A$41,0))</f>
        <v>AR</v>
      </c>
      <c r="D66">
        <v>2012</v>
      </c>
      <c r="E66">
        <v>1.4251912052157101</v>
      </c>
      <c r="F66">
        <v>0.33161523743078503</v>
      </c>
      <c r="G66">
        <v>1.0935759677849199</v>
      </c>
      <c r="H66">
        <f t="shared" si="0"/>
        <v>331615</v>
      </c>
      <c r="I66">
        <f t="shared" si="1"/>
        <v>1093576</v>
      </c>
      <c r="J66">
        <f>IndiaPopProj[[#This Row],[Year]]+1</f>
        <v>2013</v>
      </c>
    </row>
    <row r="67" spans="1:10" x14ac:dyDescent="0.25">
      <c r="A67" t="s">
        <v>7</v>
      </c>
      <c r="B67" t="str">
        <f>INDEX('Region Mappings'!$C$2:$C$41,MATCH(A67,'Region Mappings'!$A$2:$A$41,0))</f>
        <v>NE</v>
      </c>
      <c r="C67" t="str">
        <f>INDEX('Region Mappings'!$B$2:$B$41,MATCH(A67,'Region Mappings'!$A$2:$A$41,0))</f>
        <v>AR</v>
      </c>
      <c r="D67">
        <v>2013</v>
      </c>
      <c r="E67">
        <v>1.45083569387444</v>
      </c>
      <c r="F67">
        <v>0.341517595330049</v>
      </c>
      <c r="G67">
        <v>1.10931809854439</v>
      </c>
      <c r="H67">
        <f t="shared" ref="H67:H130" si="2">ROUND(F67*1000000,0)</f>
        <v>341518</v>
      </c>
      <c r="I67">
        <f t="shared" ref="I67:I130" si="3">ROUND(G67*1000000,0)</f>
        <v>1109318</v>
      </c>
      <c r="J67">
        <f>IndiaPopProj[[#This Row],[Year]]+1</f>
        <v>2014</v>
      </c>
    </row>
    <row r="68" spans="1:10" x14ac:dyDescent="0.25">
      <c r="A68" t="s">
        <v>7</v>
      </c>
      <c r="B68" t="str">
        <f>INDEX('Region Mappings'!$C$2:$C$41,MATCH(A68,'Region Mappings'!$A$2:$A$41,0))</f>
        <v>NE</v>
      </c>
      <c r="C68" t="str">
        <f>INDEX('Region Mappings'!$B$2:$B$41,MATCH(A68,'Region Mappings'!$A$2:$A$41,0))</f>
        <v>AR</v>
      </c>
      <c r="D68">
        <v>2014</v>
      </c>
      <c r="E68">
        <v>1.47694162223063</v>
      </c>
      <c r="F68">
        <v>0.35171564739802802</v>
      </c>
      <c r="G68">
        <v>1.1252259748325999</v>
      </c>
      <c r="H68">
        <f t="shared" si="2"/>
        <v>351716</v>
      </c>
      <c r="I68">
        <f t="shared" si="3"/>
        <v>1125226</v>
      </c>
      <c r="J68">
        <f>IndiaPopProj[[#This Row],[Year]]+1</f>
        <v>2015</v>
      </c>
    </row>
    <row r="69" spans="1:10" x14ac:dyDescent="0.25">
      <c r="A69" t="s">
        <v>7</v>
      </c>
      <c r="B69" t="str">
        <f>INDEX('Region Mappings'!$C$2:$C$41,MATCH(A69,'Region Mappings'!$A$2:$A$41,0))</f>
        <v>NE</v>
      </c>
      <c r="C69" t="str">
        <f>INDEX('Region Mappings'!$B$2:$B$41,MATCH(A69,'Region Mappings'!$A$2:$A$41,0))</f>
        <v>AR</v>
      </c>
      <c r="D69">
        <v>2015</v>
      </c>
      <c r="E69">
        <v>1.50351729330009</v>
      </c>
      <c r="F69">
        <v>0.36221822335409798</v>
      </c>
      <c r="G69">
        <v>1.14129906994599</v>
      </c>
      <c r="H69">
        <f t="shared" si="2"/>
        <v>362218</v>
      </c>
      <c r="I69">
        <f t="shared" si="3"/>
        <v>1141299</v>
      </c>
      <c r="J69">
        <f>IndiaPopProj[[#This Row],[Year]]+1</f>
        <v>2016</v>
      </c>
    </row>
    <row r="70" spans="1:10" x14ac:dyDescent="0.25">
      <c r="A70" t="s">
        <v>7</v>
      </c>
      <c r="B70" t="str">
        <f>INDEX('Region Mappings'!$C$2:$C$41,MATCH(A70,'Region Mappings'!$A$2:$A$41,0))</f>
        <v>NE</v>
      </c>
      <c r="C70" t="str">
        <f>INDEX('Region Mappings'!$B$2:$B$41,MATCH(A70,'Region Mappings'!$A$2:$A$41,0))</f>
        <v>AR</v>
      </c>
      <c r="D70">
        <v>2016</v>
      </c>
      <c r="E70">
        <v>1.5305711595007301</v>
      </c>
      <c r="F70">
        <v>0.37303441658175901</v>
      </c>
      <c r="G70">
        <v>1.15753674291897</v>
      </c>
      <c r="H70">
        <f t="shared" si="2"/>
        <v>373034</v>
      </c>
      <c r="I70">
        <f t="shared" si="3"/>
        <v>1157537</v>
      </c>
      <c r="J70">
        <f>IndiaPopProj[[#This Row],[Year]]+1</f>
        <v>2017</v>
      </c>
    </row>
    <row r="71" spans="1:10" x14ac:dyDescent="0.25">
      <c r="A71" t="s">
        <v>7</v>
      </c>
      <c r="B71" t="str">
        <f>INDEX('Region Mappings'!$C$2:$C$41,MATCH(A71,'Region Mappings'!$A$2:$A$41,0))</f>
        <v>NE</v>
      </c>
      <c r="C71" t="str">
        <f>INDEX('Region Mappings'!$B$2:$B$41,MATCH(A71,'Region Mappings'!$A$2:$A$41,0))</f>
        <v>AR</v>
      </c>
      <c r="D71">
        <v>2017</v>
      </c>
      <c r="E71">
        <v>1.5581118253408901</v>
      </c>
      <c r="F71">
        <v>0.38417359200190798</v>
      </c>
      <c r="G71">
        <v>1.1739382333389901</v>
      </c>
      <c r="H71">
        <f t="shared" si="2"/>
        <v>384174</v>
      </c>
      <c r="I71">
        <f t="shared" si="3"/>
        <v>1173938</v>
      </c>
      <c r="J71">
        <f>IndiaPopProj[[#This Row],[Year]]+1</f>
        <v>2018</v>
      </c>
    </row>
    <row r="72" spans="1:10" x14ac:dyDescent="0.25">
      <c r="A72" t="s">
        <v>7</v>
      </c>
      <c r="B72" t="str">
        <f>INDEX('Region Mappings'!$C$2:$C$41,MATCH(A72,'Region Mappings'!$A$2:$A$41,0))</f>
        <v>NE</v>
      </c>
      <c r="C72" t="str">
        <f>INDEX('Region Mappings'!$B$2:$B$41,MATCH(A72,'Region Mappings'!$A$2:$A$41,0))</f>
        <v>AR</v>
      </c>
      <c r="D72">
        <v>2018</v>
      </c>
      <c r="E72">
        <v>1.5861480501560301</v>
      </c>
      <c r="F72">
        <v>0.39564539418121197</v>
      </c>
      <c r="G72">
        <v>1.19050265597482</v>
      </c>
      <c r="H72">
        <f t="shared" si="2"/>
        <v>395645</v>
      </c>
      <c r="I72">
        <f t="shared" si="3"/>
        <v>1190503</v>
      </c>
      <c r="J72">
        <f>IndiaPopProj[[#This Row],[Year]]+1</f>
        <v>2019</v>
      </c>
    </row>
    <row r="73" spans="1:10" x14ac:dyDescent="0.25">
      <c r="A73" t="s">
        <v>7</v>
      </c>
      <c r="B73" t="str">
        <f>INDEX('Region Mappings'!$C$2:$C$41,MATCH(A73,'Region Mappings'!$A$2:$A$41,0))</f>
        <v>NE</v>
      </c>
      <c r="C73" t="str">
        <f>INDEX('Region Mappings'!$B$2:$B$41,MATCH(A73,'Region Mappings'!$A$2:$A$41,0))</f>
        <v>AR</v>
      </c>
      <c r="D73">
        <v>2019</v>
      </c>
      <c r="E73">
        <v>1.61468875089459</v>
      </c>
      <c r="F73">
        <v>0.40745975568260601</v>
      </c>
      <c r="G73">
        <v>1.2072289952119799</v>
      </c>
      <c r="H73">
        <f t="shared" si="2"/>
        <v>407460</v>
      </c>
      <c r="I73">
        <f t="shared" si="3"/>
        <v>1207229</v>
      </c>
      <c r="J73">
        <f>IndiaPopProj[[#This Row],[Year]]+1</f>
        <v>2020</v>
      </c>
    </row>
    <row r="74" spans="1:10" x14ac:dyDescent="0.25">
      <c r="A74" t="s">
        <v>7</v>
      </c>
      <c r="B74" t="str">
        <f>INDEX('Region Mappings'!$C$2:$C$41,MATCH(A74,'Region Mappings'!$A$2:$A$41,0))</f>
        <v>NE</v>
      </c>
      <c r="C74" t="str">
        <f>INDEX('Region Mappings'!$B$2:$B$41,MATCH(A74,'Region Mappings'!$A$2:$A$41,0))</f>
        <v>AR</v>
      </c>
      <c r="D74">
        <v>2020</v>
      </c>
      <c r="E74">
        <v>1.64374300495408</v>
      </c>
      <c r="F74">
        <v>0.41962690566514599</v>
      </c>
      <c r="G74">
        <v>1.2241160992889399</v>
      </c>
      <c r="H74">
        <f t="shared" si="2"/>
        <v>419627</v>
      </c>
      <c r="I74">
        <f t="shared" si="3"/>
        <v>1224116</v>
      </c>
      <c r="J74">
        <f>IndiaPopProj[[#This Row],[Year]]+1</f>
        <v>2021</v>
      </c>
    </row>
    <row r="75" spans="1:10" x14ac:dyDescent="0.25">
      <c r="A75" t="s">
        <v>7</v>
      </c>
      <c r="B75" t="str">
        <f>INDEX('Region Mappings'!$C$2:$C$41,MATCH(A75,'Region Mappings'!$A$2:$A$41,0))</f>
        <v>NE</v>
      </c>
      <c r="C75" t="str">
        <f>INDEX('Region Mappings'!$B$2:$B$41,MATCH(A75,'Region Mappings'!$A$2:$A$41,0))</f>
        <v>AR</v>
      </c>
      <c r="D75">
        <v>2021</v>
      </c>
      <c r="E75">
        <v>1.67332005306815</v>
      </c>
      <c r="F75">
        <v>0.43215737874066201</v>
      </c>
      <c r="G75">
        <v>1.2411626743274899</v>
      </c>
      <c r="H75">
        <f t="shared" si="2"/>
        <v>432157</v>
      </c>
      <c r="I75">
        <f t="shared" si="3"/>
        <v>1241163</v>
      </c>
      <c r="J75">
        <f>IndiaPopProj[[#This Row],[Year]]+1</f>
        <v>2022</v>
      </c>
    </row>
    <row r="76" spans="1:10" x14ac:dyDescent="0.25">
      <c r="A76" t="s">
        <v>7</v>
      </c>
      <c r="B76" t="str">
        <f>INDEX('Region Mappings'!$C$2:$C$41,MATCH(A76,'Region Mappings'!$A$2:$A$41,0))</f>
        <v>NE</v>
      </c>
      <c r="C76" t="str">
        <f>INDEX('Region Mappings'!$B$2:$B$41,MATCH(A76,'Region Mappings'!$A$2:$A$41,0))</f>
        <v>AR</v>
      </c>
      <c r="D76">
        <v>2022</v>
      </c>
      <c r="E76">
        <v>1.70342930224558</v>
      </c>
      <c r="F76">
        <v>0.445062024094877</v>
      </c>
      <c r="G76">
        <v>1.2583672781507</v>
      </c>
      <c r="H76">
        <f t="shared" si="2"/>
        <v>445062</v>
      </c>
      <c r="I76">
        <f t="shared" si="3"/>
        <v>1258367</v>
      </c>
      <c r="J76">
        <f>IndiaPopProj[[#This Row],[Year]]+1</f>
        <v>2023</v>
      </c>
    </row>
    <row r="77" spans="1:10" x14ac:dyDescent="0.25">
      <c r="A77" t="s">
        <v>7</v>
      </c>
      <c r="B77" t="str">
        <f>INDEX('Region Mappings'!$C$2:$C$41,MATCH(A77,'Region Mappings'!$A$2:$A$41,0))</f>
        <v>NE</v>
      </c>
      <c r="C77" t="str">
        <f>INDEX('Region Mappings'!$B$2:$B$41,MATCH(A77,'Region Mappings'!$A$2:$A$41,0))</f>
        <v>AR</v>
      </c>
      <c r="D77">
        <v>2023</v>
      </c>
      <c r="E77">
        <v>1.7340803287622399</v>
      </c>
      <c r="F77">
        <v>0.458352014880896</v>
      </c>
      <c r="G77">
        <v>1.27572831388135</v>
      </c>
      <c r="H77">
        <f t="shared" si="2"/>
        <v>458352</v>
      </c>
      <c r="I77">
        <f t="shared" si="3"/>
        <v>1275728</v>
      </c>
      <c r="J77">
        <f>IndiaPopProj[[#This Row],[Year]]+1</f>
        <v>2024</v>
      </c>
    </row>
    <row r="78" spans="1:10" x14ac:dyDescent="0.25">
      <c r="A78" t="s">
        <v>7</v>
      </c>
      <c r="B78" t="str">
        <f>INDEX('Region Mappings'!$C$2:$C$41,MATCH(A78,'Region Mappings'!$A$2:$A$41,0))</f>
        <v>NE</v>
      </c>
      <c r="C78" t="str">
        <f>INDEX('Region Mappings'!$B$2:$B$41,MATCH(A78,'Region Mappings'!$A$2:$A$41,0))</f>
        <v>AR</v>
      </c>
      <c r="D78">
        <v>2024</v>
      </c>
      <c r="E78">
        <v>1.7652828812068</v>
      </c>
      <c r="F78">
        <v>0.47203885789319</v>
      </c>
      <c r="G78">
        <v>1.29324402331361</v>
      </c>
      <c r="H78">
        <f t="shared" si="2"/>
        <v>472039</v>
      </c>
      <c r="I78">
        <f t="shared" si="3"/>
        <v>1293244</v>
      </c>
      <c r="J78">
        <f>IndiaPopProj[[#This Row],[Year]]+1</f>
        <v>2025</v>
      </c>
    </row>
    <row r="79" spans="1:10" x14ac:dyDescent="0.25">
      <c r="A79" t="s">
        <v>7</v>
      </c>
      <c r="B79" t="str">
        <f>INDEX('Region Mappings'!$C$2:$C$41,MATCH(A79,'Region Mappings'!$A$2:$A$41,0))</f>
        <v>NE</v>
      </c>
      <c r="C79" t="str">
        <f>INDEX('Region Mappings'!$B$2:$B$41,MATCH(A79,'Region Mappings'!$A$2:$A$41,0))</f>
        <v>AR</v>
      </c>
      <c r="D79">
        <v>2025</v>
      </c>
      <c r="E79">
        <v>1.7970468835812801</v>
      </c>
      <c r="F79">
        <v>0.48613440353045601</v>
      </c>
      <c r="G79">
        <v>1.3109124800508201</v>
      </c>
      <c r="H79">
        <f t="shared" si="2"/>
        <v>486134</v>
      </c>
      <c r="I79">
        <f t="shared" si="3"/>
        <v>1310912</v>
      </c>
      <c r="J79">
        <f>IndiaPopProj[[#This Row],[Year]]+1</f>
        <v>2026</v>
      </c>
    </row>
    <row r="80" spans="1:10" x14ac:dyDescent="0.25">
      <c r="A80" t="s">
        <v>7</v>
      </c>
      <c r="B80" t="str">
        <f>INDEX('Region Mappings'!$C$2:$C$41,MATCH(A80,'Region Mappings'!$A$2:$A$41,0))</f>
        <v>NE</v>
      </c>
      <c r="C80" t="str">
        <f>INDEX('Region Mappings'!$B$2:$B$41,MATCH(A80,'Region Mappings'!$A$2:$A$41,0))</f>
        <v>AR</v>
      </c>
      <c r="D80">
        <v>2026</v>
      </c>
      <c r="E80">
        <v>1.82938243845739</v>
      </c>
      <c r="F80">
        <v>0.50065085605597903</v>
      </c>
      <c r="G80">
        <v>1.3287315824014101</v>
      </c>
      <c r="H80">
        <f t="shared" si="2"/>
        <v>500651</v>
      </c>
      <c r="I80">
        <f t="shared" si="3"/>
        <v>1328732</v>
      </c>
      <c r="J80">
        <f>IndiaPopProj[[#This Row],[Year]]+1</f>
        <v>2027</v>
      </c>
    </row>
    <row r="81" spans="1:10" x14ac:dyDescent="0.25">
      <c r="A81" t="s">
        <v>7</v>
      </c>
      <c r="B81" t="str">
        <f>INDEX('Region Mappings'!$C$2:$C$41,MATCH(A81,'Region Mappings'!$A$2:$A$41,0))</f>
        <v>NE</v>
      </c>
      <c r="C81" t="str">
        <f>INDEX('Region Mappings'!$B$2:$B$41,MATCH(A81,'Region Mappings'!$A$2:$A$41,0))</f>
        <v>AR</v>
      </c>
      <c r="D81">
        <v>2027</v>
      </c>
      <c r="E81">
        <v>1.86229983018967</v>
      </c>
      <c r="F81">
        <v>0.51560078416437705</v>
      </c>
      <c r="G81">
        <v>1.3466990460253001</v>
      </c>
      <c r="H81">
        <f t="shared" si="2"/>
        <v>515601</v>
      </c>
      <c r="I81">
        <f t="shared" si="3"/>
        <v>1346699</v>
      </c>
      <c r="J81">
        <f>IndiaPopProj[[#This Row],[Year]]+1</f>
        <v>2028</v>
      </c>
    </row>
    <row r="82" spans="1:10" x14ac:dyDescent="0.25">
      <c r="A82" t="s">
        <v>7</v>
      </c>
      <c r="B82" t="str">
        <f>INDEX('Region Mappings'!$C$2:$C$41,MATCH(A82,'Region Mappings'!$A$2:$A$41,0))</f>
        <v>NE</v>
      </c>
      <c r="C82" t="str">
        <f>INDEX('Region Mappings'!$B$2:$B$41,MATCH(A82,'Region Mappings'!$A$2:$A$41,0))</f>
        <v>AR</v>
      </c>
      <c r="D82">
        <v>2028</v>
      </c>
      <c r="E82">
        <v>1.89580952818646</v>
      </c>
      <c r="F82">
        <v>0.53099713186387798</v>
      </c>
      <c r="G82">
        <v>1.36481239632258</v>
      </c>
      <c r="H82">
        <f t="shared" si="2"/>
        <v>530997</v>
      </c>
      <c r="I82">
        <f t="shared" si="3"/>
        <v>1364812</v>
      </c>
      <c r="J82">
        <f>IndiaPopProj[[#This Row],[Year]]+1</f>
        <v>2029</v>
      </c>
    </row>
    <row r="83" spans="1:10" x14ac:dyDescent="0.25">
      <c r="A83" t="s">
        <v>7</v>
      </c>
      <c r="B83" t="str">
        <f>INDEX('Region Mappings'!$C$2:$C$41,MATCH(A83,'Region Mappings'!$A$2:$A$41,0))</f>
        <v>NE</v>
      </c>
      <c r="C83" t="str">
        <f>INDEX('Region Mappings'!$B$2:$B$41,MATCH(A83,'Region Mappings'!$A$2:$A$41,0))</f>
        <v>AR</v>
      </c>
      <c r="D83">
        <v>2029</v>
      </c>
      <c r="E83">
        <v>1.92992219023963</v>
      </c>
      <c r="F83">
        <v>0.54685322968355898</v>
      </c>
      <c r="G83">
        <v>1.38306896055607</v>
      </c>
      <c r="H83">
        <f t="shared" si="2"/>
        <v>546853</v>
      </c>
      <c r="I83">
        <f t="shared" si="3"/>
        <v>1383069</v>
      </c>
      <c r="J83">
        <f>IndiaPopProj[[#This Row],[Year]]+1</f>
        <v>2030</v>
      </c>
    </row>
    <row r="84" spans="1:10" x14ac:dyDescent="0.25">
      <c r="A84" t="s">
        <v>7</v>
      </c>
      <c r="B84" t="str">
        <f>INDEX('Region Mappings'!$C$2:$C$41,MATCH(A84,'Region Mappings'!$A$2:$A$41,0))</f>
        <v>NE</v>
      </c>
      <c r="C84" t="str">
        <f>INDEX('Region Mappings'!$B$2:$B$41,MATCH(A84,'Region Mappings'!$A$2:$A$41,0))</f>
        <v>AR</v>
      </c>
      <c r="D84">
        <v>2030</v>
      </c>
      <c r="E84">
        <v>1.96464866591441</v>
      </c>
      <c r="F84">
        <v>0.56318280621523298</v>
      </c>
      <c r="G84">
        <v>1.40146585969918</v>
      </c>
      <c r="H84">
        <f t="shared" si="2"/>
        <v>563183</v>
      </c>
      <c r="I84">
        <f t="shared" si="3"/>
        <v>1401466</v>
      </c>
      <c r="J84">
        <f>IndiaPopProj[[#This Row],[Year]]+1</f>
        <v>2031</v>
      </c>
    </row>
    <row r="85" spans="1:10" x14ac:dyDescent="0.25">
      <c r="A85" t="s">
        <v>7</v>
      </c>
      <c r="B85" t="str">
        <f>INDEX('Region Mappings'!$C$2:$C$41,MATCH(A85,'Region Mappings'!$A$2:$A$41,0))</f>
        <v>NE</v>
      </c>
      <c r="C85" t="str">
        <f>INDEX('Region Mappings'!$B$2:$B$41,MATCH(A85,'Region Mappings'!$A$2:$A$41,0))</f>
        <v>AR</v>
      </c>
      <c r="D85">
        <v>2031</v>
      </c>
      <c r="E85">
        <v>2</v>
      </c>
      <c r="F85">
        <v>0.58000000000000096</v>
      </c>
      <c r="G85">
        <v>1.42</v>
      </c>
      <c r="H85">
        <f t="shared" si="2"/>
        <v>580000</v>
      </c>
      <c r="I85">
        <f t="shared" si="3"/>
        <v>1420000</v>
      </c>
      <c r="J85">
        <f>IndiaPopProj[[#This Row],[Year]]+1</f>
        <v>2032</v>
      </c>
    </row>
    <row r="86" spans="1:10" x14ac:dyDescent="0.25">
      <c r="A86" t="s">
        <v>8</v>
      </c>
      <c r="B86" t="str">
        <f>INDEX('Region Mappings'!$C$2:$C$41,MATCH(A86,'Region Mappings'!$A$2:$A$41,0))</f>
        <v>AS</v>
      </c>
      <c r="C86" t="str">
        <f>INDEX('Region Mappings'!$B$2:$B$41,MATCH(A86,'Region Mappings'!$A$2:$A$41,0))</f>
        <v>AS</v>
      </c>
      <c r="D86">
        <v>2011</v>
      </c>
      <c r="E86">
        <v>31.2</v>
      </c>
      <c r="F86">
        <v>4.3680000000000003</v>
      </c>
      <c r="G86">
        <v>26.832000000000001</v>
      </c>
      <c r="H86">
        <f t="shared" si="2"/>
        <v>4368000</v>
      </c>
      <c r="I86">
        <f t="shared" si="3"/>
        <v>26832000</v>
      </c>
      <c r="J86">
        <f>IndiaPopProj[[#This Row],[Year]]+1</f>
        <v>2012</v>
      </c>
    </row>
    <row r="87" spans="1:10" x14ac:dyDescent="0.25">
      <c r="A87" t="s">
        <v>8</v>
      </c>
      <c r="B87" t="str">
        <f>INDEX('Region Mappings'!$C$2:$C$41,MATCH(A87,'Region Mappings'!$A$2:$A$41,0))</f>
        <v>AS</v>
      </c>
      <c r="C87" t="str">
        <f>INDEX('Region Mappings'!$B$2:$B$41,MATCH(A87,'Region Mappings'!$A$2:$A$41,0))</f>
        <v>AS</v>
      </c>
      <c r="D87">
        <v>2012</v>
      </c>
      <c r="E87">
        <v>31.529704520587</v>
      </c>
      <c r="F87">
        <v>4.4935857585790702</v>
      </c>
      <c r="G87">
        <v>27.036118762007899</v>
      </c>
      <c r="H87">
        <f t="shared" si="2"/>
        <v>4493586</v>
      </c>
      <c r="I87">
        <f t="shared" si="3"/>
        <v>27036119</v>
      </c>
      <c r="J87">
        <f>IndiaPopProj[[#This Row],[Year]]+1</f>
        <v>2013</v>
      </c>
    </row>
    <row r="88" spans="1:10" x14ac:dyDescent="0.25">
      <c r="A88" t="s">
        <v>8</v>
      </c>
      <c r="B88" t="str">
        <f>INDEX('Region Mappings'!$C$2:$C$41,MATCH(A88,'Region Mappings'!$A$2:$A$41,0))</f>
        <v>AS</v>
      </c>
      <c r="C88" t="str">
        <f>INDEX('Region Mappings'!$B$2:$B$41,MATCH(A88,'Region Mappings'!$A$2:$A$41,0))</f>
        <v>AS</v>
      </c>
      <c r="D88">
        <v>2013</v>
      </c>
      <c r="E88">
        <v>31.8628931780617</v>
      </c>
      <c r="F88">
        <v>4.6227822732840398</v>
      </c>
      <c r="G88">
        <v>27.240110904777701</v>
      </c>
      <c r="H88">
        <f t="shared" si="2"/>
        <v>4622782</v>
      </c>
      <c r="I88">
        <f t="shared" si="3"/>
        <v>27240111</v>
      </c>
      <c r="J88">
        <f>IndiaPopProj[[#This Row],[Year]]+1</f>
        <v>2014</v>
      </c>
    </row>
    <row r="89" spans="1:10" x14ac:dyDescent="0.25">
      <c r="A89" t="s">
        <v>8</v>
      </c>
      <c r="B89" t="str">
        <f>INDEX('Region Mappings'!$C$2:$C$41,MATCH(A89,'Region Mappings'!$A$2:$A$41,0))</f>
        <v>AS</v>
      </c>
      <c r="C89" t="str">
        <f>INDEX('Region Mappings'!$B$2:$B$41,MATCH(A89,'Region Mappings'!$A$2:$A$41,0))</f>
        <v>AS</v>
      </c>
      <c r="D89">
        <v>2014</v>
      </c>
      <c r="E89">
        <v>32.199602790875502</v>
      </c>
      <c r="F89">
        <v>4.7556933581137697</v>
      </c>
      <c r="G89">
        <v>27.4439094327617</v>
      </c>
      <c r="H89">
        <f t="shared" si="2"/>
        <v>4755693</v>
      </c>
      <c r="I89">
        <f t="shared" si="3"/>
        <v>27443909</v>
      </c>
      <c r="J89">
        <f>IndiaPopProj[[#This Row],[Year]]+1</f>
        <v>2015</v>
      </c>
    </row>
    <row r="90" spans="1:10" x14ac:dyDescent="0.25">
      <c r="A90" t="s">
        <v>8</v>
      </c>
      <c r="B90" t="str">
        <f>INDEX('Region Mappings'!$C$2:$C$41,MATCH(A90,'Region Mappings'!$A$2:$A$41,0))</f>
        <v>AS</v>
      </c>
      <c r="C90" t="str">
        <f>INDEX('Region Mappings'!$B$2:$B$41,MATCH(A90,'Region Mappings'!$A$2:$A$41,0))</f>
        <v>AS</v>
      </c>
      <c r="D90">
        <v>2015</v>
      </c>
      <c r="E90">
        <v>32.5398705665569</v>
      </c>
      <c r="F90">
        <v>4.8924258118564898</v>
      </c>
      <c r="G90">
        <v>27.647444754700398</v>
      </c>
      <c r="H90">
        <f t="shared" si="2"/>
        <v>4892426</v>
      </c>
      <c r="I90">
        <f t="shared" si="3"/>
        <v>27647445</v>
      </c>
      <c r="J90">
        <f>IndiaPopProj[[#This Row],[Year]]+1</f>
        <v>2016</v>
      </c>
    </row>
    <row r="91" spans="1:10" x14ac:dyDescent="0.25">
      <c r="A91" t="s">
        <v>8</v>
      </c>
      <c r="B91" t="str">
        <f>INDEX('Region Mappings'!$C$2:$C$41,MATCH(A91,'Region Mappings'!$A$2:$A$41,0))</f>
        <v>AS</v>
      </c>
      <c r="C91" t="str">
        <f>INDEX('Region Mappings'!$B$2:$B$41,MATCH(A91,'Region Mappings'!$A$2:$A$41,0))</f>
        <v>AS</v>
      </c>
      <c r="D91">
        <v>2016</v>
      </c>
      <c r="E91">
        <v>32.883734105823201</v>
      </c>
      <c r="F91">
        <v>5.0330895039063703</v>
      </c>
      <c r="G91">
        <v>27.850644601916901</v>
      </c>
      <c r="H91">
        <f t="shared" si="2"/>
        <v>5033090</v>
      </c>
      <c r="I91">
        <f t="shared" si="3"/>
        <v>27850645</v>
      </c>
      <c r="J91">
        <f>IndiaPopProj[[#This Row],[Year]]+1</f>
        <v>2017</v>
      </c>
    </row>
    <row r="92" spans="1:10" x14ac:dyDescent="0.25">
      <c r="A92" t="s">
        <v>8</v>
      </c>
      <c r="B92" t="str">
        <f>INDEX('Region Mappings'!$C$2:$C$41,MATCH(A92,'Region Mappings'!$A$2:$A$41,0))</f>
        <v>AS</v>
      </c>
      <c r="C92" t="str">
        <f>INDEX('Region Mappings'!$B$2:$B$41,MATCH(A92,'Region Mappings'!$A$2:$A$41,0))</f>
        <v>AS</v>
      </c>
      <c r="D92">
        <v>2017</v>
      </c>
      <c r="E92">
        <v>33.231231406735802</v>
      </c>
      <c r="F92">
        <v>5.1777974625474998</v>
      </c>
      <c r="G92">
        <v>28.053433944188299</v>
      </c>
      <c r="H92">
        <f t="shared" si="2"/>
        <v>5177797</v>
      </c>
      <c r="I92">
        <f t="shared" si="3"/>
        <v>28053434</v>
      </c>
      <c r="J92">
        <f>IndiaPopProj[[#This Row],[Year]]+1</f>
        <v>2018</v>
      </c>
    </row>
    <row r="93" spans="1:10" x14ac:dyDescent="0.25">
      <c r="A93" t="s">
        <v>8</v>
      </c>
      <c r="B93" t="str">
        <f>INDEX('Region Mappings'!$C$2:$C$41,MATCH(A93,'Region Mappings'!$A$2:$A$41,0))</f>
        <v>AS</v>
      </c>
      <c r="C93" t="str">
        <f>INDEX('Region Mappings'!$B$2:$B$41,MATCH(A93,'Region Mappings'!$A$2:$A$41,0))</f>
        <v>AS</v>
      </c>
      <c r="D93">
        <v>2018</v>
      </c>
      <c r="E93">
        <v>33.582400868898503</v>
      </c>
      <c r="F93">
        <v>5.3266659657761801</v>
      </c>
      <c r="G93">
        <v>28.255734903122299</v>
      </c>
      <c r="H93">
        <f t="shared" si="2"/>
        <v>5326666</v>
      </c>
      <c r="I93">
        <f t="shared" si="3"/>
        <v>28255735</v>
      </c>
      <c r="J93">
        <f>IndiaPopProj[[#This Row],[Year]]+1</f>
        <v>2019</v>
      </c>
    </row>
    <row r="94" spans="1:10" x14ac:dyDescent="0.25">
      <c r="A94" t="s">
        <v>8</v>
      </c>
      <c r="B94" t="str">
        <f>INDEX('Region Mappings'!$C$2:$C$41,MATCH(A94,'Region Mappings'!$A$2:$A$41,0))</f>
        <v>AS</v>
      </c>
      <c r="C94" t="str">
        <f>INDEX('Region Mappings'!$B$2:$B$41,MATCH(A94,'Region Mappings'!$A$2:$A$41,0))</f>
        <v>AS</v>
      </c>
      <c r="D94">
        <v>2019</v>
      </c>
      <c r="E94">
        <v>33.937281297701098</v>
      </c>
      <c r="F94">
        <v>5.4798146347343604</v>
      </c>
      <c r="G94">
        <v>28.457466662966802</v>
      </c>
      <c r="H94">
        <f t="shared" si="2"/>
        <v>5479815</v>
      </c>
      <c r="I94">
        <f t="shared" si="3"/>
        <v>28457467</v>
      </c>
      <c r="J94">
        <f>IndiaPopProj[[#This Row],[Year]]+1</f>
        <v>2020</v>
      </c>
    </row>
    <row r="95" spans="1:10" x14ac:dyDescent="0.25">
      <c r="A95" t="s">
        <v>8</v>
      </c>
      <c r="B95" t="str">
        <f>INDEX('Region Mappings'!$C$2:$C$41,MATCH(A95,'Region Mappings'!$A$2:$A$41,0))</f>
        <v>AS</v>
      </c>
      <c r="C95" t="str">
        <f>INDEX('Region Mappings'!$B$2:$B$41,MATCH(A95,'Region Mappings'!$A$2:$A$41,0))</f>
        <v>AS</v>
      </c>
      <c r="D95">
        <v>2020</v>
      </c>
      <c r="E95">
        <v>34.295911908607799</v>
      </c>
      <c r="F95">
        <v>5.6373665298295599</v>
      </c>
      <c r="G95">
        <v>28.6585453787782</v>
      </c>
      <c r="H95">
        <f t="shared" si="2"/>
        <v>5637367</v>
      </c>
      <c r="I95">
        <f t="shared" si="3"/>
        <v>28658545</v>
      </c>
      <c r="J95">
        <f>IndiaPopProj[[#This Row],[Year]]+1</f>
        <v>2021</v>
      </c>
    </row>
    <row r="96" spans="1:10" x14ac:dyDescent="0.25">
      <c r="A96" t="s">
        <v>8</v>
      </c>
      <c r="B96" t="str">
        <f>INDEX('Region Mappings'!$C$2:$C$41,MATCH(A96,'Region Mappings'!$A$2:$A$41,0))</f>
        <v>AS</v>
      </c>
      <c r="C96" t="str">
        <f>INDEX('Region Mappings'!$B$2:$B$41,MATCH(A96,'Region Mappings'!$A$2:$A$41,0))</f>
        <v>AS</v>
      </c>
      <c r="D96">
        <v>2021</v>
      </c>
      <c r="E96">
        <v>34.658332331489902</v>
      </c>
      <c r="F96">
        <v>5.7994482496182398</v>
      </c>
      <c r="G96">
        <v>28.8588840818717</v>
      </c>
      <c r="H96">
        <f t="shared" si="2"/>
        <v>5799448</v>
      </c>
      <c r="I96">
        <f t="shared" si="3"/>
        <v>28858884</v>
      </c>
      <c r="J96">
        <f>IndiaPopProj[[#This Row],[Year]]+1</f>
        <v>2022</v>
      </c>
    </row>
    <row r="97" spans="1:10" x14ac:dyDescent="0.25">
      <c r="A97" t="s">
        <v>8</v>
      </c>
      <c r="B97" t="str">
        <f>INDEX('Region Mappings'!$C$2:$C$41,MATCH(A97,'Region Mappings'!$A$2:$A$41,0))</f>
        <v>AS</v>
      </c>
      <c r="C97" t="str">
        <f>INDEX('Region Mappings'!$B$2:$B$41,MATCH(A97,'Region Mappings'!$A$2:$A$41,0))</f>
        <v>AS</v>
      </c>
      <c r="D97">
        <v>2022</v>
      </c>
      <c r="E97">
        <v>35.024582615005897</v>
      </c>
      <c r="F97">
        <v>5.9661900325322499</v>
      </c>
      <c r="G97">
        <v>29.058392582473701</v>
      </c>
      <c r="H97">
        <f t="shared" si="2"/>
        <v>5966190</v>
      </c>
      <c r="I97">
        <f t="shared" si="3"/>
        <v>29058393</v>
      </c>
      <c r="J97">
        <f>IndiaPopProj[[#This Row],[Year]]+1</f>
        <v>2023</v>
      </c>
    </row>
    <row r="98" spans="1:10" x14ac:dyDescent="0.25">
      <c r="A98" t="s">
        <v>8</v>
      </c>
      <c r="B98" t="str">
        <f>INDEX('Region Mappings'!$C$2:$C$41,MATCH(A98,'Region Mappings'!$A$2:$A$41,0))</f>
        <v>AS</v>
      </c>
      <c r="C98" t="str">
        <f>INDEX('Region Mappings'!$B$2:$B$41,MATCH(A98,'Region Mappings'!$A$2:$A$41,0))</f>
        <v>AS</v>
      </c>
      <c r="D98">
        <v>2023</v>
      </c>
      <c r="E98">
        <v>35.394703231026497</v>
      </c>
      <c r="F98">
        <v>6.1377258615300798</v>
      </c>
      <c r="G98">
        <v>29.256977369496401</v>
      </c>
      <c r="H98">
        <f t="shared" si="2"/>
        <v>6137726</v>
      </c>
      <c r="I98">
        <f t="shared" si="3"/>
        <v>29256977</v>
      </c>
      <c r="J98">
        <f>IndiaPopProj[[#This Row],[Year]]+1</f>
        <v>2024</v>
      </c>
    </row>
    <row r="99" spans="1:10" x14ac:dyDescent="0.25">
      <c r="A99" t="s">
        <v>8</v>
      </c>
      <c r="B99" t="str">
        <f>INDEX('Region Mappings'!$C$2:$C$41,MATCH(A99,'Region Mappings'!$A$2:$A$41,0))</f>
        <v>AS</v>
      </c>
      <c r="C99" t="str">
        <f>INDEX('Region Mappings'!$B$2:$B$41,MATCH(A99,'Region Mappings'!$A$2:$A$41,0))</f>
        <v>AS</v>
      </c>
      <c r="D99">
        <v>2024</v>
      </c>
      <c r="E99">
        <v>35.768735079106897</v>
      </c>
      <c r="F99">
        <v>6.3141935717568796</v>
      </c>
      <c r="G99">
        <v>29.454541507350001</v>
      </c>
      <c r="H99">
        <f t="shared" si="2"/>
        <v>6314194</v>
      </c>
      <c r="I99">
        <f t="shared" si="3"/>
        <v>29454542</v>
      </c>
      <c r="J99">
        <f>IndiaPopProj[[#This Row],[Year]]+1</f>
        <v>2025</v>
      </c>
    </row>
    <row r="100" spans="1:10" x14ac:dyDescent="0.25">
      <c r="A100" t="s">
        <v>8</v>
      </c>
      <c r="B100" t="str">
        <f>INDEX('Region Mappings'!$C$2:$C$41,MATCH(A100,'Region Mappings'!$A$2:$A$41,0))</f>
        <v>AS</v>
      </c>
      <c r="C100" t="str">
        <f>INDEX('Region Mappings'!$B$2:$B$41,MATCH(A100,'Region Mappings'!$A$2:$A$41,0))</f>
        <v>AS</v>
      </c>
      <c r="D100">
        <v>2025</v>
      </c>
      <c r="E100">
        <v>36.146719491006301</v>
      </c>
      <c r="F100">
        <v>6.49573496129997</v>
      </c>
      <c r="G100">
        <v>29.650984529706299</v>
      </c>
      <c r="H100">
        <f t="shared" si="2"/>
        <v>6495735</v>
      </c>
      <c r="I100">
        <f t="shared" si="3"/>
        <v>29650985</v>
      </c>
      <c r="J100">
        <f>IndiaPopProj[[#This Row],[Year]]+1</f>
        <v>2026</v>
      </c>
    </row>
    <row r="101" spans="1:10" x14ac:dyDescent="0.25">
      <c r="A101" t="s">
        <v>8</v>
      </c>
      <c r="B101" t="str">
        <f>INDEX('Region Mappings'!$C$2:$C$41,MATCH(A101,'Region Mappings'!$A$2:$A$41,0))</f>
        <v>AS</v>
      </c>
      <c r="C101" t="str">
        <f>INDEX('Region Mappings'!$B$2:$B$41,MATCH(A101,'Region Mappings'!$A$2:$A$41,0))</f>
        <v>AS</v>
      </c>
      <c r="D101">
        <v>2026</v>
      </c>
      <c r="E101">
        <v>36.528698235255497</v>
      </c>
      <c r="F101">
        <v>6.6824959051286097</v>
      </c>
      <c r="G101">
        <v>29.8462023301269</v>
      </c>
      <c r="H101">
        <f t="shared" si="2"/>
        <v>6682496</v>
      </c>
      <c r="I101">
        <f t="shared" si="3"/>
        <v>29846202</v>
      </c>
      <c r="J101">
        <f>IndiaPopProj[[#This Row],[Year]]+1</f>
        <v>2027</v>
      </c>
    </row>
    <row r="102" spans="1:10" x14ac:dyDescent="0.25">
      <c r="A102" t="s">
        <v>8</v>
      </c>
      <c r="B102" t="str">
        <f>INDEX('Region Mappings'!$C$2:$C$41,MATCH(A102,'Region Mappings'!$A$2:$A$41,0))</f>
        <v>AS</v>
      </c>
      <c r="C102" t="str">
        <f>INDEX('Region Mappings'!$B$2:$B$41,MATCH(A102,'Region Mappings'!$A$2:$A$41,0))</f>
        <v>AS</v>
      </c>
      <c r="D102">
        <v>2027</v>
      </c>
      <c r="E102">
        <v>36.914713521772299</v>
      </c>
      <c r="F102">
        <v>6.8746264723097301</v>
      </c>
      <c r="G102">
        <v>30.040087049462599</v>
      </c>
      <c r="H102">
        <f t="shared" si="2"/>
        <v>6874626</v>
      </c>
      <c r="I102">
        <f t="shared" si="3"/>
        <v>30040087</v>
      </c>
      <c r="J102">
        <f>IndiaPopProj[[#This Row],[Year]]+1</f>
        <v>2028</v>
      </c>
    </row>
    <row r="103" spans="1:10" x14ac:dyDescent="0.25">
      <c r="A103" t="s">
        <v>8</v>
      </c>
      <c r="B103" t="str">
        <f>INDEX('Region Mappings'!$C$2:$C$41,MATCH(A103,'Region Mappings'!$A$2:$A$41,0))</f>
        <v>AS</v>
      </c>
      <c r="C103" t="str">
        <f>INDEX('Region Mappings'!$B$2:$B$41,MATCH(A103,'Region Mappings'!$A$2:$A$41,0))</f>
        <v>AS</v>
      </c>
      <c r="D103">
        <v>2028</v>
      </c>
      <c r="E103">
        <v>37.304808006525697</v>
      </c>
      <c r="F103">
        <v>7.0722810465938002</v>
      </c>
      <c r="G103">
        <v>30.232526959931899</v>
      </c>
      <c r="H103">
        <f t="shared" si="2"/>
        <v>7072281</v>
      </c>
      <c r="I103">
        <f t="shared" si="3"/>
        <v>30232527</v>
      </c>
      <c r="J103">
        <f>IndiaPopProj[[#This Row],[Year]]+1</f>
        <v>2029</v>
      </c>
    </row>
    <row r="104" spans="1:10" x14ac:dyDescent="0.25">
      <c r="A104" t="s">
        <v>8</v>
      </c>
      <c r="B104" t="str">
        <f>INDEX('Region Mappings'!$C$2:$C$41,MATCH(A104,'Region Mappings'!$A$2:$A$41,0))</f>
        <v>AS</v>
      </c>
      <c r="C104" t="str">
        <f>INDEX('Region Mappings'!$B$2:$B$41,MATCH(A104,'Region Mappings'!$A$2:$A$41,0))</f>
        <v>AS</v>
      </c>
      <c r="D104">
        <v>2029</v>
      </c>
      <c r="E104">
        <v>37.699024796249503</v>
      </c>
      <c r="F104">
        <v>7.2756184504676398</v>
      </c>
      <c r="G104">
        <v>30.423406345781899</v>
      </c>
      <c r="H104">
        <f t="shared" si="2"/>
        <v>7275618</v>
      </c>
      <c r="I104">
        <f t="shared" si="3"/>
        <v>30423406</v>
      </c>
      <c r="J104">
        <f>IndiaPopProj[[#This Row],[Year]]+1</f>
        <v>2030</v>
      </c>
    </row>
    <row r="105" spans="1:10" x14ac:dyDescent="0.25">
      <c r="A105" t="s">
        <v>8</v>
      </c>
      <c r="B105" t="str">
        <f>INDEX('Region Mappings'!$C$2:$C$41,MATCH(A105,'Region Mappings'!$A$2:$A$41,0))</f>
        <v>AS</v>
      </c>
      <c r="C105" t="str">
        <f>INDEX('Region Mappings'!$B$2:$B$41,MATCH(A105,'Region Mappings'!$A$2:$A$41,0))</f>
        <v>AS</v>
      </c>
      <c r="D105">
        <v>2030</v>
      </c>
      <c r="E105">
        <v>38.097407453206102</v>
      </c>
      <c r="F105">
        <v>7.4848020727739302</v>
      </c>
      <c r="G105">
        <v>30.6126053804322</v>
      </c>
      <c r="H105">
        <f t="shared" si="2"/>
        <v>7484802</v>
      </c>
      <c r="I105">
        <f t="shared" si="3"/>
        <v>30612605</v>
      </c>
      <c r="J105">
        <f>IndiaPopProj[[#This Row],[Year]]+1</f>
        <v>2031</v>
      </c>
    </row>
    <row r="106" spans="1:10" x14ac:dyDescent="0.25">
      <c r="A106" t="s">
        <v>8</v>
      </c>
      <c r="B106" t="str">
        <f>INDEX('Region Mappings'!$C$2:$C$41,MATCH(A106,'Region Mappings'!$A$2:$A$41,0))</f>
        <v>AS</v>
      </c>
      <c r="C106" t="str">
        <f>INDEX('Region Mappings'!$B$2:$B$41,MATCH(A106,'Region Mappings'!$A$2:$A$41,0))</f>
        <v>AS</v>
      </c>
      <c r="D106">
        <v>2031</v>
      </c>
      <c r="E106">
        <v>38.5</v>
      </c>
      <c r="F106">
        <v>7.7000000000000197</v>
      </c>
      <c r="G106">
        <v>30.8</v>
      </c>
      <c r="H106">
        <f t="shared" si="2"/>
        <v>7700000</v>
      </c>
      <c r="I106">
        <f t="shared" si="3"/>
        <v>30800000</v>
      </c>
      <c r="J106">
        <f>IndiaPopProj[[#This Row],[Year]]+1</f>
        <v>2032</v>
      </c>
    </row>
    <row r="107" spans="1:10" x14ac:dyDescent="0.25">
      <c r="A107" t="s">
        <v>9</v>
      </c>
      <c r="B107" t="str">
        <f>INDEX('Region Mappings'!$C$2:$C$41,MATCH(A107,'Region Mappings'!$A$2:$A$41,0))</f>
        <v>BR</v>
      </c>
      <c r="C107" t="str">
        <f>INDEX('Region Mappings'!$B$2:$B$41,MATCH(A107,'Region Mappings'!$A$2:$A$41,0))</f>
        <v>BR</v>
      </c>
      <c r="D107">
        <v>2011</v>
      </c>
      <c r="E107">
        <v>104.1</v>
      </c>
      <c r="F107">
        <v>11.450999999999899</v>
      </c>
      <c r="G107">
        <v>92.649000000000001</v>
      </c>
      <c r="H107">
        <f t="shared" si="2"/>
        <v>11451000</v>
      </c>
      <c r="I107">
        <f t="shared" si="3"/>
        <v>92649000</v>
      </c>
      <c r="J107">
        <f>IndiaPopProj[[#This Row],[Year]]+1</f>
        <v>2012</v>
      </c>
    </row>
    <row r="108" spans="1:10" x14ac:dyDescent="0.25">
      <c r="A108" t="s">
        <v>9</v>
      </c>
      <c r="B108" t="str">
        <f>INDEX('Region Mappings'!$C$2:$C$41,MATCH(A108,'Region Mappings'!$A$2:$A$41,0))</f>
        <v>BR</v>
      </c>
      <c r="C108" t="str">
        <f>INDEX('Region Mappings'!$B$2:$B$41,MATCH(A108,'Region Mappings'!$A$2:$A$41,0))</f>
        <v>BR</v>
      </c>
      <c r="D108">
        <v>2012</v>
      </c>
      <c r="E108">
        <v>105.398877222645</v>
      </c>
      <c r="F108">
        <v>11.6911222830364</v>
      </c>
      <c r="G108">
        <v>93.707754939609103</v>
      </c>
      <c r="H108">
        <f t="shared" si="2"/>
        <v>11691122</v>
      </c>
      <c r="I108">
        <f t="shared" si="3"/>
        <v>93707755</v>
      </c>
      <c r="J108">
        <f>IndiaPopProj[[#This Row],[Year]]+1</f>
        <v>2013</v>
      </c>
    </row>
    <row r="109" spans="1:10" x14ac:dyDescent="0.25">
      <c r="A109" t="s">
        <v>9</v>
      </c>
      <c r="B109" t="str">
        <f>INDEX('Region Mappings'!$C$2:$C$41,MATCH(A109,'Region Mappings'!$A$2:$A$41,0))</f>
        <v>BR</v>
      </c>
      <c r="C109" t="str">
        <f>INDEX('Region Mappings'!$B$2:$B$41,MATCH(A109,'Region Mappings'!$A$2:$A$41,0))</f>
        <v>BR</v>
      </c>
      <c r="D109">
        <v>2013</v>
      </c>
      <c r="E109">
        <v>106.71396080494</v>
      </c>
      <c r="F109">
        <v>11.9362798215798</v>
      </c>
      <c r="G109">
        <v>94.777680983360597</v>
      </c>
      <c r="H109">
        <f t="shared" si="2"/>
        <v>11936280</v>
      </c>
      <c r="I109">
        <f t="shared" si="3"/>
        <v>94777681</v>
      </c>
      <c r="J109">
        <f>IndiaPopProj[[#This Row],[Year]]+1</f>
        <v>2014</v>
      </c>
    </row>
    <row r="110" spans="1:10" x14ac:dyDescent="0.25">
      <c r="A110" t="s">
        <v>9</v>
      </c>
      <c r="B110" t="str">
        <f>INDEX('Region Mappings'!$C$2:$C$41,MATCH(A110,'Region Mappings'!$A$2:$A$41,0))</f>
        <v>BR</v>
      </c>
      <c r="C110" t="str">
        <f>INDEX('Region Mappings'!$B$2:$B$41,MATCH(A110,'Region Mappings'!$A$2:$A$41,0))</f>
        <v>BR</v>
      </c>
      <c r="D110">
        <v>2014</v>
      </c>
      <c r="E110">
        <v>108.04545295698399</v>
      </c>
      <c r="F110">
        <v>12.1865782026573</v>
      </c>
      <c r="G110">
        <v>95.858874754327502</v>
      </c>
      <c r="H110">
        <f t="shared" si="2"/>
        <v>12186578</v>
      </c>
      <c r="I110">
        <f t="shared" si="3"/>
        <v>95858875</v>
      </c>
      <c r="J110">
        <f>IndiaPopProj[[#This Row],[Year]]+1</f>
        <v>2015</v>
      </c>
    </row>
    <row r="111" spans="1:10" x14ac:dyDescent="0.25">
      <c r="A111" t="s">
        <v>9</v>
      </c>
      <c r="B111" t="str">
        <f>INDEX('Region Mappings'!$C$2:$C$41,MATCH(A111,'Region Mappings'!$A$2:$A$41,0))</f>
        <v>BR</v>
      </c>
      <c r="C111" t="str">
        <f>INDEX('Region Mappings'!$B$2:$B$41,MATCH(A111,'Region Mappings'!$A$2:$A$41,0))</f>
        <v>BR</v>
      </c>
      <c r="D111">
        <v>2015</v>
      </c>
      <c r="E111">
        <v>109.393558411895</v>
      </c>
      <c r="F111">
        <v>12.442125227408299</v>
      </c>
      <c r="G111">
        <v>96.951433184487499</v>
      </c>
      <c r="H111">
        <f t="shared" si="2"/>
        <v>12442125</v>
      </c>
      <c r="I111">
        <f t="shared" si="3"/>
        <v>96951433</v>
      </c>
      <c r="J111">
        <f>IndiaPopProj[[#This Row],[Year]]+1</f>
        <v>2016</v>
      </c>
    </row>
    <row r="112" spans="1:10" x14ac:dyDescent="0.25">
      <c r="A112" t="s">
        <v>9</v>
      </c>
      <c r="B112" t="str">
        <f>INDEX('Region Mappings'!$C$2:$C$41,MATCH(A112,'Region Mappings'!$A$2:$A$41,0))</f>
        <v>BR</v>
      </c>
      <c r="C112" t="str">
        <f>INDEX('Region Mappings'!$B$2:$B$41,MATCH(A112,'Region Mappings'!$A$2:$A$41,0))</f>
        <v>BR</v>
      </c>
      <c r="D112">
        <v>2016</v>
      </c>
      <c r="E112">
        <v>110.75848445728801</v>
      </c>
      <c r="F112">
        <v>12.703030957513199</v>
      </c>
      <c r="G112">
        <v>98.055453499775197</v>
      </c>
      <c r="H112">
        <f t="shared" si="2"/>
        <v>12703031</v>
      </c>
      <c r="I112">
        <f t="shared" si="3"/>
        <v>98055453</v>
      </c>
      <c r="J112">
        <f>IndiaPopProj[[#This Row],[Year]]+1</f>
        <v>2017</v>
      </c>
    </row>
    <row r="113" spans="1:10" x14ac:dyDescent="0.25">
      <c r="A113" t="s">
        <v>9</v>
      </c>
      <c r="B113" t="str">
        <f>INDEX('Region Mappings'!$C$2:$C$41,MATCH(A113,'Region Mappings'!$A$2:$A$41,0))</f>
        <v>BR</v>
      </c>
      <c r="C113" t="str">
        <f>INDEX('Region Mappings'!$B$2:$B$41,MATCH(A113,'Region Mappings'!$A$2:$A$41,0))</f>
        <v>BR</v>
      </c>
      <c r="D113">
        <v>2017</v>
      </c>
      <c r="E113">
        <v>112.140440967147</v>
      </c>
      <c r="F113">
        <v>12.969407762595701</v>
      </c>
      <c r="G113">
        <v>99.171033204551506</v>
      </c>
      <c r="H113">
        <f t="shared" si="2"/>
        <v>12969408</v>
      </c>
      <c r="I113">
        <f t="shared" si="3"/>
        <v>99171033</v>
      </c>
      <c r="J113">
        <f>IndiaPopProj[[#This Row],[Year]]+1</f>
        <v>2018</v>
      </c>
    </row>
    <row r="114" spans="1:10" x14ac:dyDescent="0.25">
      <c r="A114" t="s">
        <v>9</v>
      </c>
      <c r="B114" t="str">
        <f>INDEX('Region Mappings'!$C$2:$C$41,MATCH(A114,'Region Mappings'!$A$2:$A$41,0))</f>
        <v>BR</v>
      </c>
      <c r="C114" t="str">
        <f>INDEX('Region Mappings'!$B$2:$B$41,MATCH(A114,'Region Mappings'!$A$2:$A$41,0))</f>
        <v>BR</v>
      </c>
      <c r="D114">
        <v>2018</v>
      </c>
      <c r="E114">
        <v>113.539640434098</v>
      </c>
      <c r="F114">
        <v>13.24137036862</v>
      </c>
      <c r="G114">
        <v>100.29827006547799</v>
      </c>
      <c r="H114">
        <f t="shared" si="2"/>
        <v>13241370</v>
      </c>
      <c r="I114">
        <f t="shared" si="3"/>
        <v>100298270</v>
      </c>
      <c r="J114">
        <f>IndiaPopProj[[#This Row],[Year]]+1</f>
        <v>2019</v>
      </c>
    </row>
    <row r="115" spans="1:10" x14ac:dyDescent="0.25">
      <c r="A115" t="s">
        <v>9</v>
      </c>
      <c r="B115" t="str">
        <f>INDEX('Region Mappings'!$C$2:$C$41,MATCH(A115,'Region Mappings'!$A$2:$A$41,0))</f>
        <v>BR</v>
      </c>
      <c r="C115" t="str">
        <f>INDEX('Region Mappings'!$B$2:$B$41,MATCH(A115,'Region Mappings'!$A$2:$A$41,0))</f>
        <v>BR</v>
      </c>
      <c r="D115">
        <v>2019</v>
      </c>
      <c r="E115">
        <v>114.956298002083</v>
      </c>
      <c r="F115">
        <v>13.519035907301699</v>
      </c>
      <c r="G115">
        <v>101.437262094781</v>
      </c>
      <c r="H115">
        <f t="shared" si="2"/>
        <v>13519036</v>
      </c>
      <c r="I115">
        <f t="shared" si="3"/>
        <v>101437262</v>
      </c>
      <c r="J115">
        <f>IndiaPopProj[[#This Row],[Year]]+1</f>
        <v>2020</v>
      </c>
    </row>
    <row r="116" spans="1:10" x14ac:dyDescent="0.25">
      <c r="A116" t="s">
        <v>9</v>
      </c>
      <c r="B116" t="str">
        <f>INDEX('Region Mappings'!$C$2:$C$41,MATCH(A116,'Region Mappings'!$A$2:$A$41,0))</f>
        <v>BR</v>
      </c>
      <c r="C116" t="str">
        <f>INDEX('Region Mappings'!$B$2:$B$41,MATCH(A116,'Region Mappings'!$A$2:$A$41,0))</f>
        <v>BR</v>
      </c>
      <c r="D116">
        <v>2020</v>
      </c>
      <c r="E116">
        <v>116.39063149943701</v>
      </c>
      <c r="F116">
        <v>13.802523966555301</v>
      </c>
      <c r="G116">
        <v>102.58810753288201</v>
      </c>
      <c r="H116">
        <f t="shared" si="2"/>
        <v>13802524</v>
      </c>
      <c r="I116">
        <f t="shared" si="3"/>
        <v>102588108</v>
      </c>
      <c r="J116">
        <f>IndiaPopProj[[#This Row],[Year]]+1</f>
        <v>2021</v>
      </c>
    </row>
    <row r="117" spans="1:10" x14ac:dyDescent="0.25">
      <c r="A117" t="s">
        <v>9</v>
      </c>
      <c r="B117" t="str">
        <f>INDEX('Region Mappings'!$C$2:$C$41,MATCH(A117,'Region Mappings'!$A$2:$A$41,0))</f>
        <v>BR</v>
      </c>
      <c r="C117" t="str">
        <f>INDEX('Region Mappings'!$B$2:$B$41,MATCH(A117,'Region Mappings'!$A$2:$A$41,0))</f>
        <v>BR</v>
      </c>
      <c r="D117">
        <v>2021</v>
      </c>
      <c r="E117">
        <v>117.84286147238601</v>
      </c>
      <c r="F117">
        <v>14.091956641999699</v>
      </c>
      <c r="G117">
        <v>103.75090483038601</v>
      </c>
      <c r="H117">
        <f t="shared" si="2"/>
        <v>14091957</v>
      </c>
      <c r="I117">
        <f t="shared" si="3"/>
        <v>103750905</v>
      </c>
      <c r="J117">
        <f>IndiaPopProj[[#This Row],[Year]]+1</f>
        <v>2022</v>
      </c>
    </row>
    <row r="118" spans="1:10" x14ac:dyDescent="0.25">
      <c r="A118" t="s">
        <v>9</v>
      </c>
      <c r="B118" t="str">
        <f>INDEX('Region Mappings'!$C$2:$C$41,MATCH(A118,'Region Mappings'!$A$2:$A$41,0))</f>
        <v>BR</v>
      </c>
      <c r="C118" t="str">
        <f>INDEX('Region Mappings'!$B$2:$B$41,MATCH(A118,'Region Mappings'!$A$2:$A$41,0))</f>
        <v>BR</v>
      </c>
      <c r="D118">
        <v>2022</v>
      </c>
      <c r="E118">
        <v>119.313211218955</v>
      </c>
      <c r="F118">
        <v>14.3874585895437</v>
      </c>
      <c r="G118">
        <v>104.92575262941099</v>
      </c>
      <c r="H118">
        <f t="shared" si="2"/>
        <v>14387459</v>
      </c>
      <c r="I118">
        <f t="shared" si="3"/>
        <v>104925753</v>
      </c>
      <c r="J118">
        <f>IndiaPopProj[[#This Row],[Year]]+1</f>
        <v>2023</v>
      </c>
    </row>
    <row r="119" spans="1:10" x14ac:dyDescent="0.25">
      <c r="A119" t="s">
        <v>9</v>
      </c>
      <c r="B119" t="str">
        <f>INDEX('Region Mappings'!$C$2:$C$41,MATCH(A119,'Region Mappings'!$A$2:$A$41,0))</f>
        <v>BR</v>
      </c>
      <c r="C119" t="str">
        <f>INDEX('Region Mappings'!$B$2:$B$41,MATCH(A119,'Region Mappings'!$A$2:$A$41,0))</f>
        <v>BR</v>
      </c>
      <c r="D119">
        <v>2023</v>
      </c>
      <c r="E119">
        <v>120.801906823306</v>
      </c>
      <c r="F119">
        <v>14.689157079074199</v>
      </c>
      <c r="G119">
        <v>106.112749744232</v>
      </c>
      <c r="H119">
        <f t="shared" si="2"/>
        <v>14689157</v>
      </c>
      <c r="I119">
        <f t="shared" si="3"/>
        <v>106112750</v>
      </c>
      <c r="J119">
        <f>IndiaPopProj[[#This Row],[Year]]+1</f>
        <v>2024</v>
      </c>
    </row>
    <row r="120" spans="1:10" x14ac:dyDescent="0.25">
      <c r="A120" t="s">
        <v>9</v>
      </c>
      <c r="B120" t="str">
        <f>INDEX('Region Mappings'!$C$2:$C$41,MATCH(A120,'Region Mappings'!$A$2:$A$41,0))</f>
        <v>BR</v>
      </c>
      <c r="C120" t="str">
        <f>INDEX('Region Mappings'!$B$2:$B$41,MATCH(A120,'Region Mappings'!$A$2:$A$41,0))</f>
        <v>BR</v>
      </c>
      <c r="D120">
        <v>2024</v>
      </c>
      <c r="E120">
        <v>122.309177190501</v>
      </c>
      <c r="F120">
        <v>14.9971820492696</v>
      </c>
      <c r="G120">
        <v>107.31199514123099</v>
      </c>
      <c r="H120">
        <f t="shared" si="2"/>
        <v>14997182</v>
      </c>
      <c r="I120">
        <f t="shared" si="3"/>
        <v>107311995</v>
      </c>
      <c r="J120">
        <f>IndiaPopProj[[#This Row],[Year]]+1</f>
        <v>2025</v>
      </c>
    </row>
    <row r="121" spans="1:10" x14ac:dyDescent="0.25">
      <c r="A121" t="s">
        <v>9</v>
      </c>
      <c r="B121" t="str">
        <f>INDEX('Region Mappings'!$C$2:$C$41,MATCH(A121,'Region Mappings'!$A$2:$A$41,0))</f>
        <v>BR</v>
      </c>
      <c r="C121" t="str">
        <f>INDEX('Region Mappings'!$B$2:$B$41,MATCH(A121,'Region Mappings'!$A$2:$A$41,0))</f>
        <v>BR</v>
      </c>
      <c r="D121">
        <v>2025</v>
      </c>
      <c r="E121">
        <v>123.835254081694</v>
      </c>
      <c r="F121">
        <v>15.3116661635638</v>
      </c>
      <c r="G121">
        <v>108.523587918131</v>
      </c>
      <c r="H121">
        <f t="shared" si="2"/>
        <v>15311666</v>
      </c>
      <c r="I121">
        <f t="shared" si="3"/>
        <v>108523588</v>
      </c>
      <c r="J121">
        <f>IndiaPopProj[[#This Row],[Year]]+1</f>
        <v>2026</v>
      </c>
    </row>
    <row r="122" spans="1:10" x14ac:dyDescent="0.25">
      <c r="A122" t="s">
        <v>9</v>
      </c>
      <c r="B122" t="str">
        <f>INDEX('Region Mappings'!$C$2:$C$41,MATCH(A122,'Region Mappings'!$A$2:$A$41,0))</f>
        <v>BR</v>
      </c>
      <c r="C122" t="str">
        <f>INDEX('Region Mappings'!$B$2:$B$41,MATCH(A122,'Region Mappings'!$A$2:$A$41,0))</f>
        <v>BR</v>
      </c>
      <c r="D122">
        <v>2026</v>
      </c>
      <c r="E122">
        <v>125.380372149775</v>
      </c>
      <c r="F122">
        <v>15.632744867282801</v>
      </c>
      <c r="G122">
        <v>109.747627282493</v>
      </c>
      <c r="H122">
        <f t="shared" si="2"/>
        <v>15632745</v>
      </c>
      <c r="I122">
        <f t="shared" si="3"/>
        <v>109747627</v>
      </c>
      <c r="J122">
        <f>IndiaPopProj[[#This Row],[Year]]+1</f>
        <v>2027</v>
      </c>
    </row>
    <row r="123" spans="1:10" x14ac:dyDescent="0.25">
      <c r="A123" t="s">
        <v>9</v>
      </c>
      <c r="B123" t="str">
        <f>INDEX('Region Mappings'!$C$2:$C$41,MATCH(A123,'Region Mappings'!$A$2:$A$41,0))</f>
        <v>BR</v>
      </c>
      <c r="C123" t="str">
        <f>INDEX('Region Mappings'!$B$2:$B$41,MATCH(A123,'Region Mappings'!$A$2:$A$41,0))</f>
        <v>BR</v>
      </c>
      <c r="D123">
        <v>2027</v>
      </c>
      <c r="E123">
        <v>126.944768975445</v>
      </c>
      <c r="F123">
        <v>15.9605564459797</v>
      </c>
      <c r="G123">
        <v>110.984212529465</v>
      </c>
      <c r="H123">
        <f t="shared" si="2"/>
        <v>15960556</v>
      </c>
      <c r="I123">
        <f t="shared" si="3"/>
        <v>110984213</v>
      </c>
      <c r="J123">
        <f>IndiaPopProj[[#This Row],[Year]]+1</f>
        <v>2028</v>
      </c>
    </row>
    <row r="124" spans="1:10" x14ac:dyDescent="0.25">
      <c r="A124" t="s">
        <v>9</v>
      </c>
      <c r="B124" t="str">
        <f>INDEX('Region Mappings'!$C$2:$C$41,MATCH(A124,'Region Mappings'!$A$2:$A$41,0))</f>
        <v>BR</v>
      </c>
      <c r="C124" t="str">
        <f>INDEX('Region Mappings'!$B$2:$B$41,MATCH(A124,'Region Mappings'!$A$2:$A$41,0))</f>
        <v>BR</v>
      </c>
      <c r="D124">
        <v>2028</v>
      </c>
      <c r="E124">
        <v>128.528685103746</v>
      </c>
      <c r="F124">
        <v>16.2952420849929</v>
      </c>
      <c r="G124">
        <v>112.23344301875299</v>
      </c>
      <c r="H124">
        <f t="shared" si="2"/>
        <v>16295242</v>
      </c>
      <c r="I124">
        <f t="shared" si="3"/>
        <v>112233443</v>
      </c>
      <c r="J124">
        <f>IndiaPopProj[[#This Row],[Year]]+1</f>
        <v>2029</v>
      </c>
    </row>
    <row r="125" spans="1:10" x14ac:dyDescent="0.25">
      <c r="A125" t="s">
        <v>9</v>
      </c>
      <c r="B125" t="str">
        <f>INDEX('Region Mappings'!$C$2:$C$41,MATCH(A125,'Region Mappings'!$A$2:$A$41,0))</f>
        <v>BR</v>
      </c>
      <c r="C125" t="str">
        <f>INDEX('Region Mappings'!$B$2:$B$41,MATCH(A125,'Region Mappings'!$A$2:$A$41,0))</f>
        <v>BR</v>
      </c>
      <c r="D125">
        <v>2029</v>
      </c>
      <c r="E125">
        <v>130.13236408105499</v>
      </c>
      <c r="F125">
        <v>16.6369459302535</v>
      </c>
      <c r="G125">
        <v>113.495418150801</v>
      </c>
      <c r="H125">
        <f t="shared" si="2"/>
        <v>16636946</v>
      </c>
      <c r="I125">
        <f t="shared" si="3"/>
        <v>113495418</v>
      </c>
      <c r="J125">
        <f>IndiaPopProj[[#This Row],[Year]]+1</f>
        <v>2030</v>
      </c>
    </row>
    <row r="126" spans="1:10" x14ac:dyDescent="0.25">
      <c r="A126" t="s">
        <v>9</v>
      </c>
      <c r="B126" t="str">
        <f>INDEX('Region Mappings'!$C$2:$C$41,MATCH(A126,'Region Mappings'!$A$2:$A$41,0))</f>
        <v>BR</v>
      </c>
      <c r="C126" t="str">
        <f>INDEX('Region Mappings'!$B$2:$B$41,MATCH(A126,'Region Mappings'!$A$2:$A$41,0))</f>
        <v>BR</v>
      </c>
      <c r="D126">
        <v>2030</v>
      </c>
      <c r="E126">
        <v>131.75605249252399</v>
      </c>
      <c r="F126">
        <v>16.9858151503676</v>
      </c>
      <c r="G126">
        <v>114.77023734215599</v>
      </c>
      <c r="H126">
        <f t="shared" si="2"/>
        <v>16985815</v>
      </c>
      <c r="I126">
        <f t="shared" si="3"/>
        <v>114770237</v>
      </c>
      <c r="J126">
        <f>IndiaPopProj[[#This Row],[Year]]+1</f>
        <v>2031</v>
      </c>
    </row>
    <row r="127" spans="1:10" x14ac:dyDescent="0.25">
      <c r="A127" t="s">
        <v>9</v>
      </c>
      <c r="B127" t="str">
        <f>INDEX('Region Mappings'!$C$2:$C$41,MATCH(A127,'Region Mappings'!$A$2:$A$41,0))</f>
        <v>BR</v>
      </c>
      <c r="C127" t="str">
        <f>INDEX('Region Mappings'!$B$2:$B$41,MATCH(A127,'Region Mappings'!$A$2:$A$41,0))</f>
        <v>BR</v>
      </c>
      <c r="D127">
        <v>2031</v>
      </c>
      <c r="E127">
        <v>133.39999999999901</v>
      </c>
      <c r="F127">
        <v>17.341999999999999</v>
      </c>
      <c r="G127">
        <v>116.057999999999</v>
      </c>
      <c r="H127">
        <f t="shared" si="2"/>
        <v>17342000</v>
      </c>
      <c r="I127">
        <f t="shared" si="3"/>
        <v>116058000</v>
      </c>
      <c r="J127">
        <f>IndiaPopProj[[#This Row],[Year]]+1</f>
        <v>2032</v>
      </c>
    </row>
    <row r="128" spans="1:10" x14ac:dyDescent="0.25">
      <c r="A128" t="s">
        <v>10</v>
      </c>
      <c r="B128" t="str">
        <f>INDEX('Region Mappings'!$C$2:$C$41,MATCH(A128,'Region Mappings'!$A$2:$A$41,0))</f>
        <v>UT</v>
      </c>
      <c r="C128" t="str">
        <f>INDEX('Region Mappings'!$B$2:$B$41,MATCH(A128,'Region Mappings'!$A$2:$A$41,0))</f>
        <v>CH</v>
      </c>
      <c r="D128">
        <v>2011</v>
      </c>
      <c r="E128">
        <v>1.1000000000000001</v>
      </c>
      <c r="F128">
        <v>1.0669999999999999</v>
      </c>
      <c r="G128">
        <v>3.3000000000000099E-2</v>
      </c>
      <c r="H128">
        <f t="shared" si="2"/>
        <v>1067000</v>
      </c>
      <c r="I128">
        <f t="shared" si="3"/>
        <v>33000</v>
      </c>
      <c r="J128">
        <f>IndiaPopProj[[#This Row],[Year]]+1</f>
        <v>2012</v>
      </c>
    </row>
    <row r="129" spans="1:10" x14ac:dyDescent="0.25">
      <c r="A129" t="s">
        <v>10</v>
      </c>
      <c r="B129" t="str">
        <f>INDEX('Region Mappings'!$C$2:$C$41,MATCH(A129,'Region Mappings'!$A$2:$A$41,0))</f>
        <v>UT</v>
      </c>
      <c r="C129" t="str">
        <f>INDEX('Region Mappings'!$B$2:$B$41,MATCH(A129,'Region Mappings'!$A$2:$A$41,0))</f>
        <v>CH</v>
      </c>
      <c r="D129">
        <v>2012</v>
      </c>
      <c r="E129">
        <v>1.1274224438192499</v>
      </c>
      <c r="F129">
        <v>1.0941607396433299</v>
      </c>
      <c r="G129">
        <v>3.3261704175919303E-2</v>
      </c>
      <c r="H129">
        <f t="shared" si="2"/>
        <v>1094161</v>
      </c>
      <c r="I129">
        <f t="shared" si="3"/>
        <v>33262</v>
      </c>
      <c r="J129">
        <f>IndiaPopProj[[#This Row],[Year]]+1</f>
        <v>2013</v>
      </c>
    </row>
    <row r="130" spans="1:10" x14ac:dyDescent="0.25">
      <c r="A130" t="s">
        <v>10</v>
      </c>
      <c r="B130" t="str">
        <f>INDEX('Region Mappings'!$C$2:$C$41,MATCH(A130,'Region Mappings'!$A$2:$A$41,0))</f>
        <v>UT</v>
      </c>
      <c r="C130" t="str">
        <f>INDEX('Region Mappings'!$B$2:$B$41,MATCH(A130,'Region Mappings'!$A$2:$A$41,0))</f>
        <v>CH</v>
      </c>
      <c r="D130">
        <v>2013</v>
      </c>
      <c r="E130">
        <v>1.15552851529761</v>
      </c>
      <c r="F130">
        <v>1.1220128623962999</v>
      </c>
      <c r="G130">
        <v>3.3515652901319803E-2</v>
      </c>
      <c r="H130">
        <f t="shared" si="2"/>
        <v>1122013</v>
      </c>
      <c r="I130">
        <f t="shared" si="3"/>
        <v>33516</v>
      </c>
      <c r="J130">
        <f>IndiaPopProj[[#This Row],[Year]]+1</f>
        <v>2014</v>
      </c>
    </row>
    <row r="131" spans="1:10" x14ac:dyDescent="0.25">
      <c r="A131" t="s">
        <v>10</v>
      </c>
      <c r="B131" t="str">
        <f>INDEX('Region Mappings'!$C$2:$C$41,MATCH(A131,'Region Mappings'!$A$2:$A$41,0))</f>
        <v>UT</v>
      </c>
      <c r="C131" t="str">
        <f>INDEX('Region Mappings'!$B$2:$B$41,MATCH(A131,'Region Mappings'!$A$2:$A$41,0))</f>
        <v>CH</v>
      </c>
      <c r="D131">
        <v>2014</v>
      </c>
      <c r="E131">
        <v>1.1843352569269801</v>
      </c>
      <c r="F131">
        <v>1.1505739675809401</v>
      </c>
      <c r="G131">
        <v>3.3761289346031502E-2</v>
      </c>
      <c r="H131">
        <f t="shared" ref="H131:H194" si="4">ROUND(F131*1000000,0)</f>
        <v>1150574</v>
      </c>
      <c r="I131">
        <f t="shared" ref="I131:I194" si="5">ROUND(G131*1000000,0)</f>
        <v>33761</v>
      </c>
      <c r="J131">
        <f>IndiaPopProj[[#This Row],[Year]]+1</f>
        <v>2015</v>
      </c>
    </row>
    <row r="132" spans="1:10" x14ac:dyDescent="0.25">
      <c r="A132" t="s">
        <v>10</v>
      </c>
      <c r="B132" t="str">
        <f>INDEX('Region Mappings'!$C$2:$C$41,MATCH(A132,'Region Mappings'!$A$2:$A$41,0))</f>
        <v>UT</v>
      </c>
      <c r="C132" t="str">
        <f>INDEX('Region Mappings'!$B$2:$B$41,MATCH(A132,'Region Mappings'!$A$2:$A$41,0))</f>
        <v>CH</v>
      </c>
      <c r="D132">
        <v>2015</v>
      </c>
      <c r="E132">
        <v>1.2138601360599199</v>
      </c>
      <c r="F132">
        <v>1.1798621025142799</v>
      </c>
      <c r="G132">
        <v>3.3998033545647101E-2</v>
      </c>
      <c r="H132">
        <f t="shared" si="4"/>
        <v>1179862</v>
      </c>
      <c r="I132">
        <f t="shared" si="5"/>
        <v>33998</v>
      </c>
      <c r="J132">
        <f>IndiaPopProj[[#This Row],[Year]]+1</f>
        <v>2016</v>
      </c>
    </row>
    <row r="133" spans="1:10" x14ac:dyDescent="0.25">
      <c r="A133" t="s">
        <v>10</v>
      </c>
      <c r="B133" t="str">
        <f>INDEX('Region Mappings'!$C$2:$C$41,MATCH(A133,'Region Mappings'!$A$2:$A$41,0))</f>
        <v>UT</v>
      </c>
      <c r="C133" t="str">
        <f>INDEX('Region Mappings'!$B$2:$B$41,MATCH(A133,'Region Mappings'!$A$2:$A$41,0))</f>
        <v>CH</v>
      </c>
      <c r="D133">
        <v>2016</v>
      </c>
      <c r="E133">
        <v>1.24412105550132</v>
      </c>
      <c r="F133">
        <v>1.2098957739120599</v>
      </c>
      <c r="G133">
        <v>3.4225281589265799E-2</v>
      </c>
      <c r="H133">
        <f t="shared" si="4"/>
        <v>1209896</v>
      </c>
      <c r="I133">
        <f t="shared" si="5"/>
        <v>34225</v>
      </c>
      <c r="J133">
        <f>IndiaPopProj[[#This Row],[Year]]+1</f>
        <v>2017</v>
      </c>
    </row>
    <row r="134" spans="1:10" x14ac:dyDescent="0.25">
      <c r="A134" t="s">
        <v>10</v>
      </c>
      <c r="B134" t="str">
        <f>INDEX('Region Mappings'!$C$2:$C$41,MATCH(A134,'Region Mappings'!$A$2:$A$41,0))</f>
        <v>UT</v>
      </c>
      <c r="C134" t="str">
        <f>INDEX('Region Mappings'!$B$2:$B$41,MATCH(A134,'Region Mappings'!$A$2:$A$41,0))</f>
        <v>CH</v>
      </c>
      <c r="D134">
        <v>2017</v>
      </c>
      <c r="E134">
        <v>1.2751363643639</v>
      </c>
      <c r="F134">
        <v>1.2406939595829101</v>
      </c>
      <c r="G134">
        <v>3.4442404780994501E-2</v>
      </c>
      <c r="H134">
        <f t="shared" si="4"/>
        <v>1240694</v>
      </c>
      <c r="I134">
        <f t="shared" si="5"/>
        <v>34442</v>
      </c>
      <c r="J134">
        <f>IndiaPopProj[[#This Row],[Year]]+1</f>
        <v>2018</v>
      </c>
    </row>
    <row r="135" spans="1:10" x14ac:dyDescent="0.25">
      <c r="A135" t="s">
        <v>10</v>
      </c>
      <c r="B135" t="str">
        <f>INDEX('Region Mappings'!$C$2:$C$41,MATCH(A135,'Region Mappings'!$A$2:$A$41,0))</f>
        <v>UT</v>
      </c>
      <c r="C135" t="str">
        <f>INDEX('Region Mappings'!$B$2:$B$41,MATCH(A135,'Region Mappings'!$A$2:$A$41,0))</f>
        <v>CH</v>
      </c>
      <c r="D135">
        <v>2018</v>
      </c>
      <c r="E135">
        <v>1.3069248691944999</v>
      </c>
      <c r="F135">
        <v>1.2722761204201001</v>
      </c>
      <c r="G135">
        <v>3.46487487743945E-2</v>
      </c>
      <c r="H135">
        <f t="shared" si="4"/>
        <v>1272276</v>
      </c>
      <c r="I135">
        <f t="shared" si="5"/>
        <v>34649</v>
      </c>
      <c r="J135">
        <f>IndiaPopProj[[#This Row],[Year]]+1</f>
        <v>2019</v>
      </c>
    </row>
    <row r="136" spans="1:10" x14ac:dyDescent="0.25">
      <c r="A136" t="s">
        <v>10</v>
      </c>
      <c r="B136" t="str">
        <f>INDEX('Region Mappings'!$C$2:$C$41,MATCH(A136,'Region Mappings'!$A$2:$A$41,0))</f>
        <v>UT</v>
      </c>
      <c r="C136" t="str">
        <f>INDEX('Region Mappings'!$B$2:$B$41,MATCH(A136,'Region Mappings'!$A$2:$A$41,0))</f>
        <v>CH</v>
      </c>
      <c r="D136">
        <v>2019</v>
      </c>
      <c r="E136">
        <v>1.33950584537766</v>
      </c>
      <c r="F136">
        <v>1.30466221269861</v>
      </c>
      <c r="G136">
        <v>3.4843632679048199E-2</v>
      </c>
      <c r="H136">
        <f t="shared" si="4"/>
        <v>1304662</v>
      </c>
      <c r="I136">
        <f t="shared" si="5"/>
        <v>34844</v>
      </c>
      <c r="J136">
        <f>IndiaPopProj[[#This Row],[Year]]+1</f>
        <v>2020</v>
      </c>
    </row>
    <row r="137" spans="1:10" x14ac:dyDescent="0.25">
      <c r="A137" t="s">
        <v>10</v>
      </c>
      <c r="B137" t="str">
        <f>INDEX('Region Mappings'!$C$2:$C$41,MATCH(A137,'Region Mappings'!$A$2:$A$41,0))</f>
        <v>UT</v>
      </c>
      <c r="C137" t="str">
        <f>INDEX('Region Mappings'!$B$2:$B$41,MATCH(A137,'Region Mappings'!$A$2:$A$41,0))</f>
        <v>CH</v>
      </c>
      <c r="D137">
        <v>2020</v>
      </c>
      <c r="E137">
        <v>1.37289904882351</v>
      </c>
      <c r="F137">
        <v>1.3378727006851201</v>
      </c>
      <c r="G137">
        <v>3.5026348138386502E-2</v>
      </c>
      <c r="H137">
        <f t="shared" si="4"/>
        <v>1337873</v>
      </c>
      <c r="I137">
        <f t="shared" si="5"/>
        <v>35026</v>
      </c>
      <c r="J137">
        <f>IndiaPopProj[[#This Row],[Year]]+1</f>
        <v>2021</v>
      </c>
    </row>
    <row r="138" spans="1:10" x14ac:dyDescent="0.25">
      <c r="A138" t="s">
        <v>10</v>
      </c>
      <c r="B138" t="str">
        <f>INDEX('Region Mappings'!$C$2:$C$41,MATCH(A138,'Region Mappings'!$A$2:$A$41,0))</f>
        <v>UT</v>
      </c>
      <c r="C138" t="str">
        <f>INDEX('Region Mappings'!$B$2:$B$41,MATCH(A138,'Region Mappings'!$A$2:$A$41,0))</f>
        <v>CH</v>
      </c>
      <c r="D138">
        <v>2021</v>
      </c>
      <c r="E138">
        <v>1.40712472794703</v>
      </c>
      <c r="F138">
        <v>1.3719285695691299</v>
      </c>
      <c r="G138">
        <v>3.5196158377899397E-2</v>
      </c>
      <c r="H138">
        <f t="shared" si="4"/>
        <v>1371929</v>
      </c>
      <c r="I138">
        <f t="shared" si="5"/>
        <v>35196</v>
      </c>
      <c r="J138">
        <f>IndiaPopProj[[#This Row],[Year]]+1</f>
        <v>2022</v>
      </c>
    </row>
    <row r="139" spans="1:10" x14ac:dyDescent="0.25">
      <c r="A139" t="s">
        <v>10</v>
      </c>
      <c r="B139" t="str">
        <f>INDEX('Region Mappings'!$C$2:$C$41,MATCH(A139,'Region Mappings'!$A$2:$A$41,0))</f>
        <v>UT</v>
      </c>
      <c r="C139" t="str">
        <f>INDEX('Region Mappings'!$B$2:$B$41,MATCH(A139,'Region Mappings'!$A$2:$A$41,0))</f>
        <v>CH</v>
      </c>
      <c r="D139">
        <v>2022</v>
      </c>
      <c r="E139">
        <v>1.44220363594595</v>
      </c>
      <c r="F139">
        <v>1.4068513387231301</v>
      </c>
      <c r="G139">
        <v>3.5352297222816402E-2</v>
      </c>
      <c r="H139">
        <f t="shared" si="4"/>
        <v>1406851</v>
      </c>
      <c r="I139">
        <f t="shared" si="5"/>
        <v>35352</v>
      </c>
      <c r="J139">
        <f>IndiaPopProj[[#This Row],[Year]]+1</f>
        <v>2023</v>
      </c>
    </row>
    <row r="140" spans="1:10" x14ac:dyDescent="0.25">
      <c r="A140" t="s">
        <v>10</v>
      </c>
      <c r="B140" t="str">
        <f>INDEX('Region Mappings'!$C$2:$C$41,MATCH(A140,'Region Mappings'!$A$2:$A$41,0))</f>
        <v>UT</v>
      </c>
      <c r="C140" t="str">
        <f>INDEX('Region Mappings'!$B$2:$B$41,MATCH(A140,'Region Mappings'!$A$2:$A$41,0))</f>
        <v>CH</v>
      </c>
      <c r="D140">
        <v>2023</v>
      </c>
      <c r="E140">
        <v>1.47815704338472</v>
      </c>
      <c r="F140">
        <v>1.44266307530039</v>
      </c>
      <c r="G140">
        <v>3.5493968084331098E-2</v>
      </c>
      <c r="H140">
        <f t="shared" si="4"/>
        <v>1442663</v>
      </c>
      <c r="I140">
        <f t="shared" si="5"/>
        <v>35494</v>
      </c>
      <c r="J140">
        <f>IndiaPopProj[[#This Row],[Year]]+1</f>
        <v>2024</v>
      </c>
    </row>
    <row r="141" spans="1:10" x14ac:dyDescent="0.25">
      <c r="A141" t="s">
        <v>10</v>
      </c>
      <c r="B141" t="str">
        <f>INDEX('Region Mappings'!$C$2:$C$41,MATCH(A141,'Region Mappings'!$A$2:$A$41,0))</f>
        <v>UT</v>
      </c>
      <c r="C141" t="str">
        <f>INDEX('Region Mappings'!$B$2:$B$41,MATCH(A141,'Region Mappings'!$A$2:$A$41,0))</f>
        <v>CH</v>
      </c>
      <c r="D141">
        <v>2024</v>
      </c>
      <c r="E141">
        <v>1.51500675109222</v>
      </c>
      <c r="F141">
        <v>1.4793864081788199</v>
      </c>
      <c r="G141">
        <v>3.5620342913401201E-2</v>
      </c>
      <c r="H141">
        <f t="shared" si="4"/>
        <v>1479386</v>
      </c>
      <c r="I141">
        <f t="shared" si="5"/>
        <v>35620</v>
      </c>
      <c r="J141">
        <f>IndiaPopProj[[#This Row],[Year]]+1</f>
        <v>2025</v>
      </c>
    </row>
    <row r="142" spans="1:10" x14ac:dyDescent="0.25">
      <c r="A142" t="s">
        <v>10</v>
      </c>
      <c r="B142" t="str">
        <f>INDEX('Region Mappings'!$C$2:$C$41,MATCH(A142,'Region Mappings'!$A$2:$A$41,0))</f>
        <v>UT</v>
      </c>
      <c r="C142" t="str">
        <f>INDEX('Region Mappings'!$B$2:$B$41,MATCH(A142,'Region Mappings'!$A$2:$A$41,0))</f>
        <v>CH</v>
      </c>
      <c r="D142">
        <v>2025</v>
      </c>
      <c r="E142">
        <v>1.55277510338097</v>
      </c>
      <c r="F142">
        <v>1.51704454225983</v>
      </c>
      <c r="G142">
        <v>3.5730561121138399E-2</v>
      </c>
      <c r="H142">
        <f t="shared" si="4"/>
        <v>1517045</v>
      </c>
      <c r="I142">
        <f t="shared" si="5"/>
        <v>35731</v>
      </c>
      <c r="J142">
        <f>IndiaPopProj[[#This Row],[Year]]+1</f>
        <v>2026</v>
      </c>
    </row>
    <row r="143" spans="1:10" x14ac:dyDescent="0.25">
      <c r="A143" t="s">
        <v>10</v>
      </c>
      <c r="B143" t="str">
        <f>INDEX('Region Mappings'!$C$2:$C$41,MATCH(A143,'Region Mappings'!$A$2:$A$41,0))</f>
        <v>UT</v>
      </c>
      <c r="C143" t="str">
        <f>INDEX('Region Mappings'!$B$2:$B$41,MATCH(A143,'Region Mappings'!$A$2:$A$41,0))</f>
        <v>CH</v>
      </c>
      <c r="D143">
        <v>2026</v>
      </c>
      <c r="E143">
        <v>1.5914850015958799</v>
      </c>
      <c r="F143">
        <v>1.5556612731311199</v>
      </c>
      <c r="G143">
        <v>3.5823728464762797E-2</v>
      </c>
      <c r="H143">
        <f t="shared" si="4"/>
        <v>1555661</v>
      </c>
      <c r="I143">
        <f t="shared" si="5"/>
        <v>35824</v>
      </c>
      <c r="J143">
        <f>IndiaPopProj[[#This Row],[Year]]+1</f>
        <v>2027</v>
      </c>
    </row>
    <row r="144" spans="1:10" x14ac:dyDescent="0.25">
      <c r="A144" t="s">
        <v>10</v>
      </c>
      <c r="B144" t="str">
        <f>INDEX('Region Mappings'!$C$2:$C$41,MATCH(A144,'Region Mappings'!$A$2:$A$41,0))</f>
        <v>UT</v>
      </c>
      <c r="C144" t="str">
        <f>INDEX('Region Mappings'!$B$2:$B$41,MATCH(A144,'Region Mappings'!$A$2:$A$41,0))</f>
        <v>CH</v>
      </c>
      <c r="D144">
        <v>2027</v>
      </c>
      <c r="E144">
        <v>1.63115991800084</v>
      </c>
      <c r="F144">
        <v>1.59526100210275</v>
      </c>
      <c r="G144">
        <v>3.5898915898082598E-2</v>
      </c>
      <c r="H144">
        <f t="shared" si="4"/>
        <v>1595261</v>
      </c>
      <c r="I144">
        <f t="shared" si="5"/>
        <v>35899</v>
      </c>
      <c r="J144">
        <f>IndiaPopProj[[#This Row],[Year]]+1</f>
        <v>2028</v>
      </c>
    </row>
    <row r="145" spans="1:10" x14ac:dyDescent="0.25">
      <c r="A145" t="s">
        <v>10</v>
      </c>
      <c r="B145" t="str">
        <f>INDEX('Region Mappings'!$C$2:$C$41,MATCH(A145,'Region Mappings'!$A$2:$A$41,0))</f>
        <v>UT</v>
      </c>
      <c r="C145" t="str">
        <f>INDEX('Region Mappings'!$B$2:$B$41,MATCH(A145,'Region Mappings'!$A$2:$A$41,0))</f>
        <v>CH</v>
      </c>
      <c r="D145">
        <v>2028</v>
      </c>
      <c r="E145">
        <v>1.6718239100113801</v>
      </c>
      <c r="F145">
        <v>1.63586875162598</v>
      </c>
      <c r="G145">
        <v>3.5955158385402697E-2</v>
      </c>
      <c r="H145">
        <f t="shared" si="4"/>
        <v>1635869</v>
      </c>
      <c r="I145">
        <f t="shared" si="5"/>
        <v>35955</v>
      </c>
      <c r="J145">
        <f>IndiaPopProj[[#This Row],[Year]]+1</f>
        <v>2029</v>
      </c>
    </row>
    <row r="146" spans="1:10" x14ac:dyDescent="0.25">
      <c r="A146" t="s">
        <v>10</v>
      </c>
      <c r="B146" t="str">
        <f>INDEX('Region Mappings'!$C$2:$C$41,MATCH(A146,'Region Mappings'!$A$2:$A$41,0))</f>
        <v>UT</v>
      </c>
      <c r="C146" t="str">
        <f>INDEX('Region Mappings'!$B$2:$B$41,MATCH(A146,'Region Mappings'!$A$2:$A$41,0))</f>
        <v>CH</v>
      </c>
      <c r="D146">
        <v>2029</v>
      </c>
      <c r="E146">
        <v>1.71350163478227</v>
      </c>
      <c r="F146">
        <v>1.6775101811044999</v>
      </c>
      <c r="G146">
        <v>3.5991453677767599E-2</v>
      </c>
      <c r="H146">
        <f t="shared" si="4"/>
        <v>1677510</v>
      </c>
      <c r="I146">
        <f t="shared" si="5"/>
        <v>35991</v>
      </c>
      <c r="J146">
        <f>IndiaPopProj[[#This Row],[Year]]+1</f>
        <v>2030</v>
      </c>
    </row>
    <row r="147" spans="1:10" x14ac:dyDescent="0.25">
      <c r="A147" t="s">
        <v>10</v>
      </c>
      <c r="B147" t="str">
        <f>INDEX('Region Mappings'!$C$2:$C$41,MATCH(A147,'Region Mappings'!$A$2:$A$41,0))</f>
        <v>UT</v>
      </c>
      <c r="C147" t="str">
        <f>INDEX('Region Mappings'!$B$2:$B$41,MATCH(A147,'Region Mappings'!$A$2:$A$41,0))</f>
        <v>CH</v>
      </c>
      <c r="D147">
        <v>2030</v>
      </c>
      <c r="E147">
        <v>1.75621836415865</v>
      </c>
      <c r="F147">
        <v>1.7202116031082699</v>
      </c>
      <c r="G147">
        <v>3.6006761050376201E-2</v>
      </c>
      <c r="H147">
        <f t="shared" si="4"/>
        <v>1720212</v>
      </c>
      <c r="I147">
        <f t="shared" si="5"/>
        <v>36007</v>
      </c>
      <c r="J147">
        <f>IndiaPopProj[[#This Row],[Year]]+1</f>
        <v>2031</v>
      </c>
    </row>
    <row r="148" spans="1:10" x14ac:dyDescent="0.25">
      <c r="A148" t="s">
        <v>10</v>
      </c>
      <c r="B148" t="str">
        <f>INDEX('Region Mappings'!$C$2:$C$41,MATCH(A148,'Region Mappings'!$A$2:$A$41,0))</f>
        <v>UT</v>
      </c>
      <c r="C148" t="str">
        <f>INDEX('Region Mappings'!$B$2:$B$41,MATCH(A148,'Region Mappings'!$A$2:$A$41,0))</f>
        <v>CH</v>
      </c>
      <c r="D148">
        <v>2031</v>
      </c>
      <c r="E148">
        <v>1.8</v>
      </c>
      <c r="F148">
        <v>1.764</v>
      </c>
      <c r="G148">
        <v>3.6000000000002003E-2</v>
      </c>
      <c r="H148">
        <f t="shared" si="4"/>
        <v>1764000</v>
      </c>
      <c r="I148">
        <f t="shared" si="5"/>
        <v>36000</v>
      </c>
      <c r="J148">
        <f>IndiaPopProj[[#This Row],[Year]]+1</f>
        <v>2032</v>
      </c>
    </row>
    <row r="149" spans="1:10" x14ac:dyDescent="0.25">
      <c r="A149" t="s">
        <v>11</v>
      </c>
      <c r="B149" t="str">
        <f>INDEX('Region Mappings'!$C$2:$C$41,MATCH(A149,'Region Mappings'!$A$2:$A$41,0))</f>
        <v>CG</v>
      </c>
      <c r="C149" t="str">
        <f>INDEX('Region Mappings'!$B$2:$B$41,MATCH(A149,'Region Mappings'!$A$2:$A$41,0))</f>
        <v>CG</v>
      </c>
      <c r="D149">
        <v>2011</v>
      </c>
      <c r="E149">
        <v>25.6</v>
      </c>
      <c r="F149">
        <v>5.8879999999999999</v>
      </c>
      <c r="G149">
        <v>19.712</v>
      </c>
      <c r="H149">
        <f t="shared" si="4"/>
        <v>5888000</v>
      </c>
      <c r="I149">
        <f t="shared" si="5"/>
        <v>19712000</v>
      </c>
      <c r="J149">
        <f>IndiaPopProj[[#This Row],[Year]]+1</f>
        <v>2012</v>
      </c>
    </row>
    <row r="150" spans="1:10" x14ac:dyDescent="0.25">
      <c r="A150" t="s">
        <v>11</v>
      </c>
      <c r="B150" t="str">
        <f>INDEX('Region Mappings'!$C$2:$C$41,MATCH(A150,'Region Mappings'!$A$2:$A$41,0))</f>
        <v>CG</v>
      </c>
      <c r="C150" t="str">
        <f>INDEX('Region Mappings'!$B$2:$B$41,MATCH(A150,'Region Mappings'!$A$2:$A$41,0))</f>
        <v>CG</v>
      </c>
      <c r="D150">
        <v>2012</v>
      </c>
      <c r="E150">
        <v>25.862734974430701</v>
      </c>
      <c r="F150">
        <v>5.9963100657422501</v>
      </c>
      <c r="G150">
        <v>19.866424908688401</v>
      </c>
      <c r="H150">
        <f t="shared" si="4"/>
        <v>5996310</v>
      </c>
      <c r="I150">
        <f t="shared" si="5"/>
        <v>19866425</v>
      </c>
      <c r="J150">
        <f>IndiaPopProj[[#This Row],[Year]]+1</f>
        <v>2013</v>
      </c>
    </row>
    <row r="151" spans="1:10" x14ac:dyDescent="0.25">
      <c r="A151" t="s">
        <v>11</v>
      </c>
      <c r="B151" t="str">
        <f>INDEX('Region Mappings'!$C$2:$C$41,MATCH(A151,'Region Mappings'!$A$2:$A$41,0))</f>
        <v>CG</v>
      </c>
      <c r="C151" t="str">
        <f>INDEX('Region Mappings'!$B$2:$B$41,MATCH(A151,'Region Mappings'!$A$2:$A$41,0))</f>
        <v>CG</v>
      </c>
      <c r="D151">
        <v>2013</v>
      </c>
      <c r="E151">
        <v>26.128166420220399</v>
      </c>
      <c r="F151">
        <v>6.1066125007679801</v>
      </c>
      <c r="G151">
        <v>20.021553919452401</v>
      </c>
      <c r="H151">
        <f t="shared" si="4"/>
        <v>6106613</v>
      </c>
      <c r="I151">
        <f t="shared" si="5"/>
        <v>20021554</v>
      </c>
      <c r="J151">
        <f>IndiaPopProj[[#This Row],[Year]]+1</f>
        <v>2014</v>
      </c>
    </row>
    <row r="152" spans="1:10" x14ac:dyDescent="0.25">
      <c r="A152" t="s">
        <v>11</v>
      </c>
      <c r="B152" t="str">
        <f>INDEX('Region Mappings'!$C$2:$C$41,MATCH(A152,'Region Mappings'!$A$2:$A$41,0))</f>
        <v>CG</v>
      </c>
      <c r="C152" t="str">
        <f>INDEX('Region Mappings'!$B$2:$B$41,MATCH(A152,'Region Mappings'!$A$2:$A$41,0))</f>
        <v>CG</v>
      </c>
      <c r="D152">
        <v>2014</v>
      </c>
      <c r="E152">
        <v>26.396322011483601</v>
      </c>
      <c r="F152">
        <v>6.2189439548136098</v>
      </c>
      <c r="G152">
        <v>20.177378056670001</v>
      </c>
      <c r="H152">
        <f t="shared" si="4"/>
        <v>6218944</v>
      </c>
      <c r="I152">
        <f t="shared" si="5"/>
        <v>20177378</v>
      </c>
      <c r="J152">
        <f>IndiaPopProj[[#This Row],[Year]]+1</f>
        <v>2015</v>
      </c>
    </row>
    <row r="153" spans="1:10" x14ac:dyDescent="0.25">
      <c r="A153" t="s">
        <v>11</v>
      </c>
      <c r="B153" t="str">
        <f>INDEX('Region Mappings'!$C$2:$C$41,MATCH(A153,'Region Mappings'!$A$2:$A$41,0))</f>
        <v>CG</v>
      </c>
      <c r="C153" t="str">
        <f>INDEX('Region Mappings'!$B$2:$B$41,MATCH(A153,'Region Mappings'!$A$2:$A$41,0))</f>
        <v>CG</v>
      </c>
      <c r="D153">
        <v>2015</v>
      </c>
      <c r="E153">
        <v>26.6672297063568</v>
      </c>
      <c r="F153">
        <v>6.3333417517893702</v>
      </c>
      <c r="G153">
        <v>20.333887954567398</v>
      </c>
      <c r="H153">
        <f t="shared" si="4"/>
        <v>6333342</v>
      </c>
      <c r="I153">
        <f t="shared" si="5"/>
        <v>20333888</v>
      </c>
      <c r="J153">
        <f>IndiaPopProj[[#This Row],[Year]]+1</f>
        <v>2016</v>
      </c>
    </row>
    <row r="154" spans="1:10" x14ac:dyDescent="0.25">
      <c r="A154" t="s">
        <v>11</v>
      </c>
      <c r="B154" t="str">
        <f>INDEX('Region Mappings'!$C$2:$C$41,MATCH(A154,'Region Mappings'!$A$2:$A$41,0))</f>
        <v>CG</v>
      </c>
      <c r="C154" t="str">
        <f>INDEX('Region Mappings'!$B$2:$B$41,MATCH(A154,'Region Mappings'!$A$2:$A$41,0))</f>
        <v>CG</v>
      </c>
      <c r="D154">
        <v>2016</v>
      </c>
      <c r="E154">
        <v>26.940917749912899</v>
      </c>
      <c r="F154">
        <v>6.4498439021807599</v>
      </c>
      <c r="G154">
        <v>20.491073847732199</v>
      </c>
      <c r="H154">
        <f t="shared" si="4"/>
        <v>6449844</v>
      </c>
      <c r="I154">
        <f t="shared" si="5"/>
        <v>20491074</v>
      </c>
      <c r="J154">
        <f>IndiaPopProj[[#This Row],[Year]]+1</f>
        <v>2017</v>
      </c>
    </row>
    <row r="155" spans="1:10" x14ac:dyDescent="0.25">
      <c r="A155" t="s">
        <v>11</v>
      </c>
      <c r="B155" t="str">
        <f>INDEX('Region Mappings'!$C$2:$C$41,MATCH(A155,'Region Mappings'!$A$2:$A$41,0))</f>
        <v>CG</v>
      </c>
      <c r="C155" t="str">
        <f>INDEX('Region Mappings'!$B$2:$B$41,MATCH(A155,'Region Mappings'!$A$2:$A$41,0))</f>
        <v>CG</v>
      </c>
      <c r="D155">
        <v>2017</v>
      </c>
      <c r="E155">
        <v>27.217414677106799</v>
      </c>
      <c r="F155">
        <v>6.56848911567812</v>
      </c>
      <c r="G155">
        <v>20.648925561428701</v>
      </c>
      <c r="H155">
        <f t="shared" si="4"/>
        <v>6568489</v>
      </c>
      <c r="I155">
        <f t="shared" si="5"/>
        <v>20648926</v>
      </c>
      <c r="J155">
        <f>IndiaPopProj[[#This Row],[Year]]+1</f>
        <v>2018</v>
      </c>
    </row>
    <row r="156" spans="1:10" x14ac:dyDescent="0.25">
      <c r="A156" t="s">
        <v>11</v>
      </c>
      <c r="B156" t="str">
        <f>INDEX('Region Mappings'!$C$2:$C$41,MATCH(A156,'Region Mappings'!$A$2:$A$41,0))</f>
        <v>CG</v>
      </c>
      <c r="C156" t="str">
        <f>INDEX('Region Mappings'!$B$2:$B$41,MATCH(A156,'Region Mappings'!$A$2:$A$41,0))</f>
        <v>CG</v>
      </c>
      <c r="D156">
        <v>2018</v>
      </c>
      <c r="E156">
        <v>27.496749315749799</v>
      </c>
      <c r="F156">
        <v>6.6893168140385901</v>
      </c>
      <c r="G156">
        <v>20.807432501711201</v>
      </c>
      <c r="H156">
        <f t="shared" si="4"/>
        <v>6689317</v>
      </c>
      <c r="I156">
        <f t="shared" si="5"/>
        <v>20807433</v>
      </c>
      <c r="J156">
        <f>IndiaPopProj[[#This Row],[Year]]+1</f>
        <v>2019</v>
      </c>
    </row>
    <row r="157" spans="1:10" x14ac:dyDescent="0.25">
      <c r="A157" t="s">
        <v>11</v>
      </c>
      <c r="B157" t="str">
        <f>INDEX('Region Mappings'!$C$2:$C$41,MATCH(A157,'Region Mappings'!$A$2:$A$41,0))</f>
        <v>CG</v>
      </c>
      <c r="C157" t="str">
        <f>INDEX('Region Mappings'!$B$2:$B$41,MATCH(A157,'Region Mappings'!$A$2:$A$41,0))</f>
        <v>CG</v>
      </c>
      <c r="D157">
        <v>2019</v>
      </c>
      <c r="E157">
        <v>27.778950789515498</v>
      </c>
      <c r="F157">
        <v>6.8123671441845302</v>
      </c>
      <c r="G157">
        <v>20.966583645330999</v>
      </c>
      <c r="H157">
        <f t="shared" si="4"/>
        <v>6812367</v>
      </c>
      <c r="I157">
        <f t="shared" si="5"/>
        <v>20966584</v>
      </c>
      <c r="J157">
        <f>IndiaPopProj[[#This Row],[Year]]+1</f>
        <v>2020</v>
      </c>
    </row>
    <row r="158" spans="1:10" x14ac:dyDescent="0.25">
      <c r="A158" t="s">
        <v>11</v>
      </c>
      <c r="B158" t="str">
        <f>INDEX('Region Mappings'!$C$2:$C$41,MATCH(A158,'Region Mappings'!$A$2:$A$41,0))</f>
        <v>CG</v>
      </c>
      <c r="C158" t="str">
        <f>INDEX('Region Mappings'!$B$2:$B$41,MATCH(A158,'Region Mappings'!$A$2:$A$41,0))</f>
        <v>CG</v>
      </c>
      <c r="D158">
        <v>2020</v>
      </c>
      <c r="E158">
        <v>28.0640485209763</v>
      </c>
      <c r="F158">
        <v>6.9376809915430604</v>
      </c>
      <c r="G158">
        <v>21.126367529433299</v>
      </c>
      <c r="H158">
        <f t="shared" si="4"/>
        <v>6937681</v>
      </c>
      <c r="I158">
        <f t="shared" si="5"/>
        <v>21126368</v>
      </c>
      <c r="J158">
        <f>IndiaPopProj[[#This Row],[Year]]+1</f>
        <v>2021</v>
      </c>
    </row>
    <row r="159" spans="1:10" x14ac:dyDescent="0.25">
      <c r="A159" t="s">
        <v>11</v>
      </c>
      <c r="B159" t="str">
        <f>INDEX('Region Mappings'!$C$2:$C$41,MATCH(A159,'Region Mappings'!$A$2:$A$41,0))</f>
        <v>CG</v>
      </c>
      <c r="C159" t="str">
        <f>INDEX('Region Mappings'!$B$2:$B$41,MATCH(A159,'Region Mappings'!$A$2:$A$41,0))</f>
        <v>CG</v>
      </c>
      <c r="D159">
        <v>2021</v>
      </c>
      <c r="E159">
        <v>28.352072234670899</v>
      </c>
      <c r="F159">
        <v>7.0652999936308296</v>
      </c>
      <c r="G159">
        <v>21.286772241040101</v>
      </c>
      <c r="H159">
        <f t="shared" si="4"/>
        <v>7065300</v>
      </c>
      <c r="I159">
        <f t="shared" si="5"/>
        <v>21286772</v>
      </c>
      <c r="J159">
        <f>IndiaPopProj[[#This Row],[Year]]+1</f>
        <v>2022</v>
      </c>
    </row>
    <row r="160" spans="1:10" x14ac:dyDescent="0.25">
      <c r="A160" t="s">
        <v>11</v>
      </c>
      <c r="B160" t="str">
        <f>INDEX('Region Mappings'!$C$2:$C$41,MATCH(A160,'Region Mappings'!$A$2:$A$41,0))</f>
        <v>CG</v>
      </c>
      <c r="C160" t="str">
        <f>INDEX('Region Mappings'!$B$2:$B$41,MATCH(A160,'Region Mappings'!$A$2:$A$41,0))</f>
        <v>CG</v>
      </c>
      <c r="D160">
        <v>2022</v>
      </c>
      <c r="E160">
        <v>28.643051960203501</v>
      </c>
      <c r="F160">
        <v>7.1952665538887999</v>
      </c>
      <c r="G160">
        <v>21.447785406314701</v>
      </c>
      <c r="H160">
        <f t="shared" si="4"/>
        <v>7195267</v>
      </c>
      <c r="I160">
        <f t="shared" si="5"/>
        <v>21447785</v>
      </c>
      <c r="J160">
        <f>IndiaPopProj[[#This Row],[Year]]+1</f>
        <v>2023</v>
      </c>
    </row>
    <row r="161" spans="1:10" x14ac:dyDescent="0.25">
      <c r="A161" t="s">
        <v>11</v>
      </c>
      <c r="B161" t="str">
        <f>INDEX('Region Mappings'!$C$2:$C$41,MATCH(A161,'Region Mappings'!$A$2:$A$41,0))</f>
        <v>CG</v>
      </c>
      <c r="C161" t="str">
        <f>INDEX('Region Mappings'!$B$2:$B$41,MATCH(A161,'Region Mappings'!$A$2:$A$41,0))</f>
        <v>CG</v>
      </c>
      <c r="D161">
        <v>2023</v>
      </c>
      <c r="E161">
        <v>28.937018035374699</v>
      </c>
      <c r="F161">
        <v>7.3276238557714102</v>
      </c>
      <c r="G161">
        <v>21.609394179603299</v>
      </c>
      <c r="H161">
        <f t="shared" si="4"/>
        <v>7327624</v>
      </c>
      <c r="I161">
        <f t="shared" si="5"/>
        <v>21609394</v>
      </c>
      <c r="J161">
        <f>IndiaPopProj[[#This Row],[Year]]+1</f>
        <v>2024</v>
      </c>
    </row>
    <row r="162" spans="1:10" x14ac:dyDescent="0.25">
      <c r="A162" t="s">
        <v>11</v>
      </c>
      <c r="B162" t="str">
        <f>INDEX('Region Mappings'!$C$2:$C$41,MATCH(A162,'Region Mappings'!$A$2:$A$41,0))</f>
        <v>CG</v>
      </c>
      <c r="C162" t="str">
        <f>INDEX('Region Mappings'!$B$2:$B$41,MATCH(A162,'Region Mappings'!$A$2:$A$41,0))</f>
        <v>CG</v>
      </c>
      <c r="D162">
        <v>2024</v>
      </c>
      <c r="E162">
        <v>29.234001109344501</v>
      </c>
      <c r="F162">
        <v>7.46241587709497</v>
      </c>
      <c r="G162">
        <v>21.7715852322495</v>
      </c>
      <c r="H162">
        <f t="shared" si="4"/>
        <v>7462416</v>
      </c>
      <c r="I162">
        <f t="shared" si="5"/>
        <v>21771585</v>
      </c>
      <c r="J162">
        <f>IndiaPopProj[[#This Row],[Year]]+1</f>
        <v>2025</v>
      </c>
    </row>
    <row r="163" spans="1:10" x14ac:dyDescent="0.25">
      <c r="A163" t="s">
        <v>11</v>
      </c>
      <c r="B163" t="str">
        <f>INDEX('Region Mappings'!$C$2:$C$41,MATCH(A163,'Region Mappings'!$A$2:$A$41,0))</f>
        <v>CG</v>
      </c>
      <c r="C163" t="str">
        <f>INDEX('Region Mappings'!$B$2:$B$41,MATCH(A163,'Region Mappings'!$A$2:$A$41,0))</f>
        <v>CG</v>
      </c>
      <c r="D163">
        <v>2025</v>
      </c>
      <c r="E163">
        <v>29.534032145827702</v>
      </c>
      <c r="F163">
        <v>7.5996874046500302</v>
      </c>
      <c r="G163">
        <v>21.9343447411777</v>
      </c>
      <c r="H163">
        <f t="shared" si="4"/>
        <v>7599687</v>
      </c>
      <c r="I163">
        <f t="shared" si="5"/>
        <v>21934345</v>
      </c>
      <c r="J163">
        <f>IndiaPopProj[[#This Row],[Year]]+1</f>
        <v>2026</v>
      </c>
    </row>
    <row r="164" spans="1:10" x14ac:dyDescent="0.25">
      <c r="A164" t="s">
        <v>11</v>
      </c>
      <c r="B164" t="str">
        <f>INDEX('Region Mappings'!$C$2:$C$41,MATCH(A164,'Region Mappings'!$A$2:$A$41,0))</f>
        <v>CG</v>
      </c>
      <c r="C164" t="str">
        <f>INDEX('Region Mappings'!$B$2:$B$41,MATCH(A164,'Region Mappings'!$A$2:$A$41,0))</f>
        <v>CG</v>
      </c>
      <c r="D164">
        <v>2026</v>
      </c>
      <c r="E164">
        <v>29.8371424263227</v>
      </c>
      <c r="F164">
        <v>7.7394840490824803</v>
      </c>
      <c r="G164">
        <v>22.097658377240201</v>
      </c>
      <c r="H164">
        <f t="shared" si="4"/>
        <v>7739484</v>
      </c>
      <c r="I164">
        <f t="shared" si="5"/>
        <v>22097658</v>
      </c>
      <c r="J164">
        <f>IndiaPopProj[[#This Row],[Year]]+1</f>
        <v>2027</v>
      </c>
    </row>
    <row r="165" spans="1:10" x14ac:dyDescent="0.25">
      <c r="A165" t="s">
        <v>11</v>
      </c>
      <c r="B165" t="str">
        <f>INDEX('Region Mappings'!$C$2:$C$41,MATCH(A165,'Region Mappings'!$A$2:$A$41,0))</f>
        <v>CG</v>
      </c>
      <c r="C165" t="str">
        <f>INDEX('Region Mappings'!$B$2:$B$41,MATCH(A165,'Region Mappings'!$A$2:$A$41,0))</f>
        <v>CG</v>
      </c>
      <c r="D165">
        <v>2027</v>
      </c>
      <c r="E165">
        <v>30.143363553372101</v>
      </c>
      <c r="F165">
        <v>7.8818522600483796</v>
      </c>
      <c r="G165">
        <v>22.2615112933237</v>
      </c>
      <c r="H165">
        <f t="shared" si="4"/>
        <v>7881852</v>
      </c>
      <c r="I165">
        <f t="shared" si="5"/>
        <v>22261511</v>
      </c>
      <c r="J165">
        <f>IndiaPopProj[[#This Row],[Year]]+1</f>
        <v>2028</v>
      </c>
    </row>
    <row r="166" spans="1:10" x14ac:dyDescent="0.25">
      <c r="A166" t="s">
        <v>11</v>
      </c>
      <c r="B166" t="str">
        <f>INDEX('Region Mappings'!$C$2:$C$41,MATCH(A166,'Region Mappings'!$A$2:$A$41,0))</f>
        <v>CG</v>
      </c>
      <c r="C166" t="str">
        <f>INDEX('Region Mappings'!$B$2:$B$41,MATCH(A166,'Region Mappings'!$A$2:$A$41,0))</f>
        <v>CG</v>
      </c>
      <c r="D166">
        <v>2028</v>
      </c>
      <c r="E166">
        <v>30.4527274538585</v>
      </c>
      <c r="F166">
        <v>8.0268393416476709</v>
      </c>
      <c r="G166">
        <v>22.425888112210899</v>
      </c>
      <c r="H166">
        <f t="shared" si="4"/>
        <v>8026839</v>
      </c>
      <c r="I166">
        <f t="shared" si="5"/>
        <v>22425888</v>
      </c>
      <c r="J166">
        <f>IndiaPopProj[[#This Row],[Year]]+1</f>
        <v>2029</v>
      </c>
    </row>
    <row r="167" spans="1:10" x14ac:dyDescent="0.25">
      <c r="A167" t="s">
        <v>11</v>
      </c>
      <c r="B167" t="str">
        <f>INDEX('Region Mappings'!$C$2:$C$41,MATCH(A167,'Region Mappings'!$A$2:$A$41,0))</f>
        <v>CG</v>
      </c>
      <c r="C167" t="str">
        <f>INDEX('Region Mappings'!$B$2:$B$41,MATCH(A167,'Region Mappings'!$A$2:$A$41,0))</f>
        <v>CG</v>
      </c>
      <c r="D167">
        <v>2029</v>
      </c>
      <c r="E167">
        <v>30.765266382332602</v>
      </c>
      <c r="F167">
        <v>8.1744934681416197</v>
      </c>
      <c r="G167">
        <v>22.590772914191</v>
      </c>
      <c r="H167">
        <f t="shared" si="4"/>
        <v>8174493</v>
      </c>
      <c r="I167">
        <f t="shared" si="5"/>
        <v>22590773</v>
      </c>
      <c r="J167">
        <f>IndiaPopProj[[#This Row],[Year]]+1</f>
        <v>2030</v>
      </c>
    </row>
    <row r="168" spans="1:10" x14ac:dyDescent="0.25">
      <c r="A168" t="s">
        <v>11</v>
      </c>
      <c r="B168" t="str">
        <f>INDEX('Region Mappings'!$C$2:$C$41,MATCH(A168,'Region Mappings'!$A$2:$A$41,0))</f>
        <v>CG</v>
      </c>
      <c r="C168" t="str">
        <f>INDEX('Region Mappings'!$B$2:$B$41,MATCH(A168,'Region Mappings'!$A$2:$A$41,0))</f>
        <v>CG</v>
      </c>
      <c r="D168">
        <v>2030</v>
      </c>
      <c r="E168">
        <v>31.0810129243762</v>
      </c>
      <c r="F168">
        <v>8.32486369995957</v>
      </c>
      <c r="G168">
        <v>22.7561492244166</v>
      </c>
      <c r="H168">
        <f t="shared" si="4"/>
        <v>8324864</v>
      </c>
      <c r="I168">
        <f t="shared" si="5"/>
        <v>22756149</v>
      </c>
      <c r="J168">
        <f>IndiaPopProj[[#This Row],[Year]]+1</f>
        <v>2031</v>
      </c>
    </row>
    <row r="169" spans="1:10" x14ac:dyDescent="0.25">
      <c r="A169" t="s">
        <v>11</v>
      </c>
      <c r="B169" t="str">
        <f>INDEX('Region Mappings'!$C$2:$C$41,MATCH(A169,'Region Mappings'!$A$2:$A$41,0))</f>
        <v>CG</v>
      </c>
      <c r="C169" t="str">
        <f>INDEX('Region Mappings'!$B$2:$B$41,MATCH(A169,'Region Mappings'!$A$2:$A$41,0))</f>
        <v>CG</v>
      </c>
      <c r="D169">
        <v>2031</v>
      </c>
      <c r="E169">
        <v>31.399999999999899</v>
      </c>
      <c r="F169">
        <v>8.4779999999999802</v>
      </c>
      <c r="G169">
        <v>22.922000000000001</v>
      </c>
      <c r="H169">
        <f t="shared" si="4"/>
        <v>8478000</v>
      </c>
      <c r="I169">
        <f t="shared" si="5"/>
        <v>22922000</v>
      </c>
      <c r="J169">
        <f>IndiaPopProj[[#This Row],[Year]]+1</f>
        <v>2032</v>
      </c>
    </row>
    <row r="170" spans="1:10" x14ac:dyDescent="0.25">
      <c r="A170" t="s">
        <v>12</v>
      </c>
      <c r="B170" t="str">
        <f>INDEX('Region Mappings'!$C$2:$C$41,MATCH(A170,'Region Mappings'!$A$2:$A$41,0))</f>
        <v>UT</v>
      </c>
      <c r="C170" t="str">
        <f>INDEX('Region Mappings'!$B$2:$B$41,MATCH(A170,'Region Mappings'!$A$2:$A$41,0))</f>
        <v>DD</v>
      </c>
      <c r="D170">
        <v>2011</v>
      </c>
      <c r="E170">
        <v>0.2</v>
      </c>
      <c r="F170">
        <v>0.15</v>
      </c>
      <c r="G170">
        <v>4.9999999999999899E-2</v>
      </c>
      <c r="H170">
        <f t="shared" si="4"/>
        <v>150000</v>
      </c>
      <c r="I170">
        <f t="shared" si="5"/>
        <v>50000</v>
      </c>
      <c r="J170">
        <f>IndiaPopProj[[#This Row],[Year]]+1</f>
        <v>2012</v>
      </c>
    </row>
    <row r="171" spans="1:10" x14ac:dyDescent="0.25">
      <c r="A171" t="s">
        <v>12</v>
      </c>
      <c r="B171" t="str">
        <f>INDEX('Region Mappings'!$C$2:$C$41,MATCH(A171,'Region Mappings'!$A$2:$A$41,0))</f>
        <v>UT</v>
      </c>
      <c r="C171" t="str">
        <f>INDEX('Region Mappings'!$B$2:$B$41,MATCH(A171,'Region Mappings'!$A$2:$A$41,0))</f>
        <v>DD</v>
      </c>
      <c r="D171">
        <v>2012</v>
      </c>
      <c r="E171">
        <v>0.20937604699537299</v>
      </c>
      <c r="F171">
        <v>0.15660229190608399</v>
      </c>
      <c r="G171">
        <v>5.2773755089288901E-2</v>
      </c>
      <c r="H171">
        <f t="shared" si="4"/>
        <v>156602</v>
      </c>
      <c r="I171">
        <f t="shared" si="5"/>
        <v>52774</v>
      </c>
      <c r="J171">
        <f>IndiaPopProj[[#This Row],[Year]]+1</f>
        <v>2013</v>
      </c>
    </row>
    <row r="172" spans="1:10" x14ac:dyDescent="0.25">
      <c r="A172" t="s">
        <v>12</v>
      </c>
      <c r="B172" t="str">
        <f>INDEX('Region Mappings'!$C$2:$C$41,MATCH(A172,'Region Mappings'!$A$2:$A$41,0))</f>
        <v>UT</v>
      </c>
      <c r="C172" t="str">
        <f>INDEX('Region Mappings'!$B$2:$B$41,MATCH(A172,'Region Mappings'!$A$2:$A$41,0))</f>
        <v>DD</v>
      </c>
      <c r="D172">
        <v>2013</v>
      </c>
      <c r="E172">
        <v>0.21919164527704299</v>
      </c>
      <c r="F172">
        <v>0.16349518553492201</v>
      </c>
      <c r="G172">
        <v>5.5696459742120799E-2</v>
      </c>
      <c r="H172">
        <f t="shared" si="4"/>
        <v>163495</v>
      </c>
      <c r="I172">
        <f t="shared" si="5"/>
        <v>55696</v>
      </c>
      <c r="J172">
        <f>IndiaPopProj[[#This Row],[Year]]+1</f>
        <v>2014</v>
      </c>
    </row>
    <row r="173" spans="1:10" x14ac:dyDescent="0.25">
      <c r="A173" t="s">
        <v>12</v>
      </c>
      <c r="B173" t="str">
        <f>INDEX('Region Mappings'!$C$2:$C$41,MATCH(A173,'Region Mappings'!$A$2:$A$41,0))</f>
        <v>UT</v>
      </c>
      <c r="C173" t="str">
        <f>INDEX('Region Mappings'!$B$2:$B$41,MATCH(A173,'Region Mappings'!$A$2:$A$41,0))</f>
        <v>DD</v>
      </c>
      <c r="D173">
        <v>2014</v>
      </c>
      <c r="E173">
        <v>0.229467401112597</v>
      </c>
      <c r="F173">
        <v>0.170691471802528</v>
      </c>
      <c r="G173">
        <v>5.8775929310067997E-2</v>
      </c>
      <c r="H173">
        <f t="shared" si="4"/>
        <v>170691</v>
      </c>
      <c r="I173">
        <f t="shared" si="5"/>
        <v>58776</v>
      </c>
      <c r="J173">
        <f>IndiaPopProj[[#This Row],[Year]]+1</f>
        <v>2015</v>
      </c>
    </row>
    <row r="174" spans="1:10" x14ac:dyDescent="0.25">
      <c r="A174" t="s">
        <v>12</v>
      </c>
      <c r="B174" t="str">
        <f>INDEX('Region Mappings'!$C$2:$C$41,MATCH(A174,'Region Mappings'!$A$2:$A$41,0))</f>
        <v>UT</v>
      </c>
      <c r="C174" t="str">
        <f>INDEX('Region Mappings'!$B$2:$B$41,MATCH(A174,'Region Mappings'!$A$2:$A$41,0))</f>
        <v>DD</v>
      </c>
      <c r="D174">
        <v>2015</v>
      </c>
      <c r="E174">
        <v>0.24022488679628601</v>
      </c>
      <c r="F174">
        <v>0.17820450462065801</v>
      </c>
      <c r="G174">
        <v>6.2020382175627699E-2</v>
      </c>
      <c r="H174">
        <f t="shared" si="4"/>
        <v>178205</v>
      </c>
      <c r="I174">
        <f t="shared" si="5"/>
        <v>62020</v>
      </c>
      <c r="J174">
        <f>IndiaPopProj[[#This Row],[Year]]+1</f>
        <v>2016</v>
      </c>
    </row>
    <row r="175" spans="1:10" x14ac:dyDescent="0.25">
      <c r="A175" t="s">
        <v>12</v>
      </c>
      <c r="B175" t="str">
        <f>INDEX('Region Mappings'!$C$2:$C$41,MATCH(A175,'Region Mappings'!$A$2:$A$41,0))</f>
        <v>UT</v>
      </c>
      <c r="C175" t="str">
        <f>INDEX('Region Mappings'!$B$2:$B$41,MATCH(A175,'Region Mappings'!$A$2:$A$41,0))</f>
        <v>DD</v>
      </c>
      <c r="D175">
        <v>2016</v>
      </c>
      <c r="E175">
        <v>0.25148668593658702</v>
      </c>
      <c r="F175">
        <v>0.18604822567722301</v>
      </c>
      <c r="G175">
        <v>6.5438460259363798E-2</v>
      </c>
      <c r="H175">
        <f t="shared" si="4"/>
        <v>186048</v>
      </c>
      <c r="I175">
        <f t="shared" si="5"/>
        <v>65438</v>
      </c>
      <c r="J175">
        <f>IndiaPopProj[[#This Row],[Year]]+1</f>
        <v>2017</v>
      </c>
    </row>
    <row r="176" spans="1:10" x14ac:dyDescent="0.25">
      <c r="A176" t="s">
        <v>12</v>
      </c>
      <c r="B176" t="str">
        <f>INDEX('Region Mappings'!$C$2:$C$41,MATCH(A176,'Region Mappings'!$A$2:$A$41,0))</f>
        <v>UT</v>
      </c>
      <c r="C176" t="str">
        <f>INDEX('Region Mappings'!$B$2:$B$41,MATCH(A176,'Region Mappings'!$A$2:$A$41,0))</f>
        <v>DD</v>
      </c>
      <c r="D176">
        <v>2017</v>
      </c>
      <c r="E176">
        <v>0.26327644086684698</v>
      </c>
      <c r="F176">
        <v>0.19423719030742301</v>
      </c>
      <c r="G176">
        <v>6.9039250559423795E-2</v>
      </c>
      <c r="H176">
        <f t="shared" si="4"/>
        <v>194237</v>
      </c>
      <c r="I176">
        <f t="shared" si="5"/>
        <v>69039</v>
      </c>
      <c r="J176">
        <f>IndiaPopProj[[#This Row],[Year]]+1</f>
        <v>2018</v>
      </c>
    </row>
    <row r="177" spans="1:10" x14ac:dyDescent="0.25">
      <c r="A177" t="s">
        <v>12</v>
      </c>
      <c r="B177" t="str">
        <f>INDEX('Region Mappings'!$C$2:$C$41,MATCH(A177,'Region Mappings'!$A$2:$A$41,0))</f>
        <v>UT</v>
      </c>
      <c r="C177" t="str">
        <f>INDEX('Region Mappings'!$B$2:$B$41,MATCH(A177,'Region Mappings'!$A$2:$A$41,0))</f>
        <v>DD</v>
      </c>
      <c r="D177">
        <v>2018</v>
      </c>
      <c r="E177">
        <v>0.27561890227855801</v>
      </c>
      <c r="F177">
        <v>0.20278659450360501</v>
      </c>
      <c r="G177">
        <v>7.2832307774952906E-2</v>
      </c>
      <c r="H177">
        <f t="shared" si="4"/>
        <v>202787</v>
      </c>
      <c r="I177">
        <f t="shared" si="5"/>
        <v>72832</v>
      </c>
      <c r="J177">
        <f>IndiaPopProj[[#This Row],[Year]]+1</f>
        <v>2019</v>
      </c>
    </row>
    <row r="178" spans="1:10" x14ac:dyDescent="0.25">
      <c r="A178" t="s">
        <v>12</v>
      </c>
      <c r="B178" t="str">
        <f>INDEX('Region Mappings'!$C$2:$C$41,MATCH(A178,'Region Mappings'!$A$2:$A$41,0))</f>
        <v>UT</v>
      </c>
      <c r="C178" t="str">
        <f>INDEX('Region Mappings'!$B$2:$B$41,MATCH(A178,'Region Mappings'!$A$2:$A$41,0))</f>
        <v>DD</v>
      </c>
      <c r="D178">
        <v>2019</v>
      </c>
      <c r="E178">
        <v>0.28853998118144197</v>
      </c>
      <c r="F178">
        <v>0.211712303113961</v>
      </c>
      <c r="G178">
        <v>7.6827678067480698E-2</v>
      </c>
      <c r="H178">
        <f t="shared" si="4"/>
        <v>211712</v>
      </c>
      <c r="I178">
        <f t="shared" si="5"/>
        <v>76828</v>
      </c>
      <c r="J178">
        <f>IndiaPopProj[[#This Row],[Year]]+1</f>
        <v>2020</v>
      </c>
    </row>
    <row r="179" spans="1:10" x14ac:dyDescent="0.25">
      <c r="A179" t="s">
        <v>12</v>
      </c>
      <c r="B179" t="str">
        <f>INDEX('Region Mappings'!$C$2:$C$41,MATCH(A179,'Region Mappings'!$A$2:$A$41,0))</f>
        <v>UT</v>
      </c>
      <c r="C179" t="str">
        <f>INDEX('Region Mappings'!$B$2:$B$41,MATCH(A179,'Region Mappings'!$A$2:$A$41,0))</f>
        <v>DD</v>
      </c>
      <c r="D179">
        <v>2020</v>
      </c>
      <c r="E179">
        <v>0.30206680329944902</v>
      </c>
      <c r="F179">
        <v>0.221030879282413</v>
      </c>
      <c r="G179">
        <v>8.1035924017035396E-2</v>
      </c>
      <c r="H179">
        <f t="shared" si="4"/>
        <v>221031</v>
      </c>
      <c r="I179">
        <f t="shared" si="5"/>
        <v>81036</v>
      </c>
      <c r="J179">
        <f>IndiaPopProj[[#This Row],[Year]]+1</f>
        <v>2021</v>
      </c>
    </row>
    <row r="180" spans="1:10" x14ac:dyDescent="0.25">
      <c r="A180" t="s">
        <v>12</v>
      </c>
      <c r="B180" t="str">
        <f>INDEX('Region Mappings'!$C$2:$C$41,MATCH(A180,'Region Mappings'!$A$2:$A$41,0))</f>
        <v>UT</v>
      </c>
      <c r="C180" t="str">
        <f>INDEX('Region Mappings'!$B$2:$B$41,MATCH(A180,'Region Mappings'!$A$2:$A$41,0))</f>
        <v>DD</v>
      </c>
      <c r="D180">
        <v>2021</v>
      </c>
      <c r="E180">
        <v>0.316227766016837</v>
      </c>
      <c r="F180">
        <v>0.230759615184286</v>
      </c>
      <c r="G180">
        <v>8.5468150832551201E-2</v>
      </c>
      <c r="H180">
        <f t="shared" si="4"/>
        <v>230760</v>
      </c>
      <c r="I180">
        <f t="shared" si="5"/>
        <v>85468</v>
      </c>
      <c r="J180">
        <f>IndiaPopProj[[#This Row],[Year]]+1</f>
        <v>2022</v>
      </c>
    </row>
    <row r="181" spans="1:10" x14ac:dyDescent="0.25">
      <c r="A181" t="s">
        <v>12</v>
      </c>
      <c r="B181" t="str">
        <f>INDEX('Region Mappings'!$C$2:$C$41,MATCH(A181,'Region Mappings'!$A$2:$A$41,0))</f>
        <v>UT</v>
      </c>
      <c r="C181" t="str">
        <f>INDEX('Region Mappings'!$B$2:$B$41,MATCH(A181,'Region Mappings'!$A$2:$A$41,0))</f>
        <v>DD</v>
      </c>
      <c r="D181">
        <v>2022</v>
      </c>
      <c r="E181">
        <v>0.33105259799391601</v>
      </c>
      <c r="F181">
        <v>0.240916564114835</v>
      </c>
      <c r="G181">
        <v>9.0136033879081104E-2</v>
      </c>
      <c r="H181">
        <f t="shared" si="4"/>
        <v>240917</v>
      </c>
      <c r="I181">
        <f t="shared" si="5"/>
        <v>90136</v>
      </c>
      <c r="J181">
        <f>IndiaPopProj[[#This Row],[Year]]+1</f>
        <v>2023</v>
      </c>
    </row>
    <row r="182" spans="1:10" x14ac:dyDescent="0.25">
      <c r="A182" t="s">
        <v>12</v>
      </c>
      <c r="B182" t="str">
        <f>INDEX('Region Mappings'!$C$2:$C$41,MATCH(A182,'Region Mappings'!$A$2:$A$41,0))</f>
        <v>UT</v>
      </c>
      <c r="C182" t="str">
        <f>INDEX('Region Mappings'!$B$2:$B$41,MATCH(A182,'Region Mappings'!$A$2:$A$41,0))</f>
        <v>DD</v>
      </c>
      <c r="D182">
        <v>2023</v>
      </c>
      <c r="E182">
        <v>0.34657242157757301</v>
      </c>
      <c r="F182">
        <v>0.25152057399014799</v>
      </c>
      <c r="G182">
        <v>9.5051847587424507E-2</v>
      </c>
      <c r="H182">
        <f t="shared" si="4"/>
        <v>251521</v>
      </c>
      <c r="I182">
        <f t="shared" si="5"/>
        <v>95052</v>
      </c>
      <c r="J182">
        <f>IndiaPopProj[[#This Row],[Year]]+1</f>
        <v>2024</v>
      </c>
    </row>
    <row r="183" spans="1:10" x14ac:dyDescent="0.25">
      <c r="A183" t="s">
        <v>12</v>
      </c>
      <c r="B183" t="str">
        <f>INDEX('Region Mappings'!$C$2:$C$41,MATCH(A183,'Region Mappings'!$A$2:$A$41,0))</f>
        <v>UT</v>
      </c>
      <c r="C183" t="str">
        <f>INDEX('Region Mappings'!$B$2:$B$41,MATCH(A183,'Region Mappings'!$A$2:$A$41,0))</f>
        <v>DD</v>
      </c>
      <c r="D183">
        <v>2024</v>
      </c>
      <c r="E183">
        <v>0.36281981813763098</v>
      </c>
      <c r="F183">
        <v>0.26259132232260701</v>
      </c>
      <c r="G183">
        <v>0.10022849581502299</v>
      </c>
      <c r="H183">
        <f t="shared" si="4"/>
        <v>262591</v>
      </c>
      <c r="I183">
        <f t="shared" si="5"/>
        <v>100228</v>
      </c>
      <c r="J183">
        <f>IndiaPopProj[[#This Row],[Year]]+1</f>
        <v>2025</v>
      </c>
    </row>
    <row r="184" spans="1:10" x14ac:dyDescent="0.25">
      <c r="A184" t="s">
        <v>12</v>
      </c>
      <c r="B184" t="str">
        <f>INDEX('Region Mappings'!$C$2:$C$41,MATCH(A184,'Region Mappings'!$A$2:$A$41,0))</f>
        <v>UT</v>
      </c>
      <c r="C184" t="str">
        <f>INDEX('Region Mappings'!$B$2:$B$41,MATCH(A184,'Region Mappings'!$A$2:$A$41,0))</f>
        <v>DD</v>
      </c>
      <c r="D184">
        <v>2025</v>
      </c>
      <c r="E184">
        <v>0.37982889646618601</v>
      </c>
      <c r="F184">
        <v>0.27414935273579699</v>
      </c>
      <c r="G184">
        <v>0.105679543730389</v>
      </c>
      <c r="H184">
        <f t="shared" si="4"/>
        <v>274149</v>
      </c>
      <c r="I184">
        <f t="shared" si="5"/>
        <v>105680</v>
      </c>
      <c r="J184">
        <f>IndiaPopProj[[#This Row],[Year]]+1</f>
        <v>2026</v>
      </c>
    </row>
    <row r="185" spans="1:10" x14ac:dyDescent="0.25">
      <c r="A185" t="s">
        <v>12</v>
      </c>
      <c r="B185" t="str">
        <f>INDEX('Region Mappings'!$C$2:$C$41,MATCH(A185,'Region Mappings'!$A$2:$A$41,0))</f>
        <v>UT</v>
      </c>
      <c r="C185" t="str">
        <f>INDEX('Region Mappings'!$B$2:$B$41,MATCH(A185,'Region Mappings'!$A$2:$A$41,0))</f>
        <v>DD</v>
      </c>
      <c r="D185">
        <v>2026</v>
      </c>
      <c r="E185">
        <v>0.39763536438352498</v>
      </c>
      <c r="F185">
        <v>0.28621611308663503</v>
      </c>
      <c r="G185">
        <v>0.111419251296889</v>
      </c>
      <c r="H185">
        <f t="shared" si="4"/>
        <v>286216</v>
      </c>
      <c r="I185">
        <f t="shared" si="5"/>
        <v>111419</v>
      </c>
      <c r="J185">
        <f>IndiaPopProj[[#This Row],[Year]]+1</f>
        <v>2027</v>
      </c>
    </row>
    <row r="186" spans="1:10" x14ac:dyDescent="0.25">
      <c r="A186" t="s">
        <v>12</v>
      </c>
      <c r="B186" t="str">
        <f>INDEX('Region Mappings'!$C$2:$C$41,MATCH(A186,'Region Mappings'!$A$2:$A$41,0))</f>
        <v>UT</v>
      </c>
      <c r="C186" t="str">
        <f>INDEX('Region Mappings'!$B$2:$B$41,MATCH(A186,'Region Mappings'!$A$2:$A$41,0))</f>
        <v>DD</v>
      </c>
      <c r="D186">
        <v>2027</v>
      </c>
      <c r="E186">
        <v>0.416276603700936</v>
      </c>
      <c r="F186">
        <v>0.29881399526545399</v>
      </c>
      <c r="G186">
        <v>0.11746260843548199</v>
      </c>
      <c r="H186">
        <f t="shared" si="4"/>
        <v>298814</v>
      </c>
      <c r="I186">
        <f t="shared" si="5"/>
        <v>117463</v>
      </c>
      <c r="J186">
        <f>IndiaPopProj[[#This Row],[Year]]+1</f>
        <v>2028</v>
      </c>
    </row>
    <row r="187" spans="1:10" x14ac:dyDescent="0.25">
      <c r="A187" t="s">
        <v>12</v>
      </c>
      <c r="B187" t="str">
        <f>INDEX('Region Mappings'!$C$2:$C$41,MATCH(A187,'Region Mappings'!$A$2:$A$41,0))</f>
        <v>UT</v>
      </c>
      <c r="C187" t="str">
        <f>INDEX('Region Mappings'!$B$2:$B$41,MATCH(A187,'Region Mappings'!$A$2:$A$41,0))</f>
        <v>DD</v>
      </c>
      <c r="D187">
        <v>2028</v>
      </c>
      <c r="E187">
        <v>0.43579174869780701</v>
      </c>
      <c r="F187">
        <v>0.31196637674789202</v>
      </c>
      <c r="G187">
        <v>0.123825371949915</v>
      </c>
      <c r="H187">
        <f t="shared" si="4"/>
        <v>311966</v>
      </c>
      <c r="I187">
        <f t="shared" si="5"/>
        <v>123825</v>
      </c>
      <c r="J187">
        <f>IndiaPopProj[[#This Row],[Year]]+1</f>
        <v>2029</v>
      </c>
    </row>
    <row r="188" spans="1:10" x14ac:dyDescent="0.25">
      <c r="A188" t="s">
        <v>12</v>
      </c>
      <c r="B188" t="str">
        <f>INDEX('Region Mappings'!$C$2:$C$41,MATCH(A188,'Region Mappings'!$A$2:$A$41,0))</f>
        <v>UT</v>
      </c>
      <c r="C188" t="str">
        <f>INDEX('Region Mappings'!$B$2:$B$41,MATCH(A188,'Region Mappings'!$A$2:$A$41,0))</f>
        <v>DD</v>
      </c>
      <c r="D188">
        <v>2029</v>
      </c>
      <c r="E188">
        <v>0.45622176827774003</v>
      </c>
      <c r="F188">
        <v>0.32569766397571198</v>
      </c>
      <c r="G188">
        <v>0.13052410430202699</v>
      </c>
      <c r="H188">
        <f t="shared" si="4"/>
        <v>325698</v>
      </c>
      <c r="I188">
        <f t="shared" si="5"/>
        <v>130524</v>
      </c>
      <c r="J188">
        <f>IndiaPopProj[[#This Row],[Year]]+1</f>
        <v>2030</v>
      </c>
    </row>
    <row r="189" spans="1:10" x14ac:dyDescent="0.25">
      <c r="A189" t="s">
        <v>12</v>
      </c>
      <c r="B189" t="str">
        <f>INDEX('Region Mappings'!$C$2:$C$41,MATCH(A189,'Region Mappings'!$A$2:$A$41,0))</f>
        <v>UT</v>
      </c>
      <c r="C189" t="str">
        <f>INDEX('Region Mappings'!$B$2:$B$41,MATCH(A189,'Region Mappings'!$A$2:$A$41,0))</f>
        <v>DD</v>
      </c>
      <c r="D189">
        <v>2030</v>
      </c>
      <c r="E189">
        <v>0.47760955197616101</v>
      </c>
      <c r="F189">
        <v>0.34003333764702798</v>
      </c>
      <c r="G189">
        <v>0.137576214329133</v>
      </c>
      <c r="H189">
        <f t="shared" si="4"/>
        <v>340033</v>
      </c>
      <c r="I189">
        <f t="shared" si="5"/>
        <v>137576</v>
      </c>
      <c r="J189">
        <f>IndiaPopProj[[#This Row],[Year]]+1</f>
        <v>2031</v>
      </c>
    </row>
    <row r="190" spans="1:10" x14ac:dyDescent="0.25">
      <c r="A190" t="s">
        <v>12</v>
      </c>
      <c r="B190" t="str">
        <f>INDEX('Region Mappings'!$C$2:$C$41,MATCH(A190,'Region Mappings'!$A$2:$A$41,0))</f>
        <v>UT</v>
      </c>
      <c r="C190" t="str">
        <f>INDEX('Region Mappings'!$B$2:$B$41,MATCH(A190,'Region Mappings'!$A$2:$A$41,0))</f>
        <v>DD</v>
      </c>
      <c r="D190">
        <v>2031</v>
      </c>
      <c r="E190">
        <v>0.499999999999999</v>
      </c>
      <c r="F190">
        <v>0.35499999999999998</v>
      </c>
      <c r="G190">
        <v>0.14499999999999899</v>
      </c>
      <c r="H190">
        <f t="shared" si="4"/>
        <v>355000</v>
      </c>
      <c r="I190">
        <f t="shared" si="5"/>
        <v>145000</v>
      </c>
      <c r="J190">
        <f>IndiaPopProj[[#This Row],[Year]]+1</f>
        <v>2032</v>
      </c>
    </row>
    <row r="191" spans="1:10" x14ac:dyDescent="0.25">
      <c r="A191" t="s">
        <v>13</v>
      </c>
      <c r="B191" t="str">
        <f>INDEX('Region Mappings'!$C$2:$C$41,MATCH(A191,'Region Mappings'!$A$2:$A$41,0))</f>
        <v>DL</v>
      </c>
      <c r="C191" t="str">
        <f>INDEX('Region Mappings'!$B$2:$B$41,MATCH(A191,'Region Mappings'!$A$2:$A$41,0))</f>
        <v>DL</v>
      </c>
      <c r="D191">
        <v>2011</v>
      </c>
      <c r="E191">
        <v>16.8</v>
      </c>
      <c r="F191">
        <v>16.463999999999999</v>
      </c>
      <c r="G191">
        <v>0.33600000000000202</v>
      </c>
      <c r="H191">
        <f t="shared" si="4"/>
        <v>16464000</v>
      </c>
      <c r="I191">
        <f t="shared" si="5"/>
        <v>336000</v>
      </c>
      <c r="J191">
        <f>IndiaPopProj[[#This Row],[Year]]+1</f>
        <v>2012</v>
      </c>
    </row>
    <row r="192" spans="1:10" x14ac:dyDescent="0.25">
      <c r="A192" t="s">
        <v>13</v>
      </c>
      <c r="B192" t="str">
        <f>INDEX('Region Mappings'!$C$2:$C$41,MATCH(A192,'Region Mappings'!$A$2:$A$41,0))</f>
        <v>DL</v>
      </c>
      <c r="C192" t="str">
        <f>INDEX('Region Mappings'!$B$2:$B$41,MATCH(A192,'Region Mappings'!$A$2:$A$41,0))</f>
        <v>DL</v>
      </c>
      <c r="D192">
        <v>2012</v>
      </c>
      <c r="E192">
        <v>17.209658910308299</v>
      </c>
      <c r="F192">
        <v>16.874029129039201</v>
      </c>
      <c r="G192">
        <v>0.33562978126908399</v>
      </c>
      <c r="H192">
        <f t="shared" si="4"/>
        <v>16874029</v>
      </c>
      <c r="I192">
        <f t="shared" si="5"/>
        <v>335630</v>
      </c>
      <c r="J192">
        <f>IndiaPopProj[[#This Row],[Year]]+1</f>
        <v>2013</v>
      </c>
    </row>
    <row r="193" spans="1:10" x14ac:dyDescent="0.25">
      <c r="A193" t="s">
        <v>13</v>
      </c>
      <c r="B193" t="str">
        <f>INDEX('Region Mappings'!$C$2:$C$41,MATCH(A193,'Region Mappings'!$A$2:$A$41,0))</f>
        <v>DL</v>
      </c>
      <c r="C193" t="str">
        <f>INDEX('Region Mappings'!$B$2:$B$41,MATCH(A193,'Region Mappings'!$A$2:$A$41,0))</f>
        <v>DL</v>
      </c>
      <c r="D193">
        <v>2013</v>
      </c>
      <c r="E193">
        <v>17.629307131497299</v>
      </c>
      <c r="F193">
        <v>17.294269864411099</v>
      </c>
      <c r="G193">
        <v>0.33503726708617798</v>
      </c>
      <c r="H193">
        <f t="shared" si="4"/>
        <v>17294270</v>
      </c>
      <c r="I193">
        <f t="shared" si="5"/>
        <v>335037</v>
      </c>
      <c r="J193">
        <f>IndiaPopProj[[#This Row],[Year]]+1</f>
        <v>2014</v>
      </c>
    </row>
    <row r="194" spans="1:10" x14ac:dyDescent="0.25">
      <c r="A194" t="s">
        <v>13</v>
      </c>
      <c r="B194" t="str">
        <f>INDEX('Region Mappings'!$C$2:$C$41,MATCH(A194,'Region Mappings'!$A$2:$A$41,0))</f>
        <v>DL</v>
      </c>
      <c r="C194" t="str">
        <f>INDEX('Region Mappings'!$B$2:$B$41,MATCH(A194,'Region Mappings'!$A$2:$A$41,0))</f>
        <v>DL</v>
      </c>
      <c r="D194">
        <v>2014</v>
      </c>
      <c r="E194">
        <v>18.059188247508001</v>
      </c>
      <c r="F194">
        <v>17.724976521959402</v>
      </c>
      <c r="G194">
        <v>0.33421172554866202</v>
      </c>
      <c r="H194">
        <f t="shared" si="4"/>
        <v>17724977</v>
      </c>
      <c r="I194">
        <f t="shared" si="5"/>
        <v>334212</v>
      </c>
      <c r="J194">
        <f>IndiaPopProj[[#This Row],[Year]]+1</f>
        <v>2015</v>
      </c>
    </row>
    <row r="195" spans="1:10" x14ac:dyDescent="0.25">
      <c r="A195" t="s">
        <v>13</v>
      </c>
      <c r="B195" t="str">
        <f>INDEX('Region Mappings'!$C$2:$C$41,MATCH(A195,'Region Mappings'!$A$2:$A$41,0))</f>
        <v>DL</v>
      </c>
      <c r="C195" t="str">
        <f>INDEX('Region Mappings'!$B$2:$B$41,MATCH(A195,'Region Mappings'!$A$2:$A$41,0))</f>
        <v>DL</v>
      </c>
      <c r="D195">
        <v>2015</v>
      </c>
      <c r="E195">
        <v>18.499551781944199</v>
      </c>
      <c r="F195">
        <v>18.166409751158799</v>
      </c>
      <c r="G195">
        <v>0.333142030785332</v>
      </c>
      <c r="H195">
        <f t="shared" ref="H195:H258" si="6">ROUND(F195*1000000,0)</f>
        <v>18166410</v>
      </c>
      <c r="I195">
        <f t="shared" ref="I195:I258" si="7">ROUND(G195*1000000,0)</f>
        <v>333142</v>
      </c>
      <c r="J195">
        <f>IndiaPopProj[[#This Row],[Year]]+1</f>
        <v>2016</v>
      </c>
    </row>
    <row r="196" spans="1:10" x14ac:dyDescent="0.25">
      <c r="A196" t="s">
        <v>13</v>
      </c>
      <c r="B196" t="str">
        <f>INDEX('Region Mappings'!$C$2:$C$41,MATCH(A196,'Region Mappings'!$A$2:$A$41,0))</f>
        <v>DL</v>
      </c>
      <c r="C196" t="str">
        <f>INDEX('Region Mappings'!$B$2:$B$41,MATCH(A196,'Region Mappings'!$A$2:$A$41,0))</f>
        <v>DL</v>
      </c>
      <c r="D196">
        <v>2016</v>
      </c>
      <c r="E196">
        <v>18.950653342907501</v>
      </c>
      <c r="F196">
        <v>18.618836692852099</v>
      </c>
      <c r="G196">
        <v>0.33181665005540101</v>
      </c>
      <c r="H196">
        <f t="shared" si="6"/>
        <v>18618837</v>
      </c>
      <c r="I196">
        <f t="shared" si="7"/>
        <v>331817</v>
      </c>
      <c r="J196">
        <f>IndiaPopProj[[#This Row],[Year]]+1</f>
        <v>2017</v>
      </c>
    </row>
    <row r="197" spans="1:10" x14ac:dyDescent="0.25">
      <c r="A197" t="s">
        <v>13</v>
      </c>
      <c r="B197" t="str">
        <f>INDEX('Region Mappings'!$C$2:$C$41,MATCH(A197,'Region Mappings'!$A$2:$A$41,0))</f>
        <v>DL</v>
      </c>
      <c r="C197" t="str">
        <f>INDEX('Region Mappings'!$B$2:$B$41,MATCH(A197,'Region Mappings'!$A$2:$A$41,0))</f>
        <v>DL</v>
      </c>
      <c r="D197">
        <v>2017</v>
      </c>
      <c r="E197">
        <v>19.412754771365002</v>
      </c>
      <c r="F197">
        <v>19.082531140914199</v>
      </c>
      <c r="G197">
        <v>0.33022363045084502</v>
      </c>
      <c r="H197">
        <f t="shared" si="6"/>
        <v>19082531</v>
      </c>
      <c r="I197">
        <f t="shared" si="7"/>
        <v>330224</v>
      </c>
      <c r="J197">
        <f>IndiaPopProj[[#This Row],[Year]]+1</f>
        <v>2018</v>
      </c>
    </row>
    <row r="198" spans="1:10" x14ac:dyDescent="0.25">
      <c r="A198" t="s">
        <v>13</v>
      </c>
      <c r="B198" t="str">
        <f>INDEX('Region Mappings'!$C$2:$C$41,MATCH(A198,'Region Mappings'!$A$2:$A$41,0))</f>
        <v>DL</v>
      </c>
      <c r="C198" t="str">
        <f>INDEX('Region Mappings'!$B$2:$B$41,MATCH(A198,'Region Mappings'!$A$2:$A$41,0))</f>
        <v>DL</v>
      </c>
      <c r="D198">
        <v>2018</v>
      </c>
      <c r="E198">
        <v>19.886124293134099</v>
      </c>
      <c r="F198">
        <v>19.557773707943699</v>
      </c>
      <c r="G198">
        <v>0.32835058519042798</v>
      </c>
      <c r="H198">
        <f t="shared" si="6"/>
        <v>19557774</v>
      </c>
      <c r="I198">
        <f t="shared" si="7"/>
        <v>328351</v>
      </c>
      <c r="J198">
        <f>IndiaPopProj[[#This Row],[Year]]+1</f>
        <v>2019</v>
      </c>
    </row>
    <row r="199" spans="1:10" x14ac:dyDescent="0.25">
      <c r="A199" t="s">
        <v>13</v>
      </c>
      <c r="B199" t="str">
        <f>INDEX('Region Mappings'!$C$2:$C$41,MATCH(A199,'Region Mappings'!$A$2:$A$41,0))</f>
        <v>DL</v>
      </c>
      <c r="C199" t="str">
        <f>INDEX('Region Mappings'!$B$2:$B$41,MATCH(A199,'Region Mappings'!$A$2:$A$41,0))</f>
        <v>DL</v>
      </c>
      <c r="D199">
        <v>2019</v>
      </c>
      <c r="E199">
        <v>20.371036674573499</v>
      </c>
      <c r="F199">
        <v>20.044851995080201</v>
      </c>
      <c r="G199">
        <v>0.32618467949332602</v>
      </c>
      <c r="H199">
        <f t="shared" si="6"/>
        <v>20044852</v>
      </c>
      <c r="I199">
        <f t="shared" si="7"/>
        <v>326185</v>
      </c>
      <c r="J199">
        <f>IndiaPopProj[[#This Row],[Year]]+1</f>
        <v>2020</v>
      </c>
    </row>
    <row r="200" spans="1:10" x14ac:dyDescent="0.25">
      <c r="A200" t="s">
        <v>13</v>
      </c>
      <c r="B200" t="str">
        <f>INDEX('Region Mappings'!$C$2:$C$41,MATCH(A200,'Region Mappings'!$A$2:$A$41,0))</f>
        <v>DL</v>
      </c>
      <c r="C200" t="str">
        <f>INDEX('Region Mappings'!$B$2:$B$41,MATCH(A200,'Region Mappings'!$A$2:$A$41,0))</f>
        <v>DL</v>
      </c>
      <c r="D200">
        <v>2020</v>
      </c>
      <c r="E200">
        <v>20.867773382070901</v>
      </c>
      <c r="F200">
        <v>20.544060766051</v>
      </c>
      <c r="G200">
        <v>0.32371261601994999</v>
      </c>
      <c r="H200">
        <f t="shared" si="6"/>
        <v>20544061</v>
      </c>
      <c r="I200">
        <f t="shared" si="7"/>
        <v>323713</v>
      </c>
      <c r="J200">
        <f>IndiaPopProj[[#This Row],[Year]]+1</f>
        <v>2021</v>
      </c>
    </row>
    <row r="201" spans="1:10" x14ac:dyDescent="0.25">
      <c r="A201" t="s">
        <v>13</v>
      </c>
      <c r="B201" t="str">
        <f>INDEX('Region Mappings'!$C$2:$C$41,MATCH(A201,'Region Mappings'!$A$2:$A$41,0))</f>
        <v>DL</v>
      </c>
      <c r="C201" t="str">
        <f>INDEX('Region Mappings'!$B$2:$B$41,MATCH(A201,'Region Mappings'!$A$2:$A$41,0))</f>
        <v>DL</v>
      </c>
      <c r="D201">
        <v>2021</v>
      </c>
      <c r="E201">
        <v>21.376622745419802</v>
      </c>
      <c r="F201">
        <v>21.0557021255525</v>
      </c>
      <c r="G201">
        <v>0.32092061986725101</v>
      </c>
      <c r="H201">
        <f t="shared" si="6"/>
        <v>21055702</v>
      </c>
      <c r="I201">
        <f t="shared" si="7"/>
        <v>320921</v>
      </c>
      <c r="J201">
        <f>IndiaPopProj[[#This Row],[Year]]+1</f>
        <v>2022</v>
      </c>
    </row>
    <row r="202" spans="1:10" x14ac:dyDescent="0.25">
      <c r="A202" t="s">
        <v>13</v>
      </c>
      <c r="B202" t="str">
        <f>INDEX('Region Mappings'!$C$2:$C$41,MATCH(A202,'Region Mappings'!$A$2:$A$41,0))</f>
        <v>DL</v>
      </c>
      <c r="C202" t="str">
        <f>INDEX('Region Mappings'!$B$2:$B$41,MATCH(A202,'Region Mappings'!$A$2:$A$41,0))</f>
        <v>DL</v>
      </c>
      <c r="D202">
        <v>2022</v>
      </c>
      <c r="E202">
        <v>21.897880125179402</v>
      </c>
      <c r="F202">
        <v>21.580085702074101</v>
      </c>
      <c r="G202">
        <v>0.31779442310532602</v>
      </c>
      <c r="H202">
        <f t="shared" si="6"/>
        <v>21580086</v>
      </c>
      <c r="I202">
        <f t="shared" si="7"/>
        <v>317794</v>
      </c>
      <c r="J202">
        <f>IndiaPopProj[[#This Row],[Year]]+1</f>
        <v>2023</v>
      </c>
    </row>
    <row r="203" spans="1:10" x14ac:dyDescent="0.25">
      <c r="A203" t="s">
        <v>13</v>
      </c>
      <c r="B203" t="str">
        <f>INDEX('Region Mappings'!$C$2:$C$41,MATCH(A203,'Region Mappings'!$A$2:$A$41,0))</f>
        <v>DL</v>
      </c>
      <c r="C203" t="str">
        <f>INDEX('Region Mappings'!$B$2:$B$41,MATCH(A203,'Region Mappings'!$A$2:$A$41,0))</f>
        <v>DL</v>
      </c>
      <c r="D203">
        <v>2023</v>
      </c>
      <c r="E203">
        <v>22.431848084116499</v>
      </c>
      <c r="F203">
        <v>22.117528835274602</v>
      </c>
      <c r="G203">
        <v>0.31431924884189</v>
      </c>
      <c r="H203">
        <f t="shared" si="6"/>
        <v>22117529</v>
      </c>
      <c r="I203">
        <f t="shared" si="7"/>
        <v>314319</v>
      </c>
      <c r="J203">
        <f>IndiaPopProj[[#This Row],[Year]]+1</f>
        <v>2024</v>
      </c>
    </row>
    <row r="204" spans="1:10" x14ac:dyDescent="0.25">
      <c r="A204" t="s">
        <v>13</v>
      </c>
      <c r="B204" t="str">
        <f>INDEX('Region Mappings'!$C$2:$C$41,MATCH(A204,'Region Mappings'!$A$2:$A$41,0))</f>
        <v>DL</v>
      </c>
      <c r="C204" t="str">
        <f>INDEX('Region Mappings'!$B$2:$B$41,MATCH(A204,'Region Mappings'!$A$2:$A$41,0))</f>
        <v>DL</v>
      </c>
      <c r="D204">
        <v>2024</v>
      </c>
      <c r="E204">
        <v>22.978836562827301</v>
      </c>
      <c r="F204">
        <v>22.668356768026602</v>
      </c>
      <c r="G204">
        <v>0.31047979480073001</v>
      </c>
      <c r="H204">
        <f t="shared" si="6"/>
        <v>22668357</v>
      </c>
      <c r="I204">
        <f t="shared" si="7"/>
        <v>310480</v>
      </c>
      <c r="J204">
        <f>IndiaPopProj[[#This Row],[Year]]+1</f>
        <v>2025</v>
      </c>
    </row>
    <row r="205" spans="1:10" x14ac:dyDescent="0.25">
      <c r="A205" t="s">
        <v>13</v>
      </c>
      <c r="B205" t="str">
        <f>INDEX('Region Mappings'!$C$2:$C$41,MATCH(A205,'Region Mappings'!$A$2:$A$41,0))</f>
        <v>DL</v>
      </c>
      <c r="C205" t="str">
        <f>INDEX('Region Mappings'!$B$2:$B$41,MATCH(A205,'Region Mappings'!$A$2:$A$41,0))</f>
        <v>DL</v>
      </c>
      <c r="D205">
        <v>2025</v>
      </c>
      <c r="E205">
        <v>23.539163059641702</v>
      </c>
      <c r="F205">
        <v>23.232902843241899</v>
      </c>
      <c r="G205">
        <v>0.30626021639977402</v>
      </c>
      <c r="H205">
        <f t="shared" si="6"/>
        <v>23232903</v>
      </c>
      <c r="I205">
        <f t="shared" si="7"/>
        <v>306260</v>
      </c>
      <c r="J205">
        <f>IndiaPopProj[[#This Row],[Year]]+1</f>
        <v>2026</v>
      </c>
    </row>
    <row r="206" spans="1:10" x14ac:dyDescent="0.25">
      <c r="A206" t="s">
        <v>13</v>
      </c>
      <c r="B206" t="str">
        <f>INDEX('Region Mappings'!$C$2:$C$41,MATCH(A206,'Region Mappings'!$A$2:$A$41,0))</f>
        <v>DL</v>
      </c>
      <c r="C206" t="str">
        <f>INDEX('Region Mappings'!$B$2:$B$41,MATCH(A206,'Region Mappings'!$A$2:$A$41,0))</f>
        <v>DL</v>
      </c>
      <c r="D206">
        <v>2026</v>
      </c>
      <c r="E206">
        <v>24.1131528149145</v>
      </c>
      <c r="F206">
        <v>23.8115087056003</v>
      </c>
      <c r="G206">
        <v>0.30164410931421398</v>
      </c>
      <c r="H206">
        <f t="shared" si="6"/>
        <v>23811509</v>
      </c>
      <c r="I206">
        <f t="shared" si="7"/>
        <v>301644</v>
      </c>
      <c r="J206">
        <f>IndiaPopProj[[#This Row],[Year]]+1</f>
        <v>2027</v>
      </c>
    </row>
    <row r="207" spans="1:10" x14ac:dyDescent="0.25">
      <c r="A207" t="s">
        <v>13</v>
      </c>
      <c r="B207" t="str">
        <f>INDEX('Region Mappings'!$C$2:$C$41,MATCH(A207,'Region Mappings'!$A$2:$A$41,0))</f>
        <v>DL</v>
      </c>
      <c r="C207" t="str">
        <f>INDEX('Region Mappings'!$B$2:$B$41,MATCH(A207,'Region Mappings'!$A$2:$A$41,0))</f>
        <v>DL</v>
      </c>
      <c r="D207">
        <v>2027</v>
      </c>
      <c r="E207">
        <v>24.701138999810698</v>
      </c>
      <c r="F207">
        <v>24.404524508301201</v>
      </c>
      <c r="G207">
        <v>0.29661449150950803</v>
      </c>
      <c r="H207">
        <f t="shared" si="6"/>
        <v>24404525</v>
      </c>
      <c r="I207">
        <f t="shared" si="7"/>
        <v>296614</v>
      </c>
      <c r="J207">
        <f>IndiaPopProj[[#This Row],[Year]]+1</f>
        <v>2028</v>
      </c>
    </row>
    <row r="208" spans="1:10" x14ac:dyDescent="0.25">
      <c r="A208" t="s">
        <v>13</v>
      </c>
      <c r="B208" t="str">
        <f>INDEX('Region Mappings'!$C$2:$C$41,MATCH(A208,'Region Mappings'!$A$2:$A$41,0))</f>
        <v>DL</v>
      </c>
      <c r="C208" t="str">
        <f>INDEX('Region Mappings'!$B$2:$B$41,MATCH(A208,'Region Mappings'!$A$2:$A$41,0))</f>
        <v>DL</v>
      </c>
      <c r="D208">
        <v>2028</v>
      </c>
      <c r="E208">
        <v>25.303462909693899</v>
      </c>
      <c r="F208">
        <v>25.012309124965199</v>
      </c>
      <c r="G208">
        <v>0.29115378472868803</v>
      </c>
      <c r="H208">
        <f t="shared" si="6"/>
        <v>25012309</v>
      </c>
      <c r="I208">
        <f t="shared" si="7"/>
        <v>291154</v>
      </c>
      <c r="J208">
        <f>IndiaPopProj[[#This Row],[Year]]+1</f>
        <v>2029</v>
      </c>
    </row>
    <row r="209" spans="1:10" x14ac:dyDescent="0.25">
      <c r="A209" t="s">
        <v>13</v>
      </c>
      <c r="B209" t="str">
        <f>INDEX('Region Mappings'!$C$2:$C$41,MATCH(A209,'Region Mappings'!$A$2:$A$41,0))</f>
        <v>DL</v>
      </c>
      <c r="C209" t="str">
        <f>INDEX('Region Mappings'!$B$2:$B$41,MATCH(A209,'Region Mappings'!$A$2:$A$41,0))</f>
        <v>DL</v>
      </c>
      <c r="D209">
        <v>2029</v>
      </c>
      <c r="E209">
        <v>25.920474162230398</v>
      </c>
      <c r="F209">
        <v>25.635230366812301</v>
      </c>
      <c r="G209">
        <v>0.28524379541809702</v>
      </c>
      <c r="H209">
        <f t="shared" si="6"/>
        <v>25635230</v>
      </c>
      <c r="I209">
        <f t="shared" si="7"/>
        <v>285244</v>
      </c>
      <c r="J209">
        <f>IndiaPopProj[[#This Row],[Year]]+1</f>
        <v>2030</v>
      </c>
    </row>
    <row r="210" spans="1:10" x14ac:dyDescent="0.25">
      <c r="A210" t="s">
        <v>13</v>
      </c>
      <c r="B210" t="str">
        <f>INDEX('Region Mappings'!$C$2:$C$41,MATCH(A210,'Region Mappings'!$A$2:$A$41,0))</f>
        <v>DL</v>
      </c>
      <c r="C210" t="str">
        <f>INDEX('Region Mappings'!$B$2:$B$41,MATCH(A210,'Region Mappings'!$A$2:$A$41,0))</f>
        <v>DL</v>
      </c>
      <c r="D210">
        <v>2030</v>
      </c>
      <c r="E210">
        <v>26.552530900324101</v>
      </c>
      <c r="F210">
        <v>26.273665205249099</v>
      </c>
      <c r="G210">
        <v>0.27886569507495501</v>
      </c>
      <c r="H210">
        <f t="shared" si="6"/>
        <v>26273665</v>
      </c>
      <c r="I210">
        <f t="shared" si="7"/>
        <v>278866</v>
      </c>
      <c r="J210">
        <f>IndiaPopProj[[#This Row],[Year]]+1</f>
        <v>2031</v>
      </c>
    </row>
    <row r="211" spans="1:10" x14ac:dyDescent="0.25">
      <c r="A211" t="s">
        <v>13</v>
      </c>
      <c r="B211" t="str">
        <f>INDEX('Region Mappings'!$C$2:$C$41,MATCH(A211,'Region Mappings'!$A$2:$A$41,0))</f>
        <v>DL</v>
      </c>
      <c r="C211" t="str">
        <f>INDEX('Region Mappings'!$B$2:$B$41,MATCH(A211,'Region Mappings'!$A$2:$A$41,0))</f>
        <v>DL</v>
      </c>
      <c r="D211">
        <v>2031</v>
      </c>
      <c r="E211">
        <v>27.2</v>
      </c>
      <c r="F211">
        <v>26.927999999999901</v>
      </c>
      <c r="G211">
        <v>0.27200000000006203</v>
      </c>
      <c r="H211">
        <f t="shared" si="6"/>
        <v>26928000</v>
      </c>
      <c r="I211">
        <f t="shared" si="7"/>
        <v>272000</v>
      </c>
      <c r="J211">
        <f>IndiaPopProj[[#This Row],[Year]]+1</f>
        <v>2032</v>
      </c>
    </row>
    <row r="212" spans="1:10" x14ac:dyDescent="0.25">
      <c r="A212" t="s">
        <v>14</v>
      </c>
      <c r="B212" t="str">
        <f>INDEX('Region Mappings'!$C$2:$C$41,MATCH(A212,'Region Mappings'!$A$2:$A$41,0))</f>
        <v>UT</v>
      </c>
      <c r="C212" t="str">
        <f>INDEX('Region Mappings'!$B$2:$B$41,MATCH(A212,'Region Mappings'!$A$2:$A$41,0))</f>
        <v>DN</v>
      </c>
      <c r="D212">
        <v>2011</v>
      </c>
      <c r="E212">
        <v>0.3</v>
      </c>
      <c r="F212">
        <v>0.14099999999999999</v>
      </c>
      <c r="G212">
        <v>0.159</v>
      </c>
      <c r="H212">
        <f t="shared" si="6"/>
        <v>141000</v>
      </c>
      <c r="I212">
        <f t="shared" si="7"/>
        <v>159000</v>
      </c>
      <c r="J212">
        <f>IndiaPopProj[[#This Row],[Year]]+1</f>
        <v>2012</v>
      </c>
    </row>
    <row r="213" spans="1:10" x14ac:dyDescent="0.25">
      <c r="A213" t="s">
        <v>14</v>
      </c>
      <c r="B213" t="str">
        <f>INDEX('Region Mappings'!$C$2:$C$41,MATCH(A213,'Region Mappings'!$A$2:$A$41,0))</f>
        <v>UT</v>
      </c>
      <c r="C213" t="str">
        <f>INDEX('Region Mappings'!$B$2:$B$41,MATCH(A213,'Region Mappings'!$A$2:$A$41,0))</f>
        <v>DN</v>
      </c>
      <c r="D213">
        <v>2012</v>
      </c>
      <c r="E213">
        <v>0.31057947715241302</v>
      </c>
      <c r="F213">
        <v>0.15127922159739601</v>
      </c>
      <c r="G213">
        <v>0.15930025555501601</v>
      </c>
      <c r="H213">
        <f t="shared" si="6"/>
        <v>151279</v>
      </c>
      <c r="I213">
        <f t="shared" si="7"/>
        <v>159300</v>
      </c>
      <c r="J213">
        <f>IndiaPopProj[[#This Row],[Year]]+1</f>
        <v>2013</v>
      </c>
    </row>
    <row r="214" spans="1:10" x14ac:dyDescent="0.25">
      <c r="A214" t="s">
        <v>14</v>
      </c>
      <c r="B214" t="str">
        <f>INDEX('Region Mappings'!$C$2:$C$41,MATCH(A214,'Region Mappings'!$A$2:$A$41,0))</f>
        <v>UT</v>
      </c>
      <c r="C214" t="str">
        <f>INDEX('Region Mappings'!$B$2:$B$41,MATCH(A214,'Region Mappings'!$A$2:$A$41,0))</f>
        <v>DN</v>
      </c>
      <c r="D214">
        <v>2013</v>
      </c>
      <c r="E214">
        <v>0.32153203876088798</v>
      </c>
      <c r="F214">
        <v>0.162307821894427</v>
      </c>
      <c r="G214">
        <v>0.15922421686645999</v>
      </c>
      <c r="H214">
        <f t="shared" si="6"/>
        <v>162308</v>
      </c>
      <c r="I214">
        <f t="shared" si="7"/>
        <v>159224</v>
      </c>
      <c r="J214">
        <f>IndiaPopProj[[#This Row],[Year]]+1</f>
        <v>2014</v>
      </c>
    </row>
    <row r="215" spans="1:10" x14ac:dyDescent="0.25">
      <c r="A215" t="s">
        <v>14</v>
      </c>
      <c r="B215" t="str">
        <f>INDEX('Region Mappings'!$C$2:$C$41,MATCH(A215,'Region Mappings'!$A$2:$A$41,0))</f>
        <v>UT</v>
      </c>
      <c r="C215" t="str">
        <f>INDEX('Region Mappings'!$B$2:$B$41,MATCH(A215,'Region Mappings'!$A$2:$A$41,0))</f>
        <v>DN</v>
      </c>
      <c r="D215">
        <v>2014</v>
      </c>
      <c r="E215">
        <v>0.33287084162035302</v>
      </c>
      <c r="F215">
        <v>0.17414043230750201</v>
      </c>
      <c r="G215">
        <v>0.15873040931285101</v>
      </c>
      <c r="H215">
        <f t="shared" si="6"/>
        <v>174140</v>
      </c>
      <c r="I215">
        <f t="shared" si="7"/>
        <v>158730</v>
      </c>
      <c r="J215">
        <f>IndiaPopProj[[#This Row],[Year]]+1</f>
        <v>2015</v>
      </c>
    </row>
    <row r="216" spans="1:10" x14ac:dyDescent="0.25">
      <c r="A216" t="s">
        <v>14</v>
      </c>
      <c r="B216" t="str">
        <f>INDEX('Region Mappings'!$C$2:$C$41,MATCH(A216,'Region Mappings'!$A$2:$A$41,0))</f>
        <v>UT</v>
      </c>
      <c r="C216" t="str">
        <f>INDEX('Region Mappings'!$B$2:$B$41,MATCH(A216,'Region Mappings'!$A$2:$A$41,0))</f>
        <v>DN</v>
      </c>
      <c r="D216">
        <v>2015</v>
      </c>
      <c r="E216">
        <v>0.34460950649910999</v>
      </c>
      <c r="F216">
        <v>0.186835667007894</v>
      </c>
      <c r="G216">
        <v>0.15777383949121601</v>
      </c>
      <c r="H216">
        <f t="shared" si="6"/>
        <v>186836</v>
      </c>
      <c r="I216">
        <f t="shared" si="7"/>
        <v>157774</v>
      </c>
      <c r="J216">
        <f>IndiaPopProj[[#This Row],[Year]]+1</f>
        <v>2016</v>
      </c>
    </row>
    <row r="217" spans="1:10" x14ac:dyDescent="0.25">
      <c r="A217" t="s">
        <v>14</v>
      </c>
      <c r="B217" t="str">
        <f>INDEX('Region Mappings'!$C$2:$C$41,MATCH(A217,'Region Mappings'!$A$2:$A$41,0))</f>
        <v>UT</v>
      </c>
      <c r="C217" t="str">
        <f>INDEX('Region Mappings'!$B$2:$B$41,MATCH(A217,'Region Mappings'!$A$2:$A$41,0))</f>
        <v>DN</v>
      </c>
      <c r="D217">
        <v>2016</v>
      </c>
      <c r="E217">
        <v>0.35676213450081601</v>
      </c>
      <c r="F217">
        <v>0.20045641327364899</v>
      </c>
      <c r="G217">
        <v>0.15630572122716599</v>
      </c>
      <c r="H217">
        <f t="shared" si="6"/>
        <v>200456</v>
      </c>
      <c r="I217">
        <f t="shared" si="7"/>
        <v>156306</v>
      </c>
      <c r="J217">
        <f>IndiaPopProj[[#This Row],[Year]]+1</f>
        <v>2017</v>
      </c>
    </row>
    <row r="218" spans="1:10" x14ac:dyDescent="0.25">
      <c r="A218" t="s">
        <v>14</v>
      </c>
      <c r="B218" t="str">
        <f>INDEX('Region Mappings'!$C$2:$C$41,MATCH(A218,'Region Mappings'!$A$2:$A$41,0))</f>
        <v>UT</v>
      </c>
      <c r="C218" t="str">
        <f>INDEX('Region Mappings'!$B$2:$B$41,MATCH(A218,'Region Mappings'!$A$2:$A$41,0))</f>
        <v>DN</v>
      </c>
      <c r="D218">
        <v>2017</v>
      </c>
      <c r="E218">
        <v>0.36934332400347503</v>
      </c>
      <c r="F218">
        <v>0.21507014300882099</v>
      </c>
      <c r="G218">
        <v>0.15427318099465301</v>
      </c>
      <c r="H218">
        <f t="shared" si="6"/>
        <v>215070</v>
      </c>
      <c r="I218">
        <f t="shared" si="7"/>
        <v>154273</v>
      </c>
      <c r="J218">
        <f>IndiaPopProj[[#This Row],[Year]]+1</f>
        <v>2018</v>
      </c>
    </row>
    <row r="219" spans="1:10" x14ac:dyDescent="0.25">
      <c r="A219" t="s">
        <v>14</v>
      </c>
      <c r="B219" t="str">
        <f>INDEX('Region Mappings'!$C$2:$C$41,MATCH(A219,'Region Mappings'!$A$2:$A$41,0))</f>
        <v>UT</v>
      </c>
      <c r="C219" t="str">
        <f>INDEX('Region Mappings'!$B$2:$B$41,MATCH(A219,'Region Mappings'!$A$2:$A$41,0))</f>
        <v>DN</v>
      </c>
      <c r="D219">
        <v>2018</v>
      </c>
      <c r="E219">
        <v>0.382368188195778</v>
      </c>
      <c r="F219">
        <v>0.23074924697315699</v>
      </c>
      <c r="G219">
        <v>0.15161894122262101</v>
      </c>
      <c r="H219">
        <f t="shared" si="6"/>
        <v>230749</v>
      </c>
      <c r="I219">
        <f t="shared" si="7"/>
        <v>151619</v>
      </c>
      <c r="J219">
        <f>IndiaPopProj[[#This Row],[Year]]+1</f>
        <v>2019</v>
      </c>
    </row>
    <row r="220" spans="1:10" x14ac:dyDescent="0.25">
      <c r="A220" t="s">
        <v>14</v>
      </c>
      <c r="B220" t="str">
        <f>INDEX('Region Mappings'!$C$2:$C$41,MATCH(A220,'Region Mappings'!$A$2:$A$41,0))</f>
        <v>UT</v>
      </c>
      <c r="C220" t="str">
        <f>INDEX('Region Mappings'!$B$2:$B$41,MATCH(A220,'Region Mappings'!$A$2:$A$41,0))</f>
        <v>DN</v>
      </c>
      <c r="D220">
        <v>2019</v>
      </c>
      <c r="E220">
        <v>0.395852373231868</v>
      </c>
      <c r="F220">
        <v>0.24757139337790501</v>
      </c>
      <c r="G220">
        <v>0.14828097985396199</v>
      </c>
      <c r="H220">
        <f t="shared" si="6"/>
        <v>247571</v>
      </c>
      <c r="I220">
        <f t="shared" si="7"/>
        <v>148281</v>
      </c>
      <c r="J220">
        <f>IndiaPopProj[[#This Row],[Year]]+1</f>
        <v>2020</v>
      </c>
    </row>
    <row r="221" spans="1:10" x14ac:dyDescent="0.25">
      <c r="A221" t="s">
        <v>14</v>
      </c>
      <c r="B221" t="str">
        <f>INDEX('Region Mappings'!$C$2:$C$41,MATCH(A221,'Region Mappings'!$A$2:$A$41,0))</f>
        <v>UT</v>
      </c>
      <c r="C221" t="str">
        <f>INDEX('Region Mappings'!$B$2:$B$41,MATCH(A221,'Region Mappings'!$A$2:$A$41,0))</f>
        <v>DN</v>
      </c>
      <c r="D221">
        <v>2020</v>
      </c>
      <c r="E221">
        <v>0.409812077026318</v>
      </c>
      <c r="F221">
        <v>0.26561991262405998</v>
      </c>
      <c r="G221">
        <v>0.14419216440225799</v>
      </c>
      <c r="H221">
        <f t="shared" si="6"/>
        <v>265620</v>
      </c>
      <c r="I221">
        <f t="shared" si="7"/>
        <v>144192</v>
      </c>
      <c r="J221">
        <f>IndiaPopProj[[#This Row],[Year]]+1</f>
        <v>2021</v>
      </c>
    </row>
    <row r="222" spans="1:10" x14ac:dyDescent="0.25">
      <c r="A222" t="s">
        <v>14</v>
      </c>
      <c r="B222" t="str">
        <f>INDEX('Region Mappings'!$C$2:$C$41,MATCH(A222,'Region Mappings'!$A$2:$A$41,0))</f>
        <v>UT</v>
      </c>
      <c r="C222" t="str">
        <f>INDEX('Region Mappings'!$B$2:$B$41,MATCH(A222,'Region Mappings'!$A$2:$A$41,0))</f>
        <v>DN</v>
      </c>
      <c r="D222">
        <v>2021</v>
      </c>
      <c r="E222">
        <v>0.42426406871192801</v>
      </c>
      <c r="F222">
        <v>0.28498421008890901</v>
      </c>
      <c r="G222">
        <v>0.139279858623018</v>
      </c>
      <c r="H222">
        <f t="shared" si="6"/>
        <v>284984</v>
      </c>
      <c r="I222">
        <f t="shared" si="7"/>
        <v>139280</v>
      </c>
      <c r="J222">
        <f>IndiaPopProj[[#This Row],[Year]]+1</f>
        <v>2022</v>
      </c>
    </row>
    <row r="223" spans="1:10" x14ac:dyDescent="0.25">
      <c r="A223" t="s">
        <v>14</v>
      </c>
      <c r="B223" t="str">
        <f>INDEX('Region Mappings'!$C$2:$C$41,MATCH(A223,'Region Mappings'!$A$2:$A$41,0))</f>
        <v>UT</v>
      </c>
      <c r="C223" t="str">
        <f>INDEX('Region Mappings'!$B$2:$B$41,MATCH(A223,'Region Mappings'!$A$2:$A$41,0))</f>
        <v>DN</v>
      </c>
      <c r="D223">
        <v>2022</v>
      </c>
      <c r="E223">
        <v>0.439225708783687</v>
      </c>
      <c r="F223">
        <v>0.30576020900566803</v>
      </c>
      <c r="G223">
        <v>0.133465499778019</v>
      </c>
      <c r="H223">
        <f t="shared" si="6"/>
        <v>305760</v>
      </c>
      <c r="I223">
        <f t="shared" si="7"/>
        <v>133465</v>
      </c>
      <c r="J223">
        <f>IndiaPopProj[[#This Row],[Year]]+1</f>
        <v>2023</v>
      </c>
    </row>
    <row r="224" spans="1:10" x14ac:dyDescent="0.25">
      <c r="A224" t="s">
        <v>14</v>
      </c>
      <c r="B224" t="str">
        <f>INDEX('Region Mappings'!$C$2:$C$41,MATCH(A224,'Region Mappings'!$A$2:$A$41,0))</f>
        <v>UT</v>
      </c>
      <c r="C224" t="str">
        <f>INDEX('Region Mappings'!$B$2:$B$41,MATCH(A224,'Region Mappings'!$A$2:$A$41,0))</f>
        <v>DN</v>
      </c>
      <c r="D224">
        <v>2023</v>
      </c>
      <c r="E224">
        <v>0.454714969953119</v>
      </c>
      <c r="F224">
        <v>0.32805082563003402</v>
      </c>
      <c r="G224">
        <v>0.12666414432308501</v>
      </c>
      <c r="H224">
        <f t="shared" si="6"/>
        <v>328051</v>
      </c>
      <c r="I224">
        <f t="shared" si="7"/>
        <v>126664</v>
      </c>
      <c r="J224">
        <f>IndiaPopProj[[#This Row],[Year]]+1</f>
        <v>2024</v>
      </c>
    </row>
    <row r="225" spans="1:10" x14ac:dyDescent="0.25">
      <c r="A225" t="s">
        <v>14</v>
      </c>
      <c r="B225" t="str">
        <f>INDEX('Region Mappings'!$C$2:$C$41,MATCH(A225,'Region Mappings'!$A$2:$A$41,0))</f>
        <v>UT</v>
      </c>
      <c r="C225" t="str">
        <f>INDEX('Region Mappings'!$B$2:$B$41,MATCH(A225,'Region Mappings'!$A$2:$A$41,0))</f>
        <v>DN</v>
      </c>
      <c r="D225">
        <v>2024</v>
      </c>
      <c r="E225">
        <v>0.47075045873804999</v>
      </c>
      <c r="F225">
        <v>0.35196647904748102</v>
      </c>
      <c r="G225">
        <v>0.118783979690569</v>
      </c>
      <c r="H225">
        <f t="shared" si="6"/>
        <v>351966</v>
      </c>
      <c r="I225">
        <f t="shared" si="7"/>
        <v>118784</v>
      </c>
      <c r="J225">
        <f>IndiaPopProj[[#This Row],[Year]]+1</f>
        <v>2025</v>
      </c>
    </row>
    <row r="226" spans="1:10" x14ac:dyDescent="0.25">
      <c r="A226" t="s">
        <v>14</v>
      </c>
      <c r="B226" t="str">
        <f>INDEX('Region Mappings'!$C$2:$C$41,MATCH(A226,'Region Mappings'!$A$2:$A$41,0))</f>
        <v>UT</v>
      </c>
      <c r="C226" t="str">
        <f>INDEX('Region Mappings'!$B$2:$B$41,MATCH(A226,'Region Mappings'!$A$2:$A$41,0))</f>
        <v>DN</v>
      </c>
      <c r="D226">
        <v>2025</v>
      </c>
      <c r="E226">
        <v>0.48735143781374102</v>
      </c>
      <c r="F226">
        <v>0.377625638146661</v>
      </c>
      <c r="G226">
        <v>0.109725799667079</v>
      </c>
      <c r="H226">
        <f t="shared" si="6"/>
        <v>377626</v>
      </c>
      <c r="I226">
        <f t="shared" si="7"/>
        <v>109726</v>
      </c>
      <c r="J226">
        <f>IndiaPopProj[[#This Row],[Year]]+1</f>
        <v>2026</v>
      </c>
    </row>
    <row r="227" spans="1:10" x14ac:dyDescent="0.25">
      <c r="A227" t="s">
        <v>14</v>
      </c>
      <c r="B227" t="str">
        <f>INDEX('Region Mappings'!$C$2:$C$41,MATCH(A227,'Region Mappings'!$A$2:$A$41,0))</f>
        <v>UT</v>
      </c>
      <c r="C227" t="str">
        <f>INDEX('Region Mappings'!$B$2:$B$41,MATCH(A227,'Region Mappings'!$A$2:$A$41,0))</f>
        <v>DN</v>
      </c>
      <c r="D227">
        <v>2026</v>
      </c>
      <c r="E227">
        <v>0.50453784915222899</v>
      </c>
      <c r="F227">
        <v>0.40515540846841902</v>
      </c>
      <c r="G227">
        <v>9.9382440683809498E-2</v>
      </c>
      <c r="H227">
        <f t="shared" si="6"/>
        <v>405155</v>
      </c>
      <c r="I227">
        <f t="shared" si="7"/>
        <v>99382</v>
      </c>
      <c r="J227">
        <f>IndiaPopProj[[#This Row],[Year]]+1</f>
        <v>2027</v>
      </c>
    </row>
    <row r="228" spans="1:10" x14ac:dyDescent="0.25">
      <c r="A228" t="s">
        <v>14</v>
      </c>
      <c r="B228" t="str">
        <f>INDEX('Region Mappings'!$C$2:$C$41,MATCH(A228,'Region Mappings'!$A$2:$A$41,0))</f>
        <v>UT</v>
      </c>
      <c r="C228" t="str">
        <f>INDEX('Region Mappings'!$B$2:$B$41,MATCH(A228,'Region Mappings'!$A$2:$A$41,0))</f>
        <v>DN</v>
      </c>
      <c r="D228">
        <v>2027</v>
      </c>
      <c r="E228">
        <v>0.52233033797767503</v>
      </c>
      <c r="F228">
        <v>0.43469216183743098</v>
      </c>
      <c r="G228">
        <v>8.7638176140243898E-2</v>
      </c>
      <c r="H228">
        <f t="shared" si="6"/>
        <v>434692</v>
      </c>
      <c r="I228">
        <f t="shared" si="7"/>
        <v>87638</v>
      </c>
      <c r="J228">
        <f>IndiaPopProj[[#This Row],[Year]]+1</f>
        <v>2028</v>
      </c>
    </row>
    <row r="229" spans="1:10" x14ac:dyDescent="0.25">
      <c r="A229" t="s">
        <v>14</v>
      </c>
      <c r="B229" t="str">
        <f>INDEX('Region Mappings'!$C$2:$C$41,MATCH(A229,'Region Mappings'!$A$2:$A$41,0))</f>
        <v>UT</v>
      </c>
      <c r="C229" t="str">
        <f>INDEX('Region Mappings'!$B$2:$B$41,MATCH(A229,'Region Mappings'!$A$2:$A$41,0))</f>
        <v>DN</v>
      </c>
      <c r="D229">
        <v>2028</v>
      </c>
      <c r="E229">
        <v>0.54075027756649796</v>
      </c>
      <c r="F229">
        <v>0.466382211895433</v>
      </c>
      <c r="G229">
        <v>7.4368065671065103E-2</v>
      </c>
      <c r="H229">
        <f t="shared" si="6"/>
        <v>466382</v>
      </c>
      <c r="I229">
        <f t="shared" si="7"/>
        <v>74368</v>
      </c>
      <c r="J229">
        <f>IndiaPopProj[[#This Row],[Year]]+1</f>
        <v>2029</v>
      </c>
    </row>
    <row r="230" spans="1:10" x14ac:dyDescent="0.25">
      <c r="A230" t="s">
        <v>14</v>
      </c>
      <c r="B230" t="str">
        <f>INDEX('Region Mappings'!$C$2:$C$41,MATCH(A230,'Region Mappings'!$A$2:$A$41,0))</f>
        <v>UT</v>
      </c>
      <c r="C230" t="str">
        <f>INDEX('Region Mappings'!$B$2:$B$41,MATCH(A230,'Region Mappings'!$A$2:$A$41,0))</f>
        <v>DN</v>
      </c>
      <c r="D230">
        <v>2029</v>
      </c>
      <c r="E230">
        <v>0.559819794922085</v>
      </c>
      <c r="F230">
        <v>0.50038253888236295</v>
      </c>
      <c r="G230">
        <v>5.9437256039721498E-2</v>
      </c>
      <c r="H230">
        <f t="shared" si="6"/>
        <v>500383</v>
      </c>
      <c r="I230">
        <f t="shared" si="7"/>
        <v>59437</v>
      </c>
      <c r="J230">
        <f>IndiaPopProj[[#This Row],[Year]]+1</f>
        <v>2030</v>
      </c>
    </row>
    <row r="231" spans="1:10" x14ac:dyDescent="0.25">
      <c r="A231" t="s">
        <v>14</v>
      </c>
      <c r="B231" t="str">
        <f>INDEX('Region Mappings'!$C$2:$C$41,MATCH(A231,'Region Mappings'!$A$2:$A$41,0))</f>
        <v>UT</v>
      </c>
      <c r="C231" t="str">
        <f>INDEX('Region Mappings'!$B$2:$B$41,MATCH(A231,'Region Mappings'!$A$2:$A$41,0))</f>
        <v>DN</v>
      </c>
      <c r="D231">
        <v>2030</v>
      </c>
      <c r="E231">
        <v>0.57956179735490798</v>
      </c>
      <c r="F231">
        <v>0.536861567255695</v>
      </c>
      <c r="G231">
        <v>4.2700230099212803E-2</v>
      </c>
      <c r="H231">
        <f t="shared" si="6"/>
        <v>536862</v>
      </c>
      <c r="I231">
        <f t="shared" si="7"/>
        <v>42700</v>
      </c>
      <c r="J231">
        <f>IndiaPopProj[[#This Row],[Year]]+1</f>
        <v>2031</v>
      </c>
    </row>
    <row r="232" spans="1:10" x14ac:dyDescent="0.25">
      <c r="A232" t="s">
        <v>14</v>
      </c>
      <c r="B232" t="str">
        <f>INDEX('Region Mappings'!$C$2:$C$41,MATCH(A232,'Region Mappings'!$A$2:$A$41,0))</f>
        <v>UT</v>
      </c>
      <c r="C232" t="str">
        <f>INDEX('Region Mappings'!$B$2:$B$41,MATCH(A232,'Region Mappings'!$A$2:$A$41,0))</f>
        <v>DN</v>
      </c>
      <c r="D232">
        <v>2031</v>
      </c>
      <c r="E232">
        <v>0.6</v>
      </c>
      <c r="F232">
        <v>0.57599999999999896</v>
      </c>
      <c r="G232">
        <v>2.4000000000001201E-2</v>
      </c>
      <c r="H232">
        <f t="shared" si="6"/>
        <v>576000</v>
      </c>
      <c r="I232">
        <f t="shared" si="7"/>
        <v>24000</v>
      </c>
      <c r="J232">
        <f>IndiaPopProj[[#This Row],[Year]]+1</f>
        <v>2032</v>
      </c>
    </row>
    <row r="233" spans="1:10" x14ac:dyDescent="0.25">
      <c r="A233" t="s">
        <v>15</v>
      </c>
      <c r="B233" t="str">
        <f>INDEX('Region Mappings'!$C$2:$C$41,MATCH(A233,'Region Mappings'!$A$2:$A$41,0))</f>
        <v>GA</v>
      </c>
      <c r="C233" t="str">
        <f>INDEX('Region Mappings'!$B$2:$B$41,MATCH(A233,'Region Mappings'!$A$2:$A$41,0))</f>
        <v>GA</v>
      </c>
      <c r="D233">
        <v>2011</v>
      </c>
      <c r="E233">
        <v>1.5</v>
      </c>
      <c r="F233">
        <v>0.92999999999999905</v>
      </c>
      <c r="G233">
        <v>0.56999999999999995</v>
      </c>
      <c r="H233">
        <f t="shared" si="6"/>
        <v>930000</v>
      </c>
      <c r="I233">
        <f t="shared" si="7"/>
        <v>570000</v>
      </c>
      <c r="J233">
        <f>IndiaPopProj[[#This Row],[Year]]+1</f>
        <v>2012</v>
      </c>
    </row>
    <row r="234" spans="1:10" x14ac:dyDescent="0.25">
      <c r="A234" t="s">
        <v>15</v>
      </c>
      <c r="B234" t="str">
        <f>INDEX('Region Mappings'!$C$2:$C$41,MATCH(A234,'Region Mappings'!$A$2:$A$41,0))</f>
        <v>GA</v>
      </c>
      <c r="C234" t="str">
        <f>INDEX('Region Mappings'!$B$2:$B$41,MATCH(A234,'Region Mappings'!$A$2:$A$41,0))</f>
        <v>GA</v>
      </c>
      <c r="D234">
        <v>2012</v>
      </c>
      <c r="E234">
        <v>1.51783434672078</v>
      </c>
      <c r="F234">
        <v>0.95545545759666795</v>
      </c>
      <c r="G234">
        <v>0.56237888912411904</v>
      </c>
      <c r="H234">
        <f t="shared" si="6"/>
        <v>955455</v>
      </c>
      <c r="I234">
        <f t="shared" si="7"/>
        <v>562379</v>
      </c>
      <c r="J234">
        <f>IndiaPopProj[[#This Row],[Year]]+1</f>
        <v>2013</v>
      </c>
    </row>
    <row r="235" spans="1:10" x14ac:dyDescent="0.25">
      <c r="A235" t="s">
        <v>15</v>
      </c>
      <c r="B235" t="str">
        <f>INDEX('Region Mappings'!$C$2:$C$41,MATCH(A235,'Region Mappings'!$A$2:$A$41,0))</f>
        <v>GA</v>
      </c>
      <c r="C235" t="str">
        <f>INDEX('Region Mappings'!$B$2:$B$41,MATCH(A235,'Region Mappings'!$A$2:$A$41,0))</f>
        <v>GA</v>
      </c>
      <c r="D235">
        <v>2013</v>
      </c>
      <c r="E235">
        <v>1.53588073605688</v>
      </c>
      <c r="F235">
        <v>0.98160766822715895</v>
      </c>
      <c r="G235">
        <v>0.55427306782971997</v>
      </c>
      <c r="H235">
        <f t="shared" si="6"/>
        <v>981608</v>
      </c>
      <c r="I235">
        <f t="shared" si="7"/>
        <v>554273</v>
      </c>
      <c r="J235">
        <f>IndiaPopProj[[#This Row],[Year]]+1</f>
        <v>2014</v>
      </c>
    </row>
    <row r="236" spans="1:10" x14ac:dyDescent="0.25">
      <c r="A236" t="s">
        <v>15</v>
      </c>
      <c r="B236" t="str">
        <f>INDEX('Region Mappings'!$C$2:$C$41,MATCH(A236,'Region Mappings'!$A$2:$A$41,0))</f>
        <v>GA</v>
      </c>
      <c r="C236" t="str">
        <f>INDEX('Region Mappings'!$B$2:$B$41,MATCH(A236,'Region Mappings'!$A$2:$A$41,0))</f>
        <v>GA</v>
      </c>
      <c r="D236">
        <v>2014</v>
      </c>
      <c r="E236">
        <v>1.5541416891026201</v>
      </c>
      <c r="F236">
        <v>1.00847570303911</v>
      </c>
      <c r="G236">
        <v>0.54566598606350702</v>
      </c>
      <c r="H236">
        <f t="shared" si="6"/>
        <v>1008476</v>
      </c>
      <c r="I236">
        <f t="shared" si="7"/>
        <v>545666</v>
      </c>
      <c r="J236">
        <f>IndiaPopProj[[#This Row],[Year]]+1</f>
        <v>2015</v>
      </c>
    </row>
    <row r="237" spans="1:10" x14ac:dyDescent="0.25">
      <c r="A237" t="s">
        <v>15</v>
      </c>
      <c r="B237" t="str">
        <f>INDEX('Region Mappings'!$C$2:$C$41,MATCH(A237,'Region Mappings'!$A$2:$A$41,0))</f>
        <v>GA</v>
      </c>
      <c r="C237" t="str">
        <f>INDEX('Region Mappings'!$B$2:$B$41,MATCH(A237,'Region Mappings'!$A$2:$A$41,0))</f>
        <v>GA</v>
      </c>
      <c r="D237">
        <v>2015</v>
      </c>
      <c r="E237">
        <v>1.5726197569270799</v>
      </c>
      <c r="F237">
        <v>1.0360791551853299</v>
      </c>
      <c r="G237">
        <v>0.536540601741748</v>
      </c>
      <c r="H237">
        <f t="shared" si="6"/>
        <v>1036079</v>
      </c>
      <c r="I237">
        <f t="shared" si="7"/>
        <v>536541</v>
      </c>
      <c r="J237">
        <f>IndiaPopProj[[#This Row],[Year]]+1</f>
        <v>2016</v>
      </c>
    </row>
    <row r="238" spans="1:10" x14ac:dyDescent="0.25">
      <c r="A238" t="s">
        <v>15</v>
      </c>
      <c r="B238" t="str">
        <f>INDEX('Region Mappings'!$C$2:$C$41,MATCH(A238,'Region Mappings'!$A$2:$A$41,0))</f>
        <v>GA</v>
      </c>
      <c r="C238" t="str">
        <f>INDEX('Region Mappings'!$B$2:$B$41,MATCH(A238,'Region Mappings'!$A$2:$A$41,0))</f>
        <v>GA</v>
      </c>
      <c r="D238">
        <v>2016</v>
      </c>
      <c r="E238">
        <v>1.59131752093041</v>
      </c>
      <c r="F238">
        <v>1.06443815411179</v>
      </c>
      <c r="G238">
        <v>0.52687936681861502</v>
      </c>
      <c r="H238">
        <f t="shared" si="6"/>
        <v>1064438</v>
      </c>
      <c r="I238">
        <f t="shared" si="7"/>
        <v>526879</v>
      </c>
      <c r="J238">
        <f>IndiaPopProj[[#This Row],[Year]]+1</f>
        <v>2017</v>
      </c>
    </row>
    <row r="239" spans="1:10" x14ac:dyDescent="0.25">
      <c r="A239" t="s">
        <v>15</v>
      </c>
      <c r="B239" t="str">
        <f>INDEX('Region Mappings'!$C$2:$C$41,MATCH(A239,'Region Mappings'!$A$2:$A$41,0))</f>
        <v>GA</v>
      </c>
      <c r="C239" t="str">
        <f>INDEX('Region Mappings'!$B$2:$B$41,MATCH(A239,'Region Mappings'!$A$2:$A$41,0))</f>
        <v>GA</v>
      </c>
      <c r="D239">
        <v>2017</v>
      </c>
      <c r="E239">
        <v>1.6102375932045001</v>
      </c>
      <c r="F239">
        <v>1.0935733802368099</v>
      </c>
      <c r="G239">
        <v>0.51666421296768705</v>
      </c>
      <c r="H239">
        <f t="shared" si="6"/>
        <v>1093573</v>
      </c>
      <c r="I239">
        <f t="shared" si="7"/>
        <v>516664</v>
      </c>
      <c r="J239">
        <f>IndiaPopProj[[#This Row],[Year]]+1</f>
        <v>2018</v>
      </c>
    </row>
    <row r="240" spans="1:10" x14ac:dyDescent="0.25">
      <c r="A240" t="s">
        <v>15</v>
      </c>
      <c r="B240" t="str">
        <f>INDEX('Region Mappings'!$C$2:$C$41,MATCH(A240,'Region Mappings'!$A$2:$A$41,0))</f>
        <v>GA</v>
      </c>
      <c r="C240" t="str">
        <f>INDEX('Region Mappings'!$B$2:$B$41,MATCH(A240,'Region Mappings'!$A$2:$A$41,0))</f>
        <v>GA</v>
      </c>
      <c r="D240">
        <v>2018</v>
      </c>
      <c r="E240">
        <v>1.62938261689787</v>
      </c>
      <c r="F240">
        <v>1.1235060800319301</v>
      </c>
      <c r="G240">
        <v>0.50587653686593603</v>
      </c>
      <c r="H240">
        <f t="shared" si="6"/>
        <v>1123506</v>
      </c>
      <c r="I240">
        <f t="shared" si="7"/>
        <v>505877</v>
      </c>
      <c r="J240">
        <f>IndiaPopProj[[#This Row],[Year]]+1</f>
        <v>2019</v>
      </c>
    </row>
    <row r="241" spans="1:10" x14ac:dyDescent="0.25">
      <c r="A241" t="s">
        <v>15</v>
      </c>
      <c r="B241" t="str">
        <f>INDEX('Region Mappings'!$C$2:$C$41,MATCH(A241,'Region Mappings'!$A$2:$A$41,0))</f>
        <v>GA</v>
      </c>
      <c r="C241" t="str">
        <f>INDEX('Region Mappings'!$B$2:$B$41,MATCH(A241,'Region Mappings'!$A$2:$A$41,0))</f>
        <v>GA</v>
      </c>
      <c r="D241">
        <v>2019</v>
      </c>
      <c r="E241">
        <v>1.6487552665849301</v>
      </c>
      <c r="F241">
        <v>1.15425808151565</v>
      </c>
      <c r="G241">
        <v>0.49449718506927798</v>
      </c>
      <c r="H241">
        <f t="shared" si="6"/>
        <v>1154258</v>
      </c>
      <c r="I241">
        <f t="shared" si="7"/>
        <v>494497</v>
      </c>
      <c r="J241">
        <f>IndiaPopProj[[#This Row],[Year]]+1</f>
        <v>2020</v>
      </c>
    </row>
    <row r="242" spans="1:10" x14ac:dyDescent="0.25">
      <c r="A242" t="s">
        <v>15</v>
      </c>
      <c r="B242" t="str">
        <f>INDEX('Region Mappings'!$C$2:$C$41,MATCH(A242,'Region Mappings'!$A$2:$A$41,0))</f>
        <v>GA</v>
      </c>
      <c r="C242" t="str">
        <f>INDEX('Region Mappings'!$B$2:$B$41,MATCH(A242,'Region Mappings'!$A$2:$A$41,0))</f>
        <v>GA</v>
      </c>
      <c r="D242">
        <v>2020</v>
      </c>
      <c r="E242">
        <v>1.66835824863959</v>
      </c>
      <c r="F242">
        <v>1.1858518101711699</v>
      </c>
      <c r="G242">
        <v>0.482506438468426</v>
      </c>
      <c r="H242">
        <f t="shared" si="6"/>
        <v>1185852</v>
      </c>
      <c r="I242">
        <f t="shared" si="7"/>
        <v>482506</v>
      </c>
      <c r="J242">
        <f>IndiaPopProj[[#This Row],[Year]]+1</f>
        <v>2021</v>
      </c>
    </row>
    <row r="243" spans="1:10" x14ac:dyDescent="0.25">
      <c r="A243" t="s">
        <v>15</v>
      </c>
      <c r="B243" t="str">
        <f>INDEX('Region Mappings'!$C$2:$C$41,MATCH(A243,'Region Mappings'!$A$2:$A$41,0))</f>
        <v>GA</v>
      </c>
      <c r="C243" t="str">
        <f>INDEX('Region Mappings'!$B$2:$B$41,MATCH(A243,'Region Mappings'!$A$2:$A$41,0))</f>
        <v>GA</v>
      </c>
      <c r="D243">
        <v>2021</v>
      </c>
      <c r="E243">
        <v>1.68819430161341</v>
      </c>
      <c r="F243">
        <v>1.21831030529992</v>
      </c>
      <c r="G243">
        <v>0.46988399631348499</v>
      </c>
      <c r="H243">
        <f t="shared" si="6"/>
        <v>1218310</v>
      </c>
      <c r="I243">
        <f t="shared" si="7"/>
        <v>469884</v>
      </c>
      <c r="J243">
        <f>IndiaPopProj[[#This Row],[Year]]+1</f>
        <v>2022</v>
      </c>
    </row>
    <row r="244" spans="1:10" x14ac:dyDescent="0.25">
      <c r="A244" t="s">
        <v>15</v>
      </c>
      <c r="B244" t="str">
        <f>INDEX('Region Mappings'!$C$2:$C$41,MATCH(A244,'Region Mappings'!$A$2:$A$41,0))</f>
        <v>GA</v>
      </c>
      <c r="C244" t="str">
        <f>INDEX('Region Mappings'!$B$2:$B$41,MATCH(A244,'Region Mappings'!$A$2:$A$41,0))</f>
        <v>GA</v>
      </c>
      <c r="D244">
        <v>2022</v>
      </c>
      <c r="E244">
        <v>1.7082661966181001</v>
      </c>
      <c r="F244">
        <v>1.2516572368226599</v>
      </c>
      <c r="G244">
        <v>0.45660895979543498</v>
      </c>
      <c r="H244">
        <f t="shared" si="6"/>
        <v>1251657</v>
      </c>
      <c r="I244">
        <f t="shared" si="7"/>
        <v>456609</v>
      </c>
      <c r="J244">
        <f>IndiaPopProj[[#This Row],[Year]]+1</f>
        <v>2023</v>
      </c>
    </row>
    <row r="245" spans="1:10" x14ac:dyDescent="0.25">
      <c r="A245" t="s">
        <v>15</v>
      </c>
      <c r="B245" t="str">
        <f>INDEX('Region Mappings'!$C$2:$C$41,MATCH(A245,'Region Mappings'!$A$2:$A$41,0))</f>
        <v>GA</v>
      </c>
      <c r="C245" t="str">
        <f>INDEX('Region Mappings'!$B$2:$B$41,MATCH(A245,'Region Mappings'!$A$2:$A$41,0))</f>
        <v>GA</v>
      </c>
      <c r="D245">
        <v>2023</v>
      </c>
      <c r="E245">
        <v>1.7285767377126899</v>
      </c>
      <c r="F245">
        <v>1.2859169225403999</v>
      </c>
      <c r="G245">
        <v>0.44265981517228298</v>
      </c>
      <c r="H245">
        <f t="shared" si="6"/>
        <v>1285917</v>
      </c>
      <c r="I245">
        <f t="shared" si="7"/>
        <v>442660</v>
      </c>
      <c r="J245">
        <f>IndiaPopProj[[#This Row],[Year]]+1</f>
        <v>2024</v>
      </c>
    </row>
    <row r="246" spans="1:10" x14ac:dyDescent="0.25">
      <c r="A246" t="s">
        <v>15</v>
      </c>
      <c r="B246" t="str">
        <f>INDEX('Region Mappings'!$C$2:$C$41,MATCH(A246,'Region Mappings'!$A$2:$A$41,0))</f>
        <v>GA</v>
      </c>
      <c r="C246" t="str">
        <f>INDEX('Region Mappings'!$B$2:$B$41,MATCH(A246,'Region Mappings'!$A$2:$A$41,0))</f>
        <v>GA</v>
      </c>
      <c r="D246">
        <v>2024</v>
      </c>
      <c r="E246">
        <v>1.74912876229526</v>
      </c>
      <c r="F246">
        <v>1.32111434586789</v>
      </c>
      <c r="G246">
        <v>0.42801441642736499</v>
      </c>
      <c r="H246">
        <f t="shared" si="6"/>
        <v>1321114</v>
      </c>
      <c r="I246">
        <f t="shared" si="7"/>
        <v>428014</v>
      </c>
      <c r="J246">
        <f>IndiaPopProj[[#This Row],[Year]]+1</f>
        <v>2025</v>
      </c>
    </row>
    <row r="247" spans="1:10" x14ac:dyDescent="0.25">
      <c r="A247" t="s">
        <v>15</v>
      </c>
      <c r="B247" t="str">
        <f>INDEX('Region Mappings'!$C$2:$C$41,MATCH(A247,'Region Mappings'!$A$2:$A$41,0))</f>
        <v>GA</v>
      </c>
      <c r="C247" t="str">
        <f>INDEX('Region Mappings'!$B$2:$B$41,MATCH(A247,'Region Mappings'!$A$2:$A$41,0))</f>
        <v>GA</v>
      </c>
      <c r="D247">
        <v>2025</v>
      </c>
      <c r="E247">
        <v>1.76992514149931</v>
      </c>
      <c r="F247">
        <v>1.3572751740524001</v>
      </c>
      <c r="G247">
        <v>0.41264996744691002</v>
      </c>
      <c r="H247">
        <f t="shared" si="6"/>
        <v>1357275</v>
      </c>
      <c r="I247">
        <f t="shared" si="7"/>
        <v>412650</v>
      </c>
      <c r="J247">
        <f>IndiaPopProj[[#This Row],[Year]]+1</f>
        <v>2026</v>
      </c>
    </row>
    <row r="248" spans="1:10" x14ac:dyDescent="0.25">
      <c r="A248" t="s">
        <v>15</v>
      </c>
      <c r="B248" t="str">
        <f>INDEX('Region Mappings'!$C$2:$C$41,MATCH(A248,'Region Mappings'!$A$2:$A$41,0))</f>
        <v>GA</v>
      </c>
      <c r="C248" t="str">
        <f>INDEX('Region Mappings'!$B$2:$B$41,MATCH(A248,'Region Mappings'!$A$2:$A$41,0))</f>
        <v>GA</v>
      </c>
      <c r="D248">
        <v>2026</v>
      </c>
      <c r="E248">
        <v>1.79096878059487</v>
      </c>
      <c r="F248">
        <v>1.39442577689122</v>
      </c>
      <c r="G248">
        <v>0.39654300370364998</v>
      </c>
      <c r="H248">
        <f t="shared" si="6"/>
        <v>1394426</v>
      </c>
      <c r="I248">
        <f t="shared" si="7"/>
        <v>396543</v>
      </c>
      <c r="J248">
        <f>IndiaPopProj[[#This Row],[Year]]+1</f>
        <v>2027</v>
      </c>
    </row>
    <row r="249" spans="1:10" x14ac:dyDescent="0.25">
      <c r="A249" t="s">
        <v>15</v>
      </c>
      <c r="B249" t="str">
        <f>INDEX('Region Mappings'!$C$2:$C$41,MATCH(A249,'Region Mappings'!$A$2:$A$41,0))</f>
        <v>GA</v>
      </c>
      <c r="C249" t="str">
        <f>INDEX('Region Mappings'!$B$2:$B$41,MATCH(A249,'Region Mappings'!$A$2:$A$41,0))</f>
        <v>GA</v>
      </c>
      <c r="D249">
        <v>2027</v>
      </c>
      <c r="E249">
        <v>1.8122626193943601</v>
      </c>
      <c r="F249">
        <v>1.4325932459614901</v>
      </c>
      <c r="G249">
        <v>0.379669373432866</v>
      </c>
      <c r="H249">
        <f t="shared" si="6"/>
        <v>1432593</v>
      </c>
      <c r="I249">
        <f t="shared" si="7"/>
        <v>379669</v>
      </c>
      <c r="J249">
        <f>IndiaPopProj[[#This Row],[Year]]+1</f>
        <v>2028</v>
      </c>
    </row>
    <row r="250" spans="1:10" x14ac:dyDescent="0.25">
      <c r="A250" t="s">
        <v>15</v>
      </c>
      <c r="B250" t="str">
        <f>INDEX('Region Mappings'!$C$2:$C$41,MATCH(A250,'Region Mappings'!$A$2:$A$41,0))</f>
        <v>GA</v>
      </c>
      <c r="C250" t="str">
        <f>INDEX('Region Mappings'!$B$2:$B$41,MATCH(A250,'Region Mappings'!$A$2:$A$41,0))</f>
        <v>GA</v>
      </c>
      <c r="D250">
        <v>2028</v>
      </c>
      <c r="E250">
        <v>1.83380963266329</v>
      </c>
      <c r="F250">
        <v>1.4718054143763799</v>
      </c>
      <c r="G250">
        <v>0.36200421828691198</v>
      </c>
      <c r="H250">
        <f t="shared" si="6"/>
        <v>1471805</v>
      </c>
      <c r="I250">
        <f t="shared" si="7"/>
        <v>362004</v>
      </c>
      <c r="J250">
        <f>IndiaPopProj[[#This Row],[Year]]+1</f>
        <v>2029</v>
      </c>
    </row>
    <row r="251" spans="1:10" x14ac:dyDescent="0.25">
      <c r="A251" t="s">
        <v>15</v>
      </c>
      <c r="B251" t="str">
        <f>INDEX('Region Mappings'!$C$2:$C$41,MATCH(A251,'Region Mappings'!$A$2:$A$41,0))</f>
        <v>GA</v>
      </c>
      <c r="C251" t="str">
        <f>INDEX('Region Mappings'!$B$2:$B$41,MATCH(A251,'Region Mappings'!$A$2:$A$41,0))</f>
        <v>GA</v>
      </c>
      <c r="D251">
        <v>2029</v>
      </c>
      <c r="E251">
        <v>1.8556128305358499</v>
      </c>
      <c r="F251">
        <v>1.5120908770819801</v>
      </c>
      <c r="G251">
        <v>0.34352195345387398</v>
      </c>
      <c r="H251">
        <f t="shared" si="6"/>
        <v>1512091</v>
      </c>
      <c r="I251">
        <f t="shared" si="7"/>
        <v>343522</v>
      </c>
      <c r="J251">
        <f>IndiaPopProj[[#This Row],[Year]]+1</f>
        <v>2030</v>
      </c>
    </row>
    <row r="252" spans="1:10" x14ac:dyDescent="0.25">
      <c r="A252" t="s">
        <v>15</v>
      </c>
      <c r="B252" t="str">
        <f>INDEX('Region Mappings'!$C$2:$C$41,MATCH(A252,'Region Mappings'!$A$2:$A$41,0))</f>
        <v>GA</v>
      </c>
      <c r="C252" t="str">
        <f>INDEX('Region Mappings'!$B$2:$B$41,MATCH(A252,'Region Mappings'!$A$2:$A$41,0))</f>
        <v>GA</v>
      </c>
      <c r="D252">
        <v>2030</v>
      </c>
      <c r="E252">
        <v>1.8776752589354</v>
      </c>
      <c r="F252">
        <v>1.5534790117097901</v>
      </c>
      <c r="G252">
        <v>0.32419624722560397</v>
      </c>
      <c r="H252">
        <f t="shared" si="6"/>
        <v>1553479</v>
      </c>
      <c r="I252">
        <f t="shared" si="7"/>
        <v>324196</v>
      </c>
      <c r="J252">
        <f>IndiaPopProj[[#This Row],[Year]]+1</f>
        <v>2031</v>
      </c>
    </row>
    <row r="253" spans="1:10" x14ac:dyDescent="0.25">
      <c r="A253" t="s">
        <v>15</v>
      </c>
      <c r="B253" t="str">
        <f>INDEX('Region Mappings'!$C$2:$C$41,MATCH(A253,'Region Mappings'!$A$2:$A$41,0))</f>
        <v>GA</v>
      </c>
      <c r="C253" t="str">
        <f>INDEX('Region Mappings'!$B$2:$B$41,MATCH(A253,'Region Mappings'!$A$2:$A$41,0))</f>
        <v>GA</v>
      </c>
      <c r="D253">
        <v>2031</v>
      </c>
      <c r="E253">
        <v>1.8999999999999899</v>
      </c>
      <c r="F253">
        <v>1.5960000000000001</v>
      </c>
      <c r="G253">
        <v>0.303999999999996</v>
      </c>
      <c r="H253">
        <f t="shared" si="6"/>
        <v>1596000</v>
      </c>
      <c r="I253">
        <f t="shared" si="7"/>
        <v>304000</v>
      </c>
      <c r="J253">
        <f>IndiaPopProj[[#This Row],[Year]]+1</f>
        <v>2032</v>
      </c>
    </row>
    <row r="254" spans="1:10" x14ac:dyDescent="0.25">
      <c r="A254" t="s">
        <v>16</v>
      </c>
      <c r="B254" t="str">
        <f>INDEX('Region Mappings'!$C$2:$C$41,MATCH(A254,'Region Mappings'!$A$2:$A$41,0))</f>
        <v>GJ</v>
      </c>
      <c r="C254" t="str">
        <f>INDEX('Region Mappings'!$B$2:$B$41,MATCH(A254,'Region Mappings'!$A$2:$A$41,0))</f>
        <v>GJ</v>
      </c>
      <c r="D254">
        <v>2011</v>
      </c>
      <c r="E254">
        <v>60.4</v>
      </c>
      <c r="F254">
        <v>25.971999999999898</v>
      </c>
      <c r="G254">
        <v>34.427999999999997</v>
      </c>
      <c r="H254">
        <f t="shared" si="6"/>
        <v>25972000</v>
      </c>
      <c r="I254">
        <f t="shared" si="7"/>
        <v>34428000</v>
      </c>
      <c r="J254">
        <f>IndiaPopProj[[#This Row],[Year]]+1</f>
        <v>2012</v>
      </c>
    </row>
    <row r="255" spans="1:10" x14ac:dyDescent="0.25">
      <c r="A255" t="s">
        <v>16</v>
      </c>
      <c r="B255" t="str">
        <f>INDEX('Region Mappings'!$C$2:$C$41,MATCH(A255,'Region Mappings'!$A$2:$A$41,0))</f>
        <v>GJ</v>
      </c>
      <c r="C255" t="str">
        <f>INDEX('Region Mappings'!$B$2:$B$41,MATCH(A255,'Region Mappings'!$A$2:$A$41,0))</f>
        <v>GJ</v>
      </c>
      <c r="D255">
        <v>2012</v>
      </c>
      <c r="E255">
        <v>61.097827966020901</v>
      </c>
      <c r="F255">
        <v>26.497159068023201</v>
      </c>
      <c r="G255">
        <v>34.6006688979977</v>
      </c>
      <c r="H255">
        <f t="shared" si="6"/>
        <v>26497159</v>
      </c>
      <c r="I255">
        <f t="shared" si="7"/>
        <v>34600669</v>
      </c>
      <c r="J255">
        <f>IndiaPopProj[[#This Row],[Year]]+1</f>
        <v>2013</v>
      </c>
    </row>
    <row r="256" spans="1:10" x14ac:dyDescent="0.25">
      <c r="A256" t="s">
        <v>16</v>
      </c>
      <c r="B256" t="str">
        <f>INDEX('Region Mappings'!$C$2:$C$41,MATCH(A256,'Region Mappings'!$A$2:$A$41,0))</f>
        <v>GJ</v>
      </c>
      <c r="C256" t="str">
        <f>INDEX('Region Mappings'!$B$2:$B$41,MATCH(A256,'Region Mappings'!$A$2:$A$41,0))</f>
        <v>GJ</v>
      </c>
      <c r="D256">
        <v>2013</v>
      </c>
      <c r="E256">
        <v>61.803718247772998</v>
      </c>
      <c r="F256">
        <v>27.032936958113499</v>
      </c>
      <c r="G256">
        <v>34.770781289659404</v>
      </c>
      <c r="H256">
        <f t="shared" si="6"/>
        <v>27032937</v>
      </c>
      <c r="I256">
        <f t="shared" si="7"/>
        <v>34770781</v>
      </c>
      <c r="J256">
        <f>IndiaPopProj[[#This Row],[Year]]+1</f>
        <v>2014</v>
      </c>
    </row>
    <row r="257" spans="1:10" x14ac:dyDescent="0.25">
      <c r="A257" t="s">
        <v>16</v>
      </c>
      <c r="B257" t="str">
        <f>INDEX('Region Mappings'!$C$2:$C$41,MATCH(A257,'Region Mappings'!$A$2:$A$41,0))</f>
        <v>GJ</v>
      </c>
      <c r="C257" t="str">
        <f>INDEX('Region Mappings'!$B$2:$B$41,MATCH(A257,'Region Mappings'!$A$2:$A$41,0))</f>
        <v>GJ</v>
      </c>
      <c r="D257">
        <v>2014</v>
      </c>
      <c r="E257">
        <v>62.517763992762703</v>
      </c>
      <c r="F257">
        <v>27.579548384990701</v>
      </c>
      <c r="G257">
        <v>34.938215607772001</v>
      </c>
      <c r="H257">
        <f t="shared" si="6"/>
        <v>27579548</v>
      </c>
      <c r="I257">
        <f t="shared" si="7"/>
        <v>34938216</v>
      </c>
      <c r="J257">
        <f>IndiaPopProj[[#This Row],[Year]]+1</f>
        <v>2015</v>
      </c>
    </row>
    <row r="258" spans="1:10" x14ac:dyDescent="0.25">
      <c r="A258" t="s">
        <v>16</v>
      </c>
      <c r="B258" t="str">
        <f>INDEX('Region Mappings'!$C$2:$C$41,MATCH(A258,'Region Mappings'!$A$2:$A$41,0))</f>
        <v>GJ</v>
      </c>
      <c r="C258" t="str">
        <f>INDEX('Region Mappings'!$B$2:$B$41,MATCH(A258,'Region Mappings'!$A$2:$A$41,0))</f>
        <v>GJ</v>
      </c>
      <c r="D258">
        <v>2015</v>
      </c>
      <c r="E258">
        <v>63.240059424670797</v>
      </c>
      <c r="F258">
        <v>28.137212404949199</v>
      </c>
      <c r="G258">
        <v>35.102847019721501</v>
      </c>
      <c r="H258">
        <f t="shared" si="6"/>
        <v>28137212</v>
      </c>
      <c r="I258">
        <f t="shared" si="7"/>
        <v>35102847</v>
      </c>
      <c r="J258">
        <f>IndiaPopProj[[#This Row],[Year]]+1</f>
        <v>2016</v>
      </c>
    </row>
    <row r="259" spans="1:10" x14ac:dyDescent="0.25">
      <c r="A259" t="s">
        <v>16</v>
      </c>
      <c r="B259" t="str">
        <f>INDEX('Region Mappings'!$C$2:$C$41,MATCH(A259,'Region Mappings'!$A$2:$A$41,0))</f>
        <v>GJ</v>
      </c>
      <c r="C259" t="str">
        <f>INDEX('Region Mappings'!$B$2:$B$41,MATCH(A259,'Region Mappings'!$A$2:$A$41,0))</f>
        <v>GJ</v>
      </c>
      <c r="D259">
        <v>2016</v>
      </c>
      <c r="E259">
        <v>63.970699855786101</v>
      </c>
      <c r="F259">
        <v>28.706152503646098</v>
      </c>
      <c r="G259">
        <v>35.2645473521399</v>
      </c>
      <c r="H259">
        <f t="shared" ref="H259:H322" si="8">ROUND(F259*1000000,0)</f>
        <v>28706153</v>
      </c>
      <c r="I259">
        <f t="shared" ref="I259:I322" si="9">ROUND(G259*1000000,0)</f>
        <v>35264547</v>
      </c>
      <c r="J259">
        <f>IndiaPopProj[[#This Row],[Year]]+1</f>
        <v>2017</v>
      </c>
    </row>
    <row r="260" spans="1:10" x14ac:dyDescent="0.25">
      <c r="A260" t="s">
        <v>16</v>
      </c>
      <c r="B260" t="str">
        <f>INDEX('Region Mappings'!$C$2:$C$41,MATCH(A260,'Region Mappings'!$A$2:$A$41,0))</f>
        <v>GJ</v>
      </c>
      <c r="C260" t="str">
        <f>INDEX('Region Mappings'!$B$2:$B$41,MATCH(A260,'Region Mappings'!$A$2:$A$41,0))</f>
        <v>GJ</v>
      </c>
      <c r="D260">
        <v>2017</v>
      </c>
      <c r="E260">
        <v>64.709781699582393</v>
      </c>
      <c r="F260">
        <v>29.286596685663199</v>
      </c>
      <c r="G260">
        <v>35.423185013919202</v>
      </c>
      <c r="H260">
        <f t="shared" si="8"/>
        <v>29286597</v>
      </c>
      <c r="I260">
        <f t="shared" si="9"/>
        <v>35423185</v>
      </c>
      <c r="J260">
        <f>IndiaPopProj[[#This Row],[Year]]+1</f>
        <v>2018</v>
      </c>
    </row>
    <row r="261" spans="1:10" x14ac:dyDescent="0.25">
      <c r="A261" t="s">
        <v>16</v>
      </c>
      <c r="B261" t="str">
        <f>INDEX('Region Mappings'!$C$2:$C$41,MATCH(A261,'Region Mappings'!$A$2:$A$41,0))</f>
        <v>GJ</v>
      </c>
      <c r="C261" t="str">
        <f>INDEX('Region Mappings'!$B$2:$B$41,MATCH(A261,'Region Mappings'!$A$2:$A$41,0))</f>
        <v>GJ</v>
      </c>
      <c r="D261">
        <v>2018</v>
      </c>
      <c r="E261">
        <v>65.457402483441399</v>
      </c>
      <c r="F261">
        <v>29.878777565880899</v>
      </c>
      <c r="G261">
        <v>35.578624917560397</v>
      </c>
      <c r="H261">
        <f t="shared" si="8"/>
        <v>29878778</v>
      </c>
      <c r="I261">
        <f t="shared" si="9"/>
        <v>35578625</v>
      </c>
      <c r="J261">
        <f>IndiaPopProj[[#This Row],[Year]]+1</f>
        <v>2019</v>
      </c>
    </row>
    <row r="262" spans="1:10" x14ac:dyDescent="0.25">
      <c r="A262" t="s">
        <v>16</v>
      </c>
      <c r="B262" t="str">
        <f>INDEX('Region Mappings'!$C$2:$C$41,MATCH(A262,'Region Mappings'!$A$2:$A$41,0))</f>
        <v>GJ</v>
      </c>
      <c r="C262" t="str">
        <f>INDEX('Region Mappings'!$B$2:$B$41,MATCH(A262,'Region Mappings'!$A$2:$A$41,0))</f>
        <v>GJ</v>
      </c>
      <c r="D262">
        <v>2019</v>
      </c>
      <c r="E262">
        <v>66.213660861521404</v>
      </c>
      <c r="F262">
        <v>30.482932462699502</v>
      </c>
      <c r="G262">
        <v>35.730728398821903</v>
      </c>
      <c r="H262">
        <f t="shared" si="8"/>
        <v>30482932</v>
      </c>
      <c r="I262">
        <f t="shared" si="9"/>
        <v>35730728</v>
      </c>
      <c r="J262">
        <f>IndiaPopProj[[#This Row],[Year]]+1</f>
        <v>2020</v>
      </c>
    </row>
    <row r="263" spans="1:10" x14ac:dyDescent="0.25">
      <c r="A263" t="s">
        <v>16</v>
      </c>
      <c r="B263" t="str">
        <f>INDEX('Region Mappings'!$C$2:$C$41,MATCH(A263,'Region Mappings'!$A$2:$A$41,0))</f>
        <v>GJ</v>
      </c>
      <c r="C263" t="str">
        <f>INDEX('Region Mappings'!$B$2:$B$41,MATCH(A263,'Region Mappings'!$A$2:$A$41,0))</f>
        <v>GJ</v>
      </c>
      <c r="D263">
        <v>2020</v>
      </c>
      <c r="E263">
        <v>66.978656627776402</v>
      </c>
      <c r="F263">
        <v>31.099303493144799</v>
      </c>
      <c r="G263">
        <v>35.879353134631501</v>
      </c>
      <c r="H263">
        <f t="shared" si="8"/>
        <v>31099303</v>
      </c>
      <c r="I263">
        <f t="shared" si="9"/>
        <v>35879353</v>
      </c>
      <c r="J263">
        <f>IndiaPopProj[[#This Row],[Year]]+1</f>
        <v>2021</v>
      </c>
    </row>
    <row r="264" spans="1:10" x14ac:dyDescent="0.25">
      <c r="A264" t="s">
        <v>16</v>
      </c>
      <c r="B264" t="str">
        <f>INDEX('Region Mappings'!$C$2:$C$41,MATCH(A264,'Region Mappings'!$A$2:$A$41,0))</f>
        <v>GJ</v>
      </c>
      <c r="C264" t="str">
        <f>INDEX('Region Mappings'!$B$2:$B$41,MATCH(A264,'Region Mappings'!$A$2:$A$41,0))</f>
        <v>GJ</v>
      </c>
      <c r="D264">
        <v>2021</v>
      </c>
      <c r="E264">
        <v>67.752490729123707</v>
      </c>
      <c r="F264">
        <v>31.728137669897901</v>
      </c>
      <c r="G264">
        <v>36.024353059225703</v>
      </c>
      <c r="H264">
        <f t="shared" si="8"/>
        <v>31728138</v>
      </c>
      <c r="I264">
        <f t="shared" si="9"/>
        <v>36024353</v>
      </c>
      <c r="J264">
        <f>IndiaPopProj[[#This Row],[Year]]+1</f>
        <v>2022</v>
      </c>
    </row>
    <row r="265" spans="1:10" x14ac:dyDescent="0.25">
      <c r="A265" t="s">
        <v>16</v>
      </c>
      <c r="B265" t="str">
        <f>INDEX('Region Mappings'!$C$2:$C$41,MATCH(A265,'Region Mappings'!$A$2:$A$41,0))</f>
        <v>GJ</v>
      </c>
      <c r="C265" t="str">
        <f>INDEX('Region Mappings'!$B$2:$B$41,MATCH(A265,'Region Mappings'!$A$2:$A$41,0))</f>
        <v>GJ</v>
      </c>
      <c r="D265">
        <v>2022</v>
      </c>
      <c r="E265">
        <v>68.535265278765394</v>
      </c>
      <c r="F265">
        <v>32.3696870002859</v>
      </c>
      <c r="G265">
        <v>36.165578278479401</v>
      </c>
      <c r="H265">
        <f t="shared" si="8"/>
        <v>32369687</v>
      </c>
      <c r="I265">
        <f t="shared" si="9"/>
        <v>36165578</v>
      </c>
      <c r="J265">
        <f>IndiaPopProj[[#This Row],[Year]]+1</f>
        <v>2023</v>
      </c>
    </row>
    <row r="266" spans="1:10" x14ac:dyDescent="0.25">
      <c r="A266" t="s">
        <v>16</v>
      </c>
      <c r="B266" t="str">
        <f>INDEX('Region Mappings'!$C$2:$C$41,MATCH(A266,'Region Mappings'!$A$2:$A$41,0))</f>
        <v>GJ</v>
      </c>
      <c r="C266" t="str">
        <f>INDEX('Region Mappings'!$B$2:$B$41,MATCH(A266,'Region Mappings'!$A$2:$A$41,0))</f>
        <v>GJ</v>
      </c>
      <c r="D266">
        <v>2023</v>
      </c>
      <c r="E266">
        <v>69.327083569662506</v>
      </c>
      <c r="F266">
        <v>33.0242085872747</v>
      </c>
      <c r="G266">
        <v>36.302874982387799</v>
      </c>
      <c r="H266">
        <f t="shared" si="8"/>
        <v>33024209</v>
      </c>
      <c r="I266">
        <f t="shared" si="9"/>
        <v>36302875</v>
      </c>
      <c r="J266">
        <f>IndiaPopProj[[#This Row],[Year]]+1</f>
        <v>2024</v>
      </c>
    </row>
    <row r="267" spans="1:10" x14ac:dyDescent="0.25">
      <c r="A267" t="s">
        <v>16</v>
      </c>
      <c r="B267" t="str">
        <f>INDEX('Region Mappings'!$C$2:$C$41,MATCH(A267,'Region Mappings'!$A$2:$A$41,0))</f>
        <v>GJ</v>
      </c>
      <c r="C267" t="str">
        <f>INDEX('Region Mappings'!$B$2:$B$41,MATCH(A267,'Region Mappings'!$A$2:$A$41,0))</f>
        <v>GJ</v>
      </c>
      <c r="D267">
        <v>2024</v>
      </c>
      <c r="E267">
        <v>70.128050088165594</v>
      </c>
      <c r="F267">
        <v>33.691964732504097</v>
      </c>
      <c r="G267">
        <v>36.436085355661398</v>
      </c>
      <c r="H267">
        <f t="shared" si="8"/>
        <v>33691965</v>
      </c>
      <c r="I267">
        <f t="shared" si="9"/>
        <v>36436085</v>
      </c>
      <c r="J267">
        <f>IndiaPopProj[[#This Row],[Year]]+1</f>
        <v>2025</v>
      </c>
    </row>
    <row r="268" spans="1:10" x14ac:dyDescent="0.25">
      <c r="A268" t="s">
        <v>16</v>
      </c>
      <c r="B268" t="str">
        <f>INDEX('Region Mappings'!$C$2:$C$41,MATCH(A268,'Region Mappings'!$A$2:$A$41,0))</f>
        <v>GJ</v>
      </c>
      <c r="C268" t="str">
        <f>INDEX('Region Mappings'!$B$2:$B$41,MATCH(A268,'Region Mappings'!$A$2:$A$41,0))</f>
        <v>GJ</v>
      </c>
      <c r="D268">
        <v>2025</v>
      </c>
      <c r="E268">
        <v>70.938270527802004</v>
      </c>
      <c r="F268">
        <v>34.373223041405701</v>
      </c>
      <c r="G268">
        <v>36.565047486396203</v>
      </c>
      <c r="H268">
        <f t="shared" si="8"/>
        <v>34373223</v>
      </c>
      <c r="I268">
        <f t="shared" si="9"/>
        <v>36565047</v>
      </c>
      <c r="J268">
        <f>IndiaPopProj[[#This Row],[Year]]+1</f>
        <v>2026</v>
      </c>
    </row>
    <row r="269" spans="1:10" x14ac:dyDescent="0.25">
      <c r="A269" t="s">
        <v>16</v>
      </c>
      <c r="B269" t="str">
        <f>INDEX('Region Mappings'!$C$2:$C$41,MATCH(A269,'Region Mappings'!$A$2:$A$41,0))</f>
        <v>GJ</v>
      </c>
      <c r="C269" t="str">
        <f>INDEX('Region Mappings'!$B$2:$B$41,MATCH(A269,'Region Mappings'!$A$2:$A$41,0))</f>
        <v>GJ</v>
      </c>
      <c r="D269">
        <v>2026</v>
      </c>
      <c r="E269">
        <v>71.757851803223502</v>
      </c>
      <c r="F269">
        <v>35.068256530447002</v>
      </c>
      <c r="G269">
        <v>36.689595272776501</v>
      </c>
      <c r="H269">
        <f t="shared" si="8"/>
        <v>35068257</v>
      </c>
      <c r="I269">
        <f t="shared" si="9"/>
        <v>36689595</v>
      </c>
      <c r="J269">
        <f>IndiaPopProj[[#This Row],[Year]]+1</f>
        <v>2027</v>
      </c>
    </row>
    <row r="270" spans="1:10" x14ac:dyDescent="0.25">
      <c r="A270" t="s">
        <v>16</v>
      </c>
      <c r="B270" t="str">
        <f>INDEX('Region Mappings'!$C$2:$C$41,MATCH(A270,'Region Mappings'!$A$2:$A$41,0))</f>
        <v>GJ</v>
      </c>
      <c r="C270" t="str">
        <f>INDEX('Region Mappings'!$B$2:$B$41,MATCH(A270,'Region Mappings'!$A$2:$A$41,0))</f>
        <v>GJ</v>
      </c>
      <c r="D270">
        <v>2027</v>
      </c>
      <c r="E270">
        <v>72.586902064314202</v>
      </c>
      <c r="F270">
        <v>35.777343736543102</v>
      </c>
      <c r="G270">
        <v>36.809558327771001</v>
      </c>
      <c r="H270">
        <f t="shared" si="8"/>
        <v>35777344</v>
      </c>
      <c r="I270">
        <f t="shared" si="9"/>
        <v>36809558</v>
      </c>
      <c r="J270">
        <f>IndiaPopProj[[#This Row],[Year]]+1</f>
        <v>2028</v>
      </c>
    </row>
    <row r="271" spans="1:10" x14ac:dyDescent="0.25">
      <c r="A271" t="s">
        <v>16</v>
      </c>
      <c r="B271" t="str">
        <f>INDEX('Region Mappings'!$C$2:$C$41,MATCH(A271,'Region Mappings'!$A$2:$A$41,0))</f>
        <v>GJ</v>
      </c>
      <c r="C271" t="str">
        <f>INDEX('Region Mappings'!$B$2:$B$41,MATCH(A271,'Region Mappings'!$A$2:$A$41,0))</f>
        <v>GJ</v>
      </c>
      <c r="D271">
        <v>2028</v>
      </c>
      <c r="E271">
        <v>73.425530710461601</v>
      </c>
      <c r="F271">
        <v>36.500768828681998</v>
      </c>
      <c r="G271">
        <v>36.924761881779602</v>
      </c>
      <c r="H271">
        <f t="shared" si="8"/>
        <v>36500769</v>
      </c>
      <c r="I271">
        <f t="shared" si="9"/>
        <v>36924762</v>
      </c>
      <c r="J271">
        <f>IndiaPopProj[[#This Row],[Year]]+1</f>
        <v>2029</v>
      </c>
    </row>
    <row r="272" spans="1:10" x14ac:dyDescent="0.25">
      <c r="A272" t="s">
        <v>16</v>
      </c>
      <c r="B272" t="str">
        <f>INDEX('Region Mappings'!$C$2:$C$41,MATCH(A272,'Region Mappings'!$A$2:$A$41,0))</f>
        <v>GJ</v>
      </c>
      <c r="C272" t="str">
        <f>INDEX('Region Mappings'!$B$2:$B$41,MATCH(A272,'Region Mappings'!$A$2:$A$41,0))</f>
        <v>GJ</v>
      </c>
      <c r="D272">
        <v>2029</v>
      </c>
      <c r="E272">
        <v>74.273848404992904</v>
      </c>
      <c r="F272">
        <v>37.238821721805401</v>
      </c>
      <c r="G272">
        <v>37.035026683187503</v>
      </c>
      <c r="H272">
        <f t="shared" si="8"/>
        <v>37238822</v>
      </c>
      <c r="I272">
        <f t="shared" si="9"/>
        <v>37035027</v>
      </c>
      <c r="J272">
        <f>IndiaPopProj[[#This Row],[Year]]+1</f>
        <v>2030</v>
      </c>
    </row>
    <row r="273" spans="1:10" x14ac:dyDescent="0.25">
      <c r="A273" t="s">
        <v>16</v>
      </c>
      <c r="B273" t="str">
        <f>INDEX('Region Mappings'!$C$2:$C$41,MATCH(A273,'Region Mappings'!$A$2:$A$41,0))</f>
        <v>GJ</v>
      </c>
      <c r="C273" t="str">
        <f>INDEX('Region Mappings'!$B$2:$B$41,MATCH(A273,'Region Mappings'!$A$2:$A$41,0))</f>
        <v>GJ</v>
      </c>
      <c r="D273">
        <v>2030</v>
      </c>
      <c r="E273">
        <v>75.131967089777802</v>
      </c>
      <c r="F273">
        <v>37.991798192993897</v>
      </c>
      <c r="G273">
        <v>37.140168896783898</v>
      </c>
      <c r="H273">
        <f t="shared" si="8"/>
        <v>37991798</v>
      </c>
      <c r="I273">
        <f t="shared" si="9"/>
        <v>37140169</v>
      </c>
      <c r="J273">
        <f>IndiaPopProj[[#This Row],[Year]]+1</f>
        <v>2031</v>
      </c>
    </row>
    <row r="274" spans="1:10" x14ac:dyDescent="0.25">
      <c r="A274" t="s">
        <v>16</v>
      </c>
      <c r="B274" t="str">
        <f>INDEX('Region Mappings'!$C$2:$C$41,MATCH(A274,'Region Mappings'!$A$2:$A$41,0))</f>
        <v>GJ</v>
      </c>
      <c r="C274" t="str">
        <f>INDEX('Region Mappings'!$B$2:$B$41,MATCH(A274,'Region Mappings'!$A$2:$A$41,0))</f>
        <v>GJ</v>
      </c>
      <c r="D274">
        <v>2031</v>
      </c>
      <c r="E274">
        <v>75.999999999999901</v>
      </c>
      <c r="F274">
        <v>38.759999999999899</v>
      </c>
      <c r="G274">
        <v>37.24</v>
      </c>
      <c r="H274">
        <f t="shared" si="8"/>
        <v>38760000</v>
      </c>
      <c r="I274">
        <f t="shared" si="9"/>
        <v>37240000</v>
      </c>
      <c r="J274">
        <f>IndiaPopProj[[#This Row],[Year]]+1</f>
        <v>2032</v>
      </c>
    </row>
    <row r="275" spans="1:10" x14ac:dyDescent="0.25">
      <c r="A275" t="s">
        <v>17</v>
      </c>
      <c r="B275" t="str">
        <f>INDEX('Region Mappings'!$C$2:$C$41,MATCH(A275,'Region Mappings'!$A$2:$A$41,0))</f>
        <v>HP</v>
      </c>
      <c r="C275" t="str">
        <f>INDEX('Region Mappings'!$B$2:$B$41,MATCH(A275,'Region Mappings'!$A$2:$A$41,0))</f>
        <v>HP</v>
      </c>
      <c r="D275">
        <v>2011</v>
      </c>
      <c r="E275">
        <v>6.9</v>
      </c>
      <c r="F275">
        <v>0.69</v>
      </c>
      <c r="G275">
        <v>6.21</v>
      </c>
      <c r="H275">
        <f t="shared" si="8"/>
        <v>690000</v>
      </c>
      <c r="I275">
        <f t="shared" si="9"/>
        <v>6210000</v>
      </c>
      <c r="J275">
        <f>IndiaPopProj[[#This Row],[Year]]+1</f>
        <v>2012</v>
      </c>
    </row>
    <row r="276" spans="1:10" x14ac:dyDescent="0.25">
      <c r="A276" t="s">
        <v>17</v>
      </c>
      <c r="B276" t="str">
        <f>INDEX('Region Mappings'!$C$2:$C$41,MATCH(A276,'Region Mappings'!$A$2:$A$41,0))</f>
        <v>HP</v>
      </c>
      <c r="C276" t="str">
        <f>INDEX('Region Mappings'!$B$2:$B$41,MATCH(A276,'Region Mappings'!$A$2:$A$41,0))</f>
        <v>HP</v>
      </c>
      <c r="D276">
        <v>2012</v>
      </c>
      <c r="E276">
        <v>6.9555405547833802</v>
      </c>
      <c r="F276">
        <v>0.71629927633663204</v>
      </c>
      <c r="G276">
        <v>6.2392412784467499</v>
      </c>
      <c r="H276">
        <f t="shared" si="8"/>
        <v>716299</v>
      </c>
      <c r="I276">
        <f t="shared" si="9"/>
        <v>6239241</v>
      </c>
      <c r="J276">
        <f>IndiaPopProj[[#This Row],[Year]]+1</f>
        <v>2013</v>
      </c>
    </row>
    <row r="277" spans="1:10" x14ac:dyDescent="0.25">
      <c r="A277" t="s">
        <v>17</v>
      </c>
      <c r="B277" t="str">
        <f>INDEX('Region Mappings'!$C$2:$C$41,MATCH(A277,'Region Mappings'!$A$2:$A$41,0))</f>
        <v>HP</v>
      </c>
      <c r="C277" t="str">
        <f>INDEX('Region Mappings'!$B$2:$B$41,MATCH(A277,'Region Mappings'!$A$2:$A$41,0))</f>
        <v>HP</v>
      </c>
      <c r="D277">
        <v>2013</v>
      </c>
      <c r="E277">
        <v>7.0115281752516498</v>
      </c>
      <c r="F277">
        <v>0.74360094678316502</v>
      </c>
      <c r="G277">
        <v>6.2679272284684799</v>
      </c>
      <c r="H277">
        <f t="shared" si="8"/>
        <v>743601</v>
      </c>
      <c r="I277">
        <f t="shared" si="9"/>
        <v>6267927</v>
      </c>
      <c r="J277">
        <f>IndiaPopProj[[#This Row],[Year]]+1</f>
        <v>2014</v>
      </c>
    </row>
    <row r="278" spans="1:10" x14ac:dyDescent="0.25">
      <c r="A278" t="s">
        <v>17</v>
      </c>
      <c r="B278" t="str">
        <f>INDEX('Region Mappings'!$C$2:$C$41,MATCH(A278,'Region Mappings'!$A$2:$A$41,0))</f>
        <v>HP</v>
      </c>
      <c r="C278" t="str">
        <f>INDEX('Region Mappings'!$B$2:$B$41,MATCH(A278,'Region Mappings'!$A$2:$A$41,0))</f>
        <v>HP</v>
      </c>
      <c r="D278">
        <v>2014</v>
      </c>
      <c r="E278">
        <v>7.0679664599955396</v>
      </c>
      <c r="F278">
        <v>0.77194321748408101</v>
      </c>
      <c r="G278">
        <v>6.2960232425114597</v>
      </c>
      <c r="H278">
        <f t="shared" si="8"/>
        <v>771943</v>
      </c>
      <c r="I278">
        <f t="shared" si="9"/>
        <v>6296023</v>
      </c>
      <c r="J278">
        <f>IndiaPopProj[[#This Row],[Year]]+1</f>
        <v>2015</v>
      </c>
    </row>
    <row r="279" spans="1:10" x14ac:dyDescent="0.25">
      <c r="A279" t="s">
        <v>17</v>
      </c>
      <c r="B279" t="str">
        <f>INDEX('Region Mappings'!$C$2:$C$41,MATCH(A279,'Region Mappings'!$A$2:$A$41,0))</f>
        <v>HP</v>
      </c>
      <c r="C279" t="str">
        <f>INDEX('Region Mappings'!$B$2:$B$41,MATCH(A279,'Region Mappings'!$A$2:$A$41,0))</f>
        <v>HP</v>
      </c>
      <c r="D279">
        <v>2015</v>
      </c>
      <c r="E279">
        <v>7.1248590365721398</v>
      </c>
      <c r="F279">
        <v>0.80136575080698402</v>
      </c>
      <c r="G279">
        <v>6.3234932857651502</v>
      </c>
      <c r="H279">
        <f t="shared" si="8"/>
        <v>801366</v>
      </c>
      <c r="I279">
        <f t="shared" si="9"/>
        <v>6323493</v>
      </c>
      <c r="J279">
        <f>IndiaPopProj[[#This Row],[Year]]+1</f>
        <v>2016</v>
      </c>
    </row>
    <row r="280" spans="1:10" x14ac:dyDescent="0.25">
      <c r="A280" t="s">
        <v>17</v>
      </c>
      <c r="B280" t="str">
        <f>INDEX('Region Mappings'!$C$2:$C$41,MATCH(A280,'Region Mappings'!$A$2:$A$41,0))</f>
        <v>HP</v>
      </c>
      <c r="C280" t="str">
        <f>INDEX('Region Mappings'!$B$2:$B$41,MATCH(A280,'Region Mappings'!$A$2:$A$41,0))</f>
        <v>HP</v>
      </c>
      <c r="D280">
        <v>2016</v>
      </c>
      <c r="E280">
        <v>7.1822095617380297</v>
      </c>
      <c r="F280">
        <v>0.83190972084638404</v>
      </c>
      <c r="G280">
        <v>6.3502998408916396</v>
      </c>
      <c r="H280">
        <f t="shared" si="8"/>
        <v>831910</v>
      </c>
      <c r="I280">
        <f t="shared" si="9"/>
        <v>6350300</v>
      </c>
      <c r="J280">
        <f>IndiaPopProj[[#This Row],[Year]]+1</f>
        <v>2017</v>
      </c>
    </row>
    <row r="281" spans="1:10" x14ac:dyDescent="0.25">
      <c r="A281" t="s">
        <v>17</v>
      </c>
      <c r="B281" t="str">
        <f>INDEX('Region Mappings'!$C$2:$C$41,MATCH(A281,'Region Mappings'!$A$2:$A$41,0))</f>
        <v>HP</v>
      </c>
      <c r="C281" t="str">
        <f>INDEX('Region Mappings'!$B$2:$B$41,MATCH(A281,'Region Mappings'!$A$2:$A$41,0))</f>
        <v>HP</v>
      </c>
      <c r="D281">
        <v>2017</v>
      </c>
      <c r="E281">
        <v>7.2400217216843297</v>
      </c>
      <c r="F281">
        <v>0.86361787104300802</v>
      </c>
      <c r="G281">
        <v>6.3764038506413199</v>
      </c>
      <c r="H281">
        <f t="shared" si="8"/>
        <v>863618</v>
      </c>
      <c r="I281">
        <f t="shared" si="9"/>
        <v>6376404</v>
      </c>
      <c r="J281">
        <f>IndiaPopProj[[#This Row],[Year]]+1</f>
        <v>2018</v>
      </c>
    </row>
    <row r="282" spans="1:10" x14ac:dyDescent="0.25">
      <c r="A282" t="s">
        <v>17</v>
      </c>
      <c r="B282" t="str">
        <f>INDEX('Region Mappings'!$C$2:$C$41,MATCH(A282,'Region Mappings'!$A$2:$A$41,0))</f>
        <v>HP</v>
      </c>
      <c r="C282" t="str">
        <f>INDEX('Region Mappings'!$B$2:$B$41,MATCH(A282,'Region Mappings'!$A$2:$A$41,0))</f>
        <v>HP</v>
      </c>
      <c r="D282">
        <v>2018</v>
      </c>
      <c r="E282">
        <v>7.29829923227362</v>
      </c>
      <c r="F282">
        <v>0.89653457399926095</v>
      </c>
      <c r="G282">
        <v>6.4017646582743604</v>
      </c>
      <c r="H282">
        <f t="shared" si="8"/>
        <v>896535</v>
      </c>
      <c r="I282">
        <f t="shared" si="9"/>
        <v>6401765</v>
      </c>
      <c r="J282">
        <f>IndiaPopProj[[#This Row],[Year]]+1</f>
        <v>2019</v>
      </c>
    </row>
    <row r="283" spans="1:10" x14ac:dyDescent="0.25">
      <c r="A283" t="s">
        <v>17</v>
      </c>
      <c r="B283" t="str">
        <f>INDEX('Region Mappings'!$C$2:$C$41,MATCH(A283,'Region Mappings'!$A$2:$A$41,0))</f>
        <v>HP</v>
      </c>
      <c r="C283" t="str">
        <f>INDEX('Region Mappings'!$B$2:$B$41,MATCH(A283,'Region Mappings'!$A$2:$A$41,0))</f>
        <v>HP</v>
      </c>
      <c r="D283">
        <v>2019</v>
      </c>
      <c r="E283">
        <v>7.3570458392787899</v>
      </c>
      <c r="F283">
        <v>0.93070589357455302</v>
      </c>
      <c r="G283">
        <v>6.4263399457042398</v>
      </c>
      <c r="H283">
        <f t="shared" si="8"/>
        <v>930706</v>
      </c>
      <c r="I283">
        <f t="shared" si="9"/>
        <v>6426340</v>
      </c>
      <c r="J283">
        <f>IndiaPopProj[[#This Row],[Year]]+1</f>
        <v>2020</v>
      </c>
    </row>
    <row r="284" spans="1:10" x14ac:dyDescent="0.25">
      <c r="A284" t="s">
        <v>17</v>
      </c>
      <c r="B284" t="str">
        <f>INDEX('Region Mappings'!$C$2:$C$41,MATCH(A284,'Region Mappings'!$A$2:$A$41,0))</f>
        <v>HP</v>
      </c>
      <c r="C284" t="str">
        <f>INDEX('Region Mappings'!$B$2:$B$41,MATCH(A284,'Region Mappings'!$A$2:$A$41,0))</f>
        <v>HP</v>
      </c>
      <c r="D284">
        <v>2020</v>
      </c>
      <c r="E284">
        <v>7.4162653186237701</v>
      </c>
      <c r="F284">
        <v>0.96617964934737899</v>
      </c>
      <c r="G284">
        <v>6.4500856692763904</v>
      </c>
      <c r="H284">
        <f t="shared" si="8"/>
        <v>966180</v>
      </c>
      <c r="I284">
        <f t="shared" si="9"/>
        <v>6450086</v>
      </c>
      <c r="J284">
        <f>IndiaPopProj[[#This Row],[Year]]+1</f>
        <v>2021</v>
      </c>
    </row>
    <row r="285" spans="1:10" x14ac:dyDescent="0.25">
      <c r="A285" t="s">
        <v>17</v>
      </c>
      <c r="B285" t="str">
        <f>INDEX('Region Mappings'!$C$2:$C$41,MATCH(A285,'Region Mappings'!$A$2:$A$41,0))</f>
        <v>HP</v>
      </c>
      <c r="C285" t="str">
        <f>INDEX('Region Mappings'!$B$2:$B$41,MATCH(A285,'Region Mappings'!$A$2:$A$41,0))</f>
        <v>HP</v>
      </c>
      <c r="D285">
        <v>2021</v>
      </c>
      <c r="E285">
        <v>7.4759614766262601</v>
      </c>
      <c r="F285">
        <v>1.00300548353436</v>
      </c>
      <c r="G285">
        <v>6.4729559930919001</v>
      </c>
      <c r="H285">
        <f t="shared" si="8"/>
        <v>1003005</v>
      </c>
      <c r="I285">
        <f t="shared" si="9"/>
        <v>6472956</v>
      </c>
      <c r="J285">
        <f>IndiaPopProj[[#This Row],[Year]]+1</f>
        <v>2022</v>
      </c>
    </row>
    <row r="286" spans="1:10" x14ac:dyDescent="0.25">
      <c r="A286" t="s">
        <v>17</v>
      </c>
      <c r="B286" t="str">
        <f>INDEX('Region Mappings'!$C$2:$C$41,MATCH(A286,'Region Mappings'!$A$2:$A$41,0))</f>
        <v>HP</v>
      </c>
      <c r="C286" t="str">
        <f>INDEX('Region Mappings'!$B$2:$B$41,MATCH(A286,'Region Mappings'!$A$2:$A$41,0))</f>
        <v>HP</v>
      </c>
      <c r="D286">
        <v>2022</v>
      </c>
      <c r="E286">
        <v>7.5361381502423503</v>
      </c>
      <c r="F286">
        <v>1.04123493045991</v>
      </c>
      <c r="G286">
        <v>6.4949032197824401</v>
      </c>
      <c r="H286">
        <f t="shared" si="8"/>
        <v>1041235</v>
      </c>
      <c r="I286">
        <f t="shared" si="9"/>
        <v>6494903</v>
      </c>
      <c r="J286">
        <f>IndiaPopProj[[#This Row],[Year]]+1</f>
        <v>2023</v>
      </c>
    </row>
    <row r="287" spans="1:10" x14ac:dyDescent="0.25">
      <c r="A287" t="s">
        <v>17</v>
      </c>
      <c r="B287" t="str">
        <f>INDEX('Region Mappings'!$C$2:$C$41,MATCH(A287,'Region Mappings'!$A$2:$A$41,0))</f>
        <v>HP</v>
      </c>
      <c r="C287" t="str">
        <f>INDEX('Region Mappings'!$B$2:$B$41,MATCH(A287,'Region Mappings'!$A$2:$A$41,0))</f>
        <v>HP</v>
      </c>
      <c r="D287">
        <v>2023</v>
      </c>
      <c r="E287">
        <v>7.5967992073131798</v>
      </c>
      <c r="F287">
        <v>1.0809214886737</v>
      </c>
      <c r="G287">
        <v>6.5158777186394801</v>
      </c>
      <c r="H287">
        <f t="shared" si="8"/>
        <v>1080921</v>
      </c>
      <c r="I287">
        <f t="shared" si="9"/>
        <v>6515878</v>
      </c>
      <c r="J287">
        <f>IndiaPopProj[[#This Row],[Year]]+1</f>
        <v>2024</v>
      </c>
    </row>
    <row r="288" spans="1:10" x14ac:dyDescent="0.25">
      <c r="A288" t="s">
        <v>17</v>
      </c>
      <c r="B288" t="str">
        <f>INDEX('Region Mappings'!$C$2:$C$41,MATCH(A288,'Region Mappings'!$A$2:$A$41,0))</f>
        <v>HP</v>
      </c>
      <c r="C288" t="str">
        <f>INDEX('Region Mappings'!$B$2:$B$41,MATCH(A288,'Region Mappings'!$A$2:$A$41,0))</f>
        <v>HP</v>
      </c>
      <c r="D288">
        <v>2024</v>
      </c>
      <c r="E288">
        <v>7.6579485468134996</v>
      </c>
      <c r="F288">
        <v>1.1221206958169401</v>
      </c>
      <c r="G288">
        <v>6.5358278509965499</v>
      </c>
      <c r="H288">
        <f t="shared" si="8"/>
        <v>1122121</v>
      </c>
      <c r="I288">
        <f t="shared" si="9"/>
        <v>6535828</v>
      </c>
      <c r="J288">
        <f>IndiaPopProj[[#This Row],[Year]]+1</f>
        <v>2025</v>
      </c>
    </row>
    <row r="289" spans="1:10" x14ac:dyDescent="0.25">
      <c r="A289" t="s">
        <v>17</v>
      </c>
      <c r="B289" t="str">
        <f>INDEX('Region Mappings'!$C$2:$C$41,MATCH(A289,'Region Mappings'!$A$2:$A$41,0))</f>
        <v>HP</v>
      </c>
      <c r="C289" t="str">
        <f>INDEX('Region Mappings'!$B$2:$B$41,MATCH(A289,'Region Mappings'!$A$2:$A$41,0))</f>
        <v>HP</v>
      </c>
      <c r="D289">
        <v>2025</v>
      </c>
      <c r="E289">
        <v>7.7195900991022901</v>
      </c>
      <c r="F289">
        <v>1.1648902063420801</v>
      </c>
      <c r="G289">
        <v>6.55469989276021</v>
      </c>
      <c r="H289">
        <f t="shared" si="8"/>
        <v>1164890</v>
      </c>
      <c r="I289">
        <f t="shared" si="9"/>
        <v>6554700</v>
      </c>
      <c r="J289">
        <f>IndiaPopProj[[#This Row],[Year]]+1</f>
        <v>2026</v>
      </c>
    </row>
    <row r="290" spans="1:10" x14ac:dyDescent="0.25">
      <c r="A290" t="s">
        <v>17</v>
      </c>
      <c r="B290" t="str">
        <f>INDEX('Region Mappings'!$C$2:$C$41,MATCH(A290,'Region Mappings'!$A$2:$A$41,0))</f>
        <v>HP</v>
      </c>
      <c r="C290" t="str">
        <f>INDEX('Region Mappings'!$B$2:$B$41,MATCH(A290,'Region Mappings'!$A$2:$A$41,0))</f>
        <v>HP</v>
      </c>
      <c r="D290">
        <v>2026</v>
      </c>
      <c r="E290">
        <v>7.7817278261754002</v>
      </c>
      <c r="F290">
        <v>1.2092898721948699</v>
      </c>
      <c r="G290">
        <v>6.57243795398053</v>
      </c>
      <c r="H290">
        <f t="shared" si="8"/>
        <v>1209290</v>
      </c>
      <c r="I290">
        <f t="shared" si="9"/>
        <v>6572438</v>
      </c>
      <c r="J290">
        <f>IndiaPopProj[[#This Row],[Year]]+1</f>
        <v>2027</v>
      </c>
    </row>
    <row r="291" spans="1:10" x14ac:dyDescent="0.25">
      <c r="A291" t="s">
        <v>17</v>
      </c>
      <c r="B291" t="str">
        <f>INDEX('Region Mappings'!$C$2:$C$41,MATCH(A291,'Region Mappings'!$A$2:$A$41,0))</f>
        <v>HP</v>
      </c>
      <c r="C291" t="str">
        <f>INDEX('Region Mappings'!$B$2:$B$41,MATCH(A291,'Region Mappings'!$A$2:$A$41,0))</f>
        <v>HP</v>
      </c>
      <c r="D291">
        <v>2027</v>
      </c>
      <c r="E291">
        <v>7.8443657219201999</v>
      </c>
      <c r="F291">
        <v>1.2553818265715999</v>
      </c>
      <c r="G291">
        <v>6.5889838953486004</v>
      </c>
      <c r="H291">
        <f t="shared" si="8"/>
        <v>1255382</v>
      </c>
      <c r="I291">
        <f t="shared" si="9"/>
        <v>6588984</v>
      </c>
      <c r="J291">
        <f>IndiaPopProj[[#This Row],[Year]]+1</f>
        <v>2028</v>
      </c>
    </row>
    <row r="292" spans="1:10" x14ac:dyDescent="0.25">
      <c r="A292" t="s">
        <v>17</v>
      </c>
      <c r="B292" t="str">
        <f>INDEX('Region Mappings'!$C$2:$C$41,MATCH(A292,'Region Mappings'!$A$2:$A$41,0))</f>
        <v>HP</v>
      </c>
      <c r="C292" t="str">
        <f>INDEX('Region Mappings'!$B$2:$B$41,MATCH(A292,'Region Mappings'!$A$2:$A$41,0))</f>
        <v>HP</v>
      </c>
      <c r="D292">
        <v>2028</v>
      </c>
      <c r="E292">
        <v>7.9075078123722697</v>
      </c>
      <c r="F292">
        <v>1.30323057086869</v>
      </c>
      <c r="G292">
        <v>6.6042772415035698</v>
      </c>
      <c r="H292">
        <f t="shared" si="8"/>
        <v>1303231</v>
      </c>
      <c r="I292">
        <f t="shared" si="9"/>
        <v>6604277</v>
      </c>
      <c r="J292">
        <f>IndiaPopProj[[#This Row],[Year]]+1</f>
        <v>2029</v>
      </c>
    </row>
    <row r="293" spans="1:10" x14ac:dyDescent="0.25">
      <c r="A293" t="s">
        <v>17</v>
      </c>
      <c r="B293" t="str">
        <f>INDEX('Region Mappings'!$C$2:$C$41,MATCH(A293,'Region Mappings'!$A$2:$A$41,0))</f>
        <v>HP</v>
      </c>
      <c r="C293" t="str">
        <f>INDEX('Region Mappings'!$B$2:$B$41,MATCH(A293,'Region Mappings'!$A$2:$A$41,0))</f>
        <v>HP</v>
      </c>
      <c r="D293">
        <v>2029</v>
      </c>
      <c r="E293">
        <v>7.9711581559741704</v>
      </c>
      <c r="F293">
        <v>1.35290306494641</v>
      </c>
      <c r="G293">
        <v>6.61825509102776</v>
      </c>
      <c r="H293">
        <f t="shared" si="8"/>
        <v>1352903</v>
      </c>
      <c r="I293">
        <f t="shared" si="9"/>
        <v>6618255</v>
      </c>
      <c r="J293">
        <f>IndiaPopProj[[#This Row],[Year]]+1</f>
        <v>2030</v>
      </c>
    </row>
    <row r="294" spans="1:10" x14ac:dyDescent="0.25">
      <c r="A294" t="s">
        <v>17</v>
      </c>
      <c r="B294" t="str">
        <f>INDEX('Region Mappings'!$C$2:$C$41,MATCH(A294,'Region Mappings'!$A$2:$A$41,0))</f>
        <v>HP</v>
      </c>
      <c r="C294" t="str">
        <f>INDEX('Region Mappings'!$B$2:$B$41,MATCH(A294,'Region Mappings'!$A$2:$A$41,0))</f>
        <v>HP</v>
      </c>
      <c r="D294">
        <v>2030</v>
      </c>
      <c r="E294">
        <v>8.0353208438363399</v>
      </c>
      <c r="F294">
        <v>1.4044688208329399</v>
      </c>
      <c r="G294">
        <v>6.6308520230033903</v>
      </c>
      <c r="H294">
        <f t="shared" si="8"/>
        <v>1404469</v>
      </c>
      <c r="I294">
        <f t="shared" si="9"/>
        <v>6630852</v>
      </c>
      <c r="J294">
        <f>IndiaPopProj[[#This Row],[Year]]+1</f>
        <v>2031</v>
      </c>
    </row>
    <row r="295" spans="1:10" x14ac:dyDescent="0.25">
      <c r="A295" t="s">
        <v>17</v>
      </c>
      <c r="B295" t="str">
        <f>INDEX('Region Mappings'!$C$2:$C$41,MATCH(A295,'Region Mappings'!$A$2:$A$41,0))</f>
        <v>HP</v>
      </c>
      <c r="C295" t="str">
        <f>INDEX('Region Mappings'!$B$2:$B$41,MATCH(A295,'Region Mappings'!$A$2:$A$41,0))</f>
        <v>HP</v>
      </c>
      <c r="D295">
        <v>2031</v>
      </c>
      <c r="E295">
        <v>8.0999999999999908</v>
      </c>
      <c r="F295">
        <v>1.45799999999999</v>
      </c>
      <c r="G295">
        <v>6.6419999999999897</v>
      </c>
      <c r="H295">
        <f t="shared" si="8"/>
        <v>1458000</v>
      </c>
      <c r="I295">
        <f t="shared" si="9"/>
        <v>6642000</v>
      </c>
      <c r="J295">
        <f>IndiaPopProj[[#This Row],[Year]]+1</f>
        <v>2032</v>
      </c>
    </row>
    <row r="296" spans="1:10" x14ac:dyDescent="0.25">
      <c r="A296" t="s">
        <v>18</v>
      </c>
      <c r="B296" t="str">
        <f>INDEX('Region Mappings'!$C$2:$C$41,MATCH(A296,'Region Mappings'!$A$2:$A$41,0))</f>
        <v>HR</v>
      </c>
      <c r="C296" t="str">
        <f>INDEX('Region Mappings'!$B$2:$B$41,MATCH(A296,'Region Mappings'!$A$2:$A$41,0))</f>
        <v>HR</v>
      </c>
      <c r="D296">
        <v>2011</v>
      </c>
      <c r="E296">
        <v>25.4</v>
      </c>
      <c r="F296">
        <v>8.8899999999999899</v>
      </c>
      <c r="G296">
        <v>16.509999999999899</v>
      </c>
      <c r="H296">
        <f t="shared" si="8"/>
        <v>8890000</v>
      </c>
      <c r="I296">
        <f t="shared" si="9"/>
        <v>16510000</v>
      </c>
      <c r="J296">
        <f>IndiaPopProj[[#This Row],[Year]]+1</f>
        <v>2012</v>
      </c>
    </row>
    <row r="297" spans="1:10" x14ac:dyDescent="0.25">
      <c r="A297" t="s">
        <v>18</v>
      </c>
      <c r="B297" t="str">
        <f>INDEX('Region Mappings'!$C$2:$C$41,MATCH(A297,'Region Mappings'!$A$2:$A$41,0))</f>
        <v>HR</v>
      </c>
      <c r="C297" t="str">
        <f>INDEX('Region Mappings'!$B$2:$B$41,MATCH(A297,'Region Mappings'!$A$2:$A$41,0))</f>
        <v>HR</v>
      </c>
      <c r="D297">
        <v>2012</v>
      </c>
      <c r="E297">
        <v>25.791879169944998</v>
      </c>
      <c r="F297">
        <v>9.0876298049417592</v>
      </c>
      <c r="G297">
        <v>16.7042493650032</v>
      </c>
      <c r="H297">
        <f t="shared" si="8"/>
        <v>9087630</v>
      </c>
      <c r="I297">
        <f t="shared" si="9"/>
        <v>16704249</v>
      </c>
      <c r="J297">
        <f>IndiaPopProj[[#This Row],[Year]]+1</f>
        <v>2013</v>
      </c>
    </row>
    <row r="298" spans="1:10" x14ac:dyDescent="0.25">
      <c r="A298" t="s">
        <v>18</v>
      </c>
      <c r="B298" t="str">
        <f>INDEX('Region Mappings'!$C$2:$C$41,MATCH(A298,'Region Mappings'!$A$2:$A$41,0))</f>
        <v>HR</v>
      </c>
      <c r="C298" t="str">
        <f>INDEX('Region Mappings'!$B$2:$B$41,MATCH(A298,'Region Mappings'!$A$2:$A$41,0))</f>
        <v>HR</v>
      </c>
      <c r="D298">
        <v>2013</v>
      </c>
      <c r="E298">
        <v>26.189804374686702</v>
      </c>
      <c r="F298">
        <v>9.2896530339331704</v>
      </c>
      <c r="G298">
        <v>16.900151340753499</v>
      </c>
      <c r="H298">
        <f t="shared" si="8"/>
        <v>9289653</v>
      </c>
      <c r="I298">
        <f t="shared" si="9"/>
        <v>16900151</v>
      </c>
      <c r="J298">
        <f>IndiaPopProj[[#This Row],[Year]]+1</f>
        <v>2014</v>
      </c>
    </row>
    <row r="299" spans="1:10" x14ac:dyDescent="0.25">
      <c r="A299" t="s">
        <v>18</v>
      </c>
      <c r="B299" t="str">
        <f>INDEX('Region Mappings'!$C$2:$C$41,MATCH(A299,'Region Mappings'!$A$2:$A$41,0))</f>
        <v>HR</v>
      </c>
      <c r="C299" t="str">
        <f>INDEX('Region Mappings'!$B$2:$B$41,MATCH(A299,'Region Mappings'!$A$2:$A$41,0))</f>
        <v>HR</v>
      </c>
      <c r="D299">
        <v>2014</v>
      </c>
      <c r="E299">
        <v>26.5938688943471</v>
      </c>
      <c r="F299">
        <v>9.4961673553137</v>
      </c>
      <c r="G299">
        <v>17.097701539033402</v>
      </c>
      <c r="H299">
        <f t="shared" si="8"/>
        <v>9496167</v>
      </c>
      <c r="I299">
        <f t="shared" si="9"/>
        <v>17097702</v>
      </c>
      <c r="J299">
        <f>IndiaPopProj[[#This Row],[Year]]+1</f>
        <v>2015</v>
      </c>
    </row>
    <row r="300" spans="1:10" x14ac:dyDescent="0.25">
      <c r="A300" t="s">
        <v>18</v>
      </c>
      <c r="B300" t="str">
        <f>INDEX('Region Mappings'!$C$2:$C$41,MATCH(A300,'Region Mappings'!$A$2:$A$41,0))</f>
        <v>HR</v>
      </c>
      <c r="C300" t="str">
        <f>INDEX('Region Mappings'!$B$2:$B$41,MATCH(A300,'Region Mappings'!$A$2:$A$41,0))</f>
        <v>HR</v>
      </c>
      <c r="D300">
        <v>2015</v>
      </c>
      <c r="E300">
        <v>27.004167448203098</v>
      </c>
      <c r="F300">
        <v>9.7072726086461003</v>
      </c>
      <c r="G300">
        <v>17.296894839557002</v>
      </c>
      <c r="H300">
        <f t="shared" si="8"/>
        <v>9707273</v>
      </c>
      <c r="I300">
        <f t="shared" si="9"/>
        <v>17296895</v>
      </c>
      <c r="J300">
        <f>IndiaPopProj[[#This Row],[Year]]+1</f>
        <v>2016</v>
      </c>
    </row>
    <row r="301" spans="1:10" x14ac:dyDescent="0.25">
      <c r="A301" t="s">
        <v>18</v>
      </c>
      <c r="B301" t="str">
        <f>INDEX('Region Mappings'!$C$2:$C$41,MATCH(A301,'Region Mappings'!$A$2:$A$41,0))</f>
        <v>HR</v>
      </c>
      <c r="C301" t="str">
        <f>INDEX('Region Mappings'!$B$2:$B$41,MATCH(A301,'Region Mappings'!$A$2:$A$41,0))</f>
        <v>HR</v>
      </c>
      <c r="D301">
        <v>2016</v>
      </c>
      <c r="E301">
        <v>27.420796216890501</v>
      </c>
      <c r="F301">
        <v>9.9230708529839209</v>
      </c>
      <c r="G301">
        <v>17.4977253639065</v>
      </c>
      <c r="H301">
        <f t="shared" si="8"/>
        <v>9923071</v>
      </c>
      <c r="I301">
        <f t="shared" si="9"/>
        <v>17497725</v>
      </c>
      <c r="J301">
        <f>IndiaPopProj[[#This Row],[Year]]+1</f>
        <v>2017</v>
      </c>
    </row>
    <row r="302" spans="1:10" x14ac:dyDescent="0.25">
      <c r="A302" t="s">
        <v>18</v>
      </c>
      <c r="B302" t="str">
        <f>INDEX('Region Mappings'!$C$2:$C$41,MATCH(A302,'Region Mappings'!$A$2:$A$41,0))</f>
        <v>HR</v>
      </c>
      <c r="C302" t="str">
        <f>INDEX('Region Mappings'!$B$2:$B$41,MATCH(A302,'Region Mappings'!$A$2:$A$41,0))</f>
        <v>HR</v>
      </c>
      <c r="D302">
        <v>2017</v>
      </c>
      <c r="E302">
        <v>27.843852864949799</v>
      </c>
      <c r="F302">
        <v>10.143666416212101</v>
      </c>
      <c r="G302">
        <v>17.7001864487377</v>
      </c>
      <c r="H302">
        <f t="shared" si="8"/>
        <v>10143666</v>
      </c>
      <c r="I302">
        <f t="shared" si="9"/>
        <v>17700186</v>
      </c>
      <c r="J302">
        <f>IndiaPopProj[[#This Row],[Year]]+1</f>
        <v>2018</v>
      </c>
    </row>
    <row r="303" spans="1:10" x14ac:dyDescent="0.25">
      <c r="A303" t="s">
        <v>18</v>
      </c>
      <c r="B303" t="str">
        <f>INDEX('Region Mappings'!$C$2:$C$41,MATCH(A303,'Region Mappings'!$A$2:$A$41,0))</f>
        <v>HR</v>
      </c>
      <c r="C303" t="str">
        <f>INDEX('Region Mappings'!$B$2:$B$41,MATCH(A303,'Region Mappings'!$A$2:$A$41,0))</f>
        <v>HR</v>
      </c>
      <c r="D303">
        <v>2018</v>
      </c>
      <c r="E303">
        <v>28.273436563720999</v>
      </c>
      <c r="F303">
        <v>10.369165945484299</v>
      </c>
      <c r="G303">
        <v>17.904270618236598</v>
      </c>
      <c r="H303">
        <f t="shared" si="8"/>
        <v>10369166</v>
      </c>
      <c r="I303">
        <f t="shared" si="9"/>
        <v>17904271</v>
      </c>
      <c r="J303">
        <f>IndiaPopProj[[#This Row],[Year]]+1</f>
        <v>2019</v>
      </c>
    </row>
    <row r="304" spans="1:10" x14ac:dyDescent="0.25">
      <c r="A304" t="s">
        <v>18</v>
      </c>
      <c r="B304" t="str">
        <f>INDEX('Region Mappings'!$C$2:$C$41,MATCH(A304,'Region Mappings'!$A$2:$A$41,0))</f>
        <v>HR</v>
      </c>
      <c r="C304" t="str">
        <f>INDEX('Region Mappings'!$B$2:$B$41,MATCH(A304,'Region Mappings'!$A$2:$A$41,0))</f>
        <v>HR</v>
      </c>
      <c r="D304">
        <v>2019</v>
      </c>
      <c r="E304">
        <v>28.7096480145904</v>
      </c>
      <c r="F304">
        <v>10.599678458781799</v>
      </c>
      <c r="G304">
        <v>18.109969555808501</v>
      </c>
      <c r="H304">
        <f t="shared" si="8"/>
        <v>10599678</v>
      </c>
      <c r="I304">
        <f t="shared" si="9"/>
        <v>18109970</v>
      </c>
      <c r="J304">
        <f>IndiaPopProj[[#This Row],[Year]]+1</f>
        <v>2020</v>
      </c>
    </row>
    <row r="305" spans="1:10" x14ac:dyDescent="0.25">
      <c r="A305" t="s">
        <v>18</v>
      </c>
      <c r="B305" t="str">
        <f>INDEX('Region Mappings'!$C$2:$C$41,MATCH(A305,'Region Mappings'!$A$2:$A$41,0))</f>
        <v>HR</v>
      </c>
      <c r="C305" t="str">
        <f>INDEX('Region Mappings'!$B$2:$B$41,MATCH(A305,'Region Mappings'!$A$2:$A$41,0))</f>
        <v>HR</v>
      </c>
      <c r="D305">
        <v>2020</v>
      </c>
      <c r="E305">
        <v>29.1525894725971</v>
      </c>
      <c r="F305">
        <v>10.8353153976181</v>
      </c>
      <c r="G305">
        <v>18.317274074979</v>
      </c>
      <c r="H305">
        <f t="shared" si="8"/>
        <v>10835315</v>
      </c>
      <c r="I305">
        <f t="shared" si="9"/>
        <v>18317274</v>
      </c>
      <c r="J305">
        <f>IndiaPopProj[[#This Row],[Year]]+1</f>
        <v>2021</v>
      </c>
    </row>
    <row r="306" spans="1:10" x14ac:dyDescent="0.25">
      <c r="A306" t="s">
        <v>18</v>
      </c>
      <c r="B306" t="str">
        <f>INDEX('Region Mappings'!$C$2:$C$41,MATCH(A306,'Region Mappings'!$A$2:$A$41,0))</f>
        <v>HR</v>
      </c>
      <c r="C306" t="str">
        <f>INDEX('Region Mappings'!$B$2:$B$41,MATCH(A306,'Region Mappings'!$A$2:$A$41,0))</f>
        <v>HR</v>
      </c>
      <c r="D306">
        <v>2021</v>
      </c>
      <c r="E306">
        <v>29.602364770403</v>
      </c>
      <c r="F306">
        <v>11.0761906809155</v>
      </c>
      <c r="G306">
        <v>18.526174089487501</v>
      </c>
      <c r="H306">
        <f t="shared" si="8"/>
        <v>11076191</v>
      </c>
      <c r="I306">
        <f t="shared" si="9"/>
        <v>18526174</v>
      </c>
      <c r="J306">
        <f>IndiaPopProj[[#This Row],[Year]]+1</f>
        <v>2022</v>
      </c>
    </row>
    <row r="307" spans="1:10" x14ac:dyDescent="0.25">
      <c r="A307" t="s">
        <v>18</v>
      </c>
      <c r="B307" t="str">
        <f>INDEX('Region Mappings'!$C$2:$C$41,MATCH(A307,'Region Mappings'!$A$2:$A$41,0))</f>
        <v>HR</v>
      </c>
      <c r="C307" t="str">
        <f>INDEX('Region Mappings'!$B$2:$B$41,MATCH(A307,'Region Mappings'!$A$2:$A$41,0))</f>
        <v>HR</v>
      </c>
      <c r="D307">
        <v>2022</v>
      </c>
      <c r="E307">
        <v>30.0590793426327</v>
      </c>
      <c r="F307">
        <v>11.3224207600794</v>
      </c>
      <c r="G307">
        <v>18.7366585825533</v>
      </c>
      <c r="H307">
        <f t="shared" si="8"/>
        <v>11322421</v>
      </c>
      <c r="I307">
        <f t="shared" si="9"/>
        <v>18736659</v>
      </c>
      <c r="J307">
        <f>IndiaPopProj[[#This Row],[Year]]+1</f>
        <v>2023</v>
      </c>
    </row>
    <row r="308" spans="1:10" x14ac:dyDescent="0.25">
      <c r="A308" t="s">
        <v>18</v>
      </c>
      <c r="B308" t="str">
        <f>INDEX('Region Mappings'!$C$2:$C$41,MATCH(A308,'Region Mappings'!$A$2:$A$41,0))</f>
        <v>HR</v>
      </c>
      <c r="C308" t="str">
        <f>INDEX('Region Mappings'!$B$2:$B$41,MATCH(A308,'Region Mappings'!$A$2:$A$41,0))</f>
        <v>HR</v>
      </c>
      <c r="D308">
        <v>2023</v>
      </c>
      <c r="E308">
        <v>30.5228402505895</v>
      </c>
      <c r="F308">
        <v>11.574124675296799</v>
      </c>
      <c r="G308">
        <v>18.948715575292599</v>
      </c>
      <c r="H308">
        <f t="shared" si="8"/>
        <v>11574125</v>
      </c>
      <c r="I308">
        <f t="shared" si="9"/>
        <v>18948716</v>
      </c>
      <c r="J308">
        <f>IndiaPopProj[[#This Row],[Year]]+1</f>
        <v>2024</v>
      </c>
    </row>
    <row r="309" spans="1:10" x14ac:dyDescent="0.25">
      <c r="A309" t="s">
        <v>18</v>
      </c>
      <c r="B309" t="str">
        <f>INDEX('Region Mappings'!$C$2:$C$41,MATCH(A309,'Region Mappings'!$A$2:$A$41,0))</f>
        <v>HR</v>
      </c>
      <c r="C309" t="str">
        <f>INDEX('Region Mappings'!$B$2:$B$41,MATCH(A309,'Region Mappings'!$A$2:$A$41,0))</f>
        <v>HR</v>
      </c>
      <c r="D309">
        <v>2024</v>
      </c>
      <c r="E309">
        <v>30.9937562073519</v>
      </c>
      <c r="F309">
        <v>11.8314241130866</v>
      </c>
      <c r="G309">
        <v>19.162332094265299</v>
      </c>
      <c r="H309">
        <f t="shared" si="8"/>
        <v>11831424</v>
      </c>
      <c r="I309">
        <f t="shared" si="9"/>
        <v>19162332</v>
      </c>
      <c r="J309">
        <f>IndiaPopProj[[#This Row],[Year]]+1</f>
        <v>2025</v>
      </c>
    </row>
    <row r="310" spans="1:10" x14ac:dyDescent="0.25">
      <c r="A310" t="s">
        <v>18</v>
      </c>
      <c r="B310" t="str">
        <f>INDEX('Region Mappings'!$C$2:$C$41,MATCH(A310,'Region Mappings'!$A$2:$A$41,0))</f>
        <v>HR</v>
      </c>
      <c r="C310" t="str">
        <f>INDEX('Region Mappings'!$B$2:$B$41,MATCH(A310,'Region Mappings'!$A$2:$A$41,0))</f>
        <v>HR</v>
      </c>
      <c r="D310">
        <v>2025</v>
      </c>
      <c r="E310">
        <v>31.471937603257999</v>
      </c>
      <c r="F310">
        <v>12.094443465128499</v>
      </c>
      <c r="G310">
        <v>19.377494138129499</v>
      </c>
      <c r="H310">
        <f t="shared" si="8"/>
        <v>12094443</v>
      </c>
      <c r="I310">
        <f t="shared" si="9"/>
        <v>19377494</v>
      </c>
      <c r="J310">
        <f>IndiaPopProj[[#This Row],[Year]]+1</f>
        <v>2026</v>
      </c>
    </row>
    <row r="311" spans="1:10" x14ac:dyDescent="0.25">
      <c r="A311" t="s">
        <v>18</v>
      </c>
      <c r="B311" t="str">
        <f>INDEX('Region Mappings'!$C$2:$C$41,MATCH(A311,'Region Mappings'!$A$2:$A$41,0))</f>
        <v>HR</v>
      </c>
      <c r="C311" t="str">
        <f>INDEX('Region Mappings'!$B$2:$B$41,MATCH(A311,'Region Mappings'!$A$2:$A$41,0))</f>
        <v>HR</v>
      </c>
      <c r="D311">
        <v>2026</v>
      </c>
      <c r="E311">
        <v>31.957496531782699</v>
      </c>
      <c r="F311">
        <v>12.363309888401</v>
      </c>
      <c r="G311">
        <v>19.5941866433817</v>
      </c>
      <c r="H311">
        <f t="shared" si="8"/>
        <v>12363310</v>
      </c>
      <c r="I311">
        <f t="shared" si="9"/>
        <v>19594187</v>
      </c>
      <c r="J311">
        <f>IndiaPopProj[[#This Row],[Year]]+1</f>
        <v>2027</v>
      </c>
    </row>
    <row r="312" spans="1:10" x14ac:dyDescent="0.25">
      <c r="A312" t="s">
        <v>18</v>
      </c>
      <c r="B312" t="str">
        <f>INDEX('Region Mappings'!$C$2:$C$41,MATCH(A312,'Region Mappings'!$A$2:$A$41,0))</f>
        <v>HR</v>
      </c>
      <c r="C312" t="str">
        <f>INDEX('Region Mappings'!$B$2:$B$41,MATCH(A312,'Region Mappings'!$A$2:$A$41,0))</f>
        <v>HR</v>
      </c>
      <c r="D312">
        <v>2027</v>
      </c>
      <c r="E312">
        <v>32.450546815814</v>
      </c>
      <c r="F312">
        <v>12.6381533666551</v>
      </c>
      <c r="G312">
        <v>19.812393449158801</v>
      </c>
      <c r="H312">
        <f t="shared" si="8"/>
        <v>12638153</v>
      </c>
      <c r="I312">
        <f t="shared" si="9"/>
        <v>19812393</v>
      </c>
      <c r="J312">
        <f>IndiaPopProj[[#This Row],[Year]]+1</f>
        <v>2028</v>
      </c>
    </row>
    <row r="313" spans="1:10" x14ac:dyDescent="0.25">
      <c r="A313" t="s">
        <v>18</v>
      </c>
      <c r="B313" t="str">
        <f>INDEX('Region Mappings'!$C$2:$C$41,MATCH(A313,'Region Mappings'!$A$2:$A$41,0))</f>
        <v>HR</v>
      </c>
      <c r="C313" t="str">
        <f>INDEX('Region Mappings'!$B$2:$B$41,MATCH(A313,'Region Mappings'!$A$2:$A$41,0))</f>
        <v>HR</v>
      </c>
      <c r="D313">
        <v>2028</v>
      </c>
      <c r="E313">
        <v>32.951204034335397</v>
      </c>
      <c r="F313">
        <v>12.9191067732554</v>
      </c>
      <c r="G313">
        <v>20.032097261080001</v>
      </c>
      <c r="H313">
        <f t="shared" si="8"/>
        <v>12919107</v>
      </c>
      <c r="I313">
        <f t="shared" si="9"/>
        <v>20032097</v>
      </c>
      <c r="J313">
        <f>IndiaPopProj[[#This Row],[Year]]+1</f>
        <v>2029</v>
      </c>
    </row>
    <row r="314" spans="1:10" x14ac:dyDescent="0.25">
      <c r="A314" t="s">
        <v>18</v>
      </c>
      <c r="B314" t="str">
        <f>INDEX('Region Mappings'!$C$2:$C$41,MATCH(A314,'Region Mappings'!$A$2:$A$41,0))</f>
        <v>HR</v>
      </c>
      <c r="C314" t="str">
        <f>INDEX('Region Mappings'!$B$2:$B$41,MATCH(A314,'Region Mappings'!$A$2:$A$41,0))</f>
        <v>HR</v>
      </c>
      <c r="D314">
        <v>2029</v>
      </c>
      <c r="E314">
        <v>33.459585549518998</v>
      </c>
      <c r="F314">
        <v>13.206305935417401</v>
      </c>
      <c r="G314">
        <v>20.253279614101601</v>
      </c>
      <c r="H314">
        <f t="shared" si="8"/>
        <v>13206306</v>
      </c>
      <c r="I314">
        <f t="shared" si="9"/>
        <v>20253280</v>
      </c>
      <c r="J314">
        <f>IndiaPopProj[[#This Row],[Year]]+1</f>
        <v>2030</v>
      </c>
    </row>
    <row r="315" spans="1:10" x14ac:dyDescent="0.25">
      <c r="A315" t="s">
        <v>18</v>
      </c>
      <c r="B315" t="str">
        <f>INDEX('Region Mappings'!$C$2:$C$41,MATCH(A315,'Region Mappings'!$A$2:$A$41,0))</f>
        <v>HR</v>
      </c>
      <c r="C315" t="str">
        <f>INDEX('Region Mappings'!$B$2:$B$41,MATCH(A315,'Region Mappings'!$A$2:$A$41,0))</f>
        <v>HR</v>
      </c>
      <c r="D315">
        <v>2030</v>
      </c>
      <c r="E315">
        <v>33.975810534237503</v>
      </c>
      <c r="F315">
        <v>13.499889699873799</v>
      </c>
      <c r="G315">
        <v>20.475920834363599</v>
      </c>
      <c r="H315">
        <f t="shared" si="8"/>
        <v>13499890</v>
      </c>
      <c r="I315">
        <f t="shared" si="9"/>
        <v>20475921</v>
      </c>
      <c r="J315">
        <f>IndiaPopProj[[#This Row],[Year]]+1</f>
        <v>2031</v>
      </c>
    </row>
    <row r="316" spans="1:10" x14ac:dyDescent="0.25">
      <c r="A316" t="s">
        <v>18</v>
      </c>
      <c r="B316" t="str">
        <f>INDEX('Region Mappings'!$C$2:$C$41,MATCH(A316,'Region Mappings'!$A$2:$A$41,0))</f>
        <v>HR</v>
      </c>
      <c r="C316" t="str">
        <f>INDEX('Region Mappings'!$B$2:$B$41,MATCH(A316,'Region Mappings'!$A$2:$A$41,0))</f>
        <v>HR</v>
      </c>
      <c r="D316">
        <v>2031</v>
      </c>
      <c r="E316">
        <v>34.5</v>
      </c>
      <c r="F316">
        <v>13.8</v>
      </c>
      <c r="G316">
        <v>20.6999999999999</v>
      </c>
      <c r="H316">
        <f t="shared" si="8"/>
        <v>13800000</v>
      </c>
      <c r="I316">
        <f t="shared" si="9"/>
        <v>20700000</v>
      </c>
      <c r="J316">
        <f>IndiaPopProj[[#This Row],[Year]]+1</f>
        <v>2032</v>
      </c>
    </row>
    <row r="317" spans="1:10" x14ac:dyDescent="0.25">
      <c r="A317" t="s">
        <v>19</v>
      </c>
      <c r="B317" t="str">
        <f>INDEX('Region Mappings'!$C$2:$C$41,MATCH(A317,'Region Mappings'!$A$2:$A$41,0))</f>
        <v>JH</v>
      </c>
      <c r="C317" t="str">
        <f>INDEX('Region Mappings'!$B$2:$B$41,MATCH(A317,'Region Mappings'!$A$2:$A$41,0))</f>
        <v>JH</v>
      </c>
      <c r="D317">
        <v>2011</v>
      </c>
      <c r="E317">
        <v>33</v>
      </c>
      <c r="F317">
        <v>7.92</v>
      </c>
      <c r="G317">
        <v>25.08</v>
      </c>
      <c r="H317">
        <f t="shared" si="8"/>
        <v>7920000</v>
      </c>
      <c r="I317">
        <f t="shared" si="9"/>
        <v>25080000</v>
      </c>
      <c r="J317">
        <f>IndiaPopProj[[#This Row],[Year]]+1</f>
        <v>2012</v>
      </c>
    </row>
    <row r="318" spans="1:10" x14ac:dyDescent="0.25">
      <c r="A318" t="s">
        <v>19</v>
      </c>
      <c r="B318" t="str">
        <f>INDEX('Region Mappings'!$C$2:$C$41,MATCH(A318,'Region Mappings'!$A$2:$A$41,0))</f>
        <v>JH</v>
      </c>
      <c r="C318" t="str">
        <f>INDEX('Region Mappings'!$B$2:$B$41,MATCH(A318,'Region Mappings'!$A$2:$A$41,0))</f>
        <v>JH</v>
      </c>
      <c r="D318">
        <v>2012</v>
      </c>
      <c r="E318">
        <v>33.392355627857299</v>
      </c>
      <c r="F318">
        <v>8.1302750002132207</v>
      </c>
      <c r="G318">
        <v>25.262080627644099</v>
      </c>
      <c r="H318">
        <f t="shared" si="8"/>
        <v>8130275</v>
      </c>
      <c r="I318">
        <f t="shared" si="9"/>
        <v>25262081</v>
      </c>
      <c r="J318">
        <f>IndiaPopProj[[#This Row],[Year]]+1</f>
        <v>2013</v>
      </c>
    </row>
    <row r="319" spans="1:10" x14ac:dyDescent="0.25">
      <c r="A319" t="s">
        <v>19</v>
      </c>
      <c r="B319" t="str">
        <f>INDEX('Region Mappings'!$C$2:$C$41,MATCH(A319,'Region Mappings'!$A$2:$A$41,0))</f>
        <v>JH</v>
      </c>
      <c r="C319" t="str">
        <f>INDEX('Region Mappings'!$B$2:$B$41,MATCH(A319,'Region Mappings'!$A$2:$A$41,0))</f>
        <v>JH</v>
      </c>
      <c r="D319">
        <v>2013</v>
      </c>
      <c r="E319">
        <v>33.7893761932513</v>
      </c>
      <c r="F319">
        <v>8.3461327751378995</v>
      </c>
      <c r="G319">
        <v>25.443243418113401</v>
      </c>
      <c r="H319">
        <f t="shared" si="8"/>
        <v>8346133</v>
      </c>
      <c r="I319">
        <f t="shared" si="9"/>
        <v>25443243</v>
      </c>
      <c r="J319">
        <f>IndiaPopProj[[#This Row],[Year]]+1</f>
        <v>2014</v>
      </c>
    </row>
    <row r="320" spans="1:10" x14ac:dyDescent="0.25">
      <c r="A320" t="s">
        <v>19</v>
      </c>
      <c r="B320" t="str">
        <f>INDEX('Region Mappings'!$C$2:$C$41,MATCH(A320,'Region Mappings'!$A$2:$A$41,0))</f>
        <v>JH</v>
      </c>
      <c r="C320" t="str">
        <f>INDEX('Region Mappings'!$B$2:$B$41,MATCH(A320,'Region Mappings'!$A$2:$A$41,0))</f>
        <v>JH</v>
      </c>
      <c r="D320">
        <v>2014</v>
      </c>
      <c r="E320">
        <v>34.191117160257697</v>
      </c>
      <c r="F320">
        <v>8.5677215467378591</v>
      </c>
      <c r="G320">
        <v>25.623395613519801</v>
      </c>
      <c r="H320">
        <f t="shared" si="8"/>
        <v>8567722</v>
      </c>
      <c r="I320">
        <f t="shared" si="9"/>
        <v>25623396</v>
      </c>
      <c r="J320">
        <f>IndiaPopProj[[#This Row],[Year]]+1</f>
        <v>2015</v>
      </c>
    </row>
    <row r="321" spans="1:10" x14ac:dyDescent="0.25">
      <c r="A321" t="s">
        <v>19</v>
      </c>
      <c r="B321" t="str">
        <f>INDEX('Region Mappings'!$C$2:$C$41,MATCH(A321,'Region Mappings'!$A$2:$A$41,0))</f>
        <v>JH</v>
      </c>
      <c r="C321" t="str">
        <f>INDEX('Region Mappings'!$B$2:$B$41,MATCH(A321,'Region Mappings'!$A$2:$A$41,0))</f>
        <v>JH</v>
      </c>
      <c r="D321">
        <v>2015</v>
      </c>
      <c r="E321">
        <v>34.597634652395797</v>
      </c>
      <c r="F321">
        <v>8.7951934722514</v>
      </c>
      <c r="G321">
        <v>25.802441180144399</v>
      </c>
      <c r="H321">
        <f t="shared" si="8"/>
        <v>8795193</v>
      </c>
      <c r="I321">
        <f t="shared" si="9"/>
        <v>25802441</v>
      </c>
      <c r="J321">
        <f>IndiaPopProj[[#This Row],[Year]]+1</f>
        <v>2016</v>
      </c>
    </row>
    <row r="322" spans="1:10" x14ac:dyDescent="0.25">
      <c r="A322" t="s">
        <v>19</v>
      </c>
      <c r="B322" t="str">
        <f>INDEX('Region Mappings'!$C$2:$C$41,MATCH(A322,'Region Mappings'!$A$2:$A$41,0))</f>
        <v>JH</v>
      </c>
      <c r="C322" t="str">
        <f>INDEX('Region Mappings'!$B$2:$B$41,MATCH(A322,'Region Mappings'!$A$2:$A$41,0))</f>
        <v>JH</v>
      </c>
      <c r="D322">
        <v>2016</v>
      </c>
      <c r="E322">
        <v>35.008985460469098</v>
      </c>
      <c r="F322">
        <v>9.0287047486722294</v>
      </c>
      <c r="G322">
        <v>25.980280711796802</v>
      </c>
      <c r="H322">
        <f t="shared" si="8"/>
        <v>9028705</v>
      </c>
      <c r="I322">
        <f t="shared" si="9"/>
        <v>25980281</v>
      </c>
      <c r="J322">
        <f>IndiaPopProj[[#This Row],[Year]]+1</f>
        <v>2017</v>
      </c>
    </row>
    <row r="323" spans="1:10" x14ac:dyDescent="0.25">
      <c r="A323" t="s">
        <v>19</v>
      </c>
      <c r="B323" t="str">
        <f>INDEX('Region Mappings'!$C$2:$C$41,MATCH(A323,'Region Mappings'!$A$2:$A$41,0))</f>
        <v>JH</v>
      </c>
      <c r="C323" t="str">
        <f>INDEX('Region Mappings'!$B$2:$B$41,MATCH(A323,'Region Mappings'!$A$2:$A$41,0))</f>
        <v>JH</v>
      </c>
      <c r="D323">
        <v>2017</v>
      </c>
      <c r="E323">
        <v>35.425227050499103</v>
      </c>
      <c r="F323">
        <v>9.2684157200045796</v>
      </c>
      <c r="G323">
        <v>26.156811330494499</v>
      </c>
      <c r="H323">
        <f t="shared" ref="H323:H386" si="10">ROUND(F323*1000000,0)</f>
        <v>9268416</v>
      </c>
      <c r="I323">
        <f t="shared" ref="I323:I386" si="11">ROUND(G323*1000000,0)</f>
        <v>26156811</v>
      </c>
      <c r="J323">
        <f>IndiaPopProj[[#This Row],[Year]]+1</f>
        <v>2018</v>
      </c>
    </row>
    <row r="324" spans="1:10" x14ac:dyDescent="0.25">
      <c r="A324" t="s">
        <v>19</v>
      </c>
      <c r="B324" t="str">
        <f>INDEX('Region Mappings'!$C$2:$C$41,MATCH(A324,'Region Mappings'!$A$2:$A$41,0))</f>
        <v>JH</v>
      </c>
      <c r="C324" t="str">
        <f>INDEX('Region Mappings'!$B$2:$B$41,MATCH(A324,'Region Mappings'!$A$2:$A$41,0))</f>
        <v>JH</v>
      </c>
      <c r="D324">
        <v>2018</v>
      </c>
      <c r="E324">
        <v>35.8464175717532</v>
      </c>
      <c r="F324">
        <v>9.5144909873657202</v>
      </c>
      <c r="G324">
        <v>26.331926584387499</v>
      </c>
      <c r="H324">
        <f t="shared" si="10"/>
        <v>9514491</v>
      </c>
      <c r="I324">
        <f t="shared" si="11"/>
        <v>26331927</v>
      </c>
      <c r="J324">
        <f>IndiaPopProj[[#This Row],[Year]]+1</f>
        <v>2019</v>
      </c>
    </row>
    <row r="325" spans="1:10" x14ac:dyDescent="0.25">
      <c r="A325" t="s">
        <v>19</v>
      </c>
      <c r="B325" t="str">
        <f>INDEX('Region Mappings'!$C$2:$C$41,MATCH(A325,'Region Mappings'!$A$2:$A$41,0))</f>
        <v>JH</v>
      </c>
      <c r="C325" t="str">
        <f>INDEX('Region Mappings'!$B$2:$B$41,MATCH(A325,'Region Mappings'!$A$2:$A$41,0))</f>
        <v>JH</v>
      </c>
      <c r="D325">
        <v>2019</v>
      </c>
      <c r="E325">
        <v>36.272615864868399</v>
      </c>
      <c r="F325">
        <v>9.7670995220118204</v>
      </c>
      <c r="G325">
        <v>26.505516342856598</v>
      </c>
      <c r="H325">
        <f t="shared" si="10"/>
        <v>9767100</v>
      </c>
      <c r="I325">
        <f t="shared" si="11"/>
        <v>26505516</v>
      </c>
      <c r="J325">
        <f>IndiaPopProj[[#This Row],[Year]]+1</f>
        <v>2020</v>
      </c>
    </row>
    <row r="326" spans="1:10" x14ac:dyDescent="0.25">
      <c r="A326" t="s">
        <v>19</v>
      </c>
      <c r="B326" t="str">
        <f>INDEX('Region Mappings'!$C$2:$C$41,MATCH(A326,'Region Mappings'!$A$2:$A$41,0))</f>
        <v>JH</v>
      </c>
      <c r="C326" t="str">
        <f>INDEX('Region Mappings'!$B$2:$B$41,MATCH(A326,'Region Mappings'!$A$2:$A$41,0))</f>
        <v>JH</v>
      </c>
      <c r="D326">
        <v>2020</v>
      </c>
      <c r="E326">
        <v>36.703881470071103</v>
      </c>
      <c r="F326">
        <v>10.026414781364499</v>
      </c>
      <c r="G326">
        <v>26.677466688706499</v>
      </c>
      <c r="H326">
        <f t="shared" si="10"/>
        <v>10026415</v>
      </c>
      <c r="I326">
        <f t="shared" si="11"/>
        <v>26677467</v>
      </c>
      <c r="J326">
        <f>IndiaPopProj[[#This Row],[Year]]+1</f>
        <v>2021</v>
      </c>
    </row>
    <row r="327" spans="1:10" x14ac:dyDescent="0.25">
      <c r="A327" t="s">
        <v>19</v>
      </c>
      <c r="B327" t="str">
        <f>INDEX('Region Mappings'!$C$2:$C$41,MATCH(A327,'Region Mappings'!$A$2:$A$41,0))</f>
        <v>JH</v>
      </c>
      <c r="C327" t="str">
        <f>INDEX('Region Mappings'!$B$2:$B$41,MATCH(A327,'Region Mappings'!$A$2:$A$41,0))</f>
        <v>JH</v>
      </c>
      <c r="D327">
        <v>2021</v>
      </c>
      <c r="E327">
        <v>37.140274635494997</v>
      </c>
      <c r="F327">
        <v>10.2926148281182</v>
      </c>
      <c r="G327">
        <v>26.8476598073768</v>
      </c>
      <c r="H327">
        <f t="shared" si="10"/>
        <v>10292615</v>
      </c>
      <c r="I327">
        <f t="shared" si="11"/>
        <v>26847660</v>
      </c>
      <c r="J327">
        <f>IndiaPopProj[[#This Row],[Year]]+1</f>
        <v>2022</v>
      </c>
    </row>
    <row r="328" spans="1:10" x14ac:dyDescent="0.25">
      <c r="A328" t="s">
        <v>19</v>
      </c>
      <c r="B328" t="str">
        <f>INDEX('Region Mappings'!$C$2:$C$41,MATCH(A328,'Region Mappings'!$A$2:$A$41,0))</f>
        <v>JH</v>
      </c>
      <c r="C328" t="str">
        <f>INDEX('Region Mappings'!$B$2:$B$41,MATCH(A328,'Region Mappings'!$A$2:$A$41,0))</f>
        <v>JH</v>
      </c>
      <c r="D328">
        <v>2022</v>
      </c>
      <c r="E328">
        <v>37.581856325598203</v>
      </c>
      <c r="F328">
        <v>10.5658824525093</v>
      </c>
      <c r="G328">
        <v>27.0159738730888</v>
      </c>
      <c r="H328">
        <f t="shared" si="10"/>
        <v>10565882</v>
      </c>
      <c r="I328">
        <f t="shared" si="11"/>
        <v>27015974</v>
      </c>
      <c r="J328">
        <f>IndiaPopProj[[#This Row],[Year]]+1</f>
        <v>2023</v>
      </c>
    </row>
    <row r="329" spans="1:10" x14ac:dyDescent="0.25">
      <c r="A329" t="s">
        <v>19</v>
      </c>
      <c r="B329" t="str">
        <f>INDEX('Region Mappings'!$C$2:$C$41,MATCH(A329,'Region Mappings'!$A$2:$A$41,0))</f>
        <v>JH</v>
      </c>
      <c r="C329" t="str">
        <f>INDEX('Region Mappings'!$B$2:$B$41,MATCH(A329,'Region Mappings'!$A$2:$A$41,0))</f>
        <v>JH</v>
      </c>
      <c r="D329">
        <v>2023</v>
      </c>
      <c r="E329">
        <v>38.028688229679197</v>
      </c>
      <c r="F329">
        <v>10.846405297831801</v>
      </c>
      <c r="G329">
        <v>27.1822829318474</v>
      </c>
      <c r="H329">
        <f t="shared" si="10"/>
        <v>10846405</v>
      </c>
      <c r="I329">
        <f t="shared" si="11"/>
        <v>27182283</v>
      </c>
      <c r="J329">
        <f>IndiaPopProj[[#This Row],[Year]]+1</f>
        <v>2024</v>
      </c>
    </row>
    <row r="330" spans="1:10" x14ac:dyDescent="0.25">
      <c r="A330" t="s">
        <v>19</v>
      </c>
      <c r="B330" t="str">
        <f>INDEX('Region Mappings'!$C$2:$C$41,MATCH(A330,'Region Mappings'!$A$2:$A$41,0))</f>
        <v>JH</v>
      </c>
      <c r="C330" t="str">
        <f>INDEX('Region Mappings'!$B$2:$B$41,MATCH(A330,'Region Mappings'!$A$2:$A$41,0))</f>
        <v>JH</v>
      </c>
      <c r="D330">
        <v>2024</v>
      </c>
      <c r="E330">
        <v>38.480832770495702</v>
      </c>
      <c r="F330">
        <v>11.1343759892856</v>
      </c>
      <c r="G330">
        <v>27.346456781210101</v>
      </c>
      <c r="H330">
        <f t="shared" si="10"/>
        <v>11134376</v>
      </c>
      <c r="I330">
        <f t="shared" si="11"/>
        <v>27346457</v>
      </c>
      <c r="J330">
        <f>IndiaPopProj[[#This Row],[Year]]+1</f>
        <v>2025</v>
      </c>
    </row>
    <row r="331" spans="1:10" x14ac:dyDescent="0.25">
      <c r="A331" t="s">
        <v>19</v>
      </c>
      <c r="B331" t="str">
        <f>INDEX('Region Mappings'!$C$2:$C$41,MATCH(A331,'Region Mappings'!$A$2:$A$41,0))</f>
        <v>JH</v>
      </c>
      <c r="C331" t="str">
        <f>INDEX('Region Mappings'!$B$2:$B$41,MATCH(A331,'Region Mappings'!$A$2:$A$41,0))</f>
        <v>JH</v>
      </c>
      <c r="D331">
        <v>2025</v>
      </c>
      <c r="E331">
        <v>38.938353112984899</v>
      </c>
      <c r="F331">
        <v>11.429992266245399</v>
      </c>
      <c r="G331">
        <v>27.5083608467394</v>
      </c>
      <c r="H331">
        <f t="shared" si="10"/>
        <v>11429992</v>
      </c>
      <c r="I331">
        <f t="shared" si="11"/>
        <v>27508361</v>
      </c>
      <c r="J331">
        <f>IndiaPopProj[[#This Row],[Year]]+1</f>
        <v>2026</v>
      </c>
    </row>
    <row r="332" spans="1:10" x14ac:dyDescent="0.25">
      <c r="A332" t="s">
        <v>19</v>
      </c>
      <c r="B332" t="str">
        <f>INDEX('Region Mappings'!$C$2:$C$41,MATCH(A332,'Region Mappings'!$A$2:$A$41,0))</f>
        <v>JH</v>
      </c>
      <c r="C332" t="str">
        <f>INDEX('Region Mappings'!$B$2:$B$41,MATCH(A332,'Region Mappings'!$A$2:$A$41,0))</f>
        <v>JH</v>
      </c>
      <c r="D332">
        <v>2026</v>
      </c>
      <c r="E332">
        <v>39.401313173087097</v>
      </c>
      <c r="F332">
        <v>11.7334571180411</v>
      </c>
      <c r="G332">
        <v>27.667856055045998</v>
      </c>
      <c r="H332">
        <f t="shared" si="10"/>
        <v>11733457</v>
      </c>
      <c r="I332">
        <f t="shared" si="11"/>
        <v>27667856</v>
      </c>
      <c r="J332">
        <f>IndiaPopProj[[#This Row],[Year]]+1</f>
        <v>2027</v>
      </c>
    </row>
    <row r="333" spans="1:10" x14ac:dyDescent="0.25">
      <c r="A333" t="s">
        <v>19</v>
      </c>
      <c r="B333" t="str">
        <f>INDEX('Region Mappings'!$C$2:$C$41,MATCH(A333,'Region Mappings'!$A$2:$A$41,0))</f>
        <v>JH</v>
      </c>
      <c r="C333" t="str">
        <f>INDEX('Region Mappings'!$B$2:$B$41,MATCH(A333,'Region Mappings'!$A$2:$A$41,0))</f>
        <v>JH</v>
      </c>
      <c r="D333">
        <v>2027</v>
      </c>
      <c r="E333">
        <v>39.869777626675898</v>
      </c>
      <c r="F333">
        <v>12.0449789233438</v>
      </c>
      <c r="G333">
        <v>27.824798703332</v>
      </c>
      <c r="H333">
        <f t="shared" si="10"/>
        <v>12044979</v>
      </c>
      <c r="I333">
        <f t="shared" si="11"/>
        <v>27824799</v>
      </c>
      <c r="J333">
        <f>IndiaPopProj[[#This Row],[Year]]+1</f>
        <v>2028</v>
      </c>
    </row>
    <row r="334" spans="1:10" x14ac:dyDescent="0.25">
      <c r="A334" t="s">
        <v>19</v>
      </c>
      <c r="B334" t="str">
        <f>INDEX('Region Mappings'!$C$2:$C$41,MATCH(A334,'Region Mappings'!$A$2:$A$41,0))</f>
        <v>JH</v>
      </c>
      <c r="C334" t="str">
        <f>INDEX('Region Mappings'!$B$2:$B$41,MATCH(A334,'Region Mappings'!$A$2:$A$41,0))</f>
        <v>JH</v>
      </c>
      <c r="D334">
        <v>2028</v>
      </c>
      <c r="E334">
        <v>40.3438119185925</v>
      </c>
      <c r="F334">
        <v>12.3647715932522</v>
      </c>
      <c r="G334">
        <v>27.9790403253402</v>
      </c>
      <c r="H334">
        <f t="shared" si="10"/>
        <v>12364772</v>
      </c>
      <c r="I334">
        <f t="shared" si="11"/>
        <v>27979040</v>
      </c>
      <c r="J334">
        <f>IndiaPopProj[[#This Row],[Year]]+1</f>
        <v>2029</v>
      </c>
    </row>
    <row r="335" spans="1:10" x14ac:dyDescent="0.25">
      <c r="A335" t="s">
        <v>19</v>
      </c>
      <c r="B335" t="str">
        <f>INDEX('Region Mappings'!$C$2:$C$41,MATCH(A335,'Region Mappings'!$A$2:$A$41,0))</f>
        <v>JH</v>
      </c>
      <c r="C335" t="str">
        <f>INDEX('Region Mappings'!$B$2:$B$41,MATCH(A335,'Region Mappings'!$A$2:$A$41,0))</f>
        <v>JH</v>
      </c>
      <c r="D335">
        <v>2029</v>
      </c>
      <c r="E335">
        <v>40.823482271788798</v>
      </c>
      <c r="F335">
        <v>12.6930547181774</v>
      </c>
      <c r="G335">
        <v>28.130427553611302</v>
      </c>
      <c r="H335">
        <f t="shared" si="10"/>
        <v>12693055</v>
      </c>
      <c r="I335">
        <f t="shared" si="11"/>
        <v>28130428</v>
      </c>
      <c r="J335">
        <f>IndiaPopProj[[#This Row],[Year]]+1</f>
        <v>2030</v>
      </c>
    </row>
    <row r="336" spans="1:10" x14ac:dyDescent="0.25">
      <c r="A336" t="s">
        <v>19</v>
      </c>
      <c r="B336" t="str">
        <f>INDEX('Region Mappings'!$C$2:$C$41,MATCH(A336,'Region Mappings'!$A$2:$A$41,0))</f>
        <v>JH</v>
      </c>
      <c r="C336" t="str">
        <f>INDEX('Region Mappings'!$B$2:$B$41,MATCH(A336,'Region Mappings'!$A$2:$A$41,0))</f>
        <v>JH</v>
      </c>
      <c r="D336">
        <v>2030</v>
      </c>
      <c r="E336">
        <v>41.308855696578803</v>
      </c>
      <c r="F336">
        <v>13.030053718628301</v>
      </c>
      <c r="G336">
        <v>28.278801977950401</v>
      </c>
      <c r="H336">
        <f t="shared" si="10"/>
        <v>13030054</v>
      </c>
      <c r="I336">
        <f t="shared" si="11"/>
        <v>28278802</v>
      </c>
      <c r="J336">
        <f>IndiaPopProj[[#This Row],[Year]]+1</f>
        <v>2031</v>
      </c>
    </row>
    <row r="337" spans="1:10" x14ac:dyDescent="0.25">
      <c r="A337" t="s">
        <v>19</v>
      </c>
      <c r="B337" t="str">
        <f>INDEX('Region Mappings'!$C$2:$C$41,MATCH(A337,'Region Mappings'!$A$2:$A$41,0))</f>
        <v>JH</v>
      </c>
      <c r="C337" t="str">
        <f>INDEX('Region Mappings'!$B$2:$B$41,MATCH(A337,'Region Mappings'!$A$2:$A$41,0))</f>
        <v>JH</v>
      </c>
      <c r="D337">
        <v>2031</v>
      </c>
      <c r="E337">
        <v>41.799999999999898</v>
      </c>
      <c r="F337">
        <v>13.3759999999999</v>
      </c>
      <c r="G337">
        <v>28.423999999999999</v>
      </c>
      <c r="H337">
        <f t="shared" si="10"/>
        <v>13376000</v>
      </c>
      <c r="I337">
        <f t="shared" si="11"/>
        <v>28424000</v>
      </c>
      <c r="J337">
        <f>IndiaPopProj[[#This Row],[Year]]+1</f>
        <v>2032</v>
      </c>
    </row>
    <row r="338" spans="1:10" x14ac:dyDescent="0.25">
      <c r="A338" t="s">
        <v>20</v>
      </c>
      <c r="B338" t="str">
        <f>INDEX('Region Mappings'!$C$2:$C$41,MATCH(A338,'Region Mappings'!$A$2:$A$41,0))</f>
        <v>JK</v>
      </c>
      <c r="C338" t="str">
        <f>INDEX('Region Mappings'!$B$2:$B$41,MATCH(A338,'Region Mappings'!$A$2:$A$41,0))</f>
        <v>JK</v>
      </c>
      <c r="D338">
        <v>2011</v>
      </c>
      <c r="E338">
        <v>12.5</v>
      </c>
      <c r="F338">
        <v>3.375</v>
      </c>
      <c r="G338">
        <v>9.125</v>
      </c>
      <c r="H338">
        <f t="shared" si="10"/>
        <v>3375000</v>
      </c>
      <c r="I338">
        <f t="shared" si="11"/>
        <v>9125000</v>
      </c>
      <c r="J338">
        <f>IndiaPopProj[[#This Row],[Year]]+1</f>
        <v>2012</v>
      </c>
    </row>
    <row r="339" spans="1:10" x14ac:dyDescent="0.25">
      <c r="A339" t="s">
        <v>20</v>
      </c>
      <c r="B339" t="str">
        <f>INDEX('Region Mappings'!$C$2:$C$41,MATCH(A339,'Region Mappings'!$A$2:$A$41,0))</f>
        <v>JK</v>
      </c>
      <c r="C339" t="str">
        <f>INDEX('Region Mappings'!$B$2:$B$41,MATCH(A339,'Region Mappings'!$A$2:$A$41,0))</f>
        <v>JK</v>
      </c>
      <c r="D339">
        <v>2012</v>
      </c>
      <c r="E339">
        <v>12.6144719478451</v>
      </c>
      <c r="F339">
        <v>3.45525239201781</v>
      </c>
      <c r="G339">
        <v>9.1592195558273399</v>
      </c>
      <c r="H339">
        <f t="shared" si="10"/>
        <v>3455252</v>
      </c>
      <c r="I339">
        <f t="shared" si="11"/>
        <v>9159220</v>
      </c>
      <c r="J339">
        <f>IndiaPopProj[[#This Row],[Year]]+1</f>
        <v>2013</v>
      </c>
    </row>
    <row r="340" spans="1:10" x14ac:dyDescent="0.25">
      <c r="A340" t="s">
        <v>20</v>
      </c>
      <c r="B340" t="str">
        <f>INDEX('Region Mappings'!$C$2:$C$41,MATCH(A340,'Region Mappings'!$A$2:$A$41,0))</f>
        <v>JK</v>
      </c>
      <c r="C340" t="str">
        <f>INDEX('Region Mappings'!$B$2:$B$41,MATCH(A340,'Region Mappings'!$A$2:$A$41,0))</f>
        <v>JK</v>
      </c>
      <c r="D340">
        <v>2013</v>
      </c>
      <c r="E340">
        <v>12.729992201837799</v>
      </c>
      <c r="F340">
        <v>3.5374130644577302</v>
      </c>
      <c r="G340">
        <v>9.1925791373800703</v>
      </c>
      <c r="H340">
        <f t="shared" si="10"/>
        <v>3537413</v>
      </c>
      <c r="I340">
        <f t="shared" si="11"/>
        <v>9192579</v>
      </c>
      <c r="J340">
        <f>IndiaPopProj[[#This Row],[Year]]+1</f>
        <v>2014</v>
      </c>
    </row>
    <row r="341" spans="1:10" x14ac:dyDescent="0.25">
      <c r="A341" t="s">
        <v>20</v>
      </c>
      <c r="B341" t="str">
        <f>INDEX('Region Mappings'!$C$2:$C$41,MATCH(A341,'Region Mappings'!$A$2:$A$41,0))</f>
        <v>JK</v>
      </c>
      <c r="C341" t="str">
        <f>INDEX('Region Mappings'!$B$2:$B$41,MATCH(A341,'Region Mappings'!$A$2:$A$41,0))</f>
        <v>JK</v>
      </c>
      <c r="D341">
        <v>2014</v>
      </c>
      <c r="E341">
        <v>12.846570362109601</v>
      </c>
      <c r="F341">
        <v>3.62152739334004</v>
      </c>
      <c r="G341">
        <v>9.2250429687695998</v>
      </c>
      <c r="H341">
        <f t="shared" si="10"/>
        <v>3621527</v>
      </c>
      <c r="I341">
        <f t="shared" si="11"/>
        <v>9225043</v>
      </c>
      <c r="J341">
        <f>IndiaPopProj[[#This Row],[Year]]+1</f>
        <v>2015</v>
      </c>
    </row>
    <row r="342" spans="1:10" x14ac:dyDescent="0.25">
      <c r="A342" t="s">
        <v>20</v>
      </c>
      <c r="B342" t="str">
        <f>INDEX('Region Mappings'!$C$2:$C$41,MATCH(A342,'Region Mappings'!$A$2:$A$41,0))</f>
        <v>JK</v>
      </c>
      <c r="C342" t="str">
        <f>INDEX('Region Mappings'!$B$2:$B$41,MATCH(A342,'Region Mappings'!$A$2:$A$41,0))</f>
        <v>JK</v>
      </c>
      <c r="D342">
        <v>2015</v>
      </c>
      <c r="E342">
        <v>12.9642161167081</v>
      </c>
      <c r="F342">
        <v>3.70764183365814</v>
      </c>
      <c r="G342">
        <v>9.2565742830499502</v>
      </c>
      <c r="H342">
        <f t="shared" si="10"/>
        <v>3707642</v>
      </c>
      <c r="I342">
        <f t="shared" si="11"/>
        <v>9256574</v>
      </c>
      <c r="J342">
        <f>IndiaPopProj[[#This Row],[Year]]+1</f>
        <v>2016</v>
      </c>
    </row>
    <row r="343" spans="1:10" x14ac:dyDescent="0.25">
      <c r="A343" t="s">
        <v>20</v>
      </c>
      <c r="B343" t="str">
        <f>INDEX('Region Mappings'!$C$2:$C$41,MATCH(A343,'Region Mappings'!$A$2:$A$41,0))</f>
        <v>JK</v>
      </c>
      <c r="C343" t="str">
        <f>INDEX('Region Mappings'!$B$2:$B$41,MATCH(A343,'Region Mappings'!$A$2:$A$41,0))</f>
        <v>JK</v>
      </c>
      <c r="D343">
        <v>2016</v>
      </c>
      <c r="E343">
        <v>13.0829392424013</v>
      </c>
      <c r="F343">
        <v>3.7958039450348502</v>
      </c>
      <c r="G343">
        <v>9.2871352973664596</v>
      </c>
      <c r="H343">
        <f t="shared" si="10"/>
        <v>3795804</v>
      </c>
      <c r="I343">
        <f t="shared" si="11"/>
        <v>9287135</v>
      </c>
      <c r="J343">
        <f>IndiaPopProj[[#This Row],[Year]]+1</f>
        <v>2017</v>
      </c>
    </row>
    <row r="344" spans="1:10" x14ac:dyDescent="0.25">
      <c r="A344" t="s">
        <v>20</v>
      </c>
      <c r="B344" t="str">
        <f>INDEX('Region Mappings'!$C$2:$C$41,MATCH(A344,'Region Mappings'!$A$2:$A$41,0))</f>
        <v>JK</v>
      </c>
      <c r="C344" t="str">
        <f>INDEX('Region Mappings'!$B$2:$B$41,MATCH(A344,'Region Mappings'!$A$2:$A$41,0))</f>
        <v>JK</v>
      </c>
      <c r="D344">
        <v>2017</v>
      </c>
      <c r="E344">
        <v>13.2027496054907</v>
      </c>
      <c r="F344">
        <v>3.8860624179888399</v>
      </c>
      <c r="G344">
        <v>9.3166871875018806</v>
      </c>
      <c r="H344">
        <f t="shared" si="10"/>
        <v>3886062</v>
      </c>
      <c r="I344">
        <f t="shared" si="11"/>
        <v>9316687</v>
      </c>
      <c r="J344">
        <f>IndiaPopProj[[#This Row],[Year]]+1</f>
        <v>2018</v>
      </c>
    </row>
    <row r="345" spans="1:10" x14ac:dyDescent="0.25">
      <c r="A345" t="s">
        <v>20</v>
      </c>
      <c r="B345" t="str">
        <f>INDEX('Region Mappings'!$C$2:$C$41,MATCH(A345,'Region Mappings'!$A$2:$A$41,0))</f>
        <v>JK</v>
      </c>
      <c r="C345" t="str">
        <f>INDEX('Region Mappings'!$B$2:$B$41,MATCH(A345,'Region Mappings'!$A$2:$A$41,0))</f>
        <v>JK</v>
      </c>
      <c r="D345">
        <v>2018</v>
      </c>
      <c r="E345">
        <v>13.3236571626309</v>
      </c>
      <c r="F345">
        <v>3.9784671008256201</v>
      </c>
      <c r="G345">
        <v>9.3451900618052903</v>
      </c>
      <c r="H345">
        <f t="shared" si="10"/>
        <v>3978467</v>
      </c>
      <c r="I345">
        <f t="shared" si="11"/>
        <v>9345190</v>
      </c>
      <c r="J345">
        <f>IndiaPopProj[[#This Row],[Year]]+1</f>
        <v>2019</v>
      </c>
    </row>
    <row r="346" spans="1:10" x14ac:dyDescent="0.25">
      <c r="A346" t="s">
        <v>20</v>
      </c>
      <c r="B346" t="str">
        <f>INDEX('Region Mappings'!$C$2:$C$41,MATCH(A346,'Region Mappings'!$A$2:$A$41,0))</f>
        <v>JK</v>
      </c>
      <c r="C346" t="str">
        <f>INDEX('Region Mappings'!$B$2:$B$41,MATCH(A346,'Region Mappings'!$A$2:$A$41,0))</f>
        <v>JK</v>
      </c>
      <c r="D346">
        <v>2019</v>
      </c>
      <c r="E346">
        <v>13.4456719616571</v>
      </c>
      <c r="F346">
        <v>4.0730690271679801</v>
      </c>
      <c r="G346">
        <v>9.3726029344891408</v>
      </c>
      <c r="H346">
        <f t="shared" si="10"/>
        <v>4073069</v>
      </c>
      <c r="I346">
        <f t="shared" si="11"/>
        <v>9372603</v>
      </c>
      <c r="J346">
        <f>IndiaPopProj[[#This Row],[Year]]+1</f>
        <v>2020</v>
      </c>
    </row>
    <row r="347" spans="1:10" x14ac:dyDescent="0.25">
      <c r="A347" t="s">
        <v>20</v>
      </c>
      <c r="B347" t="str">
        <f>INDEX('Region Mappings'!$C$2:$C$41,MATCH(A347,'Region Mappings'!$A$2:$A$41,0))</f>
        <v>JK</v>
      </c>
      <c r="C347" t="str">
        <f>INDEX('Region Mappings'!$B$2:$B$41,MATCH(A347,'Region Mappings'!$A$2:$A$41,0))</f>
        <v>JK</v>
      </c>
      <c r="D347">
        <v>2020</v>
      </c>
      <c r="E347">
        <v>13.568804142420101</v>
      </c>
      <c r="F347">
        <v>4.1699204441409901</v>
      </c>
      <c r="G347">
        <v>9.3988836982791693</v>
      </c>
      <c r="H347">
        <f t="shared" si="10"/>
        <v>4169920</v>
      </c>
      <c r="I347">
        <f t="shared" si="11"/>
        <v>9398884</v>
      </c>
      <c r="J347">
        <f>IndiaPopProj[[#This Row],[Year]]+1</f>
        <v>2021</v>
      </c>
    </row>
    <row r="348" spans="1:10" x14ac:dyDescent="0.25">
      <c r="A348" t="s">
        <v>20</v>
      </c>
      <c r="B348" t="str">
        <f>INDEX('Region Mappings'!$C$2:$C$41,MATCH(A348,'Region Mappings'!$A$2:$A$41,0))</f>
        <v>JK</v>
      </c>
      <c r="C348" t="str">
        <f>INDEX('Region Mappings'!$B$2:$B$41,MATCH(A348,'Region Mappings'!$A$2:$A$41,0))</f>
        <v>JK</v>
      </c>
      <c r="D348">
        <v>2021</v>
      </c>
      <c r="E348">
        <v>13.6930639376291</v>
      </c>
      <c r="F348">
        <v>4.2690748412273098</v>
      </c>
      <c r="G348">
        <v>9.42398909640184</v>
      </c>
      <c r="H348">
        <f t="shared" si="10"/>
        <v>4269075</v>
      </c>
      <c r="I348">
        <f t="shared" si="11"/>
        <v>9423989</v>
      </c>
      <c r="J348">
        <f>IndiaPopProj[[#This Row],[Year]]+1</f>
        <v>2022</v>
      </c>
    </row>
    <row r="349" spans="1:10" x14ac:dyDescent="0.25">
      <c r="A349" t="s">
        <v>20</v>
      </c>
      <c r="B349" t="str">
        <f>INDEX('Region Mappings'!$C$2:$C$41,MATCH(A349,'Region Mappings'!$A$2:$A$41,0))</f>
        <v>JK</v>
      </c>
      <c r="C349" t="str">
        <f>INDEX('Region Mappings'!$B$2:$B$41,MATCH(A349,'Region Mappings'!$A$2:$A$41,0))</f>
        <v>JK</v>
      </c>
      <c r="D349">
        <v>2022</v>
      </c>
      <c r="E349">
        <v>13.818461673701799</v>
      </c>
      <c r="F349">
        <v>4.3705869798085102</v>
      </c>
      <c r="G349">
        <v>9.4478746938933398</v>
      </c>
      <c r="H349">
        <f t="shared" si="10"/>
        <v>4370587</v>
      </c>
      <c r="I349">
        <f t="shared" si="11"/>
        <v>9447875</v>
      </c>
      <c r="J349">
        <f>IndiaPopProj[[#This Row],[Year]]+1</f>
        <v>2023</v>
      </c>
    </row>
    <row r="350" spans="1:10" x14ac:dyDescent="0.25">
      <c r="A350" t="s">
        <v>20</v>
      </c>
      <c r="B350" t="str">
        <f>INDEX('Region Mappings'!$C$2:$C$41,MATCH(A350,'Region Mappings'!$A$2:$A$41,0))</f>
        <v>JK</v>
      </c>
      <c r="C350" t="str">
        <f>INDEX('Region Mappings'!$B$2:$B$41,MATCH(A350,'Region Mappings'!$A$2:$A$41,0))</f>
        <v>JK</v>
      </c>
      <c r="D350">
        <v>2023</v>
      </c>
      <c r="E350">
        <v>13.9450077716228</v>
      </c>
      <c r="F350">
        <v>4.4745129234089696</v>
      </c>
      <c r="G350">
        <v>9.4704948482138605</v>
      </c>
      <c r="H350">
        <f t="shared" si="10"/>
        <v>4474513</v>
      </c>
      <c r="I350">
        <f t="shared" si="11"/>
        <v>9470495</v>
      </c>
      <c r="J350">
        <f>IndiaPopProj[[#This Row],[Year]]+1</f>
        <v>2024</v>
      </c>
    </row>
    <row r="351" spans="1:10" x14ac:dyDescent="0.25">
      <c r="A351" t="s">
        <v>20</v>
      </c>
      <c r="B351" t="str">
        <f>INDEX('Region Mappings'!$C$2:$C$41,MATCH(A351,'Region Mappings'!$A$2:$A$41,0))</f>
        <v>JK</v>
      </c>
      <c r="C351" t="str">
        <f>INDEX('Region Mappings'!$B$2:$B$41,MATCH(A351,'Region Mappings'!$A$2:$A$41,0))</f>
        <v>JK</v>
      </c>
      <c r="D351">
        <v>2024</v>
      </c>
      <c r="E351">
        <v>14.072712747809501</v>
      </c>
      <c r="F351">
        <v>4.5809100686588096</v>
      </c>
      <c r="G351">
        <v>9.4918026791507106</v>
      </c>
      <c r="H351">
        <f t="shared" si="10"/>
        <v>4580910</v>
      </c>
      <c r="I351">
        <f t="shared" si="11"/>
        <v>9491803</v>
      </c>
      <c r="J351">
        <f>IndiaPopProj[[#This Row],[Year]]+1</f>
        <v>2025</v>
      </c>
    </row>
    <row r="352" spans="1:10" x14ac:dyDescent="0.25">
      <c r="A352" t="s">
        <v>20</v>
      </c>
      <c r="B352" t="str">
        <f>INDEX('Region Mappings'!$C$2:$C$41,MATCH(A352,'Region Mappings'!$A$2:$A$41,0))</f>
        <v>JK</v>
      </c>
      <c r="C352" t="str">
        <f>INDEX('Region Mappings'!$B$2:$B$41,MATCH(A352,'Region Mappings'!$A$2:$A$41,0))</f>
        <v>JK</v>
      </c>
      <c r="D352">
        <v>2025</v>
      </c>
      <c r="E352">
        <v>14.2015872149861</v>
      </c>
      <c r="F352">
        <v>4.6898371769931497</v>
      </c>
      <c r="G352">
        <v>9.5117500379929592</v>
      </c>
      <c r="H352">
        <f t="shared" si="10"/>
        <v>4689837</v>
      </c>
      <c r="I352">
        <f t="shared" si="11"/>
        <v>9511750</v>
      </c>
      <c r="J352">
        <f>IndiaPopProj[[#This Row],[Year]]+1</f>
        <v>2026</v>
      </c>
    </row>
    <row r="353" spans="1:10" x14ac:dyDescent="0.25">
      <c r="A353" t="s">
        <v>20</v>
      </c>
      <c r="B353" t="str">
        <f>INDEX('Region Mappings'!$C$2:$C$41,MATCH(A353,'Region Mappings'!$A$2:$A$41,0))</f>
        <v>JK</v>
      </c>
      <c r="C353" t="str">
        <f>INDEX('Region Mappings'!$B$2:$B$41,MATCH(A353,'Region Mappings'!$A$2:$A$41,0))</f>
        <v>JK</v>
      </c>
      <c r="D353">
        <v>2026</v>
      </c>
      <c r="E353">
        <v>14.331641883065499</v>
      </c>
      <c r="F353">
        <v>4.8013544071050802</v>
      </c>
      <c r="G353">
        <v>9.5302874759604101</v>
      </c>
      <c r="H353">
        <f t="shared" si="10"/>
        <v>4801354</v>
      </c>
      <c r="I353">
        <f t="shared" si="11"/>
        <v>9530287</v>
      </c>
      <c r="J353">
        <f>IndiaPopProj[[#This Row],[Year]]+1</f>
        <v>2027</v>
      </c>
    </row>
    <row r="354" spans="1:10" x14ac:dyDescent="0.25">
      <c r="A354" t="s">
        <v>20</v>
      </c>
      <c r="B354" t="str">
        <f>INDEX('Region Mappings'!$C$2:$C$41,MATCH(A354,'Region Mappings'!$A$2:$A$41,0))</f>
        <v>JK</v>
      </c>
      <c r="C354" t="str">
        <f>INDEX('Region Mappings'!$B$2:$B$41,MATCH(A354,'Region Mappings'!$A$2:$A$41,0))</f>
        <v>JK</v>
      </c>
      <c r="D354">
        <v>2027</v>
      </c>
      <c r="E354">
        <v>14.4628875600394</v>
      </c>
      <c r="F354">
        <v>4.9155233481704101</v>
      </c>
      <c r="G354">
        <v>9.5473642118689899</v>
      </c>
      <c r="H354">
        <f t="shared" si="10"/>
        <v>4915523</v>
      </c>
      <c r="I354">
        <f t="shared" si="11"/>
        <v>9547364</v>
      </c>
      <c r="J354">
        <f>IndiaPopProj[[#This Row],[Year]]+1</f>
        <v>2028</v>
      </c>
    </row>
    <row r="355" spans="1:10" x14ac:dyDescent="0.25">
      <c r="A355" t="s">
        <v>20</v>
      </c>
      <c r="B355" t="str">
        <f>INDEX('Region Mappings'!$C$2:$C$41,MATCH(A355,'Region Mappings'!$A$2:$A$41,0))</f>
        <v>JK</v>
      </c>
      <c r="C355" t="str">
        <f>INDEX('Region Mappings'!$B$2:$B$41,MATCH(A355,'Region Mappings'!$A$2:$A$41,0))</f>
        <v>JK</v>
      </c>
      <c r="D355">
        <v>2028</v>
      </c>
      <c r="E355">
        <v>14.5953351528764</v>
      </c>
      <c r="F355">
        <v>5.0324070538622898</v>
      </c>
      <c r="G355">
        <v>9.5629280990141794</v>
      </c>
      <c r="H355">
        <f t="shared" si="10"/>
        <v>5032407</v>
      </c>
      <c r="I355">
        <f t="shared" si="11"/>
        <v>9562928</v>
      </c>
      <c r="J355">
        <f>IndiaPopProj[[#This Row],[Year]]+1</f>
        <v>2029</v>
      </c>
    </row>
    <row r="356" spans="1:10" x14ac:dyDescent="0.25">
      <c r="A356" t="s">
        <v>20</v>
      </c>
      <c r="B356" t="str">
        <f>INDEX('Region Mappings'!$C$2:$C$41,MATCH(A356,'Region Mappings'!$A$2:$A$41,0))</f>
        <v>JK</v>
      </c>
      <c r="C356" t="str">
        <f>INDEX('Region Mappings'!$B$2:$B$41,MATCH(A356,'Region Mappings'!$A$2:$A$41,0))</f>
        <v>JK</v>
      </c>
      <c r="D356">
        <v>2029</v>
      </c>
      <c r="E356">
        <v>14.728995668428601</v>
      </c>
      <c r="F356">
        <v>5.1520700771748196</v>
      </c>
      <c r="G356">
        <v>9.57692559125387</v>
      </c>
      <c r="H356">
        <f t="shared" si="10"/>
        <v>5152070</v>
      </c>
      <c r="I356">
        <f t="shared" si="11"/>
        <v>9576926</v>
      </c>
      <c r="J356">
        <f>IndiaPopProj[[#This Row],[Year]]+1</f>
        <v>2030</v>
      </c>
    </row>
    <row r="357" spans="1:10" x14ac:dyDescent="0.25">
      <c r="A357" t="s">
        <v>20</v>
      </c>
      <c r="B357" t="str">
        <f>INDEX('Region Mappings'!$C$2:$C$41,MATCH(A357,'Region Mappings'!$A$2:$A$41,0))</f>
        <v>JK</v>
      </c>
      <c r="C357" t="str">
        <f>INDEX('Region Mappings'!$B$2:$B$41,MATCH(A357,'Region Mappings'!$A$2:$A$41,0))</f>
        <v>JK</v>
      </c>
      <c r="D357">
        <v>2030</v>
      </c>
      <c r="E357">
        <v>14.8638802143461</v>
      </c>
      <c r="F357">
        <v>5.2745785060745796</v>
      </c>
      <c r="G357">
        <v>9.5893017082715399</v>
      </c>
      <c r="H357">
        <f t="shared" si="10"/>
        <v>5274579</v>
      </c>
      <c r="I357">
        <f t="shared" si="11"/>
        <v>9589302</v>
      </c>
      <c r="J357">
        <f>IndiaPopProj[[#This Row],[Year]]+1</f>
        <v>2031</v>
      </c>
    </row>
    <row r="358" spans="1:10" x14ac:dyDescent="0.25">
      <c r="A358" t="s">
        <v>20</v>
      </c>
      <c r="B358" t="str">
        <f>INDEX('Region Mappings'!$C$2:$C$41,MATCH(A358,'Region Mappings'!$A$2:$A$41,0))</f>
        <v>JK</v>
      </c>
      <c r="C358" t="str">
        <f>INDEX('Region Mappings'!$B$2:$B$41,MATCH(A358,'Region Mappings'!$A$2:$A$41,0))</f>
        <v>JK</v>
      </c>
      <c r="D358">
        <v>2031</v>
      </c>
      <c r="E358">
        <v>15</v>
      </c>
      <c r="F358">
        <v>5.3999999999999897</v>
      </c>
      <c r="G358">
        <v>9.6</v>
      </c>
      <c r="H358">
        <f t="shared" si="10"/>
        <v>5400000</v>
      </c>
      <c r="I358">
        <f t="shared" si="11"/>
        <v>9600000</v>
      </c>
      <c r="J358">
        <f>IndiaPopProj[[#This Row],[Year]]+1</f>
        <v>2032</v>
      </c>
    </row>
    <row r="359" spans="1:10" x14ac:dyDescent="0.25">
      <c r="A359" t="s">
        <v>21</v>
      </c>
      <c r="B359" t="str">
        <f>INDEX('Region Mappings'!$C$2:$C$41,MATCH(A359,'Region Mappings'!$A$2:$A$41,0))</f>
        <v>KA</v>
      </c>
      <c r="C359" t="str">
        <f>INDEX('Region Mappings'!$B$2:$B$41,MATCH(A359,'Region Mappings'!$A$2:$A$41,0))</f>
        <v>KA</v>
      </c>
      <c r="D359">
        <v>2011</v>
      </c>
      <c r="E359">
        <v>61.1</v>
      </c>
      <c r="F359">
        <v>23.829000000000001</v>
      </c>
      <c r="G359">
        <v>37.271000000000001</v>
      </c>
      <c r="H359">
        <f t="shared" si="10"/>
        <v>23829000</v>
      </c>
      <c r="I359">
        <f t="shared" si="11"/>
        <v>37271000</v>
      </c>
      <c r="J359">
        <f>IndiaPopProj[[#This Row],[Year]]+1</f>
        <v>2012</v>
      </c>
    </row>
    <row r="360" spans="1:10" x14ac:dyDescent="0.25">
      <c r="A360" t="s">
        <v>21</v>
      </c>
      <c r="B360" t="str">
        <f>INDEX('Region Mappings'!$C$2:$C$41,MATCH(A360,'Region Mappings'!$A$2:$A$41,0))</f>
        <v>KA</v>
      </c>
      <c r="C360" t="str">
        <f>INDEX('Region Mappings'!$B$2:$B$41,MATCH(A360,'Region Mappings'!$A$2:$A$41,0))</f>
        <v>KA</v>
      </c>
      <c r="D360">
        <v>2012</v>
      </c>
      <c r="E360">
        <v>61.603554932621499</v>
      </c>
      <c r="F360">
        <v>24.250575201218201</v>
      </c>
      <c r="G360">
        <v>37.352979731403302</v>
      </c>
      <c r="H360">
        <f t="shared" si="10"/>
        <v>24250575</v>
      </c>
      <c r="I360">
        <f t="shared" si="11"/>
        <v>37352980</v>
      </c>
      <c r="J360">
        <f>IndiaPopProj[[#This Row],[Year]]+1</f>
        <v>2013</v>
      </c>
    </row>
    <row r="361" spans="1:10" x14ac:dyDescent="0.25">
      <c r="A361" t="s">
        <v>21</v>
      </c>
      <c r="B361" t="str">
        <f>INDEX('Region Mappings'!$C$2:$C$41,MATCH(A361,'Region Mappings'!$A$2:$A$41,0))</f>
        <v>KA</v>
      </c>
      <c r="C361" t="str">
        <f>INDEX('Region Mappings'!$B$2:$B$41,MATCH(A361,'Region Mappings'!$A$2:$A$41,0))</f>
        <v>KA</v>
      </c>
      <c r="D361">
        <v>2013</v>
      </c>
      <c r="E361">
        <v>62.111259907308103</v>
      </c>
      <c r="F361">
        <v>24.6796087787964</v>
      </c>
      <c r="G361">
        <v>37.431651128511596</v>
      </c>
      <c r="H361">
        <f t="shared" si="10"/>
        <v>24679609</v>
      </c>
      <c r="I361">
        <f t="shared" si="11"/>
        <v>37431651</v>
      </c>
      <c r="J361">
        <f>IndiaPopProj[[#This Row],[Year]]+1</f>
        <v>2014</v>
      </c>
    </row>
    <row r="362" spans="1:10" x14ac:dyDescent="0.25">
      <c r="A362" t="s">
        <v>21</v>
      </c>
      <c r="B362" t="str">
        <f>INDEX('Region Mappings'!$C$2:$C$41,MATCH(A362,'Region Mappings'!$A$2:$A$41,0))</f>
        <v>KA</v>
      </c>
      <c r="C362" t="str">
        <f>INDEX('Region Mappings'!$B$2:$B$41,MATCH(A362,'Region Mappings'!$A$2:$A$41,0))</f>
        <v>KA</v>
      </c>
      <c r="D362">
        <v>2014</v>
      </c>
      <c r="E362">
        <v>62.623149126582497</v>
      </c>
      <c r="F362">
        <v>25.116232683992099</v>
      </c>
      <c r="G362">
        <v>37.506916442590402</v>
      </c>
      <c r="H362">
        <f t="shared" si="10"/>
        <v>25116233</v>
      </c>
      <c r="I362">
        <f t="shared" si="11"/>
        <v>37506916</v>
      </c>
      <c r="J362">
        <f>IndiaPopProj[[#This Row],[Year]]+1</f>
        <v>2015</v>
      </c>
    </row>
    <row r="363" spans="1:10" x14ac:dyDescent="0.25">
      <c r="A363" t="s">
        <v>21</v>
      </c>
      <c r="B363" t="str">
        <f>INDEX('Region Mappings'!$C$2:$C$41,MATCH(A363,'Region Mappings'!$A$2:$A$41,0))</f>
        <v>KA</v>
      </c>
      <c r="C363" t="str">
        <f>INDEX('Region Mappings'!$B$2:$B$41,MATCH(A363,'Region Mappings'!$A$2:$A$41,0))</f>
        <v>KA</v>
      </c>
      <c r="D363">
        <v>2015</v>
      </c>
      <c r="E363">
        <v>63.1392570748474</v>
      </c>
      <c r="F363">
        <v>25.560581202502998</v>
      </c>
      <c r="G363">
        <v>37.578675872344398</v>
      </c>
      <c r="H363">
        <f t="shared" si="10"/>
        <v>25560581</v>
      </c>
      <c r="I363">
        <f t="shared" si="11"/>
        <v>37578676</v>
      </c>
      <c r="J363">
        <f>IndiaPopProj[[#This Row],[Year]]+1</f>
        <v>2016</v>
      </c>
    </row>
    <row r="364" spans="1:10" x14ac:dyDescent="0.25">
      <c r="A364" t="s">
        <v>21</v>
      </c>
      <c r="B364" t="str">
        <f>INDEX('Region Mappings'!$C$2:$C$41,MATCH(A364,'Region Mappings'!$A$2:$A$41,0))</f>
        <v>KA</v>
      </c>
      <c r="C364" t="str">
        <f>INDEX('Region Mappings'!$B$2:$B$41,MATCH(A364,'Region Mappings'!$A$2:$A$41,0))</f>
        <v>KA</v>
      </c>
      <c r="D364">
        <v>2016</v>
      </c>
      <c r="E364">
        <v>63.659618520708399</v>
      </c>
      <c r="F364">
        <v>26.012790995767499</v>
      </c>
      <c r="G364">
        <v>37.646827524940797</v>
      </c>
      <c r="H364">
        <f t="shared" si="10"/>
        <v>26012791</v>
      </c>
      <c r="I364">
        <f t="shared" si="11"/>
        <v>37646828</v>
      </c>
      <c r="J364">
        <f>IndiaPopProj[[#This Row],[Year]]+1</f>
        <v>2017</v>
      </c>
    </row>
    <row r="365" spans="1:10" x14ac:dyDescent="0.25">
      <c r="A365" t="s">
        <v>21</v>
      </c>
      <c r="B365" t="str">
        <f>INDEX('Region Mappings'!$C$2:$C$41,MATCH(A365,'Region Mappings'!$A$2:$A$41,0))</f>
        <v>KA</v>
      </c>
      <c r="C365" t="str">
        <f>INDEX('Region Mappings'!$B$2:$B$41,MATCH(A365,'Region Mappings'!$A$2:$A$41,0))</f>
        <v>KA</v>
      </c>
      <c r="D365">
        <v>2017</v>
      </c>
      <c r="E365">
        <v>64.184268519315793</v>
      </c>
      <c r="F365">
        <v>26.473001142995201</v>
      </c>
      <c r="G365">
        <v>37.7112673763205</v>
      </c>
      <c r="H365">
        <f t="shared" si="10"/>
        <v>26473001</v>
      </c>
      <c r="I365">
        <f t="shared" si="11"/>
        <v>37711267</v>
      </c>
      <c r="J365">
        <f>IndiaPopProj[[#This Row],[Year]]+1</f>
        <v>2018</v>
      </c>
    </row>
    <row r="366" spans="1:10" x14ac:dyDescent="0.25">
      <c r="A366" t="s">
        <v>21</v>
      </c>
      <c r="B366" t="str">
        <f>INDEX('Region Mappings'!$C$2:$C$41,MATCH(A366,'Region Mappings'!$A$2:$A$41,0))</f>
        <v>KA</v>
      </c>
      <c r="C366" t="str">
        <f>INDEX('Region Mappings'!$B$2:$B$41,MATCH(A366,'Region Mappings'!$A$2:$A$41,0))</f>
        <v>KA</v>
      </c>
      <c r="D366">
        <v>2018</v>
      </c>
      <c r="E366">
        <v>64.713242414726693</v>
      </c>
      <c r="F366">
        <v>26.941353183941501</v>
      </c>
      <c r="G366">
        <v>37.771889230785199</v>
      </c>
      <c r="H366">
        <f t="shared" si="10"/>
        <v>26941353</v>
      </c>
      <c r="I366">
        <f t="shared" si="11"/>
        <v>37771889</v>
      </c>
      <c r="J366">
        <f>IndiaPopProj[[#This Row],[Year]]+1</f>
        <v>2019</v>
      </c>
    </row>
    <row r="367" spans="1:10" x14ac:dyDescent="0.25">
      <c r="A367" t="s">
        <v>21</v>
      </c>
      <c r="B367" t="str">
        <f>INDEX('Region Mappings'!$C$2:$C$41,MATCH(A367,'Region Mappings'!$A$2:$A$41,0))</f>
        <v>KA</v>
      </c>
      <c r="C367" t="str">
        <f>INDEX('Region Mappings'!$B$2:$B$41,MATCH(A367,'Region Mappings'!$A$2:$A$41,0))</f>
        <v>KA</v>
      </c>
      <c r="D367">
        <v>2019</v>
      </c>
      <c r="E367">
        <v>65.246575842286006</v>
      </c>
      <c r="F367">
        <v>27.4179911624387</v>
      </c>
      <c r="G367">
        <v>37.828584679847197</v>
      </c>
      <c r="H367">
        <f t="shared" si="10"/>
        <v>27417991</v>
      </c>
      <c r="I367">
        <f t="shared" si="11"/>
        <v>37828585</v>
      </c>
      <c r="J367">
        <f>IndiaPopProj[[#This Row],[Year]]+1</f>
        <v>2020</v>
      </c>
    </row>
    <row r="368" spans="1:10" x14ac:dyDescent="0.25">
      <c r="A368" t="s">
        <v>21</v>
      </c>
      <c r="B368" t="str">
        <f>INDEX('Region Mappings'!$C$2:$C$41,MATCH(A368,'Region Mappings'!$A$2:$A$41,0))</f>
        <v>KA</v>
      </c>
      <c r="C368" t="str">
        <f>INDEX('Region Mappings'!$B$2:$B$41,MATCH(A368,'Region Mappings'!$A$2:$A$41,0))</f>
        <v>KA</v>
      </c>
      <c r="D368">
        <v>2020</v>
      </c>
      <c r="E368">
        <v>65.784304731026594</v>
      </c>
      <c r="F368">
        <v>27.903061670697799</v>
      </c>
      <c r="G368">
        <v>37.881243060328799</v>
      </c>
      <c r="H368">
        <f t="shared" si="10"/>
        <v>27903062</v>
      </c>
      <c r="I368">
        <f t="shared" si="11"/>
        <v>37881243</v>
      </c>
      <c r="J368">
        <f>IndiaPopProj[[#This Row],[Year]]+1</f>
        <v>2021</v>
      </c>
    </row>
    <row r="369" spans="1:10" x14ac:dyDescent="0.25">
      <c r="A369" t="s">
        <v>21</v>
      </c>
      <c r="B369" t="str">
        <f>INDEX('Region Mappings'!$C$2:$C$41,MATCH(A369,'Region Mappings'!$A$2:$A$41,0))</f>
        <v>KA</v>
      </c>
      <c r="C369" t="str">
        <f>INDEX('Region Mappings'!$B$2:$B$41,MATCH(A369,'Region Mappings'!$A$2:$A$41,0))</f>
        <v>KA</v>
      </c>
      <c r="D369">
        <v>2021</v>
      </c>
      <c r="E369">
        <v>66.326465306090299</v>
      </c>
      <c r="F369">
        <v>28.3967138943928</v>
      </c>
      <c r="G369">
        <v>37.929751411697502</v>
      </c>
      <c r="H369">
        <f t="shared" si="10"/>
        <v>28396714</v>
      </c>
      <c r="I369">
        <f t="shared" si="11"/>
        <v>37929751</v>
      </c>
      <c r="J369">
        <f>IndiaPopProj[[#This Row],[Year]]+1</f>
        <v>2022</v>
      </c>
    </row>
    <row r="370" spans="1:10" x14ac:dyDescent="0.25">
      <c r="A370" t="s">
        <v>21</v>
      </c>
      <c r="B370" t="str">
        <f>INDEX('Region Mappings'!$C$2:$C$41,MATCH(A370,'Region Mappings'!$A$2:$A$41,0))</f>
        <v>KA</v>
      </c>
      <c r="C370" t="str">
        <f>INDEX('Region Mappings'!$B$2:$B$41,MATCH(A370,'Region Mappings'!$A$2:$A$41,0))</f>
        <v>KA</v>
      </c>
      <c r="D370">
        <v>2022</v>
      </c>
      <c r="E370">
        <v>66.8730940911678</v>
      </c>
      <c r="F370">
        <v>28.899099658544198</v>
      </c>
      <c r="G370">
        <v>37.973994432623599</v>
      </c>
      <c r="H370">
        <f t="shared" si="10"/>
        <v>28899100</v>
      </c>
      <c r="I370">
        <f t="shared" si="11"/>
        <v>37973994</v>
      </c>
      <c r="J370">
        <f>IndiaPopProj[[#This Row],[Year]]+1</f>
        <v>2023</v>
      </c>
    </row>
    <row r="371" spans="1:10" x14ac:dyDescent="0.25">
      <c r="A371" t="s">
        <v>21</v>
      </c>
      <c r="B371" t="str">
        <f>INDEX('Region Mappings'!$C$2:$C$41,MATCH(A371,'Region Mappings'!$A$2:$A$41,0))</f>
        <v>KA</v>
      </c>
      <c r="C371" t="str">
        <f>INDEX('Region Mappings'!$B$2:$B$41,MATCH(A371,'Region Mappings'!$A$2:$A$41,0))</f>
        <v>KA</v>
      </c>
      <c r="D371">
        <v>2023</v>
      </c>
      <c r="E371">
        <v>67.424227910959601</v>
      </c>
      <c r="F371">
        <v>29.410373474213198</v>
      </c>
      <c r="G371">
        <v>38.0138544367463</v>
      </c>
      <c r="H371">
        <f t="shared" si="10"/>
        <v>29410373</v>
      </c>
      <c r="I371">
        <f t="shared" si="11"/>
        <v>38013854</v>
      </c>
      <c r="J371">
        <f>IndiaPopProj[[#This Row],[Year]]+1</f>
        <v>2024</v>
      </c>
    </row>
    <row r="372" spans="1:10" x14ac:dyDescent="0.25">
      <c r="A372" t="s">
        <v>21</v>
      </c>
      <c r="B372" t="str">
        <f>INDEX('Region Mappings'!$C$2:$C$41,MATCH(A372,'Region Mappings'!$A$2:$A$41,0))</f>
        <v>KA</v>
      </c>
      <c r="C372" t="str">
        <f>INDEX('Region Mappings'!$B$2:$B$41,MATCH(A372,'Region Mappings'!$A$2:$A$41,0))</f>
        <v>KA</v>
      </c>
      <c r="D372">
        <v>2024</v>
      </c>
      <c r="E372">
        <v>67.979903893656299</v>
      </c>
      <c r="F372">
        <v>29.930692586022101</v>
      </c>
      <c r="G372">
        <v>38.049211307634103</v>
      </c>
      <c r="H372">
        <f t="shared" si="10"/>
        <v>29930693</v>
      </c>
      <c r="I372">
        <f t="shared" si="11"/>
        <v>38049211</v>
      </c>
      <c r="J372">
        <f>IndiaPopProj[[#This Row],[Year]]+1</f>
        <v>2025</v>
      </c>
    </row>
    <row r="373" spans="1:10" x14ac:dyDescent="0.25">
      <c r="A373" t="s">
        <v>21</v>
      </c>
      <c r="B373" t="str">
        <f>INDEX('Region Mappings'!$C$2:$C$41,MATCH(A373,'Region Mappings'!$A$2:$A$41,0))</f>
        <v>KA</v>
      </c>
      <c r="C373" t="str">
        <f>INDEX('Region Mappings'!$B$2:$B$41,MATCH(A373,'Region Mappings'!$A$2:$A$41,0))</f>
        <v>KA</v>
      </c>
      <c r="D373">
        <v>2025</v>
      </c>
      <c r="E373">
        <v>68.540159473440099</v>
      </c>
      <c r="F373">
        <v>30.460217020515898</v>
      </c>
      <c r="G373">
        <v>38.079942452924101</v>
      </c>
      <c r="H373">
        <f t="shared" si="10"/>
        <v>30460217</v>
      </c>
      <c r="I373">
        <f t="shared" si="11"/>
        <v>38079942</v>
      </c>
      <c r="J373">
        <f>IndiaPopProj[[#This Row],[Year]]+1</f>
        <v>2026</v>
      </c>
    </row>
    <row r="374" spans="1:10" x14ac:dyDescent="0.25">
      <c r="A374" t="s">
        <v>21</v>
      </c>
      <c r="B374" t="str">
        <f>INDEX('Region Mappings'!$C$2:$C$41,MATCH(A374,'Region Mappings'!$A$2:$A$41,0))</f>
        <v>KA</v>
      </c>
      <c r="C374" t="str">
        <f>INDEX('Region Mappings'!$B$2:$B$41,MATCH(A374,'Region Mappings'!$A$2:$A$41,0))</f>
        <v>KA</v>
      </c>
      <c r="D374">
        <v>2026</v>
      </c>
      <c r="E374">
        <v>69.105032393006695</v>
      </c>
      <c r="F374">
        <v>30.999109635379099</v>
      </c>
      <c r="G374">
        <v>38.105922757627503</v>
      </c>
      <c r="H374">
        <f t="shared" si="10"/>
        <v>30999110</v>
      </c>
      <c r="I374">
        <f t="shared" si="11"/>
        <v>38105923</v>
      </c>
      <c r="J374">
        <f>IndiaPopProj[[#This Row],[Year]]+1</f>
        <v>2027</v>
      </c>
    </row>
    <row r="375" spans="1:10" x14ac:dyDescent="0.25">
      <c r="A375" t="s">
        <v>21</v>
      </c>
      <c r="B375" t="str">
        <f>INDEX('Region Mappings'!$C$2:$C$41,MATCH(A375,'Region Mappings'!$A$2:$A$41,0))</f>
        <v>KA</v>
      </c>
      <c r="C375" t="str">
        <f>INDEX('Region Mappings'!$B$2:$B$41,MATCH(A375,'Region Mappings'!$A$2:$A$41,0))</f>
        <v>KA</v>
      </c>
      <c r="D375">
        <v>2027</v>
      </c>
      <c r="E375">
        <v>69.674560706107798</v>
      </c>
      <c r="F375">
        <v>31.547536169523202</v>
      </c>
      <c r="G375">
        <v>38.1270245365845</v>
      </c>
      <c r="H375">
        <f t="shared" si="10"/>
        <v>31547536</v>
      </c>
      <c r="I375">
        <f t="shared" si="11"/>
        <v>38127025</v>
      </c>
      <c r="J375">
        <f>IndiaPopProj[[#This Row],[Year]]+1</f>
        <v>2028</v>
      </c>
    </row>
    <row r="376" spans="1:10" x14ac:dyDescent="0.25">
      <c r="A376" t="s">
        <v>21</v>
      </c>
      <c r="B376" t="str">
        <f>INDEX('Region Mappings'!$C$2:$C$41,MATCH(A376,'Region Mappings'!$A$2:$A$41,0))</f>
        <v>KA</v>
      </c>
      <c r="C376" t="str">
        <f>INDEX('Region Mappings'!$B$2:$B$41,MATCH(A376,'Region Mappings'!$A$2:$A$41,0))</f>
        <v>KA</v>
      </c>
      <c r="D376">
        <v>2028</v>
      </c>
      <c r="E376">
        <v>70.248782780114396</v>
      </c>
      <c r="F376">
        <v>32.105665294060799</v>
      </c>
      <c r="G376">
        <v>38.143117486053498</v>
      </c>
      <c r="H376">
        <f t="shared" si="10"/>
        <v>32105665</v>
      </c>
      <c r="I376">
        <f t="shared" si="11"/>
        <v>38143117</v>
      </c>
      <c r="J376">
        <f>IndiaPopProj[[#This Row],[Year]]+1</f>
        <v>2029</v>
      </c>
    </row>
    <row r="377" spans="1:10" x14ac:dyDescent="0.25">
      <c r="A377" t="s">
        <v>21</v>
      </c>
      <c r="B377" t="str">
        <f>INDEX('Region Mappings'!$C$2:$C$41,MATCH(A377,'Region Mappings'!$A$2:$A$41,0))</f>
        <v>KA</v>
      </c>
      <c r="C377" t="str">
        <f>INDEX('Region Mappings'!$B$2:$B$41,MATCH(A377,'Region Mappings'!$A$2:$A$41,0))</f>
        <v>KA</v>
      </c>
      <c r="D377">
        <v>2029</v>
      </c>
      <c r="E377">
        <v>70.827737298601903</v>
      </c>
      <c r="F377">
        <v>32.673668664180802</v>
      </c>
      <c r="G377">
        <v>38.154068634421101</v>
      </c>
      <c r="H377">
        <f t="shared" si="10"/>
        <v>32673669</v>
      </c>
      <c r="I377">
        <f t="shared" si="11"/>
        <v>38154069</v>
      </c>
      <c r="J377">
        <f>IndiaPopProj[[#This Row],[Year]]+1</f>
        <v>2030</v>
      </c>
    </row>
    <row r="378" spans="1:10" x14ac:dyDescent="0.25">
      <c r="A378" t="s">
        <v>21</v>
      </c>
      <c r="B378" t="str">
        <f>INDEX('Region Mappings'!$C$2:$C$41,MATCH(A378,'Region Mappings'!$A$2:$A$41,0))</f>
        <v>KA</v>
      </c>
      <c r="C378" t="str">
        <f>INDEX('Region Mappings'!$B$2:$B$41,MATCH(A378,'Region Mappings'!$A$2:$A$41,0))</f>
        <v>KA</v>
      </c>
      <c r="D378">
        <v>2030</v>
      </c>
      <c r="E378">
        <v>71.411463263955994</v>
      </c>
      <c r="F378">
        <v>33.2517209719419</v>
      </c>
      <c r="G378">
        <v>38.159742292014101</v>
      </c>
      <c r="H378">
        <f t="shared" si="10"/>
        <v>33251721</v>
      </c>
      <c r="I378">
        <f t="shared" si="11"/>
        <v>38159742</v>
      </c>
      <c r="J378">
        <f>IndiaPopProj[[#This Row],[Year]]+1</f>
        <v>2031</v>
      </c>
    </row>
    <row r="379" spans="1:10" x14ac:dyDescent="0.25">
      <c r="A379" t="s">
        <v>21</v>
      </c>
      <c r="B379" t="str">
        <f>INDEX('Region Mappings'!$C$2:$C$41,MATCH(A379,'Region Mappings'!$A$2:$A$41,0))</f>
        <v>KA</v>
      </c>
      <c r="C379" t="str">
        <f>INDEX('Region Mappings'!$B$2:$B$41,MATCH(A379,'Region Mappings'!$A$2:$A$41,0))</f>
        <v>KA</v>
      </c>
      <c r="D379">
        <v>2031</v>
      </c>
      <c r="E379">
        <v>72.000000000000099</v>
      </c>
      <c r="F379">
        <v>33.840000000000103</v>
      </c>
      <c r="G379">
        <v>38.159999999999997</v>
      </c>
      <c r="H379">
        <f t="shared" si="10"/>
        <v>33840000</v>
      </c>
      <c r="I379">
        <f t="shared" si="11"/>
        <v>38160000</v>
      </c>
      <c r="J379">
        <f>IndiaPopProj[[#This Row],[Year]]+1</f>
        <v>2032</v>
      </c>
    </row>
    <row r="380" spans="1:10" x14ac:dyDescent="0.25">
      <c r="A380" t="s">
        <v>22</v>
      </c>
      <c r="B380" t="str">
        <f>INDEX('Region Mappings'!$C$2:$C$41,MATCH(A380,'Region Mappings'!$A$2:$A$41,0))</f>
        <v>KL</v>
      </c>
      <c r="C380" t="str">
        <f>INDEX('Region Mappings'!$B$2:$B$41,MATCH(A380,'Region Mappings'!$A$2:$A$41,0))</f>
        <v>KL</v>
      </c>
      <c r="D380">
        <v>2011</v>
      </c>
      <c r="E380">
        <v>33.4</v>
      </c>
      <c r="F380">
        <v>16.032</v>
      </c>
      <c r="G380">
        <v>17.367999999999999</v>
      </c>
      <c r="H380">
        <f t="shared" si="10"/>
        <v>16032000</v>
      </c>
      <c r="I380">
        <f t="shared" si="11"/>
        <v>17368000</v>
      </c>
      <c r="J380">
        <f>IndiaPopProj[[#This Row],[Year]]+1</f>
        <v>2012</v>
      </c>
    </row>
    <row r="381" spans="1:10" x14ac:dyDescent="0.25">
      <c r="A381" t="s">
        <v>22</v>
      </c>
      <c r="B381" t="str">
        <f>INDEX('Region Mappings'!$C$2:$C$41,MATCH(A381,'Region Mappings'!$A$2:$A$41,0))</f>
        <v>KL</v>
      </c>
      <c r="C381" t="str">
        <f>INDEX('Region Mappings'!$B$2:$B$41,MATCH(A381,'Region Mappings'!$A$2:$A$41,0))</f>
        <v>KL</v>
      </c>
      <c r="D381">
        <v>2012</v>
      </c>
      <c r="E381">
        <v>33.557720049225402</v>
      </c>
      <c r="F381">
        <v>16.56477672686</v>
      </c>
      <c r="G381">
        <v>16.992943322365299</v>
      </c>
      <c r="H381">
        <f t="shared" si="10"/>
        <v>16564777</v>
      </c>
      <c r="I381">
        <f t="shared" si="11"/>
        <v>16992943</v>
      </c>
      <c r="J381">
        <f>IndiaPopProj[[#This Row],[Year]]+1</f>
        <v>2013</v>
      </c>
    </row>
    <row r="382" spans="1:10" x14ac:dyDescent="0.25">
      <c r="A382" t="s">
        <v>22</v>
      </c>
      <c r="B382" t="str">
        <f>INDEX('Region Mappings'!$C$2:$C$41,MATCH(A382,'Region Mappings'!$A$2:$A$41,0))</f>
        <v>KL</v>
      </c>
      <c r="C382" t="str">
        <f>INDEX('Region Mappings'!$B$2:$B$41,MATCH(A382,'Region Mappings'!$A$2:$A$41,0))</f>
        <v>KL</v>
      </c>
      <c r="D382">
        <v>2013</v>
      </c>
      <c r="E382">
        <v>33.716184877311001</v>
      </c>
      <c r="F382">
        <v>17.115258733203898</v>
      </c>
      <c r="G382">
        <v>16.600926144107</v>
      </c>
      <c r="H382">
        <f t="shared" si="10"/>
        <v>17115259</v>
      </c>
      <c r="I382">
        <f t="shared" si="11"/>
        <v>16600926</v>
      </c>
      <c r="J382">
        <f>IndiaPopProj[[#This Row],[Year]]+1</f>
        <v>2014</v>
      </c>
    </row>
    <row r="383" spans="1:10" x14ac:dyDescent="0.25">
      <c r="A383" t="s">
        <v>22</v>
      </c>
      <c r="B383" t="str">
        <f>INDEX('Region Mappings'!$C$2:$C$41,MATCH(A383,'Region Mappings'!$A$2:$A$41,0))</f>
        <v>KL</v>
      </c>
      <c r="C383" t="str">
        <f>INDEX('Region Mappings'!$B$2:$B$41,MATCH(A383,'Region Mappings'!$A$2:$A$41,0))</f>
        <v>KL</v>
      </c>
      <c r="D383">
        <v>2014</v>
      </c>
      <c r="E383">
        <v>33.875398001219402</v>
      </c>
      <c r="F383">
        <v>17.684034402318201</v>
      </c>
      <c r="G383">
        <v>16.191363598901201</v>
      </c>
      <c r="H383">
        <f t="shared" si="10"/>
        <v>17684034</v>
      </c>
      <c r="I383">
        <f t="shared" si="11"/>
        <v>16191364</v>
      </c>
      <c r="J383">
        <f>IndiaPopProj[[#This Row],[Year]]+1</f>
        <v>2015</v>
      </c>
    </row>
    <row r="384" spans="1:10" x14ac:dyDescent="0.25">
      <c r="A384" t="s">
        <v>22</v>
      </c>
      <c r="B384" t="str">
        <f>INDEX('Region Mappings'!$C$2:$C$41,MATCH(A384,'Region Mappings'!$A$2:$A$41,0))</f>
        <v>KL</v>
      </c>
      <c r="C384" t="str">
        <f>INDEX('Region Mappings'!$B$2:$B$41,MATCH(A384,'Region Mappings'!$A$2:$A$41,0))</f>
        <v>KL</v>
      </c>
      <c r="D384">
        <v>2015</v>
      </c>
      <c r="E384">
        <v>34.035362954521403</v>
      </c>
      <c r="F384">
        <v>18.271711670690699</v>
      </c>
      <c r="G384">
        <v>15.763651283830599</v>
      </c>
      <c r="H384">
        <f t="shared" si="10"/>
        <v>18271712</v>
      </c>
      <c r="I384">
        <f t="shared" si="11"/>
        <v>15763651</v>
      </c>
      <c r="J384">
        <f>IndiaPopProj[[#This Row],[Year]]+1</f>
        <v>2016</v>
      </c>
    </row>
    <row r="385" spans="1:10" x14ac:dyDescent="0.25">
      <c r="A385" t="s">
        <v>22</v>
      </c>
      <c r="B385" t="str">
        <f>INDEX('Region Mappings'!$C$2:$C$41,MATCH(A385,'Region Mappings'!$A$2:$A$41,0))</f>
        <v>KL</v>
      </c>
      <c r="C385" t="str">
        <f>INDEX('Region Mappings'!$B$2:$B$41,MATCH(A385,'Region Mappings'!$A$2:$A$41,0))</f>
        <v>KL</v>
      </c>
      <c r="D385">
        <v>2016</v>
      </c>
      <c r="E385">
        <v>34.1960832874733</v>
      </c>
      <c r="F385">
        <v>18.878918677804101</v>
      </c>
      <c r="G385">
        <v>15.317164609669099</v>
      </c>
      <c r="H385">
        <f t="shared" si="10"/>
        <v>18878919</v>
      </c>
      <c r="I385">
        <f t="shared" si="11"/>
        <v>15317165</v>
      </c>
      <c r="J385">
        <f>IndiaPopProj[[#This Row],[Year]]+1</f>
        <v>2017</v>
      </c>
    </row>
    <row r="386" spans="1:10" x14ac:dyDescent="0.25">
      <c r="A386" t="s">
        <v>22</v>
      </c>
      <c r="B386" t="str">
        <f>INDEX('Region Mappings'!$C$2:$C$41,MATCH(A386,'Region Mappings'!$A$2:$A$41,0))</f>
        <v>KL</v>
      </c>
      <c r="C386" t="str">
        <f>INDEX('Region Mappings'!$B$2:$B$41,MATCH(A386,'Region Mappings'!$A$2:$A$41,0))</f>
        <v>KL</v>
      </c>
      <c r="D386">
        <v>2017</v>
      </c>
      <c r="E386">
        <v>34.357562567096501</v>
      </c>
      <c r="F386">
        <v>19.506304437523301</v>
      </c>
      <c r="G386">
        <v>14.8512581295732</v>
      </c>
      <c r="H386">
        <f t="shared" si="10"/>
        <v>19506304</v>
      </c>
      <c r="I386">
        <f t="shared" si="11"/>
        <v>14851258</v>
      </c>
      <c r="J386">
        <f>IndiaPopProj[[#This Row],[Year]]+1</f>
        <v>2018</v>
      </c>
    </row>
    <row r="387" spans="1:10" x14ac:dyDescent="0.25">
      <c r="A387" t="s">
        <v>22</v>
      </c>
      <c r="B387" t="str">
        <f>INDEX('Region Mappings'!$C$2:$C$41,MATCH(A387,'Region Mappings'!$A$2:$A$41,0))</f>
        <v>KL</v>
      </c>
      <c r="C387" t="str">
        <f>INDEX('Region Mappings'!$B$2:$B$41,MATCH(A387,'Region Mappings'!$A$2:$A$41,0))</f>
        <v>KL</v>
      </c>
      <c r="D387">
        <v>2018</v>
      </c>
      <c r="E387">
        <v>34.519804377256698</v>
      </c>
      <c r="F387">
        <v>20.1545395317947</v>
      </c>
      <c r="G387">
        <v>14.365264845461899</v>
      </c>
      <c r="H387">
        <f t="shared" ref="H387:H450" si="12">ROUND(F387*1000000,0)</f>
        <v>20154540</v>
      </c>
      <c r="I387">
        <f t="shared" ref="I387:I450" si="13">ROUND(G387*1000000,0)</f>
        <v>14365265</v>
      </c>
      <c r="J387">
        <f>IndiaPopProj[[#This Row],[Year]]+1</f>
        <v>2019</v>
      </c>
    </row>
    <row r="388" spans="1:10" x14ac:dyDescent="0.25">
      <c r="A388" t="s">
        <v>22</v>
      </c>
      <c r="B388" t="str">
        <f>INDEX('Region Mappings'!$C$2:$C$41,MATCH(A388,'Region Mappings'!$A$2:$A$41,0))</f>
        <v>KL</v>
      </c>
      <c r="C388" t="str">
        <f>INDEX('Region Mappings'!$B$2:$B$41,MATCH(A388,'Region Mappings'!$A$2:$A$41,0))</f>
        <v>KL</v>
      </c>
      <c r="D388">
        <v>2019</v>
      </c>
      <c r="E388">
        <v>34.682812318742698</v>
      </c>
      <c r="F388">
        <v>20.824316827398601</v>
      </c>
      <c r="G388">
        <v>13.858495491344</v>
      </c>
      <c r="H388">
        <f t="shared" si="12"/>
        <v>20824317</v>
      </c>
      <c r="I388">
        <f t="shared" si="13"/>
        <v>13858495</v>
      </c>
      <c r="J388">
        <f>IndiaPopProj[[#This Row],[Year]]+1</f>
        <v>2020</v>
      </c>
    </row>
    <row r="389" spans="1:10" x14ac:dyDescent="0.25">
      <c r="A389" t="s">
        <v>22</v>
      </c>
      <c r="B389" t="str">
        <f>INDEX('Region Mappings'!$C$2:$C$41,MATCH(A389,'Region Mappings'!$A$2:$A$41,0))</f>
        <v>KL</v>
      </c>
      <c r="C389" t="str">
        <f>INDEX('Region Mappings'!$B$2:$B$41,MATCH(A389,'Region Mappings'!$A$2:$A$41,0))</f>
        <v>KL</v>
      </c>
      <c r="D389">
        <v>2020</v>
      </c>
      <c r="E389">
        <v>34.846590009347203</v>
      </c>
      <c r="F389">
        <v>21.5163522165203</v>
      </c>
      <c r="G389">
        <v>13.3302377928268</v>
      </c>
      <c r="H389">
        <f t="shared" si="12"/>
        <v>21516352</v>
      </c>
      <c r="I389">
        <f t="shared" si="13"/>
        <v>13330238</v>
      </c>
      <c r="J389">
        <f>IndiaPopProj[[#This Row],[Year]]+1</f>
        <v>2021</v>
      </c>
    </row>
    <row r="390" spans="1:10" x14ac:dyDescent="0.25">
      <c r="A390" t="s">
        <v>22</v>
      </c>
      <c r="B390" t="str">
        <f>INDEX('Region Mappings'!$C$2:$C$41,MATCH(A390,'Region Mappings'!$A$2:$A$41,0))</f>
        <v>KL</v>
      </c>
      <c r="C390" t="str">
        <f>INDEX('Region Mappings'!$B$2:$B$41,MATCH(A390,'Region Mappings'!$A$2:$A$41,0))</f>
        <v>KL</v>
      </c>
      <c r="D390">
        <v>2021</v>
      </c>
      <c r="E390">
        <v>35.011141083946399</v>
      </c>
      <c r="F390">
        <v>22.231385381932402</v>
      </c>
      <c r="G390">
        <v>12.779755702013899</v>
      </c>
      <c r="H390">
        <f t="shared" si="12"/>
        <v>22231385</v>
      </c>
      <c r="I390">
        <f t="shared" si="13"/>
        <v>12779756</v>
      </c>
      <c r="J390">
        <f>IndiaPopProj[[#This Row],[Year]]+1</f>
        <v>2022</v>
      </c>
    </row>
    <row r="391" spans="1:10" x14ac:dyDescent="0.25">
      <c r="A391" t="s">
        <v>22</v>
      </c>
      <c r="B391" t="str">
        <f>INDEX('Region Mappings'!$C$2:$C$41,MATCH(A391,'Region Mappings'!$A$2:$A$41,0))</f>
        <v>KL</v>
      </c>
      <c r="C391" t="str">
        <f>INDEX('Region Mappings'!$B$2:$B$41,MATCH(A391,'Region Mappings'!$A$2:$A$41,0))</f>
        <v>KL</v>
      </c>
      <c r="D391">
        <v>2022</v>
      </c>
      <c r="E391">
        <v>35.176469194581102</v>
      </c>
      <c r="F391">
        <v>22.970180587605501</v>
      </c>
      <c r="G391">
        <v>12.2062886069755</v>
      </c>
      <c r="H391">
        <f t="shared" si="12"/>
        <v>22970181</v>
      </c>
      <c r="I391">
        <f t="shared" si="13"/>
        <v>12206289</v>
      </c>
      <c r="J391">
        <f>IndiaPopProj[[#This Row],[Year]]+1</f>
        <v>2023</v>
      </c>
    </row>
    <row r="392" spans="1:10" x14ac:dyDescent="0.25">
      <c r="A392" t="s">
        <v>22</v>
      </c>
      <c r="B392" t="str">
        <f>INDEX('Region Mappings'!$C$2:$C$41,MATCH(A392,'Region Mappings'!$A$2:$A$41,0))</f>
        <v>KL</v>
      </c>
      <c r="C392" t="str">
        <f>INDEX('Region Mappings'!$B$2:$B$41,MATCH(A392,'Region Mappings'!$A$2:$A$41,0))</f>
        <v>KL</v>
      </c>
      <c r="D392">
        <v>2023</v>
      </c>
      <c r="E392">
        <v>35.342578010537601</v>
      </c>
      <c r="F392">
        <v>23.7335274955926</v>
      </c>
      <c r="G392">
        <v>11.609050514944901</v>
      </c>
      <c r="H392">
        <f t="shared" si="12"/>
        <v>23733527</v>
      </c>
      <c r="I392">
        <f t="shared" si="13"/>
        <v>11609051</v>
      </c>
      <c r="J392">
        <f>IndiaPopProj[[#This Row],[Year]]+1</f>
        <v>2024</v>
      </c>
    </row>
    <row r="393" spans="1:10" x14ac:dyDescent="0.25">
      <c r="A393" t="s">
        <v>22</v>
      </c>
      <c r="B393" t="str">
        <f>INDEX('Region Mappings'!$C$2:$C$41,MATCH(A393,'Region Mappings'!$A$2:$A$41,0))</f>
        <v>KL</v>
      </c>
      <c r="C393" t="str">
        <f>INDEX('Region Mappings'!$B$2:$B$41,MATCH(A393,'Region Mappings'!$A$2:$A$41,0))</f>
        <v>KL</v>
      </c>
      <c r="D393">
        <v>2024</v>
      </c>
      <c r="E393">
        <v>35.509471218429098</v>
      </c>
      <c r="F393">
        <v>24.5222420100603</v>
      </c>
      <c r="G393">
        <v>10.987229208368699</v>
      </c>
      <c r="H393">
        <f t="shared" si="12"/>
        <v>24522242</v>
      </c>
      <c r="I393">
        <f t="shared" si="13"/>
        <v>10987229</v>
      </c>
      <c r="J393">
        <f>IndiaPopProj[[#This Row],[Year]]+1</f>
        <v>2025</v>
      </c>
    </row>
    <row r="394" spans="1:10" x14ac:dyDescent="0.25">
      <c r="A394" t="s">
        <v>22</v>
      </c>
      <c r="B394" t="str">
        <f>INDEX('Region Mappings'!$C$2:$C$41,MATCH(A394,'Region Mappings'!$A$2:$A$41,0))</f>
        <v>KL</v>
      </c>
      <c r="C394" t="str">
        <f>INDEX('Region Mappings'!$B$2:$B$41,MATCH(A394,'Region Mappings'!$A$2:$A$41,0))</f>
        <v>KL</v>
      </c>
      <c r="D394">
        <v>2025</v>
      </c>
      <c r="E394">
        <v>35.677152522277602</v>
      </c>
      <c r="F394">
        <v>25.3371671493686</v>
      </c>
      <c r="G394">
        <v>10.339985372908901</v>
      </c>
      <c r="H394">
        <f t="shared" si="12"/>
        <v>25337167</v>
      </c>
      <c r="I394">
        <f t="shared" si="13"/>
        <v>10339985</v>
      </c>
      <c r="J394">
        <f>IndiaPopProj[[#This Row],[Year]]+1</f>
        <v>2026</v>
      </c>
    </row>
    <row r="395" spans="1:10" x14ac:dyDescent="0.25">
      <c r="A395" t="s">
        <v>22</v>
      </c>
      <c r="B395" t="str">
        <f>INDEX('Region Mappings'!$C$2:$C$41,MATCH(A395,'Region Mappings'!$A$2:$A$41,0))</f>
        <v>KL</v>
      </c>
      <c r="C395" t="str">
        <f>INDEX('Region Mappings'!$B$2:$B$41,MATCH(A395,'Region Mappings'!$A$2:$A$41,0))</f>
        <v>KL</v>
      </c>
      <c r="D395">
        <v>2026</v>
      </c>
      <c r="E395">
        <v>35.845625643596101</v>
      </c>
      <c r="F395">
        <v>26.179173947132298</v>
      </c>
      <c r="G395">
        <v>9.6664516964637599</v>
      </c>
      <c r="H395">
        <f t="shared" si="12"/>
        <v>26179174</v>
      </c>
      <c r="I395">
        <f t="shared" si="13"/>
        <v>9666452</v>
      </c>
      <c r="J395">
        <f>IndiaPopProj[[#This Row],[Year]]+1</f>
        <v>2027</v>
      </c>
    </row>
    <row r="396" spans="1:10" x14ac:dyDescent="0.25">
      <c r="A396" t="s">
        <v>22</v>
      </c>
      <c r="B396" t="str">
        <f>INDEX('Region Mappings'!$C$2:$C$41,MATCH(A396,'Region Mappings'!$A$2:$A$41,0))</f>
        <v>KL</v>
      </c>
      <c r="C396" t="str">
        <f>INDEX('Region Mappings'!$B$2:$B$41,MATCH(A396,'Region Mappings'!$A$2:$A$41,0))</f>
        <v>KL</v>
      </c>
      <c r="D396">
        <v>2027</v>
      </c>
      <c r="E396">
        <v>36.014894321471097</v>
      </c>
      <c r="F396">
        <v>27.049162383226001</v>
      </c>
      <c r="G396">
        <v>8.9657319382450709</v>
      </c>
      <c r="H396">
        <f t="shared" si="12"/>
        <v>27049162</v>
      </c>
      <c r="I396">
        <f t="shared" si="13"/>
        <v>8965732</v>
      </c>
      <c r="J396">
        <f>IndiaPopProj[[#This Row],[Year]]+1</f>
        <v>2028</v>
      </c>
    </row>
    <row r="397" spans="1:10" x14ac:dyDescent="0.25">
      <c r="A397" t="s">
        <v>22</v>
      </c>
      <c r="B397" t="str">
        <f>INDEX('Region Mappings'!$C$2:$C$41,MATCH(A397,'Region Mappings'!$A$2:$A$41,0))</f>
        <v>KL</v>
      </c>
      <c r="C397" t="str">
        <f>INDEX('Region Mappings'!$B$2:$B$41,MATCH(A397,'Region Mappings'!$A$2:$A$41,0))</f>
        <v>KL</v>
      </c>
      <c r="D397">
        <v>2028</v>
      </c>
      <c r="E397">
        <v>36.184962312645702</v>
      </c>
      <c r="F397">
        <v>27.948062345728601</v>
      </c>
      <c r="G397">
        <v>8.23689996691704</v>
      </c>
      <c r="H397">
        <f t="shared" si="12"/>
        <v>27948062</v>
      </c>
      <c r="I397">
        <f t="shared" si="13"/>
        <v>8236900</v>
      </c>
      <c r="J397">
        <f>IndiaPopProj[[#This Row],[Year]]+1</f>
        <v>2029</v>
      </c>
    </row>
    <row r="398" spans="1:10" x14ac:dyDescent="0.25">
      <c r="A398" t="s">
        <v>22</v>
      </c>
      <c r="B398" t="str">
        <f>INDEX('Region Mappings'!$C$2:$C$41,MATCH(A398,'Region Mappings'!$A$2:$A$41,0))</f>
        <v>KL</v>
      </c>
      <c r="C398" t="str">
        <f>INDEX('Region Mappings'!$B$2:$B$41,MATCH(A398,'Region Mappings'!$A$2:$A$41,0))</f>
        <v>KL</v>
      </c>
      <c r="D398">
        <v>2029</v>
      </c>
      <c r="E398">
        <v>36.3558333916029</v>
      </c>
      <c r="F398">
        <v>28.876834624835301</v>
      </c>
      <c r="G398">
        <v>7.4789987667675497</v>
      </c>
      <c r="H398">
        <f t="shared" si="12"/>
        <v>28876835</v>
      </c>
      <c r="I398">
        <f t="shared" si="13"/>
        <v>7478999</v>
      </c>
      <c r="J398">
        <f>IndiaPopProj[[#This Row],[Year]]+1</f>
        <v>2030</v>
      </c>
    </row>
    <row r="399" spans="1:10" x14ac:dyDescent="0.25">
      <c r="A399" t="s">
        <v>22</v>
      </c>
      <c r="B399" t="str">
        <f>INDEX('Region Mappings'!$C$2:$C$41,MATCH(A399,'Region Mappings'!$A$2:$A$41,0))</f>
        <v>KL</v>
      </c>
      <c r="C399" t="str">
        <f>INDEX('Region Mappings'!$B$2:$B$41,MATCH(A399,'Region Mappings'!$A$2:$A$41,0))</f>
        <v>KL</v>
      </c>
      <c r="D399">
        <v>2030</v>
      </c>
      <c r="E399">
        <v>36.527511350649498</v>
      </c>
      <c r="F399">
        <v>29.8364719397992</v>
      </c>
      <c r="G399">
        <v>6.6910394108503102</v>
      </c>
      <c r="H399">
        <f t="shared" si="12"/>
        <v>29836472</v>
      </c>
      <c r="I399">
        <f t="shared" si="13"/>
        <v>6691039</v>
      </c>
      <c r="J399">
        <f>IndiaPopProj[[#This Row],[Year]]+1</f>
        <v>2031</v>
      </c>
    </row>
    <row r="400" spans="1:10" x14ac:dyDescent="0.25">
      <c r="A400" t="s">
        <v>22</v>
      </c>
      <c r="B400" t="str">
        <f>INDEX('Region Mappings'!$C$2:$C$41,MATCH(A400,'Region Mappings'!$A$2:$A$41,0))</f>
        <v>KL</v>
      </c>
      <c r="C400" t="str">
        <f>INDEX('Region Mappings'!$B$2:$B$41,MATCH(A400,'Region Mappings'!$A$2:$A$41,0))</f>
        <v>KL</v>
      </c>
      <c r="D400">
        <v>2031</v>
      </c>
      <c r="E400">
        <v>36.700000000000003</v>
      </c>
      <c r="F400">
        <v>30.8279999999999</v>
      </c>
      <c r="G400">
        <v>5.8720000000000496</v>
      </c>
      <c r="H400">
        <f t="shared" si="12"/>
        <v>30828000</v>
      </c>
      <c r="I400">
        <f t="shared" si="13"/>
        <v>5872000</v>
      </c>
      <c r="J400">
        <f>IndiaPopProj[[#This Row],[Year]]+1</f>
        <v>2032</v>
      </c>
    </row>
    <row r="401" spans="1:10" x14ac:dyDescent="0.25">
      <c r="A401" t="s">
        <v>23</v>
      </c>
      <c r="B401" t="str">
        <f>INDEX('Region Mappings'!$C$2:$C$41,MATCH(A401,'Region Mappings'!$A$2:$A$41,0))</f>
        <v>LD</v>
      </c>
      <c r="C401" t="str">
        <f>INDEX('Region Mappings'!$B$2:$B$41,MATCH(A401,'Region Mappings'!$A$2:$A$41,0))</f>
        <v>LD</v>
      </c>
      <c r="D401">
        <v>2011</v>
      </c>
      <c r="E401">
        <v>0.1</v>
      </c>
      <c r="F401">
        <v>7.8E-2</v>
      </c>
      <c r="G401">
        <v>2.1999999999999902E-2</v>
      </c>
      <c r="H401">
        <f t="shared" si="12"/>
        <v>78000</v>
      </c>
      <c r="I401">
        <f t="shared" si="13"/>
        <v>22000</v>
      </c>
      <c r="J401">
        <f>IndiaPopProj[[#This Row],[Year]]+1</f>
        <v>2012</v>
      </c>
    </row>
    <row r="402" spans="1:10" x14ac:dyDescent="0.25">
      <c r="A402" t="s">
        <v>23</v>
      </c>
      <c r="B402" t="str">
        <f>INDEX('Region Mappings'!$C$2:$C$41,MATCH(A402,'Region Mappings'!$A$2:$A$41,0))</f>
        <v>LD</v>
      </c>
      <c r="C402" t="str">
        <f>INDEX('Region Mappings'!$B$2:$B$41,MATCH(A402,'Region Mappings'!$A$2:$A$41,0))</f>
        <v>LD</v>
      </c>
      <c r="D402">
        <v>2012</v>
      </c>
      <c r="E402">
        <v>0.1</v>
      </c>
      <c r="F402">
        <v>7.8560094651141596E-2</v>
      </c>
      <c r="G402">
        <v>2.1439905348858299E-2</v>
      </c>
      <c r="H402">
        <f t="shared" si="12"/>
        <v>78560</v>
      </c>
      <c r="I402">
        <f t="shared" si="13"/>
        <v>21440</v>
      </c>
      <c r="J402">
        <f>IndiaPopProj[[#This Row],[Year]]+1</f>
        <v>2013</v>
      </c>
    </row>
    <row r="403" spans="1:10" x14ac:dyDescent="0.25">
      <c r="A403" t="s">
        <v>23</v>
      </c>
      <c r="B403" t="str">
        <f>INDEX('Region Mappings'!$C$2:$C$41,MATCH(A403,'Region Mappings'!$A$2:$A$41,0))</f>
        <v>LD</v>
      </c>
      <c r="C403" t="str">
        <f>INDEX('Region Mappings'!$B$2:$B$41,MATCH(A403,'Region Mappings'!$A$2:$A$41,0))</f>
        <v>LD</v>
      </c>
      <c r="D403">
        <v>2013</v>
      </c>
      <c r="E403">
        <v>0.1</v>
      </c>
      <c r="F403">
        <v>7.9124211174311898E-2</v>
      </c>
      <c r="G403">
        <v>2.0875788825688E-2</v>
      </c>
      <c r="H403">
        <f t="shared" si="12"/>
        <v>79124</v>
      </c>
      <c r="I403">
        <f t="shared" si="13"/>
        <v>20876</v>
      </c>
      <c r="J403">
        <f>IndiaPopProj[[#This Row],[Year]]+1</f>
        <v>2014</v>
      </c>
    </row>
    <row r="404" spans="1:10" x14ac:dyDescent="0.25">
      <c r="A404" t="s">
        <v>23</v>
      </c>
      <c r="B404" t="str">
        <f>INDEX('Region Mappings'!$C$2:$C$41,MATCH(A404,'Region Mappings'!$A$2:$A$41,0))</f>
        <v>LD</v>
      </c>
      <c r="C404" t="str">
        <f>INDEX('Region Mappings'!$B$2:$B$41,MATCH(A404,'Region Mappings'!$A$2:$A$41,0))</f>
        <v>LD</v>
      </c>
      <c r="D404">
        <v>2014</v>
      </c>
      <c r="E404">
        <v>0.1</v>
      </c>
      <c r="F404">
        <v>7.9692378449369994E-2</v>
      </c>
      <c r="G404">
        <v>2.0307621550629901E-2</v>
      </c>
      <c r="H404">
        <f t="shared" si="12"/>
        <v>79692</v>
      </c>
      <c r="I404">
        <f t="shared" si="13"/>
        <v>20308</v>
      </c>
      <c r="J404">
        <f>IndiaPopProj[[#This Row],[Year]]+1</f>
        <v>2015</v>
      </c>
    </row>
    <row r="405" spans="1:10" x14ac:dyDescent="0.25">
      <c r="A405" t="s">
        <v>23</v>
      </c>
      <c r="B405" t="str">
        <f>INDEX('Region Mappings'!$C$2:$C$41,MATCH(A405,'Region Mappings'!$A$2:$A$41,0))</f>
        <v>LD</v>
      </c>
      <c r="C405" t="str">
        <f>INDEX('Region Mappings'!$B$2:$B$41,MATCH(A405,'Region Mappings'!$A$2:$A$41,0))</f>
        <v>LD</v>
      </c>
      <c r="D405">
        <v>2015</v>
      </c>
      <c r="E405">
        <v>0.1</v>
      </c>
      <c r="F405">
        <v>8.02646255635526E-2</v>
      </c>
      <c r="G405">
        <v>1.9735374436447298E-2</v>
      </c>
      <c r="H405">
        <f t="shared" si="12"/>
        <v>80265</v>
      </c>
      <c r="I405">
        <f t="shared" si="13"/>
        <v>19735</v>
      </c>
      <c r="J405">
        <f>IndiaPopProj[[#This Row],[Year]]+1</f>
        <v>2016</v>
      </c>
    </row>
    <row r="406" spans="1:10" x14ac:dyDescent="0.25">
      <c r="A406" t="s">
        <v>23</v>
      </c>
      <c r="B406" t="str">
        <f>INDEX('Region Mappings'!$C$2:$C$41,MATCH(A406,'Region Mappings'!$A$2:$A$41,0))</f>
        <v>LD</v>
      </c>
      <c r="C406" t="str">
        <f>INDEX('Region Mappings'!$B$2:$B$41,MATCH(A406,'Region Mappings'!$A$2:$A$41,0))</f>
        <v>LD</v>
      </c>
      <c r="D406">
        <v>2016</v>
      </c>
      <c r="E406">
        <v>0.1</v>
      </c>
      <c r="F406">
        <v>8.0840981812963203E-2</v>
      </c>
      <c r="G406">
        <v>1.9159018187036699E-2</v>
      </c>
      <c r="H406">
        <f t="shared" si="12"/>
        <v>80841</v>
      </c>
      <c r="I406">
        <f t="shared" si="13"/>
        <v>19159</v>
      </c>
      <c r="J406">
        <f>IndiaPopProj[[#This Row],[Year]]+1</f>
        <v>2017</v>
      </c>
    </row>
    <row r="407" spans="1:10" x14ac:dyDescent="0.25">
      <c r="A407" t="s">
        <v>23</v>
      </c>
      <c r="B407" t="str">
        <f>INDEX('Region Mappings'!$C$2:$C$41,MATCH(A407,'Region Mappings'!$A$2:$A$41,0))</f>
        <v>LD</v>
      </c>
      <c r="C407" t="str">
        <f>INDEX('Region Mappings'!$B$2:$B$41,MATCH(A407,'Region Mappings'!$A$2:$A$41,0))</f>
        <v>LD</v>
      </c>
      <c r="D407">
        <v>2017</v>
      </c>
      <c r="E407">
        <v>0.1</v>
      </c>
      <c r="F407">
        <v>8.1421476704071905E-2</v>
      </c>
      <c r="G407">
        <v>1.8578523295928E-2</v>
      </c>
      <c r="H407">
        <f t="shared" si="12"/>
        <v>81421</v>
      </c>
      <c r="I407">
        <f t="shared" si="13"/>
        <v>18579</v>
      </c>
      <c r="J407">
        <f>IndiaPopProj[[#This Row],[Year]]+1</f>
        <v>2018</v>
      </c>
    </row>
    <row r="408" spans="1:10" x14ac:dyDescent="0.25">
      <c r="A408" t="s">
        <v>23</v>
      </c>
      <c r="B408" t="str">
        <f>INDEX('Region Mappings'!$C$2:$C$41,MATCH(A408,'Region Mappings'!$A$2:$A$41,0))</f>
        <v>LD</v>
      </c>
      <c r="C408" t="str">
        <f>INDEX('Region Mappings'!$B$2:$B$41,MATCH(A408,'Region Mappings'!$A$2:$A$41,0))</f>
        <v>LD</v>
      </c>
      <c r="D408">
        <v>2018</v>
      </c>
      <c r="E408">
        <v>0.1</v>
      </c>
      <c r="F408">
        <v>8.2006139955225807E-2</v>
      </c>
      <c r="G408">
        <v>1.7993860044774102E-2</v>
      </c>
      <c r="H408">
        <f t="shared" si="12"/>
        <v>82006</v>
      </c>
      <c r="I408">
        <f t="shared" si="13"/>
        <v>17994</v>
      </c>
      <c r="J408">
        <f>IndiaPopProj[[#This Row],[Year]]+1</f>
        <v>2019</v>
      </c>
    </row>
    <row r="409" spans="1:10" x14ac:dyDescent="0.25">
      <c r="A409" t="s">
        <v>23</v>
      </c>
      <c r="B409" t="str">
        <f>INDEX('Region Mappings'!$C$2:$C$41,MATCH(A409,'Region Mappings'!$A$2:$A$41,0))</f>
        <v>LD</v>
      </c>
      <c r="C409" t="str">
        <f>INDEX('Region Mappings'!$B$2:$B$41,MATCH(A409,'Region Mappings'!$A$2:$A$41,0))</f>
        <v>LD</v>
      </c>
      <c r="D409">
        <v>2019</v>
      </c>
      <c r="E409">
        <v>0.1</v>
      </c>
      <c r="F409">
        <v>8.2595001498170603E-2</v>
      </c>
      <c r="G409">
        <v>1.7404998501829399E-2</v>
      </c>
      <c r="H409">
        <f t="shared" si="12"/>
        <v>82595</v>
      </c>
      <c r="I409">
        <f t="shared" si="13"/>
        <v>17405</v>
      </c>
      <c r="J409">
        <f>IndiaPopProj[[#This Row],[Year]]+1</f>
        <v>2020</v>
      </c>
    </row>
    <row r="410" spans="1:10" x14ac:dyDescent="0.25">
      <c r="A410" t="s">
        <v>23</v>
      </c>
      <c r="B410" t="str">
        <f>INDEX('Region Mappings'!$C$2:$C$41,MATCH(A410,'Region Mappings'!$A$2:$A$41,0))</f>
        <v>LD</v>
      </c>
      <c r="C410" t="str">
        <f>INDEX('Region Mappings'!$B$2:$B$41,MATCH(A410,'Region Mappings'!$A$2:$A$41,0))</f>
        <v>LD</v>
      </c>
      <c r="D410">
        <v>2020</v>
      </c>
      <c r="E410">
        <v>0.1</v>
      </c>
      <c r="F410">
        <v>8.3188091479582796E-2</v>
      </c>
      <c r="G410">
        <v>1.6811908520417099E-2</v>
      </c>
      <c r="H410">
        <f t="shared" si="12"/>
        <v>83188</v>
      </c>
      <c r="I410">
        <f t="shared" si="13"/>
        <v>16812</v>
      </c>
      <c r="J410">
        <f>IndiaPopProj[[#This Row],[Year]]+1</f>
        <v>2021</v>
      </c>
    </row>
    <row r="411" spans="1:10" x14ac:dyDescent="0.25">
      <c r="A411" t="s">
        <v>23</v>
      </c>
      <c r="B411" t="str">
        <f>INDEX('Region Mappings'!$C$2:$C$41,MATCH(A411,'Region Mappings'!$A$2:$A$41,0))</f>
        <v>LD</v>
      </c>
      <c r="C411" t="str">
        <f>INDEX('Region Mappings'!$B$2:$B$41,MATCH(A411,'Region Mappings'!$A$2:$A$41,0))</f>
        <v>LD</v>
      </c>
      <c r="D411">
        <v>2021</v>
      </c>
      <c r="E411">
        <v>0.1</v>
      </c>
      <c r="F411">
        <v>8.3785440262613503E-2</v>
      </c>
      <c r="G411">
        <v>1.6214559737386398E-2</v>
      </c>
      <c r="H411">
        <f t="shared" si="12"/>
        <v>83785</v>
      </c>
      <c r="I411">
        <f t="shared" si="13"/>
        <v>16215</v>
      </c>
      <c r="J411">
        <f>IndiaPopProj[[#This Row],[Year]]+1</f>
        <v>2022</v>
      </c>
    </row>
    <row r="412" spans="1:10" x14ac:dyDescent="0.25">
      <c r="A412" t="s">
        <v>23</v>
      </c>
      <c r="B412" t="str">
        <f>INDEX('Region Mappings'!$C$2:$C$41,MATCH(A412,'Region Mappings'!$A$2:$A$41,0))</f>
        <v>LD</v>
      </c>
      <c r="C412" t="str">
        <f>INDEX('Region Mappings'!$B$2:$B$41,MATCH(A412,'Region Mappings'!$A$2:$A$41,0))</f>
        <v>LD</v>
      </c>
      <c r="D412">
        <v>2022</v>
      </c>
      <c r="E412">
        <v>0.1</v>
      </c>
      <c r="F412">
        <v>8.4387078428442203E-2</v>
      </c>
      <c r="G412">
        <v>1.5612921571557701E-2</v>
      </c>
      <c r="H412">
        <f t="shared" si="12"/>
        <v>84387</v>
      </c>
      <c r="I412">
        <f t="shared" si="13"/>
        <v>15613</v>
      </c>
      <c r="J412">
        <f>IndiaPopProj[[#This Row],[Year]]+1</f>
        <v>2023</v>
      </c>
    </row>
    <row r="413" spans="1:10" x14ac:dyDescent="0.25">
      <c r="A413" t="s">
        <v>23</v>
      </c>
      <c r="B413" t="str">
        <f>INDEX('Region Mappings'!$C$2:$C$41,MATCH(A413,'Region Mappings'!$A$2:$A$41,0))</f>
        <v>LD</v>
      </c>
      <c r="C413" t="str">
        <f>INDEX('Region Mappings'!$B$2:$B$41,MATCH(A413,'Region Mappings'!$A$2:$A$41,0))</f>
        <v>LD</v>
      </c>
      <c r="D413">
        <v>2023</v>
      </c>
      <c r="E413">
        <v>0.1</v>
      </c>
      <c r="F413">
        <v>8.4993036777842701E-2</v>
      </c>
      <c r="G413">
        <v>1.5006963222157299E-2</v>
      </c>
      <c r="H413">
        <f t="shared" si="12"/>
        <v>84993</v>
      </c>
      <c r="I413">
        <f t="shared" si="13"/>
        <v>15007</v>
      </c>
      <c r="J413">
        <f>IndiaPopProj[[#This Row],[Year]]+1</f>
        <v>2024</v>
      </c>
    </row>
    <row r="414" spans="1:10" x14ac:dyDescent="0.25">
      <c r="A414" t="s">
        <v>23</v>
      </c>
      <c r="B414" t="str">
        <f>INDEX('Region Mappings'!$C$2:$C$41,MATCH(A414,'Region Mappings'!$A$2:$A$41,0))</f>
        <v>LD</v>
      </c>
      <c r="C414" t="str">
        <f>INDEX('Region Mappings'!$B$2:$B$41,MATCH(A414,'Region Mappings'!$A$2:$A$41,0))</f>
        <v>LD</v>
      </c>
      <c r="D414">
        <v>2024</v>
      </c>
      <c r="E414">
        <v>0.1</v>
      </c>
      <c r="F414">
        <v>8.5603346332759997E-2</v>
      </c>
      <c r="G414">
        <v>1.4396653667239899E-2</v>
      </c>
      <c r="H414">
        <f t="shared" si="12"/>
        <v>85603</v>
      </c>
      <c r="I414">
        <f t="shared" si="13"/>
        <v>14397</v>
      </c>
      <c r="J414">
        <f>IndiaPopProj[[#This Row],[Year]]+1</f>
        <v>2025</v>
      </c>
    </row>
    <row r="415" spans="1:10" x14ac:dyDescent="0.25">
      <c r="A415" t="s">
        <v>23</v>
      </c>
      <c r="B415" t="str">
        <f>INDEX('Region Mappings'!$C$2:$C$41,MATCH(A415,'Region Mappings'!$A$2:$A$41,0))</f>
        <v>LD</v>
      </c>
      <c r="C415" t="str">
        <f>INDEX('Region Mappings'!$B$2:$B$41,MATCH(A415,'Region Mappings'!$A$2:$A$41,0))</f>
        <v>LD</v>
      </c>
      <c r="D415">
        <v>2025</v>
      </c>
      <c r="E415">
        <v>0.1</v>
      </c>
      <c r="F415">
        <v>8.6218038337898498E-2</v>
      </c>
      <c r="G415">
        <v>1.37819616621014E-2</v>
      </c>
      <c r="H415">
        <f t="shared" si="12"/>
        <v>86218</v>
      </c>
      <c r="I415">
        <f t="shared" si="13"/>
        <v>13782</v>
      </c>
      <c r="J415">
        <f>IndiaPopProj[[#This Row],[Year]]+1</f>
        <v>2026</v>
      </c>
    </row>
    <row r="416" spans="1:10" x14ac:dyDescent="0.25">
      <c r="A416" t="s">
        <v>23</v>
      </c>
      <c r="B416" t="str">
        <f>INDEX('Region Mappings'!$C$2:$C$41,MATCH(A416,'Region Mappings'!$A$2:$A$41,0))</f>
        <v>LD</v>
      </c>
      <c r="C416" t="str">
        <f>INDEX('Region Mappings'!$B$2:$B$41,MATCH(A416,'Region Mappings'!$A$2:$A$41,0))</f>
        <v>LD</v>
      </c>
      <c r="D416">
        <v>2026</v>
      </c>
      <c r="E416">
        <v>0.1</v>
      </c>
      <c r="F416">
        <v>8.6837144262321295E-2</v>
      </c>
      <c r="G416">
        <v>1.31628557376786E-2</v>
      </c>
      <c r="H416">
        <f t="shared" si="12"/>
        <v>86837</v>
      </c>
      <c r="I416">
        <f t="shared" si="13"/>
        <v>13163</v>
      </c>
      <c r="J416">
        <f>IndiaPopProj[[#This Row],[Year]]+1</f>
        <v>2027</v>
      </c>
    </row>
    <row r="417" spans="1:10" x14ac:dyDescent="0.25">
      <c r="A417" t="s">
        <v>23</v>
      </c>
      <c r="B417" t="str">
        <f>INDEX('Region Mappings'!$C$2:$C$41,MATCH(A417,'Region Mappings'!$A$2:$A$41,0))</f>
        <v>LD</v>
      </c>
      <c r="C417" t="str">
        <f>INDEX('Region Mappings'!$B$2:$B$41,MATCH(A417,'Region Mappings'!$A$2:$A$41,0))</f>
        <v>LD</v>
      </c>
      <c r="D417">
        <v>2027</v>
      </c>
      <c r="E417">
        <v>0.1</v>
      </c>
      <c r="F417">
        <v>8.74606958010615E-2</v>
      </c>
      <c r="G417">
        <v>1.25393041989384E-2</v>
      </c>
      <c r="H417">
        <f t="shared" si="12"/>
        <v>87461</v>
      </c>
      <c r="I417">
        <f t="shared" si="13"/>
        <v>12539</v>
      </c>
      <c r="J417">
        <f>IndiaPopProj[[#This Row],[Year]]+1</f>
        <v>2028</v>
      </c>
    </row>
    <row r="418" spans="1:10" x14ac:dyDescent="0.25">
      <c r="A418" t="s">
        <v>23</v>
      </c>
      <c r="B418" t="str">
        <f>INDEX('Region Mappings'!$C$2:$C$41,MATCH(A418,'Region Mappings'!$A$2:$A$41,0))</f>
        <v>LD</v>
      </c>
      <c r="C418" t="str">
        <f>INDEX('Region Mappings'!$B$2:$B$41,MATCH(A418,'Region Mappings'!$A$2:$A$41,0))</f>
        <v>LD</v>
      </c>
      <c r="D418">
        <v>2028</v>
      </c>
      <c r="E418">
        <v>0.1</v>
      </c>
      <c r="F418">
        <v>8.8088724876744906E-2</v>
      </c>
      <c r="G418">
        <v>1.19112751232551E-2</v>
      </c>
      <c r="H418">
        <f t="shared" si="12"/>
        <v>88089</v>
      </c>
      <c r="I418">
        <f t="shared" si="13"/>
        <v>11911</v>
      </c>
      <c r="J418">
        <f>IndiaPopProj[[#This Row],[Year]]+1</f>
        <v>2029</v>
      </c>
    </row>
    <row r="419" spans="1:10" x14ac:dyDescent="0.25">
      <c r="A419" t="s">
        <v>23</v>
      </c>
      <c r="B419" t="str">
        <f>INDEX('Region Mappings'!$C$2:$C$41,MATCH(A419,'Region Mappings'!$A$2:$A$41,0))</f>
        <v>LD</v>
      </c>
      <c r="C419" t="str">
        <f>INDEX('Region Mappings'!$B$2:$B$41,MATCH(A419,'Region Mappings'!$A$2:$A$41,0))</f>
        <v>LD</v>
      </c>
      <c r="D419">
        <v>2029</v>
      </c>
      <c r="E419">
        <v>0.1</v>
      </c>
      <c r="F419">
        <v>8.8721263641223694E-2</v>
      </c>
      <c r="G419">
        <v>1.1278736358776201E-2</v>
      </c>
      <c r="H419">
        <f t="shared" si="12"/>
        <v>88721</v>
      </c>
      <c r="I419">
        <f t="shared" si="13"/>
        <v>11279</v>
      </c>
      <c r="J419">
        <f>IndiaPopProj[[#This Row],[Year]]+1</f>
        <v>2030</v>
      </c>
    </row>
    <row r="420" spans="1:10" x14ac:dyDescent="0.25">
      <c r="A420" t="s">
        <v>23</v>
      </c>
      <c r="B420" t="str">
        <f>INDEX('Region Mappings'!$C$2:$C$41,MATCH(A420,'Region Mappings'!$A$2:$A$41,0))</f>
        <v>LD</v>
      </c>
      <c r="C420" t="str">
        <f>INDEX('Region Mappings'!$B$2:$B$41,MATCH(A420,'Region Mappings'!$A$2:$A$41,0))</f>
        <v>LD</v>
      </c>
      <c r="D420">
        <v>2030</v>
      </c>
      <c r="E420">
        <v>0.1</v>
      </c>
      <c r="F420">
        <v>8.9358344477223406E-2</v>
      </c>
      <c r="G420">
        <v>1.06416555227766E-2</v>
      </c>
      <c r="H420">
        <f t="shared" si="12"/>
        <v>89358</v>
      </c>
      <c r="I420">
        <f t="shared" si="13"/>
        <v>10642</v>
      </c>
      <c r="J420">
        <f>IndiaPopProj[[#This Row],[Year]]+1</f>
        <v>2031</v>
      </c>
    </row>
    <row r="421" spans="1:10" x14ac:dyDescent="0.25">
      <c r="A421" t="s">
        <v>23</v>
      </c>
      <c r="B421" t="str">
        <f>INDEX('Region Mappings'!$C$2:$C$41,MATCH(A421,'Region Mappings'!$A$2:$A$41,0))</f>
        <v>LD</v>
      </c>
      <c r="C421" t="str">
        <f>INDEX('Region Mappings'!$B$2:$B$41,MATCH(A421,'Region Mappings'!$A$2:$A$41,0))</f>
        <v>LD</v>
      </c>
      <c r="D421">
        <v>2031</v>
      </c>
      <c r="E421">
        <v>0.1</v>
      </c>
      <c r="F421">
        <v>8.9999999999999802E-2</v>
      </c>
      <c r="G421">
        <v>1.0000000000000101E-2</v>
      </c>
      <c r="H421">
        <f t="shared" si="12"/>
        <v>90000</v>
      </c>
      <c r="I421">
        <f t="shared" si="13"/>
        <v>10000</v>
      </c>
      <c r="J421">
        <f>IndiaPopProj[[#This Row],[Year]]+1</f>
        <v>2032</v>
      </c>
    </row>
    <row r="422" spans="1:10" x14ac:dyDescent="0.25">
      <c r="A422" t="s">
        <v>24</v>
      </c>
      <c r="B422" t="str">
        <f>INDEX('Region Mappings'!$C$2:$C$41,MATCH(A422,'Region Mappings'!$A$2:$A$41,0))</f>
        <v>MH</v>
      </c>
      <c r="C422" t="str">
        <f>INDEX('Region Mappings'!$B$2:$B$41,MATCH(A422,'Region Mappings'!$A$2:$A$41,0))</f>
        <v>MH</v>
      </c>
      <c r="D422">
        <v>2011</v>
      </c>
      <c r="E422">
        <v>112.4</v>
      </c>
      <c r="F422">
        <v>50.58</v>
      </c>
      <c r="G422">
        <v>61.82</v>
      </c>
      <c r="H422">
        <f t="shared" si="12"/>
        <v>50580000</v>
      </c>
      <c r="I422">
        <f t="shared" si="13"/>
        <v>61820000</v>
      </c>
      <c r="J422">
        <f>IndiaPopProj[[#This Row],[Year]]+1</f>
        <v>2012</v>
      </c>
    </row>
    <row r="423" spans="1:10" x14ac:dyDescent="0.25">
      <c r="A423" t="s">
        <v>24</v>
      </c>
      <c r="B423" t="str">
        <f>INDEX('Region Mappings'!$C$2:$C$41,MATCH(A423,'Region Mappings'!$A$2:$A$41,0))</f>
        <v>MH</v>
      </c>
      <c r="C423" t="str">
        <f>INDEX('Region Mappings'!$B$2:$B$41,MATCH(A423,'Region Mappings'!$A$2:$A$41,0))</f>
        <v>MH</v>
      </c>
      <c r="D423">
        <v>2012</v>
      </c>
      <c r="E423">
        <v>113.741444358557</v>
      </c>
      <c r="F423">
        <v>51.555000351858901</v>
      </c>
      <c r="G423">
        <v>62.186444006698203</v>
      </c>
      <c r="H423">
        <f t="shared" si="12"/>
        <v>51555000</v>
      </c>
      <c r="I423">
        <f t="shared" si="13"/>
        <v>62186444</v>
      </c>
      <c r="J423">
        <f>IndiaPopProj[[#This Row],[Year]]+1</f>
        <v>2013</v>
      </c>
    </row>
    <row r="424" spans="1:10" x14ac:dyDescent="0.25">
      <c r="A424" t="s">
        <v>24</v>
      </c>
      <c r="B424" t="str">
        <f>INDEX('Region Mappings'!$C$2:$C$41,MATCH(A424,'Region Mappings'!$A$2:$A$41,0))</f>
        <v>MH</v>
      </c>
      <c r="C424" t="str">
        <f>INDEX('Region Mappings'!$B$2:$B$41,MATCH(A424,'Region Mappings'!$A$2:$A$41,0))</f>
        <v>MH</v>
      </c>
      <c r="D424">
        <v>2013</v>
      </c>
      <c r="E424">
        <v>115.098898263085</v>
      </c>
      <c r="F424">
        <v>52.548795201268703</v>
      </c>
      <c r="G424">
        <v>62.550103061816301</v>
      </c>
      <c r="H424">
        <f t="shared" si="12"/>
        <v>52548795</v>
      </c>
      <c r="I424">
        <f t="shared" si="13"/>
        <v>62550103</v>
      </c>
      <c r="J424">
        <f>IndiaPopProj[[#This Row],[Year]]+1</f>
        <v>2014</v>
      </c>
    </row>
    <row r="425" spans="1:10" x14ac:dyDescent="0.25">
      <c r="A425" t="s">
        <v>24</v>
      </c>
      <c r="B425" t="str">
        <f>INDEX('Region Mappings'!$C$2:$C$41,MATCH(A425,'Region Mappings'!$A$2:$A$41,0))</f>
        <v>MH</v>
      </c>
      <c r="C425" t="str">
        <f>INDEX('Region Mappings'!$B$2:$B$41,MATCH(A425,'Region Mappings'!$A$2:$A$41,0))</f>
        <v>MH</v>
      </c>
      <c r="D425">
        <v>2014</v>
      </c>
      <c r="E425">
        <v>116.472552780444</v>
      </c>
      <c r="F425">
        <v>53.561746838496802</v>
      </c>
      <c r="G425">
        <v>62.910805941947302</v>
      </c>
      <c r="H425">
        <f t="shared" si="12"/>
        <v>53561747</v>
      </c>
      <c r="I425">
        <f t="shared" si="13"/>
        <v>62910806</v>
      </c>
      <c r="J425">
        <f>IndiaPopProj[[#This Row],[Year]]+1</f>
        <v>2015</v>
      </c>
    </row>
    <row r="426" spans="1:10" x14ac:dyDescent="0.25">
      <c r="A426" t="s">
        <v>24</v>
      </c>
      <c r="B426" t="str">
        <f>INDEX('Region Mappings'!$C$2:$C$41,MATCH(A426,'Region Mappings'!$A$2:$A$41,0))</f>
        <v>MH</v>
      </c>
      <c r="C426" t="str">
        <f>INDEX('Region Mappings'!$B$2:$B$41,MATCH(A426,'Region Mappings'!$A$2:$A$41,0))</f>
        <v>MH</v>
      </c>
      <c r="D426">
        <v>2015</v>
      </c>
      <c r="E426">
        <v>117.862601257793</v>
      </c>
      <c r="F426">
        <v>54.594224537463099</v>
      </c>
      <c r="G426">
        <v>63.268376720330501</v>
      </c>
      <c r="H426">
        <f t="shared" si="12"/>
        <v>54594225</v>
      </c>
      <c r="I426">
        <f t="shared" si="13"/>
        <v>63268377</v>
      </c>
      <c r="J426">
        <f>IndiaPopProj[[#This Row],[Year]]+1</f>
        <v>2016</v>
      </c>
    </row>
    <row r="427" spans="1:10" x14ac:dyDescent="0.25">
      <c r="A427" t="s">
        <v>24</v>
      </c>
      <c r="B427" t="str">
        <f>INDEX('Region Mappings'!$C$2:$C$41,MATCH(A427,'Region Mappings'!$A$2:$A$41,0))</f>
        <v>MH</v>
      </c>
      <c r="C427" t="str">
        <f>INDEX('Region Mappings'!$B$2:$B$41,MATCH(A427,'Region Mappings'!$A$2:$A$41,0))</f>
        <v>MH</v>
      </c>
      <c r="D427">
        <v>2016</v>
      </c>
      <c r="E427">
        <v>119.26923934980501</v>
      </c>
      <c r="F427">
        <v>55.646604690359297</v>
      </c>
      <c r="G427">
        <v>63.622634659446298</v>
      </c>
      <c r="H427">
        <f t="shared" si="12"/>
        <v>55646605</v>
      </c>
      <c r="I427">
        <f t="shared" si="13"/>
        <v>63622635</v>
      </c>
      <c r="J427">
        <f>IndiaPopProj[[#This Row],[Year]]+1</f>
        <v>2017</v>
      </c>
    </row>
    <row r="428" spans="1:10" x14ac:dyDescent="0.25">
      <c r="A428" t="s">
        <v>24</v>
      </c>
      <c r="B428" t="str">
        <f>INDEX('Region Mappings'!$C$2:$C$41,MATCH(A428,'Region Mappings'!$A$2:$A$41,0))</f>
        <v>MH</v>
      </c>
      <c r="C428" t="str">
        <f>INDEX('Region Mappings'!$B$2:$B$41,MATCH(A428,'Region Mappings'!$A$2:$A$41,0))</f>
        <v>MH</v>
      </c>
      <c r="D428">
        <v>2017</v>
      </c>
      <c r="E428">
        <v>120.692665046204</v>
      </c>
      <c r="F428">
        <v>56.719270944864199</v>
      </c>
      <c r="G428">
        <v>63.973394101340098</v>
      </c>
      <c r="H428">
        <f t="shared" si="12"/>
        <v>56719271</v>
      </c>
      <c r="I428">
        <f t="shared" si="13"/>
        <v>63973394</v>
      </c>
      <c r="J428">
        <f>IndiaPopProj[[#This Row],[Year]]+1</f>
        <v>2018</v>
      </c>
    </row>
    <row r="429" spans="1:10" x14ac:dyDescent="0.25">
      <c r="A429" t="s">
        <v>24</v>
      </c>
      <c r="B429" t="str">
        <f>INDEX('Region Mappings'!$C$2:$C$41,MATCH(A429,'Region Mappings'!$A$2:$A$41,0))</f>
        <v>MH</v>
      </c>
      <c r="C429" t="str">
        <f>INDEX('Region Mappings'!$B$2:$B$41,MATCH(A429,'Region Mappings'!$A$2:$A$41,0))</f>
        <v>MH</v>
      </c>
      <c r="D429">
        <v>2018</v>
      </c>
      <c r="E429">
        <v>122.133078699633</v>
      </c>
      <c r="F429">
        <v>57.812614344002597</v>
      </c>
      <c r="G429">
        <v>64.320464355631003</v>
      </c>
      <c r="H429">
        <f t="shared" si="12"/>
        <v>57812614</v>
      </c>
      <c r="I429">
        <f t="shared" si="13"/>
        <v>64320464</v>
      </c>
      <c r="J429">
        <f>IndiaPopProj[[#This Row],[Year]]+1</f>
        <v>2019</v>
      </c>
    </row>
    <row r="430" spans="1:10" x14ac:dyDescent="0.25">
      <c r="A430" t="s">
        <v>24</v>
      </c>
      <c r="B430" t="str">
        <f>INDEX('Region Mappings'!$C$2:$C$41,MATCH(A430,'Region Mappings'!$A$2:$A$41,0))</f>
        <v>MH</v>
      </c>
      <c r="C430" t="str">
        <f>INDEX('Region Mappings'!$B$2:$B$41,MATCH(A430,'Region Mappings'!$A$2:$A$41,0))</f>
        <v>MH</v>
      </c>
      <c r="D430">
        <v>2019</v>
      </c>
      <c r="E430">
        <v>123.590683053858</v>
      </c>
      <c r="F430">
        <v>58.9270334687019</v>
      </c>
      <c r="G430">
        <v>64.663649585156406</v>
      </c>
      <c r="H430">
        <f t="shared" si="12"/>
        <v>58927033</v>
      </c>
      <c r="I430">
        <f t="shared" si="13"/>
        <v>64663650</v>
      </c>
      <c r="J430">
        <f>IndiaPopProj[[#This Row],[Year]]+1</f>
        <v>2020</v>
      </c>
    </row>
    <row r="431" spans="1:10" x14ac:dyDescent="0.25">
      <c r="A431" t="s">
        <v>24</v>
      </c>
      <c r="B431" t="str">
        <f>INDEX('Region Mappings'!$C$2:$C$41,MATCH(A431,'Region Mappings'!$A$2:$A$41,0))</f>
        <v>MH</v>
      </c>
      <c r="C431" t="str">
        <f>INDEX('Region Mappings'!$B$2:$B$41,MATCH(A431,'Region Mappings'!$A$2:$A$41,0))</f>
        <v>MH</v>
      </c>
      <c r="D431">
        <v>2020</v>
      </c>
      <c r="E431">
        <v>125.065683272299</v>
      </c>
      <c r="F431">
        <v>60.062934583094602</v>
      </c>
      <c r="G431">
        <v>65.002748689205205</v>
      </c>
      <c r="H431">
        <f t="shared" si="12"/>
        <v>60062935</v>
      </c>
      <c r="I431">
        <f t="shared" si="13"/>
        <v>65002749</v>
      </c>
      <c r="J431">
        <f>IndiaPopProj[[#This Row],[Year]]+1</f>
        <v>2021</v>
      </c>
    </row>
    <row r="432" spans="1:10" x14ac:dyDescent="0.25">
      <c r="A432" t="s">
        <v>24</v>
      </c>
      <c r="B432" t="str">
        <f>INDEX('Region Mappings'!$C$2:$C$41,MATCH(A432,'Region Mappings'!$A$2:$A$41,0))</f>
        <v>MH</v>
      </c>
      <c r="C432" t="str">
        <f>INDEX('Region Mappings'!$B$2:$B$41,MATCH(A432,'Region Mappings'!$A$2:$A$41,0))</f>
        <v>MH</v>
      </c>
      <c r="D432">
        <v>2021</v>
      </c>
      <c r="E432">
        <v>126.558286966914</v>
      </c>
      <c r="F432">
        <v>61.220731782624</v>
      </c>
      <c r="G432">
        <v>65.337555184290807</v>
      </c>
      <c r="H432">
        <f t="shared" si="12"/>
        <v>61220732</v>
      </c>
      <c r="I432">
        <f t="shared" si="13"/>
        <v>65337555</v>
      </c>
      <c r="J432">
        <f>IndiaPopProj[[#This Row],[Year]]+1</f>
        <v>2022</v>
      </c>
    </row>
    <row r="433" spans="1:10" x14ac:dyDescent="0.25">
      <c r="A433" t="s">
        <v>24</v>
      </c>
      <c r="B433" t="str">
        <f>INDEX('Region Mappings'!$C$2:$C$41,MATCH(A433,'Region Mappings'!$A$2:$A$41,0))</f>
        <v>MH</v>
      </c>
      <c r="C433" t="str">
        <f>INDEX('Region Mappings'!$B$2:$B$41,MATCH(A433,'Region Mappings'!$A$2:$A$41,0))</f>
        <v>MH</v>
      </c>
      <c r="D433">
        <v>2022</v>
      </c>
      <c r="E433">
        <v>128.06870422741699</v>
      </c>
      <c r="F433">
        <v>62.4008471450028</v>
      </c>
      <c r="G433">
        <v>65.667857082414102</v>
      </c>
      <c r="H433">
        <f t="shared" si="12"/>
        <v>62400847</v>
      </c>
      <c r="I433">
        <f t="shared" si="13"/>
        <v>65667857</v>
      </c>
      <c r="J433">
        <f>IndiaPopProj[[#This Row],[Year]]+1</f>
        <v>2023</v>
      </c>
    </row>
    <row r="434" spans="1:10" x14ac:dyDescent="0.25">
      <c r="A434" t="s">
        <v>24</v>
      </c>
      <c r="B434" t="str">
        <f>INDEX('Region Mappings'!$C$2:$C$41,MATCH(A434,'Region Mappings'!$A$2:$A$41,0))</f>
        <v>MH</v>
      </c>
      <c r="C434" t="str">
        <f>INDEX('Region Mappings'!$B$2:$B$41,MATCH(A434,'Region Mappings'!$A$2:$A$41,0))</f>
        <v>MH</v>
      </c>
      <c r="D434">
        <v>2023</v>
      </c>
      <c r="E434">
        <v>129.59714765084701</v>
      </c>
      <c r="F434">
        <v>63.603710884082901</v>
      </c>
      <c r="G434">
        <v>65.993436766764603</v>
      </c>
      <c r="H434">
        <f t="shared" si="12"/>
        <v>63603711</v>
      </c>
      <c r="I434">
        <f t="shared" si="13"/>
        <v>65993437</v>
      </c>
      <c r="J434">
        <f>IndiaPopProj[[#This Row],[Year]]+1</f>
        <v>2024</v>
      </c>
    </row>
    <row r="435" spans="1:10" x14ac:dyDescent="0.25">
      <c r="A435" t="s">
        <v>24</v>
      </c>
      <c r="B435" t="str">
        <f>INDEX('Region Mappings'!$C$2:$C$41,MATCH(A435,'Region Mappings'!$A$2:$A$41,0))</f>
        <v>MH</v>
      </c>
      <c r="C435" t="str">
        <f>INDEX('Region Mappings'!$B$2:$B$41,MATCH(A435,'Region Mappings'!$A$2:$A$41,0))</f>
        <v>MH</v>
      </c>
      <c r="D435">
        <v>2024</v>
      </c>
      <c r="E435">
        <v>131.1438323715</v>
      </c>
      <c r="F435">
        <v>64.829761506691</v>
      </c>
      <c r="G435">
        <v>66.314070864808997</v>
      </c>
      <c r="H435">
        <f t="shared" si="12"/>
        <v>64829762</v>
      </c>
      <c r="I435">
        <f t="shared" si="13"/>
        <v>66314071</v>
      </c>
      <c r="J435">
        <f>IndiaPopProj[[#This Row],[Year]]+1</f>
        <v>2025</v>
      </c>
    </row>
    <row r="436" spans="1:10" x14ac:dyDescent="0.25">
      <c r="A436" t="s">
        <v>24</v>
      </c>
      <c r="B436" t="str">
        <f>INDEX('Region Mappings'!$C$2:$C$41,MATCH(A436,'Region Mappings'!$A$2:$A$41,0))</f>
        <v>MH</v>
      </c>
      <c r="C436" t="str">
        <f>INDEX('Region Mappings'!$B$2:$B$41,MATCH(A436,'Region Mappings'!$A$2:$A$41,0))</f>
        <v>MH</v>
      </c>
      <c r="D436">
        <v>2025</v>
      </c>
      <c r="E436">
        <v>132.70897609119999</v>
      </c>
      <c r="F436">
        <v>66.079445972486795</v>
      </c>
      <c r="G436">
        <v>66.629530118713504</v>
      </c>
      <c r="H436">
        <f t="shared" si="12"/>
        <v>66079446</v>
      </c>
      <c r="I436">
        <f t="shared" si="13"/>
        <v>66629530</v>
      </c>
      <c r="J436">
        <f>IndiaPopProj[[#This Row],[Year]]+1</f>
        <v>2026</v>
      </c>
    </row>
    <row r="437" spans="1:10" x14ac:dyDescent="0.25">
      <c r="A437" t="s">
        <v>24</v>
      </c>
      <c r="B437" t="str">
        <f>INDEX('Region Mappings'!$C$2:$C$41,MATCH(A437,'Region Mappings'!$A$2:$A$41,0))</f>
        <v>MH</v>
      </c>
      <c r="C437" t="str">
        <f>INDEX('Region Mappings'!$B$2:$B$41,MATCH(A437,'Region Mappings'!$A$2:$A$41,0))</f>
        <v>MH</v>
      </c>
      <c r="D437">
        <v>2026</v>
      </c>
      <c r="E437">
        <v>134.29279910994899</v>
      </c>
      <c r="F437">
        <v>67.353219856903905</v>
      </c>
      <c r="G437">
        <v>66.939579253045906</v>
      </c>
      <c r="H437">
        <f t="shared" si="12"/>
        <v>67353220</v>
      </c>
      <c r="I437">
        <f t="shared" si="13"/>
        <v>66939579</v>
      </c>
      <c r="J437">
        <f>IndiaPopProj[[#This Row],[Year]]+1</f>
        <v>2027</v>
      </c>
    </row>
    <row r="438" spans="1:10" x14ac:dyDescent="0.25">
      <c r="A438" t="s">
        <v>24</v>
      </c>
      <c r="B438" t="str">
        <f>INDEX('Region Mappings'!$C$2:$C$41,MATCH(A438,'Region Mappings'!$A$2:$A$41,0))</f>
        <v>MH</v>
      </c>
      <c r="C438" t="str">
        <f>INDEX('Region Mappings'!$B$2:$B$41,MATCH(A438,'Region Mappings'!$A$2:$A$41,0))</f>
        <v>MH</v>
      </c>
      <c r="D438">
        <v>2027</v>
      </c>
      <c r="E438">
        <v>135.89552435693301</v>
      </c>
      <c r="F438">
        <v>68.651547517230398</v>
      </c>
      <c r="G438">
        <v>67.243976839702597</v>
      </c>
      <c r="H438">
        <f t="shared" si="12"/>
        <v>68651548</v>
      </c>
      <c r="I438">
        <f t="shared" si="13"/>
        <v>67243977</v>
      </c>
      <c r="J438">
        <f>IndiaPopProj[[#This Row],[Year]]+1</f>
        <v>2028</v>
      </c>
    </row>
    <row r="439" spans="1:10" x14ac:dyDescent="0.25">
      <c r="A439" t="s">
        <v>24</v>
      </c>
      <c r="B439" t="str">
        <f>INDEX('Region Mappings'!$C$2:$C$41,MATCH(A439,'Region Mappings'!$A$2:$A$41,0))</f>
        <v>MH</v>
      </c>
      <c r="C439" t="str">
        <f>INDEX('Region Mappings'!$B$2:$B$41,MATCH(A439,'Region Mappings'!$A$2:$A$41,0))</f>
        <v>MH</v>
      </c>
      <c r="D439">
        <v>2028</v>
      </c>
      <c r="E439">
        <v>137.51737742189499</v>
      </c>
      <c r="F439">
        <v>69.974902261891501</v>
      </c>
      <c r="G439">
        <v>67.542475160003903</v>
      </c>
      <c r="H439">
        <f t="shared" si="12"/>
        <v>69974902</v>
      </c>
      <c r="I439">
        <f t="shared" si="13"/>
        <v>67542475</v>
      </c>
      <c r="J439">
        <f>IndiaPopProj[[#This Row],[Year]]+1</f>
        <v>2029</v>
      </c>
    </row>
    <row r="440" spans="1:10" x14ac:dyDescent="0.25">
      <c r="A440" t="s">
        <v>24</v>
      </c>
      <c r="B440" t="str">
        <f>INDEX('Region Mappings'!$C$2:$C$41,MATCH(A440,'Region Mappings'!$A$2:$A$41,0))</f>
        <v>MH</v>
      </c>
      <c r="C440" t="str">
        <f>INDEX('Region Mappings'!$B$2:$B$41,MATCH(A440,'Region Mappings'!$A$2:$A$41,0))</f>
        <v>MH</v>
      </c>
      <c r="D440">
        <v>2029</v>
      </c>
      <c r="E440">
        <v>139.158586586897</v>
      </c>
      <c r="F440">
        <v>71.323766522995399</v>
      </c>
      <c r="G440">
        <v>67.834820063901603</v>
      </c>
      <c r="H440">
        <f t="shared" si="12"/>
        <v>71323767</v>
      </c>
      <c r="I440">
        <f t="shared" si="13"/>
        <v>67834820</v>
      </c>
      <c r="J440">
        <f>IndiaPopProj[[#This Row],[Year]]+1</f>
        <v>2030</v>
      </c>
    </row>
    <row r="441" spans="1:10" x14ac:dyDescent="0.25">
      <c r="A441" t="s">
        <v>24</v>
      </c>
      <c r="B441" t="str">
        <f>INDEX('Region Mappings'!$C$2:$C$41,MATCH(A441,'Region Mappings'!$A$2:$A$41,0))</f>
        <v>MH</v>
      </c>
      <c r="C441" t="str">
        <f>INDEX('Region Mappings'!$B$2:$B$41,MATCH(A441,'Region Mappings'!$A$2:$A$41,0))</f>
        <v>MH</v>
      </c>
      <c r="D441">
        <v>2030</v>
      </c>
      <c r="E441">
        <v>140.81938285844299</v>
      </c>
      <c r="F441">
        <v>72.698632032205097</v>
      </c>
      <c r="G441">
        <v>68.120750826238094</v>
      </c>
      <c r="H441">
        <f t="shared" si="12"/>
        <v>72698632</v>
      </c>
      <c r="I441">
        <f t="shared" si="13"/>
        <v>68120751</v>
      </c>
      <c r="J441">
        <f>IndiaPopProj[[#This Row],[Year]]+1</f>
        <v>2031</v>
      </c>
    </row>
    <row r="442" spans="1:10" x14ac:dyDescent="0.25">
      <c r="A442" t="s">
        <v>24</v>
      </c>
      <c r="B442" t="str">
        <f>INDEX('Region Mappings'!$C$2:$C$41,MATCH(A442,'Region Mappings'!$A$2:$A$41,0))</f>
        <v>MH</v>
      </c>
      <c r="C442" t="str">
        <f>INDEX('Region Mappings'!$B$2:$B$41,MATCH(A442,'Region Mappings'!$A$2:$A$41,0))</f>
        <v>MH</v>
      </c>
      <c r="D442">
        <v>2031</v>
      </c>
      <c r="E442">
        <v>142.49999999999901</v>
      </c>
      <c r="F442">
        <v>74.099999999999895</v>
      </c>
      <c r="G442">
        <v>68.400000000000006</v>
      </c>
      <c r="H442">
        <f t="shared" si="12"/>
        <v>74100000</v>
      </c>
      <c r="I442">
        <f t="shared" si="13"/>
        <v>68400000</v>
      </c>
      <c r="J442">
        <f>IndiaPopProj[[#This Row],[Year]]+1</f>
        <v>2032</v>
      </c>
    </row>
    <row r="443" spans="1:10" x14ac:dyDescent="0.25">
      <c r="A443" t="s">
        <v>25</v>
      </c>
      <c r="B443" t="str">
        <f>INDEX('Region Mappings'!$C$2:$C$41,MATCH(A443,'Region Mappings'!$A$2:$A$41,0))</f>
        <v>NE</v>
      </c>
      <c r="C443" t="str">
        <f>INDEX('Region Mappings'!$B$2:$B$41,MATCH(A443,'Region Mappings'!$A$2:$A$41,0))</f>
        <v>ML</v>
      </c>
      <c r="D443">
        <v>2011</v>
      </c>
      <c r="E443">
        <v>3</v>
      </c>
      <c r="F443">
        <v>0.6</v>
      </c>
      <c r="G443">
        <v>2.4</v>
      </c>
      <c r="H443">
        <f t="shared" si="12"/>
        <v>600000</v>
      </c>
      <c r="I443">
        <f t="shared" si="13"/>
        <v>2400000</v>
      </c>
      <c r="J443">
        <f>IndiaPopProj[[#This Row],[Year]]+1</f>
        <v>2012</v>
      </c>
    </row>
    <row r="444" spans="1:10" x14ac:dyDescent="0.25">
      <c r="A444" t="s">
        <v>25</v>
      </c>
      <c r="B444" t="str">
        <f>INDEX('Region Mappings'!$C$2:$C$41,MATCH(A444,'Region Mappings'!$A$2:$A$41,0))</f>
        <v>NE</v>
      </c>
      <c r="C444" t="str">
        <f>INDEX('Region Mappings'!$B$2:$B$41,MATCH(A444,'Region Mappings'!$A$2:$A$41,0))</f>
        <v>ML</v>
      </c>
      <c r="D444">
        <v>2012</v>
      </c>
      <c r="E444">
        <v>3.0356686934415702</v>
      </c>
      <c r="F444">
        <v>0.61515071777992503</v>
      </c>
      <c r="G444">
        <v>2.4205179756616499</v>
      </c>
      <c r="H444">
        <f t="shared" si="12"/>
        <v>615151</v>
      </c>
      <c r="I444">
        <f t="shared" si="13"/>
        <v>2420518</v>
      </c>
      <c r="J444">
        <f>IndiaPopProj[[#This Row],[Year]]+1</f>
        <v>2013</v>
      </c>
    </row>
    <row r="445" spans="1:10" x14ac:dyDescent="0.25">
      <c r="A445" t="s">
        <v>25</v>
      </c>
      <c r="B445" t="str">
        <f>INDEX('Region Mappings'!$C$2:$C$41,MATCH(A445,'Region Mappings'!$A$2:$A$41,0))</f>
        <v>NE</v>
      </c>
      <c r="C445" t="str">
        <f>INDEX('Region Mappings'!$B$2:$B$41,MATCH(A445,'Region Mappings'!$A$2:$A$41,0))</f>
        <v>ML</v>
      </c>
      <c r="D445">
        <v>2013</v>
      </c>
      <c r="E445">
        <v>3.07176147211376</v>
      </c>
      <c r="F445">
        <v>0.63068400930859503</v>
      </c>
      <c r="G445">
        <v>2.4410774628051599</v>
      </c>
      <c r="H445">
        <f t="shared" si="12"/>
        <v>630684</v>
      </c>
      <c r="I445">
        <f t="shared" si="13"/>
        <v>2441077</v>
      </c>
      <c r="J445">
        <f>IndiaPopProj[[#This Row],[Year]]+1</f>
        <v>2014</v>
      </c>
    </row>
    <row r="446" spans="1:10" x14ac:dyDescent="0.25">
      <c r="A446" t="s">
        <v>25</v>
      </c>
      <c r="B446" t="str">
        <f>INDEX('Region Mappings'!$C$2:$C$41,MATCH(A446,'Region Mappings'!$A$2:$A$41,0))</f>
        <v>NE</v>
      </c>
      <c r="C446" t="str">
        <f>INDEX('Region Mappings'!$B$2:$B$41,MATCH(A446,'Region Mappings'!$A$2:$A$41,0))</f>
        <v>ML</v>
      </c>
      <c r="D446">
        <v>2014</v>
      </c>
      <c r="E446">
        <v>3.1082833782052401</v>
      </c>
      <c r="F446">
        <v>0.64660953503083896</v>
      </c>
      <c r="G446">
        <v>2.4616738431743999</v>
      </c>
      <c r="H446">
        <f t="shared" si="12"/>
        <v>646610</v>
      </c>
      <c r="I446">
        <f t="shared" si="13"/>
        <v>2461674</v>
      </c>
      <c r="J446">
        <f>IndiaPopProj[[#This Row],[Year]]+1</f>
        <v>2015</v>
      </c>
    </row>
    <row r="447" spans="1:10" x14ac:dyDescent="0.25">
      <c r="A447" t="s">
        <v>25</v>
      </c>
      <c r="B447" t="str">
        <f>INDEX('Region Mappings'!$C$2:$C$41,MATCH(A447,'Region Mappings'!$A$2:$A$41,0))</f>
        <v>NE</v>
      </c>
      <c r="C447" t="str">
        <f>INDEX('Region Mappings'!$B$2:$B$41,MATCH(A447,'Region Mappings'!$A$2:$A$41,0))</f>
        <v>ML</v>
      </c>
      <c r="D447">
        <v>2015</v>
      </c>
      <c r="E447">
        <v>3.1452395138541598</v>
      </c>
      <c r="F447">
        <v>0.66293719932927397</v>
      </c>
      <c r="G447">
        <v>2.4823023145248899</v>
      </c>
      <c r="H447">
        <f t="shared" si="12"/>
        <v>662937</v>
      </c>
      <c r="I447">
        <f t="shared" si="13"/>
        <v>2482302</v>
      </c>
      <c r="J447">
        <f>IndiaPopProj[[#This Row],[Year]]+1</f>
        <v>2016</v>
      </c>
    </row>
    <row r="448" spans="1:10" x14ac:dyDescent="0.25">
      <c r="A448" t="s">
        <v>25</v>
      </c>
      <c r="B448" t="str">
        <f>INDEX('Region Mappings'!$C$2:$C$41,MATCH(A448,'Region Mappings'!$A$2:$A$41,0))</f>
        <v>NE</v>
      </c>
      <c r="C448" t="str">
        <f>INDEX('Region Mappings'!$B$2:$B$41,MATCH(A448,'Region Mappings'!$A$2:$A$41,0))</f>
        <v>ML</v>
      </c>
      <c r="D448">
        <v>2016</v>
      </c>
      <c r="E448">
        <v>3.18263504186082</v>
      </c>
      <c r="F448">
        <v>0.67967715668402695</v>
      </c>
      <c r="G448">
        <v>2.5029578851768002</v>
      </c>
      <c r="H448">
        <f t="shared" si="12"/>
        <v>679677</v>
      </c>
      <c r="I448">
        <f t="shared" si="13"/>
        <v>2502958</v>
      </c>
      <c r="J448">
        <f>IndiaPopProj[[#This Row],[Year]]+1</f>
        <v>2017</v>
      </c>
    </row>
    <row r="449" spans="1:10" x14ac:dyDescent="0.25">
      <c r="A449" t="s">
        <v>25</v>
      </c>
      <c r="B449" t="str">
        <f>INDEX('Region Mappings'!$C$2:$C$41,MATCH(A449,'Region Mappings'!$A$2:$A$41,0))</f>
        <v>NE</v>
      </c>
      <c r="C449" t="str">
        <f>INDEX('Region Mappings'!$B$2:$B$41,MATCH(A449,'Region Mappings'!$A$2:$A$41,0))</f>
        <v>ML</v>
      </c>
      <c r="D449">
        <v>2017</v>
      </c>
      <c r="E449">
        <v>3.22047518640901</v>
      </c>
      <c r="F449">
        <v>0.69683981798799599</v>
      </c>
      <c r="G449">
        <v>2.5236353684210102</v>
      </c>
      <c r="H449">
        <f t="shared" si="12"/>
        <v>696840</v>
      </c>
      <c r="I449">
        <f t="shared" si="13"/>
        <v>2523635</v>
      </c>
      <c r="J449">
        <f>IndiaPopProj[[#This Row],[Year]]+1</f>
        <v>2018</v>
      </c>
    </row>
    <row r="450" spans="1:10" x14ac:dyDescent="0.25">
      <c r="A450" t="s">
        <v>25</v>
      </c>
      <c r="B450" t="str">
        <f>INDEX('Region Mappings'!$C$2:$C$41,MATCH(A450,'Region Mappings'!$A$2:$A$41,0))</f>
        <v>NE</v>
      </c>
      <c r="C450" t="str">
        <f>INDEX('Region Mappings'!$B$2:$B$41,MATCH(A450,'Region Mappings'!$A$2:$A$41,0))</f>
        <v>ML</v>
      </c>
      <c r="D450">
        <v>2018</v>
      </c>
      <c r="E450">
        <v>3.2587652337957498</v>
      </c>
      <c r="F450">
        <v>0.71443585702157997</v>
      </c>
      <c r="G450">
        <v>2.5443293767741699</v>
      </c>
      <c r="H450">
        <f t="shared" si="12"/>
        <v>714436</v>
      </c>
      <c r="I450">
        <f t="shared" si="13"/>
        <v>2544329</v>
      </c>
      <c r="J450">
        <f>IndiaPopProj[[#This Row],[Year]]+1</f>
        <v>2019</v>
      </c>
    </row>
    <row r="451" spans="1:10" x14ac:dyDescent="0.25">
      <c r="A451" t="s">
        <v>25</v>
      </c>
      <c r="B451" t="str">
        <f>INDEX('Region Mappings'!$C$2:$C$41,MATCH(A451,'Region Mappings'!$A$2:$A$41,0))</f>
        <v>NE</v>
      </c>
      <c r="C451" t="str">
        <f>INDEX('Region Mappings'!$B$2:$B$41,MATCH(A451,'Region Mappings'!$A$2:$A$41,0))</f>
        <v>ML</v>
      </c>
      <c r="D451">
        <v>2019</v>
      </c>
      <c r="E451">
        <v>3.2975105331698602</v>
      </c>
      <c r="F451">
        <v>0.73247621709090205</v>
      </c>
      <c r="G451">
        <v>2.5650343160789499</v>
      </c>
      <c r="H451">
        <f t="shared" ref="H451:H514" si="14">ROUND(F451*1000000,0)</f>
        <v>732476</v>
      </c>
      <c r="I451">
        <f t="shared" ref="I451:I514" si="15">ROUND(G451*1000000,0)</f>
        <v>2565034</v>
      </c>
      <c r="J451">
        <f>IndiaPopProj[[#This Row],[Year]]+1</f>
        <v>2020</v>
      </c>
    </row>
    <row r="452" spans="1:10" x14ac:dyDescent="0.25">
      <c r="A452" t="s">
        <v>25</v>
      </c>
      <c r="B452" t="str">
        <f>INDEX('Region Mappings'!$C$2:$C$41,MATCH(A452,'Region Mappings'!$A$2:$A$41,0))</f>
        <v>NE</v>
      </c>
      <c r="C452" t="str">
        <f>INDEX('Region Mappings'!$B$2:$B$41,MATCH(A452,'Region Mappings'!$A$2:$A$41,0))</f>
        <v>ML</v>
      </c>
      <c r="D452">
        <v>2020</v>
      </c>
      <c r="E452">
        <v>3.3367164972791898</v>
      </c>
      <c r="F452">
        <v>0.75097211783365503</v>
      </c>
      <c r="G452">
        <v>2.5857443794455302</v>
      </c>
      <c r="H452">
        <f t="shared" si="14"/>
        <v>750972</v>
      </c>
      <c r="I452">
        <f t="shared" si="15"/>
        <v>2585744</v>
      </c>
      <c r="J452">
        <f>IndiaPopProj[[#This Row],[Year]]+1</f>
        <v>2021</v>
      </c>
    </row>
    <row r="453" spans="1:10" x14ac:dyDescent="0.25">
      <c r="A453" t="s">
        <v>25</v>
      </c>
      <c r="B453" t="str">
        <f>INDEX('Region Mappings'!$C$2:$C$41,MATCH(A453,'Region Mappings'!$A$2:$A$41,0))</f>
        <v>NE</v>
      </c>
      <c r="C453" t="str">
        <f>INDEX('Region Mappings'!$B$2:$B$41,MATCH(A453,'Region Mappings'!$A$2:$A$41,0))</f>
        <v>ML</v>
      </c>
      <c r="D453">
        <v>2021</v>
      </c>
      <c r="E453">
        <v>3.37638860322682</v>
      </c>
      <c r="F453">
        <v>0.76993506219680496</v>
      </c>
      <c r="G453">
        <v>2.60645354103002</v>
      </c>
      <c r="H453">
        <f t="shared" si="14"/>
        <v>769935</v>
      </c>
      <c r="I453">
        <f t="shared" si="15"/>
        <v>2606454</v>
      </c>
      <c r="J453">
        <f>IndiaPopProj[[#This Row],[Year]]+1</f>
        <v>2022</v>
      </c>
    </row>
    <row r="454" spans="1:10" x14ac:dyDescent="0.25">
      <c r="A454" t="s">
        <v>25</v>
      </c>
      <c r="B454" t="str">
        <f>INDEX('Region Mappings'!$C$2:$C$41,MATCH(A454,'Region Mappings'!$A$2:$A$41,0))</f>
        <v>NE</v>
      </c>
      <c r="C454" t="str">
        <f>INDEX('Region Mappings'!$B$2:$B$41,MATCH(A454,'Region Mappings'!$A$2:$A$41,0))</f>
        <v>ML</v>
      </c>
      <c r="D454">
        <v>2022</v>
      </c>
      <c r="E454">
        <v>3.4165323932362002</v>
      </c>
      <c r="F454">
        <v>0.78937684359049398</v>
      </c>
      <c r="G454">
        <v>2.6271555496457002</v>
      </c>
      <c r="H454">
        <f t="shared" si="14"/>
        <v>789377</v>
      </c>
      <c r="I454">
        <f t="shared" si="15"/>
        <v>2627156</v>
      </c>
      <c r="J454">
        <f>IndiaPopProj[[#This Row],[Year]]+1</f>
        <v>2023</v>
      </c>
    </row>
    <row r="455" spans="1:10" x14ac:dyDescent="0.25">
      <c r="A455" t="s">
        <v>25</v>
      </c>
      <c r="B455" t="str">
        <f>INDEX('Region Mappings'!$C$2:$C$41,MATCH(A455,'Region Mappings'!$A$2:$A$41,0))</f>
        <v>NE</v>
      </c>
      <c r="C455" t="str">
        <f>INDEX('Region Mappings'!$B$2:$B$41,MATCH(A455,'Region Mappings'!$A$2:$A$41,0))</f>
        <v>ML</v>
      </c>
      <c r="D455">
        <v>2023</v>
      </c>
      <c r="E455">
        <v>3.4571534754253799</v>
      </c>
      <c r="F455">
        <v>0.80930955322257303</v>
      </c>
      <c r="G455">
        <v>2.6478439222028101</v>
      </c>
      <c r="H455">
        <f t="shared" si="14"/>
        <v>809310</v>
      </c>
      <c r="I455">
        <f t="shared" si="15"/>
        <v>2647844</v>
      </c>
      <c r="J455">
        <f>IndiaPopProj[[#This Row],[Year]]+1</f>
        <v>2024</v>
      </c>
    </row>
    <row r="456" spans="1:10" x14ac:dyDescent="0.25">
      <c r="A456" t="s">
        <v>25</v>
      </c>
      <c r="B456" t="str">
        <f>INDEX('Region Mappings'!$C$2:$C$41,MATCH(A456,'Region Mappings'!$A$2:$A$41,0))</f>
        <v>NE</v>
      </c>
      <c r="C456" t="str">
        <f>INDEX('Region Mappings'!$B$2:$B$41,MATCH(A456,'Region Mappings'!$A$2:$A$41,0))</f>
        <v>ML</v>
      </c>
      <c r="D456">
        <v>2024</v>
      </c>
      <c r="E456">
        <v>3.4982575245905201</v>
      </c>
      <c r="F456">
        <v>0.82974558761836104</v>
      </c>
      <c r="G456">
        <v>2.6685119369721599</v>
      </c>
      <c r="H456">
        <f t="shared" si="14"/>
        <v>829746</v>
      </c>
      <c r="I456">
        <f t="shared" si="15"/>
        <v>2668512</v>
      </c>
      <c r="J456">
        <f>IndiaPopProj[[#This Row],[Year]]+1</f>
        <v>2025</v>
      </c>
    </row>
    <row r="457" spans="1:10" x14ac:dyDescent="0.25">
      <c r="A457" t="s">
        <v>25</v>
      </c>
      <c r="B457" t="str">
        <f>INDEX('Region Mappings'!$C$2:$C$41,MATCH(A457,'Region Mappings'!$A$2:$A$41,0))</f>
        <v>NE</v>
      </c>
      <c r="C457" t="str">
        <f>INDEX('Region Mappings'!$B$2:$B$41,MATCH(A457,'Region Mappings'!$A$2:$A$41,0))</f>
        <v>ML</v>
      </c>
      <c r="D457">
        <v>2025</v>
      </c>
      <c r="E457">
        <v>3.53985028299862</v>
      </c>
      <c r="F457">
        <v>0.85069765633026695</v>
      </c>
      <c r="G457">
        <v>2.6891526266683599</v>
      </c>
      <c r="H457">
        <f t="shared" si="14"/>
        <v>850698</v>
      </c>
      <c r="I457">
        <f t="shared" si="15"/>
        <v>2689153</v>
      </c>
      <c r="J457">
        <f>IndiaPopProj[[#This Row],[Year]]+1</f>
        <v>2026</v>
      </c>
    </row>
    <row r="458" spans="1:10" x14ac:dyDescent="0.25">
      <c r="A458" t="s">
        <v>25</v>
      </c>
      <c r="B458" t="str">
        <f>INDEX('Region Mappings'!$C$2:$C$41,MATCH(A458,'Region Mappings'!$A$2:$A$41,0))</f>
        <v>NE</v>
      </c>
      <c r="C458" t="str">
        <f>INDEX('Region Mappings'!$B$2:$B$41,MATCH(A458,'Region Mappings'!$A$2:$A$41,0))</f>
        <v>ML</v>
      </c>
      <c r="D458">
        <v>2026</v>
      </c>
      <c r="E458">
        <v>3.5819375611897399</v>
      </c>
      <c r="F458">
        <v>0.87217878984210695</v>
      </c>
      <c r="G458">
        <v>2.7097587713476301</v>
      </c>
      <c r="H458">
        <f t="shared" si="14"/>
        <v>872179</v>
      </c>
      <c r="I458">
        <f t="shared" si="15"/>
        <v>2709759</v>
      </c>
      <c r="J458">
        <f>IndiaPopProj[[#This Row],[Year]]+1</f>
        <v>2027</v>
      </c>
    </row>
    <row r="459" spans="1:10" x14ac:dyDescent="0.25">
      <c r="A459" t="s">
        <v>25</v>
      </c>
      <c r="B459" t="str">
        <f>INDEX('Region Mappings'!$C$2:$C$41,MATCH(A459,'Region Mappings'!$A$2:$A$41,0))</f>
        <v>NE</v>
      </c>
      <c r="C459" t="str">
        <f>INDEX('Region Mappings'!$B$2:$B$41,MATCH(A459,'Region Mappings'!$A$2:$A$41,0))</f>
        <v>ML</v>
      </c>
      <c r="D459">
        <v>2027</v>
      </c>
      <c r="E459">
        <v>3.6245252387887201</v>
      </c>
      <c r="F459">
        <v>0.894202347672998</v>
      </c>
      <c r="G459">
        <v>2.73032289111572</v>
      </c>
      <c r="H459">
        <f t="shared" si="14"/>
        <v>894202</v>
      </c>
      <c r="I459">
        <f t="shared" si="15"/>
        <v>2730323</v>
      </c>
      <c r="J459">
        <f>IndiaPopProj[[#This Row],[Year]]+1</f>
        <v>2028</v>
      </c>
    </row>
    <row r="460" spans="1:10" x14ac:dyDescent="0.25">
      <c r="A460" t="s">
        <v>25</v>
      </c>
      <c r="B460" t="str">
        <f>INDEX('Region Mappings'!$C$2:$C$41,MATCH(A460,'Region Mappings'!$A$2:$A$41,0))</f>
        <v>NE</v>
      </c>
      <c r="C460" t="str">
        <f>INDEX('Region Mappings'!$B$2:$B$41,MATCH(A460,'Region Mappings'!$A$2:$A$41,0))</f>
        <v>ML</v>
      </c>
      <c r="D460">
        <v>2028</v>
      </c>
      <c r="E460">
        <v>3.6676192653265902</v>
      </c>
      <c r="F460">
        <v>0.91678202668589803</v>
      </c>
      <c r="G460">
        <v>2.7508372386406901</v>
      </c>
      <c r="H460">
        <f t="shared" si="14"/>
        <v>916782</v>
      </c>
      <c r="I460">
        <f t="shared" si="15"/>
        <v>2750837</v>
      </c>
      <c r="J460">
        <f>IndiaPopProj[[#This Row],[Year]]+1</f>
        <v>2029</v>
      </c>
    </row>
    <row r="461" spans="1:10" x14ac:dyDescent="0.25">
      <c r="A461" t="s">
        <v>25</v>
      </c>
      <c r="B461" t="str">
        <f>INDEX('Region Mappings'!$C$2:$C$41,MATCH(A461,'Region Mappings'!$A$2:$A$41,0))</f>
        <v>NE</v>
      </c>
      <c r="C461" t="str">
        <f>INDEX('Region Mappings'!$B$2:$B$41,MATCH(A461,'Region Mappings'!$A$2:$A$41,0))</f>
        <v>ML</v>
      </c>
      <c r="D461">
        <v>2029</v>
      </c>
      <c r="E461">
        <v>3.71122566107171</v>
      </c>
      <c r="F461">
        <v>0.93993186960594099</v>
      </c>
      <c r="G461">
        <v>2.77129379146576</v>
      </c>
      <c r="H461">
        <f t="shared" si="14"/>
        <v>939932</v>
      </c>
      <c r="I461">
        <f t="shared" si="15"/>
        <v>2771294</v>
      </c>
      <c r="J461">
        <f>IndiaPopProj[[#This Row],[Year]]+1</f>
        <v>2030</v>
      </c>
    </row>
    <row r="462" spans="1:10" x14ac:dyDescent="0.25">
      <c r="A462" t="s">
        <v>25</v>
      </c>
      <c r="B462" t="str">
        <f>INDEX('Region Mappings'!$C$2:$C$41,MATCH(A462,'Region Mappings'!$A$2:$A$41,0))</f>
        <v>NE</v>
      </c>
      <c r="C462" t="str">
        <f>INDEX('Region Mappings'!$B$2:$B$41,MATCH(A462,'Region Mappings'!$A$2:$A$41,0))</f>
        <v>ML</v>
      </c>
      <c r="D462">
        <v>2030</v>
      </c>
      <c r="E462">
        <v>3.7553505178708</v>
      </c>
      <c r="F462">
        <v>0.96366627375387004</v>
      </c>
      <c r="G462">
        <v>2.7916842441169298</v>
      </c>
      <c r="H462">
        <f t="shared" si="14"/>
        <v>963666</v>
      </c>
      <c r="I462">
        <f t="shared" si="15"/>
        <v>2791684</v>
      </c>
      <c r="J462">
        <f>IndiaPopProj[[#This Row],[Year]]+1</f>
        <v>2031</v>
      </c>
    </row>
    <row r="463" spans="1:10" x14ac:dyDescent="0.25">
      <c r="A463" t="s">
        <v>25</v>
      </c>
      <c r="B463" t="str">
        <f>INDEX('Region Mappings'!$C$2:$C$41,MATCH(A463,'Region Mappings'!$A$2:$A$41,0))</f>
        <v>NE</v>
      </c>
      <c r="C463" t="str">
        <f>INDEX('Region Mappings'!$B$2:$B$41,MATCH(A463,'Region Mappings'!$A$2:$A$41,0))</f>
        <v>ML</v>
      </c>
      <c r="D463">
        <v>2031</v>
      </c>
      <c r="E463">
        <v>3.7999999999999901</v>
      </c>
      <c r="F463">
        <v>0.98799999999999799</v>
      </c>
      <c r="G463">
        <v>2.8119999999999998</v>
      </c>
      <c r="H463">
        <f t="shared" si="14"/>
        <v>988000</v>
      </c>
      <c r="I463">
        <f t="shared" si="15"/>
        <v>2812000</v>
      </c>
      <c r="J463">
        <f>IndiaPopProj[[#This Row],[Year]]+1</f>
        <v>2032</v>
      </c>
    </row>
    <row r="464" spans="1:10" x14ac:dyDescent="0.25">
      <c r="A464" t="s">
        <v>26</v>
      </c>
      <c r="B464" t="str">
        <f>INDEX('Region Mappings'!$C$2:$C$41,MATCH(A464,'Region Mappings'!$A$2:$A$41,0))</f>
        <v>NE</v>
      </c>
      <c r="C464" t="str">
        <f>INDEX('Region Mappings'!$B$2:$B$41,MATCH(A464,'Region Mappings'!$A$2:$A$41,0))</f>
        <v>MN</v>
      </c>
      <c r="D464">
        <v>2011</v>
      </c>
      <c r="E464">
        <v>2.9</v>
      </c>
      <c r="F464">
        <v>0.84099999999999997</v>
      </c>
      <c r="G464">
        <v>2.0590000000000002</v>
      </c>
      <c r="H464">
        <f t="shared" si="14"/>
        <v>841000</v>
      </c>
      <c r="I464">
        <f t="shared" si="15"/>
        <v>2059000</v>
      </c>
      <c r="J464">
        <f>IndiaPopProj[[#This Row],[Year]]+1</f>
        <v>2012</v>
      </c>
    </row>
    <row r="465" spans="1:10" x14ac:dyDescent="0.25">
      <c r="A465" t="s">
        <v>26</v>
      </c>
      <c r="B465" t="str">
        <f>INDEX('Region Mappings'!$C$2:$C$41,MATCH(A465,'Region Mappings'!$A$2:$A$41,0))</f>
        <v>NE</v>
      </c>
      <c r="C465" t="str">
        <f>INDEX('Region Mappings'!$B$2:$B$41,MATCH(A465,'Region Mappings'!$A$2:$A$41,0))</f>
        <v>MN</v>
      </c>
      <c r="D465">
        <v>2012</v>
      </c>
      <c r="E465">
        <v>2.9143089961358402</v>
      </c>
      <c r="F465">
        <v>0.86392157637751299</v>
      </c>
      <c r="G465">
        <v>2.0503874197583301</v>
      </c>
      <c r="H465">
        <f t="shared" si="14"/>
        <v>863922</v>
      </c>
      <c r="I465">
        <f t="shared" si="15"/>
        <v>2050387</v>
      </c>
      <c r="J465">
        <f>IndiaPopProj[[#This Row],[Year]]+1</f>
        <v>2013</v>
      </c>
    </row>
    <row r="466" spans="1:10" x14ac:dyDescent="0.25">
      <c r="A466" t="s">
        <v>26</v>
      </c>
      <c r="B466" t="str">
        <f>INDEX('Region Mappings'!$C$2:$C$41,MATCH(A466,'Region Mappings'!$A$2:$A$41,0))</f>
        <v>NE</v>
      </c>
      <c r="C466" t="str">
        <f>INDEX('Region Mappings'!$B$2:$B$41,MATCH(A466,'Region Mappings'!$A$2:$A$41,0))</f>
        <v>MN</v>
      </c>
      <c r="D466">
        <v>2013</v>
      </c>
      <c r="E466">
        <v>2.9286885948132202</v>
      </c>
      <c r="F466">
        <v>0.88746788362735796</v>
      </c>
      <c r="G466">
        <v>2.04122071118586</v>
      </c>
      <c r="H466">
        <f t="shared" si="14"/>
        <v>887468</v>
      </c>
      <c r="I466">
        <f t="shared" si="15"/>
        <v>2041221</v>
      </c>
      <c r="J466">
        <f>IndiaPopProj[[#This Row],[Year]]+1</f>
        <v>2014</v>
      </c>
    </row>
    <row r="467" spans="1:10" x14ac:dyDescent="0.25">
      <c r="A467" t="s">
        <v>26</v>
      </c>
      <c r="B467" t="str">
        <f>INDEX('Region Mappings'!$C$2:$C$41,MATCH(A467,'Region Mappings'!$A$2:$A$41,0))</f>
        <v>NE</v>
      </c>
      <c r="C467" t="str">
        <f>INDEX('Region Mappings'!$B$2:$B$41,MATCH(A467,'Region Mappings'!$A$2:$A$41,0))</f>
        <v>MN</v>
      </c>
      <c r="D467">
        <v>2014</v>
      </c>
      <c r="E467">
        <v>2.9431391443946899</v>
      </c>
      <c r="F467">
        <v>0.91165594887962298</v>
      </c>
      <c r="G467">
        <v>2.0314831955150701</v>
      </c>
      <c r="H467">
        <f t="shared" si="14"/>
        <v>911656</v>
      </c>
      <c r="I467">
        <f t="shared" si="15"/>
        <v>2031483</v>
      </c>
      <c r="J467">
        <f>IndiaPopProj[[#This Row],[Year]]+1</f>
        <v>2015</v>
      </c>
    </row>
    <row r="468" spans="1:10" x14ac:dyDescent="0.25">
      <c r="A468" t="s">
        <v>26</v>
      </c>
      <c r="B468" t="str">
        <f>INDEX('Region Mappings'!$C$2:$C$41,MATCH(A468,'Region Mappings'!$A$2:$A$41,0))</f>
        <v>NE</v>
      </c>
      <c r="C468" t="str">
        <f>INDEX('Region Mappings'!$B$2:$B$41,MATCH(A468,'Region Mappings'!$A$2:$A$41,0))</f>
        <v>MN</v>
      </c>
      <c r="D468">
        <v>2015</v>
      </c>
      <c r="E468">
        <v>2.9576609949617301</v>
      </c>
      <c r="F468">
        <v>0.93650326334128697</v>
      </c>
      <c r="G468">
        <v>2.0211577316204501</v>
      </c>
      <c r="H468">
        <f t="shared" si="14"/>
        <v>936503</v>
      </c>
      <c r="I468">
        <f t="shared" si="15"/>
        <v>2021158</v>
      </c>
      <c r="J468">
        <f>IndiaPopProj[[#This Row],[Year]]+1</f>
        <v>2016</v>
      </c>
    </row>
    <row r="469" spans="1:10" x14ac:dyDescent="0.25">
      <c r="A469" t="s">
        <v>26</v>
      </c>
      <c r="B469" t="str">
        <f>INDEX('Region Mappings'!$C$2:$C$41,MATCH(A469,'Region Mappings'!$A$2:$A$41,0))</f>
        <v>NE</v>
      </c>
      <c r="C469" t="str">
        <f>INDEX('Region Mappings'!$B$2:$B$41,MATCH(A469,'Region Mappings'!$A$2:$A$41,0))</f>
        <v>MN</v>
      </c>
      <c r="D469">
        <v>2016</v>
      </c>
      <c r="E469">
        <v>2.9722544983231298</v>
      </c>
      <c r="F469">
        <v>0.96202779494469803</v>
      </c>
      <c r="G469">
        <v>2.01022670337843</v>
      </c>
      <c r="H469">
        <f t="shared" si="14"/>
        <v>962028</v>
      </c>
      <c r="I469">
        <f t="shared" si="15"/>
        <v>2010227</v>
      </c>
      <c r="J469">
        <f>IndiaPopProj[[#This Row],[Year]]+1</f>
        <v>2017</v>
      </c>
    </row>
    <row r="470" spans="1:10" x14ac:dyDescent="0.25">
      <c r="A470" t="s">
        <v>26</v>
      </c>
      <c r="B470" t="str">
        <f>INDEX('Region Mappings'!$C$2:$C$41,MATCH(A470,'Region Mappings'!$A$2:$A$41,0))</f>
        <v>NE</v>
      </c>
      <c r="C470" t="str">
        <f>INDEX('Region Mappings'!$B$2:$B$41,MATCH(A470,'Region Mappings'!$A$2:$A$41,0))</f>
        <v>MN</v>
      </c>
      <c r="D470">
        <v>2017</v>
      </c>
      <c r="E470">
        <v>2.9869200080235698</v>
      </c>
      <c r="F470">
        <v>0.98824800134079305</v>
      </c>
      <c r="G470">
        <v>1.9986720066827799</v>
      </c>
      <c r="H470">
        <f t="shared" si="14"/>
        <v>988248</v>
      </c>
      <c r="I470">
        <f t="shared" si="15"/>
        <v>1998672</v>
      </c>
      <c r="J470">
        <f>IndiaPopProj[[#This Row],[Year]]+1</f>
        <v>2018</v>
      </c>
    </row>
    <row r="471" spans="1:10" x14ac:dyDescent="0.25">
      <c r="A471" t="s">
        <v>26</v>
      </c>
      <c r="B471" t="str">
        <f>INDEX('Region Mappings'!$C$2:$C$41,MATCH(A471,'Region Mappings'!$A$2:$A$41,0))</f>
        <v>NE</v>
      </c>
      <c r="C471" t="str">
        <f>INDEX('Region Mappings'!$B$2:$B$41,MATCH(A471,'Region Mappings'!$A$2:$A$41,0))</f>
        <v>MN</v>
      </c>
      <c r="D471">
        <v>2018</v>
      </c>
      <c r="E471">
        <v>3.00165787935215</v>
      </c>
      <c r="F471">
        <v>1.01518284324645</v>
      </c>
      <c r="G471">
        <v>1.9864750361057</v>
      </c>
      <c r="H471">
        <f t="shared" si="14"/>
        <v>1015183</v>
      </c>
      <c r="I471">
        <f t="shared" si="15"/>
        <v>1986475</v>
      </c>
      <c r="J471">
        <f>IndiaPopProj[[#This Row],[Year]]+1</f>
        <v>2019</v>
      </c>
    </row>
    <row r="472" spans="1:10" x14ac:dyDescent="0.25">
      <c r="A472" t="s">
        <v>26</v>
      </c>
      <c r="B472" t="str">
        <f>INDEX('Region Mappings'!$C$2:$C$41,MATCH(A472,'Region Mappings'!$A$2:$A$41,0))</f>
        <v>NE</v>
      </c>
      <c r="C472" t="str">
        <f>INDEX('Region Mappings'!$B$2:$B$41,MATCH(A472,'Region Mappings'!$A$2:$A$41,0))</f>
        <v>MN</v>
      </c>
      <c r="D472">
        <v>2019</v>
      </c>
      <c r="E472">
        <v>3.0164684693510502</v>
      </c>
      <c r="F472">
        <v>1.04285179815562</v>
      </c>
      <c r="G472">
        <v>1.9736166711954199</v>
      </c>
      <c r="H472">
        <f t="shared" si="14"/>
        <v>1042852</v>
      </c>
      <c r="I472">
        <f t="shared" si="15"/>
        <v>1973617</v>
      </c>
      <c r="J472">
        <f>IndiaPopProj[[#This Row],[Year]]+1</f>
        <v>2020</v>
      </c>
    </row>
    <row r="473" spans="1:10" x14ac:dyDescent="0.25">
      <c r="A473" t="s">
        <v>26</v>
      </c>
      <c r="B473" t="str">
        <f>INDEX('Region Mappings'!$C$2:$C$41,MATCH(A473,'Region Mappings'!$A$2:$A$41,0))</f>
        <v>NE</v>
      </c>
      <c r="C473" t="str">
        <f>INDEX('Region Mappings'!$B$2:$B$41,MATCH(A473,'Region Mappings'!$A$2:$A$41,0))</f>
        <v>MN</v>
      </c>
      <c r="D473">
        <v>2020</v>
      </c>
      <c r="E473">
        <v>3.0313521368241001</v>
      </c>
      <c r="F473">
        <v>1.07127487442417</v>
      </c>
      <c r="G473">
        <v>1.9600772623999201</v>
      </c>
      <c r="H473">
        <f t="shared" si="14"/>
        <v>1071275</v>
      </c>
      <c r="I473">
        <f t="shared" si="15"/>
        <v>1960077</v>
      </c>
      <c r="J473">
        <f>IndiaPopProj[[#This Row],[Year]]+1</f>
        <v>2021</v>
      </c>
    </row>
    <row r="474" spans="1:10" x14ac:dyDescent="0.25">
      <c r="A474" t="s">
        <v>26</v>
      </c>
      <c r="B474" t="str">
        <f>INDEX('Region Mappings'!$C$2:$C$41,MATCH(A474,'Region Mappings'!$A$2:$A$41,0))</f>
        <v>NE</v>
      </c>
      <c r="C474" t="str">
        <f>INDEX('Region Mappings'!$B$2:$B$41,MATCH(A474,'Region Mappings'!$A$2:$A$41,0))</f>
        <v>MN</v>
      </c>
      <c r="D474">
        <v>2021</v>
      </c>
      <c r="E474">
        <v>3.04630924234556</v>
      </c>
      <c r="F474">
        <v>1.1004726257385899</v>
      </c>
      <c r="G474">
        <v>1.9458366166069601</v>
      </c>
      <c r="H474">
        <f t="shared" si="14"/>
        <v>1100473</v>
      </c>
      <c r="I474">
        <f t="shared" si="15"/>
        <v>1945837</v>
      </c>
      <c r="J474">
        <f>IndiaPopProj[[#This Row],[Year]]+1</f>
        <v>2022</v>
      </c>
    </row>
    <row r="475" spans="1:10" x14ac:dyDescent="0.25">
      <c r="A475" t="s">
        <v>26</v>
      </c>
      <c r="B475" t="str">
        <f>INDEX('Region Mappings'!$C$2:$C$41,MATCH(A475,'Region Mappings'!$A$2:$A$41,0))</f>
        <v>NE</v>
      </c>
      <c r="C475" t="str">
        <f>INDEX('Region Mappings'!$B$2:$B$41,MATCH(A475,'Region Mappings'!$A$2:$A$41,0))</f>
        <v>MN</v>
      </c>
      <c r="D475">
        <v>2022</v>
      </c>
      <c r="E475">
        <v>3.0613401482687701</v>
      </c>
      <c r="F475">
        <v>1.13046616597905</v>
      </c>
      <c r="G475">
        <v>1.9308739822897101</v>
      </c>
      <c r="H475">
        <f t="shared" si="14"/>
        <v>1130466</v>
      </c>
      <c r="I475">
        <f t="shared" si="15"/>
        <v>1930874</v>
      </c>
      <c r="J475">
        <f>IndiaPopProj[[#This Row],[Year]]+1</f>
        <v>2023</v>
      </c>
    </row>
    <row r="476" spans="1:10" x14ac:dyDescent="0.25">
      <c r="A476" t="s">
        <v>26</v>
      </c>
      <c r="B476" t="str">
        <f>INDEX('Region Mappings'!$C$2:$C$41,MATCH(A476,'Region Mappings'!$A$2:$A$41,0))</f>
        <v>NE</v>
      </c>
      <c r="C476" t="str">
        <f>INDEX('Region Mappings'!$B$2:$B$41,MATCH(A476,'Region Mappings'!$A$2:$A$41,0))</f>
        <v>MN</v>
      </c>
      <c r="D476">
        <v>2023</v>
      </c>
      <c r="E476">
        <v>3.0764452187350102</v>
      </c>
      <c r="F476">
        <v>1.1612771844876</v>
      </c>
      <c r="G476">
        <v>1.91516803424741</v>
      </c>
      <c r="H476">
        <f t="shared" si="14"/>
        <v>1161277</v>
      </c>
      <c r="I476">
        <f t="shared" si="15"/>
        <v>1915168</v>
      </c>
      <c r="J476">
        <f>IndiaPopProj[[#This Row],[Year]]+1</f>
        <v>2024</v>
      </c>
    </row>
    <row r="477" spans="1:10" x14ac:dyDescent="0.25">
      <c r="A477" t="s">
        <v>26</v>
      </c>
      <c r="B477" t="str">
        <f>INDEX('Region Mappings'!$C$2:$C$41,MATCH(A477,'Region Mappings'!$A$2:$A$41,0))</f>
        <v>NE</v>
      </c>
      <c r="C477" t="str">
        <f>INDEX('Region Mappings'!$B$2:$B$41,MATCH(A477,'Region Mappings'!$A$2:$A$41,0))</f>
        <v>MN</v>
      </c>
      <c r="D477">
        <v>2024</v>
      </c>
      <c r="E477">
        <v>3.0916248196822602</v>
      </c>
      <c r="F477">
        <v>1.1929279617524</v>
      </c>
      <c r="G477">
        <v>1.89869685792986</v>
      </c>
      <c r="H477">
        <f t="shared" si="14"/>
        <v>1192928</v>
      </c>
      <c r="I477">
        <f t="shared" si="15"/>
        <v>1898697</v>
      </c>
      <c r="J477">
        <f>IndiaPopProj[[#This Row],[Year]]+1</f>
        <v>2025</v>
      </c>
    </row>
    <row r="478" spans="1:10" x14ac:dyDescent="0.25">
      <c r="A478" t="s">
        <v>26</v>
      </c>
      <c r="B478" t="str">
        <f>INDEX('Region Mappings'!$C$2:$C$41,MATCH(A478,'Region Mappings'!$A$2:$A$41,0))</f>
        <v>NE</v>
      </c>
      <c r="C478" t="str">
        <f>INDEX('Region Mappings'!$B$2:$B$41,MATCH(A478,'Region Mappings'!$A$2:$A$41,0))</f>
        <v>MN</v>
      </c>
      <c r="D478">
        <v>2025</v>
      </c>
      <c r="E478">
        <v>3.1068793188541002</v>
      </c>
      <c r="F478">
        <v>1.2254413855195501</v>
      </c>
      <c r="G478">
        <v>1.8814379333345399</v>
      </c>
      <c r="H478">
        <f t="shared" si="14"/>
        <v>1225441</v>
      </c>
      <c r="I478">
        <f t="shared" si="15"/>
        <v>1881438</v>
      </c>
      <c r="J478">
        <f>IndiaPopProj[[#This Row],[Year]]+1</f>
        <v>2026</v>
      </c>
    </row>
    <row r="479" spans="1:10" x14ac:dyDescent="0.25">
      <c r="A479" t="s">
        <v>26</v>
      </c>
      <c r="B479" t="str">
        <f>INDEX('Region Mappings'!$C$2:$C$41,MATCH(A479,'Region Mappings'!$A$2:$A$41,0))</f>
        <v>NE</v>
      </c>
      <c r="C479" t="str">
        <f>INDEX('Region Mappings'!$B$2:$B$41,MATCH(A479,'Region Mappings'!$A$2:$A$41,0))</f>
        <v>MN</v>
      </c>
      <c r="D479">
        <v>2026</v>
      </c>
      <c r="E479">
        <v>3.1222090858085898</v>
      </c>
      <c r="F479">
        <v>1.25884096734399</v>
      </c>
      <c r="G479">
        <v>1.8633681184646</v>
      </c>
      <c r="H479">
        <f t="shared" si="14"/>
        <v>1258841</v>
      </c>
      <c r="I479">
        <f t="shared" si="15"/>
        <v>1863368</v>
      </c>
      <c r="J479">
        <f>IndiaPopProj[[#This Row],[Year]]+1</f>
        <v>2027</v>
      </c>
    </row>
    <row r="480" spans="1:10" x14ac:dyDescent="0.25">
      <c r="A480" t="s">
        <v>26</v>
      </c>
      <c r="B480" t="str">
        <f>INDEX('Region Mappings'!$C$2:$C$41,MATCH(A480,'Region Mappings'!$A$2:$A$41,0))</f>
        <v>NE</v>
      </c>
      <c r="C480" t="str">
        <f>INDEX('Region Mappings'!$B$2:$B$41,MATCH(A480,'Region Mappings'!$A$2:$A$41,0))</f>
        <v>MN</v>
      </c>
      <c r="D480">
        <v>2027</v>
      </c>
      <c r="E480">
        <v>3.1376144919272702</v>
      </c>
      <c r="F480">
        <v>1.29315085959146</v>
      </c>
      <c r="G480">
        <v>1.8444636323357999</v>
      </c>
      <c r="H480">
        <f t="shared" si="14"/>
        <v>1293151</v>
      </c>
      <c r="I480">
        <f t="shared" si="15"/>
        <v>1844464</v>
      </c>
      <c r="J480">
        <f>IndiaPopProj[[#This Row],[Year]]+1</f>
        <v>2028</v>
      </c>
    </row>
    <row r="481" spans="1:10" x14ac:dyDescent="0.25">
      <c r="A481" t="s">
        <v>26</v>
      </c>
      <c r="B481" t="str">
        <f>INDEX('Region Mappings'!$C$2:$C$41,MATCH(A481,'Region Mappings'!$A$2:$A$41,0))</f>
        <v>NE</v>
      </c>
      <c r="C481" t="str">
        <f>INDEX('Region Mappings'!$B$2:$B$41,MATCH(A481,'Region Mappings'!$A$2:$A$41,0))</f>
        <v>MN</v>
      </c>
      <c r="D481">
        <v>2028</v>
      </c>
      <c r="E481">
        <v>3.1530959104240801</v>
      </c>
      <c r="F481">
        <v>1.32839587290391</v>
      </c>
      <c r="G481">
        <v>1.8247000375201701</v>
      </c>
      <c r="H481">
        <f t="shared" si="14"/>
        <v>1328396</v>
      </c>
      <c r="I481">
        <f t="shared" si="15"/>
        <v>1824700</v>
      </c>
      <c r="J481">
        <f>IndiaPopProj[[#This Row],[Year]]+1</f>
        <v>2029</v>
      </c>
    </row>
    <row r="482" spans="1:10" x14ac:dyDescent="0.25">
      <c r="A482" t="s">
        <v>26</v>
      </c>
      <c r="B482" t="str">
        <f>INDEX('Region Mappings'!$C$2:$C$41,MATCH(A482,'Region Mappings'!$A$2:$A$41,0))</f>
        <v>NE</v>
      </c>
      <c r="C482" t="str">
        <f>INDEX('Region Mappings'!$B$2:$B$41,MATCH(A482,'Region Mappings'!$A$2:$A$41,0))</f>
        <v>MN</v>
      </c>
      <c r="D482">
        <v>2029</v>
      </c>
      <c r="E482">
        <v>3.1686537163545099</v>
      </c>
      <c r="F482">
        <v>1.3646014941409399</v>
      </c>
      <c r="G482">
        <v>1.80405222221356</v>
      </c>
      <c r="H482">
        <f t="shared" si="14"/>
        <v>1364601</v>
      </c>
      <c r="I482">
        <f t="shared" si="15"/>
        <v>1804052</v>
      </c>
      <c r="J482">
        <f>IndiaPopProj[[#This Row],[Year]]+1</f>
        <v>2030</v>
      </c>
    </row>
    <row r="483" spans="1:10" x14ac:dyDescent="0.25">
      <c r="A483" t="s">
        <v>26</v>
      </c>
      <c r="B483" t="str">
        <f>INDEX('Region Mappings'!$C$2:$C$41,MATCH(A483,'Region Mappings'!$A$2:$A$41,0))</f>
        <v>NE</v>
      </c>
      <c r="C483" t="str">
        <f>INDEX('Region Mappings'!$B$2:$B$41,MATCH(A483,'Region Mappings'!$A$2:$A$41,0))</f>
        <v>MN</v>
      </c>
      <c r="D483">
        <v>2030</v>
      </c>
      <c r="E483">
        <v>3.1842882866245601</v>
      </c>
      <c r="F483">
        <v>1.40179390481017</v>
      </c>
      <c r="G483">
        <v>1.7824943818143899</v>
      </c>
      <c r="H483">
        <f t="shared" si="14"/>
        <v>1401794</v>
      </c>
      <c r="I483">
        <f t="shared" si="15"/>
        <v>1782494</v>
      </c>
      <c r="J483">
        <f>IndiaPopProj[[#This Row],[Year]]+1</f>
        <v>2031</v>
      </c>
    </row>
    <row r="484" spans="1:10" x14ac:dyDescent="0.25">
      <c r="A484" t="s">
        <v>26</v>
      </c>
      <c r="B484" t="str">
        <f>INDEX('Region Mappings'!$C$2:$C$41,MATCH(A484,'Region Mappings'!$A$2:$A$41,0))</f>
        <v>NE</v>
      </c>
      <c r="C484" t="str">
        <f>INDEX('Region Mappings'!$B$2:$B$41,MATCH(A484,'Region Mappings'!$A$2:$A$41,0))</f>
        <v>MN</v>
      </c>
      <c r="D484">
        <v>2031</v>
      </c>
      <c r="E484">
        <v>3.19999999999999</v>
      </c>
      <c r="F484">
        <v>1.43999999999999</v>
      </c>
      <c r="G484">
        <v>1.75999999999999</v>
      </c>
      <c r="H484">
        <f t="shared" si="14"/>
        <v>1440000</v>
      </c>
      <c r="I484">
        <f t="shared" si="15"/>
        <v>1760000</v>
      </c>
      <c r="J484">
        <f>IndiaPopProj[[#This Row],[Year]]+1</f>
        <v>2032</v>
      </c>
    </row>
    <row r="485" spans="1:10" x14ac:dyDescent="0.25">
      <c r="A485" t="s">
        <v>27</v>
      </c>
      <c r="B485" t="str">
        <f>INDEX('Region Mappings'!$C$2:$C$41,MATCH(A485,'Region Mappings'!$A$2:$A$41,0))</f>
        <v>MP</v>
      </c>
      <c r="C485" t="str">
        <f>INDEX('Region Mappings'!$B$2:$B$41,MATCH(A485,'Region Mappings'!$A$2:$A$41,0))</f>
        <v>MP</v>
      </c>
      <c r="D485">
        <v>2011</v>
      </c>
      <c r="E485">
        <v>72.599999999999994</v>
      </c>
      <c r="F485">
        <v>20.327999999999999</v>
      </c>
      <c r="G485">
        <v>52.271999999999899</v>
      </c>
      <c r="H485">
        <f t="shared" si="14"/>
        <v>20328000</v>
      </c>
      <c r="I485">
        <f t="shared" si="15"/>
        <v>52272000</v>
      </c>
      <c r="J485">
        <f>IndiaPopProj[[#This Row],[Year]]+1</f>
        <v>2012</v>
      </c>
    </row>
    <row r="486" spans="1:10" x14ac:dyDescent="0.25">
      <c r="A486" t="s">
        <v>27</v>
      </c>
      <c r="B486" t="str">
        <f>INDEX('Region Mappings'!$C$2:$C$41,MATCH(A486,'Region Mappings'!$A$2:$A$41,0))</f>
        <v>MP</v>
      </c>
      <c r="C486" t="str">
        <f>INDEX('Region Mappings'!$B$2:$B$41,MATCH(A486,'Region Mappings'!$A$2:$A$41,0))</f>
        <v>MP</v>
      </c>
      <c r="D486">
        <v>2012</v>
      </c>
      <c r="E486">
        <v>73.508451422848694</v>
      </c>
      <c r="F486">
        <v>20.813293366090999</v>
      </c>
      <c r="G486">
        <v>52.695158056757698</v>
      </c>
      <c r="H486">
        <f t="shared" si="14"/>
        <v>20813293</v>
      </c>
      <c r="I486">
        <f t="shared" si="15"/>
        <v>52695158</v>
      </c>
      <c r="J486">
        <f>IndiaPopProj[[#This Row],[Year]]+1</f>
        <v>2013</v>
      </c>
    </row>
    <row r="487" spans="1:10" x14ac:dyDescent="0.25">
      <c r="A487" t="s">
        <v>27</v>
      </c>
      <c r="B487" t="str">
        <f>INDEX('Region Mappings'!$C$2:$C$41,MATCH(A487,'Region Mappings'!$A$2:$A$41,0))</f>
        <v>MP</v>
      </c>
      <c r="C487" t="str">
        <f>INDEX('Region Mappings'!$B$2:$B$41,MATCH(A487,'Region Mappings'!$A$2:$A$41,0))</f>
        <v>MP</v>
      </c>
      <c r="D487">
        <v>2013</v>
      </c>
      <c r="E487">
        <v>74.428270393737094</v>
      </c>
      <c r="F487">
        <v>21.310172212857498</v>
      </c>
      <c r="G487">
        <v>53.1180981808795</v>
      </c>
      <c r="H487">
        <f t="shared" si="14"/>
        <v>21310172</v>
      </c>
      <c r="I487">
        <f t="shared" si="15"/>
        <v>53118098</v>
      </c>
      <c r="J487">
        <f>IndiaPopProj[[#This Row],[Year]]+1</f>
        <v>2014</v>
      </c>
    </row>
    <row r="488" spans="1:10" x14ac:dyDescent="0.25">
      <c r="A488" t="s">
        <v>27</v>
      </c>
      <c r="B488" t="str">
        <f>INDEX('Region Mappings'!$C$2:$C$41,MATCH(A488,'Region Mappings'!$A$2:$A$41,0))</f>
        <v>MP</v>
      </c>
      <c r="C488" t="str">
        <f>INDEX('Region Mappings'!$B$2:$B$41,MATCH(A488,'Region Mappings'!$A$2:$A$41,0))</f>
        <v>MP</v>
      </c>
      <c r="D488">
        <v>2014</v>
      </c>
      <c r="E488">
        <v>75.359599155987297</v>
      </c>
      <c r="F488">
        <v>21.818913122202101</v>
      </c>
      <c r="G488">
        <v>53.5406860337851</v>
      </c>
      <c r="H488">
        <f t="shared" si="14"/>
        <v>21818913</v>
      </c>
      <c r="I488">
        <f t="shared" si="15"/>
        <v>53540686</v>
      </c>
      <c r="J488">
        <f>IndiaPopProj[[#This Row],[Year]]+1</f>
        <v>2015</v>
      </c>
    </row>
    <row r="489" spans="1:10" x14ac:dyDescent="0.25">
      <c r="A489" t="s">
        <v>27</v>
      </c>
      <c r="B489" t="str">
        <f>INDEX('Region Mappings'!$C$2:$C$41,MATCH(A489,'Region Mappings'!$A$2:$A$41,0))</f>
        <v>MP</v>
      </c>
      <c r="C489" t="str">
        <f>INDEX('Region Mappings'!$B$2:$B$41,MATCH(A489,'Region Mappings'!$A$2:$A$41,0))</f>
        <v>MP</v>
      </c>
      <c r="D489">
        <v>2015</v>
      </c>
      <c r="E489">
        <v>76.302581732827093</v>
      </c>
      <c r="F489">
        <v>22.339799278908199</v>
      </c>
      <c r="G489">
        <v>53.962782453918798</v>
      </c>
      <c r="H489">
        <f t="shared" si="14"/>
        <v>22339799</v>
      </c>
      <c r="I489">
        <f t="shared" si="15"/>
        <v>53962782</v>
      </c>
      <c r="J489">
        <f>IndiaPopProj[[#This Row],[Year]]+1</f>
        <v>2016</v>
      </c>
    </row>
    <row r="490" spans="1:10" x14ac:dyDescent="0.25">
      <c r="A490" t="s">
        <v>27</v>
      </c>
      <c r="B490" t="str">
        <f>INDEX('Region Mappings'!$C$2:$C$41,MATCH(A490,'Region Mappings'!$A$2:$A$41,0))</f>
        <v>MP</v>
      </c>
      <c r="C490" t="str">
        <f>INDEX('Region Mappings'!$B$2:$B$41,MATCH(A490,'Region Mappings'!$A$2:$A$41,0))</f>
        <v>MP</v>
      </c>
      <c r="D490">
        <v>2016</v>
      </c>
      <c r="E490">
        <v>77.257363949661993</v>
      </c>
      <c r="F490">
        <v>22.8731206282716</v>
      </c>
      <c r="G490">
        <v>54.3842433213904</v>
      </c>
      <c r="H490">
        <f t="shared" si="14"/>
        <v>22873121</v>
      </c>
      <c r="I490">
        <f t="shared" si="15"/>
        <v>54384243</v>
      </c>
      <c r="J490">
        <f>IndiaPopProj[[#This Row],[Year]]+1</f>
        <v>2017</v>
      </c>
    </row>
    <row r="491" spans="1:10" x14ac:dyDescent="0.25">
      <c r="A491" t="s">
        <v>27</v>
      </c>
      <c r="B491" t="str">
        <f>INDEX('Region Mappings'!$C$2:$C$41,MATCH(A491,'Region Mappings'!$A$2:$A$41,0))</f>
        <v>MP</v>
      </c>
      <c r="C491" t="str">
        <f>INDEX('Region Mappings'!$B$2:$B$41,MATCH(A491,'Region Mappings'!$A$2:$A$41,0))</f>
        <v>MP</v>
      </c>
      <c r="D491">
        <v>2017</v>
      </c>
      <c r="E491">
        <v>78.224093456626406</v>
      </c>
      <c r="F491">
        <v>23.419174037495399</v>
      </c>
      <c r="G491">
        <v>54.804919419130997</v>
      </c>
      <c r="H491">
        <f t="shared" si="14"/>
        <v>23419174</v>
      </c>
      <c r="I491">
        <f t="shared" si="15"/>
        <v>54804919</v>
      </c>
      <c r="J491">
        <f>IndiaPopProj[[#This Row],[Year]]+1</f>
        <v>2018</v>
      </c>
    </row>
    <row r="492" spans="1:10" x14ac:dyDescent="0.25">
      <c r="A492" t="s">
        <v>27</v>
      </c>
      <c r="B492" t="str">
        <f>INDEX('Region Mappings'!$C$2:$C$41,MATCH(A492,'Region Mappings'!$A$2:$A$41,0))</f>
        <v>MP</v>
      </c>
      <c r="C492" t="str">
        <f>INDEX('Region Mappings'!$B$2:$B$41,MATCH(A492,'Region Mappings'!$A$2:$A$41,0))</f>
        <v>MP</v>
      </c>
      <c r="D492">
        <v>2018</v>
      </c>
      <c r="E492">
        <v>79.202919751416104</v>
      </c>
      <c r="F492">
        <v>23.978263460937299</v>
      </c>
      <c r="G492">
        <v>55.224656290478698</v>
      </c>
      <c r="H492">
        <f t="shared" si="14"/>
        <v>23978263</v>
      </c>
      <c r="I492">
        <f t="shared" si="15"/>
        <v>55224656</v>
      </c>
      <c r="J492">
        <f>IndiaPopProj[[#This Row],[Year]]+1</f>
        <v>2019</v>
      </c>
    </row>
    <row r="493" spans="1:10" x14ac:dyDescent="0.25">
      <c r="A493" t="s">
        <v>27</v>
      </c>
      <c r="B493" t="str">
        <f>INDEX('Region Mappings'!$C$2:$C$41,MATCH(A493,'Region Mappings'!$A$2:$A$41,0))</f>
        <v>MP</v>
      </c>
      <c r="C493" t="str">
        <f>INDEX('Region Mappings'!$B$2:$B$41,MATCH(A493,'Region Mappings'!$A$2:$A$41,0))</f>
        <v>MP</v>
      </c>
      <c r="D493">
        <v>2019</v>
      </c>
      <c r="E493">
        <v>80.193994202407097</v>
      </c>
      <c r="F493">
        <v>24.550700109302898</v>
      </c>
      <c r="G493">
        <v>55.643294093104103</v>
      </c>
      <c r="H493">
        <f t="shared" si="14"/>
        <v>24550700</v>
      </c>
      <c r="I493">
        <f t="shared" si="15"/>
        <v>55643294</v>
      </c>
      <c r="J493">
        <f>IndiaPopProj[[#This Row],[Year]]+1</f>
        <v>2020</v>
      </c>
    </row>
    <row r="494" spans="1:10" x14ac:dyDescent="0.25">
      <c r="A494" t="s">
        <v>27</v>
      </c>
      <c r="B494" t="str">
        <f>INDEX('Region Mappings'!$C$2:$C$41,MATCH(A494,'Region Mappings'!$A$2:$A$41,0))</f>
        <v>MP</v>
      </c>
      <c r="C494" t="str">
        <f>INDEX('Region Mappings'!$B$2:$B$41,MATCH(A494,'Region Mappings'!$A$2:$A$41,0))</f>
        <v>MP</v>
      </c>
      <c r="D494">
        <v>2020</v>
      </c>
      <c r="E494">
        <v>81.197470072064206</v>
      </c>
      <c r="F494">
        <v>25.136802622877099</v>
      </c>
      <c r="G494">
        <v>56.0606674491871</v>
      </c>
      <c r="H494">
        <f t="shared" si="14"/>
        <v>25136803</v>
      </c>
      <c r="I494">
        <f t="shared" si="15"/>
        <v>56060667</v>
      </c>
      <c r="J494">
        <f>IndiaPopProj[[#This Row],[Year]]+1</f>
        <v>2021</v>
      </c>
    </row>
    <row r="495" spans="1:10" x14ac:dyDescent="0.25">
      <c r="A495" t="s">
        <v>27</v>
      </c>
      <c r="B495" t="str">
        <f>INDEX('Region Mappings'!$C$2:$C$41,MATCH(A495,'Region Mappings'!$A$2:$A$41,0))</f>
        <v>MP</v>
      </c>
      <c r="C495" t="str">
        <f>INDEX('Region Mappings'!$B$2:$B$41,MATCH(A495,'Region Mappings'!$A$2:$A$41,0))</f>
        <v>MP</v>
      </c>
      <c r="D495">
        <v>2021</v>
      </c>
      <c r="E495">
        <v>82.213502540641102</v>
      </c>
      <c r="F495">
        <v>25.736897248891498</v>
      </c>
      <c r="G495">
        <v>56.4766052917496</v>
      </c>
      <c r="H495">
        <f t="shared" si="14"/>
        <v>25736897</v>
      </c>
      <c r="I495">
        <f t="shared" si="15"/>
        <v>56476605</v>
      </c>
      <c r="J495">
        <f>IndiaPopProj[[#This Row],[Year]]+1</f>
        <v>2022</v>
      </c>
    </row>
    <row r="496" spans="1:10" x14ac:dyDescent="0.25">
      <c r="A496" t="s">
        <v>27</v>
      </c>
      <c r="B496" t="str">
        <f>INDEX('Region Mappings'!$C$2:$C$41,MATCH(A496,'Region Mappings'!$A$2:$A$41,0))</f>
        <v>MP</v>
      </c>
      <c r="C496" t="str">
        <f>INDEX('Region Mappings'!$B$2:$B$41,MATCH(A496,'Region Mappings'!$A$2:$A$41,0))</f>
        <v>MP</v>
      </c>
      <c r="D496">
        <v>2022</v>
      </c>
      <c r="E496">
        <v>83.242248730178602</v>
      </c>
      <c r="F496">
        <v>26.351318023126701</v>
      </c>
      <c r="G496">
        <v>56.890930707051901</v>
      </c>
      <c r="H496">
        <f t="shared" si="14"/>
        <v>26351318</v>
      </c>
      <c r="I496">
        <f t="shared" si="15"/>
        <v>56890931</v>
      </c>
      <c r="J496">
        <f>IndiaPopProj[[#This Row],[Year]]+1</f>
        <v>2023</v>
      </c>
    </row>
    <row r="497" spans="1:10" x14ac:dyDescent="0.25">
      <c r="A497" t="s">
        <v>27</v>
      </c>
      <c r="B497" t="str">
        <f>INDEX('Region Mappings'!$C$2:$C$41,MATCH(A497,'Region Mappings'!$A$2:$A$41,0))</f>
        <v>MP</v>
      </c>
      <c r="C497" t="str">
        <f>INDEX('Region Mappings'!$B$2:$B$41,MATCH(A497,'Region Mappings'!$A$2:$A$41,0))</f>
        <v>MP</v>
      </c>
      <c r="D497">
        <v>2023</v>
      </c>
      <c r="E497">
        <v>84.283867728802093</v>
      </c>
      <c r="F497">
        <v>26.980406955848999</v>
      </c>
      <c r="G497">
        <v>57.303460772953002</v>
      </c>
      <c r="H497">
        <f t="shared" si="14"/>
        <v>26980407</v>
      </c>
      <c r="I497">
        <f t="shared" si="15"/>
        <v>57303461</v>
      </c>
      <c r="J497">
        <f>IndiaPopProj[[#This Row],[Year]]+1</f>
        <v>2024</v>
      </c>
    </row>
    <row r="498" spans="1:10" x14ac:dyDescent="0.25">
      <c r="A498" t="s">
        <v>27</v>
      </c>
      <c r="B498" t="str">
        <f>INDEX('Region Mappings'!$C$2:$C$41,MATCH(A498,'Region Mappings'!$A$2:$A$41,0))</f>
        <v>MP</v>
      </c>
      <c r="C498" t="str">
        <f>INDEX('Region Mappings'!$B$2:$B$41,MATCH(A498,'Region Mappings'!$A$2:$A$41,0))</f>
        <v>MP</v>
      </c>
      <c r="D498">
        <v>2024</v>
      </c>
      <c r="E498">
        <v>85.338520615323105</v>
      </c>
      <c r="F498">
        <v>27.624514222186601</v>
      </c>
      <c r="G498">
        <v>57.714006393136501</v>
      </c>
      <c r="H498">
        <f t="shared" si="14"/>
        <v>27624514</v>
      </c>
      <c r="I498">
        <f t="shared" si="15"/>
        <v>57714006</v>
      </c>
      <c r="J498">
        <f>IndiaPopProj[[#This Row],[Year]]+1</f>
        <v>2025</v>
      </c>
    </row>
    <row r="499" spans="1:10" x14ac:dyDescent="0.25">
      <c r="A499" t="s">
        <v>27</v>
      </c>
      <c r="B499" t="str">
        <f>INDEX('Region Mappings'!$C$2:$C$41,MATCH(A499,'Region Mappings'!$A$2:$A$41,0))</f>
        <v>MP</v>
      </c>
      <c r="C499" t="str">
        <f>INDEX('Region Mappings'!$B$2:$B$41,MATCH(A499,'Region Mappings'!$A$2:$A$41,0))</f>
        <v>MP</v>
      </c>
      <c r="D499">
        <v>2025</v>
      </c>
      <c r="E499">
        <v>86.406370484149505</v>
      </c>
      <c r="F499">
        <v>28.2839983570505</v>
      </c>
      <c r="G499">
        <v>58.122372127098998</v>
      </c>
      <c r="H499">
        <f t="shared" si="14"/>
        <v>28283998</v>
      </c>
      <c r="I499">
        <f t="shared" si="15"/>
        <v>58122372</v>
      </c>
      <c r="J499">
        <f>IndiaPopProj[[#This Row],[Year]]+1</f>
        <v>2026</v>
      </c>
    </row>
    <row r="500" spans="1:10" x14ac:dyDescent="0.25">
      <c r="A500" t="s">
        <v>27</v>
      </c>
      <c r="B500" t="str">
        <f>INDEX('Region Mappings'!$C$2:$C$41,MATCH(A500,'Region Mappings'!$A$2:$A$41,0))</f>
        <v>MP</v>
      </c>
      <c r="C500" t="str">
        <f>INDEX('Region Mappings'!$B$2:$B$41,MATCH(A500,'Region Mappings'!$A$2:$A$41,0))</f>
        <v>MP</v>
      </c>
      <c r="D500">
        <v>2026</v>
      </c>
      <c r="E500">
        <v>87.487582470506595</v>
      </c>
      <c r="F500">
        <v>28.959226454709199</v>
      </c>
      <c r="G500">
        <v>58.5283560157973</v>
      </c>
      <c r="H500">
        <f t="shared" si="14"/>
        <v>28959226</v>
      </c>
      <c r="I500">
        <f t="shared" si="15"/>
        <v>58528356</v>
      </c>
      <c r="J500">
        <f>IndiaPopProj[[#This Row],[Year]]+1</f>
        <v>2027</v>
      </c>
    </row>
    <row r="501" spans="1:10" x14ac:dyDescent="0.25">
      <c r="A501" t="s">
        <v>27</v>
      </c>
      <c r="B501" t="str">
        <f>INDEX('Region Mappings'!$C$2:$C$41,MATCH(A501,'Region Mappings'!$A$2:$A$41,0))</f>
        <v>MP</v>
      </c>
      <c r="C501" t="str">
        <f>INDEX('Region Mappings'!$B$2:$B$41,MATCH(A501,'Region Mappings'!$A$2:$A$41,0))</f>
        <v>MP</v>
      </c>
      <c r="D501">
        <v>2027</v>
      </c>
      <c r="E501">
        <v>88.582323775974004</v>
      </c>
      <c r="F501">
        <v>29.6505743731271</v>
      </c>
      <c r="G501">
        <v>58.931749402846798</v>
      </c>
      <c r="H501">
        <f t="shared" si="14"/>
        <v>29650574</v>
      </c>
      <c r="I501">
        <f t="shared" si="15"/>
        <v>58931749</v>
      </c>
      <c r="J501">
        <f>IndiaPopProj[[#This Row],[Year]]+1</f>
        <v>2028</v>
      </c>
    </row>
    <row r="502" spans="1:10" x14ac:dyDescent="0.25">
      <c r="A502" t="s">
        <v>27</v>
      </c>
      <c r="B502" t="str">
        <f>INDEX('Region Mappings'!$C$2:$C$41,MATCH(A502,'Region Mappings'!$A$2:$A$41,0))</f>
        <v>MP</v>
      </c>
      <c r="C502" t="str">
        <f>INDEX('Region Mappings'!$B$2:$B$41,MATCH(A502,'Region Mappings'!$A$2:$A$41,0))</f>
        <v>MP</v>
      </c>
      <c r="D502">
        <v>2028</v>
      </c>
      <c r="E502">
        <v>89.690763694342195</v>
      </c>
      <c r="F502">
        <v>30.358426943181598</v>
      </c>
      <c r="G502">
        <v>59.332336751160597</v>
      </c>
      <c r="H502">
        <f t="shared" si="14"/>
        <v>30358427</v>
      </c>
      <c r="I502">
        <f t="shared" si="15"/>
        <v>59332337</v>
      </c>
      <c r="J502">
        <f>IndiaPopProj[[#This Row],[Year]]+1</f>
        <v>2029</v>
      </c>
    </row>
    <row r="503" spans="1:10" x14ac:dyDescent="0.25">
      <c r="A503" t="s">
        <v>27</v>
      </c>
      <c r="B503" t="str">
        <f>INDEX('Region Mappings'!$C$2:$C$41,MATCH(A503,'Region Mappings'!$A$2:$A$41,0))</f>
        <v>MP</v>
      </c>
      <c r="C503" t="str">
        <f>INDEX('Region Mappings'!$B$2:$B$41,MATCH(A503,'Region Mappings'!$A$2:$A$41,0))</f>
        <v>MP</v>
      </c>
      <c r="D503">
        <v>2029</v>
      </c>
      <c r="E503">
        <v>90.813073637792797</v>
      </c>
      <c r="F503">
        <v>31.083178182874899</v>
      </c>
      <c r="G503">
        <v>59.729895454917902</v>
      </c>
      <c r="H503">
        <f t="shared" si="14"/>
        <v>31083178</v>
      </c>
      <c r="I503">
        <f t="shared" si="15"/>
        <v>59729895</v>
      </c>
      <c r="J503">
        <f>IndiaPopProj[[#This Row],[Year]]+1</f>
        <v>2030</v>
      </c>
    </row>
    <row r="504" spans="1:10" x14ac:dyDescent="0.25">
      <c r="A504" t="s">
        <v>27</v>
      </c>
      <c r="B504" t="str">
        <f>INDEX('Region Mappings'!$C$2:$C$41,MATCH(A504,'Region Mappings'!$A$2:$A$41,0))</f>
        <v>MP</v>
      </c>
      <c r="C504" t="str">
        <f>INDEX('Region Mappings'!$B$2:$B$41,MATCH(A504,'Region Mappings'!$A$2:$A$41,0))</f>
        <v>MP</v>
      </c>
      <c r="D504">
        <v>2030</v>
      </c>
      <c r="E504">
        <v>91.949427163406099</v>
      </c>
      <c r="F504">
        <v>31.8252315166595</v>
      </c>
      <c r="G504">
        <v>60.1241956467465</v>
      </c>
      <c r="H504">
        <f t="shared" si="14"/>
        <v>31825232</v>
      </c>
      <c r="I504">
        <f t="shared" si="15"/>
        <v>60124196</v>
      </c>
      <c r="J504">
        <f>IndiaPopProj[[#This Row],[Year]]+1</f>
        <v>2031</v>
      </c>
    </row>
    <row r="505" spans="1:10" x14ac:dyDescent="0.25">
      <c r="A505" t="s">
        <v>27</v>
      </c>
      <c r="B505" t="str">
        <f>INDEX('Region Mappings'!$C$2:$C$41,MATCH(A505,'Region Mappings'!$A$2:$A$41,0))</f>
        <v>MP</v>
      </c>
      <c r="C505" t="str">
        <f>INDEX('Region Mappings'!$B$2:$B$41,MATCH(A505,'Region Mappings'!$A$2:$A$41,0))</f>
        <v>MP</v>
      </c>
      <c r="D505">
        <v>2031</v>
      </c>
      <c r="E505">
        <v>93.100000000000094</v>
      </c>
      <c r="F505">
        <v>32.585000000000001</v>
      </c>
      <c r="G505">
        <v>60.515000000000001</v>
      </c>
      <c r="H505">
        <f t="shared" si="14"/>
        <v>32585000</v>
      </c>
      <c r="I505">
        <f t="shared" si="15"/>
        <v>60515000</v>
      </c>
      <c r="J505">
        <f>IndiaPopProj[[#This Row],[Year]]+1</f>
        <v>2032</v>
      </c>
    </row>
    <row r="506" spans="1:10" x14ac:dyDescent="0.25">
      <c r="A506" t="s">
        <v>28</v>
      </c>
      <c r="B506" t="str">
        <f>INDEX('Region Mappings'!$C$2:$C$41,MATCH(A506,'Region Mappings'!$A$2:$A$41,0))</f>
        <v>NE</v>
      </c>
      <c r="C506" t="str">
        <f>INDEX('Region Mappings'!$B$2:$B$41,MATCH(A506,'Region Mappings'!$A$2:$A$41,0))</f>
        <v>MZ</v>
      </c>
      <c r="D506">
        <v>2011</v>
      </c>
      <c r="E506">
        <v>1.1000000000000001</v>
      </c>
      <c r="F506">
        <v>0.57199999999999995</v>
      </c>
      <c r="G506">
        <v>0.52800000000000002</v>
      </c>
      <c r="H506">
        <f t="shared" si="14"/>
        <v>572000</v>
      </c>
      <c r="I506">
        <f t="shared" si="15"/>
        <v>528000</v>
      </c>
      <c r="J506">
        <f>IndiaPopProj[[#This Row],[Year]]+1</f>
        <v>2012</v>
      </c>
    </row>
    <row r="507" spans="1:10" x14ac:dyDescent="0.25">
      <c r="A507" t="s">
        <v>28</v>
      </c>
      <c r="B507" t="str">
        <f>INDEX('Region Mappings'!$C$2:$C$41,MATCH(A507,'Region Mappings'!$A$2:$A$41,0))</f>
        <v>NE</v>
      </c>
      <c r="C507" t="str">
        <f>INDEX('Region Mappings'!$B$2:$B$41,MATCH(A507,'Region Mappings'!$A$2:$A$41,0))</f>
        <v>MZ</v>
      </c>
      <c r="D507">
        <v>2012</v>
      </c>
      <c r="E507">
        <v>1.1092264539346</v>
      </c>
      <c r="F507">
        <v>0.58141989280629602</v>
      </c>
      <c r="G507">
        <v>0.52780656112831004</v>
      </c>
      <c r="H507">
        <f t="shared" si="14"/>
        <v>581420</v>
      </c>
      <c r="I507">
        <f t="shared" si="15"/>
        <v>527807</v>
      </c>
      <c r="J507">
        <f>IndiaPopProj[[#This Row],[Year]]+1</f>
        <v>2013</v>
      </c>
    </row>
    <row r="508" spans="1:10" x14ac:dyDescent="0.25">
      <c r="A508" t="s">
        <v>28</v>
      </c>
      <c r="B508" t="str">
        <f>INDEX('Region Mappings'!$C$2:$C$41,MATCH(A508,'Region Mappings'!$A$2:$A$41,0))</f>
        <v>NE</v>
      </c>
      <c r="C508" t="str">
        <f>INDEX('Region Mappings'!$B$2:$B$41,MATCH(A508,'Region Mappings'!$A$2:$A$41,0))</f>
        <v>MZ</v>
      </c>
      <c r="D508">
        <v>2013</v>
      </c>
      <c r="E508">
        <v>1.11853029646213</v>
      </c>
      <c r="F508">
        <v>0.59099491564840001</v>
      </c>
      <c r="G508">
        <v>0.52753538081372897</v>
      </c>
      <c r="H508">
        <f t="shared" si="14"/>
        <v>590995</v>
      </c>
      <c r="I508">
        <f t="shared" si="15"/>
        <v>527535</v>
      </c>
      <c r="J508">
        <f>IndiaPopProj[[#This Row],[Year]]+1</f>
        <v>2014</v>
      </c>
    </row>
    <row r="509" spans="1:10" x14ac:dyDescent="0.25">
      <c r="A509" t="s">
        <v>28</v>
      </c>
      <c r="B509" t="str">
        <f>INDEX('Region Mappings'!$C$2:$C$41,MATCH(A509,'Region Mappings'!$A$2:$A$41,0))</f>
        <v>NE</v>
      </c>
      <c r="C509" t="str">
        <f>INDEX('Region Mappings'!$B$2:$B$41,MATCH(A509,'Region Mappings'!$A$2:$A$41,0))</f>
        <v>MZ</v>
      </c>
      <c r="D509">
        <v>2014</v>
      </c>
      <c r="E509">
        <v>1.1279121766937299</v>
      </c>
      <c r="F509">
        <v>0.60072762326111695</v>
      </c>
      <c r="G509">
        <v>0.52718455343262105</v>
      </c>
      <c r="H509">
        <f t="shared" si="14"/>
        <v>600728</v>
      </c>
      <c r="I509">
        <f t="shared" si="15"/>
        <v>527185</v>
      </c>
      <c r="J509">
        <f>IndiaPopProj[[#This Row],[Year]]+1</f>
        <v>2015</v>
      </c>
    </row>
    <row r="510" spans="1:10" x14ac:dyDescent="0.25">
      <c r="A510" t="s">
        <v>28</v>
      </c>
      <c r="B510" t="str">
        <f>INDEX('Region Mappings'!$C$2:$C$41,MATCH(A510,'Region Mappings'!$A$2:$A$41,0))</f>
        <v>NE</v>
      </c>
      <c r="C510" t="str">
        <f>INDEX('Region Mappings'!$B$2:$B$41,MATCH(A510,'Region Mappings'!$A$2:$A$41,0))</f>
        <v>MZ</v>
      </c>
      <c r="D510">
        <v>2015</v>
      </c>
      <c r="E510">
        <v>1.13737274918514</v>
      </c>
      <c r="F510">
        <v>0.61062061245150301</v>
      </c>
      <c r="G510">
        <v>0.52675213673364196</v>
      </c>
      <c r="H510">
        <f t="shared" si="14"/>
        <v>610621</v>
      </c>
      <c r="I510">
        <f t="shared" si="15"/>
        <v>526752</v>
      </c>
      <c r="J510">
        <f>IndiaPopProj[[#This Row],[Year]]+1</f>
        <v>2016</v>
      </c>
    </row>
    <row r="511" spans="1:10" x14ac:dyDescent="0.25">
      <c r="A511" t="s">
        <v>28</v>
      </c>
      <c r="B511" t="str">
        <f>INDEX('Region Mappings'!$C$2:$C$41,MATCH(A511,'Region Mappings'!$A$2:$A$41,0))</f>
        <v>NE</v>
      </c>
      <c r="C511" t="str">
        <f>INDEX('Region Mappings'!$B$2:$B$41,MATCH(A511,'Region Mappings'!$A$2:$A$41,0))</f>
        <v>MZ</v>
      </c>
      <c r="D511">
        <v>2016</v>
      </c>
      <c r="E511">
        <v>1.1469126739822599</v>
      </c>
      <c r="F511">
        <v>0.62067652279172703</v>
      </c>
      <c r="G511">
        <v>0.52623615119053901</v>
      </c>
      <c r="H511">
        <f t="shared" si="14"/>
        <v>620677</v>
      </c>
      <c r="I511">
        <f t="shared" si="15"/>
        <v>526236</v>
      </c>
      <c r="J511">
        <f>IndiaPopProj[[#This Row],[Year]]+1</f>
        <v>2017</v>
      </c>
    </row>
    <row r="512" spans="1:10" x14ac:dyDescent="0.25">
      <c r="A512" t="s">
        <v>28</v>
      </c>
      <c r="B512" t="str">
        <f>INDEX('Region Mappings'!$C$2:$C$41,MATCH(A512,'Region Mappings'!$A$2:$A$41,0))</f>
        <v>NE</v>
      </c>
      <c r="C512" t="str">
        <f>INDEX('Region Mappings'!$B$2:$B$41,MATCH(A512,'Region Mappings'!$A$2:$A$41,0))</f>
        <v>MZ</v>
      </c>
      <c r="D512">
        <v>2017</v>
      </c>
      <c r="E512">
        <v>1.15653261666728</v>
      </c>
      <c r="F512">
        <v>0.63089803732334004</v>
      </c>
      <c r="G512">
        <v>0.52563457934393898</v>
      </c>
      <c r="H512">
        <f t="shared" si="14"/>
        <v>630898</v>
      </c>
      <c r="I512">
        <f t="shared" si="15"/>
        <v>525635</v>
      </c>
      <c r="J512">
        <f>IndiaPopProj[[#This Row],[Year]]+1</f>
        <v>2018</v>
      </c>
    </row>
    <row r="513" spans="1:10" x14ac:dyDescent="0.25">
      <c r="A513" t="s">
        <v>28</v>
      </c>
      <c r="B513" t="str">
        <f>INDEX('Region Mappings'!$C$2:$C$41,MATCH(A513,'Region Mappings'!$A$2:$A$41,0))</f>
        <v>NE</v>
      </c>
      <c r="C513" t="str">
        <f>INDEX('Region Mappings'!$B$2:$B$41,MATCH(A513,'Region Mappings'!$A$2:$A$41,0))</f>
        <v>MZ</v>
      </c>
      <c r="D513">
        <v>2018</v>
      </c>
      <c r="E513">
        <v>1.1662332484050499</v>
      </c>
      <c r="F513">
        <v>0.64128788327314601</v>
      </c>
      <c r="G513">
        <v>0.52494536513190804</v>
      </c>
      <c r="H513">
        <f t="shared" si="14"/>
        <v>641288</v>
      </c>
      <c r="I513">
        <f t="shared" si="15"/>
        <v>524945</v>
      </c>
      <c r="J513">
        <f>IndiaPopProj[[#This Row],[Year]]+1</f>
        <v>2019</v>
      </c>
    </row>
    <row r="514" spans="1:10" x14ac:dyDescent="0.25">
      <c r="A514" t="s">
        <v>28</v>
      </c>
      <c r="B514" t="str">
        <f>INDEX('Region Mappings'!$C$2:$C$41,MATCH(A514,'Region Mappings'!$A$2:$A$41,0))</f>
        <v>NE</v>
      </c>
      <c r="C514" t="str">
        <f>INDEX('Region Mappings'!$B$2:$B$41,MATCH(A514,'Region Mappings'!$A$2:$A$41,0))</f>
        <v>MZ</v>
      </c>
      <c r="D514">
        <v>2019</v>
      </c>
      <c r="E514">
        <v>1.17601524598997</v>
      </c>
      <c r="F514">
        <v>0.65184883278085504</v>
      </c>
      <c r="G514">
        <v>0.52416641320912205</v>
      </c>
      <c r="H514">
        <f t="shared" si="14"/>
        <v>651849</v>
      </c>
      <c r="I514">
        <f t="shared" si="15"/>
        <v>524166</v>
      </c>
      <c r="J514">
        <f>IndiaPopProj[[#This Row],[Year]]+1</f>
        <v>2020</v>
      </c>
    </row>
    <row r="515" spans="1:10" x14ac:dyDescent="0.25">
      <c r="A515" t="s">
        <v>28</v>
      </c>
      <c r="B515" t="str">
        <f>INDEX('Region Mappings'!$C$2:$C$41,MATCH(A515,'Region Mappings'!$A$2:$A$41,0))</f>
        <v>NE</v>
      </c>
      <c r="C515" t="str">
        <f>INDEX('Region Mappings'!$B$2:$B$41,MATCH(A515,'Region Mappings'!$A$2:$A$41,0))</f>
        <v>MZ</v>
      </c>
      <c r="D515">
        <v>2020</v>
      </c>
      <c r="E515">
        <v>1.18587929189318</v>
      </c>
      <c r="F515">
        <v>0.66258370363873098</v>
      </c>
      <c r="G515">
        <v>0.523295588254448</v>
      </c>
      <c r="H515">
        <f t="shared" ref="H515:H578" si="16">ROUND(F515*1000000,0)</f>
        <v>662584</v>
      </c>
      <c r="I515">
        <f t="shared" ref="I515:I578" si="17">ROUND(G515*1000000,0)</f>
        <v>523296</v>
      </c>
      <c r="J515">
        <f>IndiaPopProj[[#This Row],[Year]]+1</f>
        <v>2021</v>
      </c>
    </row>
    <row r="516" spans="1:10" x14ac:dyDescent="0.25">
      <c r="A516" t="s">
        <v>28</v>
      </c>
      <c r="B516" t="str">
        <f>INDEX('Region Mappings'!$C$2:$C$41,MATCH(A516,'Region Mappings'!$A$2:$A$41,0))</f>
        <v>NE</v>
      </c>
      <c r="C516" t="str">
        <f>INDEX('Region Mappings'!$B$2:$B$41,MATCH(A516,'Region Mappings'!$A$2:$A$41,0))</f>
        <v>MZ</v>
      </c>
      <c r="D516">
        <v>2021</v>
      </c>
      <c r="E516">
        <v>1.1958260743101401</v>
      </c>
      <c r="F516">
        <v>0.67349536004340804</v>
      </c>
      <c r="G516">
        <v>0.52233071426673106</v>
      </c>
      <c r="H516">
        <f t="shared" si="16"/>
        <v>673495</v>
      </c>
      <c r="I516">
        <f t="shared" si="17"/>
        <v>522331</v>
      </c>
      <c r="J516">
        <f>IndiaPopProj[[#This Row],[Year]]+1</f>
        <v>2022</v>
      </c>
    </row>
    <row r="517" spans="1:10" x14ac:dyDescent="0.25">
      <c r="A517" t="s">
        <v>28</v>
      </c>
      <c r="B517" t="str">
        <f>INDEX('Region Mappings'!$C$2:$C$41,MATCH(A517,'Region Mappings'!$A$2:$A$41,0))</f>
        <v>NE</v>
      </c>
      <c r="C517" t="str">
        <f>INDEX('Region Mappings'!$B$2:$B$41,MATCH(A517,'Region Mappings'!$A$2:$A$41,0))</f>
        <v>MZ</v>
      </c>
      <c r="D517">
        <v>2022</v>
      </c>
      <c r="E517">
        <v>1.2058562872087</v>
      </c>
      <c r="F517">
        <v>0.68458671336009902</v>
      </c>
      <c r="G517">
        <v>0.52126957384860895</v>
      </c>
      <c r="H517">
        <f t="shared" si="16"/>
        <v>684587</v>
      </c>
      <c r="I517">
        <f t="shared" si="17"/>
        <v>521270</v>
      </c>
      <c r="J517">
        <f>IndiaPopProj[[#This Row],[Year]]+1</f>
        <v>2023</v>
      </c>
    </row>
    <row r="518" spans="1:10" x14ac:dyDescent="0.25">
      <c r="A518" t="s">
        <v>28</v>
      </c>
      <c r="B518" t="str">
        <f>INDEX('Region Mappings'!$C$2:$C$41,MATCH(A518,'Region Mappings'!$A$2:$A$41,0))</f>
        <v>NE</v>
      </c>
      <c r="C518" t="str">
        <f>INDEX('Region Mappings'!$B$2:$B$41,MATCH(A518,'Region Mappings'!$A$2:$A$41,0))</f>
        <v>MZ</v>
      </c>
      <c r="D518">
        <v>2023</v>
      </c>
      <c r="E518">
        <v>1.21597063037751</v>
      </c>
      <c r="F518">
        <v>0.69586072289937595</v>
      </c>
      <c r="G518">
        <v>0.52010990747813801</v>
      </c>
      <c r="H518">
        <f t="shared" si="16"/>
        <v>695861</v>
      </c>
      <c r="I518">
        <f t="shared" si="17"/>
        <v>520110</v>
      </c>
      <c r="J518">
        <f>IndiaPopProj[[#This Row],[Year]]+1</f>
        <v>2024</v>
      </c>
    </row>
    <row r="519" spans="1:10" x14ac:dyDescent="0.25">
      <c r="A519" t="s">
        <v>28</v>
      </c>
      <c r="B519" t="str">
        <f>INDEX('Region Mappings'!$C$2:$C$41,MATCH(A519,'Region Mappings'!$A$2:$A$41,0))</f>
        <v>NE</v>
      </c>
      <c r="C519" t="str">
        <f>INDEX('Region Mappings'!$B$2:$B$41,MATCH(A519,'Region Mappings'!$A$2:$A$41,0))</f>
        <v>MZ</v>
      </c>
      <c r="D519">
        <v>2024</v>
      </c>
      <c r="E519">
        <v>1.2261698094747899</v>
      </c>
      <c r="F519">
        <v>0.70732039670676095</v>
      </c>
      <c r="G519">
        <v>0.51884941276803798</v>
      </c>
      <c r="H519">
        <f t="shared" si="16"/>
        <v>707320</v>
      </c>
      <c r="I519">
        <f t="shared" si="17"/>
        <v>518849</v>
      </c>
      <c r="J519">
        <f>IndiaPopProj[[#This Row],[Year]]+1</f>
        <v>2025</v>
      </c>
    </row>
    <row r="520" spans="1:10" x14ac:dyDescent="0.25">
      <c r="A520" t="s">
        <v>28</v>
      </c>
      <c r="B520" t="str">
        <f>INDEX('Region Mappings'!$C$2:$C$41,MATCH(A520,'Region Mappings'!$A$2:$A$41,0))</f>
        <v>NE</v>
      </c>
      <c r="C520" t="str">
        <f>INDEX('Region Mappings'!$B$2:$B$41,MATCH(A520,'Region Mappings'!$A$2:$A$41,0))</f>
        <v>MZ</v>
      </c>
      <c r="D520">
        <v>2025</v>
      </c>
      <c r="E520">
        <v>1.23645453607764</v>
      </c>
      <c r="F520">
        <v>0.71896879236529998</v>
      </c>
      <c r="G520">
        <v>0.51748574371234002</v>
      </c>
      <c r="H520">
        <f t="shared" si="16"/>
        <v>718969</v>
      </c>
      <c r="I520">
        <f t="shared" si="17"/>
        <v>517486</v>
      </c>
      <c r="J520">
        <f>IndiaPopProj[[#This Row],[Year]]+1</f>
        <v>2026</v>
      </c>
    </row>
    <row r="521" spans="1:10" x14ac:dyDescent="0.25">
      <c r="A521" t="s">
        <v>28</v>
      </c>
      <c r="B521" t="str">
        <f>INDEX('Region Mappings'!$C$2:$C$41,MATCH(A521,'Region Mappings'!$A$2:$A$41,0))</f>
        <v>NE</v>
      </c>
      <c r="C521" t="str">
        <f>INDEX('Region Mappings'!$B$2:$B$41,MATCH(A521,'Region Mappings'!$A$2:$A$41,0))</f>
        <v>MZ</v>
      </c>
      <c r="D521">
        <v>2026</v>
      </c>
      <c r="E521">
        <v>1.2468255277316</v>
      </c>
      <c r="F521">
        <v>0.73080901781137297</v>
      </c>
      <c r="G521">
        <v>0.51601650992022696</v>
      </c>
      <c r="H521">
        <f t="shared" si="16"/>
        <v>730809</v>
      </c>
      <c r="I521">
        <f t="shared" si="17"/>
        <v>516017</v>
      </c>
      <c r="J521">
        <f>IndiaPopProj[[#This Row],[Year]]+1</f>
        <v>2027</v>
      </c>
    </row>
    <row r="522" spans="1:10" x14ac:dyDescent="0.25">
      <c r="A522" t="s">
        <v>28</v>
      </c>
      <c r="B522" t="str">
        <f>INDEX('Region Mappings'!$C$2:$C$41,MATCH(A522,'Region Mappings'!$A$2:$A$41,0))</f>
        <v>NE</v>
      </c>
      <c r="C522" t="str">
        <f>INDEX('Region Mappings'!$B$2:$B$41,MATCH(A522,'Region Mappings'!$A$2:$A$41,0))</f>
        <v>MZ</v>
      </c>
      <c r="D522">
        <v>2027</v>
      </c>
      <c r="E522">
        <v>1.25728350800078</v>
      </c>
      <c r="F522">
        <v>0.74284423216392204</v>
      </c>
      <c r="G522">
        <v>0.51443927583686699</v>
      </c>
      <c r="H522">
        <f t="shared" si="16"/>
        <v>742844</v>
      </c>
      <c r="I522">
        <f t="shared" si="17"/>
        <v>514439</v>
      </c>
      <c r="J522">
        <f>IndiaPopProj[[#This Row],[Year]]+1</f>
        <v>2028</v>
      </c>
    </row>
    <row r="523" spans="1:10" x14ac:dyDescent="0.25">
      <c r="A523" t="s">
        <v>28</v>
      </c>
      <c r="B523" t="str">
        <f>INDEX('Region Mappings'!$C$2:$C$41,MATCH(A523,'Region Mappings'!$A$2:$A$41,0))</f>
        <v>NE</v>
      </c>
      <c r="C523" t="str">
        <f>INDEX('Region Mappings'!$B$2:$B$41,MATCH(A523,'Region Mappings'!$A$2:$A$41,0))</f>
        <v>MZ</v>
      </c>
      <c r="D523">
        <v>2028</v>
      </c>
      <c r="E523">
        <v>1.2678292065183401</v>
      </c>
      <c r="F523">
        <v>0.75507764656734799</v>
      </c>
      <c r="G523">
        <v>0.51275155995099597</v>
      </c>
      <c r="H523">
        <f t="shared" si="16"/>
        <v>755078</v>
      </c>
      <c r="I523">
        <f t="shared" si="17"/>
        <v>512752</v>
      </c>
      <c r="J523">
        <f>IndiaPopProj[[#This Row],[Year]]+1</f>
        <v>2029</v>
      </c>
    </row>
    <row r="524" spans="1:10" x14ac:dyDescent="0.25">
      <c r="A524" t="s">
        <v>28</v>
      </c>
      <c r="B524" t="str">
        <f>INDEX('Region Mappings'!$C$2:$C$41,MATCH(A524,'Region Mappings'!$A$2:$A$41,0))</f>
        <v>NE</v>
      </c>
      <c r="C524" t="str">
        <f>INDEX('Region Mappings'!$B$2:$B$41,MATCH(A524,'Region Mappings'!$A$2:$A$41,0))</f>
        <v>MZ</v>
      </c>
      <c r="D524">
        <v>2029</v>
      </c>
      <c r="E524">
        <v>1.27846335903733</v>
      </c>
      <c r="F524">
        <v>0.76751252504828305</v>
      </c>
      <c r="G524">
        <v>0.51095083398905305</v>
      </c>
      <c r="H524">
        <f t="shared" si="16"/>
        <v>767513</v>
      </c>
      <c r="I524">
        <f t="shared" si="17"/>
        <v>510951</v>
      </c>
      <c r="J524">
        <f>IndiaPopProj[[#This Row],[Year]]+1</f>
        <v>2030</v>
      </c>
    </row>
    <row r="525" spans="1:10" x14ac:dyDescent="0.25">
      <c r="A525" t="s">
        <v>28</v>
      </c>
      <c r="B525" t="str">
        <f>INDEX('Region Mappings'!$C$2:$C$41,MATCH(A525,'Region Mappings'!$A$2:$A$41,0))</f>
        <v>NE</v>
      </c>
      <c r="C525" t="str">
        <f>INDEX('Region Mappings'!$B$2:$B$41,MATCH(A525,'Region Mappings'!$A$2:$A$41,0))</f>
        <v>MZ</v>
      </c>
      <c r="D525">
        <v>2030</v>
      </c>
      <c r="E525">
        <v>1.2891867074821</v>
      </c>
      <c r="F525">
        <v>0.78015218538647202</v>
      </c>
      <c r="G525">
        <v>0.50903452209562705</v>
      </c>
      <c r="H525">
        <f t="shared" si="16"/>
        <v>780152</v>
      </c>
      <c r="I525">
        <f t="shared" si="17"/>
        <v>509035</v>
      </c>
      <c r="J525">
        <f>IndiaPopProj[[#This Row],[Year]]+1</f>
        <v>2031</v>
      </c>
    </row>
    <row r="526" spans="1:10" x14ac:dyDescent="0.25">
      <c r="A526" t="s">
        <v>28</v>
      </c>
      <c r="B526" t="str">
        <f>INDEX('Region Mappings'!$C$2:$C$41,MATCH(A526,'Region Mappings'!$A$2:$A$41,0))</f>
        <v>NE</v>
      </c>
      <c r="C526" t="str">
        <f>INDEX('Region Mappings'!$B$2:$B$41,MATCH(A526,'Region Mappings'!$A$2:$A$41,0))</f>
        <v>MZ</v>
      </c>
      <c r="D526">
        <v>2031</v>
      </c>
      <c r="E526">
        <v>1.3</v>
      </c>
      <c r="F526">
        <v>0.79300000000000104</v>
      </c>
      <c r="G526">
        <v>0.50700000000000001</v>
      </c>
      <c r="H526">
        <f t="shared" si="16"/>
        <v>793000</v>
      </c>
      <c r="I526">
        <f t="shared" si="17"/>
        <v>507000</v>
      </c>
      <c r="J526">
        <f>IndiaPopProj[[#This Row],[Year]]+1</f>
        <v>2032</v>
      </c>
    </row>
    <row r="527" spans="1:10" x14ac:dyDescent="0.25">
      <c r="A527" t="s">
        <v>29</v>
      </c>
      <c r="B527" t="str">
        <f>INDEX('Region Mappings'!$C$2:$C$41,MATCH(A527,'Region Mappings'!$A$2:$A$41,0))</f>
        <v>NE</v>
      </c>
      <c r="C527" t="str">
        <f>INDEX('Region Mappings'!$B$2:$B$41,MATCH(A527,'Region Mappings'!$A$2:$A$41,0))</f>
        <v>NL</v>
      </c>
      <c r="D527">
        <v>2011</v>
      </c>
      <c r="E527">
        <v>2</v>
      </c>
      <c r="F527">
        <v>0.57999999999999996</v>
      </c>
      <c r="G527">
        <v>1.42</v>
      </c>
      <c r="H527">
        <f t="shared" si="16"/>
        <v>580000</v>
      </c>
      <c r="I527">
        <f t="shared" si="17"/>
        <v>1420000</v>
      </c>
      <c r="J527">
        <f>IndiaPopProj[[#This Row],[Year]]+1</f>
        <v>2012</v>
      </c>
    </row>
    <row r="528" spans="1:10" x14ac:dyDescent="0.25">
      <c r="A528" t="s">
        <v>29</v>
      </c>
      <c r="B528" t="str">
        <f>INDEX('Region Mappings'!$C$2:$C$41,MATCH(A528,'Region Mappings'!$A$2:$A$41,0))</f>
        <v>NE</v>
      </c>
      <c r="C528" t="str">
        <f>INDEX('Region Mappings'!$B$2:$B$41,MATCH(A528,'Region Mappings'!$A$2:$A$41,0))</f>
        <v>NL</v>
      </c>
      <c r="D528">
        <v>2012</v>
      </c>
      <c r="E528">
        <v>2.0140251416889399</v>
      </c>
      <c r="F528">
        <v>0.59201425687089804</v>
      </c>
      <c r="G528">
        <v>1.4220108848180399</v>
      </c>
      <c r="H528">
        <f t="shared" si="16"/>
        <v>592014</v>
      </c>
      <c r="I528">
        <f t="shared" si="17"/>
        <v>1422011</v>
      </c>
      <c r="J528">
        <f>IndiaPopProj[[#This Row],[Year]]+1</f>
        <v>2013</v>
      </c>
    </row>
    <row r="529" spans="1:10" x14ac:dyDescent="0.25">
      <c r="A529" t="s">
        <v>29</v>
      </c>
      <c r="B529" t="str">
        <f>INDEX('Region Mappings'!$C$2:$C$41,MATCH(A529,'Region Mappings'!$A$2:$A$41,0))</f>
        <v>NE</v>
      </c>
      <c r="C529" t="str">
        <f>INDEX('Region Mappings'!$B$2:$B$41,MATCH(A529,'Region Mappings'!$A$2:$A$41,0))</f>
        <v>NL</v>
      </c>
      <c r="D529">
        <v>2013</v>
      </c>
      <c r="E529">
        <v>2.0281486356775802</v>
      </c>
      <c r="F529">
        <v>0.60427737989379504</v>
      </c>
      <c r="G529">
        <v>1.42387125578379</v>
      </c>
      <c r="H529">
        <f t="shared" si="16"/>
        <v>604277</v>
      </c>
      <c r="I529">
        <f t="shared" si="17"/>
        <v>1423871</v>
      </c>
      <c r="J529">
        <f>IndiaPopProj[[#This Row],[Year]]+1</f>
        <v>2014</v>
      </c>
    </row>
    <row r="530" spans="1:10" x14ac:dyDescent="0.25">
      <c r="A530" t="s">
        <v>29</v>
      </c>
      <c r="B530" t="str">
        <f>INDEX('Region Mappings'!$C$2:$C$41,MATCH(A530,'Region Mappings'!$A$2:$A$41,0))</f>
        <v>NE</v>
      </c>
      <c r="C530" t="str">
        <f>INDEX('Region Mappings'!$B$2:$B$41,MATCH(A530,'Region Mappings'!$A$2:$A$41,0))</f>
        <v>NL</v>
      </c>
      <c r="D530">
        <v>2014</v>
      </c>
      <c r="E530">
        <v>2.0423711716683899</v>
      </c>
      <c r="F530">
        <v>0.61679452414089397</v>
      </c>
      <c r="G530">
        <v>1.4255766475275</v>
      </c>
      <c r="H530">
        <f t="shared" si="16"/>
        <v>616795</v>
      </c>
      <c r="I530">
        <f t="shared" si="17"/>
        <v>1425577</v>
      </c>
      <c r="J530">
        <f>IndiaPopProj[[#This Row],[Year]]+1</f>
        <v>2015</v>
      </c>
    </row>
    <row r="531" spans="1:10" x14ac:dyDescent="0.25">
      <c r="A531" t="s">
        <v>29</v>
      </c>
      <c r="B531" t="str">
        <f>INDEX('Region Mappings'!$C$2:$C$41,MATCH(A531,'Region Mappings'!$A$2:$A$41,0))</f>
        <v>NE</v>
      </c>
      <c r="C531" t="str">
        <f>INDEX('Region Mappings'!$B$2:$B$41,MATCH(A531,'Region Mappings'!$A$2:$A$41,0))</f>
        <v>NL</v>
      </c>
      <c r="D531">
        <v>2015</v>
      </c>
      <c r="E531">
        <v>2.0566934442004201</v>
      </c>
      <c r="F531">
        <v>0.62957095146777697</v>
      </c>
      <c r="G531">
        <v>1.42712249273264</v>
      </c>
      <c r="H531">
        <f t="shared" si="16"/>
        <v>629571</v>
      </c>
      <c r="I531">
        <f t="shared" si="17"/>
        <v>1427122</v>
      </c>
      <c r="J531">
        <f>IndiaPopProj[[#This Row],[Year]]+1</f>
        <v>2016</v>
      </c>
    </row>
    <row r="532" spans="1:10" x14ac:dyDescent="0.25">
      <c r="A532" t="s">
        <v>29</v>
      </c>
      <c r="B532" t="str">
        <f>INDEX('Region Mappings'!$C$2:$C$41,MATCH(A532,'Region Mappings'!$A$2:$A$41,0))</f>
        <v>NE</v>
      </c>
      <c r="C532" t="str">
        <f>INDEX('Region Mappings'!$B$2:$B$41,MATCH(A532,'Region Mappings'!$A$2:$A$41,0))</f>
        <v>NL</v>
      </c>
      <c r="D532">
        <v>2016</v>
      </c>
      <c r="E532">
        <v>2.0711161526832398</v>
      </c>
      <c r="F532">
        <v>0.64261203272534595</v>
      </c>
      <c r="G532">
        <v>1.4285041199578901</v>
      </c>
      <c r="H532">
        <f t="shared" si="16"/>
        <v>642612</v>
      </c>
      <c r="I532">
        <f t="shared" si="17"/>
        <v>1428504</v>
      </c>
      <c r="J532">
        <f>IndiaPopProj[[#This Row],[Year]]+1</f>
        <v>2017</v>
      </c>
    </row>
    <row r="533" spans="1:10" x14ac:dyDescent="0.25">
      <c r="A533" t="s">
        <v>29</v>
      </c>
      <c r="B533" t="str">
        <f>INDEX('Region Mappings'!$C$2:$C$41,MATCH(A533,'Region Mappings'!$A$2:$A$41,0))</f>
        <v>NE</v>
      </c>
      <c r="C533" t="str">
        <f>INDEX('Region Mappings'!$B$2:$B$41,MATCH(A533,'Region Mappings'!$A$2:$A$41,0))</f>
        <v>NL</v>
      </c>
      <c r="D533">
        <v>2017</v>
      </c>
      <c r="E533">
        <v>2.0856400014310599</v>
      </c>
      <c r="F533">
        <v>0.65592325001757401</v>
      </c>
      <c r="G533">
        <v>1.4297167514134901</v>
      </c>
      <c r="H533">
        <f t="shared" si="16"/>
        <v>655923</v>
      </c>
      <c r="I533">
        <f t="shared" si="17"/>
        <v>1429717</v>
      </c>
      <c r="J533">
        <f>IndiaPopProj[[#This Row],[Year]]+1</f>
        <v>2018</v>
      </c>
    </row>
    <row r="534" spans="1:10" x14ac:dyDescent="0.25">
      <c r="A534" t="s">
        <v>29</v>
      </c>
      <c r="B534" t="str">
        <f>INDEX('Region Mappings'!$C$2:$C$41,MATCH(A534,'Region Mappings'!$A$2:$A$41,0))</f>
        <v>NE</v>
      </c>
      <c r="C534" t="str">
        <f>INDEX('Region Mappings'!$B$2:$B$41,MATCH(A534,'Region Mappings'!$A$2:$A$41,0))</f>
        <v>NL</v>
      </c>
      <c r="D534">
        <v>2018</v>
      </c>
      <c r="E534">
        <v>2.10026569969716</v>
      </c>
      <c r="F534">
        <v>0.66951019900603104</v>
      </c>
      <c r="G534">
        <v>1.4307555006911299</v>
      </c>
      <c r="H534">
        <f t="shared" si="16"/>
        <v>669510</v>
      </c>
      <c r="I534">
        <f t="shared" si="17"/>
        <v>1430756</v>
      </c>
      <c r="J534">
        <f>IndiaPopProj[[#This Row],[Year]]+1</f>
        <v>2019</v>
      </c>
    </row>
    <row r="535" spans="1:10" x14ac:dyDescent="0.25">
      <c r="A535" t="s">
        <v>29</v>
      </c>
      <c r="B535" t="str">
        <f>INDEX('Region Mappings'!$C$2:$C$41,MATCH(A535,'Region Mappings'!$A$2:$A$41,0))</f>
        <v>NE</v>
      </c>
      <c r="C535" t="str">
        <f>INDEX('Region Mappings'!$B$2:$B$41,MATCH(A535,'Region Mappings'!$A$2:$A$41,0))</f>
        <v>NL</v>
      </c>
      <c r="D535">
        <v>2019</v>
      </c>
      <c r="E535">
        <v>2.1149939617085001</v>
      </c>
      <c r="F535">
        <v>0.68337859126214295</v>
      </c>
      <c r="G535">
        <v>1.4316153704463599</v>
      </c>
      <c r="H535">
        <f t="shared" si="16"/>
        <v>683379</v>
      </c>
      <c r="I535">
        <f t="shared" si="17"/>
        <v>1431615</v>
      </c>
      <c r="J535">
        <f>IndiaPopProj[[#This Row],[Year]]+1</f>
        <v>2020</v>
      </c>
    </row>
    <row r="536" spans="1:10" x14ac:dyDescent="0.25">
      <c r="A536" t="s">
        <v>29</v>
      </c>
      <c r="B536" t="str">
        <f>INDEX('Region Mappings'!$C$2:$C$41,MATCH(A536,'Region Mappings'!$A$2:$A$41,0))</f>
        <v>NE</v>
      </c>
      <c r="C536" t="str">
        <f>INDEX('Region Mappings'!$B$2:$B$41,MATCH(A536,'Region Mappings'!$A$2:$A$41,0))</f>
        <v>NL</v>
      </c>
      <c r="D536">
        <v>2020</v>
      </c>
      <c r="E536">
        <v>2.1298255067006102</v>
      </c>
      <c r="F536">
        <v>0.69753425666817004</v>
      </c>
      <c r="G536">
        <v>1.4322912500324401</v>
      </c>
      <c r="H536">
        <f t="shared" si="16"/>
        <v>697534</v>
      </c>
      <c r="I536">
        <f t="shared" si="17"/>
        <v>1432291</v>
      </c>
      <c r="J536">
        <f>IndiaPopProj[[#This Row],[Year]]+1</f>
        <v>2021</v>
      </c>
    </row>
    <row r="537" spans="1:10" x14ac:dyDescent="0.25">
      <c r="A537" t="s">
        <v>29</v>
      </c>
      <c r="B537" t="str">
        <f>INDEX('Region Mappings'!$C$2:$C$41,MATCH(A537,'Region Mappings'!$A$2:$A$41,0))</f>
        <v>NE</v>
      </c>
      <c r="C537" t="str">
        <f>INDEX('Region Mappings'!$B$2:$B$41,MATCH(A537,'Region Mappings'!$A$2:$A$41,0))</f>
        <v>NL</v>
      </c>
      <c r="D537">
        <v>2021</v>
      </c>
      <c r="E537">
        <v>2.14476105895272</v>
      </c>
      <c r="F537">
        <v>0.71198314586793299</v>
      </c>
      <c r="G537">
        <v>1.43277791308478</v>
      </c>
      <c r="H537">
        <f t="shared" si="16"/>
        <v>711983</v>
      </c>
      <c r="I537">
        <f t="shared" si="17"/>
        <v>1432778</v>
      </c>
      <c r="J537">
        <f>IndiaPopProj[[#This Row],[Year]]+1</f>
        <v>2022</v>
      </c>
    </row>
    <row r="538" spans="1:10" x14ac:dyDescent="0.25">
      <c r="A538" t="s">
        <v>29</v>
      </c>
      <c r="B538" t="str">
        <f>INDEX('Region Mappings'!$C$2:$C$41,MATCH(A538,'Region Mappings'!$A$2:$A$41,0))</f>
        <v>NE</v>
      </c>
      <c r="C538" t="str">
        <f>INDEX('Region Mappings'!$B$2:$B$41,MATCH(A538,'Region Mappings'!$A$2:$A$41,0))</f>
        <v>NL</v>
      </c>
      <c r="D538">
        <v>2022</v>
      </c>
      <c r="E538">
        <v>2.1598013478230902</v>
      </c>
      <c r="F538">
        <v>0.72673133276829005</v>
      </c>
      <c r="G538">
        <v>1.4330700150547999</v>
      </c>
      <c r="H538">
        <f t="shared" si="16"/>
        <v>726731</v>
      </c>
      <c r="I538">
        <f t="shared" si="17"/>
        <v>1433070</v>
      </c>
      <c r="J538">
        <f>IndiaPopProj[[#This Row],[Year]]+1</f>
        <v>2023</v>
      </c>
    </row>
    <row r="539" spans="1:10" x14ac:dyDescent="0.25">
      <c r="A539" t="s">
        <v>29</v>
      </c>
      <c r="B539" t="str">
        <f>INDEX('Region Mappings'!$C$2:$C$41,MATCH(A539,'Region Mappings'!$A$2:$A$41,0))</f>
        <v>NE</v>
      </c>
      <c r="C539" t="str">
        <f>INDEX('Region Mappings'!$B$2:$B$41,MATCH(A539,'Region Mappings'!$A$2:$A$41,0))</f>
        <v>NL</v>
      </c>
      <c r="D539">
        <v>2023</v>
      </c>
      <c r="E539">
        <v>2.1749471077846798</v>
      </c>
      <c r="F539">
        <v>0.74178501709244304</v>
      </c>
      <c r="G539">
        <v>1.43316209069224</v>
      </c>
      <c r="H539">
        <f t="shared" si="16"/>
        <v>741785</v>
      </c>
      <c r="I539">
        <f t="shared" si="17"/>
        <v>1433162</v>
      </c>
      <c r="J539">
        <f>IndiaPopProj[[#This Row],[Year]]+1</f>
        <v>2024</v>
      </c>
    </row>
    <row r="540" spans="1:10" x14ac:dyDescent="0.25">
      <c r="A540" t="s">
        <v>29</v>
      </c>
      <c r="B540" t="str">
        <f>INDEX('Region Mappings'!$C$2:$C$41,MATCH(A540,'Region Mappings'!$A$2:$A$41,0))</f>
        <v>NE</v>
      </c>
      <c r="C540" t="str">
        <f>INDEX('Region Mappings'!$B$2:$B$41,MATCH(A540,'Region Mappings'!$A$2:$A$41,0))</f>
        <v>NL</v>
      </c>
      <c r="D540">
        <v>2024</v>
      </c>
      <c r="E540">
        <v>2.1901990784610001</v>
      </c>
      <c r="F540">
        <v>0.75715052698611895</v>
      </c>
      <c r="G540">
        <v>1.4330485514748801</v>
      </c>
      <c r="H540">
        <f t="shared" si="16"/>
        <v>757151</v>
      </c>
      <c r="I540">
        <f t="shared" si="17"/>
        <v>1433049</v>
      </c>
      <c r="J540">
        <f>IndiaPopProj[[#This Row],[Year]]+1</f>
        <v>2025</v>
      </c>
    </row>
    <row r="541" spans="1:10" x14ac:dyDescent="0.25">
      <c r="A541" t="s">
        <v>29</v>
      </c>
      <c r="B541" t="str">
        <f>INDEX('Region Mappings'!$C$2:$C$41,MATCH(A541,'Region Mappings'!$A$2:$A$41,0))</f>
        <v>NE</v>
      </c>
      <c r="C541" t="str">
        <f>INDEX('Region Mappings'!$B$2:$B$41,MATCH(A541,'Region Mappings'!$A$2:$A$41,0))</f>
        <v>NL</v>
      </c>
      <c r="D541">
        <v>2025</v>
      </c>
      <c r="E541">
        <v>2.2055580046622101</v>
      </c>
      <c r="F541">
        <v>0.77283432167775201</v>
      </c>
      <c r="G541">
        <v>1.4327236829844601</v>
      </c>
      <c r="H541">
        <f t="shared" si="16"/>
        <v>772834</v>
      </c>
      <c r="I541">
        <f t="shared" si="17"/>
        <v>1432724</v>
      </c>
      <c r="J541">
        <f>IndiaPopProj[[#This Row],[Year]]+1</f>
        <v>2026</v>
      </c>
    </row>
    <row r="542" spans="1:10" x14ac:dyDescent="0.25">
      <c r="A542" t="s">
        <v>29</v>
      </c>
      <c r="B542" t="str">
        <f>INDEX('Region Mappings'!$C$2:$C$41,MATCH(A542,'Region Mappings'!$A$2:$A$41,0))</f>
        <v>NE</v>
      </c>
      <c r="C542" t="str">
        <f>INDEX('Region Mappings'!$B$2:$B$41,MATCH(A542,'Region Mappings'!$A$2:$A$41,0))</f>
        <v>NL</v>
      </c>
      <c r="D542">
        <v>2026</v>
      </c>
      <c r="E542">
        <v>2.2210246364214998</v>
      </c>
      <c r="F542">
        <v>0.78884299419375703</v>
      </c>
      <c r="G542">
        <v>1.43218164222774</v>
      </c>
      <c r="H542">
        <f t="shared" si="16"/>
        <v>788843</v>
      </c>
      <c r="I542">
        <f t="shared" si="17"/>
        <v>1432182</v>
      </c>
      <c r="J542">
        <f>IndiaPopProj[[#This Row],[Year]]+1</f>
        <v>2027</v>
      </c>
    </row>
    <row r="543" spans="1:10" x14ac:dyDescent="0.25">
      <c r="A543" t="s">
        <v>29</v>
      </c>
      <c r="B543" t="str">
        <f>INDEX('Region Mappings'!$C$2:$C$41,MATCH(A543,'Region Mappings'!$A$2:$A$41,0))</f>
        <v>NE</v>
      </c>
      <c r="C543" t="str">
        <f>INDEX('Region Mappings'!$B$2:$B$41,MATCH(A543,'Region Mappings'!$A$2:$A$41,0))</f>
        <v>NL</v>
      </c>
      <c r="D543">
        <v>2027</v>
      </c>
      <c r="E543">
        <v>2.2365997290317199</v>
      </c>
      <c r="F543">
        <v>0.80518327413005397</v>
      </c>
      <c r="G543">
        <v>1.4314164549016599</v>
      </c>
      <c r="H543">
        <f t="shared" si="16"/>
        <v>805183</v>
      </c>
      <c r="I543">
        <f t="shared" si="17"/>
        <v>1431416</v>
      </c>
      <c r="J543">
        <f>IndiaPopProj[[#This Row],[Year]]+1</f>
        <v>2028</v>
      </c>
    </row>
    <row r="544" spans="1:10" x14ac:dyDescent="0.25">
      <c r="A544" t="s">
        <v>29</v>
      </c>
      <c r="B544" t="str">
        <f>INDEX('Region Mappings'!$C$2:$C$41,MATCH(A544,'Region Mappings'!$A$2:$A$41,0))</f>
        <v>NE</v>
      </c>
      <c r="C544" t="str">
        <f>INDEX('Region Mappings'!$B$2:$B$41,MATCH(A544,'Region Mappings'!$A$2:$A$41,0))</f>
        <v>NL</v>
      </c>
      <c r="D544">
        <v>2028</v>
      </c>
      <c r="E544">
        <v>2.2522840430822799</v>
      </c>
      <c r="F544">
        <v>0.82186203048100004</v>
      </c>
      <c r="G544">
        <v>1.4304220126012801</v>
      </c>
      <c r="H544">
        <f t="shared" si="16"/>
        <v>821862</v>
      </c>
      <c r="I544">
        <f t="shared" si="17"/>
        <v>1430422</v>
      </c>
      <c r="J544">
        <f>IndiaPopProj[[#This Row],[Year]]+1</f>
        <v>2029</v>
      </c>
    </row>
    <row r="545" spans="1:10" x14ac:dyDescent="0.25">
      <c r="A545" t="s">
        <v>29</v>
      </c>
      <c r="B545" t="str">
        <f>INDEX('Region Mappings'!$C$2:$C$41,MATCH(A545,'Region Mappings'!$A$2:$A$41,0))</f>
        <v>NE</v>
      </c>
      <c r="C545" t="str">
        <f>INDEX('Region Mappings'!$B$2:$B$41,MATCH(A545,'Region Mappings'!$A$2:$A$41,0))</f>
        <v>NL</v>
      </c>
      <c r="D545">
        <v>2029</v>
      </c>
      <c r="E545">
        <v>2.2680783444962702</v>
      </c>
      <c r="F545">
        <v>0.83888627452692599</v>
      </c>
      <c r="G545">
        <v>1.4291920699693399</v>
      </c>
      <c r="H545">
        <f t="shared" si="16"/>
        <v>838886</v>
      </c>
      <c r="I545">
        <f t="shared" si="17"/>
        <v>1429192</v>
      </c>
      <c r="J545">
        <f>IndiaPopProj[[#This Row],[Year]]+1</f>
        <v>2030</v>
      </c>
    </row>
    <row r="546" spans="1:10" x14ac:dyDescent="0.25">
      <c r="A546" t="s">
        <v>29</v>
      </c>
      <c r="B546" t="str">
        <f>INDEX('Region Mappings'!$C$2:$C$41,MATCH(A546,'Region Mappings'!$A$2:$A$41,0))</f>
        <v>NE</v>
      </c>
      <c r="C546" t="str">
        <f>INDEX('Region Mappings'!$B$2:$B$41,MATCH(A546,'Region Mappings'!$A$2:$A$41,0))</f>
        <v>NL</v>
      </c>
      <c r="D546">
        <v>2030</v>
      </c>
      <c r="E546">
        <v>2.2839834045678602</v>
      </c>
      <c r="F546">
        <v>0.85626316278147296</v>
      </c>
      <c r="G546">
        <v>1.4277202417863899</v>
      </c>
      <c r="H546">
        <f t="shared" si="16"/>
        <v>856263</v>
      </c>
      <c r="I546">
        <f t="shared" si="17"/>
        <v>1427720</v>
      </c>
      <c r="J546">
        <f>IndiaPopProj[[#This Row],[Year]]+1</f>
        <v>2031</v>
      </c>
    </row>
    <row r="547" spans="1:10" x14ac:dyDescent="0.25">
      <c r="A547" t="s">
        <v>29</v>
      </c>
      <c r="B547" t="str">
        <f>INDEX('Region Mappings'!$C$2:$C$41,MATCH(A547,'Region Mappings'!$A$2:$A$41,0))</f>
        <v>NE</v>
      </c>
      <c r="C547" t="str">
        <f>INDEX('Region Mappings'!$B$2:$B$41,MATCH(A547,'Region Mappings'!$A$2:$A$41,0))</f>
        <v>NL</v>
      </c>
      <c r="D547">
        <v>2031</v>
      </c>
      <c r="E547">
        <v>2.2999999999999901</v>
      </c>
      <c r="F547">
        <v>0.873999999999997</v>
      </c>
      <c r="G547">
        <v>1.4259999999999999</v>
      </c>
      <c r="H547">
        <f t="shared" si="16"/>
        <v>874000</v>
      </c>
      <c r="I547">
        <f t="shared" si="17"/>
        <v>1426000</v>
      </c>
      <c r="J547">
        <f>IndiaPopProj[[#This Row],[Year]]+1</f>
        <v>2032</v>
      </c>
    </row>
    <row r="548" spans="1:10" x14ac:dyDescent="0.25">
      <c r="A548" t="s">
        <v>30</v>
      </c>
      <c r="B548" t="str">
        <f>INDEX('Region Mappings'!$C$2:$C$41,MATCH(A548,'Region Mappings'!$A$2:$A$41,0))</f>
        <v>OD</v>
      </c>
      <c r="C548" t="str">
        <f>INDEX('Region Mappings'!$B$2:$B$41,MATCH(A548,'Region Mappings'!$A$2:$A$41,0))</f>
        <v>OD</v>
      </c>
      <c r="D548">
        <v>2011</v>
      </c>
      <c r="E548">
        <v>42</v>
      </c>
      <c r="F548">
        <v>7.14</v>
      </c>
      <c r="G548">
        <v>34.86</v>
      </c>
      <c r="H548">
        <f t="shared" si="16"/>
        <v>7140000</v>
      </c>
      <c r="I548">
        <f t="shared" si="17"/>
        <v>34860000</v>
      </c>
      <c r="J548">
        <f>IndiaPopProj[[#This Row],[Year]]+1</f>
        <v>2012</v>
      </c>
    </row>
    <row r="549" spans="1:10" x14ac:dyDescent="0.25">
      <c r="A549" t="s">
        <v>30</v>
      </c>
      <c r="B549" t="str">
        <f>INDEX('Region Mappings'!$C$2:$C$41,MATCH(A549,'Region Mappings'!$A$2:$A$41,0))</f>
        <v>OD</v>
      </c>
      <c r="C549" t="str">
        <f>INDEX('Region Mappings'!$B$2:$B$41,MATCH(A549,'Region Mappings'!$A$2:$A$41,0))</f>
        <v>OD</v>
      </c>
      <c r="D549">
        <v>2012</v>
      </c>
      <c r="E549">
        <v>42.303267429546501</v>
      </c>
      <c r="F549">
        <v>7.3010744987195597</v>
      </c>
      <c r="G549">
        <v>35.002192930827</v>
      </c>
      <c r="H549">
        <f t="shared" si="16"/>
        <v>7301074</v>
      </c>
      <c r="I549">
        <f t="shared" si="17"/>
        <v>35002193</v>
      </c>
      <c r="J549">
        <f>IndiaPopProj[[#This Row],[Year]]+1</f>
        <v>2013</v>
      </c>
    </row>
    <row r="550" spans="1:10" x14ac:dyDescent="0.25">
      <c r="A550" t="s">
        <v>30</v>
      </c>
      <c r="B550" t="str">
        <f>INDEX('Region Mappings'!$C$2:$C$41,MATCH(A550,'Region Mappings'!$A$2:$A$41,0))</f>
        <v>OD</v>
      </c>
      <c r="C550" t="str">
        <f>INDEX('Region Mappings'!$B$2:$B$41,MATCH(A550,'Region Mappings'!$A$2:$A$41,0))</f>
        <v>OD</v>
      </c>
      <c r="D550">
        <v>2013</v>
      </c>
      <c r="E550">
        <v>42.608724647993697</v>
      </c>
      <c r="F550">
        <v>7.4657827501194696</v>
      </c>
      <c r="G550">
        <v>35.142941897874202</v>
      </c>
      <c r="H550">
        <f t="shared" si="16"/>
        <v>7465783</v>
      </c>
      <c r="I550">
        <f t="shared" si="17"/>
        <v>35142942</v>
      </c>
      <c r="J550">
        <f>IndiaPopProj[[#This Row],[Year]]+1</f>
        <v>2014</v>
      </c>
    </row>
    <row r="551" spans="1:10" x14ac:dyDescent="0.25">
      <c r="A551" t="s">
        <v>30</v>
      </c>
      <c r="B551" t="str">
        <f>INDEX('Region Mappings'!$C$2:$C$41,MATCH(A551,'Region Mappings'!$A$2:$A$41,0))</f>
        <v>OD</v>
      </c>
      <c r="C551" t="str">
        <f>INDEX('Region Mappings'!$B$2:$B$41,MATCH(A551,'Region Mappings'!$A$2:$A$41,0))</f>
        <v>OD</v>
      </c>
      <c r="D551">
        <v>2014</v>
      </c>
      <c r="E551">
        <v>42.9163874670474</v>
      </c>
      <c r="F551">
        <v>7.6342067296747498</v>
      </c>
      <c r="G551">
        <v>35.282180737372599</v>
      </c>
      <c r="H551">
        <f t="shared" si="16"/>
        <v>7634207</v>
      </c>
      <c r="I551">
        <f t="shared" si="17"/>
        <v>35282181</v>
      </c>
      <c r="J551">
        <f>IndiaPopProj[[#This Row],[Year]]+1</f>
        <v>2015</v>
      </c>
    </row>
    <row r="552" spans="1:10" x14ac:dyDescent="0.25">
      <c r="A552" t="s">
        <v>30</v>
      </c>
      <c r="B552" t="str">
        <f>INDEX('Region Mappings'!$C$2:$C$41,MATCH(A552,'Region Mappings'!$A$2:$A$41,0))</f>
        <v>OD</v>
      </c>
      <c r="C552" t="str">
        <f>INDEX('Region Mappings'!$B$2:$B$41,MATCH(A552,'Region Mappings'!$A$2:$A$41,0))</f>
        <v>OD</v>
      </c>
      <c r="D552">
        <v>2015</v>
      </c>
      <c r="E552">
        <v>43.2262718125845</v>
      </c>
      <c r="F552">
        <v>7.8064302621822899</v>
      </c>
      <c r="G552">
        <v>35.419841550402197</v>
      </c>
      <c r="H552">
        <f t="shared" si="16"/>
        <v>7806430</v>
      </c>
      <c r="I552">
        <f t="shared" si="17"/>
        <v>35419842</v>
      </c>
      <c r="J552">
        <f>IndiaPopProj[[#This Row],[Year]]+1</f>
        <v>2016</v>
      </c>
    </row>
    <row r="553" spans="1:10" x14ac:dyDescent="0.25">
      <c r="A553" t="s">
        <v>30</v>
      </c>
      <c r="B553" t="str">
        <f>INDEX('Region Mappings'!$C$2:$C$41,MATCH(A553,'Region Mappings'!$A$2:$A$41,0))</f>
        <v>OD</v>
      </c>
      <c r="C553" t="str">
        <f>INDEX('Region Mappings'!$B$2:$B$41,MATCH(A553,'Region Mappings'!$A$2:$A$41,0))</f>
        <v>OD</v>
      </c>
      <c r="D553">
        <v>2016</v>
      </c>
      <c r="E553">
        <v>43.538393725476901</v>
      </c>
      <c r="F553">
        <v>7.9825390634806404</v>
      </c>
      <c r="G553">
        <v>35.5558546619963</v>
      </c>
      <c r="H553">
        <f t="shared" si="16"/>
        <v>7982539</v>
      </c>
      <c r="I553">
        <f t="shared" si="17"/>
        <v>35555855</v>
      </c>
      <c r="J553">
        <f>IndiaPopProj[[#This Row],[Year]]+1</f>
        <v>2017</v>
      </c>
    </row>
    <row r="554" spans="1:10" x14ac:dyDescent="0.25">
      <c r="A554" t="s">
        <v>30</v>
      </c>
      <c r="B554" t="str">
        <f>INDEX('Region Mappings'!$C$2:$C$41,MATCH(A554,'Region Mappings'!$A$2:$A$41,0))</f>
        <v>OD</v>
      </c>
      <c r="C554" t="str">
        <f>INDEX('Region Mappings'!$B$2:$B$41,MATCH(A554,'Region Mappings'!$A$2:$A$41,0))</f>
        <v>OD</v>
      </c>
      <c r="D554">
        <v>2017</v>
      </c>
      <c r="E554">
        <v>43.852769362422499</v>
      </c>
      <c r="F554">
        <v>8.1626207831108104</v>
      </c>
      <c r="G554">
        <v>35.690148579311703</v>
      </c>
      <c r="H554">
        <f t="shared" si="16"/>
        <v>8162621</v>
      </c>
      <c r="I554">
        <f t="shared" si="17"/>
        <v>35690149</v>
      </c>
      <c r="J554">
        <f>IndiaPopProj[[#This Row],[Year]]+1</f>
        <v>2018</v>
      </c>
    </row>
    <row r="555" spans="1:10" x14ac:dyDescent="0.25">
      <c r="A555" t="s">
        <v>30</v>
      </c>
      <c r="B555" t="str">
        <f>INDEX('Region Mappings'!$C$2:$C$41,MATCH(A555,'Region Mappings'!$A$2:$A$41,0))</f>
        <v>OD</v>
      </c>
      <c r="C555" t="str">
        <f>INDEX('Region Mappings'!$B$2:$B$41,MATCH(A555,'Region Mappings'!$A$2:$A$41,0))</f>
        <v>OD</v>
      </c>
      <c r="D555">
        <v>2018</v>
      </c>
      <c r="E555">
        <v>44.169414996780603</v>
      </c>
      <c r="F555">
        <v>8.3467650479395807</v>
      </c>
      <c r="G555">
        <v>35.822649948840997</v>
      </c>
      <c r="H555">
        <f t="shared" si="16"/>
        <v>8346765</v>
      </c>
      <c r="I555">
        <f t="shared" si="17"/>
        <v>35822650</v>
      </c>
      <c r="J555">
        <f>IndiaPopProj[[#This Row],[Year]]+1</f>
        <v>2019</v>
      </c>
    </row>
    <row r="556" spans="1:10" x14ac:dyDescent="0.25">
      <c r="A556" t="s">
        <v>30</v>
      </c>
      <c r="B556" t="str">
        <f>INDEX('Region Mappings'!$C$2:$C$41,MATCH(A556,'Region Mappings'!$A$2:$A$41,0))</f>
        <v>OD</v>
      </c>
      <c r="C556" t="str">
        <f>INDEX('Region Mappings'!$B$2:$B$41,MATCH(A556,'Region Mappings'!$A$2:$A$41,0))</f>
        <v>OD</v>
      </c>
      <c r="D556">
        <v>2019</v>
      </c>
      <c r="E556">
        <v>44.488347019415102</v>
      </c>
      <c r="F556">
        <v>8.5350635067668694</v>
      </c>
      <c r="G556">
        <v>35.953283512648298</v>
      </c>
      <c r="H556">
        <f t="shared" si="16"/>
        <v>8535064</v>
      </c>
      <c r="I556">
        <f t="shared" si="17"/>
        <v>35953284</v>
      </c>
      <c r="J556">
        <f>IndiaPopProj[[#This Row],[Year]]+1</f>
        <v>2020</v>
      </c>
    </row>
    <row r="557" spans="1:10" x14ac:dyDescent="0.25">
      <c r="A557" t="s">
        <v>30</v>
      </c>
      <c r="B557" t="str">
        <f>INDEX('Region Mappings'!$C$2:$C$41,MATCH(A557,'Region Mappings'!$A$2:$A$41,0))</f>
        <v>OD</v>
      </c>
      <c r="C557" t="str">
        <f>INDEX('Region Mappings'!$B$2:$B$41,MATCH(A557,'Region Mappings'!$A$2:$A$41,0))</f>
        <v>OD</v>
      </c>
      <c r="D557">
        <v>2020</v>
      </c>
      <c r="E557">
        <v>44.809581939542603</v>
      </c>
      <c r="F557">
        <v>8.7276098759394305</v>
      </c>
      <c r="G557">
        <v>36.081972063603203</v>
      </c>
      <c r="H557">
        <f t="shared" si="16"/>
        <v>8727610</v>
      </c>
      <c r="I557">
        <f t="shared" si="17"/>
        <v>36081972</v>
      </c>
      <c r="J557">
        <f>IndiaPopProj[[#This Row],[Year]]+1</f>
        <v>2021</v>
      </c>
    </row>
    <row r="558" spans="1:10" x14ac:dyDescent="0.25">
      <c r="A558" t="s">
        <v>30</v>
      </c>
      <c r="B558" t="str">
        <f>INDEX('Region Mappings'!$C$2:$C$41,MATCH(A558,'Region Mappings'!$A$2:$A$41,0))</f>
        <v>OD</v>
      </c>
      <c r="C558" t="str">
        <f>INDEX('Region Mappings'!$B$2:$B$41,MATCH(A558,'Region Mappings'!$A$2:$A$41,0))</f>
        <v>OD</v>
      </c>
      <c r="D558">
        <v>2021</v>
      </c>
      <c r="E558">
        <v>45.133136385587001</v>
      </c>
      <c r="F558">
        <v>8.9244999859936094</v>
      </c>
      <c r="G558">
        <v>36.208636399593402</v>
      </c>
      <c r="H558">
        <f t="shared" si="16"/>
        <v>8924500</v>
      </c>
      <c r="I558">
        <f t="shared" si="17"/>
        <v>36208636</v>
      </c>
      <c r="J558">
        <f>IndiaPopProj[[#This Row],[Year]]+1</f>
        <v>2022</v>
      </c>
    </row>
    <row r="559" spans="1:10" x14ac:dyDescent="0.25">
      <c r="A559" t="s">
        <v>30</v>
      </c>
      <c r="B559" t="str">
        <f>INDEX('Region Mappings'!$C$2:$C$41,MATCH(A559,'Region Mappings'!$A$2:$A$41,0))</f>
        <v>OD</v>
      </c>
      <c r="C559" t="str">
        <f>INDEX('Region Mappings'!$B$2:$B$41,MATCH(A559,'Region Mappings'!$A$2:$A$41,0))</f>
        <v>OD</v>
      </c>
      <c r="D559">
        <v>2022</v>
      </c>
      <c r="E559">
        <v>45.459027106040097</v>
      </c>
      <c r="F559">
        <v>9.1258318293502807</v>
      </c>
      <c r="G559">
        <v>36.3331952766898</v>
      </c>
      <c r="H559">
        <f t="shared" si="16"/>
        <v>9125832</v>
      </c>
      <c r="I559">
        <f t="shared" si="17"/>
        <v>36333195</v>
      </c>
      <c r="J559">
        <f>IndiaPopProj[[#This Row],[Year]]+1</f>
        <v>2023</v>
      </c>
    </row>
    <row r="560" spans="1:10" x14ac:dyDescent="0.25">
      <c r="A560" t="s">
        <v>30</v>
      </c>
      <c r="B560" t="str">
        <f>INDEX('Region Mappings'!$C$2:$C$41,MATCH(A560,'Region Mappings'!$A$2:$A$41,0))</f>
        <v>OD</v>
      </c>
      <c r="C560" t="str">
        <f>INDEX('Region Mappings'!$B$2:$B$41,MATCH(A560,'Region Mappings'!$A$2:$A$41,0))</f>
        <v>OD</v>
      </c>
      <c r="D560">
        <v>2023</v>
      </c>
      <c r="E560">
        <v>45.787270970329097</v>
      </c>
      <c r="F560">
        <v>9.3317056090857999</v>
      </c>
      <c r="G560">
        <v>36.455565361243302</v>
      </c>
      <c r="H560">
        <f t="shared" si="16"/>
        <v>9331706</v>
      </c>
      <c r="I560">
        <f t="shared" si="17"/>
        <v>36455565</v>
      </c>
      <c r="J560">
        <f>IndiaPopProj[[#This Row],[Year]]+1</f>
        <v>2024</v>
      </c>
    </row>
    <row r="561" spans="1:10" x14ac:dyDescent="0.25">
      <c r="A561" t="s">
        <v>30</v>
      </c>
      <c r="B561" t="str">
        <f>INDEX('Region Mappings'!$C$2:$C$41,MATCH(A561,'Region Mappings'!$A$2:$A$41,0))</f>
        <v>OD</v>
      </c>
      <c r="C561" t="str">
        <f>INDEX('Region Mappings'!$B$2:$B$41,MATCH(A561,'Region Mappings'!$A$2:$A$41,0))</f>
        <v>OD</v>
      </c>
      <c r="D561">
        <v>2024</v>
      </c>
      <c r="E561">
        <v>46.1178849696892</v>
      </c>
      <c r="F561">
        <v>9.5422237888031596</v>
      </c>
      <c r="G561">
        <v>36.575661180886001</v>
      </c>
      <c r="H561">
        <f t="shared" si="16"/>
        <v>9542224</v>
      </c>
      <c r="I561">
        <f t="shared" si="17"/>
        <v>36575661</v>
      </c>
      <c r="J561">
        <f>IndiaPopProj[[#This Row],[Year]]+1</f>
        <v>2025</v>
      </c>
    </row>
    <row r="562" spans="1:10" x14ac:dyDescent="0.25">
      <c r="A562" t="s">
        <v>30</v>
      </c>
      <c r="B562" t="str">
        <f>INDEX('Region Mappings'!$C$2:$C$41,MATCH(A562,'Region Mappings'!$A$2:$A$41,0))</f>
        <v>OD</v>
      </c>
      <c r="C562" t="str">
        <f>INDEX('Region Mappings'!$B$2:$B$41,MATCH(A562,'Region Mappings'!$A$2:$A$41,0))</f>
        <v>OD</v>
      </c>
      <c r="D562">
        <v>2025</v>
      </c>
      <c r="E562">
        <v>46.4508862180436</v>
      </c>
      <c r="F562">
        <v>9.7574911436282807</v>
      </c>
      <c r="G562">
        <v>36.693395074415299</v>
      </c>
      <c r="H562">
        <f t="shared" si="16"/>
        <v>9757491</v>
      </c>
      <c r="I562">
        <f t="shared" si="17"/>
        <v>36693395</v>
      </c>
      <c r="J562">
        <f>IndiaPopProj[[#This Row],[Year]]+1</f>
        <v>2026</v>
      </c>
    </row>
    <row r="563" spans="1:10" x14ac:dyDescent="0.25">
      <c r="A563" t="s">
        <v>30</v>
      </c>
      <c r="B563" t="str">
        <f>INDEX('Region Mappings'!$C$2:$C$41,MATCH(A563,'Region Mappings'!$A$2:$A$41,0))</f>
        <v>OD</v>
      </c>
      <c r="C563" t="str">
        <f>INDEX('Region Mappings'!$B$2:$B$41,MATCH(A563,'Region Mappings'!$A$2:$A$41,0))</f>
        <v>OD</v>
      </c>
      <c r="D563">
        <v>2026</v>
      </c>
      <c r="E563">
        <v>46.786291952889002</v>
      </c>
      <c r="F563">
        <v>9.9776148123566397</v>
      </c>
      <c r="G563">
        <v>36.808677140532303</v>
      </c>
      <c r="H563">
        <f t="shared" si="16"/>
        <v>9977615</v>
      </c>
      <c r="I563">
        <f t="shared" si="17"/>
        <v>36808677</v>
      </c>
      <c r="J563">
        <f>IndiaPopProj[[#This Row],[Year]]+1</f>
        <v>2027</v>
      </c>
    </row>
    <row r="564" spans="1:10" x14ac:dyDescent="0.25">
      <c r="A564" t="s">
        <v>30</v>
      </c>
      <c r="B564" t="str">
        <f>INDEX('Region Mappings'!$C$2:$C$41,MATCH(A564,'Region Mappings'!$A$2:$A$41,0))</f>
        <v>OD</v>
      </c>
      <c r="C564" t="str">
        <f>INDEX('Region Mappings'!$B$2:$B$41,MATCH(A564,'Region Mappings'!$A$2:$A$41,0))</f>
        <v>OD</v>
      </c>
      <c r="D564">
        <v>2027</v>
      </c>
      <c r="E564">
        <v>47.124119536188203</v>
      </c>
      <c r="F564">
        <v>10.202704350776401</v>
      </c>
      <c r="G564">
        <v>36.921415185411803</v>
      </c>
      <c r="H564">
        <f t="shared" si="16"/>
        <v>10202704</v>
      </c>
      <c r="I564">
        <f t="shared" si="17"/>
        <v>36921415</v>
      </c>
      <c r="J564">
        <f>IndiaPopProj[[#This Row],[Year]]+1</f>
        <v>2028</v>
      </c>
    </row>
    <row r="565" spans="1:10" x14ac:dyDescent="0.25">
      <c r="A565" t="s">
        <v>30</v>
      </c>
      <c r="B565" t="str">
        <f>INDEX('Region Mappings'!$C$2:$C$41,MATCH(A565,'Region Mappings'!$A$2:$A$41,0))</f>
        <v>OD</v>
      </c>
      <c r="C565" t="str">
        <f>INDEX('Region Mappings'!$B$2:$B$41,MATCH(A565,'Region Mappings'!$A$2:$A$41,0))</f>
        <v>OD</v>
      </c>
      <c r="D565">
        <v>2028</v>
      </c>
      <c r="E565">
        <v>47.464386455268802</v>
      </c>
      <c r="F565">
        <v>10.4328717861945</v>
      </c>
      <c r="G565">
        <v>37.031514669074298</v>
      </c>
      <c r="H565">
        <f t="shared" si="16"/>
        <v>10432872</v>
      </c>
      <c r="I565">
        <f t="shared" si="17"/>
        <v>37031515</v>
      </c>
      <c r="J565">
        <f>IndiaPopProj[[#This Row],[Year]]+1</f>
        <v>2029</v>
      </c>
    </row>
    <row r="566" spans="1:10" x14ac:dyDescent="0.25">
      <c r="A566" t="s">
        <v>30</v>
      </c>
      <c r="B566" t="str">
        <f>INDEX('Region Mappings'!$C$2:$C$41,MATCH(A566,'Region Mappings'!$A$2:$A$41,0))</f>
        <v>OD</v>
      </c>
      <c r="C566" t="str">
        <f>INDEX('Region Mappings'!$B$2:$B$41,MATCH(A566,'Region Mappings'!$A$2:$A$41,0))</f>
        <v>OD</v>
      </c>
      <c r="D566">
        <v>2029</v>
      </c>
      <c r="E566">
        <v>47.807110323728303</v>
      </c>
      <c r="F566">
        <v>10.668231673192601</v>
      </c>
      <c r="G566">
        <v>37.138878650535602</v>
      </c>
      <c r="H566">
        <f t="shared" si="16"/>
        <v>10668232</v>
      </c>
      <c r="I566">
        <f t="shared" si="17"/>
        <v>37138879</v>
      </c>
      <c r="J566">
        <f>IndiaPopProj[[#This Row],[Year]]+1</f>
        <v>2030</v>
      </c>
    </row>
    <row r="567" spans="1:10" x14ac:dyDescent="0.25">
      <c r="A567" t="s">
        <v>30</v>
      </c>
      <c r="B567" t="str">
        <f>INDEX('Region Mappings'!$C$2:$C$41,MATCH(A567,'Region Mappings'!$A$2:$A$41,0))</f>
        <v>OD</v>
      </c>
      <c r="C567" t="str">
        <f>INDEX('Region Mappings'!$B$2:$B$41,MATCH(A567,'Region Mappings'!$A$2:$A$41,0))</f>
        <v>OD</v>
      </c>
      <c r="D567">
        <v>2030</v>
      </c>
      <c r="E567">
        <v>48.152308882345601</v>
      </c>
      <c r="F567">
        <v>10.908901150641301</v>
      </c>
      <c r="G567">
        <v>37.243407731704202</v>
      </c>
      <c r="H567">
        <f t="shared" si="16"/>
        <v>10908901</v>
      </c>
      <c r="I567">
        <f t="shared" si="17"/>
        <v>37243408</v>
      </c>
      <c r="J567">
        <f>IndiaPopProj[[#This Row],[Year]]+1</f>
        <v>2031</v>
      </c>
    </row>
    <row r="568" spans="1:10" x14ac:dyDescent="0.25">
      <c r="A568" t="s">
        <v>30</v>
      </c>
      <c r="B568" t="str">
        <f>INDEX('Region Mappings'!$C$2:$C$41,MATCH(A568,'Region Mappings'!$A$2:$A$41,0))</f>
        <v>OD</v>
      </c>
      <c r="C568" t="str">
        <f>INDEX('Region Mappings'!$B$2:$B$41,MATCH(A568,'Region Mappings'!$A$2:$A$41,0))</f>
        <v>OD</v>
      </c>
      <c r="D568">
        <v>2031</v>
      </c>
      <c r="E568">
        <v>48.499999999999901</v>
      </c>
      <c r="F568">
        <v>11.1549999999999</v>
      </c>
      <c r="G568">
        <v>37.344999999999899</v>
      </c>
      <c r="H568">
        <f t="shared" si="16"/>
        <v>11155000</v>
      </c>
      <c r="I568">
        <f t="shared" si="17"/>
        <v>37345000</v>
      </c>
      <c r="J568">
        <f>IndiaPopProj[[#This Row],[Year]]+1</f>
        <v>2032</v>
      </c>
    </row>
    <row r="569" spans="1:10" x14ac:dyDescent="0.25">
      <c r="A569" t="s">
        <v>31</v>
      </c>
      <c r="B569" t="str">
        <f>INDEX('Region Mappings'!$C$2:$C$41,MATCH(A569,'Region Mappings'!$A$2:$A$41,0))</f>
        <v>PB</v>
      </c>
      <c r="C569" t="str">
        <f>INDEX('Region Mappings'!$B$2:$B$41,MATCH(A569,'Region Mappings'!$A$2:$A$41,0))</f>
        <v>PB</v>
      </c>
      <c r="D569">
        <v>2011</v>
      </c>
      <c r="E569">
        <v>27.7</v>
      </c>
      <c r="F569">
        <v>10.526</v>
      </c>
      <c r="G569">
        <v>17.173999999999999</v>
      </c>
      <c r="H569">
        <f t="shared" si="16"/>
        <v>10526000</v>
      </c>
      <c r="I569">
        <f t="shared" si="17"/>
        <v>17174000</v>
      </c>
      <c r="J569">
        <f>IndiaPopProj[[#This Row],[Year]]+1</f>
        <v>2012</v>
      </c>
    </row>
    <row r="570" spans="1:10" x14ac:dyDescent="0.25">
      <c r="A570" t="s">
        <v>31</v>
      </c>
      <c r="B570" t="str">
        <f>INDEX('Region Mappings'!$C$2:$C$41,MATCH(A570,'Region Mappings'!$A$2:$A$41,0))</f>
        <v>PB</v>
      </c>
      <c r="C570" t="str">
        <f>INDEX('Region Mappings'!$B$2:$B$41,MATCH(A570,'Region Mappings'!$A$2:$A$41,0))</f>
        <v>PB</v>
      </c>
      <c r="D570">
        <v>2012</v>
      </c>
      <c r="E570">
        <v>27.972886014822102</v>
      </c>
      <c r="F570">
        <v>10.8280393886875</v>
      </c>
      <c r="G570">
        <v>17.144846626134601</v>
      </c>
      <c r="H570">
        <f t="shared" si="16"/>
        <v>10828039</v>
      </c>
      <c r="I570">
        <f t="shared" si="17"/>
        <v>17144847</v>
      </c>
      <c r="J570">
        <f>IndiaPopProj[[#This Row],[Year]]+1</f>
        <v>2013</v>
      </c>
    </row>
    <row r="571" spans="1:10" x14ac:dyDescent="0.25">
      <c r="A571" t="s">
        <v>31</v>
      </c>
      <c r="B571" t="str">
        <f>INDEX('Region Mappings'!$C$2:$C$41,MATCH(A571,'Region Mappings'!$A$2:$A$41,0))</f>
        <v>PB</v>
      </c>
      <c r="C571" t="str">
        <f>INDEX('Region Mappings'!$B$2:$B$41,MATCH(A571,'Region Mappings'!$A$2:$A$41,0))</f>
        <v>PB</v>
      </c>
      <c r="D571">
        <v>2013</v>
      </c>
      <c r="E571">
        <v>28.248460360947</v>
      </c>
      <c r="F571">
        <v>11.1387456776524</v>
      </c>
      <c r="G571">
        <v>17.109714683294602</v>
      </c>
      <c r="H571">
        <f t="shared" si="16"/>
        <v>11138746</v>
      </c>
      <c r="I571">
        <f t="shared" si="17"/>
        <v>17109715</v>
      </c>
      <c r="J571">
        <f>IndiaPopProj[[#This Row],[Year]]+1</f>
        <v>2014</v>
      </c>
    </row>
    <row r="572" spans="1:10" x14ac:dyDescent="0.25">
      <c r="A572" t="s">
        <v>31</v>
      </c>
      <c r="B572" t="str">
        <f>INDEX('Region Mappings'!$C$2:$C$41,MATCH(A572,'Region Mappings'!$A$2:$A$41,0))</f>
        <v>PB</v>
      </c>
      <c r="C572" t="str">
        <f>INDEX('Region Mappings'!$B$2:$B$41,MATCH(A572,'Region Mappings'!$A$2:$A$41,0))</f>
        <v>PB</v>
      </c>
      <c r="D572">
        <v>2014</v>
      </c>
      <c r="E572">
        <v>28.526749522418498</v>
      </c>
      <c r="F572">
        <v>11.4583675601551</v>
      </c>
      <c r="G572">
        <v>17.068381962263398</v>
      </c>
      <c r="H572">
        <f t="shared" si="16"/>
        <v>11458368</v>
      </c>
      <c r="I572">
        <f t="shared" si="17"/>
        <v>17068382</v>
      </c>
      <c r="J572">
        <f>IndiaPopProj[[#This Row],[Year]]+1</f>
        <v>2015</v>
      </c>
    </row>
    <row r="573" spans="1:10" x14ac:dyDescent="0.25">
      <c r="A573" t="s">
        <v>31</v>
      </c>
      <c r="B573" t="str">
        <f>INDEX('Region Mappings'!$C$2:$C$41,MATCH(A573,'Region Mappings'!$A$2:$A$41,0))</f>
        <v>PB</v>
      </c>
      <c r="C573" t="str">
        <f>INDEX('Region Mappings'!$B$2:$B$41,MATCH(A573,'Region Mappings'!$A$2:$A$41,0))</f>
        <v>PB</v>
      </c>
      <c r="D573">
        <v>2015</v>
      </c>
      <c r="E573">
        <v>28.807780244187601</v>
      </c>
      <c r="F573">
        <v>11.787160865610799</v>
      </c>
      <c r="G573">
        <v>17.020619378576701</v>
      </c>
      <c r="H573">
        <f t="shared" si="16"/>
        <v>11787161</v>
      </c>
      <c r="I573">
        <f t="shared" si="17"/>
        <v>17020619</v>
      </c>
      <c r="J573">
        <f>IndiaPopProj[[#This Row],[Year]]+1</f>
        <v>2016</v>
      </c>
    </row>
    <row r="574" spans="1:10" x14ac:dyDescent="0.25">
      <c r="A574" t="s">
        <v>31</v>
      </c>
      <c r="B574" t="str">
        <f>INDEX('Region Mappings'!$C$2:$C$41,MATCH(A574,'Region Mappings'!$A$2:$A$41,0))</f>
        <v>PB</v>
      </c>
      <c r="C574" t="str">
        <f>INDEX('Region Mappings'!$B$2:$B$41,MATCH(A574,'Region Mappings'!$A$2:$A$41,0))</f>
        <v>PB</v>
      </c>
      <c r="D574">
        <v>2016</v>
      </c>
      <c r="E574">
        <v>29.091579534682499</v>
      </c>
      <c r="F574">
        <v>12.125388764357799</v>
      </c>
      <c r="G574">
        <v>16.966190770324602</v>
      </c>
      <c r="H574">
        <f t="shared" si="16"/>
        <v>12125389</v>
      </c>
      <c r="I574">
        <f t="shared" si="17"/>
        <v>16966191</v>
      </c>
      <c r="J574">
        <f>IndiaPopProj[[#This Row],[Year]]+1</f>
        <v>2017</v>
      </c>
    </row>
    <row r="575" spans="1:10" x14ac:dyDescent="0.25">
      <c r="A575" t="s">
        <v>31</v>
      </c>
      <c r="B575" t="str">
        <f>INDEX('Region Mappings'!$C$2:$C$41,MATCH(A575,'Region Mappings'!$A$2:$A$41,0))</f>
        <v>PB</v>
      </c>
      <c r="C575" t="str">
        <f>INDEX('Region Mappings'!$B$2:$B$41,MATCH(A575,'Region Mappings'!$A$2:$A$41,0))</f>
        <v>PB</v>
      </c>
      <c r="D575">
        <v>2017</v>
      </c>
      <c r="E575">
        <v>29.378174668404601</v>
      </c>
      <c r="F575">
        <v>12.4733219783029</v>
      </c>
      <c r="G575">
        <v>16.904852690101698</v>
      </c>
      <c r="H575">
        <f t="shared" si="16"/>
        <v>12473322</v>
      </c>
      <c r="I575">
        <f t="shared" si="17"/>
        <v>16904853</v>
      </c>
      <c r="J575">
        <f>IndiaPopProj[[#This Row],[Year]]+1</f>
        <v>2018</v>
      </c>
    </row>
    <row r="576" spans="1:10" x14ac:dyDescent="0.25">
      <c r="A576" t="s">
        <v>31</v>
      </c>
      <c r="B576" t="str">
        <f>INDEX('Region Mappings'!$C$2:$C$41,MATCH(A576,'Region Mappings'!$A$2:$A$41,0))</f>
        <v>PB</v>
      </c>
      <c r="C576" t="str">
        <f>INDEX('Region Mappings'!$B$2:$B$41,MATCH(A576,'Region Mappings'!$A$2:$A$41,0))</f>
        <v>PB</v>
      </c>
      <c r="D576">
        <v>2018</v>
      </c>
      <c r="E576">
        <v>29.6675931885494</v>
      </c>
      <c r="F576">
        <v>12.831238997610299</v>
      </c>
      <c r="G576">
        <v>16.836354190939101</v>
      </c>
      <c r="H576">
        <f t="shared" si="16"/>
        <v>12831239</v>
      </c>
      <c r="I576">
        <f t="shared" si="17"/>
        <v>16836354</v>
      </c>
      <c r="J576">
        <f>IndiaPopProj[[#This Row],[Year]]+1</f>
        <v>2019</v>
      </c>
    </row>
    <row r="577" spans="1:10" x14ac:dyDescent="0.25">
      <c r="A577" t="s">
        <v>31</v>
      </c>
      <c r="B577" t="str">
        <f>INDEX('Region Mappings'!$C$2:$C$41,MATCH(A577,'Region Mappings'!$A$2:$A$41,0))</f>
        <v>PB</v>
      </c>
      <c r="C577" t="str">
        <f>INDEX('Region Mappings'!$B$2:$B$41,MATCH(A577,'Region Mappings'!$A$2:$A$41,0))</f>
        <v>PB</v>
      </c>
      <c r="D577">
        <v>2019</v>
      </c>
      <c r="E577">
        <v>29.959862909653701</v>
      </c>
      <c r="F577">
        <v>13.199426303609</v>
      </c>
      <c r="G577">
        <v>16.760436606044699</v>
      </c>
      <c r="H577">
        <f t="shared" si="16"/>
        <v>13199426</v>
      </c>
      <c r="I577">
        <f t="shared" si="17"/>
        <v>16760437</v>
      </c>
      <c r="J577">
        <f>IndiaPopProj[[#This Row],[Year]]+1</f>
        <v>2020</v>
      </c>
    </row>
    <row r="578" spans="1:10" x14ac:dyDescent="0.25">
      <c r="A578" t="s">
        <v>31</v>
      </c>
      <c r="B578" t="str">
        <f>INDEX('Region Mappings'!$C$2:$C$41,MATCH(A578,'Region Mappings'!$A$2:$A$41,0))</f>
        <v>PB</v>
      </c>
      <c r="C578" t="str">
        <f>INDEX('Region Mappings'!$B$2:$B$41,MATCH(A578,'Region Mappings'!$A$2:$A$41,0))</f>
        <v>PB</v>
      </c>
      <c r="D578">
        <v>2020</v>
      </c>
      <c r="E578">
        <v>30.2550119202687</v>
      </c>
      <c r="F578">
        <v>13.5781785980958</v>
      </c>
      <c r="G578">
        <v>16.676833322172801</v>
      </c>
      <c r="H578">
        <f t="shared" si="16"/>
        <v>13578179</v>
      </c>
      <c r="I578">
        <f t="shared" si="17"/>
        <v>16676833</v>
      </c>
      <c r="J578">
        <f>IndiaPopProj[[#This Row],[Year]]+1</f>
        <v>2021</v>
      </c>
    </row>
    <row r="579" spans="1:10" x14ac:dyDescent="0.25">
      <c r="A579" t="s">
        <v>31</v>
      </c>
      <c r="B579" t="str">
        <f>INDEX('Region Mappings'!$C$2:$C$41,MATCH(A579,'Region Mappings'!$A$2:$A$41,0))</f>
        <v>PB</v>
      </c>
      <c r="C579" t="str">
        <f>INDEX('Region Mappings'!$B$2:$B$41,MATCH(A579,'Region Mappings'!$A$2:$A$41,0))</f>
        <v>PB</v>
      </c>
      <c r="D579">
        <v>2021</v>
      </c>
      <c r="E579">
        <v>30.5530685856593</v>
      </c>
      <c r="F579">
        <v>13.967799039218701</v>
      </c>
      <c r="G579">
        <v>16.5852695464405</v>
      </c>
      <c r="H579">
        <f t="shared" ref="H579:H642" si="18">ROUND(F579*1000000,0)</f>
        <v>13967799</v>
      </c>
      <c r="I579">
        <f t="shared" ref="I579:I642" si="19">ROUND(G579*1000000,0)</f>
        <v>16585270</v>
      </c>
      <c r="J579">
        <f>IndiaPopProj[[#This Row],[Year]]+1</f>
        <v>2022</v>
      </c>
    </row>
    <row r="580" spans="1:10" x14ac:dyDescent="0.25">
      <c r="A580" t="s">
        <v>31</v>
      </c>
      <c r="B580" t="str">
        <f>INDEX('Region Mappings'!$C$2:$C$41,MATCH(A580,'Region Mappings'!$A$2:$A$41,0))</f>
        <v>PB</v>
      </c>
      <c r="C580" t="str">
        <f>INDEX('Region Mappings'!$B$2:$B$41,MATCH(A580,'Region Mappings'!$A$2:$A$41,0))</f>
        <v>PB</v>
      </c>
      <c r="D580">
        <v>2022</v>
      </c>
      <c r="E580">
        <v>30.8540615505303</v>
      </c>
      <c r="F580">
        <v>14.368599484128101</v>
      </c>
      <c r="G580">
        <v>16.485462066402199</v>
      </c>
      <c r="H580">
        <f t="shared" si="18"/>
        <v>14368599</v>
      </c>
      <c r="I580">
        <f t="shared" si="19"/>
        <v>16485462</v>
      </c>
      <c r="J580">
        <f>IndiaPopProj[[#This Row],[Year]]+1</f>
        <v>2023</v>
      </c>
    </row>
    <row r="581" spans="1:10" x14ac:dyDescent="0.25">
      <c r="A581" t="s">
        <v>31</v>
      </c>
      <c r="B581" t="str">
        <f>INDEX('Region Mappings'!$C$2:$C$41,MATCH(A581,'Region Mappings'!$A$2:$A$41,0))</f>
        <v>PB</v>
      </c>
      <c r="C581" t="str">
        <f>INDEX('Region Mappings'!$B$2:$B$41,MATCH(A581,'Region Mappings'!$A$2:$A$41,0))</f>
        <v>PB</v>
      </c>
      <c r="D581">
        <v>2023</v>
      </c>
      <c r="E581">
        <v>31.158019741779501</v>
      </c>
      <c r="F581">
        <v>14.780900738591599</v>
      </c>
      <c r="G581">
        <v>16.3771190031879</v>
      </c>
      <c r="H581">
        <f t="shared" si="18"/>
        <v>14780901</v>
      </c>
      <c r="I581">
        <f t="shared" si="19"/>
        <v>16377119</v>
      </c>
      <c r="J581">
        <f>IndiaPopProj[[#This Row],[Year]]+1</f>
        <v>2024</v>
      </c>
    </row>
    <row r="582" spans="1:10" x14ac:dyDescent="0.25">
      <c r="A582" t="s">
        <v>31</v>
      </c>
      <c r="B582" t="str">
        <f>INDEX('Region Mappings'!$C$2:$C$41,MATCH(A582,'Region Mappings'!$A$2:$A$41,0))</f>
        <v>PB</v>
      </c>
      <c r="C582" t="str">
        <f>INDEX('Region Mappings'!$B$2:$B$41,MATCH(A582,'Region Mappings'!$A$2:$A$41,0))</f>
        <v>PB</v>
      </c>
      <c r="D582">
        <v>2024</v>
      </c>
      <c r="E582">
        <v>31.464972371277199</v>
      </c>
      <c r="F582">
        <v>15.2050328137707</v>
      </c>
      <c r="G582">
        <v>16.259939557506399</v>
      </c>
      <c r="H582">
        <f t="shared" si="18"/>
        <v>15205033</v>
      </c>
      <c r="I582">
        <f t="shared" si="19"/>
        <v>16259940</v>
      </c>
      <c r="J582">
        <f>IndiaPopProj[[#This Row],[Year]]+1</f>
        <v>2025</v>
      </c>
    </row>
    <row r="583" spans="1:10" x14ac:dyDescent="0.25">
      <c r="A583" t="s">
        <v>31</v>
      </c>
      <c r="B583" t="str">
        <f>INDEX('Region Mappings'!$C$2:$C$41,MATCH(A583,'Region Mappings'!$A$2:$A$41,0))</f>
        <v>PB</v>
      </c>
      <c r="C583" t="str">
        <f>INDEX('Region Mappings'!$B$2:$B$41,MATCH(A583,'Region Mappings'!$A$2:$A$41,0))</f>
        <v>PB</v>
      </c>
      <c r="D583">
        <v>2025</v>
      </c>
      <c r="E583">
        <v>31.774948938673798</v>
      </c>
      <c r="F583">
        <v>15.6413351903663</v>
      </c>
      <c r="G583">
        <v>16.1336137483075</v>
      </c>
      <c r="H583">
        <f t="shared" si="18"/>
        <v>15641335</v>
      </c>
      <c r="I583">
        <f t="shared" si="19"/>
        <v>16133614</v>
      </c>
      <c r="J583">
        <f>IndiaPopProj[[#This Row],[Year]]+1</f>
        <v>2026</v>
      </c>
    </row>
    <row r="584" spans="1:10" x14ac:dyDescent="0.25">
      <c r="A584" t="s">
        <v>31</v>
      </c>
      <c r="B584" t="str">
        <f>INDEX('Region Mappings'!$C$2:$C$41,MATCH(A584,'Region Mappings'!$A$2:$A$41,0))</f>
        <v>PB</v>
      </c>
      <c r="C584" t="str">
        <f>INDEX('Region Mappings'!$B$2:$B$41,MATCH(A584,'Region Mappings'!$A$2:$A$41,0))</f>
        <v>PB</v>
      </c>
      <c r="D584">
        <v>2026</v>
      </c>
      <c r="E584">
        <v>32.087979234235299</v>
      </c>
      <c r="F584">
        <v>16.090157090343101</v>
      </c>
      <c r="G584">
        <v>15.997822143892201</v>
      </c>
      <c r="H584">
        <f t="shared" si="18"/>
        <v>16090157</v>
      </c>
      <c r="I584">
        <f t="shared" si="19"/>
        <v>15997822</v>
      </c>
      <c r="J584">
        <f>IndiaPopProj[[#This Row],[Year]]+1</f>
        <v>2027</v>
      </c>
    </row>
    <row r="585" spans="1:10" x14ac:dyDescent="0.25">
      <c r="A585" t="s">
        <v>31</v>
      </c>
      <c r="B585" t="str">
        <f>INDEX('Region Mappings'!$C$2:$C$41,MATCH(A585,'Region Mappings'!$A$2:$A$41,0))</f>
        <v>PB</v>
      </c>
      <c r="C585" t="str">
        <f>INDEX('Region Mappings'!$B$2:$B$41,MATCH(A585,'Region Mappings'!$A$2:$A$41,0))</f>
        <v>PB</v>
      </c>
      <c r="D585">
        <v>2027</v>
      </c>
      <c r="E585">
        <v>32.404093341705597</v>
      </c>
      <c r="F585">
        <v>16.551857756451199</v>
      </c>
      <c r="G585">
        <v>15.8522355852544</v>
      </c>
      <c r="H585">
        <f t="shared" si="18"/>
        <v>16551858</v>
      </c>
      <c r="I585">
        <f t="shared" si="19"/>
        <v>15852236</v>
      </c>
      <c r="J585">
        <f>IndiaPopProj[[#This Row],[Year]]+1</f>
        <v>2028</v>
      </c>
    </row>
    <row r="586" spans="1:10" x14ac:dyDescent="0.25">
      <c r="A586" t="s">
        <v>31</v>
      </c>
      <c r="B586" t="str">
        <f>INDEX('Region Mappings'!$C$2:$C$41,MATCH(A586,'Region Mappings'!$A$2:$A$41,0))</f>
        <v>PB</v>
      </c>
      <c r="C586" t="str">
        <f>INDEX('Region Mappings'!$B$2:$B$41,MATCH(A586,'Region Mappings'!$A$2:$A$41,0))</f>
        <v>PB</v>
      </c>
      <c r="D586">
        <v>2028</v>
      </c>
      <c r="E586">
        <v>32.723321641198197</v>
      </c>
      <c r="F586">
        <v>17.026806739768901</v>
      </c>
      <c r="G586">
        <v>15.6965149014292</v>
      </c>
      <c r="H586">
        <f t="shared" si="18"/>
        <v>17026807</v>
      </c>
      <c r="I586">
        <f t="shared" si="19"/>
        <v>15696515</v>
      </c>
      <c r="J586">
        <f>IndiaPopProj[[#This Row],[Year]]+1</f>
        <v>2029</v>
      </c>
    </row>
    <row r="587" spans="1:10" x14ac:dyDescent="0.25">
      <c r="A587" t="s">
        <v>31</v>
      </c>
      <c r="B587" t="str">
        <f>INDEX('Region Mappings'!$C$2:$C$41,MATCH(A587,'Region Mappings'!$A$2:$A$41,0))</f>
        <v>PB</v>
      </c>
      <c r="C587" t="str">
        <f>INDEX('Region Mappings'!$B$2:$B$41,MATCH(A587,'Region Mappings'!$A$2:$A$41,0))</f>
        <v>PB</v>
      </c>
      <c r="D587">
        <v>2029</v>
      </c>
      <c r="E587">
        <v>33.045694812115499</v>
      </c>
      <c r="F587">
        <v>17.515384195495798</v>
      </c>
      <c r="G587">
        <v>15.530310616619699</v>
      </c>
      <c r="H587">
        <f t="shared" si="18"/>
        <v>17515384</v>
      </c>
      <c r="I587">
        <f t="shared" si="19"/>
        <v>15530311</v>
      </c>
      <c r="J587">
        <f>IndiaPopProj[[#This Row],[Year]]+1</f>
        <v>2030</v>
      </c>
    </row>
    <row r="588" spans="1:10" x14ac:dyDescent="0.25">
      <c r="A588" t="s">
        <v>31</v>
      </c>
      <c r="B588" t="str">
        <f>INDEX('Region Mappings'!$C$2:$C$41,MATCH(A588,'Region Mappings'!$A$2:$A$41,0))</f>
        <v>PB</v>
      </c>
      <c r="C588" t="str">
        <f>INDEX('Region Mappings'!$B$2:$B$41,MATCH(A588,'Region Mappings'!$A$2:$A$41,0))</f>
        <v>PB</v>
      </c>
      <c r="D588">
        <v>2030</v>
      </c>
      <c r="E588">
        <v>33.371243836097797</v>
      </c>
      <c r="F588">
        <v>18.0179811872339</v>
      </c>
      <c r="G588">
        <v>15.3532626488639</v>
      </c>
      <c r="H588">
        <f t="shared" si="18"/>
        <v>18017981</v>
      </c>
      <c r="I588">
        <f t="shared" si="19"/>
        <v>15353263</v>
      </c>
      <c r="J588">
        <f>IndiaPopProj[[#This Row],[Year]]+1</f>
        <v>2031</v>
      </c>
    </row>
    <row r="589" spans="1:10" x14ac:dyDescent="0.25">
      <c r="A589" t="s">
        <v>31</v>
      </c>
      <c r="B589" t="str">
        <f>INDEX('Region Mappings'!$C$2:$C$41,MATCH(A589,'Region Mappings'!$A$2:$A$41,0))</f>
        <v>PB</v>
      </c>
      <c r="C589" t="str">
        <f>INDEX('Region Mappings'!$B$2:$B$41,MATCH(A589,'Region Mappings'!$A$2:$A$41,0))</f>
        <v>PB</v>
      </c>
      <c r="D589">
        <v>2031</v>
      </c>
      <c r="E589">
        <v>33.700000000000003</v>
      </c>
      <c r="F589">
        <v>18.535</v>
      </c>
      <c r="G589">
        <v>15.164999999999999</v>
      </c>
      <c r="H589">
        <f t="shared" si="18"/>
        <v>18535000</v>
      </c>
      <c r="I589">
        <f t="shared" si="19"/>
        <v>15165000</v>
      </c>
      <c r="J589">
        <f>IndiaPopProj[[#This Row],[Year]]+1</f>
        <v>2032</v>
      </c>
    </row>
    <row r="590" spans="1:10" x14ac:dyDescent="0.25">
      <c r="A590" t="s">
        <v>32</v>
      </c>
      <c r="B590" t="str">
        <f>INDEX('Region Mappings'!$C$2:$C$41,MATCH(A590,'Region Mappings'!$A$2:$A$41,0))</f>
        <v>UT</v>
      </c>
      <c r="C590" t="str">
        <f>INDEX('Region Mappings'!$B$2:$B$41,MATCH(A590,'Region Mappings'!$A$2:$A$41,0))</f>
        <v>PY</v>
      </c>
      <c r="D590">
        <v>2011</v>
      </c>
      <c r="E590">
        <v>1.3</v>
      </c>
      <c r="F590">
        <v>0.88400000000000001</v>
      </c>
      <c r="G590">
        <v>0.41599999999999898</v>
      </c>
      <c r="H590">
        <f t="shared" si="18"/>
        <v>884000</v>
      </c>
      <c r="I590">
        <f t="shared" si="19"/>
        <v>416000</v>
      </c>
      <c r="J590">
        <f>IndiaPopProj[[#This Row],[Year]]+1</f>
        <v>2012</v>
      </c>
    </row>
    <row r="591" spans="1:10" x14ac:dyDescent="0.25">
      <c r="A591" t="s">
        <v>32</v>
      </c>
      <c r="B591" t="str">
        <f>INDEX('Region Mappings'!$C$2:$C$41,MATCH(A591,'Region Mappings'!$A$2:$A$41,0))</f>
        <v>UT</v>
      </c>
      <c r="C591" t="str">
        <f>INDEX('Region Mappings'!$B$2:$B$41,MATCH(A591,'Region Mappings'!$A$2:$A$41,0))</f>
        <v>PY</v>
      </c>
      <c r="D591">
        <v>2012</v>
      </c>
      <c r="E591">
        <v>1.31755462779685</v>
      </c>
      <c r="F591">
        <v>0.89973307083183995</v>
      </c>
      <c r="G591">
        <v>0.417821556965015</v>
      </c>
      <c r="H591">
        <f t="shared" si="18"/>
        <v>899733</v>
      </c>
      <c r="I591">
        <f t="shared" si="19"/>
        <v>417822</v>
      </c>
      <c r="J591">
        <f>IndiaPopProj[[#This Row],[Year]]+1</f>
        <v>2013</v>
      </c>
    </row>
    <row r="592" spans="1:10" x14ac:dyDescent="0.25">
      <c r="A592" t="s">
        <v>32</v>
      </c>
      <c r="B592" t="str">
        <f>INDEX('Region Mappings'!$C$2:$C$41,MATCH(A592,'Region Mappings'!$A$2:$A$41,0))</f>
        <v>UT</v>
      </c>
      <c r="C592" t="str">
        <f>INDEX('Region Mappings'!$B$2:$B$41,MATCH(A592,'Region Mappings'!$A$2:$A$41,0))</f>
        <v>PY</v>
      </c>
      <c r="D592">
        <v>2013</v>
      </c>
      <c r="E592">
        <v>1.3353463055607</v>
      </c>
      <c r="F592">
        <v>0.91574615243042201</v>
      </c>
      <c r="G592">
        <v>0.41960015313027899</v>
      </c>
      <c r="H592">
        <f t="shared" si="18"/>
        <v>915746</v>
      </c>
      <c r="I592">
        <f t="shared" si="19"/>
        <v>419600</v>
      </c>
      <c r="J592">
        <f>IndiaPopProj[[#This Row],[Year]]+1</f>
        <v>2014</v>
      </c>
    </row>
    <row r="593" spans="1:10" x14ac:dyDescent="0.25">
      <c r="A593" t="s">
        <v>32</v>
      </c>
      <c r="B593" t="str">
        <f>INDEX('Region Mappings'!$C$2:$C$41,MATCH(A593,'Region Mappings'!$A$2:$A$41,0))</f>
        <v>UT</v>
      </c>
      <c r="C593" t="str">
        <f>INDEX('Region Mappings'!$B$2:$B$41,MATCH(A593,'Region Mappings'!$A$2:$A$41,0))</f>
        <v>PY</v>
      </c>
      <c r="D593">
        <v>2014</v>
      </c>
      <c r="E593">
        <v>1.3533782343099501</v>
      </c>
      <c r="F593">
        <v>0.93204422831297196</v>
      </c>
      <c r="G593">
        <v>0.42133400599698001</v>
      </c>
      <c r="H593">
        <f t="shared" si="18"/>
        <v>932044</v>
      </c>
      <c r="I593">
        <f t="shared" si="19"/>
        <v>421334</v>
      </c>
      <c r="J593">
        <f>IndiaPopProj[[#This Row],[Year]]+1</f>
        <v>2015</v>
      </c>
    </row>
    <row r="594" spans="1:10" x14ac:dyDescent="0.25">
      <c r="A594" t="s">
        <v>32</v>
      </c>
      <c r="B594" t="str">
        <f>INDEX('Region Mappings'!$C$2:$C$41,MATCH(A594,'Region Mappings'!$A$2:$A$41,0))</f>
        <v>UT</v>
      </c>
      <c r="C594" t="str">
        <f>INDEX('Region Mappings'!$B$2:$B$41,MATCH(A594,'Region Mappings'!$A$2:$A$41,0))</f>
        <v>PY</v>
      </c>
      <c r="D594">
        <v>2015</v>
      </c>
      <c r="E594">
        <v>1.37165365828816</v>
      </c>
      <c r="F594">
        <v>0.94863237069131601</v>
      </c>
      <c r="G594">
        <v>0.42302128759684998</v>
      </c>
      <c r="H594">
        <f t="shared" si="18"/>
        <v>948632</v>
      </c>
      <c r="I594">
        <f t="shared" si="19"/>
        <v>423021</v>
      </c>
      <c r="J594">
        <f>IndiaPopProj[[#This Row],[Year]]+1</f>
        <v>2016</v>
      </c>
    </row>
    <row r="595" spans="1:10" x14ac:dyDescent="0.25">
      <c r="A595" t="s">
        <v>32</v>
      </c>
      <c r="B595" t="str">
        <f>INDEX('Region Mappings'!$C$2:$C$41,MATCH(A595,'Region Mappings'!$A$2:$A$41,0))</f>
        <v>UT</v>
      </c>
      <c r="C595" t="str">
        <f>INDEX('Region Mappings'!$B$2:$B$41,MATCH(A595,'Region Mappings'!$A$2:$A$41,0))</f>
        <v>PY</v>
      </c>
      <c r="D595">
        <v>2016</v>
      </c>
      <c r="E595">
        <v>1.3901758655477301</v>
      </c>
      <c r="F595">
        <v>0.965515742050437</v>
      </c>
      <c r="G595">
        <v>0.42466012349730098</v>
      </c>
      <c r="H595">
        <f t="shared" si="18"/>
        <v>965516</v>
      </c>
      <c r="I595">
        <f t="shared" si="19"/>
        <v>424660</v>
      </c>
      <c r="J595">
        <f>IndiaPopProj[[#This Row],[Year]]+1</f>
        <v>2017</v>
      </c>
    </row>
    <row r="596" spans="1:10" x14ac:dyDescent="0.25">
      <c r="A596" t="s">
        <v>32</v>
      </c>
      <c r="B596" t="str">
        <f>INDEX('Region Mappings'!$C$2:$C$41,MATCH(A596,'Region Mappings'!$A$2:$A$41,0))</f>
        <v>UT</v>
      </c>
      <c r="C596" t="str">
        <f>INDEX('Region Mappings'!$B$2:$B$41,MATCH(A596,'Region Mappings'!$A$2:$A$41,0))</f>
        <v>PY</v>
      </c>
      <c r="D596">
        <v>2017</v>
      </c>
      <c r="E596">
        <v>1.4089481885414701</v>
      </c>
      <c r="F596">
        <v>0.98269959675511598</v>
      </c>
      <c r="G596">
        <v>0.42624859178636298</v>
      </c>
      <c r="H596">
        <f t="shared" si="18"/>
        <v>982700</v>
      </c>
      <c r="I596">
        <f t="shared" si="19"/>
        <v>426249</v>
      </c>
      <c r="J596">
        <f>IndiaPopProj[[#This Row],[Year]]+1</f>
        <v>2018</v>
      </c>
    </row>
    <row r="597" spans="1:10" x14ac:dyDescent="0.25">
      <c r="A597" t="s">
        <v>32</v>
      </c>
      <c r="B597" t="str">
        <f>INDEX('Region Mappings'!$C$2:$C$41,MATCH(A597,'Region Mappings'!$A$2:$A$41,0))</f>
        <v>UT</v>
      </c>
      <c r="C597" t="str">
        <f>INDEX('Region Mappings'!$B$2:$B$41,MATCH(A597,'Region Mappings'!$A$2:$A$41,0))</f>
        <v>PY</v>
      </c>
      <c r="D597">
        <v>2018</v>
      </c>
      <c r="E597">
        <v>1.4279740047221701</v>
      </c>
      <c r="F597">
        <v>1.0001892826851699</v>
      </c>
      <c r="G597">
        <v>0.42778472203699902</v>
      </c>
      <c r="H597">
        <f t="shared" si="18"/>
        <v>1000189</v>
      </c>
      <c r="I597">
        <f t="shared" si="19"/>
        <v>427785</v>
      </c>
      <c r="J597">
        <f>IndiaPopProj[[#This Row],[Year]]+1</f>
        <v>2019</v>
      </c>
    </row>
    <row r="598" spans="1:10" x14ac:dyDescent="0.25">
      <c r="A598" t="s">
        <v>32</v>
      </c>
      <c r="B598" t="str">
        <f>INDEX('Region Mappings'!$C$2:$C$41,MATCH(A598,'Region Mappings'!$A$2:$A$41,0))</f>
        <v>UT</v>
      </c>
      <c r="C598" t="str">
        <f>INDEX('Region Mappings'!$B$2:$B$41,MATCH(A598,'Region Mappings'!$A$2:$A$41,0))</f>
        <v>PY</v>
      </c>
      <c r="D598">
        <v>2019</v>
      </c>
      <c r="E598">
        <v>1.4472567371502301</v>
      </c>
      <c r="F598">
        <v>1.0179902428998</v>
      </c>
      <c r="G598">
        <v>0.42926649425043301</v>
      </c>
      <c r="H598">
        <f t="shared" si="18"/>
        <v>1017990</v>
      </c>
      <c r="I598">
        <f t="shared" si="19"/>
        <v>429266</v>
      </c>
      <c r="J598">
        <f>IndiaPopProj[[#This Row],[Year]]+1</f>
        <v>2020</v>
      </c>
    </row>
    <row r="599" spans="1:10" x14ac:dyDescent="0.25">
      <c r="A599" t="s">
        <v>32</v>
      </c>
      <c r="B599" t="str">
        <f>INDEX('Region Mappings'!$C$2:$C$41,MATCH(A599,'Region Mappings'!$A$2:$A$41,0))</f>
        <v>UT</v>
      </c>
      <c r="C599" t="str">
        <f>INDEX('Region Mappings'!$B$2:$B$41,MATCH(A599,'Region Mappings'!$A$2:$A$41,0))</f>
        <v>PY</v>
      </c>
      <c r="D599">
        <v>2020</v>
      </c>
      <c r="E599">
        <v>1.46679985510959</v>
      </c>
      <c r="F599">
        <v>1.03610801733155</v>
      </c>
      <c r="G599">
        <v>0.43069183777804299</v>
      </c>
      <c r="H599">
        <f t="shared" si="18"/>
        <v>1036108</v>
      </c>
      <c r="I599">
        <f t="shared" si="19"/>
        <v>430692</v>
      </c>
      <c r="J599">
        <f>IndiaPopProj[[#This Row],[Year]]+1</f>
        <v>2021</v>
      </c>
    </row>
    <row r="600" spans="1:10" x14ac:dyDescent="0.25">
      <c r="A600" t="s">
        <v>32</v>
      </c>
      <c r="B600" t="str">
        <f>INDEX('Region Mappings'!$C$2:$C$41,MATCH(A600,'Region Mappings'!$A$2:$A$41,0))</f>
        <v>UT</v>
      </c>
      <c r="C600" t="str">
        <f>INDEX('Region Mappings'!$B$2:$B$41,MATCH(A600,'Region Mappings'!$A$2:$A$41,0))</f>
        <v>PY</v>
      </c>
      <c r="D600">
        <v>2021</v>
      </c>
      <c r="E600">
        <v>1.4866068747318499</v>
      </c>
      <c r="F600">
        <v>1.05454824451041</v>
      </c>
      <c r="G600">
        <v>0.43205863022143498</v>
      </c>
      <c r="H600">
        <f t="shared" si="18"/>
        <v>1054548</v>
      </c>
      <c r="I600">
        <f t="shared" si="19"/>
        <v>432059</v>
      </c>
      <c r="J600">
        <f>IndiaPopProj[[#This Row],[Year]]+1</f>
        <v>2022</v>
      </c>
    </row>
    <row r="601" spans="1:10" x14ac:dyDescent="0.25">
      <c r="A601" t="s">
        <v>32</v>
      </c>
      <c r="B601" t="str">
        <f>INDEX('Region Mappings'!$C$2:$C$41,MATCH(A601,'Region Mappings'!$A$2:$A$41,0))</f>
        <v>UT</v>
      </c>
      <c r="C601" t="str">
        <f>INDEX('Region Mappings'!$B$2:$B$41,MATCH(A601,'Region Mappings'!$A$2:$A$41,0))</f>
        <v>PY</v>
      </c>
      <c r="D601">
        <v>2022</v>
      </c>
      <c r="E601">
        <v>1.5066813596288999</v>
      </c>
      <c r="F601">
        <v>1.07331666331864</v>
      </c>
      <c r="G601">
        <v>0.43336469631025498</v>
      </c>
      <c r="H601">
        <f t="shared" si="18"/>
        <v>1073317</v>
      </c>
      <c r="I601">
        <f t="shared" si="19"/>
        <v>433365</v>
      </c>
      <c r="J601">
        <f>IndiaPopProj[[#This Row],[Year]]+1</f>
        <v>2023</v>
      </c>
    </row>
    <row r="602" spans="1:10" x14ac:dyDescent="0.25">
      <c r="A602" t="s">
        <v>32</v>
      </c>
      <c r="B602" t="str">
        <f>INDEX('Region Mappings'!$C$2:$C$41,MATCH(A602,'Region Mappings'!$A$2:$A$41,0))</f>
        <v>UT</v>
      </c>
      <c r="C602" t="str">
        <f>INDEX('Region Mappings'!$B$2:$B$41,MATCH(A602,'Region Mappings'!$A$2:$A$41,0))</f>
        <v>PY</v>
      </c>
      <c r="D602">
        <v>2023</v>
      </c>
      <c r="E602">
        <v>1.5270269215340899</v>
      </c>
      <c r="F602">
        <v>1.0924191147767699</v>
      </c>
      <c r="G602">
        <v>0.43460780675731497</v>
      </c>
      <c r="H602">
        <f t="shared" si="18"/>
        <v>1092419</v>
      </c>
      <c r="I602">
        <f t="shared" si="19"/>
        <v>434608</v>
      </c>
      <c r="J602">
        <f>IndiaPopProj[[#This Row],[Year]]+1</f>
        <v>2024</v>
      </c>
    </row>
    <row r="603" spans="1:10" x14ac:dyDescent="0.25">
      <c r="A603" t="s">
        <v>32</v>
      </c>
      <c r="B603" t="str">
        <f>INDEX('Region Mappings'!$C$2:$C$41,MATCH(A603,'Region Mappings'!$A$2:$A$41,0))</f>
        <v>UT</v>
      </c>
      <c r="C603" t="str">
        <f>INDEX('Region Mappings'!$B$2:$B$41,MATCH(A603,'Region Mappings'!$A$2:$A$41,0))</f>
        <v>PY</v>
      </c>
      <c r="D603">
        <v>2024</v>
      </c>
      <c r="E603">
        <v>1.54764722095202</v>
      </c>
      <c r="F603">
        <v>1.1118615438614301</v>
      </c>
      <c r="G603">
        <v>0.43578567709058602</v>
      </c>
      <c r="H603">
        <f t="shared" si="18"/>
        <v>1111862</v>
      </c>
      <c r="I603">
        <f t="shared" si="19"/>
        <v>435786</v>
      </c>
      <c r="J603">
        <f>IndiaPopProj[[#This Row],[Year]]+1</f>
        <v>2025</v>
      </c>
    </row>
    <row r="604" spans="1:10" x14ac:dyDescent="0.25">
      <c r="A604" t="s">
        <v>32</v>
      </c>
      <c r="B604" t="str">
        <f>INDEX('Region Mappings'!$C$2:$C$41,MATCH(A604,'Region Mappings'!$A$2:$A$41,0))</f>
        <v>UT</v>
      </c>
      <c r="C604" t="str">
        <f>INDEX('Region Mappings'!$B$2:$B$41,MATCH(A604,'Region Mappings'!$A$2:$A$41,0))</f>
        <v>PY</v>
      </c>
      <c r="D604">
        <v>2025</v>
      </c>
      <c r="E604">
        <v>1.5685459678171301</v>
      </c>
      <c r="F604">
        <v>1.13165000135552</v>
      </c>
      <c r="G604">
        <v>0.43689596646161699</v>
      </c>
      <c r="H604">
        <f t="shared" si="18"/>
        <v>1131650</v>
      </c>
      <c r="I604">
        <f t="shared" si="19"/>
        <v>436896</v>
      </c>
      <c r="J604">
        <f>IndiaPopProj[[#This Row],[Year]]+1</f>
        <v>2026</v>
      </c>
    </row>
    <row r="605" spans="1:10" x14ac:dyDescent="0.25">
      <c r="A605" t="s">
        <v>32</v>
      </c>
      <c r="B605" t="str">
        <f>INDEX('Region Mappings'!$C$2:$C$41,MATCH(A605,'Region Mappings'!$A$2:$A$41,0))</f>
        <v>UT</v>
      </c>
      <c r="C605" t="str">
        <f>INDEX('Region Mappings'!$B$2:$B$41,MATCH(A605,'Region Mappings'!$A$2:$A$41,0))</f>
        <v>PY</v>
      </c>
      <c r="D605">
        <v>2026</v>
      </c>
      <c r="E605">
        <v>1.5897269221612</v>
      </c>
      <c r="F605">
        <v>1.1517906457312801</v>
      </c>
      <c r="G605">
        <v>0.437936276429918</v>
      </c>
      <c r="H605">
        <f t="shared" si="18"/>
        <v>1151791</v>
      </c>
      <c r="I605">
        <f t="shared" si="19"/>
        <v>437936</v>
      </c>
      <c r="J605">
        <f>IndiaPopProj[[#This Row],[Year]]+1</f>
        <v>2027</v>
      </c>
    </row>
    <row r="606" spans="1:10" x14ac:dyDescent="0.25">
      <c r="A606" t="s">
        <v>32</v>
      </c>
      <c r="B606" t="str">
        <f>INDEX('Region Mappings'!$C$2:$C$41,MATCH(A606,'Region Mappings'!$A$2:$A$41,0))</f>
        <v>UT</v>
      </c>
      <c r="C606" t="str">
        <f>INDEX('Region Mappings'!$B$2:$B$41,MATCH(A606,'Region Mappings'!$A$2:$A$41,0))</f>
        <v>PY</v>
      </c>
      <c r="D606">
        <v>2027</v>
      </c>
      <c r="E606">
        <v>1.6111938947897999</v>
      </c>
      <c r="F606">
        <v>1.17228974506696</v>
      </c>
      <c r="G606">
        <v>0.43890414972283898</v>
      </c>
      <c r="H606">
        <f t="shared" si="18"/>
        <v>1172290</v>
      </c>
      <c r="I606">
        <f t="shared" si="19"/>
        <v>438904</v>
      </c>
      <c r="J606">
        <f>IndiaPopProj[[#This Row],[Year]]+1</f>
        <v>2028</v>
      </c>
    </row>
    <row r="607" spans="1:10" x14ac:dyDescent="0.25">
      <c r="A607" t="s">
        <v>32</v>
      </c>
      <c r="B607" t="str">
        <f>INDEX('Region Mappings'!$C$2:$C$41,MATCH(A607,'Region Mappings'!$A$2:$A$41,0))</f>
        <v>UT</v>
      </c>
      <c r="C607" t="str">
        <f>INDEX('Region Mappings'!$B$2:$B$41,MATCH(A607,'Region Mappings'!$A$2:$A$41,0))</f>
        <v>PY</v>
      </c>
      <c r="D607">
        <v>2028</v>
      </c>
      <c r="E607">
        <v>1.6329507479679599</v>
      </c>
      <c r="F607">
        <v>1.1931536789974799</v>
      </c>
      <c r="G607">
        <v>0.43979706897047599</v>
      </c>
      <c r="H607">
        <f t="shared" si="18"/>
        <v>1193154</v>
      </c>
      <c r="I607">
        <f t="shared" si="19"/>
        <v>439797</v>
      </c>
      <c r="J607">
        <f>IndiaPopProj[[#This Row],[Year]]+1</f>
        <v>2029</v>
      </c>
    </row>
    <row r="608" spans="1:10" x14ac:dyDescent="0.25">
      <c r="A608" t="s">
        <v>32</v>
      </c>
      <c r="B608" t="str">
        <f>INDEX('Region Mappings'!$C$2:$C$41,MATCH(A608,'Region Mappings'!$A$2:$A$41,0))</f>
        <v>UT</v>
      </c>
      <c r="C608" t="str">
        <f>INDEX('Region Mappings'!$B$2:$B$41,MATCH(A608,'Region Mappings'!$A$2:$A$41,0))</f>
        <v>PY</v>
      </c>
      <c r="D608">
        <v>2029</v>
      </c>
      <c r="E608">
        <v>1.6550013961150201</v>
      </c>
      <c r="F608">
        <v>1.2143889406999</v>
      </c>
      <c r="G608">
        <v>0.44061245541511401</v>
      </c>
      <c r="H608">
        <f t="shared" si="18"/>
        <v>1214389</v>
      </c>
      <c r="I608">
        <f t="shared" si="19"/>
        <v>440612</v>
      </c>
      <c r="J608">
        <f>IndiaPopProj[[#This Row],[Year]]+1</f>
        <v>2030</v>
      </c>
    </row>
    <row r="609" spans="1:10" x14ac:dyDescent="0.25">
      <c r="A609" t="s">
        <v>32</v>
      </c>
      <c r="B609" t="str">
        <f>INDEX('Region Mappings'!$C$2:$C$41,MATCH(A609,'Region Mappings'!$A$2:$A$41,0))</f>
        <v>UT</v>
      </c>
      <c r="C609" t="str">
        <f>INDEX('Region Mappings'!$B$2:$B$41,MATCH(A609,'Region Mappings'!$A$2:$A$41,0))</f>
        <v>PY</v>
      </c>
      <c r="D609">
        <v>2030</v>
      </c>
      <c r="E609">
        <v>1.6773498065089201</v>
      </c>
      <c r="F609">
        <v>1.2360021389142</v>
      </c>
      <c r="G609">
        <v>0.44134766759472599</v>
      </c>
      <c r="H609">
        <f t="shared" si="18"/>
        <v>1236002</v>
      </c>
      <c r="I609">
        <f t="shared" si="19"/>
        <v>441348</v>
      </c>
      <c r="J609">
        <f>IndiaPopProj[[#This Row],[Year]]+1</f>
        <v>2031</v>
      </c>
    </row>
    <row r="610" spans="1:10" x14ac:dyDescent="0.25">
      <c r="A610" t="s">
        <v>32</v>
      </c>
      <c r="B610" t="str">
        <f>INDEX('Region Mappings'!$C$2:$C$41,MATCH(A610,'Region Mappings'!$A$2:$A$41,0))</f>
        <v>UT</v>
      </c>
      <c r="C610" t="str">
        <f>INDEX('Region Mappings'!$B$2:$B$41,MATCH(A610,'Region Mappings'!$A$2:$A$41,0))</f>
        <v>PY</v>
      </c>
      <c r="D610">
        <v>2031</v>
      </c>
      <c r="E610">
        <v>1.69999999999999</v>
      </c>
      <c r="F610">
        <v>1.25799999999999</v>
      </c>
      <c r="G610">
        <v>0.442000000000002</v>
      </c>
      <c r="H610">
        <f t="shared" si="18"/>
        <v>1258000</v>
      </c>
      <c r="I610">
        <f t="shared" si="19"/>
        <v>442000</v>
      </c>
      <c r="J610">
        <f>IndiaPopProj[[#This Row],[Year]]+1</f>
        <v>2032</v>
      </c>
    </row>
    <row r="611" spans="1:10" x14ac:dyDescent="0.25">
      <c r="A611" t="s">
        <v>33</v>
      </c>
      <c r="B611" t="str">
        <f>INDEX('Region Mappings'!$C$2:$C$41,MATCH(A611,'Region Mappings'!$A$2:$A$41,0))</f>
        <v>RJ</v>
      </c>
      <c r="C611" t="str">
        <f>INDEX('Region Mappings'!$B$2:$B$41,MATCH(A611,'Region Mappings'!$A$2:$A$41,0))</f>
        <v>RJ</v>
      </c>
      <c r="D611">
        <v>2011</v>
      </c>
      <c r="E611">
        <v>68.599999999999994</v>
      </c>
      <c r="F611">
        <v>17.149999999999999</v>
      </c>
      <c r="G611">
        <v>51.449999999999903</v>
      </c>
      <c r="H611">
        <f t="shared" si="18"/>
        <v>17150000</v>
      </c>
      <c r="I611">
        <f t="shared" si="19"/>
        <v>51450000</v>
      </c>
      <c r="J611">
        <f>IndiaPopProj[[#This Row],[Year]]+1</f>
        <v>2012</v>
      </c>
    </row>
    <row r="612" spans="1:10" x14ac:dyDescent="0.25">
      <c r="A612" t="s">
        <v>33</v>
      </c>
      <c r="B612" t="str">
        <f>INDEX('Region Mappings'!$C$2:$C$41,MATCH(A612,'Region Mappings'!$A$2:$A$41,0))</f>
        <v>RJ</v>
      </c>
      <c r="C612" t="str">
        <f>INDEX('Region Mappings'!$B$2:$B$41,MATCH(A612,'Region Mappings'!$A$2:$A$41,0))</f>
        <v>RJ</v>
      </c>
      <c r="D612">
        <v>2012</v>
      </c>
      <c r="E612">
        <v>69.533788859551905</v>
      </c>
      <c r="F612">
        <v>17.5426405799241</v>
      </c>
      <c r="G612">
        <v>51.991148279627801</v>
      </c>
      <c r="H612">
        <f t="shared" si="18"/>
        <v>17542641</v>
      </c>
      <c r="I612">
        <f t="shared" si="19"/>
        <v>51991148</v>
      </c>
      <c r="J612">
        <f>IndiaPopProj[[#This Row],[Year]]+1</f>
        <v>2013</v>
      </c>
    </row>
    <row r="613" spans="1:10" x14ac:dyDescent="0.25">
      <c r="A613" t="s">
        <v>33</v>
      </c>
      <c r="B613" t="str">
        <f>INDEX('Region Mappings'!$C$2:$C$41,MATCH(A613,'Region Mappings'!$A$2:$A$41,0))</f>
        <v>RJ</v>
      </c>
      <c r="C613" t="str">
        <f>INDEX('Region Mappings'!$B$2:$B$41,MATCH(A613,'Region Mappings'!$A$2:$A$41,0))</f>
        <v>RJ</v>
      </c>
      <c r="D613">
        <v>2013</v>
      </c>
      <c r="E613">
        <v>70.480288530098406</v>
      </c>
      <c r="F613">
        <v>17.944270467428598</v>
      </c>
      <c r="G613">
        <v>52.536018062669797</v>
      </c>
      <c r="H613">
        <f t="shared" si="18"/>
        <v>17944270</v>
      </c>
      <c r="I613">
        <f t="shared" si="19"/>
        <v>52536018</v>
      </c>
      <c r="J613">
        <f>IndiaPopProj[[#This Row],[Year]]+1</f>
        <v>2014</v>
      </c>
    </row>
    <row r="614" spans="1:10" x14ac:dyDescent="0.25">
      <c r="A614" t="s">
        <v>33</v>
      </c>
      <c r="B614" t="str">
        <f>INDEX('Region Mappings'!$C$2:$C$41,MATCH(A614,'Region Mappings'!$A$2:$A$41,0))</f>
        <v>RJ</v>
      </c>
      <c r="C614" t="str">
        <f>INDEX('Region Mappings'!$B$2:$B$41,MATCH(A614,'Region Mappings'!$A$2:$A$41,0))</f>
        <v>RJ</v>
      </c>
      <c r="D614">
        <v>2014</v>
      </c>
      <c r="E614">
        <v>71.439672032247401</v>
      </c>
      <c r="F614">
        <v>18.355095468165999</v>
      </c>
      <c r="G614">
        <v>53.084576564081303</v>
      </c>
      <c r="H614">
        <f t="shared" si="18"/>
        <v>18355095</v>
      </c>
      <c r="I614">
        <f t="shared" si="19"/>
        <v>53084577</v>
      </c>
      <c r="J614">
        <f>IndiaPopProj[[#This Row],[Year]]+1</f>
        <v>2015</v>
      </c>
    </row>
    <row r="615" spans="1:10" x14ac:dyDescent="0.25">
      <c r="A615" t="s">
        <v>33</v>
      </c>
      <c r="B615" t="str">
        <f>INDEX('Region Mappings'!$C$2:$C$41,MATCH(A615,'Region Mappings'!$A$2:$A$41,0))</f>
        <v>RJ</v>
      </c>
      <c r="C615" t="str">
        <f>INDEX('Region Mappings'!$B$2:$B$41,MATCH(A615,'Region Mappings'!$A$2:$A$41,0))</f>
        <v>RJ</v>
      </c>
      <c r="D615">
        <v>2015</v>
      </c>
      <c r="E615">
        <v>72.412114741777401</v>
      </c>
      <c r="F615">
        <v>18.775326099605302</v>
      </c>
      <c r="G615">
        <v>53.6367886421721</v>
      </c>
      <c r="H615">
        <f t="shared" si="18"/>
        <v>18775326</v>
      </c>
      <c r="I615">
        <f t="shared" si="19"/>
        <v>53636789</v>
      </c>
      <c r="J615">
        <f>IndiaPopProj[[#This Row],[Year]]+1</f>
        <v>2016</v>
      </c>
    </row>
    <row r="616" spans="1:10" x14ac:dyDescent="0.25">
      <c r="A616" t="s">
        <v>33</v>
      </c>
      <c r="B616" t="str">
        <f>INDEX('Region Mappings'!$C$2:$C$41,MATCH(A616,'Region Mappings'!$A$2:$A$41,0))</f>
        <v>RJ</v>
      </c>
      <c r="C616" t="str">
        <f>INDEX('Region Mappings'!$B$2:$B$41,MATCH(A616,'Region Mappings'!$A$2:$A$41,0))</f>
        <v>RJ</v>
      </c>
      <c r="D616">
        <v>2016</v>
      </c>
      <c r="E616">
        <v>73.397794421696801</v>
      </c>
      <c r="F616">
        <v>19.2051776989064</v>
      </c>
      <c r="G616">
        <v>54.192616722790397</v>
      </c>
      <c r="H616">
        <f t="shared" si="18"/>
        <v>19205178</v>
      </c>
      <c r="I616">
        <f t="shared" si="19"/>
        <v>54192617</v>
      </c>
      <c r="J616">
        <f>IndiaPopProj[[#This Row],[Year]]+1</f>
        <v>2017</v>
      </c>
    </row>
    <row r="617" spans="1:10" x14ac:dyDescent="0.25">
      <c r="A617" t="s">
        <v>33</v>
      </c>
      <c r="B617" t="str">
        <f>INDEX('Region Mappings'!$C$2:$C$41,MATCH(A617,'Region Mappings'!$A$2:$A$41,0))</f>
        <v>RJ</v>
      </c>
      <c r="C617" t="str">
        <f>INDEX('Region Mappings'!$B$2:$B$41,MATCH(A617,'Region Mappings'!$A$2:$A$41,0))</f>
        <v>RJ</v>
      </c>
      <c r="D617">
        <v>2017</v>
      </c>
      <c r="E617">
        <v>74.396891254738705</v>
      </c>
      <c r="F617">
        <v>19.644870533264701</v>
      </c>
      <c r="G617">
        <v>54.752020721473897</v>
      </c>
      <c r="H617">
        <f t="shared" si="18"/>
        <v>19644871</v>
      </c>
      <c r="I617">
        <f t="shared" si="19"/>
        <v>54752021</v>
      </c>
      <c r="J617">
        <f>IndiaPopProj[[#This Row],[Year]]+1</f>
        <v>2018</v>
      </c>
    </row>
    <row r="618" spans="1:10" x14ac:dyDescent="0.25">
      <c r="A618" t="s">
        <v>33</v>
      </c>
      <c r="B618" t="str">
        <f>INDEX('Region Mappings'!$C$2:$C$41,MATCH(A618,'Region Mappings'!$A$2:$A$41,0))</f>
        <v>RJ</v>
      </c>
      <c r="C618" t="str">
        <f>INDEX('Region Mappings'!$B$2:$B$41,MATCH(A618,'Region Mappings'!$A$2:$A$41,0))</f>
        <v>RJ</v>
      </c>
      <c r="D618">
        <v>2018</v>
      </c>
      <c r="E618">
        <v>75.409587876298104</v>
      </c>
      <c r="F618">
        <v>20.094629912781699</v>
      </c>
      <c r="G618">
        <v>55.314957963516399</v>
      </c>
      <c r="H618">
        <f t="shared" si="18"/>
        <v>20094630</v>
      </c>
      <c r="I618">
        <f t="shared" si="19"/>
        <v>55314958</v>
      </c>
      <c r="J618">
        <f>IndiaPopProj[[#This Row],[Year]]+1</f>
        <v>2019</v>
      </c>
    </row>
    <row r="619" spans="1:10" x14ac:dyDescent="0.25">
      <c r="A619" t="s">
        <v>33</v>
      </c>
      <c r="B619" t="str">
        <f>INDEX('Region Mappings'!$C$2:$C$41,MATCH(A619,'Region Mappings'!$A$2:$A$41,0))</f>
        <v>RJ</v>
      </c>
      <c r="C619" t="str">
        <f>INDEX('Region Mappings'!$B$2:$B$41,MATCH(A619,'Region Mappings'!$A$2:$A$41,0))</f>
        <v>RJ</v>
      </c>
      <c r="D619">
        <v>2019</v>
      </c>
      <c r="E619">
        <v>76.436069407818394</v>
      </c>
      <c r="F619">
        <v>20.554686305919599</v>
      </c>
      <c r="G619">
        <v>55.881383101898798</v>
      </c>
      <c r="H619">
        <f t="shared" si="18"/>
        <v>20554686</v>
      </c>
      <c r="I619">
        <f t="shared" si="19"/>
        <v>55881383</v>
      </c>
      <c r="J619">
        <f>IndiaPopProj[[#This Row],[Year]]+1</f>
        <v>2020</v>
      </c>
    </row>
    <row r="620" spans="1:10" x14ac:dyDescent="0.25">
      <c r="A620" t="s">
        <v>33</v>
      </c>
      <c r="B620" t="str">
        <f>INDEX('Region Mappings'!$C$2:$C$41,MATCH(A620,'Region Mappings'!$A$2:$A$41,0))</f>
        <v>RJ</v>
      </c>
      <c r="C620" t="str">
        <f>INDEX('Region Mappings'!$B$2:$B$41,MATCH(A620,'Region Mappings'!$A$2:$A$41,0))</f>
        <v>RJ</v>
      </c>
      <c r="D620">
        <v>2020</v>
      </c>
      <c r="E620">
        <v>77.476523490631294</v>
      </c>
      <c r="F620">
        <v>21.0252754575998</v>
      </c>
      <c r="G620">
        <v>56.451248033031497</v>
      </c>
      <c r="H620">
        <f t="shared" si="18"/>
        <v>21025275</v>
      </c>
      <c r="I620">
        <f t="shared" si="19"/>
        <v>56451248</v>
      </c>
      <c r="J620">
        <f>IndiaPopProj[[#This Row],[Year]]+1</f>
        <v>2021</v>
      </c>
    </row>
    <row r="621" spans="1:10" x14ac:dyDescent="0.25">
      <c r="A621" t="s">
        <v>33</v>
      </c>
      <c r="B621" t="str">
        <f>INDEX('Region Mappings'!$C$2:$C$41,MATCH(A621,'Region Mappings'!$A$2:$A$41,0))</f>
        <v>RJ</v>
      </c>
      <c r="C621" t="str">
        <f>INDEX('Region Mappings'!$B$2:$B$41,MATCH(A621,'Region Mappings'!$A$2:$A$41,0))</f>
        <v>RJ</v>
      </c>
      <c r="D621">
        <v>2021</v>
      </c>
      <c r="E621">
        <v>78.531140320257705</v>
      </c>
      <c r="F621">
        <v>21.506638510004301</v>
      </c>
      <c r="G621">
        <v>57.024501810253398</v>
      </c>
      <c r="H621">
        <f t="shared" si="18"/>
        <v>21506639</v>
      </c>
      <c r="I621">
        <f t="shared" si="19"/>
        <v>57024502</v>
      </c>
      <c r="J621">
        <f>IndiaPopProj[[#This Row],[Year]]+1</f>
        <v>2022</v>
      </c>
    </row>
    <row r="622" spans="1:10" x14ac:dyDescent="0.25">
      <c r="A622" t="s">
        <v>33</v>
      </c>
      <c r="B622" t="str">
        <f>INDEX('Region Mappings'!$C$2:$C$41,MATCH(A622,'Region Mappings'!$A$2:$A$41,0))</f>
        <v>RJ</v>
      </c>
      <c r="C622" t="str">
        <f>INDEX('Region Mappings'!$B$2:$B$41,MATCH(A622,'Region Mappings'!$A$2:$A$41,0))</f>
        <v>RJ</v>
      </c>
      <c r="D622">
        <v>2022</v>
      </c>
      <c r="E622">
        <v>79.600112681175602</v>
      </c>
      <c r="F622">
        <v>21.999022126143501</v>
      </c>
      <c r="G622">
        <v>57.601090555032101</v>
      </c>
      <c r="H622">
        <f t="shared" si="18"/>
        <v>21999022</v>
      </c>
      <c r="I622">
        <f t="shared" si="19"/>
        <v>57601091</v>
      </c>
      <c r="J622">
        <f>IndiaPopProj[[#This Row],[Year]]+1</f>
        <v>2023</v>
      </c>
    </row>
    <row r="623" spans="1:10" x14ac:dyDescent="0.25">
      <c r="A623" t="s">
        <v>33</v>
      </c>
      <c r="B623" t="str">
        <f>INDEX('Region Mappings'!$C$2:$C$41,MATCH(A623,'Region Mappings'!$A$2:$A$41,0))</f>
        <v>RJ</v>
      </c>
      <c r="C623" t="str">
        <f>INDEX('Region Mappings'!$B$2:$B$41,MATCH(A623,'Region Mappings'!$A$2:$A$41,0))</f>
        <v>RJ</v>
      </c>
      <c r="D623">
        <v>2023</v>
      </c>
      <c r="E623">
        <v>80.683635982061404</v>
      </c>
      <c r="F623">
        <v>22.502678616252702</v>
      </c>
      <c r="G623">
        <v>58.180957365808702</v>
      </c>
      <c r="H623">
        <f t="shared" si="18"/>
        <v>22502679</v>
      </c>
      <c r="I623">
        <f t="shared" si="19"/>
        <v>58180957</v>
      </c>
      <c r="J623">
        <f>IndiaPopProj[[#This Row],[Year]]+1</f>
        <v>2024</v>
      </c>
    </row>
    <row r="624" spans="1:10" x14ac:dyDescent="0.25">
      <c r="A624" t="s">
        <v>33</v>
      </c>
      <c r="B624" t="str">
        <f>INDEX('Region Mappings'!$C$2:$C$41,MATCH(A624,'Region Mappings'!$A$2:$A$41,0))</f>
        <v>RJ</v>
      </c>
      <c r="C624" t="str">
        <f>INDEX('Region Mappings'!$B$2:$B$41,MATCH(A624,'Region Mappings'!$A$2:$A$41,0))</f>
        <v>RJ</v>
      </c>
      <c r="D624">
        <v>2024</v>
      </c>
      <c r="E624">
        <v>81.781908291510405</v>
      </c>
      <c r="F624">
        <v>23.017866067082501</v>
      </c>
      <c r="G624">
        <v>58.764042224427797</v>
      </c>
      <c r="H624">
        <f t="shared" si="18"/>
        <v>23017866</v>
      </c>
      <c r="I624">
        <f t="shared" si="19"/>
        <v>58764042</v>
      </c>
      <c r="J624">
        <f>IndiaPopProj[[#This Row],[Year]]+1</f>
        <v>2025</v>
      </c>
    </row>
    <row r="625" spans="1:10" x14ac:dyDescent="0.25">
      <c r="A625" t="s">
        <v>33</v>
      </c>
      <c r="B625" t="str">
        <f>INDEX('Region Mappings'!$C$2:$C$41,MATCH(A625,'Region Mappings'!$A$2:$A$41,0))</f>
        <v>RJ</v>
      </c>
      <c r="C625" t="str">
        <f>INDEX('Region Mappings'!$B$2:$B$41,MATCH(A625,'Region Mappings'!$A$2:$A$41,0))</f>
        <v>RJ</v>
      </c>
      <c r="D625">
        <v>2025</v>
      </c>
      <c r="E625">
        <v>82.895130374243806</v>
      </c>
      <c r="F625">
        <v>23.544848474149301</v>
      </c>
      <c r="G625">
        <v>59.350281900094402</v>
      </c>
      <c r="H625">
        <f t="shared" si="18"/>
        <v>23544848</v>
      </c>
      <c r="I625">
        <f t="shared" si="19"/>
        <v>59350282</v>
      </c>
      <c r="J625">
        <f>IndiaPopProj[[#This Row],[Year]]+1</f>
        <v>2026</v>
      </c>
    </row>
    <row r="626" spans="1:10" x14ac:dyDescent="0.25">
      <c r="A626" t="s">
        <v>33</v>
      </c>
      <c r="B626" t="str">
        <f>INDEX('Region Mappings'!$C$2:$C$41,MATCH(A626,'Region Mappings'!$A$2:$A$41,0))</f>
        <v>RJ</v>
      </c>
      <c r="C626" t="str">
        <f>INDEX('Region Mappings'!$B$2:$B$41,MATCH(A626,'Region Mappings'!$A$2:$A$41,0))</f>
        <v>RJ</v>
      </c>
      <c r="D626">
        <v>2026</v>
      </c>
      <c r="E626">
        <v>84.023505727809095</v>
      </c>
      <c r="F626">
        <v>24.083895877013202</v>
      </c>
      <c r="G626">
        <v>59.939609850795797</v>
      </c>
      <c r="H626">
        <f t="shared" si="18"/>
        <v>24083896</v>
      </c>
      <c r="I626">
        <f t="shared" si="19"/>
        <v>59939610</v>
      </c>
      <c r="J626">
        <f>IndiaPopProj[[#This Row],[Year]]+1</f>
        <v>2027</v>
      </c>
    </row>
    <row r="627" spans="1:10" x14ac:dyDescent="0.25">
      <c r="A627" t="s">
        <v>33</v>
      </c>
      <c r="B627" t="str">
        <f>INDEX('Region Mappings'!$C$2:$C$41,MATCH(A627,'Region Mappings'!$A$2:$A$41,0))</f>
        <v>RJ</v>
      </c>
      <c r="C627" t="str">
        <f>INDEX('Region Mappings'!$B$2:$B$41,MATCH(A627,'Region Mappings'!$A$2:$A$41,0))</f>
        <v>RJ</v>
      </c>
      <c r="D627">
        <v>2027</v>
      </c>
      <c r="E627">
        <v>85.167240619778994</v>
      </c>
      <c r="F627">
        <v>24.6352844976537</v>
      </c>
      <c r="G627">
        <v>60.531956122125301</v>
      </c>
      <c r="H627">
        <f t="shared" si="18"/>
        <v>24635284</v>
      </c>
      <c r="I627">
        <f t="shared" si="19"/>
        <v>60531956</v>
      </c>
      <c r="J627">
        <f>IndiaPopProj[[#This Row],[Year]]+1</f>
        <v>2028</v>
      </c>
    </row>
    <row r="628" spans="1:10" x14ac:dyDescent="0.25">
      <c r="A628" t="s">
        <v>33</v>
      </c>
      <c r="B628" t="str">
        <f>INDEX('Region Mappings'!$C$2:$C$41,MATCH(A628,'Region Mappings'!$A$2:$A$41,0))</f>
        <v>RJ</v>
      </c>
      <c r="C628" t="str">
        <f>INDEX('Region Mappings'!$B$2:$B$41,MATCH(A628,'Region Mappings'!$A$2:$A$41,0))</f>
        <v>RJ</v>
      </c>
      <c r="D628">
        <v>2028</v>
      </c>
      <c r="E628">
        <v>86.326544125457303</v>
      </c>
      <c r="F628">
        <v>25.199296882012501</v>
      </c>
      <c r="G628">
        <v>61.1272472434447</v>
      </c>
      <c r="H628">
        <f t="shared" si="18"/>
        <v>25199297</v>
      </c>
      <c r="I628">
        <f t="shared" si="19"/>
        <v>61127247</v>
      </c>
      <c r="J628">
        <f>IndiaPopProj[[#This Row],[Year]]+1</f>
        <v>2029</v>
      </c>
    </row>
    <row r="629" spans="1:10" x14ac:dyDescent="0.25">
      <c r="A629" t="s">
        <v>33</v>
      </c>
      <c r="B629" t="str">
        <f>INDEX('Region Mappings'!$C$2:$C$41,MATCH(A629,'Region Mappings'!$A$2:$A$41,0))</f>
        <v>RJ</v>
      </c>
      <c r="C629" t="str">
        <f>INDEX('Region Mappings'!$B$2:$B$41,MATCH(A629,'Region Mappings'!$A$2:$A$41,0))</f>
        <v>RJ</v>
      </c>
      <c r="D629">
        <v>2029</v>
      </c>
      <c r="E629">
        <v>87.501628166098399</v>
      </c>
      <c r="F629">
        <v>25.7762220447784</v>
      </c>
      <c r="G629">
        <v>61.725406121319899</v>
      </c>
      <c r="H629">
        <f t="shared" si="18"/>
        <v>25776222</v>
      </c>
      <c r="I629">
        <f t="shared" si="19"/>
        <v>61725406</v>
      </c>
      <c r="J629">
        <f>IndiaPopProj[[#This Row],[Year]]+1</f>
        <v>2030</v>
      </c>
    </row>
    <row r="630" spans="1:10" x14ac:dyDescent="0.25">
      <c r="A630" t="s">
        <v>33</v>
      </c>
      <c r="B630" t="str">
        <f>INDEX('Region Mappings'!$C$2:$C$41,MATCH(A630,'Region Mappings'!$A$2:$A$41,0))</f>
        <v>RJ</v>
      </c>
      <c r="C630" t="str">
        <f>INDEX('Region Mappings'!$B$2:$B$41,MATCH(A630,'Region Mappings'!$A$2:$A$41,0))</f>
        <v>RJ</v>
      </c>
      <c r="D630">
        <v>2030</v>
      </c>
      <c r="E630">
        <v>88.692707547645895</v>
      </c>
      <c r="F630">
        <v>26.3663556174848</v>
      </c>
      <c r="G630">
        <v>62.326351930161103</v>
      </c>
      <c r="H630">
        <f t="shared" si="18"/>
        <v>26366356</v>
      </c>
      <c r="I630">
        <f t="shared" si="19"/>
        <v>62326352</v>
      </c>
      <c r="J630">
        <f>IndiaPopProj[[#This Row],[Year]]+1</f>
        <v>2031</v>
      </c>
    </row>
    <row r="631" spans="1:10" x14ac:dyDescent="0.25">
      <c r="A631" t="s">
        <v>33</v>
      </c>
      <c r="B631" t="str">
        <f>INDEX('Region Mappings'!$C$2:$C$41,MATCH(A631,'Region Mappings'!$A$2:$A$41,0))</f>
        <v>RJ</v>
      </c>
      <c r="C631" t="str">
        <f>INDEX('Region Mappings'!$B$2:$B$41,MATCH(A631,'Region Mappings'!$A$2:$A$41,0))</f>
        <v>RJ</v>
      </c>
      <c r="D631">
        <v>2031</v>
      </c>
      <c r="E631">
        <v>89.900000000000105</v>
      </c>
      <c r="F631">
        <v>26.97</v>
      </c>
      <c r="G631">
        <v>62.93</v>
      </c>
      <c r="H631">
        <f t="shared" si="18"/>
        <v>26970000</v>
      </c>
      <c r="I631">
        <f t="shared" si="19"/>
        <v>62930000</v>
      </c>
      <c r="J631">
        <f>IndiaPopProj[[#This Row],[Year]]+1</f>
        <v>2032</v>
      </c>
    </row>
    <row r="632" spans="1:10" x14ac:dyDescent="0.25">
      <c r="A632" t="s">
        <v>34</v>
      </c>
      <c r="B632" t="str">
        <f>INDEX('Region Mappings'!$C$2:$C$41,MATCH(A632,'Region Mappings'!$A$2:$A$41,0))</f>
        <v>NE</v>
      </c>
      <c r="C632" t="str">
        <f>INDEX('Region Mappings'!$B$2:$B$41,MATCH(A632,'Region Mappings'!$A$2:$A$41,0))</f>
        <v>SK</v>
      </c>
      <c r="D632">
        <v>2011</v>
      </c>
      <c r="E632">
        <v>0.6</v>
      </c>
      <c r="F632">
        <v>0.15</v>
      </c>
      <c r="G632">
        <v>0.44999999999999901</v>
      </c>
      <c r="H632">
        <f t="shared" si="18"/>
        <v>150000</v>
      </c>
      <c r="I632">
        <f t="shared" si="19"/>
        <v>450000</v>
      </c>
      <c r="J632">
        <f>IndiaPopProj[[#This Row],[Year]]+1</f>
        <v>2012</v>
      </c>
    </row>
    <row r="633" spans="1:10" x14ac:dyDescent="0.25">
      <c r="A633" t="s">
        <v>34</v>
      </c>
      <c r="B633" t="str">
        <f>INDEX('Region Mappings'!$C$2:$C$41,MATCH(A633,'Region Mappings'!$A$2:$A$41,0))</f>
        <v>NE</v>
      </c>
      <c r="C633" t="str">
        <f>INDEX('Region Mappings'!$B$2:$B$41,MATCH(A633,'Region Mappings'!$A$2:$A$41,0))</f>
        <v>SK</v>
      </c>
      <c r="D633">
        <v>2012</v>
      </c>
      <c r="E633">
        <v>0.60869283158857201</v>
      </c>
      <c r="F633">
        <v>0.152173207897143</v>
      </c>
      <c r="G633">
        <v>0.45651962369142901</v>
      </c>
      <c r="H633">
        <f t="shared" si="18"/>
        <v>152173</v>
      </c>
      <c r="I633">
        <f t="shared" si="19"/>
        <v>456520</v>
      </c>
      <c r="J633">
        <f>IndiaPopProj[[#This Row],[Year]]+1</f>
        <v>2013</v>
      </c>
    </row>
    <row r="634" spans="1:10" x14ac:dyDescent="0.25">
      <c r="A634" t="s">
        <v>34</v>
      </c>
      <c r="B634" t="str">
        <f>INDEX('Region Mappings'!$C$2:$C$41,MATCH(A634,'Region Mappings'!$A$2:$A$41,0))</f>
        <v>NE</v>
      </c>
      <c r="C634" t="str">
        <f>INDEX('Region Mappings'!$B$2:$B$41,MATCH(A634,'Region Mappings'!$A$2:$A$41,0))</f>
        <v>SK</v>
      </c>
      <c r="D634">
        <v>2013</v>
      </c>
      <c r="E634">
        <v>0.61751160537885597</v>
      </c>
      <c r="F634">
        <v>0.15437790134471399</v>
      </c>
      <c r="G634">
        <v>0.463133704034142</v>
      </c>
      <c r="H634">
        <f t="shared" si="18"/>
        <v>154378</v>
      </c>
      <c r="I634">
        <f t="shared" si="19"/>
        <v>463134</v>
      </c>
      <c r="J634">
        <f>IndiaPopProj[[#This Row],[Year]]+1</f>
        <v>2014</v>
      </c>
    </row>
    <row r="635" spans="1:10" x14ac:dyDescent="0.25">
      <c r="A635" t="s">
        <v>34</v>
      </c>
      <c r="B635" t="str">
        <f>INDEX('Region Mappings'!$C$2:$C$41,MATCH(A635,'Region Mappings'!$A$2:$A$41,0))</f>
        <v>NE</v>
      </c>
      <c r="C635" t="str">
        <f>INDEX('Region Mappings'!$B$2:$B$41,MATCH(A635,'Region Mappings'!$A$2:$A$41,0))</f>
        <v>SK</v>
      </c>
      <c r="D635">
        <v>2014</v>
      </c>
      <c r="E635">
        <v>0.62645814602810102</v>
      </c>
      <c r="F635">
        <v>0.156614536507025</v>
      </c>
      <c r="G635">
        <v>0.46984360952107601</v>
      </c>
      <c r="H635">
        <f t="shared" si="18"/>
        <v>156615</v>
      </c>
      <c r="I635">
        <f t="shared" si="19"/>
        <v>469844</v>
      </c>
      <c r="J635">
        <f>IndiaPopProj[[#This Row],[Year]]+1</f>
        <v>2015</v>
      </c>
    </row>
    <row r="636" spans="1:10" x14ac:dyDescent="0.25">
      <c r="A636" t="s">
        <v>34</v>
      </c>
      <c r="B636" t="str">
        <f>INDEX('Region Mappings'!$C$2:$C$41,MATCH(A636,'Region Mappings'!$A$2:$A$41,0))</f>
        <v>NE</v>
      </c>
      <c r="C636" t="str">
        <f>INDEX('Region Mappings'!$B$2:$B$41,MATCH(A636,'Region Mappings'!$A$2:$A$41,0))</f>
        <v>SK</v>
      </c>
      <c r="D636">
        <v>2015</v>
      </c>
      <c r="E636">
        <v>0.63553430462928695</v>
      </c>
      <c r="F636">
        <v>0.15888357615732099</v>
      </c>
      <c r="G636">
        <v>0.47665072847196499</v>
      </c>
      <c r="H636">
        <f t="shared" si="18"/>
        <v>158884</v>
      </c>
      <c r="I636">
        <f t="shared" si="19"/>
        <v>476651</v>
      </c>
      <c r="J636">
        <f>IndiaPopProj[[#This Row],[Year]]+1</f>
        <v>2016</v>
      </c>
    </row>
    <row r="637" spans="1:10" x14ac:dyDescent="0.25">
      <c r="A637" t="s">
        <v>34</v>
      </c>
      <c r="B637" t="str">
        <f>INDEX('Region Mappings'!$C$2:$C$41,MATCH(A637,'Region Mappings'!$A$2:$A$41,0))</f>
        <v>NE</v>
      </c>
      <c r="C637" t="str">
        <f>INDEX('Region Mappings'!$B$2:$B$41,MATCH(A637,'Region Mappings'!$A$2:$A$41,0))</f>
        <v>SK</v>
      </c>
      <c r="D637">
        <v>2016</v>
      </c>
      <c r="E637">
        <v>0.64474195909412402</v>
      </c>
      <c r="F637">
        <v>0.161185489773531</v>
      </c>
      <c r="G637">
        <v>0.48355646932059299</v>
      </c>
      <c r="H637">
        <f t="shared" si="18"/>
        <v>161185</v>
      </c>
      <c r="I637">
        <f t="shared" si="19"/>
        <v>483556</v>
      </c>
      <c r="J637">
        <f>IndiaPopProj[[#This Row],[Year]]+1</f>
        <v>2017</v>
      </c>
    </row>
    <row r="638" spans="1:10" x14ac:dyDescent="0.25">
      <c r="A638" t="s">
        <v>34</v>
      </c>
      <c r="B638" t="str">
        <f>INDEX('Region Mappings'!$C$2:$C$41,MATCH(A638,'Region Mappings'!$A$2:$A$41,0))</f>
        <v>NE</v>
      </c>
      <c r="C638" t="str">
        <f>INDEX('Region Mappings'!$B$2:$B$41,MATCH(A638,'Region Mappings'!$A$2:$A$41,0))</f>
        <v>SK</v>
      </c>
      <c r="D638">
        <v>2017</v>
      </c>
      <c r="E638">
        <v>0.65408301454161</v>
      </c>
      <c r="F638">
        <v>0.163520753635402</v>
      </c>
      <c r="G638">
        <v>0.49056226090620703</v>
      </c>
      <c r="H638">
        <f t="shared" si="18"/>
        <v>163521</v>
      </c>
      <c r="I638">
        <f t="shared" si="19"/>
        <v>490562</v>
      </c>
      <c r="J638">
        <f>IndiaPopProj[[#This Row],[Year]]+1</f>
        <v>2018</v>
      </c>
    </row>
    <row r="639" spans="1:10" x14ac:dyDescent="0.25">
      <c r="A639" t="s">
        <v>34</v>
      </c>
      <c r="B639" t="str">
        <f>INDEX('Region Mappings'!$C$2:$C$41,MATCH(A639,'Region Mappings'!$A$2:$A$41,0))</f>
        <v>NE</v>
      </c>
      <c r="C639" t="str">
        <f>INDEX('Region Mappings'!$B$2:$B$41,MATCH(A639,'Region Mappings'!$A$2:$A$41,0))</f>
        <v>SK</v>
      </c>
      <c r="D639">
        <v>2018</v>
      </c>
      <c r="E639">
        <v>0.66355940369220301</v>
      </c>
      <c r="F639">
        <v>0.16588985092305</v>
      </c>
      <c r="G639">
        <v>0.49766955276915198</v>
      </c>
      <c r="H639">
        <f t="shared" si="18"/>
        <v>165890</v>
      </c>
      <c r="I639">
        <f t="shared" si="19"/>
        <v>497670</v>
      </c>
      <c r="J639">
        <f>IndiaPopProj[[#This Row],[Year]]+1</f>
        <v>2019</v>
      </c>
    </row>
    <row r="640" spans="1:10" x14ac:dyDescent="0.25">
      <c r="A640" t="s">
        <v>34</v>
      </c>
      <c r="B640" t="str">
        <f>INDEX('Region Mappings'!$C$2:$C$41,MATCH(A640,'Region Mappings'!$A$2:$A$41,0))</f>
        <v>NE</v>
      </c>
      <c r="C640" t="str">
        <f>INDEX('Region Mappings'!$B$2:$B$41,MATCH(A640,'Region Mappings'!$A$2:$A$41,0))</f>
        <v>SK</v>
      </c>
      <c r="D640">
        <v>2019</v>
      </c>
      <c r="E640">
        <v>0.67317308726771896</v>
      </c>
      <c r="F640">
        <v>0.16829327181692899</v>
      </c>
      <c r="G640">
        <v>0.50487981545078897</v>
      </c>
      <c r="H640">
        <f t="shared" si="18"/>
        <v>168293</v>
      </c>
      <c r="I640">
        <f t="shared" si="19"/>
        <v>504880</v>
      </c>
      <c r="J640">
        <f>IndiaPopProj[[#This Row],[Year]]+1</f>
        <v>2020</v>
      </c>
    </row>
    <row r="641" spans="1:10" x14ac:dyDescent="0.25">
      <c r="A641" t="s">
        <v>34</v>
      </c>
      <c r="B641" t="str">
        <f>INDEX('Region Mappings'!$C$2:$C$41,MATCH(A641,'Region Mappings'!$A$2:$A$41,0))</f>
        <v>NE</v>
      </c>
      <c r="C641" t="str">
        <f>INDEX('Region Mappings'!$B$2:$B$41,MATCH(A641,'Region Mappings'!$A$2:$A$41,0))</f>
        <v>SK</v>
      </c>
      <c r="D641">
        <v>2020</v>
      </c>
      <c r="E641">
        <v>0.68292605439701404</v>
      </c>
      <c r="F641">
        <v>0.17073151359925301</v>
      </c>
      <c r="G641">
        <v>0.51219454079776106</v>
      </c>
      <c r="H641">
        <f t="shared" si="18"/>
        <v>170732</v>
      </c>
      <c r="I641">
        <f t="shared" si="19"/>
        <v>512195</v>
      </c>
      <c r="J641">
        <f>IndiaPopProj[[#This Row],[Year]]+1</f>
        <v>2021</v>
      </c>
    </row>
    <row r="642" spans="1:10" x14ac:dyDescent="0.25">
      <c r="A642" t="s">
        <v>34</v>
      </c>
      <c r="B642" t="str">
        <f>INDEX('Region Mappings'!$C$2:$C$41,MATCH(A642,'Region Mappings'!$A$2:$A$41,0))</f>
        <v>NE</v>
      </c>
      <c r="C642" t="str">
        <f>INDEX('Region Mappings'!$B$2:$B$41,MATCH(A642,'Region Mappings'!$A$2:$A$41,0))</f>
        <v>SK</v>
      </c>
      <c r="D642">
        <v>2021</v>
      </c>
      <c r="E642">
        <v>0.69282032302755003</v>
      </c>
      <c r="F642">
        <v>0.17320508075688701</v>
      </c>
      <c r="G642">
        <v>0.51961524227066203</v>
      </c>
      <c r="H642">
        <f t="shared" si="18"/>
        <v>173205</v>
      </c>
      <c r="I642">
        <f t="shared" si="19"/>
        <v>519615</v>
      </c>
      <c r="J642">
        <f>IndiaPopProj[[#This Row],[Year]]+1</f>
        <v>2022</v>
      </c>
    </row>
    <row r="643" spans="1:10" x14ac:dyDescent="0.25">
      <c r="A643" t="s">
        <v>34</v>
      </c>
      <c r="B643" t="str">
        <f>INDEX('Region Mappings'!$C$2:$C$41,MATCH(A643,'Region Mappings'!$A$2:$A$41,0))</f>
        <v>NE</v>
      </c>
      <c r="C643" t="str">
        <f>INDEX('Region Mappings'!$B$2:$B$41,MATCH(A643,'Region Mappings'!$A$2:$A$41,0))</f>
        <v>SK</v>
      </c>
      <c r="D643">
        <v>2022</v>
      </c>
      <c r="E643">
        <v>0.70285794034291404</v>
      </c>
      <c r="F643">
        <v>0.17571448508572801</v>
      </c>
      <c r="G643">
        <v>0.52714345525718598</v>
      </c>
      <c r="H643">
        <f t="shared" ref="H643:H706" si="20">ROUND(F643*1000000,0)</f>
        <v>175714</v>
      </c>
      <c r="I643">
        <f t="shared" ref="I643:I706" si="21">ROUND(G643*1000000,0)</f>
        <v>527143</v>
      </c>
      <c r="J643">
        <f>IndiaPopProj[[#This Row],[Year]]+1</f>
        <v>2023</v>
      </c>
    </row>
    <row r="644" spans="1:10" x14ac:dyDescent="0.25">
      <c r="A644" t="s">
        <v>34</v>
      </c>
      <c r="B644" t="str">
        <f>INDEX('Region Mappings'!$C$2:$C$41,MATCH(A644,'Region Mappings'!$A$2:$A$41,0))</f>
        <v>NE</v>
      </c>
      <c r="C644" t="str">
        <f>INDEX('Region Mappings'!$B$2:$B$41,MATCH(A644,'Region Mappings'!$A$2:$A$41,0))</f>
        <v>SK</v>
      </c>
      <c r="D644">
        <v>2023</v>
      </c>
      <c r="E644">
        <v>0.71304098318639997</v>
      </c>
      <c r="F644">
        <v>0.17826024579659999</v>
      </c>
      <c r="G644">
        <v>0.53478073738980003</v>
      </c>
      <c r="H644">
        <f t="shared" si="20"/>
        <v>178260</v>
      </c>
      <c r="I644">
        <f t="shared" si="21"/>
        <v>534781</v>
      </c>
      <c r="J644">
        <f>IndiaPopProj[[#This Row],[Year]]+1</f>
        <v>2024</v>
      </c>
    </row>
    <row r="645" spans="1:10" x14ac:dyDescent="0.25">
      <c r="A645" t="s">
        <v>34</v>
      </c>
      <c r="B645" t="str">
        <f>INDEX('Region Mappings'!$C$2:$C$41,MATCH(A645,'Region Mappings'!$A$2:$A$41,0))</f>
        <v>NE</v>
      </c>
      <c r="C645" t="str">
        <f>INDEX('Region Mappings'!$B$2:$B$41,MATCH(A645,'Region Mappings'!$A$2:$A$41,0))</f>
        <v>SK</v>
      </c>
      <c r="D645">
        <v>2024</v>
      </c>
      <c r="E645">
        <v>0.72337155849071599</v>
      </c>
      <c r="F645">
        <v>0.180842889622679</v>
      </c>
      <c r="G645">
        <v>0.54252866886803697</v>
      </c>
      <c r="H645">
        <f t="shared" si="20"/>
        <v>180843</v>
      </c>
      <c r="I645">
        <f t="shared" si="21"/>
        <v>542529</v>
      </c>
      <c r="J645">
        <f>IndiaPopProj[[#This Row],[Year]]+1</f>
        <v>2025</v>
      </c>
    </row>
    <row r="646" spans="1:10" x14ac:dyDescent="0.25">
      <c r="A646" t="s">
        <v>34</v>
      </c>
      <c r="B646" t="str">
        <f>INDEX('Region Mappings'!$C$2:$C$41,MATCH(A646,'Region Mappings'!$A$2:$A$41,0))</f>
        <v>NE</v>
      </c>
      <c r="C646" t="str">
        <f>INDEX('Region Mappings'!$B$2:$B$41,MATCH(A646,'Region Mappings'!$A$2:$A$41,0))</f>
        <v>SK</v>
      </c>
      <c r="D646">
        <v>2025</v>
      </c>
      <c r="E646">
        <v>0.73385180371392</v>
      </c>
      <c r="F646">
        <v>0.18346295092848</v>
      </c>
      <c r="G646">
        <v>0.55038885278544003</v>
      </c>
      <c r="H646">
        <f t="shared" si="20"/>
        <v>183463</v>
      </c>
      <c r="I646">
        <f t="shared" si="21"/>
        <v>550389</v>
      </c>
      <c r="J646">
        <f>IndiaPopProj[[#This Row],[Year]]+1</f>
        <v>2026</v>
      </c>
    </row>
    <row r="647" spans="1:10" x14ac:dyDescent="0.25">
      <c r="A647" t="s">
        <v>34</v>
      </c>
      <c r="B647" t="str">
        <f>INDEX('Region Mappings'!$C$2:$C$41,MATCH(A647,'Region Mappings'!$A$2:$A$41,0))</f>
        <v>NE</v>
      </c>
      <c r="C647" t="str">
        <f>INDEX('Region Mappings'!$B$2:$B$41,MATCH(A647,'Region Mappings'!$A$2:$A$41,0))</f>
        <v>SK</v>
      </c>
      <c r="D647">
        <v>2026</v>
      </c>
      <c r="E647">
        <v>0.74448388728167803</v>
      </c>
      <c r="F647">
        <v>0.18612097182041901</v>
      </c>
      <c r="G647">
        <v>0.55836291546125905</v>
      </c>
      <c r="H647">
        <f t="shared" si="20"/>
        <v>186121</v>
      </c>
      <c r="I647">
        <f t="shared" si="21"/>
        <v>558363</v>
      </c>
      <c r="J647">
        <f>IndiaPopProj[[#This Row],[Year]]+1</f>
        <v>2027</v>
      </c>
    </row>
    <row r="648" spans="1:10" x14ac:dyDescent="0.25">
      <c r="A648" t="s">
        <v>34</v>
      </c>
      <c r="B648" t="str">
        <f>INDEX('Region Mappings'!$C$2:$C$41,MATCH(A648,'Region Mappings'!$A$2:$A$41,0))</f>
        <v>NE</v>
      </c>
      <c r="C648" t="str">
        <f>INDEX('Region Mappings'!$B$2:$B$41,MATCH(A648,'Region Mappings'!$A$2:$A$41,0))</f>
        <v>SK</v>
      </c>
      <c r="D648">
        <v>2027</v>
      </c>
      <c r="E648">
        <v>0.75527000903592001</v>
      </c>
      <c r="F648">
        <v>0.18881750225898</v>
      </c>
      <c r="G648">
        <v>0.56645250677694003</v>
      </c>
      <c r="H648">
        <f t="shared" si="20"/>
        <v>188818</v>
      </c>
      <c r="I648">
        <f t="shared" si="21"/>
        <v>566453</v>
      </c>
      <c r="J648">
        <f>IndiaPopProj[[#This Row],[Year]]+1</f>
        <v>2028</v>
      </c>
    </row>
    <row r="649" spans="1:10" x14ac:dyDescent="0.25">
      <c r="A649" t="s">
        <v>34</v>
      </c>
      <c r="B649" t="str">
        <f>INDEX('Region Mappings'!$C$2:$C$41,MATCH(A649,'Region Mappings'!$A$2:$A$41,0))</f>
        <v>NE</v>
      </c>
      <c r="C649" t="str">
        <f>INDEX('Region Mappings'!$B$2:$B$41,MATCH(A649,'Region Mappings'!$A$2:$A$41,0))</f>
        <v>SK</v>
      </c>
      <c r="D649">
        <v>2028</v>
      </c>
      <c r="E649">
        <v>0.76621240069000096</v>
      </c>
      <c r="F649">
        <v>0.19155310017249999</v>
      </c>
      <c r="G649">
        <v>0.57465930051750103</v>
      </c>
      <c r="H649">
        <f t="shared" si="20"/>
        <v>191553</v>
      </c>
      <c r="I649">
        <f t="shared" si="21"/>
        <v>574659</v>
      </c>
      <c r="J649">
        <f>IndiaPopProj[[#This Row],[Year]]+1</f>
        <v>2029</v>
      </c>
    </row>
    <row r="650" spans="1:10" x14ac:dyDescent="0.25">
      <c r="A650" t="s">
        <v>34</v>
      </c>
      <c r="B650" t="str">
        <f>INDEX('Region Mappings'!$C$2:$C$41,MATCH(A650,'Region Mappings'!$A$2:$A$41,0))</f>
        <v>NE</v>
      </c>
      <c r="C650" t="str">
        <f>INDEX('Region Mappings'!$B$2:$B$41,MATCH(A650,'Region Mappings'!$A$2:$A$41,0))</f>
        <v>SK</v>
      </c>
      <c r="D650">
        <v>2029</v>
      </c>
      <c r="E650">
        <v>0.77731332629045702</v>
      </c>
      <c r="F650">
        <v>0.194328331572614</v>
      </c>
      <c r="G650">
        <v>0.58298499471784304</v>
      </c>
      <c r="H650">
        <f t="shared" si="20"/>
        <v>194328</v>
      </c>
      <c r="I650">
        <f t="shared" si="21"/>
        <v>582985</v>
      </c>
      <c r="J650">
        <f>IndiaPopProj[[#This Row],[Year]]+1</f>
        <v>2030</v>
      </c>
    </row>
    <row r="651" spans="1:10" x14ac:dyDescent="0.25">
      <c r="A651" t="s">
        <v>34</v>
      </c>
      <c r="B651" t="str">
        <f>INDEX('Region Mappings'!$C$2:$C$41,MATCH(A651,'Region Mappings'!$A$2:$A$41,0))</f>
        <v>NE</v>
      </c>
      <c r="C651" t="str">
        <f>INDEX('Region Mappings'!$B$2:$B$41,MATCH(A651,'Region Mappings'!$A$2:$A$41,0))</f>
        <v>SK</v>
      </c>
      <c r="D651">
        <v>2030</v>
      </c>
      <c r="E651">
        <v>0.78857508268544996</v>
      </c>
      <c r="F651">
        <v>0.19714377067136199</v>
      </c>
      <c r="G651">
        <v>0.59143131201408705</v>
      </c>
      <c r="H651">
        <f t="shared" si="20"/>
        <v>197144</v>
      </c>
      <c r="I651">
        <f t="shared" si="21"/>
        <v>591431</v>
      </c>
      <c r="J651">
        <f>IndiaPopProj[[#This Row],[Year]]+1</f>
        <v>2031</v>
      </c>
    </row>
    <row r="652" spans="1:10" x14ac:dyDescent="0.25">
      <c r="A652" t="s">
        <v>34</v>
      </c>
      <c r="B652" t="str">
        <f>INDEX('Region Mappings'!$C$2:$C$41,MATCH(A652,'Region Mappings'!$A$2:$A$41,0))</f>
        <v>NE</v>
      </c>
      <c r="C652" t="str">
        <f>INDEX('Region Mappings'!$B$2:$B$41,MATCH(A652,'Region Mappings'!$A$2:$A$41,0))</f>
        <v>SK</v>
      </c>
      <c r="D652">
        <v>2031</v>
      </c>
      <c r="E652">
        <v>0.79999999999999805</v>
      </c>
      <c r="F652">
        <v>0.19999999999999901</v>
      </c>
      <c r="G652">
        <v>0.59999999999999898</v>
      </c>
      <c r="H652">
        <f t="shared" si="20"/>
        <v>200000</v>
      </c>
      <c r="I652">
        <f t="shared" si="21"/>
        <v>600000</v>
      </c>
      <c r="J652">
        <f>IndiaPopProj[[#This Row],[Year]]+1</f>
        <v>2032</v>
      </c>
    </row>
    <row r="653" spans="1:10" x14ac:dyDescent="0.25">
      <c r="A653" t="s">
        <v>35</v>
      </c>
      <c r="B653" t="str">
        <f>INDEX('Region Mappings'!$C$2:$C$41,MATCH(A653,'Region Mappings'!$A$2:$A$41,0))</f>
        <v>TN</v>
      </c>
      <c r="C653" t="str">
        <f>INDEX('Region Mappings'!$B$2:$B$41,MATCH(A653,'Region Mappings'!$A$2:$A$41,0))</f>
        <v>TN</v>
      </c>
      <c r="D653">
        <v>2011</v>
      </c>
      <c r="E653">
        <v>72.2</v>
      </c>
      <c r="F653">
        <v>34.655999999999999</v>
      </c>
      <c r="G653">
        <v>37.543999999999997</v>
      </c>
      <c r="H653">
        <f t="shared" si="20"/>
        <v>34656000</v>
      </c>
      <c r="I653">
        <f t="shared" si="21"/>
        <v>37544000</v>
      </c>
      <c r="J653">
        <f>IndiaPopProj[[#This Row],[Year]]+1</f>
        <v>2012</v>
      </c>
    </row>
    <row r="654" spans="1:10" x14ac:dyDescent="0.25">
      <c r="A654" t="s">
        <v>35</v>
      </c>
      <c r="B654" t="str">
        <f>INDEX('Region Mappings'!$C$2:$C$41,MATCH(A654,'Region Mappings'!$A$2:$A$41,0))</f>
        <v>TN</v>
      </c>
      <c r="C654" t="str">
        <f>INDEX('Region Mappings'!$B$2:$B$41,MATCH(A654,'Region Mappings'!$A$2:$A$41,0))</f>
        <v>TN</v>
      </c>
      <c r="D654">
        <v>2012</v>
      </c>
      <c r="E654">
        <v>72.629802796268805</v>
      </c>
      <c r="F654">
        <v>35.193741529303999</v>
      </c>
      <c r="G654">
        <v>37.4360612669647</v>
      </c>
      <c r="H654">
        <f t="shared" si="20"/>
        <v>35193742</v>
      </c>
      <c r="I654">
        <f t="shared" si="21"/>
        <v>37436061</v>
      </c>
      <c r="J654">
        <f>IndiaPopProj[[#This Row],[Year]]+1</f>
        <v>2013</v>
      </c>
    </row>
    <row r="655" spans="1:10" x14ac:dyDescent="0.25">
      <c r="A655" t="s">
        <v>35</v>
      </c>
      <c r="B655" t="str">
        <f>INDEX('Region Mappings'!$C$2:$C$41,MATCH(A655,'Region Mappings'!$A$2:$A$41,0))</f>
        <v>TN</v>
      </c>
      <c r="C655" t="str">
        <f>INDEX('Region Mappings'!$B$2:$B$41,MATCH(A655,'Region Mappings'!$A$2:$A$41,0))</f>
        <v>TN</v>
      </c>
      <c r="D655">
        <v>2013</v>
      </c>
      <c r="E655">
        <v>73.062164185940404</v>
      </c>
      <c r="F655">
        <v>35.739826951507901</v>
      </c>
      <c r="G655">
        <v>37.322337234432403</v>
      </c>
      <c r="H655">
        <f t="shared" si="20"/>
        <v>35739827</v>
      </c>
      <c r="I655">
        <f t="shared" si="21"/>
        <v>37322337</v>
      </c>
      <c r="J655">
        <f>IndiaPopProj[[#This Row],[Year]]+1</f>
        <v>2014</v>
      </c>
    </row>
    <row r="656" spans="1:10" x14ac:dyDescent="0.25">
      <c r="A656" t="s">
        <v>35</v>
      </c>
      <c r="B656" t="str">
        <f>INDEX('Region Mappings'!$C$2:$C$41,MATCH(A656,'Region Mappings'!$A$2:$A$41,0))</f>
        <v>TN</v>
      </c>
      <c r="C656" t="str">
        <f>INDEX('Region Mappings'!$B$2:$B$41,MATCH(A656,'Region Mappings'!$A$2:$A$41,0))</f>
        <v>TN</v>
      </c>
      <c r="D656">
        <v>2014</v>
      </c>
      <c r="E656">
        <v>73.497099400186499</v>
      </c>
      <c r="F656">
        <v>36.294385735036499</v>
      </c>
      <c r="G656">
        <v>37.202713665149901</v>
      </c>
      <c r="H656">
        <f t="shared" si="20"/>
        <v>36294386</v>
      </c>
      <c r="I656">
        <f t="shared" si="21"/>
        <v>37202714</v>
      </c>
      <c r="J656">
        <f>IndiaPopProj[[#This Row],[Year]]+1</f>
        <v>2015</v>
      </c>
    </row>
    <row r="657" spans="1:10" x14ac:dyDescent="0.25">
      <c r="A657" t="s">
        <v>35</v>
      </c>
      <c r="B657" t="str">
        <f>INDEX('Region Mappings'!$C$2:$C$41,MATCH(A657,'Region Mappings'!$A$2:$A$41,0))</f>
        <v>TN</v>
      </c>
      <c r="C657" t="str">
        <f>INDEX('Region Mappings'!$B$2:$B$41,MATCH(A657,'Region Mappings'!$A$2:$A$41,0))</f>
        <v>TN</v>
      </c>
      <c r="D657">
        <v>2015</v>
      </c>
      <c r="E657">
        <v>73.934623760849206</v>
      </c>
      <c r="F657">
        <v>36.8575493572177</v>
      </c>
      <c r="G657">
        <v>37.077074403631499</v>
      </c>
      <c r="H657">
        <f t="shared" si="20"/>
        <v>36857549</v>
      </c>
      <c r="I657">
        <f t="shared" si="21"/>
        <v>37077074</v>
      </c>
      <c r="J657">
        <f>IndiaPopProj[[#This Row],[Year]]+1</f>
        <v>2016</v>
      </c>
    </row>
    <row r="658" spans="1:10" x14ac:dyDescent="0.25">
      <c r="A658" t="s">
        <v>35</v>
      </c>
      <c r="B658" t="str">
        <f>INDEX('Region Mappings'!$C$2:$C$41,MATCH(A658,'Region Mappings'!$A$2:$A$41,0))</f>
        <v>TN</v>
      </c>
      <c r="C658" t="str">
        <f>INDEX('Region Mappings'!$B$2:$B$41,MATCH(A658,'Region Mappings'!$A$2:$A$41,0))</f>
        <v>TN</v>
      </c>
      <c r="D658">
        <v>2016</v>
      </c>
      <c r="E658">
        <v>74.374752680980706</v>
      </c>
      <c r="F658">
        <v>37.429451335453798</v>
      </c>
      <c r="G658">
        <v>36.9453013455269</v>
      </c>
      <c r="H658">
        <f t="shared" si="20"/>
        <v>37429451</v>
      </c>
      <c r="I658">
        <f t="shared" si="21"/>
        <v>36945301</v>
      </c>
      <c r="J658">
        <f>IndiaPopProj[[#This Row],[Year]]+1</f>
        <v>2017</v>
      </c>
    </row>
    <row r="659" spans="1:10" x14ac:dyDescent="0.25">
      <c r="A659" t="s">
        <v>35</v>
      </c>
      <c r="B659" t="str">
        <f>INDEX('Region Mappings'!$C$2:$C$41,MATCH(A659,'Region Mappings'!$A$2:$A$41,0))</f>
        <v>TN</v>
      </c>
      <c r="C659" t="str">
        <f>INDEX('Region Mappings'!$B$2:$B$41,MATCH(A659,'Region Mappings'!$A$2:$A$41,0))</f>
        <v>TN</v>
      </c>
      <c r="D659">
        <v>2017</v>
      </c>
      <c r="E659">
        <v>74.817501665386303</v>
      </c>
      <c r="F659">
        <v>38.010227258876498</v>
      </c>
      <c r="G659">
        <v>36.807274406509798</v>
      </c>
      <c r="H659">
        <f t="shared" si="20"/>
        <v>38010227</v>
      </c>
      <c r="I659">
        <f t="shared" si="21"/>
        <v>36807274</v>
      </c>
      <c r="J659">
        <f>IndiaPopProj[[#This Row],[Year]]+1</f>
        <v>2018</v>
      </c>
    </row>
    <row r="660" spans="1:10" x14ac:dyDescent="0.25">
      <c r="A660" t="s">
        <v>35</v>
      </c>
      <c r="B660" t="str">
        <f>INDEX('Region Mappings'!$C$2:$C$41,MATCH(A660,'Region Mappings'!$A$2:$A$41,0))</f>
        <v>TN</v>
      </c>
      <c r="C660" t="str">
        <f>INDEX('Region Mappings'!$B$2:$B$41,MATCH(A660,'Region Mappings'!$A$2:$A$41,0))</f>
        <v>TN</v>
      </c>
      <c r="D660">
        <v>2018</v>
      </c>
      <c r="E660">
        <v>75.262886311170703</v>
      </c>
      <c r="F660">
        <v>38.600014820493001</v>
      </c>
      <c r="G660">
        <v>36.662871490677603</v>
      </c>
      <c r="H660">
        <f t="shared" si="20"/>
        <v>38600015</v>
      </c>
      <c r="I660">
        <f t="shared" si="21"/>
        <v>36662871</v>
      </c>
      <c r="J660">
        <f>IndiaPopProj[[#This Row],[Year]]+1</f>
        <v>2019</v>
      </c>
    </row>
    <row r="661" spans="1:10" x14ac:dyDescent="0.25">
      <c r="A661" t="s">
        <v>35</v>
      </c>
      <c r="B661" t="str">
        <f>INDEX('Region Mappings'!$C$2:$C$41,MATCH(A661,'Region Mappings'!$A$2:$A$41,0))</f>
        <v>TN</v>
      </c>
      <c r="C661" t="str">
        <f>INDEX('Region Mappings'!$B$2:$B$41,MATCH(A661,'Region Mappings'!$A$2:$A$41,0))</f>
        <v>TN</v>
      </c>
      <c r="D661">
        <v>2019</v>
      </c>
      <c r="E661">
        <v>75.710922308286996</v>
      </c>
      <c r="F661">
        <v>39.198953849830801</v>
      </c>
      <c r="G661">
        <v>36.511968458456103</v>
      </c>
      <c r="H661">
        <f t="shared" si="20"/>
        <v>39198954</v>
      </c>
      <c r="I661">
        <f t="shared" si="21"/>
        <v>36511968</v>
      </c>
      <c r="J661">
        <f>IndiaPopProj[[#This Row],[Year]]+1</f>
        <v>2020</v>
      </c>
    </row>
    <row r="662" spans="1:10" x14ac:dyDescent="0.25">
      <c r="A662" t="s">
        <v>35</v>
      </c>
      <c r="B662" t="str">
        <f>INDEX('Region Mappings'!$C$2:$C$41,MATCH(A662,'Region Mappings'!$A$2:$A$41,0))</f>
        <v>TN</v>
      </c>
      <c r="C662" t="str">
        <f>INDEX('Region Mappings'!$B$2:$B$41,MATCH(A662,'Region Mappings'!$A$2:$A$41,0))</f>
        <v>TN</v>
      </c>
      <c r="D662">
        <v>2020</v>
      </c>
      <c r="E662">
        <v>76.161625440090305</v>
      </c>
      <c r="F662">
        <v>39.807186346089097</v>
      </c>
      <c r="G662">
        <v>36.354439094001101</v>
      </c>
      <c r="H662">
        <f t="shared" si="20"/>
        <v>39807186</v>
      </c>
      <c r="I662">
        <f t="shared" si="21"/>
        <v>36354439</v>
      </c>
      <c r="J662">
        <f>IndiaPopProj[[#This Row],[Year]]+1</f>
        <v>2021</v>
      </c>
    </row>
    <row r="663" spans="1:10" x14ac:dyDescent="0.25">
      <c r="A663" t="s">
        <v>35</v>
      </c>
      <c r="B663" t="str">
        <f>INDEX('Region Mappings'!$C$2:$C$41,MATCH(A663,'Region Mappings'!$A$2:$A$41,0))</f>
        <v>TN</v>
      </c>
      <c r="C663" t="str">
        <f>INDEX('Region Mappings'!$B$2:$B$41,MATCH(A663,'Region Mappings'!$A$2:$A$41,0))</f>
        <v>TN</v>
      </c>
      <c r="D663">
        <v>2021</v>
      </c>
      <c r="E663">
        <v>76.615011583892596</v>
      </c>
      <c r="F663">
        <v>40.424856511804698</v>
      </c>
      <c r="G663">
        <v>36.190155072087897</v>
      </c>
      <c r="H663">
        <f t="shared" si="20"/>
        <v>40424857</v>
      </c>
      <c r="I663">
        <f t="shared" si="21"/>
        <v>36190155</v>
      </c>
      <c r="J663">
        <f>IndiaPopProj[[#This Row],[Year]]+1</f>
        <v>2022</v>
      </c>
    </row>
    <row r="664" spans="1:10" x14ac:dyDescent="0.25">
      <c r="A664" t="s">
        <v>35</v>
      </c>
      <c r="B664" t="str">
        <f>INDEX('Region Mappings'!$C$2:$C$41,MATCH(A664,'Region Mappings'!$A$2:$A$41,0))</f>
        <v>TN</v>
      </c>
      <c r="C664" t="str">
        <f>INDEX('Region Mappings'!$B$2:$B$41,MATCH(A664,'Region Mappings'!$A$2:$A$41,0))</f>
        <v>TN</v>
      </c>
      <c r="D664">
        <v>2022</v>
      </c>
      <c r="E664">
        <v>77.071096711523097</v>
      </c>
      <c r="F664">
        <v>41.05211078704</v>
      </c>
      <c r="G664">
        <v>36.018985924483097</v>
      </c>
      <c r="H664">
        <f t="shared" si="20"/>
        <v>41052111</v>
      </c>
      <c r="I664">
        <f t="shared" si="21"/>
        <v>36018986</v>
      </c>
      <c r="J664">
        <f>IndiaPopProj[[#This Row],[Year]]+1</f>
        <v>2023</v>
      </c>
    </row>
    <row r="665" spans="1:10" x14ac:dyDescent="0.25">
      <c r="A665" t="s">
        <v>35</v>
      </c>
      <c r="B665" t="str">
        <f>INDEX('Region Mappings'!$C$2:$C$41,MATCH(A665,'Region Mappings'!$A$2:$A$41,0))</f>
        <v>TN</v>
      </c>
      <c r="C665" t="str">
        <f>INDEX('Region Mappings'!$B$2:$B$41,MATCH(A665,'Region Mappings'!$A$2:$A$41,0))</f>
        <v>TN</v>
      </c>
      <c r="D665">
        <v>2023</v>
      </c>
      <c r="E665">
        <v>77.529896889890395</v>
      </c>
      <c r="F665">
        <v>41.689097884101997</v>
      </c>
      <c r="G665">
        <v>35.840799005788298</v>
      </c>
      <c r="H665">
        <f t="shared" si="20"/>
        <v>41689098</v>
      </c>
      <c r="I665">
        <f t="shared" si="21"/>
        <v>35840799</v>
      </c>
      <c r="J665">
        <f>IndiaPopProj[[#This Row],[Year]]+1</f>
        <v>2024</v>
      </c>
    </row>
    <row r="666" spans="1:10" x14ac:dyDescent="0.25">
      <c r="A666" t="s">
        <v>35</v>
      </c>
      <c r="B666" t="str">
        <f>INDEX('Region Mappings'!$C$2:$C$41,MATCH(A666,'Region Mappings'!$A$2:$A$41,0))</f>
        <v>TN</v>
      </c>
      <c r="C666" t="str">
        <f>INDEX('Region Mappings'!$B$2:$B$41,MATCH(A666,'Region Mappings'!$A$2:$A$41,0))</f>
        <v>TN</v>
      </c>
      <c r="D666">
        <v>2024</v>
      </c>
      <c r="E666">
        <v>77.991428281548394</v>
      </c>
      <c r="F666">
        <v>42.3359688227996</v>
      </c>
      <c r="G666">
        <v>35.655459458748702</v>
      </c>
      <c r="H666">
        <f t="shared" si="20"/>
        <v>42335969</v>
      </c>
      <c r="I666">
        <f t="shared" si="21"/>
        <v>35655459</v>
      </c>
      <c r="J666">
        <f>IndiaPopProj[[#This Row],[Year]]+1</f>
        <v>2025</v>
      </c>
    </row>
    <row r="667" spans="1:10" x14ac:dyDescent="0.25">
      <c r="A667" t="s">
        <v>35</v>
      </c>
      <c r="B667" t="str">
        <f>INDEX('Region Mappings'!$C$2:$C$41,MATCH(A667,'Region Mappings'!$A$2:$A$41,0))</f>
        <v>TN</v>
      </c>
      <c r="C667" t="str">
        <f>INDEX('Region Mappings'!$B$2:$B$41,MATCH(A667,'Region Mappings'!$A$2:$A$41,0))</f>
        <v>TN</v>
      </c>
      <c r="D667">
        <v>2025</v>
      </c>
      <c r="E667">
        <v>78.455707145266004</v>
      </c>
      <c r="F667">
        <v>42.992876966247799</v>
      </c>
      <c r="G667">
        <v>35.462830179018098</v>
      </c>
      <c r="H667">
        <f t="shared" si="20"/>
        <v>42992877</v>
      </c>
      <c r="I667">
        <f t="shared" si="21"/>
        <v>35462830</v>
      </c>
      <c r="J667">
        <f>IndiaPopProj[[#This Row],[Year]]+1</f>
        <v>2026</v>
      </c>
    </row>
    <row r="668" spans="1:10" x14ac:dyDescent="0.25">
      <c r="A668" t="s">
        <v>35</v>
      </c>
      <c r="B668" t="str">
        <f>INDEX('Region Mappings'!$C$2:$C$41,MATCH(A668,'Region Mappings'!$A$2:$A$41,0))</f>
        <v>TN</v>
      </c>
      <c r="C668" t="str">
        <f>INDEX('Region Mappings'!$B$2:$B$41,MATCH(A668,'Region Mappings'!$A$2:$A$41,0))</f>
        <v>TN</v>
      </c>
      <c r="D668">
        <v>2026</v>
      </c>
      <c r="E668">
        <v>78.922749836599493</v>
      </c>
      <c r="F668">
        <v>43.659978057228003</v>
      </c>
      <c r="G668">
        <v>35.262771779371398</v>
      </c>
      <c r="H668">
        <f t="shared" si="20"/>
        <v>43659978</v>
      </c>
      <c r="I668">
        <f t="shared" si="21"/>
        <v>35262772</v>
      </c>
      <c r="J668">
        <f>IndiaPopProj[[#This Row],[Year]]+1</f>
        <v>2027</v>
      </c>
    </row>
    <row r="669" spans="1:10" x14ac:dyDescent="0.25">
      <c r="A669" t="s">
        <v>35</v>
      </c>
      <c r="B669" t="str">
        <f>INDEX('Region Mappings'!$C$2:$C$41,MATCH(A669,'Region Mappings'!$A$2:$A$41,0))</f>
        <v>TN</v>
      </c>
      <c r="C669" t="str">
        <f>INDEX('Region Mappings'!$B$2:$B$41,MATCH(A669,'Region Mappings'!$A$2:$A$41,0))</f>
        <v>TN</v>
      </c>
      <c r="D669">
        <v>2027</v>
      </c>
      <c r="E669">
        <v>79.392572808469296</v>
      </c>
      <c r="F669">
        <v>44.337430255112302</v>
      </c>
      <c r="G669">
        <v>35.055142553356902</v>
      </c>
      <c r="H669">
        <f t="shared" si="20"/>
        <v>44337430</v>
      </c>
      <c r="I669">
        <f t="shared" si="21"/>
        <v>35055143</v>
      </c>
      <c r="J669">
        <f>IndiaPopProj[[#This Row],[Year]]+1</f>
        <v>2028</v>
      </c>
    </row>
    <row r="670" spans="1:10" x14ac:dyDescent="0.25">
      <c r="A670" t="s">
        <v>35</v>
      </c>
      <c r="B670" t="str">
        <f>INDEX('Region Mappings'!$C$2:$C$41,MATCH(A670,'Region Mappings'!$A$2:$A$41,0))</f>
        <v>TN</v>
      </c>
      <c r="C670" t="str">
        <f>INDEX('Region Mappings'!$B$2:$B$41,MATCH(A670,'Region Mappings'!$A$2:$A$41,0))</f>
        <v>TN</v>
      </c>
      <c r="D670">
        <v>2028</v>
      </c>
      <c r="E670">
        <v>79.865192611738706</v>
      </c>
      <c r="F670">
        <v>45.025394173360098</v>
      </c>
      <c r="G670">
        <v>34.839798438378601</v>
      </c>
      <c r="H670">
        <f t="shared" si="20"/>
        <v>45025394</v>
      </c>
      <c r="I670">
        <f t="shared" si="21"/>
        <v>34839798</v>
      </c>
      <c r="J670">
        <f>IndiaPopProj[[#This Row],[Year]]+1</f>
        <v>2029</v>
      </c>
    </row>
    <row r="671" spans="1:10" x14ac:dyDescent="0.25">
      <c r="A671" t="s">
        <v>35</v>
      </c>
      <c r="B671" t="str">
        <f>INDEX('Region Mappings'!$C$2:$C$41,MATCH(A671,'Region Mappings'!$A$2:$A$41,0))</f>
        <v>TN</v>
      </c>
      <c r="C671" t="str">
        <f>INDEX('Region Mappings'!$B$2:$B$41,MATCH(A671,'Region Mappings'!$A$2:$A$41,0))</f>
        <v>TN</v>
      </c>
      <c r="D671">
        <v>2029</v>
      </c>
      <c r="E671">
        <v>80.340625895797899</v>
      </c>
      <c r="F671">
        <v>45.724032917597697</v>
      </c>
      <c r="G671">
        <v>34.616592978200103</v>
      </c>
      <c r="H671">
        <f t="shared" si="20"/>
        <v>45724033</v>
      </c>
      <c r="I671">
        <f t="shared" si="21"/>
        <v>34616593</v>
      </c>
      <c r="J671">
        <f>IndiaPopProj[[#This Row],[Year]]+1</f>
        <v>2030</v>
      </c>
    </row>
    <row r="672" spans="1:10" x14ac:dyDescent="0.25">
      <c r="A672" t="s">
        <v>35</v>
      </c>
      <c r="B672" t="str">
        <f>INDEX('Region Mappings'!$C$2:$C$41,MATCH(A672,'Region Mappings'!$A$2:$A$41,0))</f>
        <v>TN</v>
      </c>
      <c r="C672" t="str">
        <f>INDEX('Region Mappings'!$B$2:$B$41,MATCH(A672,'Region Mappings'!$A$2:$A$41,0))</f>
        <v>TN</v>
      </c>
      <c r="D672">
        <v>2030</v>
      </c>
      <c r="E672">
        <v>80.818889409149705</v>
      </c>
      <c r="F672">
        <v>46.433512124288001</v>
      </c>
      <c r="G672">
        <v>34.385377284861697</v>
      </c>
      <c r="H672">
        <f t="shared" si="20"/>
        <v>46433512</v>
      </c>
      <c r="I672">
        <f t="shared" si="21"/>
        <v>34385377</v>
      </c>
      <c r="J672">
        <f>IndiaPopProj[[#This Row],[Year]]+1</f>
        <v>2031</v>
      </c>
    </row>
    <row r="673" spans="1:10" x14ac:dyDescent="0.25">
      <c r="A673" t="s">
        <v>35</v>
      </c>
      <c r="B673" t="str">
        <f>INDEX('Region Mappings'!$C$2:$C$41,MATCH(A673,'Region Mappings'!$A$2:$A$41,0))</f>
        <v>TN</v>
      </c>
      <c r="C673" t="str">
        <f>INDEX('Region Mappings'!$B$2:$B$41,MATCH(A673,'Region Mappings'!$A$2:$A$41,0))</f>
        <v>TN</v>
      </c>
      <c r="D673">
        <v>2031</v>
      </c>
      <c r="E673">
        <v>81.3</v>
      </c>
      <c r="F673">
        <v>47.153999999999897</v>
      </c>
      <c r="G673">
        <v>34.146000000000001</v>
      </c>
      <c r="H673">
        <f t="shared" si="20"/>
        <v>47154000</v>
      </c>
      <c r="I673">
        <f t="shared" si="21"/>
        <v>34146000</v>
      </c>
      <c r="J673">
        <f>IndiaPopProj[[#This Row],[Year]]+1</f>
        <v>2032</v>
      </c>
    </row>
    <row r="674" spans="1:10" x14ac:dyDescent="0.25">
      <c r="A674" t="s">
        <v>36</v>
      </c>
      <c r="B674" t="str">
        <f>INDEX('Region Mappings'!$C$2:$C$41,MATCH(A674,'Region Mappings'!$A$2:$A$41,0))</f>
        <v>NE</v>
      </c>
      <c r="C674" t="str">
        <f>INDEX('Region Mappings'!$B$2:$B$41,MATCH(A674,'Region Mappings'!$A$2:$A$41,0))</f>
        <v>TR</v>
      </c>
      <c r="D674">
        <v>2011</v>
      </c>
      <c r="E674">
        <v>3.7</v>
      </c>
      <c r="F674">
        <v>0.96199999999999997</v>
      </c>
      <c r="G674">
        <v>2.738</v>
      </c>
      <c r="H674">
        <f t="shared" si="20"/>
        <v>962000</v>
      </c>
      <c r="I674">
        <f t="shared" si="21"/>
        <v>2738000</v>
      </c>
      <c r="J674">
        <f>IndiaPopProj[[#This Row],[Year]]+1</f>
        <v>2012</v>
      </c>
    </row>
    <row r="675" spans="1:10" x14ac:dyDescent="0.25">
      <c r="A675" t="s">
        <v>36</v>
      </c>
      <c r="B675" t="str">
        <f>INDEX('Region Mappings'!$C$2:$C$41,MATCH(A675,'Region Mappings'!$A$2:$A$41,0))</f>
        <v>NE</v>
      </c>
      <c r="C675" t="str">
        <f>INDEX('Region Mappings'!$B$2:$B$41,MATCH(A675,'Region Mappings'!$A$2:$A$41,0))</f>
        <v>TR</v>
      </c>
      <c r="D675">
        <v>2012</v>
      </c>
      <c r="E675">
        <v>3.7235235279904901</v>
      </c>
      <c r="F675">
        <v>0.99613150188163302</v>
      </c>
      <c r="G675">
        <v>2.72739202610886</v>
      </c>
      <c r="H675">
        <f t="shared" si="20"/>
        <v>996132</v>
      </c>
      <c r="I675">
        <f t="shared" si="21"/>
        <v>2727392</v>
      </c>
      <c r="J675">
        <f>IndiaPopProj[[#This Row],[Year]]+1</f>
        <v>2013</v>
      </c>
    </row>
    <row r="676" spans="1:10" x14ac:dyDescent="0.25">
      <c r="A676" t="s">
        <v>36</v>
      </c>
      <c r="B676" t="str">
        <f>INDEX('Region Mappings'!$C$2:$C$41,MATCH(A676,'Region Mappings'!$A$2:$A$41,0))</f>
        <v>NE</v>
      </c>
      <c r="C676" t="str">
        <f>INDEX('Region Mappings'!$B$2:$B$41,MATCH(A676,'Region Mappings'!$A$2:$A$41,0))</f>
        <v>TR</v>
      </c>
      <c r="D676">
        <v>2013</v>
      </c>
      <c r="E676">
        <v>3.7471966117564302</v>
      </c>
      <c r="F676">
        <v>1.0314739802920501</v>
      </c>
      <c r="G676">
        <v>2.7157226314643701</v>
      </c>
      <c r="H676">
        <f t="shared" si="20"/>
        <v>1031474</v>
      </c>
      <c r="I676">
        <f t="shared" si="21"/>
        <v>2715723</v>
      </c>
      <c r="J676">
        <f>IndiaPopProj[[#This Row],[Year]]+1</f>
        <v>2014</v>
      </c>
    </row>
    <row r="677" spans="1:10" x14ac:dyDescent="0.25">
      <c r="A677" t="s">
        <v>36</v>
      </c>
      <c r="B677" t="str">
        <f>INDEX('Region Mappings'!$C$2:$C$41,MATCH(A677,'Region Mappings'!$A$2:$A$41,0))</f>
        <v>NE</v>
      </c>
      <c r="C677" t="str">
        <f>INDEX('Region Mappings'!$B$2:$B$41,MATCH(A677,'Region Mappings'!$A$2:$A$41,0))</f>
        <v>TR</v>
      </c>
      <c r="D677">
        <v>2014</v>
      </c>
      <c r="E677">
        <v>3.77102020213009</v>
      </c>
      <c r="F677">
        <v>1.0680704003535799</v>
      </c>
      <c r="G677">
        <v>2.7029498017765001</v>
      </c>
      <c r="H677">
        <f t="shared" si="20"/>
        <v>1068070</v>
      </c>
      <c r="I677">
        <f t="shared" si="21"/>
        <v>2702950</v>
      </c>
      <c r="J677">
        <f>IndiaPopProj[[#This Row],[Year]]+1</f>
        <v>2015</v>
      </c>
    </row>
    <row r="678" spans="1:10" x14ac:dyDescent="0.25">
      <c r="A678" t="s">
        <v>36</v>
      </c>
      <c r="B678" t="str">
        <f>INDEX('Region Mappings'!$C$2:$C$41,MATCH(A678,'Region Mappings'!$A$2:$A$41,0))</f>
        <v>NE</v>
      </c>
      <c r="C678" t="str">
        <f>INDEX('Region Mappings'!$B$2:$B$41,MATCH(A678,'Region Mappings'!$A$2:$A$41,0))</f>
        <v>TR</v>
      </c>
      <c r="D678">
        <v>2015</v>
      </c>
      <c r="E678">
        <v>3.79499525598888</v>
      </c>
      <c r="F678">
        <v>1.1059652515795599</v>
      </c>
      <c r="G678">
        <v>2.6890300044093198</v>
      </c>
      <c r="H678">
        <f t="shared" si="20"/>
        <v>1105965</v>
      </c>
      <c r="I678">
        <f t="shared" si="21"/>
        <v>2689030</v>
      </c>
      <c r="J678">
        <f>IndiaPopProj[[#This Row],[Year]]+1</f>
        <v>2016</v>
      </c>
    </row>
    <row r="679" spans="1:10" x14ac:dyDescent="0.25">
      <c r="A679" t="s">
        <v>36</v>
      </c>
      <c r="B679" t="str">
        <f>INDEX('Region Mappings'!$C$2:$C$41,MATCH(A679,'Region Mappings'!$A$2:$A$41,0))</f>
        <v>NE</v>
      </c>
      <c r="C679" t="str">
        <f>INDEX('Region Mappings'!$B$2:$B$41,MATCH(A679,'Region Mappings'!$A$2:$A$41,0))</f>
        <v>TR</v>
      </c>
      <c r="D679">
        <v>2016</v>
      </c>
      <c r="E679">
        <v>3.8191227362937599</v>
      </c>
      <c r="F679">
        <v>1.1452046019592901</v>
      </c>
      <c r="G679">
        <v>2.67391813433446</v>
      </c>
      <c r="H679">
        <f t="shared" si="20"/>
        <v>1145205</v>
      </c>
      <c r="I679">
        <f t="shared" si="21"/>
        <v>2673918</v>
      </c>
      <c r="J679">
        <f>IndiaPopProj[[#This Row],[Year]]+1</f>
        <v>2017</v>
      </c>
    </row>
    <row r="680" spans="1:10" x14ac:dyDescent="0.25">
      <c r="A680" t="s">
        <v>36</v>
      </c>
      <c r="B680" t="str">
        <f>INDEX('Region Mappings'!$C$2:$C$41,MATCH(A680,'Region Mappings'!$A$2:$A$41,0))</f>
        <v>NE</v>
      </c>
      <c r="C680" t="str">
        <f>INDEX('Region Mappings'!$B$2:$B$41,MATCH(A680,'Region Mappings'!$A$2:$A$41,0))</f>
        <v>TR</v>
      </c>
      <c r="D680">
        <v>2017</v>
      </c>
      <c r="E680">
        <v>3.84340361212791</v>
      </c>
      <c r="F680">
        <v>1.1858361539620299</v>
      </c>
      <c r="G680">
        <v>2.6575674581658801</v>
      </c>
      <c r="H680">
        <f t="shared" si="20"/>
        <v>1185836</v>
      </c>
      <c r="I680">
        <f t="shared" si="21"/>
        <v>2657567</v>
      </c>
      <c r="J680">
        <f>IndiaPopProj[[#This Row],[Year]]+1</f>
        <v>2018</v>
      </c>
    </row>
    <row r="681" spans="1:10" x14ac:dyDescent="0.25">
      <c r="A681" t="s">
        <v>36</v>
      </c>
      <c r="B681" t="str">
        <f>INDEX('Region Mappings'!$C$2:$C$41,MATCH(A681,'Region Mappings'!$A$2:$A$41,0))</f>
        <v>NE</v>
      </c>
      <c r="C681" t="str">
        <f>INDEX('Region Mappings'!$B$2:$B$41,MATCH(A681,'Region Mappings'!$A$2:$A$41,0))</f>
        <v>TR</v>
      </c>
      <c r="D681">
        <v>2018</v>
      </c>
      <c r="E681">
        <v>3.8678388587356598</v>
      </c>
      <c r="F681">
        <v>1.2279093025277901</v>
      </c>
      <c r="G681">
        <v>2.63992955620787</v>
      </c>
      <c r="H681">
        <f t="shared" si="20"/>
        <v>1227909</v>
      </c>
      <c r="I681">
        <f t="shared" si="21"/>
        <v>2639930</v>
      </c>
      <c r="J681">
        <f>IndiaPopProj[[#This Row],[Year]]+1</f>
        <v>2019</v>
      </c>
    </row>
    <row r="682" spans="1:10" x14ac:dyDescent="0.25">
      <c r="A682" t="s">
        <v>36</v>
      </c>
      <c r="B682" t="str">
        <f>INDEX('Region Mappings'!$C$2:$C$41,MATCH(A682,'Region Mappings'!$A$2:$A$41,0))</f>
        <v>NE</v>
      </c>
      <c r="C682" t="str">
        <f>INDEX('Region Mappings'!$B$2:$B$41,MATCH(A682,'Region Mappings'!$A$2:$A$41,0))</f>
        <v>TR</v>
      </c>
      <c r="D682">
        <v>2019</v>
      </c>
      <c r="E682">
        <v>3.89242945756166</v>
      </c>
      <c r="F682">
        <v>1.2714751951158401</v>
      </c>
      <c r="G682">
        <v>2.62095426244582</v>
      </c>
      <c r="H682">
        <f t="shared" si="20"/>
        <v>1271475</v>
      </c>
      <c r="I682">
        <f t="shared" si="21"/>
        <v>2620954</v>
      </c>
      <c r="J682">
        <f>IndiaPopProj[[#This Row],[Year]]+1</f>
        <v>2020</v>
      </c>
    </row>
    <row r="683" spans="1:10" x14ac:dyDescent="0.25">
      <c r="A683" t="s">
        <v>36</v>
      </c>
      <c r="B683" t="str">
        <f>INDEX('Region Mappings'!$C$2:$C$41,MATCH(A683,'Region Mappings'!$A$2:$A$41,0))</f>
        <v>NE</v>
      </c>
      <c r="C683" t="str">
        <f>INDEX('Region Mappings'!$B$2:$B$41,MATCH(A683,'Region Mappings'!$A$2:$A$41,0))</f>
        <v>TR</v>
      </c>
      <c r="D683">
        <v>2020</v>
      </c>
      <c r="E683">
        <v>3.9171763962903099</v>
      </c>
      <c r="F683">
        <v>1.31658679388356</v>
      </c>
      <c r="G683">
        <v>2.6005896024067399</v>
      </c>
      <c r="H683">
        <f t="shared" si="20"/>
        <v>1316587</v>
      </c>
      <c r="I683">
        <f t="shared" si="21"/>
        <v>2600590</v>
      </c>
      <c r="J683">
        <f>IndiaPopProj[[#This Row],[Year]]+1</f>
        <v>2021</v>
      </c>
    </row>
    <row r="684" spans="1:10" x14ac:dyDescent="0.25">
      <c r="A684" t="s">
        <v>36</v>
      </c>
      <c r="B684" t="str">
        <f>INDEX('Region Mappings'!$C$2:$C$41,MATCH(A684,'Region Mappings'!$A$2:$A$41,0))</f>
        <v>NE</v>
      </c>
      <c r="C684" t="str">
        <f>INDEX('Region Mappings'!$B$2:$B$41,MATCH(A684,'Region Mappings'!$A$2:$A$41,0))</f>
        <v>TR</v>
      </c>
      <c r="D684">
        <v>2021</v>
      </c>
      <c r="E684">
        <v>3.9420806688854002</v>
      </c>
      <c r="F684">
        <v>1.3632989400714699</v>
      </c>
      <c r="G684">
        <v>2.5787817288139299</v>
      </c>
      <c r="H684">
        <f t="shared" si="20"/>
        <v>1363299</v>
      </c>
      <c r="I684">
        <f t="shared" si="21"/>
        <v>2578782</v>
      </c>
      <c r="J684">
        <f>IndiaPopProj[[#This Row],[Year]]+1</f>
        <v>2022</v>
      </c>
    </row>
    <row r="685" spans="1:10" x14ac:dyDescent="0.25">
      <c r="A685" t="s">
        <v>36</v>
      </c>
      <c r="B685" t="str">
        <f>INDEX('Region Mappings'!$C$2:$C$41,MATCH(A685,'Region Mappings'!$A$2:$A$41,0))</f>
        <v>NE</v>
      </c>
      <c r="C685" t="str">
        <f>INDEX('Region Mappings'!$B$2:$B$41,MATCH(A685,'Region Mappings'!$A$2:$A$41,0))</f>
        <v>TR</v>
      </c>
      <c r="D685">
        <v>2022</v>
      </c>
      <c r="E685">
        <v>3.9671432756300802</v>
      </c>
      <c r="F685">
        <v>1.41166842067259</v>
      </c>
      <c r="G685">
        <v>2.5554748549574899</v>
      </c>
      <c r="H685">
        <f t="shared" si="20"/>
        <v>1411668</v>
      </c>
      <c r="I685">
        <f t="shared" si="21"/>
        <v>2555475</v>
      </c>
      <c r="J685">
        <f>IndiaPopProj[[#This Row],[Year]]+1</f>
        <v>2023</v>
      </c>
    </row>
    <row r="686" spans="1:10" x14ac:dyDescent="0.25">
      <c r="A686" t="s">
        <v>36</v>
      </c>
      <c r="B686" t="str">
        <f>INDEX('Region Mappings'!$C$2:$C$41,MATCH(A686,'Region Mappings'!$A$2:$A$41,0))</f>
        <v>NE</v>
      </c>
      <c r="C686" t="str">
        <f>INDEX('Region Mappings'!$B$2:$B$41,MATCH(A686,'Region Mappings'!$A$2:$A$41,0))</f>
        <v>TR</v>
      </c>
      <c r="D686">
        <v>2023</v>
      </c>
      <c r="E686">
        <v>3.9923652231669999</v>
      </c>
      <c r="F686">
        <v>1.46175403746721</v>
      </c>
      <c r="G686">
        <v>2.5306111856997799</v>
      </c>
      <c r="H686">
        <f t="shared" si="20"/>
        <v>1461754</v>
      </c>
      <c r="I686">
        <f t="shared" si="21"/>
        <v>2530611</v>
      </c>
      <c r="J686">
        <f>IndiaPopProj[[#This Row],[Year]]+1</f>
        <v>2024</v>
      </c>
    </row>
    <row r="687" spans="1:10" x14ac:dyDescent="0.25">
      <c r="A687" t="s">
        <v>36</v>
      </c>
      <c r="B687" t="str">
        <f>INDEX('Region Mappings'!$C$2:$C$41,MATCH(A687,'Region Mappings'!$A$2:$A$41,0))</f>
        <v>NE</v>
      </c>
      <c r="C687" t="str">
        <f>INDEX('Region Mappings'!$B$2:$B$41,MATCH(A687,'Region Mappings'!$A$2:$A$41,0))</f>
        <v>TR</v>
      </c>
      <c r="D687">
        <v>2024</v>
      </c>
      <c r="E687">
        <v>4.0177475245387502</v>
      </c>
      <c r="F687">
        <v>1.51361667850702</v>
      </c>
      <c r="G687">
        <v>2.5041308460317202</v>
      </c>
      <c r="H687">
        <f t="shared" si="20"/>
        <v>1513617</v>
      </c>
      <c r="I687">
        <f t="shared" si="21"/>
        <v>2504131</v>
      </c>
      <c r="J687">
        <f>IndiaPopProj[[#This Row],[Year]]+1</f>
        <v>2025</v>
      </c>
    </row>
    <row r="688" spans="1:10" x14ac:dyDescent="0.25">
      <c r="A688" t="s">
        <v>36</v>
      </c>
      <c r="B688" t="str">
        <f>INDEX('Region Mappings'!$C$2:$C$41,MATCH(A688,'Region Mappings'!$A$2:$A$41,0))</f>
        <v>NE</v>
      </c>
      <c r="C688" t="str">
        <f>INDEX('Region Mappings'!$B$2:$B$41,MATCH(A688,'Region Mappings'!$A$2:$A$41,0))</f>
        <v>TR</v>
      </c>
      <c r="D688">
        <v>2025</v>
      </c>
      <c r="E688">
        <v>4.0432911992285403</v>
      </c>
      <c r="F688">
        <v>1.56731939213544</v>
      </c>
      <c r="G688">
        <v>2.4759718070930998</v>
      </c>
      <c r="H688">
        <f t="shared" si="20"/>
        <v>1567319</v>
      </c>
      <c r="I688">
        <f t="shared" si="21"/>
        <v>2475972</v>
      </c>
      <c r="J688">
        <f>IndiaPopProj[[#This Row],[Year]]+1</f>
        <v>2026</v>
      </c>
    </row>
    <row r="689" spans="1:10" x14ac:dyDescent="0.25">
      <c r="A689" t="s">
        <v>36</v>
      </c>
      <c r="B689" t="str">
        <f>INDEX('Region Mappings'!$C$2:$C$41,MATCH(A689,'Region Mappings'!$A$2:$A$41,0))</f>
        <v>NE</v>
      </c>
      <c r="C689" t="str">
        <f>INDEX('Region Mappings'!$B$2:$B$41,MATCH(A689,'Region Mappings'!$A$2:$A$41,0))</f>
        <v>TR</v>
      </c>
      <c r="D689">
        <v>2026</v>
      </c>
      <c r="E689">
        <v>4.0689972732011803</v>
      </c>
      <c r="F689">
        <v>1.6229274636341799</v>
      </c>
      <c r="G689">
        <v>2.4460698095670002</v>
      </c>
      <c r="H689">
        <f t="shared" si="20"/>
        <v>1622927</v>
      </c>
      <c r="I689">
        <f t="shared" si="21"/>
        <v>2446070</v>
      </c>
      <c r="J689">
        <f>IndiaPopProj[[#This Row],[Year]]+1</f>
        <v>2027</v>
      </c>
    </row>
    <row r="690" spans="1:10" x14ac:dyDescent="0.25">
      <c r="A690" t="s">
        <v>36</v>
      </c>
      <c r="B690" t="str">
        <f>INDEX('Region Mappings'!$C$2:$C$41,MATCH(A690,'Region Mappings'!$A$2:$A$41,0))</f>
        <v>NE</v>
      </c>
      <c r="C690" t="str">
        <f>INDEX('Region Mappings'!$B$2:$B$41,MATCH(A690,'Region Mappings'!$A$2:$A$41,0))</f>
        <v>TR</v>
      </c>
      <c r="D690">
        <v>2027</v>
      </c>
      <c r="E690">
        <v>4.0948667789442696</v>
      </c>
      <c r="F690">
        <v>1.6805084945892601</v>
      </c>
      <c r="G690">
        <v>2.414358284355</v>
      </c>
      <c r="H690">
        <f t="shared" si="20"/>
        <v>1680508</v>
      </c>
      <c r="I690">
        <f t="shared" si="21"/>
        <v>2414358</v>
      </c>
      <c r="J690">
        <f>IndiaPopProj[[#This Row],[Year]]+1</f>
        <v>2028</v>
      </c>
    </row>
    <row r="691" spans="1:10" x14ac:dyDescent="0.25">
      <c r="A691" t="s">
        <v>36</v>
      </c>
      <c r="B691" t="str">
        <f>INDEX('Region Mappings'!$C$2:$C$41,MATCH(A691,'Region Mappings'!$A$2:$A$41,0))</f>
        <v>NE</v>
      </c>
      <c r="C691" t="str">
        <f>INDEX('Region Mappings'!$B$2:$B$41,MATCH(A691,'Region Mappings'!$A$2:$A$41,0))</f>
        <v>TR</v>
      </c>
      <c r="D691">
        <v>2028</v>
      </c>
      <c r="E691">
        <v>4.1209007555096298</v>
      </c>
      <c r="F691">
        <v>1.7401324850728099</v>
      </c>
      <c r="G691">
        <v>2.3807682704368198</v>
      </c>
      <c r="H691">
        <f t="shared" si="20"/>
        <v>1740132</v>
      </c>
      <c r="I691">
        <f t="shared" si="21"/>
        <v>2380768</v>
      </c>
      <c r="J691">
        <f>IndiaPopProj[[#This Row],[Year]]+1</f>
        <v>2029</v>
      </c>
    </row>
    <row r="692" spans="1:10" x14ac:dyDescent="0.25">
      <c r="A692" t="s">
        <v>36</v>
      </c>
      <c r="B692" t="str">
        <f>INDEX('Region Mappings'!$C$2:$C$41,MATCH(A692,'Region Mappings'!$A$2:$A$41,0))</f>
        <v>NE</v>
      </c>
      <c r="C692" t="str">
        <f>INDEX('Region Mappings'!$B$2:$B$41,MATCH(A692,'Region Mappings'!$A$2:$A$41,0))</f>
        <v>TR</v>
      </c>
      <c r="D692">
        <v>2029</v>
      </c>
      <c r="E692">
        <v>4.1471002485551196</v>
      </c>
      <c r="F692">
        <v>1.8018719187407399</v>
      </c>
      <c r="G692">
        <v>2.3452283298143701</v>
      </c>
      <c r="H692">
        <f t="shared" si="20"/>
        <v>1801872</v>
      </c>
      <c r="I692">
        <f t="shared" si="21"/>
        <v>2345228</v>
      </c>
      <c r="J692">
        <f>IndiaPopProj[[#This Row],[Year]]+1</f>
        <v>2030</v>
      </c>
    </row>
    <row r="693" spans="1:10" x14ac:dyDescent="0.25">
      <c r="A693" t="s">
        <v>36</v>
      </c>
      <c r="B693" t="str">
        <f>INDEX('Region Mappings'!$C$2:$C$41,MATCH(A693,'Region Mappings'!$A$2:$A$41,0))</f>
        <v>NE</v>
      </c>
      <c r="C693" t="str">
        <f>INDEX('Region Mappings'!$B$2:$B$41,MATCH(A693,'Region Mappings'!$A$2:$A$41,0))</f>
        <v>TR</v>
      </c>
      <c r="D693">
        <v>2030</v>
      </c>
      <c r="E693">
        <v>4.1734663103865399</v>
      </c>
      <c r="F693">
        <v>1.8658018509496399</v>
      </c>
      <c r="G693">
        <v>2.3076644594369</v>
      </c>
      <c r="H693">
        <f t="shared" si="20"/>
        <v>1865802</v>
      </c>
      <c r="I693">
        <f t="shared" si="21"/>
        <v>2307664</v>
      </c>
      <c r="J693">
        <f>IndiaPopProj[[#This Row],[Year]]+1</f>
        <v>2031</v>
      </c>
    </row>
    <row r="694" spans="1:10" x14ac:dyDescent="0.25">
      <c r="A694" t="s">
        <v>36</v>
      </c>
      <c r="B694" t="str">
        <f>INDEX('Region Mappings'!$C$2:$C$41,MATCH(A694,'Region Mappings'!$A$2:$A$41,0))</f>
        <v>NE</v>
      </c>
      <c r="C694" t="str">
        <f>INDEX('Region Mappings'!$B$2:$B$41,MATCH(A694,'Region Mappings'!$A$2:$A$41,0))</f>
        <v>TR</v>
      </c>
      <c r="D694">
        <v>2031</v>
      </c>
      <c r="E694">
        <v>4.2</v>
      </c>
      <c r="F694">
        <v>1.9319999999999999</v>
      </c>
      <c r="G694">
        <v>2.26799999999999</v>
      </c>
      <c r="H694">
        <f t="shared" si="20"/>
        <v>1932000</v>
      </c>
      <c r="I694">
        <f t="shared" si="21"/>
        <v>2268000</v>
      </c>
      <c r="J694">
        <f>IndiaPopProj[[#This Row],[Year]]+1</f>
        <v>2032</v>
      </c>
    </row>
    <row r="695" spans="1:10" x14ac:dyDescent="0.25">
      <c r="A695" t="s">
        <v>37</v>
      </c>
      <c r="B695" t="str">
        <f>INDEX('Region Mappings'!$C$2:$C$41,MATCH(A695,'Region Mappings'!$A$2:$A$41,0))</f>
        <v>UP</v>
      </c>
      <c r="C695" t="str">
        <f>INDEX('Region Mappings'!$B$2:$B$41,MATCH(A695,'Region Mappings'!$A$2:$A$41,0))</f>
        <v>UP</v>
      </c>
      <c r="D695">
        <v>2011</v>
      </c>
      <c r="E695">
        <v>199.8</v>
      </c>
      <c r="F695">
        <v>43.956000000000003</v>
      </c>
      <c r="G695">
        <v>155.84399999999999</v>
      </c>
      <c r="H695">
        <f t="shared" si="20"/>
        <v>43956000</v>
      </c>
      <c r="I695">
        <f t="shared" si="21"/>
        <v>155844000</v>
      </c>
      <c r="J695">
        <f>IndiaPopProj[[#This Row],[Year]]+1</f>
        <v>2012</v>
      </c>
    </row>
    <row r="696" spans="1:10" x14ac:dyDescent="0.25">
      <c r="A696" t="s">
        <v>37</v>
      </c>
      <c r="B696" t="str">
        <f>INDEX('Region Mappings'!$C$2:$C$41,MATCH(A696,'Region Mappings'!$A$2:$A$41,0))</f>
        <v>UP</v>
      </c>
      <c r="C696" t="str">
        <f>INDEX('Region Mappings'!$B$2:$B$41,MATCH(A696,'Region Mappings'!$A$2:$A$41,0))</f>
        <v>UP</v>
      </c>
      <c r="D696">
        <v>2012</v>
      </c>
      <c r="E696">
        <v>202.29548438875599</v>
      </c>
      <c r="F696">
        <v>45.274724897308303</v>
      </c>
      <c r="G696">
        <v>157.02075949144799</v>
      </c>
      <c r="H696">
        <f t="shared" si="20"/>
        <v>45274725</v>
      </c>
      <c r="I696">
        <f t="shared" si="21"/>
        <v>157020759</v>
      </c>
      <c r="J696">
        <f>IndiaPopProj[[#This Row],[Year]]+1</f>
        <v>2013</v>
      </c>
    </row>
    <row r="697" spans="1:10" x14ac:dyDescent="0.25">
      <c r="A697" t="s">
        <v>37</v>
      </c>
      <c r="B697" t="str">
        <f>INDEX('Region Mappings'!$C$2:$C$41,MATCH(A697,'Region Mappings'!$A$2:$A$41,0))</f>
        <v>UP</v>
      </c>
      <c r="C697" t="str">
        <f>INDEX('Region Mappings'!$B$2:$B$41,MATCH(A697,'Region Mappings'!$A$2:$A$41,0))</f>
        <v>UP</v>
      </c>
      <c r="D697">
        <v>2013</v>
      </c>
      <c r="E697">
        <v>204.822137157566</v>
      </c>
      <c r="F697">
        <v>46.6330128885009</v>
      </c>
      <c r="G697">
        <v>158.18912426906499</v>
      </c>
      <c r="H697">
        <f t="shared" si="20"/>
        <v>46633013</v>
      </c>
      <c r="I697">
        <f t="shared" si="21"/>
        <v>158189124</v>
      </c>
      <c r="J697">
        <f>IndiaPopProj[[#This Row],[Year]]+1</f>
        <v>2014</v>
      </c>
    </row>
    <row r="698" spans="1:10" x14ac:dyDescent="0.25">
      <c r="A698" t="s">
        <v>37</v>
      </c>
      <c r="B698" t="str">
        <f>INDEX('Region Mappings'!$C$2:$C$41,MATCH(A698,'Region Mappings'!$A$2:$A$41,0))</f>
        <v>UP</v>
      </c>
      <c r="C698" t="str">
        <f>INDEX('Region Mappings'!$B$2:$B$41,MATCH(A698,'Region Mappings'!$A$2:$A$41,0))</f>
        <v>UP</v>
      </c>
      <c r="D698">
        <v>2014</v>
      </c>
      <c r="E698">
        <v>207.38034759674699</v>
      </c>
      <c r="F698">
        <v>48.032050906804798</v>
      </c>
      <c r="G698">
        <v>159.348296689942</v>
      </c>
      <c r="H698">
        <f t="shared" si="20"/>
        <v>48032051</v>
      </c>
      <c r="I698">
        <f t="shared" si="21"/>
        <v>159348297</v>
      </c>
      <c r="J698">
        <f>IndiaPopProj[[#This Row],[Year]]+1</f>
        <v>2015</v>
      </c>
    </row>
    <row r="699" spans="1:10" x14ac:dyDescent="0.25">
      <c r="A699" t="s">
        <v>37</v>
      </c>
      <c r="B699" t="str">
        <f>INDEX('Region Mappings'!$C$2:$C$41,MATCH(A699,'Region Mappings'!$A$2:$A$41,0))</f>
        <v>UP</v>
      </c>
      <c r="C699" t="str">
        <f>INDEX('Region Mappings'!$B$2:$B$41,MATCH(A699,'Region Mappings'!$A$2:$A$41,0))</f>
        <v>UP</v>
      </c>
      <c r="D699">
        <v>2015</v>
      </c>
      <c r="E699">
        <v>209.970509858822</v>
      </c>
      <c r="F699">
        <v>49.473061494655902</v>
      </c>
      <c r="G699">
        <v>160.49744836416599</v>
      </c>
      <c r="H699">
        <f t="shared" si="20"/>
        <v>49473061</v>
      </c>
      <c r="I699">
        <f t="shared" si="21"/>
        <v>160497448</v>
      </c>
      <c r="J699">
        <f>IndiaPopProj[[#This Row],[Year]]+1</f>
        <v>2016</v>
      </c>
    </row>
    <row r="700" spans="1:10" x14ac:dyDescent="0.25">
      <c r="A700" t="s">
        <v>37</v>
      </c>
      <c r="B700" t="str">
        <f>INDEX('Region Mappings'!$C$2:$C$41,MATCH(A700,'Region Mappings'!$A$2:$A$41,0))</f>
        <v>UP</v>
      </c>
      <c r="C700" t="str">
        <f>INDEX('Region Mappings'!$B$2:$B$41,MATCH(A700,'Region Mappings'!$A$2:$A$41,0))</f>
        <v>UP</v>
      </c>
      <c r="D700">
        <v>2016</v>
      </c>
      <c r="E700">
        <v>212.59302301924299</v>
      </c>
      <c r="F700">
        <v>50.957303872012098</v>
      </c>
      <c r="G700">
        <v>161.63571914722999</v>
      </c>
      <c r="H700">
        <f t="shared" si="20"/>
        <v>50957304</v>
      </c>
      <c r="I700">
        <f t="shared" si="21"/>
        <v>161635719</v>
      </c>
      <c r="J700">
        <f>IndiaPopProj[[#This Row],[Year]]+1</f>
        <v>2017</v>
      </c>
    </row>
    <row r="701" spans="1:10" x14ac:dyDescent="0.25">
      <c r="A701" t="s">
        <v>37</v>
      </c>
      <c r="B701" t="str">
        <f>INDEX('Region Mappings'!$C$2:$C$41,MATCH(A701,'Region Mappings'!$A$2:$A$41,0))</f>
        <v>UP</v>
      </c>
      <c r="C701" t="str">
        <f>INDEX('Region Mappings'!$B$2:$B$41,MATCH(A701,'Region Mappings'!$A$2:$A$41,0))</f>
        <v>UP</v>
      </c>
      <c r="D701">
        <v>2017</v>
      </c>
      <c r="E701">
        <v>215.248291137877</v>
      </c>
      <c r="F701">
        <v>52.486075036716002</v>
      </c>
      <c r="G701">
        <v>162.76221610116099</v>
      </c>
      <c r="H701">
        <f t="shared" si="20"/>
        <v>52486075</v>
      </c>
      <c r="I701">
        <f t="shared" si="21"/>
        <v>162762216</v>
      </c>
      <c r="J701">
        <f>IndiaPopProj[[#This Row],[Year]]+1</f>
        <v>2018</v>
      </c>
    </row>
    <row r="702" spans="1:10" x14ac:dyDescent="0.25">
      <c r="A702" t="s">
        <v>37</v>
      </c>
      <c r="B702" t="str">
        <f>INDEX('Region Mappings'!$C$2:$C$41,MATCH(A702,'Region Mappings'!$A$2:$A$41,0))</f>
        <v>UP</v>
      </c>
      <c r="C702" t="str">
        <f>INDEX('Region Mappings'!$B$2:$B$41,MATCH(A702,'Region Mappings'!$A$2:$A$41,0))</f>
        <v>UP</v>
      </c>
      <c r="D702">
        <v>2018</v>
      </c>
      <c r="E702">
        <v>217.93672332126599</v>
      </c>
      <c r="F702">
        <v>54.060710897870599</v>
      </c>
      <c r="G702">
        <v>163.876012423395</v>
      </c>
      <c r="H702">
        <f t="shared" si="20"/>
        <v>54060711</v>
      </c>
      <c r="I702">
        <f t="shared" si="21"/>
        <v>163876012</v>
      </c>
      <c r="J702">
        <f>IndiaPopProj[[#This Row],[Year]]+1</f>
        <v>2019</v>
      </c>
    </row>
    <row r="703" spans="1:10" x14ac:dyDescent="0.25">
      <c r="A703" t="s">
        <v>37</v>
      </c>
      <c r="B703" t="str">
        <f>INDEX('Region Mappings'!$C$2:$C$41,MATCH(A703,'Region Mappings'!$A$2:$A$41,0))</f>
        <v>UP</v>
      </c>
      <c r="C703" t="str">
        <f>INDEX('Region Mappings'!$B$2:$B$41,MATCH(A703,'Region Mappings'!$A$2:$A$41,0))</f>
        <v>UP</v>
      </c>
      <c r="D703">
        <v>2019</v>
      </c>
      <c r="E703">
        <v>220.65873378565499</v>
      </c>
      <c r="F703">
        <v>55.6825874432161</v>
      </c>
      <c r="G703">
        <v>164.97614634243899</v>
      </c>
      <c r="H703">
        <f t="shared" si="20"/>
        <v>55682587</v>
      </c>
      <c r="I703">
        <f t="shared" si="21"/>
        <v>164976146</v>
      </c>
      <c r="J703">
        <f>IndiaPopProj[[#This Row],[Year]]+1</f>
        <v>2020</v>
      </c>
    </row>
    <row r="704" spans="1:10" x14ac:dyDescent="0.25">
      <c r="A704" t="s">
        <v>37</v>
      </c>
      <c r="B704" t="str">
        <f>INDEX('Region Mappings'!$C$2:$C$41,MATCH(A704,'Region Mappings'!$A$2:$A$41,0))</f>
        <v>UP</v>
      </c>
      <c r="C704" t="str">
        <f>INDEX('Region Mappings'!$B$2:$B$41,MATCH(A704,'Region Mappings'!$A$2:$A$41,0))</f>
        <v>UP</v>
      </c>
      <c r="D704">
        <v>2020</v>
      </c>
      <c r="E704">
        <v>223.414741920815</v>
      </c>
      <c r="F704">
        <v>57.353121941530702</v>
      </c>
      <c r="G704">
        <v>166.06161997928399</v>
      </c>
      <c r="H704">
        <f t="shared" si="20"/>
        <v>57353122</v>
      </c>
      <c r="I704">
        <f t="shared" si="21"/>
        <v>166061620</v>
      </c>
      <c r="J704">
        <f>IndiaPopProj[[#This Row],[Year]]+1</f>
        <v>2021</v>
      </c>
    </row>
    <row r="705" spans="1:10" x14ac:dyDescent="0.25">
      <c r="A705" t="s">
        <v>37</v>
      </c>
      <c r="B705" t="str">
        <f>INDEX('Region Mappings'!$C$2:$C$41,MATCH(A705,'Region Mappings'!$A$2:$A$41,0))</f>
        <v>UP</v>
      </c>
      <c r="C705" t="str">
        <f>INDEX('Region Mappings'!$B$2:$B$41,MATCH(A705,'Region Mappings'!$A$2:$A$41,0))</f>
        <v>UP</v>
      </c>
      <c r="D705">
        <v>2021</v>
      </c>
      <c r="E705">
        <v>226.20517235465601</v>
      </c>
      <c r="F705">
        <v>59.073774181103403</v>
      </c>
      <c r="G705">
        <v>167.13139817355301</v>
      </c>
      <c r="H705">
        <f t="shared" si="20"/>
        <v>59073774</v>
      </c>
      <c r="I705">
        <f t="shared" si="21"/>
        <v>167131398</v>
      </c>
      <c r="J705">
        <f>IndiaPopProj[[#This Row],[Year]]+1</f>
        <v>2022</v>
      </c>
    </row>
    <row r="706" spans="1:10" x14ac:dyDescent="0.25">
      <c r="A706" t="s">
        <v>37</v>
      </c>
      <c r="B706" t="str">
        <f>INDEX('Region Mappings'!$C$2:$C$41,MATCH(A706,'Region Mappings'!$A$2:$A$41,0))</f>
        <v>UP</v>
      </c>
      <c r="C706" t="str">
        <f>INDEX('Region Mappings'!$B$2:$B$41,MATCH(A706,'Region Mappings'!$A$2:$A$41,0))</f>
        <v>UP</v>
      </c>
      <c r="D706">
        <v>2022</v>
      </c>
      <c r="E706">
        <v>229.030455018655</v>
      </c>
      <c r="F706">
        <v>60.846047745362803</v>
      </c>
      <c r="G706">
        <v>168.184407273293</v>
      </c>
      <c r="H706">
        <f t="shared" si="20"/>
        <v>60846048</v>
      </c>
      <c r="I706">
        <f t="shared" si="21"/>
        <v>168184407</v>
      </c>
      <c r="J706">
        <f>IndiaPopProj[[#This Row],[Year]]+1</f>
        <v>2023</v>
      </c>
    </row>
    <row r="707" spans="1:10" x14ac:dyDescent="0.25">
      <c r="A707" t="s">
        <v>37</v>
      </c>
      <c r="B707" t="str">
        <f>INDEX('Region Mappings'!$C$2:$C$41,MATCH(A707,'Region Mappings'!$A$2:$A$41,0))</f>
        <v>UP</v>
      </c>
      <c r="C707" t="str">
        <f>INDEX('Region Mappings'!$B$2:$B$41,MATCH(A707,'Region Mappings'!$A$2:$A$41,0))</f>
        <v>UP</v>
      </c>
      <c r="D707">
        <v>2023</v>
      </c>
      <c r="E707">
        <v>231.89102521409501</v>
      </c>
      <c r="F707">
        <v>62.671491326776497</v>
      </c>
      <c r="G707">
        <v>169.21953388731899</v>
      </c>
      <c r="H707">
        <f t="shared" ref="H707:H738" si="22">ROUND(F707*1000000,0)</f>
        <v>62671491</v>
      </c>
      <c r="I707">
        <f t="shared" ref="I707:I738" si="23">ROUND(G707*1000000,0)</f>
        <v>169219534</v>
      </c>
      <c r="J707">
        <f>IndiaPopProj[[#This Row],[Year]]+1</f>
        <v>2024</v>
      </c>
    </row>
    <row r="708" spans="1:10" x14ac:dyDescent="0.25">
      <c r="A708" t="s">
        <v>37</v>
      </c>
      <c r="B708" t="str">
        <f>INDEX('Region Mappings'!$C$2:$C$41,MATCH(A708,'Region Mappings'!$A$2:$A$41,0))</f>
        <v>UP</v>
      </c>
      <c r="C708" t="str">
        <f>INDEX('Region Mappings'!$B$2:$B$41,MATCH(A708,'Region Mappings'!$A$2:$A$41,0))</f>
        <v>UP</v>
      </c>
      <c r="D708">
        <v>2024</v>
      </c>
      <c r="E708">
        <v>234.78732367913301</v>
      </c>
      <c r="F708">
        <v>64.551700080167706</v>
      </c>
      <c r="G708">
        <v>170.23562359896499</v>
      </c>
      <c r="H708">
        <f t="shared" si="22"/>
        <v>64551700</v>
      </c>
      <c r="I708">
        <f t="shared" si="23"/>
        <v>170235624</v>
      </c>
      <c r="J708">
        <f>IndiaPopProj[[#This Row],[Year]]+1</f>
        <v>2025</v>
      </c>
    </row>
    <row r="709" spans="1:10" x14ac:dyDescent="0.25">
      <c r="A709" t="s">
        <v>37</v>
      </c>
      <c r="B709" t="str">
        <f>INDEX('Region Mappings'!$C$2:$C$41,MATCH(A709,'Region Mappings'!$A$2:$A$41,0))</f>
        <v>UP</v>
      </c>
      <c r="C709" t="str">
        <f>INDEX('Region Mappings'!$B$2:$B$41,MATCH(A709,'Region Mappings'!$A$2:$A$41,0))</f>
        <v>UP</v>
      </c>
      <c r="D709">
        <v>2025</v>
      </c>
      <c r="E709">
        <v>237.71979665670699</v>
      </c>
      <c r="F709">
        <v>66.488317016633601</v>
      </c>
      <c r="G709">
        <v>171.23147964007299</v>
      </c>
      <c r="H709">
        <f t="shared" si="22"/>
        <v>66488317</v>
      </c>
      <c r="I709">
        <f t="shared" si="23"/>
        <v>171231480</v>
      </c>
      <c r="J709">
        <f>IndiaPopProj[[#This Row],[Year]]+1</f>
        <v>2026</v>
      </c>
    </row>
    <row r="710" spans="1:10" x14ac:dyDescent="0.25">
      <c r="A710" t="s">
        <v>37</v>
      </c>
      <c r="B710" t="str">
        <f>INDEX('Region Mappings'!$C$2:$C$41,MATCH(A710,'Region Mappings'!$A$2:$A$41,0))</f>
        <v>UP</v>
      </c>
      <c r="C710" t="str">
        <f>INDEX('Region Mappings'!$B$2:$B$41,MATCH(A710,'Region Mappings'!$A$2:$A$41,0))</f>
        <v>UP</v>
      </c>
      <c r="D710">
        <v>2026</v>
      </c>
      <c r="E710">
        <v>240.68889596329001</v>
      </c>
      <c r="F710">
        <v>68.483034439282704</v>
      </c>
      <c r="G710">
        <v>172.20586152400699</v>
      </c>
      <c r="H710">
        <f t="shared" si="22"/>
        <v>68483034</v>
      </c>
      <c r="I710">
        <f t="shared" si="23"/>
        <v>172205862</v>
      </c>
      <c r="J710">
        <f>IndiaPopProj[[#This Row],[Year]]+1</f>
        <v>2027</v>
      </c>
    </row>
    <row r="711" spans="1:10" x14ac:dyDescent="0.25">
      <c r="A711" t="s">
        <v>37</v>
      </c>
      <c r="B711" t="str">
        <f>INDEX('Region Mappings'!$C$2:$C$41,MATCH(A711,'Region Mappings'!$A$2:$A$41,0))</f>
        <v>UP</v>
      </c>
      <c r="C711" t="str">
        <f>INDEX('Region Mappings'!$B$2:$B$41,MATCH(A711,'Region Mappings'!$A$2:$A$41,0))</f>
        <v>UP</v>
      </c>
      <c r="D711">
        <v>2027</v>
      </c>
      <c r="E711">
        <v>243.69507905850199</v>
      </c>
      <c r="F711">
        <v>70.537595422045101</v>
      </c>
      <c r="G711">
        <v>173.15748363645699</v>
      </c>
      <c r="H711">
        <f t="shared" si="22"/>
        <v>70537595</v>
      </c>
      <c r="I711">
        <f t="shared" si="23"/>
        <v>173157484</v>
      </c>
      <c r="J711">
        <f>IndiaPopProj[[#This Row],[Year]]+1</f>
        <v>2028</v>
      </c>
    </row>
    <row r="712" spans="1:10" x14ac:dyDescent="0.25">
      <c r="A712" t="s">
        <v>37</v>
      </c>
      <c r="B712" t="str">
        <f>INDEX('Region Mappings'!$C$2:$C$41,MATCH(A712,'Region Mappings'!$A$2:$A$41,0))</f>
        <v>UP</v>
      </c>
      <c r="C712" t="str">
        <f>INDEX('Region Mappings'!$B$2:$B$41,MATCH(A712,'Region Mappings'!$A$2:$A$41,0))</f>
        <v>UP</v>
      </c>
      <c r="D712">
        <v>2028</v>
      </c>
      <c r="E712">
        <v>246.73880911559601</v>
      </c>
      <c r="F712">
        <v>72.653795332849299</v>
      </c>
      <c r="G712">
        <v>174.08501378274599</v>
      </c>
      <c r="H712">
        <f t="shared" si="22"/>
        <v>72653795</v>
      </c>
      <c r="I712">
        <f t="shared" si="23"/>
        <v>174085014</v>
      </c>
      <c r="J712">
        <f>IndiaPopProj[[#This Row],[Year]]+1</f>
        <v>2029</v>
      </c>
    </row>
    <row r="713" spans="1:10" x14ac:dyDescent="0.25">
      <c r="A713" t="s">
        <v>37</v>
      </c>
      <c r="B713" t="str">
        <f>INDEX('Region Mappings'!$C$2:$C$41,MATCH(A713,'Region Mappings'!$A$2:$A$41,0))</f>
        <v>UP</v>
      </c>
      <c r="C713" t="str">
        <f>INDEX('Region Mappings'!$B$2:$B$41,MATCH(A713,'Region Mappings'!$A$2:$A$41,0))</f>
        <v>UP</v>
      </c>
      <c r="D713">
        <v>2029</v>
      </c>
      <c r="E713">
        <v>249.820555092815</v>
      </c>
      <c r="F713">
        <v>74.833483402495602</v>
      </c>
      <c r="G713">
        <v>174.987071690319</v>
      </c>
      <c r="H713">
        <f t="shared" si="22"/>
        <v>74833483</v>
      </c>
      <c r="I713">
        <f t="shared" si="23"/>
        <v>174987072</v>
      </c>
      <c r="J713">
        <f>IndiaPopProj[[#This Row],[Year]]+1</f>
        <v>2030</v>
      </c>
    </row>
    <row r="714" spans="1:10" x14ac:dyDescent="0.25">
      <c r="A714" t="s">
        <v>37</v>
      </c>
      <c r="B714" t="str">
        <f>INDEX('Region Mappings'!$C$2:$C$41,MATCH(A714,'Region Mappings'!$A$2:$A$41,0))</f>
        <v>UP</v>
      </c>
      <c r="C714" t="str">
        <f>INDEX('Region Mappings'!$B$2:$B$41,MATCH(A714,'Region Mappings'!$A$2:$A$41,0))</f>
        <v>UP</v>
      </c>
      <c r="D714">
        <v>2030</v>
      </c>
      <c r="E714">
        <v>252.940791805651</v>
      </c>
      <c r="F714">
        <v>77.078564340596799</v>
      </c>
      <c r="G714">
        <v>175.86222746505399</v>
      </c>
      <c r="H714">
        <f t="shared" si="22"/>
        <v>77078564</v>
      </c>
      <c r="I714">
        <f t="shared" si="23"/>
        <v>175862227</v>
      </c>
      <c r="J714">
        <f>IndiaPopProj[[#This Row],[Year]]+1</f>
        <v>2031</v>
      </c>
    </row>
    <row r="715" spans="1:10" x14ac:dyDescent="0.25">
      <c r="A715" t="s">
        <v>37</v>
      </c>
      <c r="B715" t="str">
        <f>INDEX('Region Mappings'!$C$2:$C$41,MATCH(A715,'Region Mappings'!$A$2:$A$41,0))</f>
        <v>UP</v>
      </c>
      <c r="C715" t="str">
        <f>INDEX('Region Mappings'!$B$2:$B$41,MATCH(A715,'Region Mappings'!$A$2:$A$41,0))</f>
        <v>UP</v>
      </c>
      <c r="D715">
        <v>2031</v>
      </c>
      <c r="E715">
        <v>256.099999999999</v>
      </c>
      <c r="F715">
        <v>79.390999999999906</v>
      </c>
      <c r="G715">
        <v>176.70899999999901</v>
      </c>
      <c r="H715">
        <f t="shared" si="22"/>
        <v>79391000</v>
      </c>
      <c r="I715">
        <f t="shared" si="23"/>
        <v>176709000</v>
      </c>
      <c r="J715">
        <f>IndiaPopProj[[#This Row],[Year]]+1</f>
        <v>2032</v>
      </c>
    </row>
    <row r="716" spans="1:10" x14ac:dyDescent="0.25">
      <c r="A716" t="s">
        <v>38</v>
      </c>
      <c r="B716" t="str">
        <f>INDEX('Region Mappings'!$C$2:$C$41,MATCH(A716,'Region Mappings'!$A$2:$A$41,0))</f>
        <v>UK</v>
      </c>
      <c r="C716" t="str">
        <f>INDEX('Region Mappings'!$B$2:$B$41,MATCH(A716,'Region Mappings'!$A$2:$A$41,0))</f>
        <v>UK</v>
      </c>
      <c r="D716">
        <v>2011</v>
      </c>
      <c r="E716">
        <v>10.1</v>
      </c>
      <c r="F716">
        <v>3.03</v>
      </c>
      <c r="G716">
        <v>7.07</v>
      </c>
      <c r="H716">
        <f t="shared" si="22"/>
        <v>3030000</v>
      </c>
      <c r="I716">
        <f t="shared" si="23"/>
        <v>7070000</v>
      </c>
      <c r="J716">
        <f>IndiaPopProj[[#This Row],[Year]]+1</f>
        <v>2012</v>
      </c>
    </row>
    <row r="717" spans="1:10" x14ac:dyDescent="0.25">
      <c r="A717" t="s">
        <v>38</v>
      </c>
      <c r="B717" t="str">
        <f>INDEX('Region Mappings'!$C$2:$C$41,MATCH(A717,'Region Mappings'!$A$2:$A$41,0))</f>
        <v>UK</v>
      </c>
      <c r="C717" t="str">
        <f>INDEX('Region Mappings'!$B$2:$B$41,MATCH(A717,'Region Mappings'!$A$2:$A$41,0))</f>
        <v>UK</v>
      </c>
      <c r="D717">
        <v>2012</v>
      </c>
      <c r="E717">
        <v>10.228276805122</v>
      </c>
      <c r="F717">
        <v>3.09658345999217</v>
      </c>
      <c r="G717">
        <v>7.1316933451298699</v>
      </c>
      <c r="H717">
        <f t="shared" si="22"/>
        <v>3096583</v>
      </c>
      <c r="I717">
        <f t="shared" si="23"/>
        <v>7131693</v>
      </c>
      <c r="J717">
        <f>IndiaPopProj[[#This Row],[Year]]+1</f>
        <v>2013</v>
      </c>
    </row>
    <row r="718" spans="1:10" x14ac:dyDescent="0.25">
      <c r="A718" t="s">
        <v>38</v>
      </c>
      <c r="B718" t="str">
        <f>INDEX('Region Mappings'!$C$2:$C$41,MATCH(A718,'Region Mappings'!$A$2:$A$41,0))</f>
        <v>UK</v>
      </c>
      <c r="C718" t="str">
        <f>INDEX('Region Mappings'!$B$2:$B$41,MATCH(A718,'Region Mappings'!$A$2:$A$41,0))</f>
        <v>UK</v>
      </c>
      <c r="D718">
        <v>2013</v>
      </c>
      <c r="E718">
        <v>10.358182812098701</v>
      </c>
      <c r="F718">
        <v>3.1646300741574702</v>
      </c>
      <c r="G718">
        <v>7.1935527379413102</v>
      </c>
      <c r="H718">
        <f t="shared" si="22"/>
        <v>3164630</v>
      </c>
      <c r="I718">
        <f t="shared" si="23"/>
        <v>7193553</v>
      </c>
      <c r="J718">
        <f>IndiaPopProj[[#This Row],[Year]]+1</f>
        <v>2014</v>
      </c>
    </row>
    <row r="719" spans="1:10" x14ac:dyDescent="0.25">
      <c r="A719" t="s">
        <v>38</v>
      </c>
      <c r="B719" t="str">
        <f>INDEX('Region Mappings'!$C$2:$C$41,MATCH(A719,'Region Mappings'!$A$2:$A$41,0))</f>
        <v>UK</v>
      </c>
      <c r="C719" t="str">
        <f>INDEX('Region Mappings'!$B$2:$B$41,MATCH(A719,'Region Mappings'!$A$2:$A$41,0))</f>
        <v>UK</v>
      </c>
      <c r="D719">
        <v>2014</v>
      </c>
      <c r="E719">
        <v>10.4897387128914</v>
      </c>
      <c r="F719">
        <v>3.23417199492734</v>
      </c>
      <c r="G719">
        <v>7.2555667179641299</v>
      </c>
      <c r="H719">
        <f t="shared" si="22"/>
        <v>3234172</v>
      </c>
      <c r="I719">
        <f t="shared" si="23"/>
        <v>7255567</v>
      </c>
      <c r="J719">
        <f>IndiaPopProj[[#This Row],[Year]]+1</f>
        <v>2015</v>
      </c>
    </row>
    <row r="720" spans="1:10" x14ac:dyDescent="0.25">
      <c r="A720" t="s">
        <v>38</v>
      </c>
      <c r="B720" t="str">
        <f>INDEX('Region Mappings'!$C$2:$C$41,MATCH(A720,'Region Mappings'!$A$2:$A$41,0))</f>
        <v>UK</v>
      </c>
      <c r="C720" t="str">
        <f>INDEX('Region Mappings'!$B$2:$B$41,MATCH(A720,'Region Mappings'!$A$2:$A$41,0))</f>
        <v>UK</v>
      </c>
      <c r="D720">
        <v>2015</v>
      </c>
      <c r="E720">
        <v>10.622965462263201</v>
      </c>
      <c r="F720">
        <v>3.3052420812745602</v>
      </c>
      <c r="G720">
        <v>7.3177233809886797</v>
      </c>
      <c r="H720">
        <f t="shared" si="22"/>
        <v>3305242</v>
      </c>
      <c r="I720">
        <f t="shared" si="23"/>
        <v>7317723</v>
      </c>
      <c r="J720">
        <f>IndiaPopProj[[#This Row],[Year]]+1</f>
        <v>2016</v>
      </c>
    </row>
    <row r="721" spans="1:10" x14ac:dyDescent="0.25">
      <c r="A721" t="s">
        <v>38</v>
      </c>
      <c r="B721" t="str">
        <f>INDEX('Region Mappings'!$C$2:$C$41,MATCH(A721,'Region Mappings'!$A$2:$A$41,0))</f>
        <v>UK</v>
      </c>
      <c r="C721" t="str">
        <f>INDEX('Region Mappings'!$B$2:$B$41,MATCH(A721,'Region Mappings'!$A$2:$A$41,0))</f>
        <v>UK</v>
      </c>
      <c r="D721">
        <v>2016</v>
      </c>
      <c r="E721">
        <v>10.7578842811168</v>
      </c>
      <c r="F721">
        <v>3.3778739142392502</v>
      </c>
      <c r="G721">
        <v>7.3800103668775598</v>
      </c>
      <c r="H721">
        <f t="shared" si="22"/>
        <v>3377874</v>
      </c>
      <c r="I721">
        <f t="shared" si="23"/>
        <v>7380010</v>
      </c>
      <c r="J721">
        <f>IndiaPopProj[[#This Row],[Year]]+1</f>
        <v>2017</v>
      </c>
    </row>
    <row r="722" spans="1:10" x14ac:dyDescent="0.25">
      <c r="A722" t="s">
        <v>38</v>
      </c>
      <c r="B722" t="str">
        <f>INDEX('Region Mappings'!$C$2:$C$41,MATCH(A722,'Region Mappings'!$A$2:$A$41,0))</f>
        <v>UK</v>
      </c>
      <c r="C722" t="str">
        <f>INDEX('Region Mappings'!$B$2:$B$41,MATCH(A722,'Region Mappings'!$A$2:$A$41,0))</f>
        <v>UK</v>
      </c>
      <c r="D722">
        <v>2017</v>
      </c>
      <c r="E722">
        <v>10.894516659874601</v>
      </c>
      <c r="F722">
        <v>3.45210181279614</v>
      </c>
      <c r="G722">
        <v>7.4424148470785303</v>
      </c>
      <c r="H722">
        <f t="shared" si="22"/>
        <v>3452102</v>
      </c>
      <c r="I722">
        <f t="shared" si="23"/>
        <v>7442415</v>
      </c>
      <c r="J722">
        <f>IndiaPopProj[[#This Row],[Year]]+1</f>
        <v>2018</v>
      </c>
    </row>
    <row r="723" spans="1:10" x14ac:dyDescent="0.25">
      <c r="A723" t="s">
        <v>38</v>
      </c>
      <c r="B723" t="str">
        <f>INDEX('Region Mappings'!$C$2:$C$41,MATCH(A723,'Region Mappings'!$A$2:$A$41,0))</f>
        <v>UK</v>
      </c>
      <c r="C723" t="str">
        <f>INDEX('Region Mappings'!$B$2:$B$41,MATCH(A723,'Region Mappings'!$A$2:$A$41,0))</f>
        <v>UK</v>
      </c>
      <c r="D723">
        <v>2018</v>
      </c>
      <c r="E723">
        <v>11.0328843619021</v>
      </c>
      <c r="F723">
        <v>3.5279608500704698</v>
      </c>
      <c r="G723">
        <v>7.5049235118316897</v>
      </c>
      <c r="H723">
        <f t="shared" si="22"/>
        <v>3527961</v>
      </c>
      <c r="I723">
        <f t="shared" si="23"/>
        <v>7504924</v>
      </c>
      <c r="J723">
        <f>IndiaPopProj[[#This Row],[Year]]+1</f>
        <v>2019</v>
      </c>
    </row>
    <row r="724" spans="1:10" x14ac:dyDescent="0.25">
      <c r="A724" t="s">
        <v>38</v>
      </c>
      <c r="B724" t="str">
        <f>INDEX('Region Mappings'!$C$2:$C$41,MATCH(A724,'Region Mappings'!$A$2:$A$41,0))</f>
        <v>UK</v>
      </c>
      <c r="C724" t="str">
        <f>INDEX('Region Mappings'!$B$2:$B$41,MATCH(A724,'Region Mappings'!$A$2:$A$41,0))</f>
        <v>UK</v>
      </c>
      <c r="D724">
        <v>2019</v>
      </c>
      <c r="E724">
        <v>11.173009426974</v>
      </c>
      <c r="F724">
        <v>3.60548686991029</v>
      </c>
      <c r="G724">
        <v>7.5675225570637403</v>
      </c>
      <c r="H724">
        <f t="shared" si="22"/>
        <v>3605487</v>
      </c>
      <c r="I724">
        <f t="shared" si="23"/>
        <v>7567523</v>
      </c>
      <c r="J724">
        <f>IndiaPopProj[[#This Row],[Year]]+1</f>
        <v>2020</v>
      </c>
    </row>
    <row r="725" spans="1:10" x14ac:dyDescent="0.25">
      <c r="A725" t="s">
        <v>38</v>
      </c>
      <c r="B725" t="str">
        <f>INDEX('Region Mappings'!$C$2:$C$41,MATCH(A725,'Region Mappings'!$A$2:$A$41,0))</f>
        <v>UK</v>
      </c>
      <c r="C725" t="str">
        <f>INDEX('Region Mappings'!$B$2:$B$41,MATCH(A725,'Region Mappings'!$A$2:$A$41,0))</f>
        <v>UK</v>
      </c>
      <c r="D725">
        <v>2020</v>
      </c>
      <c r="E725">
        <v>11.314914174785001</v>
      </c>
      <c r="F725">
        <v>3.68471650382283</v>
      </c>
      <c r="G725">
        <v>7.6301976709621702</v>
      </c>
      <c r="H725">
        <f t="shared" si="22"/>
        <v>3684717</v>
      </c>
      <c r="I725">
        <f t="shared" si="23"/>
        <v>7630198</v>
      </c>
      <c r="J725">
        <f>IndiaPopProj[[#This Row],[Year]]+1</f>
        <v>2021</v>
      </c>
    </row>
    <row r="726" spans="1:10" x14ac:dyDescent="0.25">
      <c r="A726" t="s">
        <v>38</v>
      </c>
      <c r="B726" t="str">
        <f>INDEX('Region Mappings'!$C$2:$C$41,MATCH(A726,'Region Mappings'!$A$2:$A$41,0))</f>
        <v>UK</v>
      </c>
      <c r="C726" t="str">
        <f>INDEX('Region Mappings'!$B$2:$B$41,MATCH(A726,'Region Mappings'!$A$2:$A$41,0))</f>
        <v>UK</v>
      </c>
      <c r="D726">
        <v>2021</v>
      </c>
      <c r="E726">
        <v>11.4586212085049</v>
      </c>
      <c r="F726">
        <v>3.76568718828316</v>
      </c>
      <c r="G726">
        <v>7.6929340202218004</v>
      </c>
      <c r="H726">
        <f t="shared" si="22"/>
        <v>3765687</v>
      </c>
      <c r="I726">
        <f t="shared" si="23"/>
        <v>7692934</v>
      </c>
      <c r="J726">
        <f>IndiaPopProj[[#This Row],[Year]]+1</f>
        <v>2022</v>
      </c>
    </row>
    <row r="727" spans="1:10" x14ac:dyDescent="0.25">
      <c r="A727" t="s">
        <v>38</v>
      </c>
      <c r="B727" t="str">
        <f>INDEX('Region Mappings'!$C$2:$C$41,MATCH(A727,'Region Mappings'!$A$2:$A$41,0))</f>
        <v>UK</v>
      </c>
      <c r="C727" t="str">
        <f>INDEX('Region Mappings'!$B$2:$B$41,MATCH(A727,'Region Mappings'!$A$2:$A$41,0))</f>
        <v>UK</v>
      </c>
      <c r="D727">
        <v>2022</v>
      </c>
      <c r="E727">
        <v>11.604153418379299</v>
      </c>
      <c r="F727">
        <v>3.8484371824231398</v>
      </c>
      <c r="G727">
        <v>7.7557162359561698</v>
      </c>
      <c r="H727">
        <f t="shared" si="22"/>
        <v>3848437</v>
      </c>
      <c r="I727">
        <f t="shared" si="23"/>
        <v>7755716</v>
      </c>
      <c r="J727">
        <f>IndiaPopProj[[#This Row],[Year]]+1</f>
        <v>2023</v>
      </c>
    </row>
    <row r="728" spans="1:10" x14ac:dyDescent="0.25">
      <c r="A728" t="s">
        <v>38</v>
      </c>
      <c r="B728" t="str">
        <f>INDEX('Region Mappings'!$C$2:$C$41,MATCH(A728,'Region Mappings'!$A$2:$A$41,0))</f>
        <v>UK</v>
      </c>
      <c r="C728" t="str">
        <f>INDEX('Region Mappings'!$B$2:$B$41,MATCH(A728,'Region Mappings'!$A$2:$A$41,0))</f>
        <v>UK</v>
      </c>
      <c r="D728">
        <v>2023</v>
      </c>
      <c r="E728">
        <v>11.7515339853749</v>
      </c>
      <c r="F728">
        <v>3.9330055861090401</v>
      </c>
      <c r="G728">
        <v>7.8185283992658903</v>
      </c>
      <c r="H728">
        <f t="shared" si="22"/>
        <v>3933006</v>
      </c>
      <c r="I728">
        <f t="shared" si="23"/>
        <v>7818528</v>
      </c>
      <c r="J728">
        <f>IndiaPopProj[[#This Row],[Year]]+1</f>
        <v>2024</v>
      </c>
    </row>
    <row r="729" spans="1:10" x14ac:dyDescent="0.25">
      <c r="A729" t="s">
        <v>38</v>
      </c>
      <c r="B729" t="str">
        <f>INDEX('Region Mappings'!$C$2:$C$41,MATCH(A729,'Region Mappings'!$A$2:$A$41,0))</f>
        <v>UK</v>
      </c>
      <c r="C729" t="str">
        <f>INDEX('Region Mappings'!$B$2:$B$41,MATCH(A729,'Region Mappings'!$A$2:$A$41,0))</f>
        <v>UK</v>
      </c>
      <c r="D729">
        <v>2024</v>
      </c>
      <c r="E729">
        <v>11.9007863848726</v>
      </c>
      <c r="F729">
        <v>4.0194323584165303</v>
      </c>
      <c r="G729">
        <v>7.8813540264561297</v>
      </c>
      <c r="H729">
        <f t="shared" si="22"/>
        <v>4019432</v>
      </c>
      <c r="I729">
        <f t="shared" si="23"/>
        <v>7881354</v>
      </c>
      <c r="J729">
        <f>IndiaPopProj[[#This Row],[Year]]+1</f>
        <v>2025</v>
      </c>
    </row>
    <row r="730" spans="1:10" x14ac:dyDescent="0.25">
      <c r="A730" t="s">
        <v>38</v>
      </c>
      <c r="B730" t="str">
        <f>INDEX('Region Mappings'!$C$2:$C$41,MATCH(A730,'Region Mappings'!$A$2:$A$41,0))</f>
        <v>UK</v>
      </c>
      <c r="C730" t="str">
        <f>INDEX('Region Mappings'!$B$2:$B$41,MATCH(A730,'Region Mappings'!$A$2:$A$41,0))</f>
        <v>UK</v>
      </c>
      <c r="D730">
        <v>2025</v>
      </c>
      <c r="E730">
        <v>12.0519343904064</v>
      </c>
      <c r="F730">
        <v>4.1077583365115498</v>
      </c>
      <c r="G730">
        <v>7.9441760538949202</v>
      </c>
      <c r="H730">
        <f t="shared" si="22"/>
        <v>4107758</v>
      </c>
      <c r="I730">
        <f t="shared" si="23"/>
        <v>7944176</v>
      </c>
      <c r="J730">
        <f>IndiaPopProj[[#This Row],[Year]]+1</f>
        <v>2026</v>
      </c>
    </row>
    <row r="731" spans="1:10" x14ac:dyDescent="0.25">
      <c r="A731" t="s">
        <v>38</v>
      </c>
      <c r="B731" t="str">
        <f>INDEX('Region Mappings'!$C$2:$C$41,MATCH(A731,'Region Mappings'!$A$2:$A$41,0))</f>
        <v>UK</v>
      </c>
      <c r="C731" t="str">
        <f>INDEX('Region Mappings'!$B$2:$B$41,MATCH(A731,'Region Mappings'!$A$2:$A$41,0))</f>
        <v>UK</v>
      </c>
      <c r="D731">
        <v>2026</v>
      </c>
      <c r="E731">
        <v>12.205002077450199</v>
      </c>
      <c r="F731">
        <v>4.1980252549460904</v>
      </c>
      <c r="G731">
        <v>8.0069768225041393</v>
      </c>
      <c r="H731">
        <f t="shared" si="22"/>
        <v>4198025</v>
      </c>
      <c r="I731">
        <f t="shared" si="23"/>
        <v>8006977</v>
      </c>
      <c r="J731">
        <f>IndiaPopProj[[#This Row],[Year]]+1</f>
        <v>2027</v>
      </c>
    </row>
    <row r="732" spans="1:10" x14ac:dyDescent="0.25">
      <c r="A732" t="s">
        <v>38</v>
      </c>
      <c r="B732" t="str">
        <f>INDEX('Region Mappings'!$C$2:$C$41,MATCH(A732,'Region Mappings'!$A$2:$A$41,0))</f>
        <v>UK</v>
      </c>
      <c r="C732" t="str">
        <f>INDEX('Region Mappings'!$B$2:$B$41,MATCH(A732,'Region Mappings'!$A$2:$A$41,0))</f>
        <v>UK</v>
      </c>
      <c r="D732">
        <v>2027</v>
      </c>
      <c r="E732">
        <v>12.3600138272525</v>
      </c>
      <c r="F732">
        <v>4.2902757653780599</v>
      </c>
      <c r="G732">
        <v>8.0697380618744798</v>
      </c>
      <c r="H732">
        <f t="shared" si="22"/>
        <v>4290276</v>
      </c>
      <c r="I732">
        <f t="shared" si="23"/>
        <v>8069738</v>
      </c>
      <c r="J732">
        <f>IndiaPopProj[[#This Row],[Year]]+1</f>
        <v>2028</v>
      </c>
    </row>
    <row r="733" spans="1:10" x14ac:dyDescent="0.25">
      <c r="A733" t="s">
        <v>38</v>
      </c>
      <c r="B733" t="str">
        <f>INDEX('Region Mappings'!$C$2:$C$41,MATCH(A733,'Region Mappings'!$A$2:$A$41,0))</f>
        <v>UK</v>
      </c>
      <c r="C733" t="str">
        <f>INDEX('Region Mappings'!$B$2:$B$41,MATCH(A733,'Region Mappings'!$A$2:$A$41,0))</f>
        <v>UK</v>
      </c>
      <c r="D733">
        <v>2028</v>
      </c>
      <c r="E733">
        <v>12.5169943307203</v>
      </c>
      <c r="F733">
        <v>4.3845534567244204</v>
      </c>
      <c r="G733">
        <v>8.1324408739958791</v>
      </c>
      <c r="H733">
        <f t="shared" si="22"/>
        <v>4384553</v>
      </c>
      <c r="I733">
        <f t="shared" si="23"/>
        <v>8132441</v>
      </c>
      <c r="J733">
        <f>IndiaPopProj[[#This Row],[Year]]+1</f>
        <v>2029</v>
      </c>
    </row>
    <row r="734" spans="1:10" x14ac:dyDescent="0.25">
      <c r="A734" t="s">
        <v>38</v>
      </c>
      <c r="B734" t="str">
        <f>INDEX('Region Mappings'!$C$2:$C$41,MATCH(A734,'Region Mappings'!$A$2:$A$41,0))</f>
        <v>UK</v>
      </c>
      <c r="C734" t="str">
        <f>INDEX('Region Mappings'!$B$2:$B$41,MATCH(A734,'Region Mappings'!$A$2:$A$41,0))</f>
        <v>UK</v>
      </c>
      <c r="D734">
        <v>2029</v>
      </c>
      <c r="E734">
        <v>12.6759685923515</v>
      </c>
      <c r="F734">
        <v>4.48090287575722</v>
      </c>
      <c r="G734">
        <v>8.1950657165943301</v>
      </c>
      <c r="H734">
        <f t="shared" si="22"/>
        <v>4480903</v>
      </c>
      <c r="I734">
        <f t="shared" si="23"/>
        <v>8195066</v>
      </c>
      <c r="J734">
        <f>IndiaPopProj[[#This Row],[Year]]+1</f>
        <v>2030</v>
      </c>
    </row>
    <row r="735" spans="1:10" x14ac:dyDescent="0.25">
      <c r="A735" t="s">
        <v>38</v>
      </c>
      <c r="B735" t="str">
        <f>INDEX('Region Mappings'!$C$2:$C$41,MATCH(A735,'Region Mappings'!$A$2:$A$41,0))</f>
        <v>UK</v>
      </c>
      <c r="C735" t="str">
        <f>INDEX('Region Mappings'!$B$2:$B$41,MATCH(A735,'Region Mappings'!$A$2:$A$41,0))</f>
        <v>UK</v>
      </c>
      <c r="D735">
        <v>2030</v>
      </c>
      <c r="E735">
        <v>12.8369619342183</v>
      </c>
      <c r="F735">
        <v>4.5793695481522096</v>
      </c>
      <c r="G735">
        <v>8.2575923860661007</v>
      </c>
      <c r="H735">
        <f t="shared" si="22"/>
        <v>4579370</v>
      </c>
      <c r="I735">
        <f t="shared" si="23"/>
        <v>8257592</v>
      </c>
      <c r="J735">
        <f>IndiaPopProj[[#This Row],[Year]]+1</f>
        <v>2031</v>
      </c>
    </row>
    <row r="736" spans="1:10" x14ac:dyDescent="0.25">
      <c r="A736" t="s">
        <v>38</v>
      </c>
      <c r="B736" t="str">
        <f>INDEX('Region Mappings'!$C$2:$C$41,MATCH(A736,'Region Mappings'!$A$2:$A$41,0))</f>
        <v>UK</v>
      </c>
      <c r="C736" t="str">
        <f>INDEX('Region Mappings'!$B$2:$B$41,MATCH(A736,'Region Mappings'!$A$2:$A$41,0))</f>
        <v>UK</v>
      </c>
      <c r="D736">
        <v>2031</v>
      </c>
      <c r="E736">
        <v>12.999999999999901</v>
      </c>
      <c r="F736">
        <v>4.6799999999999899</v>
      </c>
      <c r="G736">
        <v>8.3199999999999896</v>
      </c>
      <c r="H736">
        <f t="shared" si="22"/>
        <v>4680000</v>
      </c>
      <c r="I736">
        <f t="shared" si="23"/>
        <v>8320000</v>
      </c>
      <c r="J736">
        <f>IndiaPopProj[[#This Row],[Year]]+1</f>
        <v>2032</v>
      </c>
    </row>
    <row r="737" spans="1:10" x14ac:dyDescent="0.25">
      <c r="A737" t="s">
        <v>39</v>
      </c>
      <c r="B737" t="str">
        <f>INDEX('Region Mappings'!$C$2:$C$41,MATCH(A737,'Region Mappings'!$A$2:$A$41,0))</f>
        <v>WB</v>
      </c>
      <c r="C737" t="str">
        <f>INDEX('Region Mappings'!$B$2:$B$41,MATCH(A737,'Region Mappings'!$A$2:$A$41,0))</f>
        <v>WB</v>
      </c>
      <c r="D737">
        <v>2011</v>
      </c>
      <c r="E737">
        <v>91.3</v>
      </c>
      <c r="F737">
        <v>29.216000000000001</v>
      </c>
      <c r="G737">
        <v>62.083999999999897</v>
      </c>
      <c r="H737">
        <f t="shared" si="22"/>
        <v>29216000</v>
      </c>
      <c r="I737">
        <f t="shared" si="23"/>
        <v>62084000</v>
      </c>
      <c r="J737">
        <f>IndiaPopProj[[#This Row],[Year]]+1</f>
        <v>2012</v>
      </c>
    </row>
    <row r="738" spans="1:10" x14ac:dyDescent="0.25">
      <c r="A738" t="s">
        <v>39</v>
      </c>
      <c r="B738" t="str">
        <f>INDEX('Region Mappings'!$C$2:$C$41,MATCH(A738,'Region Mappings'!$A$2:$A$41,0))</f>
        <v>WB</v>
      </c>
      <c r="C738" t="str">
        <f>INDEX('Region Mappings'!$B$2:$B$41,MATCH(A738,'Region Mappings'!$A$2:$A$41,0))</f>
        <v>WB</v>
      </c>
      <c r="D738">
        <v>2012</v>
      </c>
      <c r="E738">
        <v>91.914126357451096</v>
      </c>
      <c r="F738">
        <v>29.983314204633</v>
      </c>
      <c r="G738">
        <v>61.930812152818</v>
      </c>
      <c r="H738">
        <f t="shared" si="22"/>
        <v>29983314</v>
      </c>
      <c r="I738">
        <f t="shared" si="23"/>
        <v>61930812</v>
      </c>
      <c r="J738">
        <f>IndiaPopProj[[#This Row],[Year]]+1</f>
        <v>2013</v>
      </c>
    </row>
    <row r="739" spans="1:10" x14ac:dyDescent="0.25">
      <c r="A739" t="s">
        <v>39</v>
      </c>
      <c r="B739" t="str">
        <f>INDEX('Region Mappings'!$C$2:$C$41,MATCH(A739,'Region Mappings'!$A$2:$A$41,0))</f>
        <v>WB</v>
      </c>
      <c r="C739" t="str">
        <f>INDEX('Region Mappings'!$B$2:$B$41,MATCH(A739,'Region Mappings'!$A$2:$A$41,0))</f>
        <v>WB</v>
      </c>
      <c r="D739">
        <v>2013</v>
      </c>
      <c r="E739">
        <v>92.532383615043599</v>
      </c>
      <c r="F739">
        <v>30.7707807603283</v>
      </c>
      <c r="G739">
        <v>61.761602854715299</v>
      </c>
      <c r="H739">
        <f t="shared" ref="H739:H757" si="24">ROUND(F739*1000000,0)</f>
        <v>30770781</v>
      </c>
      <c r="I739">
        <f t="shared" ref="I739:I757" si="25">ROUND(G739*1000000,0)</f>
        <v>61761603</v>
      </c>
      <c r="J739">
        <f>IndiaPopProj[[#This Row],[Year]]+1</f>
        <v>2014</v>
      </c>
    </row>
    <row r="740" spans="1:10" x14ac:dyDescent="0.25">
      <c r="A740" t="s">
        <v>39</v>
      </c>
      <c r="B740" t="str">
        <f>INDEX('Region Mappings'!$C$2:$C$41,MATCH(A740,'Region Mappings'!$A$2:$A$41,0))</f>
        <v>WB</v>
      </c>
      <c r="C740" t="str">
        <f>INDEX('Region Mappings'!$B$2:$B$41,MATCH(A740,'Region Mappings'!$A$2:$A$41,0))</f>
        <v>WB</v>
      </c>
      <c r="D740">
        <v>2014</v>
      </c>
      <c r="E740">
        <v>93.154799559137601</v>
      </c>
      <c r="F740">
        <v>31.578928938212002</v>
      </c>
      <c r="G740">
        <v>61.5758706209255</v>
      </c>
      <c r="H740">
        <f t="shared" si="24"/>
        <v>31578929</v>
      </c>
      <c r="I740">
        <f t="shared" si="25"/>
        <v>61575871</v>
      </c>
      <c r="J740">
        <f>IndiaPopProj[[#This Row],[Year]]+1</f>
        <v>2015</v>
      </c>
    </row>
    <row r="741" spans="1:10" x14ac:dyDescent="0.25">
      <c r="A741" t="s">
        <v>39</v>
      </c>
      <c r="B741" t="str">
        <f>INDEX('Region Mappings'!$C$2:$C$41,MATCH(A741,'Region Mappings'!$A$2:$A$41,0))</f>
        <v>WB</v>
      </c>
      <c r="C741" t="str">
        <f>INDEX('Region Mappings'!$B$2:$B$41,MATCH(A741,'Region Mappings'!$A$2:$A$41,0))</f>
        <v>WB</v>
      </c>
      <c r="D741">
        <v>2015</v>
      </c>
      <c r="E741">
        <v>93.781402162996699</v>
      </c>
      <c r="F741">
        <v>32.408301909918897</v>
      </c>
      <c r="G741">
        <v>61.373100253077801</v>
      </c>
      <c r="H741">
        <f t="shared" si="24"/>
        <v>32408302</v>
      </c>
      <c r="I741">
        <f t="shared" si="25"/>
        <v>61373100</v>
      </c>
      <c r="J741">
        <f>IndiaPopProj[[#This Row],[Year]]+1</f>
        <v>2016</v>
      </c>
    </row>
    <row r="742" spans="1:10" x14ac:dyDescent="0.25">
      <c r="A742" t="s">
        <v>39</v>
      </c>
      <c r="B742" t="str">
        <f>INDEX('Region Mappings'!$C$2:$C$41,MATCH(A742,'Region Mappings'!$A$2:$A$41,0))</f>
        <v>WB</v>
      </c>
      <c r="C742" t="str">
        <f>INDEX('Region Mappings'!$B$2:$B$41,MATCH(A742,'Region Mappings'!$A$2:$A$41,0))</f>
        <v>WB</v>
      </c>
      <c r="D742">
        <v>2016</v>
      </c>
      <c r="E742">
        <v>94.412219588046199</v>
      </c>
      <c r="F742">
        <v>33.259457112668002</v>
      </c>
      <c r="G742">
        <v>61.152762475378097</v>
      </c>
      <c r="H742">
        <f t="shared" si="24"/>
        <v>33259457</v>
      </c>
      <c r="I742">
        <f t="shared" si="25"/>
        <v>61152762</v>
      </c>
      <c r="J742">
        <f>IndiaPopProj[[#This Row],[Year]]+1</f>
        <v>2017</v>
      </c>
    </row>
    <row r="743" spans="1:10" x14ac:dyDescent="0.25">
      <c r="A743" t="s">
        <v>39</v>
      </c>
      <c r="B743" t="str">
        <f>INDEX('Region Mappings'!$C$2:$C$41,MATCH(A743,'Region Mappings'!$A$2:$A$41,0))</f>
        <v>WB</v>
      </c>
      <c r="C743" t="str">
        <f>INDEX('Region Mappings'!$B$2:$B$41,MATCH(A743,'Region Mappings'!$A$2:$A$41,0))</f>
        <v>WB</v>
      </c>
      <c r="D743">
        <v>2017</v>
      </c>
      <c r="E743">
        <v>95.047280185138007</v>
      </c>
      <c r="F743">
        <v>34.132966623926798</v>
      </c>
      <c r="G743">
        <v>60.914313561211202</v>
      </c>
      <c r="H743">
        <f t="shared" si="24"/>
        <v>34132967</v>
      </c>
      <c r="I743">
        <f t="shared" si="25"/>
        <v>60914314</v>
      </c>
      <c r="J743">
        <f>IndiaPopProj[[#This Row],[Year]]+1</f>
        <v>2018</v>
      </c>
    </row>
    <row r="744" spans="1:10" x14ac:dyDescent="0.25">
      <c r="A744" t="s">
        <v>39</v>
      </c>
      <c r="B744" t="str">
        <f>INDEX('Region Mappings'!$C$2:$C$41,MATCH(A744,'Region Mappings'!$A$2:$A$41,0))</f>
        <v>WB</v>
      </c>
      <c r="C744" t="str">
        <f>INDEX('Region Mappings'!$B$2:$B$41,MATCH(A744,'Region Mappings'!$A$2:$A$41,0))</f>
        <v>WB</v>
      </c>
      <c r="D744">
        <v>2018</v>
      </c>
      <c r="E744">
        <v>95.686612495825102</v>
      </c>
      <c r="F744">
        <v>35.029417545914903</v>
      </c>
      <c r="G744">
        <v>60.6571949499101</v>
      </c>
      <c r="H744">
        <f t="shared" si="24"/>
        <v>35029418</v>
      </c>
      <c r="I744">
        <f t="shared" si="25"/>
        <v>60657195</v>
      </c>
      <c r="J744">
        <f>IndiaPopProj[[#This Row],[Year]]+1</f>
        <v>2019</v>
      </c>
    </row>
    <row r="745" spans="1:10" x14ac:dyDescent="0.25">
      <c r="A745" t="s">
        <v>39</v>
      </c>
      <c r="B745" t="str">
        <f>INDEX('Region Mappings'!$C$2:$C$41,MATCH(A745,'Region Mappings'!$A$2:$A$41,0))</f>
        <v>WB</v>
      </c>
      <c r="C745" t="str">
        <f>INDEX('Region Mappings'!$B$2:$B$41,MATCH(A745,'Region Mappings'!$A$2:$A$41,0))</f>
        <v>WB</v>
      </c>
      <c r="D745">
        <v>2019</v>
      </c>
      <c r="E745">
        <v>96.330245253644307</v>
      </c>
      <c r="F745">
        <v>35.949412400207201</v>
      </c>
      <c r="G745">
        <v>60.380832853437099</v>
      </c>
      <c r="H745">
        <f t="shared" si="24"/>
        <v>35949412</v>
      </c>
      <c r="I745">
        <f t="shared" si="25"/>
        <v>60380833</v>
      </c>
      <c r="J745">
        <f>IndiaPopProj[[#This Row],[Year]]+1</f>
        <v>2020</v>
      </c>
    </row>
    <row r="746" spans="1:10" x14ac:dyDescent="0.25">
      <c r="A746" t="s">
        <v>39</v>
      </c>
      <c r="B746" t="str">
        <f>INDEX('Region Mappings'!$C$2:$C$41,MATCH(A746,'Region Mappings'!$A$2:$A$41,0))</f>
        <v>WB</v>
      </c>
      <c r="C746" t="str">
        <f>INDEX('Region Mappings'!$B$2:$B$41,MATCH(A746,'Region Mappings'!$A$2:$A$41,0))</f>
        <v>WB</v>
      </c>
      <c r="D746">
        <v>2020</v>
      </c>
      <c r="E746">
        <v>96.9782073854077</v>
      </c>
      <c r="F746">
        <v>36.893569532699402</v>
      </c>
      <c r="G746">
        <v>60.084637852708198</v>
      </c>
      <c r="H746">
        <f t="shared" si="24"/>
        <v>36893570</v>
      </c>
      <c r="I746">
        <f t="shared" si="25"/>
        <v>60084638</v>
      </c>
      <c r="J746">
        <f>IndiaPopProj[[#This Row],[Year]]+1</f>
        <v>2021</v>
      </c>
    </row>
    <row r="747" spans="1:10" x14ac:dyDescent="0.25">
      <c r="A747" t="s">
        <v>39</v>
      </c>
      <c r="B747" t="str">
        <f>INDEX('Region Mappings'!$C$2:$C$41,MATCH(A747,'Region Mappings'!$A$2:$A$41,0))</f>
        <v>WB</v>
      </c>
      <c r="C747" t="str">
        <f>INDEX('Region Mappings'!$B$2:$B$41,MATCH(A747,'Region Mappings'!$A$2:$A$41,0))</f>
        <v>WB</v>
      </c>
      <c r="D747">
        <v>2021</v>
      </c>
      <c r="E747">
        <v>97.630528012502296</v>
      </c>
      <c r="F747">
        <v>37.8625235292102</v>
      </c>
      <c r="G747">
        <v>59.768004483292003</v>
      </c>
      <c r="H747">
        <f t="shared" si="24"/>
        <v>37862524</v>
      </c>
      <c r="I747">
        <f t="shared" si="25"/>
        <v>59768004</v>
      </c>
      <c r="J747">
        <f>IndiaPopProj[[#This Row],[Year]]+1</f>
        <v>2022</v>
      </c>
    </row>
    <row r="748" spans="1:10" x14ac:dyDescent="0.25">
      <c r="A748" t="s">
        <v>39</v>
      </c>
      <c r="B748" t="str">
        <f>INDEX('Region Mappings'!$C$2:$C$41,MATCH(A748,'Region Mappings'!$A$2:$A$41,0))</f>
        <v>WB</v>
      </c>
      <c r="C748" t="str">
        <f>INDEX('Region Mappings'!$B$2:$B$41,MATCH(A748,'Region Mappings'!$A$2:$A$41,0))</f>
        <v>WB</v>
      </c>
      <c r="D748">
        <v>2022</v>
      </c>
      <c r="E748">
        <v>98.287236452199394</v>
      </c>
      <c r="F748">
        <v>38.856925641998302</v>
      </c>
      <c r="G748">
        <v>59.430310810201</v>
      </c>
      <c r="H748">
        <f t="shared" si="24"/>
        <v>38856926</v>
      </c>
      <c r="I748">
        <f t="shared" si="25"/>
        <v>59430311</v>
      </c>
      <c r="J748">
        <f>IndiaPopProj[[#This Row],[Year]]+1</f>
        <v>2023</v>
      </c>
    </row>
    <row r="749" spans="1:10" x14ac:dyDescent="0.25">
      <c r="A749" t="s">
        <v>39</v>
      </c>
      <c r="B749" t="str">
        <f>INDEX('Region Mappings'!$C$2:$C$41,MATCH(A749,'Region Mappings'!$A$2:$A$41,0))</f>
        <v>WB</v>
      </c>
      <c r="C749" t="str">
        <f>INDEX('Region Mappings'!$B$2:$B$41,MATCH(A749,'Region Mappings'!$A$2:$A$41,0))</f>
        <v>WB</v>
      </c>
      <c r="D749">
        <v>2023</v>
      </c>
      <c r="E749">
        <v>98.948362218971795</v>
      </c>
      <c r="F749">
        <v>39.877444227481497</v>
      </c>
      <c r="G749">
        <v>59.070917991490298</v>
      </c>
      <c r="H749">
        <f t="shared" si="24"/>
        <v>39877444</v>
      </c>
      <c r="I749">
        <f t="shared" si="25"/>
        <v>59070918</v>
      </c>
      <c r="J749">
        <f>IndiaPopProj[[#This Row],[Year]]+1</f>
        <v>2024</v>
      </c>
    </row>
    <row r="750" spans="1:10" x14ac:dyDescent="0.25">
      <c r="A750" t="s">
        <v>39</v>
      </c>
      <c r="B750" t="str">
        <f>INDEX('Region Mappings'!$C$2:$C$41,MATCH(A750,'Region Mappings'!$A$2:$A$41,0))</f>
        <v>WB</v>
      </c>
      <c r="C750" t="str">
        <f>INDEX('Region Mappings'!$B$2:$B$41,MATCH(A750,'Region Mappings'!$A$2:$A$41,0))</f>
        <v>WB</v>
      </c>
      <c r="D750">
        <v>2024</v>
      </c>
      <c r="E750">
        <v>99.613935025820595</v>
      </c>
      <c r="F750">
        <v>40.924765195451499</v>
      </c>
      <c r="G750">
        <v>58.689169830369003</v>
      </c>
      <c r="H750">
        <f t="shared" si="24"/>
        <v>40924765</v>
      </c>
      <c r="I750">
        <f t="shared" si="25"/>
        <v>58689170</v>
      </c>
      <c r="J750">
        <f>IndiaPopProj[[#This Row],[Year]]+1</f>
        <v>2025</v>
      </c>
    </row>
    <row r="751" spans="1:10" x14ac:dyDescent="0.25">
      <c r="A751" t="s">
        <v>39</v>
      </c>
      <c r="B751" t="str">
        <f>INDEX('Region Mappings'!$C$2:$C$41,MATCH(A751,'Region Mappings'!$A$2:$A$41,0))</f>
        <v>WB</v>
      </c>
      <c r="C751" t="str">
        <f>INDEX('Region Mappings'!$B$2:$B$41,MATCH(A751,'Region Mappings'!$A$2:$A$41,0))</f>
        <v>WB</v>
      </c>
      <c r="D751">
        <v>2025</v>
      </c>
      <c r="E751">
        <v>100.28398478561</v>
      </c>
      <c r="F751">
        <v>41.999592470086696</v>
      </c>
      <c r="G751">
        <v>58.284392315523199</v>
      </c>
      <c r="H751">
        <f t="shared" si="24"/>
        <v>41999592</v>
      </c>
      <c r="I751">
        <f t="shared" si="25"/>
        <v>58284392</v>
      </c>
      <c r="J751">
        <f>IndiaPopProj[[#This Row],[Year]]+1</f>
        <v>2026</v>
      </c>
    </row>
    <row r="752" spans="1:10" x14ac:dyDescent="0.25">
      <c r="A752" t="s">
        <v>39</v>
      </c>
      <c r="B752" t="str">
        <f>INDEX('Region Mappings'!$C$2:$C$41,MATCH(A752,'Region Mappings'!$A$2:$A$41,0))</f>
        <v>WB</v>
      </c>
      <c r="C752" t="str">
        <f>INDEX('Region Mappings'!$B$2:$B$41,MATCH(A752,'Region Mappings'!$A$2:$A$41,0))</f>
        <v>WB</v>
      </c>
      <c r="D752">
        <v>2026</v>
      </c>
      <c r="E752">
        <v>100.95854161241201</v>
      </c>
      <c r="F752">
        <v>43.1026484630734</v>
      </c>
      <c r="G752">
        <v>57.855893149339103</v>
      </c>
      <c r="H752">
        <f t="shared" si="24"/>
        <v>43102648</v>
      </c>
      <c r="I752">
        <f t="shared" si="25"/>
        <v>57855893</v>
      </c>
      <c r="J752">
        <f>IndiaPopProj[[#This Row],[Year]]+1</f>
        <v>2027</v>
      </c>
    </row>
    <row r="753" spans="1:10" x14ac:dyDescent="0.25">
      <c r="A753" t="s">
        <v>39</v>
      </c>
      <c r="B753" t="str">
        <f>INDEX('Region Mappings'!$C$2:$C$41,MATCH(A753,'Region Mappings'!$A$2:$A$41,0))</f>
        <v>WB</v>
      </c>
      <c r="C753" t="str">
        <f>INDEX('Region Mappings'!$B$2:$B$41,MATCH(A753,'Region Mappings'!$A$2:$A$41,0))</f>
        <v>WB</v>
      </c>
      <c r="D753">
        <v>2027</v>
      </c>
      <c r="E753">
        <v>101.637635822861</v>
      </c>
      <c r="F753">
        <v>44.234674559151699</v>
      </c>
      <c r="G753">
        <v>57.402961263709898</v>
      </c>
      <c r="H753">
        <f t="shared" si="24"/>
        <v>44234675</v>
      </c>
      <c r="I753">
        <f t="shared" si="25"/>
        <v>57402961</v>
      </c>
      <c r="J753">
        <f>IndiaPopProj[[#This Row],[Year]]+1</f>
        <v>2028</v>
      </c>
    </row>
    <row r="754" spans="1:10" x14ac:dyDescent="0.25">
      <c r="A754" t="s">
        <v>39</v>
      </c>
      <c r="B754" t="str">
        <f>INDEX('Region Mappings'!$C$2:$C$41,MATCH(A754,'Region Mappings'!$A$2:$A$41,0))</f>
        <v>WB</v>
      </c>
      <c r="C754" t="str">
        <f>INDEX('Region Mappings'!$B$2:$B$41,MATCH(A754,'Region Mappings'!$A$2:$A$41,0))</f>
        <v>WB</v>
      </c>
      <c r="D754">
        <v>2028</v>
      </c>
      <c r="E754">
        <v>102.321297937514</v>
      </c>
      <c r="F754">
        <v>45.396431614414503</v>
      </c>
      <c r="G754">
        <v>56.924866323100296</v>
      </c>
      <c r="H754">
        <f t="shared" si="24"/>
        <v>45396432</v>
      </c>
      <c r="I754">
        <f t="shared" si="25"/>
        <v>56924866</v>
      </c>
      <c r="J754">
        <f>IndiaPopProj[[#This Row],[Year]]+1</f>
        <v>2029</v>
      </c>
    </row>
    <row r="755" spans="1:10" x14ac:dyDescent="0.25">
      <c r="A755" t="s">
        <v>39</v>
      </c>
      <c r="B755" t="str">
        <f>INDEX('Region Mappings'!$C$2:$C$41,MATCH(A755,'Region Mappings'!$A$2:$A$41,0))</f>
        <v>WB</v>
      </c>
      <c r="C755" t="str">
        <f>INDEX('Region Mappings'!$B$2:$B$41,MATCH(A755,'Region Mappings'!$A$2:$A$41,0))</f>
        <v>WB</v>
      </c>
      <c r="D755">
        <v>2029</v>
      </c>
      <c r="E755">
        <v>103.00955868222501</v>
      </c>
      <c r="F755">
        <v>46.5887004676934</v>
      </c>
      <c r="G755">
        <v>56.420858214531599</v>
      </c>
      <c r="H755">
        <f t="shared" si="24"/>
        <v>46588700</v>
      </c>
      <c r="I755">
        <f t="shared" si="25"/>
        <v>56420858</v>
      </c>
      <c r="J755">
        <f>IndiaPopProj[[#This Row],[Year]]+1</f>
        <v>2030</v>
      </c>
    </row>
    <row r="756" spans="1:10" x14ac:dyDescent="0.25">
      <c r="A756" t="s">
        <v>39</v>
      </c>
      <c r="B756" t="str">
        <f>INDEX('Region Mappings'!$C$2:$C$41,MATCH(A756,'Region Mappings'!$A$2:$A$41,0))</f>
        <v>WB</v>
      </c>
      <c r="C756" t="str">
        <f>INDEX('Region Mappings'!$B$2:$B$41,MATCH(A756,'Region Mappings'!$A$2:$A$41,0))</f>
        <v>WB</v>
      </c>
      <c r="D756">
        <v>2030</v>
      </c>
      <c r="E756">
        <v>103.702448989521</v>
      </c>
      <c r="F756">
        <v>47.8122824653747</v>
      </c>
      <c r="G756">
        <v>55.890166524146601</v>
      </c>
      <c r="H756">
        <f t="shared" si="24"/>
        <v>47812282</v>
      </c>
      <c r="I756">
        <f t="shared" si="25"/>
        <v>55890167</v>
      </c>
      <c r="J756">
        <f>IndiaPopProj[[#This Row],[Year]]+1</f>
        <v>2031</v>
      </c>
    </row>
    <row r="757" spans="1:10" x14ac:dyDescent="0.25">
      <c r="A757" t="s">
        <v>39</v>
      </c>
      <c r="B757" t="str">
        <f>INDEX('Region Mappings'!$C$2:$C$41,MATCH(A757,'Region Mappings'!$A$2:$A$41,0))</f>
        <v>WB</v>
      </c>
      <c r="C757" t="str">
        <f>INDEX('Region Mappings'!$B$2:$B$41,MATCH(A757,'Region Mappings'!$A$2:$A$41,0))</f>
        <v>WB</v>
      </c>
      <c r="D757">
        <v>2031</v>
      </c>
      <c r="E757">
        <v>104.4</v>
      </c>
      <c r="F757">
        <v>49.067999999999998</v>
      </c>
      <c r="G757">
        <v>55.332000000000001</v>
      </c>
      <c r="H757">
        <f t="shared" si="24"/>
        <v>49068000</v>
      </c>
      <c r="I757">
        <f t="shared" si="25"/>
        <v>55332000</v>
      </c>
      <c r="J757">
        <f>IndiaPopProj[[#This Row],[Year]]+1</f>
        <v>2032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/>
  </sheetViews>
  <sheetFormatPr defaultRowHeight="15" x14ac:dyDescent="0.25"/>
  <cols>
    <col min="1" max="1" width="27.140625" customWidth="1"/>
    <col min="2" max="2" width="14.140625" customWidth="1"/>
    <col min="3" max="3" width="13.42578125" customWidth="1"/>
    <col min="8" max="8" width="9.28515625" customWidth="1"/>
  </cols>
  <sheetData>
    <row r="1" spans="1:9" x14ac:dyDescent="0.25">
      <c r="A1" t="s">
        <v>0</v>
      </c>
      <c r="B1" t="s">
        <v>85</v>
      </c>
      <c r="C1" t="s">
        <v>86</v>
      </c>
    </row>
    <row r="2" spans="1:9" x14ac:dyDescent="0.25">
      <c r="A2" t="s">
        <v>5</v>
      </c>
      <c r="B2" t="s">
        <v>40</v>
      </c>
      <c r="C2" t="str">
        <f>B2</f>
        <v>AP</v>
      </c>
      <c r="F2" t="s">
        <v>79</v>
      </c>
      <c r="H2" t="s">
        <v>123</v>
      </c>
      <c r="I2" t="s">
        <v>119</v>
      </c>
    </row>
    <row r="3" spans="1:9" x14ac:dyDescent="0.25">
      <c r="A3" t="s">
        <v>7</v>
      </c>
      <c r="B3" t="s">
        <v>41</v>
      </c>
      <c r="C3" t="s">
        <v>78</v>
      </c>
      <c r="F3" t="s">
        <v>40</v>
      </c>
      <c r="H3" t="s">
        <v>113</v>
      </c>
      <c r="I3" t="s">
        <v>44</v>
      </c>
    </row>
    <row r="4" spans="1:9" x14ac:dyDescent="0.25">
      <c r="A4" t="s">
        <v>8</v>
      </c>
      <c r="B4" t="s">
        <v>42</v>
      </c>
      <c r="C4" t="str">
        <f t="shared" ref="C4:C41" si="0">B4</f>
        <v>AS</v>
      </c>
      <c r="F4" t="s">
        <v>42</v>
      </c>
      <c r="H4" t="s">
        <v>113</v>
      </c>
      <c r="I4" t="s">
        <v>45</v>
      </c>
    </row>
    <row r="5" spans="1:9" x14ac:dyDescent="0.25">
      <c r="A5" t="s">
        <v>9</v>
      </c>
      <c r="B5" t="s">
        <v>43</v>
      </c>
      <c r="C5" t="str">
        <f t="shared" si="0"/>
        <v>BR</v>
      </c>
      <c r="F5" t="s">
        <v>43</v>
      </c>
      <c r="H5" t="s">
        <v>113</v>
      </c>
      <c r="I5" t="s">
        <v>46</v>
      </c>
    </row>
    <row r="6" spans="1:9" x14ac:dyDescent="0.25">
      <c r="A6" t="s">
        <v>11</v>
      </c>
      <c r="B6" t="s">
        <v>44</v>
      </c>
      <c r="C6" t="str">
        <f t="shared" si="0"/>
        <v>CG</v>
      </c>
      <c r="F6" t="s">
        <v>44</v>
      </c>
      <c r="H6" t="s">
        <v>113</v>
      </c>
      <c r="I6" t="s">
        <v>54</v>
      </c>
    </row>
    <row r="7" spans="1:9" x14ac:dyDescent="0.25">
      <c r="A7" t="s">
        <v>15</v>
      </c>
      <c r="B7" t="s">
        <v>45</v>
      </c>
      <c r="C7" t="str">
        <f t="shared" si="0"/>
        <v>GA</v>
      </c>
      <c r="F7" t="s">
        <v>45</v>
      </c>
      <c r="H7" t="s">
        <v>113</v>
      </c>
      <c r="I7" t="s">
        <v>53</v>
      </c>
    </row>
    <row r="8" spans="1:9" x14ac:dyDescent="0.25">
      <c r="A8" t="s">
        <v>16</v>
      </c>
      <c r="B8" t="s">
        <v>46</v>
      </c>
      <c r="C8" t="str">
        <f t="shared" si="0"/>
        <v>GJ</v>
      </c>
      <c r="F8" t="s">
        <v>46</v>
      </c>
      <c r="H8" t="s">
        <v>113</v>
      </c>
      <c r="I8" t="s">
        <v>77</v>
      </c>
    </row>
    <row r="9" spans="1:9" x14ac:dyDescent="0.25">
      <c r="A9" t="s">
        <v>18</v>
      </c>
      <c r="B9" t="s">
        <v>47</v>
      </c>
      <c r="C9" t="str">
        <f t="shared" si="0"/>
        <v>HR</v>
      </c>
      <c r="F9" t="s">
        <v>47</v>
      </c>
      <c r="H9" t="s">
        <v>114</v>
      </c>
      <c r="I9" t="s">
        <v>40</v>
      </c>
    </row>
    <row r="10" spans="1:9" x14ac:dyDescent="0.25">
      <c r="A10" t="s">
        <v>17</v>
      </c>
      <c r="B10" t="s">
        <v>48</v>
      </c>
      <c r="C10" t="str">
        <f t="shared" si="0"/>
        <v>HP</v>
      </c>
      <c r="F10" t="s">
        <v>48</v>
      </c>
      <c r="H10" t="s">
        <v>114</v>
      </c>
      <c r="I10" t="s">
        <v>51</v>
      </c>
    </row>
    <row r="11" spans="1:9" x14ac:dyDescent="0.25">
      <c r="A11" t="s">
        <v>20</v>
      </c>
      <c r="B11" t="s">
        <v>49</v>
      </c>
      <c r="C11" t="str">
        <f t="shared" si="0"/>
        <v>JK</v>
      </c>
      <c r="F11" t="s">
        <v>49</v>
      </c>
      <c r="H11" t="s">
        <v>114</v>
      </c>
      <c r="I11" t="s">
        <v>52</v>
      </c>
    </row>
    <row r="12" spans="1:9" x14ac:dyDescent="0.25">
      <c r="A12" t="s">
        <v>19</v>
      </c>
      <c r="B12" t="s">
        <v>50</v>
      </c>
      <c r="C12" t="str">
        <f t="shared" si="0"/>
        <v>JH</v>
      </c>
      <c r="F12" t="s">
        <v>50</v>
      </c>
      <c r="H12" t="s">
        <v>114</v>
      </c>
      <c r="I12" t="s">
        <v>63</v>
      </c>
    </row>
    <row r="13" spans="1:9" x14ac:dyDescent="0.25">
      <c r="A13" t="s">
        <v>21</v>
      </c>
      <c r="B13" t="s">
        <v>51</v>
      </c>
      <c r="C13" t="str">
        <f t="shared" si="0"/>
        <v>KA</v>
      </c>
      <c r="F13" t="s">
        <v>51</v>
      </c>
      <c r="H13" t="s">
        <v>114</v>
      </c>
      <c r="I13" t="s">
        <v>65</v>
      </c>
    </row>
    <row r="14" spans="1:9" x14ac:dyDescent="0.25">
      <c r="A14" t="s">
        <v>22</v>
      </c>
      <c r="B14" t="s">
        <v>52</v>
      </c>
      <c r="C14" t="str">
        <f t="shared" si="0"/>
        <v>KL</v>
      </c>
      <c r="F14" t="s">
        <v>52</v>
      </c>
      <c r="H14" t="s">
        <v>115</v>
      </c>
      <c r="I14" t="s">
        <v>74</v>
      </c>
    </row>
    <row r="15" spans="1:9" x14ac:dyDescent="0.25">
      <c r="A15" t="s">
        <v>27</v>
      </c>
      <c r="B15" t="s">
        <v>53</v>
      </c>
      <c r="C15" t="str">
        <f t="shared" si="0"/>
        <v>MP</v>
      </c>
      <c r="F15" t="s">
        <v>53</v>
      </c>
      <c r="H15" t="s">
        <v>115</v>
      </c>
      <c r="I15" t="s">
        <v>48</v>
      </c>
    </row>
    <row r="16" spans="1:9" x14ac:dyDescent="0.25">
      <c r="A16" t="s">
        <v>24</v>
      </c>
      <c r="B16" t="s">
        <v>54</v>
      </c>
      <c r="C16" t="str">
        <f t="shared" si="0"/>
        <v>MH</v>
      </c>
      <c r="F16" t="s">
        <v>54</v>
      </c>
      <c r="H16" t="s">
        <v>115</v>
      </c>
      <c r="I16" t="s">
        <v>47</v>
      </c>
    </row>
    <row r="17" spans="1:9" x14ac:dyDescent="0.25">
      <c r="A17" t="s">
        <v>26</v>
      </c>
      <c r="B17" t="s">
        <v>55</v>
      </c>
      <c r="C17" t="s">
        <v>78</v>
      </c>
      <c r="F17" t="s">
        <v>59</v>
      </c>
      <c r="H17" t="s">
        <v>115</v>
      </c>
      <c r="I17" t="s">
        <v>49</v>
      </c>
    </row>
    <row r="18" spans="1:9" x14ac:dyDescent="0.25">
      <c r="A18" t="s">
        <v>25</v>
      </c>
      <c r="B18" t="s">
        <v>56</v>
      </c>
      <c r="C18" t="s">
        <v>78</v>
      </c>
      <c r="F18" t="s">
        <v>60</v>
      </c>
      <c r="H18" t="s">
        <v>115</v>
      </c>
      <c r="I18" t="s">
        <v>60</v>
      </c>
    </row>
    <row r="19" spans="1:9" x14ac:dyDescent="0.25">
      <c r="A19" t="s">
        <v>28</v>
      </c>
      <c r="B19" t="s">
        <v>57</v>
      </c>
      <c r="C19" t="s">
        <v>78</v>
      </c>
      <c r="F19" t="s">
        <v>61</v>
      </c>
      <c r="H19" t="s">
        <v>115</v>
      </c>
      <c r="I19" t="s">
        <v>61</v>
      </c>
    </row>
    <row r="20" spans="1:9" x14ac:dyDescent="0.25">
      <c r="A20" t="s">
        <v>29</v>
      </c>
      <c r="B20" t="s">
        <v>58</v>
      </c>
      <c r="C20" t="s">
        <v>78</v>
      </c>
      <c r="F20" t="s">
        <v>63</v>
      </c>
      <c r="H20" t="s">
        <v>115</v>
      </c>
      <c r="I20" t="s">
        <v>68</v>
      </c>
    </row>
    <row r="21" spans="1:9" x14ac:dyDescent="0.25">
      <c r="A21" t="s">
        <v>30</v>
      </c>
      <c r="B21" t="s">
        <v>59</v>
      </c>
      <c r="C21" t="str">
        <f t="shared" si="0"/>
        <v>OD</v>
      </c>
      <c r="F21" t="s">
        <v>65</v>
      </c>
      <c r="H21" t="s">
        <v>115</v>
      </c>
      <c r="I21" t="s">
        <v>67</v>
      </c>
    </row>
    <row r="22" spans="1:9" x14ac:dyDescent="0.25">
      <c r="A22" t="s">
        <v>31</v>
      </c>
      <c r="B22" t="s">
        <v>60</v>
      </c>
      <c r="C22" t="str">
        <f t="shared" si="0"/>
        <v>PB</v>
      </c>
      <c r="F22" t="s">
        <v>67</v>
      </c>
      <c r="H22" t="s">
        <v>116</v>
      </c>
      <c r="I22" t="s">
        <v>42</v>
      </c>
    </row>
    <row r="23" spans="1:9" x14ac:dyDescent="0.25">
      <c r="A23" t="s">
        <v>33</v>
      </c>
      <c r="B23" t="s">
        <v>61</v>
      </c>
      <c r="C23" t="str">
        <f t="shared" si="0"/>
        <v>RJ</v>
      </c>
      <c r="F23" t="s">
        <v>68</v>
      </c>
      <c r="H23" t="s">
        <v>116</v>
      </c>
      <c r="I23" t="s">
        <v>78</v>
      </c>
    </row>
    <row r="24" spans="1:9" x14ac:dyDescent="0.25">
      <c r="A24" t="s">
        <v>34</v>
      </c>
      <c r="B24" t="s">
        <v>62</v>
      </c>
      <c r="C24" t="s">
        <v>78</v>
      </c>
      <c r="F24" t="s">
        <v>69</v>
      </c>
      <c r="H24" t="s">
        <v>117</v>
      </c>
      <c r="I24" t="s">
        <v>43</v>
      </c>
    </row>
    <row r="25" spans="1:9" x14ac:dyDescent="0.25">
      <c r="A25" t="s">
        <v>35</v>
      </c>
      <c r="B25" t="s">
        <v>63</v>
      </c>
      <c r="C25" t="str">
        <f t="shared" si="0"/>
        <v>TN</v>
      </c>
      <c r="F25" t="s">
        <v>74</v>
      </c>
      <c r="H25" t="s">
        <v>117</v>
      </c>
      <c r="I25" t="s">
        <v>50</v>
      </c>
    </row>
    <row r="26" spans="1:9" x14ac:dyDescent="0.25">
      <c r="A26" t="s">
        <v>64</v>
      </c>
      <c r="B26" t="s">
        <v>65</v>
      </c>
      <c r="C26" t="str">
        <f t="shared" si="0"/>
        <v>TS</v>
      </c>
      <c r="F26" t="s">
        <v>77</v>
      </c>
      <c r="H26" t="s">
        <v>117</v>
      </c>
      <c r="I26" t="s">
        <v>59</v>
      </c>
    </row>
    <row r="27" spans="1:9" x14ac:dyDescent="0.25">
      <c r="A27" t="s">
        <v>36</v>
      </c>
      <c r="B27" t="s">
        <v>66</v>
      </c>
      <c r="C27" t="s">
        <v>78</v>
      </c>
      <c r="F27" t="s">
        <v>78</v>
      </c>
      <c r="H27" t="s">
        <v>117</v>
      </c>
      <c r="I27" t="s">
        <v>69</v>
      </c>
    </row>
    <row r="28" spans="1:9" x14ac:dyDescent="0.25">
      <c r="A28" t="s">
        <v>37</v>
      </c>
      <c r="B28" t="s">
        <v>67</v>
      </c>
      <c r="C28" t="str">
        <f t="shared" si="0"/>
        <v>UP</v>
      </c>
    </row>
    <row r="29" spans="1:9" x14ac:dyDescent="0.25">
      <c r="A29" t="s">
        <v>38</v>
      </c>
      <c r="B29" t="s">
        <v>68</v>
      </c>
      <c r="C29" t="str">
        <f t="shared" si="0"/>
        <v>UK</v>
      </c>
    </row>
    <row r="30" spans="1:9" x14ac:dyDescent="0.25">
      <c r="A30" t="s">
        <v>39</v>
      </c>
      <c r="B30" t="s">
        <v>69</v>
      </c>
      <c r="C30" t="str">
        <f t="shared" si="0"/>
        <v>WB</v>
      </c>
    </row>
    <row r="31" spans="1:9" x14ac:dyDescent="0.25">
      <c r="A31" t="s">
        <v>6</v>
      </c>
      <c r="B31" t="s">
        <v>70</v>
      </c>
      <c r="C31" t="str">
        <f t="shared" si="0"/>
        <v>AN</v>
      </c>
    </row>
    <row r="32" spans="1:9" x14ac:dyDescent="0.25">
      <c r="A32" t="s">
        <v>10</v>
      </c>
      <c r="B32" t="s">
        <v>71</v>
      </c>
      <c r="C32" t="s">
        <v>77</v>
      </c>
    </row>
    <row r="33" spans="1:3" x14ac:dyDescent="0.25">
      <c r="A33" t="s">
        <v>14</v>
      </c>
      <c r="B33" t="s">
        <v>72</v>
      </c>
      <c r="C33" t="s">
        <v>77</v>
      </c>
    </row>
    <row r="34" spans="1:3" x14ac:dyDescent="0.25">
      <c r="A34" t="s">
        <v>12</v>
      </c>
      <c r="B34" t="s">
        <v>73</v>
      </c>
      <c r="C34" t="s">
        <v>77</v>
      </c>
    </row>
    <row r="35" spans="1:3" x14ac:dyDescent="0.25">
      <c r="A35" t="s">
        <v>87</v>
      </c>
      <c r="B35" t="s">
        <v>74</v>
      </c>
      <c r="C35" t="str">
        <f t="shared" si="0"/>
        <v>DL</v>
      </c>
    </row>
    <row r="36" spans="1:3" x14ac:dyDescent="0.25">
      <c r="A36" t="s">
        <v>23</v>
      </c>
      <c r="B36" t="s">
        <v>75</v>
      </c>
      <c r="C36" t="str">
        <f t="shared" si="0"/>
        <v>LD</v>
      </c>
    </row>
    <row r="37" spans="1:3" x14ac:dyDescent="0.25">
      <c r="A37" t="s">
        <v>32</v>
      </c>
      <c r="B37" t="s">
        <v>76</v>
      </c>
      <c r="C37" t="s">
        <v>77</v>
      </c>
    </row>
    <row r="38" spans="1:3" x14ac:dyDescent="0.25">
      <c r="A38" t="s">
        <v>81</v>
      </c>
      <c r="B38" t="s">
        <v>77</v>
      </c>
      <c r="C38" t="str">
        <f t="shared" si="0"/>
        <v>UT</v>
      </c>
    </row>
    <row r="39" spans="1:3" x14ac:dyDescent="0.25">
      <c r="A39" t="s">
        <v>82</v>
      </c>
      <c r="B39" t="s">
        <v>78</v>
      </c>
      <c r="C39" t="str">
        <f t="shared" si="0"/>
        <v>NE</v>
      </c>
    </row>
    <row r="40" spans="1:3" x14ac:dyDescent="0.25">
      <c r="A40" t="s">
        <v>4</v>
      </c>
      <c r="B40" t="s">
        <v>80</v>
      </c>
      <c r="C40" t="str">
        <f t="shared" si="0"/>
        <v>IN</v>
      </c>
    </row>
    <row r="41" spans="1:3" x14ac:dyDescent="0.25">
      <c r="A41" t="s">
        <v>83</v>
      </c>
      <c r="B41" t="s">
        <v>84</v>
      </c>
      <c r="C41" t="str">
        <f t="shared" si="0"/>
        <v>AP+TS</v>
      </c>
    </row>
  </sheetData>
  <autoFilter ref="A1:C41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2032"/>
  <sheetViews>
    <sheetView zoomScaleNormal="100" workbookViewId="0"/>
  </sheetViews>
  <sheetFormatPr defaultRowHeight="15" x14ac:dyDescent="0.25"/>
  <cols>
    <col min="10" max="10" width="10" bestFit="1" customWidth="1"/>
    <col min="11" max="11" width="11" bestFit="1" customWidth="1"/>
    <col min="12" max="13" width="10" bestFit="1" customWidth="1"/>
  </cols>
  <sheetData>
    <row r="2" spans="1:94" x14ac:dyDescent="0.25">
      <c r="A2" t="s">
        <v>124</v>
      </c>
    </row>
    <row r="4" spans="1:94" x14ac:dyDescent="0.25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  <c r="AQ4" t="s">
        <v>167</v>
      </c>
      <c r="AR4" t="s">
        <v>168</v>
      </c>
      <c r="AS4" t="s">
        <v>169</v>
      </c>
      <c r="AT4" t="s">
        <v>170</v>
      </c>
      <c r="AU4" t="s">
        <v>171</v>
      </c>
      <c r="AV4" t="s">
        <v>172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179</v>
      </c>
      <c r="BD4" t="s">
        <v>180</v>
      </c>
      <c r="BE4" t="s">
        <v>181</v>
      </c>
      <c r="BF4" t="s">
        <v>182</v>
      </c>
      <c r="BG4" t="s">
        <v>183</v>
      </c>
      <c r="BH4" t="s">
        <v>184</v>
      </c>
      <c r="BI4" t="s">
        <v>185</v>
      </c>
      <c r="BJ4" t="s">
        <v>186</v>
      </c>
      <c r="BK4" t="s">
        <v>187</v>
      </c>
      <c r="BL4" t="s">
        <v>188</v>
      </c>
      <c r="BM4" t="s">
        <v>189</v>
      </c>
      <c r="BN4" t="s">
        <v>190</v>
      </c>
      <c r="BO4" t="s">
        <v>191</v>
      </c>
      <c r="BP4" t="s">
        <v>192</v>
      </c>
      <c r="BQ4" t="s">
        <v>193</v>
      </c>
      <c r="BR4" t="s">
        <v>194</v>
      </c>
      <c r="BS4" t="s">
        <v>195</v>
      </c>
      <c r="BT4" t="s">
        <v>196</v>
      </c>
      <c r="BU4" t="s">
        <v>197</v>
      </c>
      <c r="BV4" t="s">
        <v>198</v>
      </c>
      <c r="BW4" t="s">
        <v>199</v>
      </c>
      <c r="BX4" t="s">
        <v>200</v>
      </c>
      <c r="BY4" t="s">
        <v>201</v>
      </c>
      <c r="BZ4" t="s">
        <v>202</v>
      </c>
      <c r="CA4" t="s">
        <v>203</v>
      </c>
      <c r="CB4" t="s">
        <v>204</v>
      </c>
      <c r="CC4" t="s">
        <v>205</v>
      </c>
      <c r="CD4" t="s">
        <v>206</v>
      </c>
      <c r="CE4" t="s">
        <v>207</v>
      </c>
      <c r="CF4" t="s">
        <v>208</v>
      </c>
      <c r="CG4" t="s">
        <v>209</v>
      </c>
      <c r="CH4" t="s">
        <v>210</v>
      </c>
      <c r="CI4" t="s">
        <v>211</v>
      </c>
      <c r="CJ4" t="s">
        <v>212</v>
      </c>
      <c r="CK4" t="s">
        <v>213</v>
      </c>
      <c r="CL4" t="s">
        <v>214</v>
      </c>
      <c r="CM4" t="s">
        <v>215</v>
      </c>
      <c r="CN4" t="s">
        <v>216</v>
      </c>
      <c r="CO4" t="s">
        <v>217</v>
      </c>
      <c r="CP4" t="s">
        <v>218</v>
      </c>
    </row>
    <row r="5" spans="1:94" x14ac:dyDescent="0.25">
      <c r="A5" s="4" t="s">
        <v>219</v>
      </c>
      <c r="B5" s="5" t="s">
        <v>220</v>
      </c>
      <c r="C5" s="5" t="s">
        <v>221</v>
      </c>
      <c r="D5" s="5" t="s">
        <v>222</v>
      </c>
      <c r="E5" s="4" t="s">
        <v>223</v>
      </c>
      <c r="F5" s="4" t="s">
        <v>222</v>
      </c>
      <c r="G5" s="4" t="s">
        <v>4</v>
      </c>
      <c r="H5" s="4" t="s">
        <v>4</v>
      </c>
      <c r="I5" s="4" t="s">
        <v>224</v>
      </c>
      <c r="J5" s="6">
        <v>249501663</v>
      </c>
      <c r="K5" s="6">
        <v>1210854977</v>
      </c>
      <c r="L5" s="6">
        <v>623270258</v>
      </c>
      <c r="M5" s="6">
        <v>587584719</v>
      </c>
      <c r="N5" s="6">
        <v>164515253</v>
      </c>
      <c r="O5" s="6">
        <v>85752254</v>
      </c>
      <c r="P5" s="6">
        <v>78762999</v>
      </c>
      <c r="Q5" s="6">
        <v>201378372</v>
      </c>
      <c r="R5" s="6">
        <v>103535314</v>
      </c>
      <c r="S5" s="6">
        <v>97843058</v>
      </c>
      <c r="T5" s="6">
        <v>104545716</v>
      </c>
      <c r="U5" s="6">
        <v>52547215</v>
      </c>
      <c r="V5" s="6">
        <v>51998501</v>
      </c>
      <c r="W5" s="6">
        <v>763638812</v>
      </c>
      <c r="X5" s="6">
        <v>434763622</v>
      </c>
      <c r="Y5" s="6">
        <v>328875190</v>
      </c>
      <c r="Z5" s="6">
        <v>447216165</v>
      </c>
      <c r="AA5" s="6">
        <v>188506636</v>
      </c>
      <c r="AB5" s="6">
        <v>258709529</v>
      </c>
      <c r="AC5" s="6">
        <v>481888868</v>
      </c>
      <c r="AD5" s="6">
        <v>331939875</v>
      </c>
      <c r="AE5" s="6">
        <v>149948993</v>
      </c>
      <c r="AF5" s="6">
        <v>362565571</v>
      </c>
      <c r="AG5" s="6">
        <v>273209976</v>
      </c>
      <c r="AH5" s="6">
        <v>89355595</v>
      </c>
      <c r="AI5" s="6">
        <v>95942413</v>
      </c>
      <c r="AJ5" s="6">
        <v>73067137</v>
      </c>
      <c r="AK5" s="6">
        <v>22875276</v>
      </c>
      <c r="AL5" s="6">
        <v>86168706</v>
      </c>
      <c r="AM5" s="6">
        <v>55255858</v>
      </c>
      <c r="AN5" s="6">
        <v>30912848</v>
      </c>
      <c r="AO5" s="6">
        <v>12332802</v>
      </c>
      <c r="AP5" s="6">
        <v>7540768</v>
      </c>
      <c r="AQ5" s="6">
        <v>4792034</v>
      </c>
      <c r="AR5" s="6">
        <v>168121650</v>
      </c>
      <c r="AS5" s="6">
        <v>137346213</v>
      </c>
      <c r="AT5" s="6">
        <v>30775437</v>
      </c>
      <c r="AU5" s="6">
        <v>119323297</v>
      </c>
      <c r="AV5" s="6">
        <v>58729899</v>
      </c>
      <c r="AW5" s="6">
        <v>60593398</v>
      </c>
      <c r="AX5" s="6">
        <v>22866367</v>
      </c>
      <c r="AY5" s="6">
        <v>9695797</v>
      </c>
      <c r="AZ5" s="6">
        <v>13170570</v>
      </c>
      <c r="BA5" s="6">
        <v>58164984</v>
      </c>
      <c r="BB5" s="6">
        <v>27486479</v>
      </c>
      <c r="BC5" s="6">
        <v>30678505</v>
      </c>
      <c r="BD5" s="6">
        <v>6005366</v>
      </c>
      <c r="BE5" s="6">
        <v>2235762</v>
      </c>
      <c r="BF5" s="6">
        <v>3769604</v>
      </c>
      <c r="BG5" s="6">
        <v>32286580</v>
      </c>
      <c r="BH5" s="6">
        <v>19311861</v>
      </c>
      <c r="BI5" s="6">
        <v>12974719</v>
      </c>
      <c r="BJ5" s="6">
        <v>97064448</v>
      </c>
      <c r="BK5" s="6">
        <v>48589581</v>
      </c>
      <c r="BL5" s="6">
        <v>48474867</v>
      </c>
      <c r="BM5" s="6">
        <v>17847735</v>
      </c>
      <c r="BN5" s="6">
        <v>7610532</v>
      </c>
      <c r="BO5" s="6">
        <v>10237203</v>
      </c>
      <c r="BP5" s="6">
        <v>47863565</v>
      </c>
      <c r="BQ5" s="6">
        <v>23005463</v>
      </c>
      <c r="BR5" s="6">
        <v>24858102</v>
      </c>
      <c r="BS5" s="6">
        <v>4585018</v>
      </c>
      <c r="BT5" s="6">
        <v>1744338</v>
      </c>
      <c r="BU5" s="6">
        <v>2840680</v>
      </c>
      <c r="BV5" s="6">
        <v>26768130</v>
      </c>
      <c r="BW5" s="6">
        <v>16229248</v>
      </c>
      <c r="BX5" s="6">
        <v>10538882</v>
      </c>
      <c r="BY5" s="6">
        <v>22258849</v>
      </c>
      <c r="BZ5" s="6">
        <v>10140318</v>
      </c>
      <c r="CA5" s="6">
        <v>12118531</v>
      </c>
      <c r="CB5" s="6">
        <v>5018632</v>
      </c>
      <c r="CC5" s="6">
        <v>2085265</v>
      </c>
      <c r="CD5" s="6">
        <v>2933367</v>
      </c>
      <c r="CE5" s="6">
        <v>10301419</v>
      </c>
      <c r="CF5" s="6">
        <v>4481016</v>
      </c>
      <c r="CG5" s="6">
        <v>5820403</v>
      </c>
      <c r="CH5" s="6">
        <v>1420348</v>
      </c>
      <c r="CI5" s="6">
        <v>491424</v>
      </c>
      <c r="CJ5" s="6">
        <v>928924</v>
      </c>
      <c r="CK5" s="6">
        <v>5518450</v>
      </c>
      <c r="CL5" s="6">
        <v>3082613</v>
      </c>
      <c r="CM5" s="6">
        <v>2435837</v>
      </c>
      <c r="CN5" s="6">
        <v>728966109</v>
      </c>
      <c r="CO5" s="6">
        <v>291330383</v>
      </c>
      <c r="CP5" s="6">
        <v>437635726</v>
      </c>
    </row>
    <row r="6" spans="1:94" x14ac:dyDescent="0.25">
      <c r="A6" s="4" t="s">
        <v>219</v>
      </c>
      <c r="B6" s="5" t="s">
        <v>220</v>
      </c>
      <c r="C6" s="5" t="s">
        <v>221</v>
      </c>
      <c r="D6" s="5" t="s">
        <v>222</v>
      </c>
      <c r="E6" s="4" t="s">
        <v>223</v>
      </c>
      <c r="F6" s="4" t="s">
        <v>222</v>
      </c>
      <c r="G6" s="4" t="s">
        <v>4</v>
      </c>
      <c r="H6" s="4" t="s">
        <v>4</v>
      </c>
      <c r="I6" s="4" t="s">
        <v>225</v>
      </c>
      <c r="J6" s="6">
        <v>168612897</v>
      </c>
      <c r="K6" s="6">
        <v>833748852</v>
      </c>
      <c r="L6" s="6">
        <v>427781058</v>
      </c>
      <c r="M6" s="6">
        <v>405967794</v>
      </c>
      <c r="N6" s="6">
        <v>121322865</v>
      </c>
      <c r="O6" s="6">
        <v>63084449</v>
      </c>
      <c r="P6" s="6">
        <v>58238416</v>
      </c>
      <c r="Q6" s="6">
        <v>153850848</v>
      </c>
      <c r="R6" s="6">
        <v>79118287</v>
      </c>
      <c r="S6" s="6">
        <v>74732561</v>
      </c>
      <c r="T6" s="6">
        <v>94083844</v>
      </c>
      <c r="U6" s="6">
        <v>47263733</v>
      </c>
      <c r="V6" s="6">
        <v>46820111</v>
      </c>
      <c r="W6" s="6">
        <v>482793835</v>
      </c>
      <c r="X6" s="6">
        <v>281361374</v>
      </c>
      <c r="Y6" s="6">
        <v>201432461</v>
      </c>
      <c r="Z6" s="6">
        <v>350955017</v>
      </c>
      <c r="AA6" s="6">
        <v>146419684</v>
      </c>
      <c r="AB6" s="6">
        <v>204535333</v>
      </c>
      <c r="AC6" s="6">
        <v>348743092</v>
      </c>
      <c r="AD6" s="6">
        <v>226837013</v>
      </c>
      <c r="AE6" s="6">
        <v>121906079</v>
      </c>
      <c r="AF6" s="6">
        <v>245868421</v>
      </c>
      <c r="AG6" s="6">
        <v>178095330</v>
      </c>
      <c r="AH6" s="6">
        <v>67773091</v>
      </c>
      <c r="AI6" s="6">
        <v>92838752</v>
      </c>
      <c r="AJ6" s="6">
        <v>70518883</v>
      </c>
      <c r="AK6" s="6">
        <v>22319869</v>
      </c>
      <c r="AL6" s="6">
        <v>80960135</v>
      </c>
      <c r="AM6" s="6">
        <v>51639997</v>
      </c>
      <c r="AN6" s="6">
        <v>29320138</v>
      </c>
      <c r="AO6" s="6">
        <v>7245894</v>
      </c>
      <c r="AP6" s="6">
        <v>4171000</v>
      </c>
      <c r="AQ6" s="6">
        <v>3074894</v>
      </c>
      <c r="AR6" s="6">
        <v>64823640</v>
      </c>
      <c r="AS6" s="6">
        <v>51765450</v>
      </c>
      <c r="AT6" s="6">
        <v>13058190</v>
      </c>
      <c r="AU6" s="6">
        <v>102874671</v>
      </c>
      <c r="AV6" s="6">
        <v>48741683</v>
      </c>
      <c r="AW6" s="6">
        <v>54132988</v>
      </c>
      <c r="AX6" s="6">
        <v>22245886</v>
      </c>
      <c r="AY6" s="6">
        <v>9376425</v>
      </c>
      <c r="AZ6" s="6">
        <v>12869461</v>
      </c>
      <c r="BA6" s="6">
        <v>56038173</v>
      </c>
      <c r="BB6" s="6">
        <v>26292225</v>
      </c>
      <c r="BC6" s="6">
        <v>29745948</v>
      </c>
      <c r="BD6" s="6">
        <v>4703586</v>
      </c>
      <c r="BE6" s="6">
        <v>1693786</v>
      </c>
      <c r="BF6" s="6">
        <v>3009800</v>
      </c>
      <c r="BG6" s="6">
        <v>19887026</v>
      </c>
      <c r="BH6" s="6">
        <v>11379247</v>
      </c>
      <c r="BI6" s="6">
        <v>8507779</v>
      </c>
      <c r="BJ6" s="6">
        <v>83052011</v>
      </c>
      <c r="BK6" s="6">
        <v>40044579</v>
      </c>
      <c r="BL6" s="6">
        <v>43007432</v>
      </c>
      <c r="BM6" s="6">
        <v>17314593</v>
      </c>
      <c r="BN6" s="6">
        <v>7329916</v>
      </c>
      <c r="BO6" s="6">
        <v>9984677</v>
      </c>
      <c r="BP6" s="6">
        <v>46105181</v>
      </c>
      <c r="BQ6" s="6">
        <v>22000055</v>
      </c>
      <c r="BR6" s="6">
        <v>24105126</v>
      </c>
      <c r="BS6" s="6">
        <v>3548611</v>
      </c>
      <c r="BT6" s="6">
        <v>1307709</v>
      </c>
      <c r="BU6" s="6">
        <v>2240902</v>
      </c>
      <c r="BV6" s="6">
        <v>16083626</v>
      </c>
      <c r="BW6" s="6">
        <v>9406899</v>
      </c>
      <c r="BX6" s="6">
        <v>6676727</v>
      </c>
      <c r="BY6" s="6">
        <v>19822660</v>
      </c>
      <c r="BZ6" s="6">
        <v>8697104</v>
      </c>
      <c r="CA6" s="6">
        <v>11125556</v>
      </c>
      <c r="CB6" s="6">
        <v>4931293</v>
      </c>
      <c r="CC6" s="6">
        <v>2046509</v>
      </c>
      <c r="CD6" s="6">
        <v>2884784</v>
      </c>
      <c r="CE6" s="6">
        <v>9932992</v>
      </c>
      <c r="CF6" s="6">
        <v>4292170</v>
      </c>
      <c r="CG6" s="6">
        <v>5640822</v>
      </c>
      <c r="CH6" s="6">
        <v>1154975</v>
      </c>
      <c r="CI6" s="6">
        <v>386077</v>
      </c>
      <c r="CJ6" s="6">
        <v>768898</v>
      </c>
      <c r="CK6" s="6">
        <v>3803400</v>
      </c>
      <c r="CL6" s="6">
        <v>1972348</v>
      </c>
      <c r="CM6" s="6">
        <v>1831052</v>
      </c>
      <c r="CN6" s="6">
        <v>485005760</v>
      </c>
      <c r="CO6" s="6">
        <v>200944045</v>
      </c>
      <c r="CP6" s="6">
        <v>284061715</v>
      </c>
    </row>
    <row r="7" spans="1:94" x14ac:dyDescent="0.25">
      <c r="A7" s="4" t="s">
        <v>219</v>
      </c>
      <c r="B7" s="5" t="s">
        <v>220</v>
      </c>
      <c r="C7" s="5" t="s">
        <v>221</v>
      </c>
      <c r="D7" s="5" t="s">
        <v>222</v>
      </c>
      <c r="E7" s="4" t="s">
        <v>223</v>
      </c>
      <c r="F7" s="4" t="s">
        <v>222</v>
      </c>
      <c r="G7" s="4" t="s">
        <v>4</v>
      </c>
      <c r="H7" s="4" t="s">
        <v>4</v>
      </c>
      <c r="I7" s="4" t="s">
        <v>226</v>
      </c>
      <c r="J7" s="6">
        <v>80888766</v>
      </c>
      <c r="K7" s="6">
        <v>377106125</v>
      </c>
      <c r="L7" s="6">
        <v>195489200</v>
      </c>
      <c r="M7" s="6">
        <v>181616925</v>
      </c>
      <c r="N7" s="6">
        <v>43192388</v>
      </c>
      <c r="O7" s="6">
        <v>22667805</v>
      </c>
      <c r="P7" s="6">
        <v>20524583</v>
      </c>
      <c r="Q7" s="6">
        <v>47527524</v>
      </c>
      <c r="R7" s="6">
        <v>24417027</v>
      </c>
      <c r="S7" s="6">
        <v>23110497</v>
      </c>
      <c r="T7" s="6">
        <v>10461872</v>
      </c>
      <c r="U7" s="6">
        <v>5283482</v>
      </c>
      <c r="V7" s="6">
        <v>5178390</v>
      </c>
      <c r="W7" s="6">
        <v>280844977</v>
      </c>
      <c r="X7" s="6">
        <v>153402248</v>
      </c>
      <c r="Y7" s="6">
        <v>127442729</v>
      </c>
      <c r="Z7" s="6">
        <v>96261148</v>
      </c>
      <c r="AA7" s="6">
        <v>42086952</v>
      </c>
      <c r="AB7" s="6">
        <v>54174196</v>
      </c>
      <c r="AC7" s="6">
        <v>133145776</v>
      </c>
      <c r="AD7" s="6">
        <v>105102862</v>
      </c>
      <c r="AE7" s="6">
        <v>28042914</v>
      </c>
      <c r="AF7" s="6">
        <v>116697150</v>
      </c>
      <c r="AG7" s="6">
        <v>95114646</v>
      </c>
      <c r="AH7" s="6">
        <v>21582504</v>
      </c>
      <c r="AI7" s="6">
        <v>3103661</v>
      </c>
      <c r="AJ7" s="6">
        <v>2548254</v>
      </c>
      <c r="AK7" s="6">
        <v>555407</v>
      </c>
      <c r="AL7" s="6">
        <v>5208571</v>
      </c>
      <c r="AM7" s="6">
        <v>3615861</v>
      </c>
      <c r="AN7" s="6">
        <v>1592710</v>
      </c>
      <c r="AO7" s="6">
        <v>5086908</v>
      </c>
      <c r="AP7" s="6">
        <v>3369768</v>
      </c>
      <c r="AQ7" s="6">
        <v>1717140</v>
      </c>
      <c r="AR7" s="6">
        <v>103298010</v>
      </c>
      <c r="AS7" s="6">
        <v>85580763</v>
      </c>
      <c r="AT7" s="6">
        <v>17717247</v>
      </c>
      <c r="AU7" s="6">
        <v>16448626</v>
      </c>
      <c r="AV7" s="6">
        <v>9988216</v>
      </c>
      <c r="AW7" s="6">
        <v>6460410</v>
      </c>
      <c r="AX7" s="6">
        <v>620481</v>
      </c>
      <c r="AY7" s="6">
        <v>319372</v>
      </c>
      <c r="AZ7" s="6">
        <v>301109</v>
      </c>
      <c r="BA7" s="6">
        <v>2126811</v>
      </c>
      <c r="BB7" s="6">
        <v>1194254</v>
      </c>
      <c r="BC7" s="6">
        <v>932557</v>
      </c>
      <c r="BD7" s="6">
        <v>1301780</v>
      </c>
      <c r="BE7" s="6">
        <v>541976</v>
      </c>
      <c r="BF7" s="6">
        <v>759804</v>
      </c>
      <c r="BG7" s="6">
        <v>12399554</v>
      </c>
      <c r="BH7" s="6">
        <v>7932614</v>
      </c>
      <c r="BI7" s="6">
        <v>4466940</v>
      </c>
      <c r="BJ7" s="6">
        <v>14012437</v>
      </c>
      <c r="BK7" s="6">
        <v>8545002</v>
      </c>
      <c r="BL7" s="6">
        <v>5467435</v>
      </c>
      <c r="BM7" s="6">
        <v>533142</v>
      </c>
      <c r="BN7" s="6">
        <v>280616</v>
      </c>
      <c r="BO7" s="6">
        <v>252526</v>
      </c>
      <c r="BP7" s="6">
        <v>1758384</v>
      </c>
      <c r="BQ7" s="6">
        <v>1005408</v>
      </c>
      <c r="BR7" s="6">
        <v>752976</v>
      </c>
      <c r="BS7" s="6">
        <v>1036407</v>
      </c>
      <c r="BT7" s="6">
        <v>436629</v>
      </c>
      <c r="BU7" s="6">
        <v>599778</v>
      </c>
      <c r="BV7" s="6">
        <v>10684504</v>
      </c>
      <c r="BW7" s="6">
        <v>6822349</v>
      </c>
      <c r="BX7" s="6">
        <v>3862155</v>
      </c>
      <c r="BY7" s="6">
        <v>2436189</v>
      </c>
      <c r="BZ7" s="6">
        <v>1443214</v>
      </c>
      <c r="CA7" s="6">
        <v>992975</v>
      </c>
      <c r="CB7" s="6">
        <v>87339</v>
      </c>
      <c r="CC7" s="6">
        <v>38756</v>
      </c>
      <c r="CD7" s="6">
        <v>48583</v>
      </c>
      <c r="CE7" s="6">
        <v>368427</v>
      </c>
      <c r="CF7" s="6">
        <v>188846</v>
      </c>
      <c r="CG7" s="6">
        <v>179581</v>
      </c>
      <c r="CH7" s="6">
        <v>265373</v>
      </c>
      <c r="CI7" s="6">
        <v>105347</v>
      </c>
      <c r="CJ7" s="6">
        <v>160026</v>
      </c>
      <c r="CK7" s="6">
        <v>1715050</v>
      </c>
      <c r="CL7" s="6">
        <v>1110265</v>
      </c>
      <c r="CM7" s="6">
        <v>604785</v>
      </c>
      <c r="CN7" s="6">
        <v>243960349</v>
      </c>
      <c r="CO7" s="6">
        <v>90386338</v>
      </c>
      <c r="CP7" s="6">
        <v>153574011</v>
      </c>
    </row>
    <row r="8" spans="1:94" x14ac:dyDescent="0.25">
      <c r="A8" s="5" t="s">
        <v>227</v>
      </c>
      <c r="B8" s="5" t="s">
        <v>220</v>
      </c>
      <c r="C8" s="5" t="s">
        <v>221</v>
      </c>
      <c r="D8" s="5" t="s">
        <v>222</v>
      </c>
      <c r="E8" s="5" t="s">
        <v>223</v>
      </c>
      <c r="F8" s="5" t="s">
        <v>222</v>
      </c>
      <c r="G8" s="5" t="s">
        <v>79</v>
      </c>
      <c r="H8" s="5" t="s">
        <v>228</v>
      </c>
      <c r="I8" s="5" t="s">
        <v>224</v>
      </c>
      <c r="J8">
        <v>2119718</v>
      </c>
      <c r="K8">
        <v>12541302</v>
      </c>
      <c r="L8">
        <v>6640662</v>
      </c>
      <c r="M8">
        <v>5900640</v>
      </c>
      <c r="N8">
        <v>2018905</v>
      </c>
      <c r="O8">
        <v>1084355</v>
      </c>
      <c r="P8">
        <v>934550</v>
      </c>
      <c r="Q8">
        <v>924991</v>
      </c>
      <c r="R8">
        <v>486232</v>
      </c>
      <c r="S8">
        <v>438759</v>
      </c>
      <c r="T8">
        <v>1493299</v>
      </c>
      <c r="U8">
        <v>776257</v>
      </c>
      <c r="V8">
        <v>717042</v>
      </c>
      <c r="W8">
        <v>7067233</v>
      </c>
      <c r="X8">
        <v>4264671</v>
      </c>
      <c r="Y8">
        <v>2802562</v>
      </c>
      <c r="Z8">
        <v>5474069</v>
      </c>
      <c r="AA8">
        <v>2375991</v>
      </c>
      <c r="AB8">
        <v>3098078</v>
      </c>
      <c r="AC8">
        <v>4322713</v>
      </c>
      <c r="AD8">
        <v>3195090</v>
      </c>
      <c r="AE8">
        <v>1127623</v>
      </c>
      <c r="AF8">
        <v>2644149</v>
      </c>
      <c r="AG8">
        <v>2305788</v>
      </c>
      <c r="AH8">
        <v>338361</v>
      </c>
      <c r="AI8">
        <v>566469</v>
      </c>
      <c r="AJ8">
        <v>486417</v>
      </c>
      <c r="AK8">
        <v>80052</v>
      </c>
      <c r="AL8">
        <v>159519</v>
      </c>
      <c r="AM8">
        <v>143071</v>
      </c>
      <c r="AN8">
        <v>16448</v>
      </c>
      <c r="AO8">
        <v>78826</v>
      </c>
      <c r="AP8">
        <v>58514</v>
      </c>
      <c r="AQ8">
        <v>20312</v>
      </c>
      <c r="AR8">
        <v>1839335</v>
      </c>
      <c r="AS8">
        <v>1617786</v>
      </c>
      <c r="AT8">
        <v>221549</v>
      </c>
      <c r="AU8">
        <v>1678564</v>
      </c>
      <c r="AV8">
        <v>889302</v>
      </c>
      <c r="AW8">
        <v>789262</v>
      </c>
      <c r="AX8">
        <v>678847</v>
      </c>
      <c r="AY8">
        <v>279110</v>
      </c>
      <c r="AZ8">
        <v>399737</v>
      </c>
      <c r="BA8">
        <v>388186</v>
      </c>
      <c r="BB8">
        <v>271273</v>
      </c>
      <c r="BC8">
        <v>116913</v>
      </c>
      <c r="BD8">
        <v>93760</v>
      </c>
      <c r="BE8">
        <v>32824</v>
      </c>
      <c r="BF8">
        <v>60936</v>
      </c>
      <c r="BG8">
        <v>517771</v>
      </c>
      <c r="BH8">
        <v>306095</v>
      </c>
      <c r="BI8">
        <v>211676</v>
      </c>
      <c r="BJ8">
        <v>1201567</v>
      </c>
      <c r="BK8">
        <v>675679</v>
      </c>
      <c r="BL8">
        <v>525888</v>
      </c>
      <c r="BM8">
        <v>452472</v>
      </c>
      <c r="BN8">
        <v>200157</v>
      </c>
      <c r="BO8">
        <v>252315</v>
      </c>
      <c r="BP8">
        <v>272606</v>
      </c>
      <c r="BQ8">
        <v>200263</v>
      </c>
      <c r="BR8">
        <v>72343</v>
      </c>
      <c r="BS8">
        <v>67175</v>
      </c>
      <c r="BT8">
        <v>26044</v>
      </c>
      <c r="BU8">
        <v>41131</v>
      </c>
      <c r="BV8">
        <v>409314</v>
      </c>
      <c r="BW8">
        <v>249215</v>
      </c>
      <c r="BX8">
        <v>160099</v>
      </c>
      <c r="BY8">
        <v>476997</v>
      </c>
      <c r="BZ8">
        <v>213623</v>
      </c>
      <c r="CA8">
        <v>263374</v>
      </c>
      <c r="CB8">
        <v>226375</v>
      </c>
      <c r="CC8">
        <v>78953</v>
      </c>
      <c r="CD8">
        <v>147422</v>
      </c>
      <c r="CE8">
        <v>115580</v>
      </c>
      <c r="CF8">
        <v>71010</v>
      </c>
      <c r="CG8">
        <v>44570</v>
      </c>
      <c r="CH8">
        <v>26585</v>
      </c>
      <c r="CI8">
        <v>6780</v>
      </c>
      <c r="CJ8">
        <v>19805</v>
      </c>
      <c r="CK8">
        <v>108457</v>
      </c>
      <c r="CL8">
        <v>56880</v>
      </c>
      <c r="CM8">
        <v>51577</v>
      </c>
      <c r="CN8">
        <v>8218589</v>
      </c>
      <c r="CO8">
        <v>3445572</v>
      </c>
      <c r="CP8">
        <v>4773017</v>
      </c>
    </row>
    <row r="9" spans="1:94" x14ac:dyDescent="0.25">
      <c r="A9" s="5" t="s">
        <v>227</v>
      </c>
      <c r="B9" s="5" t="s">
        <v>220</v>
      </c>
      <c r="C9" s="5" t="s">
        <v>221</v>
      </c>
      <c r="D9" s="5" t="s">
        <v>222</v>
      </c>
      <c r="E9" s="5" t="s">
        <v>223</v>
      </c>
      <c r="F9" s="5" t="s">
        <v>222</v>
      </c>
      <c r="G9" s="5" t="s">
        <v>79</v>
      </c>
      <c r="H9" s="5" t="s">
        <v>228</v>
      </c>
      <c r="I9" s="5" t="s">
        <v>225</v>
      </c>
      <c r="J9">
        <v>1553433</v>
      </c>
      <c r="K9">
        <v>9108060</v>
      </c>
      <c r="L9">
        <v>4774477</v>
      </c>
      <c r="M9">
        <v>4333583</v>
      </c>
      <c r="N9">
        <v>1593008</v>
      </c>
      <c r="O9">
        <v>854141</v>
      </c>
      <c r="P9">
        <v>738867</v>
      </c>
      <c r="Q9">
        <v>751026</v>
      </c>
      <c r="R9">
        <v>392981</v>
      </c>
      <c r="S9">
        <v>358045</v>
      </c>
      <c r="T9">
        <v>1406833</v>
      </c>
      <c r="U9">
        <v>730075</v>
      </c>
      <c r="V9">
        <v>676758</v>
      </c>
      <c r="W9">
        <v>4747950</v>
      </c>
      <c r="X9">
        <v>2891749</v>
      </c>
      <c r="Y9">
        <v>1856201</v>
      </c>
      <c r="Z9">
        <v>4360110</v>
      </c>
      <c r="AA9">
        <v>1882728</v>
      </c>
      <c r="AB9">
        <v>2477382</v>
      </c>
      <c r="AC9">
        <v>3113081</v>
      </c>
      <c r="AD9">
        <v>2212006</v>
      </c>
      <c r="AE9">
        <v>901075</v>
      </c>
      <c r="AF9">
        <v>1669814</v>
      </c>
      <c r="AG9">
        <v>1453157</v>
      </c>
      <c r="AH9">
        <v>216657</v>
      </c>
      <c r="AI9">
        <v>541316</v>
      </c>
      <c r="AJ9">
        <v>464699</v>
      </c>
      <c r="AK9">
        <v>76617</v>
      </c>
      <c r="AL9">
        <v>141304</v>
      </c>
      <c r="AM9">
        <v>126405</v>
      </c>
      <c r="AN9">
        <v>14899</v>
      </c>
      <c r="AO9">
        <v>57248</v>
      </c>
      <c r="AP9">
        <v>41833</v>
      </c>
      <c r="AQ9">
        <v>15415</v>
      </c>
      <c r="AR9">
        <v>929946</v>
      </c>
      <c r="AS9">
        <v>820220</v>
      </c>
      <c r="AT9">
        <v>109726</v>
      </c>
      <c r="AU9">
        <v>1443267</v>
      </c>
      <c r="AV9">
        <v>758849</v>
      </c>
      <c r="AW9">
        <v>684418</v>
      </c>
      <c r="AX9">
        <v>639068</v>
      </c>
      <c r="AY9">
        <v>265175</v>
      </c>
      <c r="AZ9">
        <v>373893</v>
      </c>
      <c r="BA9">
        <v>357227</v>
      </c>
      <c r="BB9">
        <v>249646</v>
      </c>
      <c r="BC9">
        <v>107581</v>
      </c>
      <c r="BD9">
        <v>75886</v>
      </c>
      <c r="BE9">
        <v>27484</v>
      </c>
      <c r="BF9">
        <v>48402</v>
      </c>
      <c r="BG9">
        <v>371086</v>
      </c>
      <c r="BH9">
        <v>216544</v>
      </c>
      <c r="BI9">
        <v>154542</v>
      </c>
      <c r="BJ9">
        <v>1013949</v>
      </c>
      <c r="BK9">
        <v>566924</v>
      </c>
      <c r="BL9">
        <v>447025</v>
      </c>
      <c r="BM9">
        <v>427328</v>
      </c>
      <c r="BN9">
        <v>190079</v>
      </c>
      <c r="BO9">
        <v>237249</v>
      </c>
      <c r="BP9">
        <v>250844</v>
      </c>
      <c r="BQ9">
        <v>184199</v>
      </c>
      <c r="BR9">
        <v>66645</v>
      </c>
      <c r="BS9">
        <v>53923</v>
      </c>
      <c r="BT9">
        <v>21727</v>
      </c>
      <c r="BU9">
        <v>32196</v>
      </c>
      <c r="BV9">
        <v>281854</v>
      </c>
      <c r="BW9">
        <v>170919</v>
      </c>
      <c r="BX9">
        <v>110935</v>
      </c>
      <c r="BY9">
        <v>429318</v>
      </c>
      <c r="BZ9">
        <v>191925</v>
      </c>
      <c r="CA9">
        <v>237393</v>
      </c>
      <c r="CB9">
        <v>211740</v>
      </c>
      <c r="CC9">
        <v>75096</v>
      </c>
      <c r="CD9">
        <v>136644</v>
      </c>
      <c r="CE9">
        <v>106383</v>
      </c>
      <c r="CF9">
        <v>65447</v>
      </c>
      <c r="CG9">
        <v>40936</v>
      </c>
      <c r="CH9">
        <v>21963</v>
      </c>
      <c r="CI9">
        <v>5757</v>
      </c>
      <c r="CJ9">
        <v>16206</v>
      </c>
      <c r="CK9">
        <v>89232</v>
      </c>
      <c r="CL9">
        <v>45625</v>
      </c>
      <c r="CM9">
        <v>43607</v>
      </c>
      <c r="CN9">
        <v>5994979</v>
      </c>
      <c r="CO9">
        <v>2562471</v>
      </c>
      <c r="CP9">
        <v>3432508</v>
      </c>
    </row>
    <row r="10" spans="1:94" x14ac:dyDescent="0.25">
      <c r="A10" s="5" t="s">
        <v>227</v>
      </c>
      <c r="B10" s="5" t="s">
        <v>220</v>
      </c>
      <c r="C10" s="5" t="s">
        <v>221</v>
      </c>
      <c r="D10" s="5" t="s">
        <v>222</v>
      </c>
      <c r="E10" s="5" t="s">
        <v>223</v>
      </c>
      <c r="F10" s="5" t="s">
        <v>222</v>
      </c>
      <c r="G10" s="5" t="s">
        <v>79</v>
      </c>
      <c r="H10" s="5" t="s">
        <v>228</v>
      </c>
      <c r="I10" s="5" t="s">
        <v>226</v>
      </c>
      <c r="J10">
        <v>566285</v>
      </c>
      <c r="K10">
        <v>3433242</v>
      </c>
      <c r="L10">
        <v>1866185</v>
      </c>
      <c r="M10">
        <v>1567057</v>
      </c>
      <c r="N10">
        <v>425897</v>
      </c>
      <c r="O10">
        <v>230214</v>
      </c>
      <c r="P10">
        <v>195683</v>
      </c>
      <c r="Q10">
        <v>173965</v>
      </c>
      <c r="R10">
        <v>93251</v>
      </c>
      <c r="S10">
        <v>80714</v>
      </c>
      <c r="T10">
        <v>86466</v>
      </c>
      <c r="U10">
        <v>46182</v>
      </c>
      <c r="V10">
        <v>40284</v>
      </c>
      <c r="W10">
        <v>2319283</v>
      </c>
      <c r="X10">
        <v>1372922</v>
      </c>
      <c r="Y10">
        <v>946361</v>
      </c>
      <c r="Z10">
        <v>1113959</v>
      </c>
      <c r="AA10">
        <v>493263</v>
      </c>
      <c r="AB10">
        <v>620696</v>
      </c>
      <c r="AC10">
        <v>1209632</v>
      </c>
      <c r="AD10">
        <v>983084</v>
      </c>
      <c r="AE10">
        <v>226548</v>
      </c>
      <c r="AF10">
        <v>974335</v>
      </c>
      <c r="AG10">
        <v>852631</v>
      </c>
      <c r="AH10">
        <v>121704</v>
      </c>
      <c r="AI10">
        <v>25153</v>
      </c>
      <c r="AJ10">
        <v>21718</v>
      </c>
      <c r="AK10">
        <v>3435</v>
      </c>
      <c r="AL10">
        <v>18215</v>
      </c>
      <c r="AM10">
        <v>16666</v>
      </c>
      <c r="AN10">
        <v>1549</v>
      </c>
      <c r="AO10">
        <v>21578</v>
      </c>
      <c r="AP10">
        <v>16681</v>
      </c>
      <c r="AQ10">
        <v>4897</v>
      </c>
      <c r="AR10">
        <v>909389</v>
      </c>
      <c r="AS10">
        <v>797566</v>
      </c>
      <c r="AT10">
        <v>111823</v>
      </c>
      <c r="AU10">
        <v>235297</v>
      </c>
      <c r="AV10">
        <v>130453</v>
      </c>
      <c r="AW10">
        <v>104844</v>
      </c>
      <c r="AX10">
        <v>39779</v>
      </c>
      <c r="AY10">
        <v>13935</v>
      </c>
      <c r="AZ10">
        <v>25844</v>
      </c>
      <c r="BA10">
        <v>30959</v>
      </c>
      <c r="BB10">
        <v>21627</v>
      </c>
      <c r="BC10">
        <v>9332</v>
      </c>
      <c r="BD10">
        <v>17874</v>
      </c>
      <c r="BE10">
        <v>5340</v>
      </c>
      <c r="BF10">
        <v>12534</v>
      </c>
      <c r="BG10">
        <v>146685</v>
      </c>
      <c r="BH10">
        <v>89551</v>
      </c>
      <c r="BI10">
        <v>57134</v>
      </c>
      <c r="BJ10">
        <v>187618</v>
      </c>
      <c r="BK10">
        <v>108755</v>
      </c>
      <c r="BL10">
        <v>78863</v>
      </c>
      <c r="BM10">
        <v>25144</v>
      </c>
      <c r="BN10">
        <v>10078</v>
      </c>
      <c r="BO10">
        <v>15066</v>
      </c>
      <c r="BP10">
        <v>21762</v>
      </c>
      <c r="BQ10">
        <v>16064</v>
      </c>
      <c r="BR10">
        <v>5698</v>
      </c>
      <c r="BS10">
        <v>13252</v>
      </c>
      <c r="BT10">
        <v>4317</v>
      </c>
      <c r="BU10">
        <v>8935</v>
      </c>
      <c r="BV10">
        <v>127460</v>
      </c>
      <c r="BW10">
        <v>78296</v>
      </c>
      <c r="BX10">
        <v>49164</v>
      </c>
      <c r="BY10">
        <v>47679</v>
      </c>
      <c r="BZ10">
        <v>21698</v>
      </c>
      <c r="CA10">
        <v>25981</v>
      </c>
      <c r="CB10">
        <v>14635</v>
      </c>
      <c r="CC10">
        <v>3857</v>
      </c>
      <c r="CD10">
        <v>10778</v>
      </c>
      <c r="CE10">
        <v>9197</v>
      </c>
      <c r="CF10">
        <v>5563</v>
      </c>
      <c r="CG10">
        <v>3634</v>
      </c>
      <c r="CH10">
        <v>4622</v>
      </c>
      <c r="CI10">
        <v>1023</v>
      </c>
      <c r="CJ10">
        <v>3599</v>
      </c>
      <c r="CK10">
        <v>19225</v>
      </c>
      <c r="CL10">
        <v>11255</v>
      </c>
      <c r="CM10">
        <v>7970</v>
      </c>
      <c r="CN10">
        <v>2223610</v>
      </c>
      <c r="CO10">
        <v>883101</v>
      </c>
      <c r="CP10">
        <v>1340509</v>
      </c>
    </row>
    <row r="11" spans="1:94" x14ac:dyDescent="0.25">
      <c r="A11" s="5" t="s">
        <v>227</v>
      </c>
      <c r="B11" s="5" t="s">
        <v>229</v>
      </c>
      <c r="C11" s="5" t="s">
        <v>221</v>
      </c>
      <c r="D11" s="5" t="s">
        <v>222</v>
      </c>
      <c r="E11" s="5" t="s">
        <v>223</v>
      </c>
      <c r="F11" s="5" t="s">
        <v>222</v>
      </c>
      <c r="G11" s="5" t="s">
        <v>230</v>
      </c>
      <c r="H11" s="5" t="s">
        <v>231</v>
      </c>
      <c r="I11" s="5" t="s">
        <v>224</v>
      </c>
      <c r="J11">
        <v>113929</v>
      </c>
      <c r="K11">
        <v>870354</v>
      </c>
      <c r="L11">
        <v>474190</v>
      </c>
      <c r="M11">
        <v>396164</v>
      </c>
      <c r="N11">
        <v>188798</v>
      </c>
      <c r="O11">
        <v>100459</v>
      </c>
      <c r="P11">
        <v>88339</v>
      </c>
      <c r="Q11">
        <v>1048</v>
      </c>
      <c r="R11">
        <v>1046</v>
      </c>
      <c r="S11">
        <v>2</v>
      </c>
      <c r="T11">
        <v>70352</v>
      </c>
      <c r="U11">
        <v>36913</v>
      </c>
      <c r="V11">
        <v>33439</v>
      </c>
      <c r="W11">
        <v>439654</v>
      </c>
      <c r="X11">
        <v>282823</v>
      </c>
      <c r="Y11">
        <v>156831</v>
      </c>
      <c r="Z11">
        <v>430700</v>
      </c>
      <c r="AA11">
        <v>191367</v>
      </c>
      <c r="AB11">
        <v>239333</v>
      </c>
      <c r="AC11">
        <v>229064</v>
      </c>
      <c r="AD11">
        <v>190899</v>
      </c>
      <c r="AE11">
        <v>38165</v>
      </c>
      <c r="AF11">
        <v>123837</v>
      </c>
      <c r="AG11">
        <v>111713</v>
      </c>
      <c r="AH11">
        <v>12124</v>
      </c>
      <c r="AI11">
        <v>14585</v>
      </c>
      <c r="AJ11">
        <v>12171</v>
      </c>
      <c r="AK11">
        <v>2414</v>
      </c>
      <c r="AL11">
        <v>9834</v>
      </c>
      <c r="AM11">
        <v>8804</v>
      </c>
      <c r="AN11">
        <v>1030</v>
      </c>
      <c r="AO11">
        <v>2571</v>
      </c>
      <c r="AP11">
        <v>1842</v>
      </c>
      <c r="AQ11">
        <v>729</v>
      </c>
      <c r="AR11">
        <v>96847</v>
      </c>
      <c r="AS11">
        <v>88896</v>
      </c>
      <c r="AT11">
        <v>7951</v>
      </c>
      <c r="AU11">
        <v>105227</v>
      </c>
      <c r="AV11">
        <v>79186</v>
      </c>
      <c r="AW11">
        <v>26041</v>
      </c>
      <c r="AX11">
        <v>20095</v>
      </c>
      <c r="AY11">
        <v>13733</v>
      </c>
      <c r="AZ11">
        <v>6362</v>
      </c>
      <c r="BA11">
        <v>46925</v>
      </c>
      <c r="BB11">
        <v>41745</v>
      </c>
      <c r="BC11">
        <v>5180</v>
      </c>
      <c r="BD11">
        <v>5375</v>
      </c>
      <c r="BE11">
        <v>2621</v>
      </c>
      <c r="BF11">
        <v>2754</v>
      </c>
      <c r="BG11">
        <v>32832</v>
      </c>
      <c r="BH11">
        <v>21087</v>
      </c>
      <c r="BI11">
        <v>11745</v>
      </c>
      <c r="BJ11">
        <v>75096</v>
      </c>
      <c r="BK11">
        <v>56816</v>
      </c>
      <c r="BL11">
        <v>18280</v>
      </c>
      <c r="BM11">
        <v>13992</v>
      </c>
      <c r="BN11">
        <v>10175</v>
      </c>
      <c r="BO11">
        <v>3817</v>
      </c>
      <c r="BP11">
        <v>31482</v>
      </c>
      <c r="BQ11">
        <v>28257</v>
      </c>
      <c r="BR11">
        <v>3225</v>
      </c>
      <c r="BS11">
        <v>4159</v>
      </c>
      <c r="BT11">
        <v>2024</v>
      </c>
      <c r="BU11">
        <v>2135</v>
      </c>
      <c r="BV11">
        <v>25463</v>
      </c>
      <c r="BW11">
        <v>16360</v>
      </c>
      <c r="BX11">
        <v>9103</v>
      </c>
      <c r="BY11">
        <v>30131</v>
      </c>
      <c r="BZ11">
        <v>22370</v>
      </c>
      <c r="CA11">
        <v>7761</v>
      </c>
      <c r="CB11">
        <v>6103</v>
      </c>
      <c r="CC11">
        <v>3558</v>
      </c>
      <c r="CD11">
        <v>2545</v>
      </c>
      <c r="CE11">
        <v>15443</v>
      </c>
      <c r="CF11">
        <v>13488</v>
      </c>
      <c r="CG11">
        <v>1955</v>
      </c>
      <c r="CH11">
        <v>1216</v>
      </c>
      <c r="CI11">
        <v>597</v>
      </c>
      <c r="CJ11">
        <v>619</v>
      </c>
      <c r="CK11">
        <v>7369</v>
      </c>
      <c r="CL11">
        <v>4727</v>
      </c>
      <c r="CM11">
        <v>2642</v>
      </c>
      <c r="CN11">
        <v>641290</v>
      </c>
      <c r="CO11">
        <v>283291</v>
      </c>
      <c r="CP11">
        <v>357999</v>
      </c>
    </row>
    <row r="12" spans="1:94" x14ac:dyDescent="0.25">
      <c r="A12" s="5" t="s">
        <v>227</v>
      </c>
      <c r="B12" s="5" t="s">
        <v>229</v>
      </c>
      <c r="C12" s="5" t="s">
        <v>221</v>
      </c>
      <c r="D12" s="5" t="s">
        <v>222</v>
      </c>
      <c r="E12" s="5" t="s">
        <v>223</v>
      </c>
      <c r="F12" s="5" t="s">
        <v>222</v>
      </c>
      <c r="G12" s="5" t="s">
        <v>230</v>
      </c>
      <c r="H12" s="5" t="s">
        <v>231</v>
      </c>
      <c r="I12" s="5" t="s">
        <v>225</v>
      </c>
      <c r="J12">
        <v>101930</v>
      </c>
      <c r="K12">
        <v>765625</v>
      </c>
      <c r="L12">
        <v>412038</v>
      </c>
      <c r="M12">
        <v>353587</v>
      </c>
      <c r="N12">
        <v>169588</v>
      </c>
      <c r="O12">
        <v>90235</v>
      </c>
      <c r="P12">
        <v>79353</v>
      </c>
      <c r="Q12">
        <v>872</v>
      </c>
      <c r="R12">
        <v>870</v>
      </c>
      <c r="S12">
        <v>2</v>
      </c>
      <c r="T12">
        <v>68491</v>
      </c>
      <c r="U12">
        <v>35855</v>
      </c>
      <c r="V12">
        <v>32636</v>
      </c>
      <c r="W12">
        <v>374998</v>
      </c>
      <c r="X12">
        <v>238785</v>
      </c>
      <c r="Y12">
        <v>136213</v>
      </c>
      <c r="Z12">
        <v>390627</v>
      </c>
      <c r="AA12">
        <v>173253</v>
      </c>
      <c r="AB12">
        <v>217374</v>
      </c>
      <c r="AC12">
        <v>195993</v>
      </c>
      <c r="AD12">
        <v>161992</v>
      </c>
      <c r="AE12">
        <v>34001</v>
      </c>
      <c r="AF12">
        <v>99611</v>
      </c>
      <c r="AG12">
        <v>89519</v>
      </c>
      <c r="AH12">
        <v>10092</v>
      </c>
      <c r="AI12">
        <v>14098</v>
      </c>
      <c r="AJ12">
        <v>11709</v>
      </c>
      <c r="AK12">
        <v>2389</v>
      </c>
      <c r="AL12">
        <v>9135</v>
      </c>
      <c r="AM12">
        <v>8127</v>
      </c>
      <c r="AN12">
        <v>1008</v>
      </c>
      <c r="AO12">
        <v>2386</v>
      </c>
      <c r="AP12">
        <v>1693</v>
      </c>
      <c r="AQ12">
        <v>693</v>
      </c>
      <c r="AR12">
        <v>73992</v>
      </c>
      <c r="AS12">
        <v>67990</v>
      </c>
      <c r="AT12">
        <v>6002</v>
      </c>
      <c r="AU12">
        <v>96382</v>
      </c>
      <c r="AV12">
        <v>72473</v>
      </c>
      <c r="AW12">
        <v>23909</v>
      </c>
      <c r="AX12">
        <v>19441</v>
      </c>
      <c r="AY12">
        <v>13188</v>
      </c>
      <c r="AZ12">
        <v>6253</v>
      </c>
      <c r="BA12">
        <v>43761</v>
      </c>
      <c r="BB12">
        <v>38899</v>
      </c>
      <c r="BC12">
        <v>4862</v>
      </c>
      <c r="BD12">
        <v>4824</v>
      </c>
      <c r="BE12">
        <v>2421</v>
      </c>
      <c r="BF12">
        <v>2403</v>
      </c>
      <c r="BG12">
        <v>28356</v>
      </c>
      <c r="BH12">
        <v>17965</v>
      </c>
      <c r="BI12">
        <v>10391</v>
      </c>
      <c r="BJ12">
        <v>68203</v>
      </c>
      <c r="BK12">
        <v>51773</v>
      </c>
      <c r="BL12">
        <v>16430</v>
      </c>
      <c r="BM12">
        <v>13552</v>
      </c>
      <c r="BN12">
        <v>9816</v>
      </c>
      <c r="BO12">
        <v>3736</v>
      </c>
      <c r="BP12">
        <v>29245</v>
      </c>
      <c r="BQ12">
        <v>26276</v>
      </c>
      <c r="BR12">
        <v>2969</v>
      </c>
      <c r="BS12">
        <v>3694</v>
      </c>
      <c r="BT12">
        <v>1865</v>
      </c>
      <c r="BU12">
        <v>1829</v>
      </c>
      <c r="BV12">
        <v>21712</v>
      </c>
      <c r="BW12">
        <v>13816</v>
      </c>
      <c r="BX12">
        <v>7896</v>
      </c>
      <c r="BY12">
        <v>28179</v>
      </c>
      <c r="BZ12">
        <v>20700</v>
      </c>
      <c r="CA12">
        <v>7479</v>
      </c>
      <c r="CB12">
        <v>5889</v>
      </c>
      <c r="CC12">
        <v>3372</v>
      </c>
      <c r="CD12">
        <v>2517</v>
      </c>
      <c r="CE12">
        <v>14516</v>
      </c>
      <c r="CF12">
        <v>12623</v>
      </c>
      <c r="CG12">
        <v>1893</v>
      </c>
      <c r="CH12">
        <v>1130</v>
      </c>
      <c r="CI12">
        <v>556</v>
      </c>
      <c r="CJ12">
        <v>574</v>
      </c>
      <c r="CK12">
        <v>6644</v>
      </c>
      <c r="CL12">
        <v>4149</v>
      </c>
      <c r="CM12">
        <v>2495</v>
      </c>
      <c r="CN12">
        <v>569632</v>
      </c>
      <c r="CO12">
        <v>250046</v>
      </c>
      <c r="CP12">
        <v>319586</v>
      </c>
    </row>
    <row r="13" spans="1:94" x14ac:dyDescent="0.25">
      <c r="A13" s="5" t="s">
        <v>227</v>
      </c>
      <c r="B13" s="5" t="s">
        <v>229</v>
      </c>
      <c r="C13" s="5" t="s">
        <v>221</v>
      </c>
      <c r="D13" s="5" t="s">
        <v>222</v>
      </c>
      <c r="E13" s="5" t="s">
        <v>223</v>
      </c>
      <c r="F13" s="5" t="s">
        <v>222</v>
      </c>
      <c r="G13" s="5" t="s">
        <v>230</v>
      </c>
      <c r="H13" s="5" t="s">
        <v>231</v>
      </c>
      <c r="I13" s="5" t="s">
        <v>226</v>
      </c>
      <c r="J13">
        <v>11999</v>
      </c>
      <c r="K13">
        <v>104729</v>
      </c>
      <c r="L13">
        <v>62152</v>
      </c>
      <c r="M13">
        <v>42577</v>
      </c>
      <c r="N13">
        <v>19210</v>
      </c>
      <c r="O13">
        <v>10224</v>
      </c>
      <c r="P13">
        <v>8986</v>
      </c>
      <c r="Q13">
        <v>176</v>
      </c>
      <c r="R13">
        <v>176</v>
      </c>
      <c r="S13">
        <v>0</v>
      </c>
      <c r="T13">
        <v>1861</v>
      </c>
      <c r="U13">
        <v>1058</v>
      </c>
      <c r="V13">
        <v>803</v>
      </c>
      <c r="W13">
        <v>64656</v>
      </c>
      <c r="X13">
        <v>44038</v>
      </c>
      <c r="Y13">
        <v>20618</v>
      </c>
      <c r="Z13">
        <v>40073</v>
      </c>
      <c r="AA13">
        <v>18114</v>
      </c>
      <c r="AB13">
        <v>21959</v>
      </c>
      <c r="AC13">
        <v>33071</v>
      </c>
      <c r="AD13">
        <v>28907</v>
      </c>
      <c r="AE13">
        <v>4164</v>
      </c>
      <c r="AF13">
        <v>24226</v>
      </c>
      <c r="AG13">
        <v>22194</v>
      </c>
      <c r="AH13">
        <v>2032</v>
      </c>
      <c r="AI13">
        <v>487</v>
      </c>
      <c r="AJ13">
        <v>462</v>
      </c>
      <c r="AK13">
        <v>25</v>
      </c>
      <c r="AL13">
        <v>699</v>
      </c>
      <c r="AM13">
        <v>677</v>
      </c>
      <c r="AN13">
        <v>22</v>
      </c>
      <c r="AO13">
        <v>185</v>
      </c>
      <c r="AP13">
        <v>149</v>
      </c>
      <c r="AQ13">
        <v>36</v>
      </c>
      <c r="AR13">
        <v>22855</v>
      </c>
      <c r="AS13">
        <v>20906</v>
      </c>
      <c r="AT13">
        <v>1949</v>
      </c>
      <c r="AU13">
        <v>8845</v>
      </c>
      <c r="AV13">
        <v>6713</v>
      </c>
      <c r="AW13">
        <v>2132</v>
      </c>
      <c r="AX13">
        <v>654</v>
      </c>
      <c r="AY13">
        <v>545</v>
      </c>
      <c r="AZ13">
        <v>109</v>
      </c>
      <c r="BA13">
        <v>3164</v>
      </c>
      <c r="BB13">
        <v>2846</v>
      </c>
      <c r="BC13">
        <v>318</v>
      </c>
      <c r="BD13">
        <v>551</v>
      </c>
      <c r="BE13">
        <v>200</v>
      </c>
      <c r="BF13">
        <v>351</v>
      </c>
      <c r="BG13">
        <v>4476</v>
      </c>
      <c r="BH13">
        <v>3122</v>
      </c>
      <c r="BI13">
        <v>1354</v>
      </c>
      <c r="BJ13">
        <v>6893</v>
      </c>
      <c r="BK13">
        <v>5043</v>
      </c>
      <c r="BL13">
        <v>1850</v>
      </c>
      <c r="BM13">
        <v>440</v>
      </c>
      <c r="BN13">
        <v>359</v>
      </c>
      <c r="BO13">
        <v>81</v>
      </c>
      <c r="BP13">
        <v>2237</v>
      </c>
      <c r="BQ13">
        <v>1981</v>
      </c>
      <c r="BR13">
        <v>256</v>
      </c>
      <c r="BS13">
        <v>465</v>
      </c>
      <c r="BT13">
        <v>159</v>
      </c>
      <c r="BU13">
        <v>306</v>
      </c>
      <c r="BV13">
        <v>3751</v>
      </c>
      <c r="BW13">
        <v>2544</v>
      </c>
      <c r="BX13">
        <v>1207</v>
      </c>
      <c r="BY13">
        <v>1952</v>
      </c>
      <c r="BZ13">
        <v>1670</v>
      </c>
      <c r="CA13">
        <v>282</v>
      </c>
      <c r="CB13">
        <v>214</v>
      </c>
      <c r="CC13">
        <v>186</v>
      </c>
      <c r="CD13">
        <v>28</v>
      </c>
      <c r="CE13">
        <v>927</v>
      </c>
      <c r="CF13">
        <v>865</v>
      </c>
      <c r="CG13">
        <v>62</v>
      </c>
      <c r="CH13">
        <v>86</v>
      </c>
      <c r="CI13">
        <v>41</v>
      </c>
      <c r="CJ13">
        <v>45</v>
      </c>
      <c r="CK13">
        <v>725</v>
      </c>
      <c r="CL13">
        <v>578</v>
      </c>
      <c r="CM13">
        <v>147</v>
      </c>
      <c r="CN13">
        <v>71658</v>
      </c>
      <c r="CO13">
        <v>33245</v>
      </c>
      <c r="CP13">
        <v>38413</v>
      </c>
    </row>
    <row r="14" spans="1:94" x14ac:dyDescent="0.25">
      <c r="A14" s="5" t="s">
        <v>227</v>
      </c>
      <c r="B14" s="5" t="s">
        <v>232</v>
      </c>
      <c r="C14" s="5" t="s">
        <v>221</v>
      </c>
      <c r="D14" s="5" t="s">
        <v>222</v>
      </c>
      <c r="E14" s="5" t="s">
        <v>223</v>
      </c>
      <c r="F14" s="5" t="s">
        <v>222</v>
      </c>
      <c r="G14" s="5" t="s">
        <v>230</v>
      </c>
      <c r="H14" s="5" t="s">
        <v>233</v>
      </c>
      <c r="I14" s="5" t="s">
        <v>224</v>
      </c>
      <c r="J14">
        <v>103363</v>
      </c>
      <c r="K14">
        <v>753745</v>
      </c>
      <c r="L14">
        <v>398041</v>
      </c>
      <c r="M14">
        <v>355704</v>
      </c>
      <c r="N14">
        <v>155202</v>
      </c>
      <c r="O14">
        <v>84720</v>
      </c>
      <c r="P14">
        <v>70482</v>
      </c>
      <c r="Q14">
        <v>368</v>
      </c>
      <c r="R14">
        <v>343</v>
      </c>
      <c r="S14">
        <v>25</v>
      </c>
      <c r="T14">
        <v>23912</v>
      </c>
      <c r="U14">
        <v>12383</v>
      </c>
      <c r="V14">
        <v>11529</v>
      </c>
      <c r="W14">
        <v>335649</v>
      </c>
      <c r="X14">
        <v>207741</v>
      </c>
      <c r="Y14">
        <v>127908</v>
      </c>
      <c r="Z14">
        <v>418096</v>
      </c>
      <c r="AA14">
        <v>190300</v>
      </c>
      <c r="AB14">
        <v>227796</v>
      </c>
      <c r="AC14">
        <v>214866</v>
      </c>
      <c r="AD14">
        <v>162578</v>
      </c>
      <c r="AE14">
        <v>52288</v>
      </c>
      <c r="AF14">
        <v>132003</v>
      </c>
      <c r="AG14">
        <v>116865</v>
      </c>
      <c r="AH14">
        <v>15138</v>
      </c>
      <c r="AI14">
        <v>34173</v>
      </c>
      <c r="AJ14">
        <v>31582</v>
      </c>
      <c r="AK14">
        <v>2591</v>
      </c>
      <c r="AL14">
        <v>11560</v>
      </c>
      <c r="AM14">
        <v>10877</v>
      </c>
      <c r="AN14">
        <v>683</v>
      </c>
      <c r="AO14">
        <v>14401</v>
      </c>
      <c r="AP14">
        <v>10652</v>
      </c>
      <c r="AQ14">
        <v>3749</v>
      </c>
      <c r="AR14">
        <v>71869</v>
      </c>
      <c r="AS14">
        <v>63754</v>
      </c>
      <c r="AT14">
        <v>8115</v>
      </c>
      <c r="AU14">
        <v>82863</v>
      </c>
      <c r="AV14">
        <v>45713</v>
      </c>
      <c r="AW14">
        <v>37150</v>
      </c>
      <c r="AX14">
        <v>21126</v>
      </c>
      <c r="AY14">
        <v>9351</v>
      </c>
      <c r="AZ14">
        <v>11775</v>
      </c>
      <c r="BA14">
        <v>25070</v>
      </c>
      <c r="BB14">
        <v>17395</v>
      </c>
      <c r="BC14">
        <v>7675</v>
      </c>
      <c r="BD14">
        <v>14701</v>
      </c>
      <c r="BE14">
        <v>5928</v>
      </c>
      <c r="BF14">
        <v>8773</v>
      </c>
      <c r="BG14">
        <v>21966</v>
      </c>
      <c r="BH14">
        <v>13039</v>
      </c>
      <c r="BI14">
        <v>8927</v>
      </c>
      <c r="BJ14">
        <v>62073</v>
      </c>
      <c r="BK14">
        <v>36028</v>
      </c>
      <c r="BL14">
        <v>26045</v>
      </c>
      <c r="BM14">
        <v>14544</v>
      </c>
      <c r="BN14">
        <v>6883</v>
      </c>
      <c r="BO14">
        <v>7661</v>
      </c>
      <c r="BP14">
        <v>19359</v>
      </c>
      <c r="BQ14">
        <v>13719</v>
      </c>
      <c r="BR14">
        <v>5640</v>
      </c>
      <c r="BS14">
        <v>10878</v>
      </c>
      <c r="BT14">
        <v>4780</v>
      </c>
      <c r="BU14">
        <v>6098</v>
      </c>
      <c r="BV14">
        <v>17292</v>
      </c>
      <c r="BW14">
        <v>10646</v>
      </c>
      <c r="BX14">
        <v>6646</v>
      </c>
      <c r="BY14">
        <v>20790</v>
      </c>
      <c r="BZ14">
        <v>9685</v>
      </c>
      <c r="CA14">
        <v>11105</v>
      </c>
      <c r="CB14">
        <v>6582</v>
      </c>
      <c r="CC14">
        <v>2468</v>
      </c>
      <c r="CD14">
        <v>4114</v>
      </c>
      <c r="CE14">
        <v>5711</v>
      </c>
      <c r="CF14">
        <v>3676</v>
      </c>
      <c r="CG14">
        <v>2035</v>
      </c>
      <c r="CH14">
        <v>3823</v>
      </c>
      <c r="CI14">
        <v>1148</v>
      </c>
      <c r="CJ14">
        <v>2675</v>
      </c>
      <c r="CK14">
        <v>4674</v>
      </c>
      <c r="CL14">
        <v>2393</v>
      </c>
      <c r="CM14">
        <v>2281</v>
      </c>
      <c r="CN14">
        <v>538879</v>
      </c>
      <c r="CO14">
        <v>235463</v>
      </c>
      <c r="CP14">
        <v>303416</v>
      </c>
    </row>
    <row r="15" spans="1:94" x14ac:dyDescent="0.25">
      <c r="A15" s="5" t="s">
        <v>227</v>
      </c>
      <c r="B15" s="5" t="s">
        <v>232</v>
      </c>
      <c r="C15" s="5" t="s">
        <v>221</v>
      </c>
      <c r="D15" s="5" t="s">
        <v>222</v>
      </c>
      <c r="E15" s="5" t="s">
        <v>223</v>
      </c>
      <c r="F15" s="5" t="s">
        <v>222</v>
      </c>
      <c r="G15" s="5" t="s">
        <v>230</v>
      </c>
      <c r="H15" s="5" t="s">
        <v>233</v>
      </c>
      <c r="I15" s="5" t="s">
        <v>225</v>
      </c>
      <c r="J15">
        <v>89417</v>
      </c>
      <c r="K15">
        <v>655833</v>
      </c>
      <c r="L15">
        <v>343385</v>
      </c>
      <c r="M15">
        <v>312448</v>
      </c>
      <c r="N15">
        <v>140608</v>
      </c>
      <c r="O15">
        <v>76753</v>
      </c>
      <c r="P15">
        <v>63855</v>
      </c>
      <c r="Q15">
        <v>86</v>
      </c>
      <c r="R15">
        <v>78</v>
      </c>
      <c r="S15">
        <v>8</v>
      </c>
      <c r="T15">
        <v>23293</v>
      </c>
      <c r="U15">
        <v>12025</v>
      </c>
      <c r="V15">
        <v>11268</v>
      </c>
      <c r="W15">
        <v>278265</v>
      </c>
      <c r="X15">
        <v>170641</v>
      </c>
      <c r="Y15">
        <v>107624</v>
      </c>
      <c r="Z15">
        <v>377568</v>
      </c>
      <c r="AA15">
        <v>172744</v>
      </c>
      <c r="AB15">
        <v>204824</v>
      </c>
      <c r="AC15">
        <v>181768</v>
      </c>
      <c r="AD15">
        <v>134569</v>
      </c>
      <c r="AE15">
        <v>47199</v>
      </c>
      <c r="AF15">
        <v>106388</v>
      </c>
      <c r="AG15">
        <v>93558</v>
      </c>
      <c r="AH15">
        <v>12830</v>
      </c>
      <c r="AI15">
        <v>32572</v>
      </c>
      <c r="AJ15">
        <v>30159</v>
      </c>
      <c r="AK15">
        <v>2413</v>
      </c>
      <c r="AL15">
        <v>10635</v>
      </c>
      <c r="AM15">
        <v>9986</v>
      </c>
      <c r="AN15">
        <v>649</v>
      </c>
      <c r="AO15">
        <v>13970</v>
      </c>
      <c r="AP15">
        <v>10297</v>
      </c>
      <c r="AQ15">
        <v>3673</v>
      </c>
      <c r="AR15">
        <v>49211</v>
      </c>
      <c r="AS15">
        <v>43116</v>
      </c>
      <c r="AT15">
        <v>6095</v>
      </c>
      <c r="AU15">
        <v>75380</v>
      </c>
      <c r="AV15">
        <v>41011</v>
      </c>
      <c r="AW15">
        <v>34369</v>
      </c>
      <c r="AX15">
        <v>20293</v>
      </c>
      <c r="AY15">
        <v>8973</v>
      </c>
      <c r="AZ15">
        <v>11320</v>
      </c>
      <c r="BA15">
        <v>23823</v>
      </c>
      <c r="BB15">
        <v>16354</v>
      </c>
      <c r="BC15">
        <v>7469</v>
      </c>
      <c r="BD15">
        <v>13788</v>
      </c>
      <c r="BE15">
        <v>5668</v>
      </c>
      <c r="BF15">
        <v>8120</v>
      </c>
      <c r="BG15">
        <v>17476</v>
      </c>
      <c r="BH15">
        <v>10016</v>
      </c>
      <c r="BI15">
        <v>7460</v>
      </c>
      <c r="BJ15">
        <v>56386</v>
      </c>
      <c r="BK15">
        <v>32275</v>
      </c>
      <c r="BL15">
        <v>24111</v>
      </c>
      <c r="BM15">
        <v>14092</v>
      </c>
      <c r="BN15">
        <v>6640</v>
      </c>
      <c r="BO15">
        <v>7452</v>
      </c>
      <c r="BP15">
        <v>18267</v>
      </c>
      <c r="BQ15">
        <v>12798</v>
      </c>
      <c r="BR15">
        <v>5469</v>
      </c>
      <c r="BS15">
        <v>10136</v>
      </c>
      <c r="BT15">
        <v>4561</v>
      </c>
      <c r="BU15">
        <v>5575</v>
      </c>
      <c r="BV15">
        <v>13891</v>
      </c>
      <c r="BW15">
        <v>8276</v>
      </c>
      <c r="BX15">
        <v>5615</v>
      </c>
      <c r="BY15">
        <v>18994</v>
      </c>
      <c r="BZ15">
        <v>8736</v>
      </c>
      <c r="CA15">
        <v>10258</v>
      </c>
      <c r="CB15">
        <v>6201</v>
      </c>
      <c r="CC15">
        <v>2333</v>
      </c>
      <c r="CD15">
        <v>3868</v>
      </c>
      <c r="CE15">
        <v>5556</v>
      </c>
      <c r="CF15">
        <v>3556</v>
      </c>
      <c r="CG15">
        <v>2000</v>
      </c>
      <c r="CH15">
        <v>3652</v>
      </c>
      <c r="CI15">
        <v>1107</v>
      </c>
      <c r="CJ15">
        <v>2545</v>
      </c>
      <c r="CK15">
        <v>3585</v>
      </c>
      <c r="CL15">
        <v>1740</v>
      </c>
      <c r="CM15">
        <v>1845</v>
      </c>
      <c r="CN15">
        <v>474065</v>
      </c>
      <c r="CO15">
        <v>208816</v>
      </c>
      <c r="CP15">
        <v>265249</v>
      </c>
    </row>
    <row r="16" spans="1:94" x14ac:dyDescent="0.25">
      <c r="A16" s="5" t="s">
        <v>227</v>
      </c>
      <c r="B16" s="5" t="s">
        <v>232</v>
      </c>
      <c r="C16" s="5" t="s">
        <v>221</v>
      </c>
      <c r="D16" s="5" t="s">
        <v>222</v>
      </c>
      <c r="E16" s="5" t="s">
        <v>223</v>
      </c>
      <c r="F16" s="5" t="s">
        <v>222</v>
      </c>
      <c r="G16" s="5" t="s">
        <v>230</v>
      </c>
      <c r="H16" s="5" t="s">
        <v>233</v>
      </c>
      <c r="I16" s="5" t="s">
        <v>226</v>
      </c>
      <c r="J16">
        <v>13946</v>
      </c>
      <c r="K16">
        <v>97912</v>
      </c>
      <c r="L16">
        <v>54656</v>
      </c>
      <c r="M16">
        <v>43256</v>
      </c>
      <c r="N16">
        <v>14594</v>
      </c>
      <c r="O16">
        <v>7967</v>
      </c>
      <c r="P16">
        <v>6627</v>
      </c>
      <c r="Q16">
        <v>282</v>
      </c>
      <c r="R16">
        <v>265</v>
      </c>
      <c r="S16">
        <v>17</v>
      </c>
      <c r="T16">
        <v>619</v>
      </c>
      <c r="U16">
        <v>358</v>
      </c>
      <c r="V16">
        <v>261</v>
      </c>
      <c r="W16">
        <v>57384</v>
      </c>
      <c r="X16">
        <v>37100</v>
      </c>
      <c r="Y16">
        <v>20284</v>
      </c>
      <c r="Z16">
        <v>40528</v>
      </c>
      <c r="AA16">
        <v>17556</v>
      </c>
      <c r="AB16">
        <v>22972</v>
      </c>
      <c r="AC16">
        <v>33098</v>
      </c>
      <c r="AD16">
        <v>28009</v>
      </c>
      <c r="AE16">
        <v>5089</v>
      </c>
      <c r="AF16">
        <v>25615</v>
      </c>
      <c r="AG16">
        <v>23307</v>
      </c>
      <c r="AH16">
        <v>2308</v>
      </c>
      <c r="AI16">
        <v>1601</v>
      </c>
      <c r="AJ16">
        <v>1423</v>
      </c>
      <c r="AK16">
        <v>178</v>
      </c>
      <c r="AL16">
        <v>925</v>
      </c>
      <c r="AM16">
        <v>891</v>
      </c>
      <c r="AN16">
        <v>34</v>
      </c>
      <c r="AO16">
        <v>431</v>
      </c>
      <c r="AP16">
        <v>355</v>
      </c>
      <c r="AQ16">
        <v>76</v>
      </c>
      <c r="AR16">
        <v>22658</v>
      </c>
      <c r="AS16">
        <v>20638</v>
      </c>
      <c r="AT16">
        <v>2020</v>
      </c>
      <c r="AU16">
        <v>7483</v>
      </c>
      <c r="AV16">
        <v>4702</v>
      </c>
      <c r="AW16">
        <v>2781</v>
      </c>
      <c r="AX16">
        <v>833</v>
      </c>
      <c r="AY16">
        <v>378</v>
      </c>
      <c r="AZ16">
        <v>455</v>
      </c>
      <c r="BA16">
        <v>1247</v>
      </c>
      <c r="BB16">
        <v>1041</v>
      </c>
      <c r="BC16">
        <v>206</v>
      </c>
      <c r="BD16">
        <v>913</v>
      </c>
      <c r="BE16">
        <v>260</v>
      </c>
      <c r="BF16">
        <v>653</v>
      </c>
      <c r="BG16">
        <v>4490</v>
      </c>
      <c r="BH16">
        <v>3023</v>
      </c>
      <c r="BI16">
        <v>1467</v>
      </c>
      <c r="BJ16">
        <v>5687</v>
      </c>
      <c r="BK16">
        <v>3753</v>
      </c>
      <c r="BL16">
        <v>1934</v>
      </c>
      <c r="BM16">
        <v>452</v>
      </c>
      <c r="BN16">
        <v>243</v>
      </c>
      <c r="BO16">
        <v>209</v>
      </c>
      <c r="BP16">
        <v>1092</v>
      </c>
      <c r="BQ16">
        <v>921</v>
      </c>
      <c r="BR16">
        <v>171</v>
      </c>
      <c r="BS16">
        <v>742</v>
      </c>
      <c r="BT16">
        <v>219</v>
      </c>
      <c r="BU16">
        <v>523</v>
      </c>
      <c r="BV16">
        <v>3401</v>
      </c>
      <c r="BW16">
        <v>2370</v>
      </c>
      <c r="BX16">
        <v>1031</v>
      </c>
      <c r="BY16">
        <v>1796</v>
      </c>
      <c r="BZ16">
        <v>949</v>
      </c>
      <c r="CA16">
        <v>847</v>
      </c>
      <c r="CB16">
        <v>381</v>
      </c>
      <c r="CC16">
        <v>135</v>
      </c>
      <c r="CD16">
        <v>246</v>
      </c>
      <c r="CE16">
        <v>155</v>
      </c>
      <c r="CF16">
        <v>120</v>
      </c>
      <c r="CG16">
        <v>35</v>
      </c>
      <c r="CH16">
        <v>171</v>
      </c>
      <c r="CI16">
        <v>41</v>
      </c>
      <c r="CJ16">
        <v>130</v>
      </c>
      <c r="CK16">
        <v>1089</v>
      </c>
      <c r="CL16">
        <v>653</v>
      </c>
      <c r="CM16">
        <v>436</v>
      </c>
      <c r="CN16">
        <v>64814</v>
      </c>
      <c r="CO16">
        <v>26647</v>
      </c>
      <c r="CP16">
        <v>38167</v>
      </c>
    </row>
    <row r="17" spans="1:94" x14ac:dyDescent="0.25">
      <c r="A17" s="5" t="s">
        <v>227</v>
      </c>
      <c r="B17" s="5" t="s">
        <v>234</v>
      </c>
      <c r="C17" s="5" t="s">
        <v>221</v>
      </c>
      <c r="D17" s="5" t="s">
        <v>222</v>
      </c>
      <c r="E17" s="5" t="s">
        <v>223</v>
      </c>
      <c r="F17" s="5" t="s">
        <v>222</v>
      </c>
      <c r="G17" s="5" t="s">
        <v>230</v>
      </c>
      <c r="H17" s="5" t="s">
        <v>235</v>
      </c>
      <c r="I17" s="5" t="s">
        <v>224</v>
      </c>
      <c r="J17">
        <v>21909</v>
      </c>
      <c r="K17">
        <v>133487</v>
      </c>
      <c r="L17">
        <v>78971</v>
      </c>
      <c r="M17">
        <v>54516</v>
      </c>
      <c r="N17">
        <v>12016</v>
      </c>
      <c r="O17">
        <v>6174</v>
      </c>
      <c r="P17">
        <v>5842</v>
      </c>
      <c r="Q17">
        <v>488</v>
      </c>
      <c r="R17">
        <v>444</v>
      </c>
      <c r="S17">
        <v>44</v>
      </c>
      <c r="T17">
        <v>95857</v>
      </c>
      <c r="U17">
        <v>47543</v>
      </c>
      <c r="V17">
        <v>48314</v>
      </c>
      <c r="W17">
        <v>93770</v>
      </c>
      <c r="X17">
        <v>62834</v>
      </c>
      <c r="Y17">
        <v>30936</v>
      </c>
      <c r="Z17">
        <v>39717</v>
      </c>
      <c r="AA17">
        <v>16137</v>
      </c>
      <c r="AB17">
        <v>23580</v>
      </c>
      <c r="AC17">
        <v>75079</v>
      </c>
      <c r="AD17">
        <v>53265</v>
      </c>
      <c r="AE17">
        <v>21814</v>
      </c>
      <c r="AF17">
        <v>57125</v>
      </c>
      <c r="AG17">
        <v>44742</v>
      </c>
      <c r="AH17">
        <v>12383</v>
      </c>
      <c r="AI17">
        <v>11175</v>
      </c>
      <c r="AJ17">
        <v>6303</v>
      </c>
      <c r="AK17">
        <v>4872</v>
      </c>
      <c r="AL17">
        <v>593</v>
      </c>
      <c r="AM17">
        <v>304</v>
      </c>
      <c r="AN17">
        <v>289</v>
      </c>
      <c r="AO17">
        <v>502</v>
      </c>
      <c r="AP17">
        <v>188</v>
      </c>
      <c r="AQ17">
        <v>314</v>
      </c>
      <c r="AR17">
        <v>44855</v>
      </c>
      <c r="AS17">
        <v>37947</v>
      </c>
      <c r="AT17">
        <v>6908</v>
      </c>
      <c r="AU17">
        <v>17954</v>
      </c>
      <c r="AV17">
        <v>8523</v>
      </c>
      <c r="AW17">
        <v>9431</v>
      </c>
      <c r="AX17">
        <v>9694</v>
      </c>
      <c r="AY17">
        <v>3490</v>
      </c>
      <c r="AZ17">
        <v>6204</v>
      </c>
      <c r="BA17">
        <v>1052</v>
      </c>
      <c r="BB17">
        <v>454</v>
      </c>
      <c r="BC17">
        <v>598</v>
      </c>
      <c r="BD17">
        <v>518</v>
      </c>
      <c r="BE17">
        <v>107</v>
      </c>
      <c r="BF17">
        <v>411</v>
      </c>
      <c r="BG17">
        <v>6690</v>
      </c>
      <c r="BH17">
        <v>4472</v>
      </c>
      <c r="BI17">
        <v>2218</v>
      </c>
      <c r="BJ17">
        <v>16243</v>
      </c>
      <c r="BK17">
        <v>7697</v>
      </c>
      <c r="BL17">
        <v>8546</v>
      </c>
      <c r="BM17">
        <v>8867</v>
      </c>
      <c r="BN17">
        <v>3177</v>
      </c>
      <c r="BO17">
        <v>5690</v>
      </c>
      <c r="BP17">
        <v>866</v>
      </c>
      <c r="BQ17">
        <v>374</v>
      </c>
      <c r="BR17">
        <v>492</v>
      </c>
      <c r="BS17">
        <v>453</v>
      </c>
      <c r="BT17">
        <v>90</v>
      </c>
      <c r="BU17">
        <v>363</v>
      </c>
      <c r="BV17">
        <v>6057</v>
      </c>
      <c r="BW17">
        <v>4056</v>
      </c>
      <c r="BX17">
        <v>2001</v>
      </c>
      <c r="BY17">
        <v>1711</v>
      </c>
      <c r="BZ17">
        <v>826</v>
      </c>
      <c r="CA17">
        <v>885</v>
      </c>
      <c r="CB17">
        <v>827</v>
      </c>
      <c r="CC17">
        <v>313</v>
      </c>
      <c r="CD17">
        <v>514</v>
      </c>
      <c r="CE17">
        <v>186</v>
      </c>
      <c r="CF17">
        <v>80</v>
      </c>
      <c r="CG17">
        <v>106</v>
      </c>
      <c r="CH17">
        <v>65</v>
      </c>
      <c r="CI17">
        <v>17</v>
      </c>
      <c r="CJ17">
        <v>48</v>
      </c>
      <c r="CK17">
        <v>633</v>
      </c>
      <c r="CL17">
        <v>416</v>
      </c>
      <c r="CM17">
        <v>217</v>
      </c>
      <c r="CN17">
        <v>58408</v>
      </c>
      <c r="CO17">
        <v>25706</v>
      </c>
      <c r="CP17">
        <v>32702</v>
      </c>
    </row>
    <row r="18" spans="1:94" x14ac:dyDescent="0.25">
      <c r="A18" s="5" t="s">
        <v>227</v>
      </c>
      <c r="B18" s="5" t="s">
        <v>234</v>
      </c>
      <c r="C18" s="5" t="s">
        <v>221</v>
      </c>
      <c r="D18" s="5" t="s">
        <v>222</v>
      </c>
      <c r="E18" s="5" t="s">
        <v>223</v>
      </c>
      <c r="F18" s="5" t="s">
        <v>222</v>
      </c>
      <c r="G18" s="5" t="s">
        <v>230</v>
      </c>
      <c r="H18" s="5" t="s">
        <v>235</v>
      </c>
      <c r="I18" s="5" t="s">
        <v>225</v>
      </c>
      <c r="J18">
        <v>14905</v>
      </c>
      <c r="K18">
        <v>87816</v>
      </c>
      <c r="L18">
        <v>48411</v>
      </c>
      <c r="M18">
        <v>39405</v>
      </c>
      <c r="N18">
        <v>9053</v>
      </c>
      <c r="O18">
        <v>4684</v>
      </c>
      <c r="P18">
        <v>4369</v>
      </c>
      <c r="Q18">
        <v>108</v>
      </c>
      <c r="R18">
        <v>89</v>
      </c>
      <c r="S18">
        <v>19</v>
      </c>
      <c r="T18">
        <v>73789</v>
      </c>
      <c r="U18">
        <v>36318</v>
      </c>
      <c r="V18">
        <v>37471</v>
      </c>
      <c r="W18">
        <v>56789</v>
      </c>
      <c r="X18">
        <v>36062</v>
      </c>
      <c r="Y18">
        <v>20727</v>
      </c>
      <c r="Z18">
        <v>31027</v>
      </c>
      <c r="AA18">
        <v>12349</v>
      </c>
      <c r="AB18">
        <v>18678</v>
      </c>
      <c r="AC18">
        <v>48381</v>
      </c>
      <c r="AD18">
        <v>30929</v>
      </c>
      <c r="AE18">
        <v>17452</v>
      </c>
      <c r="AF18">
        <v>34098</v>
      </c>
      <c r="AG18">
        <v>24929</v>
      </c>
      <c r="AH18">
        <v>9169</v>
      </c>
      <c r="AI18">
        <v>10971</v>
      </c>
      <c r="AJ18">
        <v>6137</v>
      </c>
      <c r="AK18">
        <v>4834</v>
      </c>
      <c r="AL18">
        <v>462</v>
      </c>
      <c r="AM18">
        <v>227</v>
      </c>
      <c r="AN18">
        <v>235</v>
      </c>
      <c r="AO18">
        <v>460</v>
      </c>
      <c r="AP18">
        <v>164</v>
      </c>
      <c r="AQ18">
        <v>296</v>
      </c>
      <c r="AR18">
        <v>22205</v>
      </c>
      <c r="AS18">
        <v>18401</v>
      </c>
      <c r="AT18">
        <v>3804</v>
      </c>
      <c r="AU18">
        <v>14283</v>
      </c>
      <c r="AV18">
        <v>6000</v>
      </c>
      <c r="AW18">
        <v>8283</v>
      </c>
      <c r="AX18">
        <v>9347</v>
      </c>
      <c r="AY18">
        <v>3288</v>
      </c>
      <c r="AZ18">
        <v>6059</v>
      </c>
      <c r="BA18">
        <v>748</v>
      </c>
      <c r="BB18">
        <v>276</v>
      </c>
      <c r="BC18">
        <v>472</v>
      </c>
      <c r="BD18">
        <v>504</v>
      </c>
      <c r="BE18">
        <v>101</v>
      </c>
      <c r="BF18">
        <v>403</v>
      </c>
      <c r="BG18">
        <v>3684</v>
      </c>
      <c r="BH18">
        <v>2335</v>
      </c>
      <c r="BI18">
        <v>1349</v>
      </c>
      <c r="BJ18">
        <v>12856</v>
      </c>
      <c r="BK18">
        <v>5337</v>
      </c>
      <c r="BL18">
        <v>7519</v>
      </c>
      <c r="BM18">
        <v>8552</v>
      </c>
      <c r="BN18">
        <v>2986</v>
      </c>
      <c r="BO18">
        <v>5566</v>
      </c>
      <c r="BP18">
        <v>602</v>
      </c>
      <c r="BQ18">
        <v>222</v>
      </c>
      <c r="BR18">
        <v>380</v>
      </c>
      <c r="BS18">
        <v>441</v>
      </c>
      <c r="BT18">
        <v>85</v>
      </c>
      <c r="BU18">
        <v>356</v>
      </c>
      <c r="BV18">
        <v>3261</v>
      </c>
      <c r="BW18">
        <v>2044</v>
      </c>
      <c r="BX18">
        <v>1217</v>
      </c>
      <c r="BY18">
        <v>1427</v>
      </c>
      <c r="BZ18">
        <v>663</v>
      </c>
      <c r="CA18">
        <v>764</v>
      </c>
      <c r="CB18">
        <v>795</v>
      </c>
      <c r="CC18">
        <v>302</v>
      </c>
      <c r="CD18">
        <v>493</v>
      </c>
      <c r="CE18">
        <v>146</v>
      </c>
      <c r="CF18">
        <v>54</v>
      </c>
      <c r="CG18">
        <v>92</v>
      </c>
      <c r="CH18">
        <v>63</v>
      </c>
      <c r="CI18">
        <v>16</v>
      </c>
      <c r="CJ18">
        <v>47</v>
      </c>
      <c r="CK18">
        <v>423</v>
      </c>
      <c r="CL18">
        <v>291</v>
      </c>
      <c r="CM18">
        <v>132</v>
      </c>
      <c r="CN18">
        <v>39435</v>
      </c>
      <c r="CO18">
        <v>17482</v>
      </c>
      <c r="CP18">
        <v>21953</v>
      </c>
    </row>
    <row r="19" spans="1:94" x14ac:dyDescent="0.25">
      <c r="A19" s="5" t="s">
        <v>227</v>
      </c>
      <c r="B19" s="5" t="s">
        <v>234</v>
      </c>
      <c r="C19" s="5" t="s">
        <v>221</v>
      </c>
      <c r="D19" s="5" t="s">
        <v>222</v>
      </c>
      <c r="E19" s="5" t="s">
        <v>223</v>
      </c>
      <c r="F19" s="5" t="s">
        <v>222</v>
      </c>
      <c r="G19" s="5" t="s">
        <v>230</v>
      </c>
      <c r="H19" s="5" t="s">
        <v>235</v>
      </c>
      <c r="I19" s="5" t="s">
        <v>226</v>
      </c>
      <c r="J19">
        <v>7004</v>
      </c>
      <c r="K19">
        <v>45671</v>
      </c>
      <c r="L19">
        <v>30560</v>
      </c>
      <c r="M19">
        <v>15111</v>
      </c>
      <c r="N19">
        <v>2963</v>
      </c>
      <c r="O19">
        <v>1490</v>
      </c>
      <c r="P19">
        <v>1473</v>
      </c>
      <c r="Q19">
        <v>380</v>
      </c>
      <c r="R19">
        <v>355</v>
      </c>
      <c r="S19">
        <v>25</v>
      </c>
      <c r="T19">
        <v>22068</v>
      </c>
      <c r="U19">
        <v>11225</v>
      </c>
      <c r="V19">
        <v>10843</v>
      </c>
      <c r="W19">
        <v>36981</v>
      </c>
      <c r="X19">
        <v>26772</v>
      </c>
      <c r="Y19">
        <v>10209</v>
      </c>
      <c r="Z19">
        <v>8690</v>
      </c>
      <c r="AA19">
        <v>3788</v>
      </c>
      <c r="AB19">
        <v>4902</v>
      </c>
      <c r="AC19">
        <v>26698</v>
      </c>
      <c r="AD19">
        <v>22336</v>
      </c>
      <c r="AE19">
        <v>4362</v>
      </c>
      <c r="AF19">
        <v>23027</v>
      </c>
      <c r="AG19">
        <v>19813</v>
      </c>
      <c r="AH19">
        <v>3214</v>
      </c>
      <c r="AI19">
        <v>204</v>
      </c>
      <c r="AJ19">
        <v>166</v>
      </c>
      <c r="AK19">
        <v>38</v>
      </c>
      <c r="AL19">
        <v>131</v>
      </c>
      <c r="AM19">
        <v>77</v>
      </c>
      <c r="AN19">
        <v>54</v>
      </c>
      <c r="AO19">
        <v>42</v>
      </c>
      <c r="AP19">
        <v>24</v>
      </c>
      <c r="AQ19">
        <v>18</v>
      </c>
      <c r="AR19">
        <v>22650</v>
      </c>
      <c r="AS19">
        <v>19546</v>
      </c>
      <c r="AT19">
        <v>3104</v>
      </c>
      <c r="AU19">
        <v>3671</v>
      </c>
      <c r="AV19">
        <v>2523</v>
      </c>
      <c r="AW19">
        <v>1148</v>
      </c>
      <c r="AX19">
        <v>347</v>
      </c>
      <c r="AY19">
        <v>202</v>
      </c>
      <c r="AZ19">
        <v>145</v>
      </c>
      <c r="BA19">
        <v>304</v>
      </c>
      <c r="BB19">
        <v>178</v>
      </c>
      <c r="BC19">
        <v>126</v>
      </c>
      <c r="BD19">
        <v>14</v>
      </c>
      <c r="BE19">
        <v>6</v>
      </c>
      <c r="BF19">
        <v>8</v>
      </c>
      <c r="BG19">
        <v>3006</v>
      </c>
      <c r="BH19">
        <v>2137</v>
      </c>
      <c r="BI19">
        <v>869</v>
      </c>
      <c r="BJ19">
        <v>3387</v>
      </c>
      <c r="BK19">
        <v>2360</v>
      </c>
      <c r="BL19">
        <v>1027</v>
      </c>
      <c r="BM19">
        <v>315</v>
      </c>
      <c r="BN19">
        <v>191</v>
      </c>
      <c r="BO19">
        <v>124</v>
      </c>
      <c r="BP19">
        <v>264</v>
      </c>
      <c r="BQ19">
        <v>152</v>
      </c>
      <c r="BR19">
        <v>112</v>
      </c>
      <c r="BS19">
        <v>12</v>
      </c>
      <c r="BT19">
        <v>5</v>
      </c>
      <c r="BU19">
        <v>7</v>
      </c>
      <c r="BV19">
        <v>2796</v>
      </c>
      <c r="BW19">
        <v>2012</v>
      </c>
      <c r="BX19">
        <v>784</v>
      </c>
      <c r="BY19">
        <v>284</v>
      </c>
      <c r="BZ19">
        <v>163</v>
      </c>
      <c r="CA19">
        <v>121</v>
      </c>
      <c r="CB19">
        <v>32</v>
      </c>
      <c r="CC19">
        <v>11</v>
      </c>
      <c r="CD19">
        <v>21</v>
      </c>
      <c r="CE19">
        <v>40</v>
      </c>
      <c r="CF19">
        <v>26</v>
      </c>
      <c r="CG19">
        <v>14</v>
      </c>
      <c r="CH19">
        <v>2</v>
      </c>
      <c r="CI19">
        <v>1</v>
      </c>
      <c r="CJ19">
        <v>1</v>
      </c>
      <c r="CK19">
        <v>210</v>
      </c>
      <c r="CL19">
        <v>125</v>
      </c>
      <c r="CM19">
        <v>85</v>
      </c>
      <c r="CN19">
        <v>18973</v>
      </c>
      <c r="CO19">
        <v>8224</v>
      </c>
      <c r="CP19">
        <v>10749</v>
      </c>
    </row>
    <row r="20" spans="1:94" x14ac:dyDescent="0.25">
      <c r="A20" s="5" t="s">
        <v>227</v>
      </c>
      <c r="B20" s="5" t="s">
        <v>236</v>
      </c>
      <c r="C20" s="5" t="s">
        <v>221</v>
      </c>
      <c r="D20" s="5" t="s">
        <v>222</v>
      </c>
      <c r="E20" s="5" t="s">
        <v>223</v>
      </c>
      <c r="F20" s="5" t="s">
        <v>222</v>
      </c>
      <c r="G20" s="5" t="s">
        <v>230</v>
      </c>
      <c r="H20" s="5" t="s">
        <v>237</v>
      </c>
      <c r="I20" s="5" t="s">
        <v>224</v>
      </c>
      <c r="J20">
        <v>18338</v>
      </c>
      <c r="K20">
        <v>140802</v>
      </c>
      <c r="L20">
        <v>77785</v>
      </c>
      <c r="M20">
        <v>63017</v>
      </c>
      <c r="N20">
        <v>19928</v>
      </c>
      <c r="O20">
        <v>10078</v>
      </c>
      <c r="P20">
        <v>9850</v>
      </c>
      <c r="Q20">
        <v>18</v>
      </c>
      <c r="R20">
        <v>12</v>
      </c>
      <c r="S20">
        <v>6</v>
      </c>
      <c r="T20">
        <v>122336</v>
      </c>
      <c r="U20">
        <v>62652</v>
      </c>
      <c r="V20">
        <v>59684</v>
      </c>
      <c r="W20">
        <v>86236</v>
      </c>
      <c r="X20">
        <v>56301</v>
      </c>
      <c r="Y20">
        <v>29935</v>
      </c>
      <c r="Z20">
        <v>54566</v>
      </c>
      <c r="AA20">
        <v>21484</v>
      </c>
      <c r="AB20">
        <v>33082</v>
      </c>
      <c r="AC20">
        <v>51873</v>
      </c>
      <c r="AD20">
        <v>39839</v>
      </c>
      <c r="AE20">
        <v>12034</v>
      </c>
      <c r="AF20">
        <v>28941</v>
      </c>
      <c r="AG20">
        <v>25174</v>
      </c>
      <c r="AH20">
        <v>3767</v>
      </c>
      <c r="AI20">
        <v>1834</v>
      </c>
      <c r="AJ20">
        <v>1102</v>
      </c>
      <c r="AK20">
        <v>732</v>
      </c>
      <c r="AL20">
        <v>524</v>
      </c>
      <c r="AM20">
        <v>279</v>
      </c>
      <c r="AN20">
        <v>245</v>
      </c>
      <c r="AO20">
        <v>272</v>
      </c>
      <c r="AP20">
        <v>207</v>
      </c>
      <c r="AQ20">
        <v>65</v>
      </c>
      <c r="AR20">
        <v>26311</v>
      </c>
      <c r="AS20">
        <v>23586</v>
      </c>
      <c r="AT20">
        <v>2725</v>
      </c>
      <c r="AU20">
        <v>22932</v>
      </c>
      <c r="AV20">
        <v>14665</v>
      </c>
      <c r="AW20">
        <v>8267</v>
      </c>
      <c r="AX20">
        <v>6432</v>
      </c>
      <c r="AY20">
        <v>3164</v>
      </c>
      <c r="AZ20">
        <v>3268</v>
      </c>
      <c r="BA20">
        <v>3239</v>
      </c>
      <c r="BB20">
        <v>1566</v>
      </c>
      <c r="BC20">
        <v>1673</v>
      </c>
      <c r="BD20">
        <v>950</v>
      </c>
      <c r="BE20">
        <v>274</v>
      </c>
      <c r="BF20">
        <v>676</v>
      </c>
      <c r="BG20">
        <v>12311</v>
      </c>
      <c r="BH20">
        <v>9661</v>
      </c>
      <c r="BI20">
        <v>2650</v>
      </c>
      <c r="BJ20">
        <v>15528</v>
      </c>
      <c r="BK20">
        <v>10021</v>
      </c>
      <c r="BL20">
        <v>5507</v>
      </c>
      <c r="BM20">
        <v>4148</v>
      </c>
      <c r="BN20">
        <v>1982</v>
      </c>
      <c r="BO20">
        <v>2166</v>
      </c>
      <c r="BP20">
        <v>2269</v>
      </c>
      <c r="BQ20">
        <v>1117</v>
      </c>
      <c r="BR20">
        <v>1152</v>
      </c>
      <c r="BS20">
        <v>687</v>
      </c>
      <c r="BT20">
        <v>181</v>
      </c>
      <c r="BU20">
        <v>506</v>
      </c>
      <c r="BV20">
        <v>8424</v>
      </c>
      <c r="BW20">
        <v>6741</v>
      </c>
      <c r="BX20">
        <v>1683</v>
      </c>
      <c r="BY20">
        <v>7404</v>
      </c>
      <c r="BZ20">
        <v>4644</v>
      </c>
      <c r="CA20">
        <v>2760</v>
      </c>
      <c r="CB20">
        <v>2284</v>
      </c>
      <c r="CC20">
        <v>1182</v>
      </c>
      <c r="CD20">
        <v>1102</v>
      </c>
      <c r="CE20">
        <v>970</v>
      </c>
      <c r="CF20">
        <v>449</v>
      </c>
      <c r="CG20">
        <v>521</v>
      </c>
      <c r="CH20">
        <v>263</v>
      </c>
      <c r="CI20">
        <v>93</v>
      </c>
      <c r="CJ20">
        <v>170</v>
      </c>
      <c r="CK20">
        <v>3887</v>
      </c>
      <c r="CL20">
        <v>2920</v>
      </c>
      <c r="CM20">
        <v>967</v>
      </c>
      <c r="CN20">
        <v>88929</v>
      </c>
      <c r="CO20">
        <v>37946</v>
      </c>
      <c r="CP20">
        <v>50983</v>
      </c>
    </row>
    <row r="21" spans="1:94" x14ac:dyDescent="0.25">
      <c r="A21" s="5" t="s">
        <v>227</v>
      </c>
      <c r="B21" s="5" t="s">
        <v>236</v>
      </c>
      <c r="C21" s="5" t="s">
        <v>221</v>
      </c>
      <c r="D21" s="5" t="s">
        <v>222</v>
      </c>
      <c r="E21" s="5" t="s">
        <v>223</v>
      </c>
      <c r="F21" s="5" t="s">
        <v>222</v>
      </c>
      <c r="G21" s="5" t="s">
        <v>230</v>
      </c>
      <c r="H21" s="5" t="s">
        <v>237</v>
      </c>
      <c r="I21" s="5" t="s">
        <v>225</v>
      </c>
      <c r="J21">
        <v>16147</v>
      </c>
      <c r="K21">
        <v>124464</v>
      </c>
      <c r="L21">
        <v>67703</v>
      </c>
      <c r="M21">
        <v>56761</v>
      </c>
      <c r="N21">
        <v>18359</v>
      </c>
      <c r="O21">
        <v>9290</v>
      </c>
      <c r="P21">
        <v>9069</v>
      </c>
      <c r="Q21">
        <v>10</v>
      </c>
      <c r="R21">
        <v>5</v>
      </c>
      <c r="S21">
        <v>5</v>
      </c>
      <c r="T21">
        <v>110840</v>
      </c>
      <c r="U21">
        <v>56693</v>
      </c>
      <c r="V21">
        <v>54147</v>
      </c>
      <c r="W21">
        <v>73896</v>
      </c>
      <c r="X21">
        <v>47674</v>
      </c>
      <c r="Y21">
        <v>26222</v>
      </c>
      <c r="Z21">
        <v>50568</v>
      </c>
      <c r="AA21">
        <v>20029</v>
      </c>
      <c r="AB21">
        <v>30539</v>
      </c>
      <c r="AC21">
        <v>44460</v>
      </c>
      <c r="AD21">
        <v>33704</v>
      </c>
      <c r="AE21">
        <v>10756</v>
      </c>
      <c r="AF21">
        <v>22839</v>
      </c>
      <c r="AG21">
        <v>19809</v>
      </c>
      <c r="AH21">
        <v>3030</v>
      </c>
      <c r="AI21">
        <v>1772</v>
      </c>
      <c r="AJ21">
        <v>1060</v>
      </c>
      <c r="AK21">
        <v>712</v>
      </c>
      <c r="AL21">
        <v>504</v>
      </c>
      <c r="AM21">
        <v>263</v>
      </c>
      <c r="AN21">
        <v>241</v>
      </c>
      <c r="AO21">
        <v>262</v>
      </c>
      <c r="AP21">
        <v>199</v>
      </c>
      <c r="AQ21">
        <v>63</v>
      </c>
      <c r="AR21">
        <v>20301</v>
      </c>
      <c r="AS21">
        <v>18287</v>
      </c>
      <c r="AT21">
        <v>2014</v>
      </c>
      <c r="AU21">
        <v>21621</v>
      </c>
      <c r="AV21">
        <v>13895</v>
      </c>
      <c r="AW21">
        <v>7726</v>
      </c>
      <c r="AX21">
        <v>6067</v>
      </c>
      <c r="AY21">
        <v>3091</v>
      </c>
      <c r="AZ21">
        <v>2976</v>
      </c>
      <c r="BA21">
        <v>3211</v>
      </c>
      <c r="BB21">
        <v>1548</v>
      </c>
      <c r="BC21">
        <v>1663</v>
      </c>
      <c r="BD21">
        <v>857</v>
      </c>
      <c r="BE21">
        <v>255</v>
      </c>
      <c r="BF21">
        <v>602</v>
      </c>
      <c r="BG21">
        <v>11486</v>
      </c>
      <c r="BH21">
        <v>9001</v>
      </c>
      <c r="BI21">
        <v>2485</v>
      </c>
      <c r="BJ21">
        <v>14393</v>
      </c>
      <c r="BK21">
        <v>9404</v>
      </c>
      <c r="BL21">
        <v>4989</v>
      </c>
      <c r="BM21">
        <v>3794</v>
      </c>
      <c r="BN21">
        <v>1917</v>
      </c>
      <c r="BO21">
        <v>1877</v>
      </c>
      <c r="BP21">
        <v>2244</v>
      </c>
      <c r="BQ21">
        <v>1102</v>
      </c>
      <c r="BR21">
        <v>1142</v>
      </c>
      <c r="BS21">
        <v>611</v>
      </c>
      <c r="BT21">
        <v>168</v>
      </c>
      <c r="BU21">
        <v>443</v>
      </c>
      <c r="BV21">
        <v>7744</v>
      </c>
      <c r="BW21">
        <v>6217</v>
      </c>
      <c r="BX21">
        <v>1527</v>
      </c>
      <c r="BY21">
        <v>7228</v>
      </c>
      <c r="BZ21">
        <v>4491</v>
      </c>
      <c r="CA21">
        <v>2737</v>
      </c>
      <c r="CB21">
        <v>2273</v>
      </c>
      <c r="CC21">
        <v>1174</v>
      </c>
      <c r="CD21">
        <v>1099</v>
      </c>
      <c r="CE21">
        <v>967</v>
      </c>
      <c r="CF21">
        <v>446</v>
      </c>
      <c r="CG21">
        <v>521</v>
      </c>
      <c r="CH21">
        <v>246</v>
      </c>
      <c r="CI21">
        <v>87</v>
      </c>
      <c r="CJ21">
        <v>159</v>
      </c>
      <c r="CK21">
        <v>3742</v>
      </c>
      <c r="CL21">
        <v>2784</v>
      </c>
      <c r="CM21">
        <v>958</v>
      </c>
      <c r="CN21">
        <v>80004</v>
      </c>
      <c r="CO21">
        <v>33999</v>
      </c>
      <c r="CP21">
        <v>46005</v>
      </c>
    </row>
    <row r="22" spans="1:94" x14ac:dyDescent="0.25">
      <c r="A22" s="5" t="s">
        <v>227</v>
      </c>
      <c r="B22" s="5" t="s">
        <v>236</v>
      </c>
      <c r="C22" s="5" t="s">
        <v>221</v>
      </c>
      <c r="D22" s="5" t="s">
        <v>222</v>
      </c>
      <c r="E22" s="5" t="s">
        <v>223</v>
      </c>
      <c r="F22" s="5" t="s">
        <v>222</v>
      </c>
      <c r="G22" s="5" t="s">
        <v>230</v>
      </c>
      <c r="H22" s="5" t="s">
        <v>237</v>
      </c>
      <c r="I22" s="5" t="s">
        <v>226</v>
      </c>
      <c r="J22">
        <v>2191</v>
      </c>
      <c r="K22">
        <v>16338</v>
      </c>
      <c r="L22">
        <v>10082</v>
      </c>
      <c r="M22">
        <v>6256</v>
      </c>
      <c r="N22">
        <v>1569</v>
      </c>
      <c r="O22">
        <v>788</v>
      </c>
      <c r="P22">
        <v>781</v>
      </c>
      <c r="Q22">
        <v>8</v>
      </c>
      <c r="R22">
        <v>7</v>
      </c>
      <c r="S22">
        <v>1</v>
      </c>
      <c r="T22">
        <v>11496</v>
      </c>
      <c r="U22">
        <v>5959</v>
      </c>
      <c r="V22">
        <v>5537</v>
      </c>
      <c r="W22">
        <v>12340</v>
      </c>
      <c r="X22">
        <v>8627</v>
      </c>
      <c r="Y22">
        <v>3713</v>
      </c>
      <c r="Z22">
        <v>3998</v>
      </c>
      <c r="AA22">
        <v>1455</v>
      </c>
      <c r="AB22">
        <v>2543</v>
      </c>
      <c r="AC22">
        <v>7413</v>
      </c>
      <c r="AD22">
        <v>6135</v>
      </c>
      <c r="AE22">
        <v>1278</v>
      </c>
      <c r="AF22">
        <v>6102</v>
      </c>
      <c r="AG22">
        <v>5365</v>
      </c>
      <c r="AH22">
        <v>737</v>
      </c>
      <c r="AI22">
        <v>62</v>
      </c>
      <c r="AJ22">
        <v>42</v>
      </c>
      <c r="AK22">
        <v>20</v>
      </c>
      <c r="AL22">
        <v>20</v>
      </c>
      <c r="AM22">
        <v>16</v>
      </c>
      <c r="AN22">
        <v>4</v>
      </c>
      <c r="AO22">
        <v>10</v>
      </c>
      <c r="AP22">
        <v>8</v>
      </c>
      <c r="AQ22">
        <v>2</v>
      </c>
      <c r="AR22">
        <v>6010</v>
      </c>
      <c r="AS22">
        <v>5299</v>
      </c>
      <c r="AT22">
        <v>711</v>
      </c>
      <c r="AU22">
        <v>1311</v>
      </c>
      <c r="AV22">
        <v>770</v>
      </c>
      <c r="AW22">
        <v>541</v>
      </c>
      <c r="AX22">
        <v>365</v>
      </c>
      <c r="AY22">
        <v>73</v>
      </c>
      <c r="AZ22">
        <v>292</v>
      </c>
      <c r="BA22">
        <v>28</v>
      </c>
      <c r="BB22">
        <v>18</v>
      </c>
      <c r="BC22">
        <v>10</v>
      </c>
      <c r="BD22">
        <v>93</v>
      </c>
      <c r="BE22">
        <v>19</v>
      </c>
      <c r="BF22">
        <v>74</v>
      </c>
      <c r="BG22">
        <v>825</v>
      </c>
      <c r="BH22">
        <v>660</v>
      </c>
      <c r="BI22">
        <v>165</v>
      </c>
      <c r="BJ22">
        <v>1135</v>
      </c>
      <c r="BK22">
        <v>617</v>
      </c>
      <c r="BL22">
        <v>518</v>
      </c>
      <c r="BM22">
        <v>354</v>
      </c>
      <c r="BN22">
        <v>65</v>
      </c>
      <c r="BO22">
        <v>289</v>
      </c>
      <c r="BP22">
        <v>25</v>
      </c>
      <c r="BQ22">
        <v>15</v>
      </c>
      <c r="BR22">
        <v>10</v>
      </c>
      <c r="BS22">
        <v>76</v>
      </c>
      <c r="BT22">
        <v>13</v>
      </c>
      <c r="BU22">
        <v>63</v>
      </c>
      <c r="BV22">
        <v>680</v>
      </c>
      <c r="BW22">
        <v>524</v>
      </c>
      <c r="BX22">
        <v>156</v>
      </c>
      <c r="BY22">
        <v>176</v>
      </c>
      <c r="BZ22">
        <v>153</v>
      </c>
      <c r="CA22">
        <v>23</v>
      </c>
      <c r="CB22">
        <v>11</v>
      </c>
      <c r="CC22">
        <v>8</v>
      </c>
      <c r="CD22">
        <v>3</v>
      </c>
      <c r="CE22">
        <v>3</v>
      </c>
      <c r="CF22">
        <v>3</v>
      </c>
      <c r="CG22">
        <v>0</v>
      </c>
      <c r="CH22">
        <v>17</v>
      </c>
      <c r="CI22">
        <v>6</v>
      </c>
      <c r="CJ22">
        <v>11</v>
      </c>
      <c r="CK22">
        <v>145</v>
      </c>
      <c r="CL22">
        <v>136</v>
      </c>
      <c r="CM22">
        <v>9</v>
      </c>
      <c r="CN22">
        <v>8925</v>
      </c>
      <c r="CO22">
        <v>3947</v>
      </c>
      <c r="CP22">
        <v>4978</v>
      </c>
    </row>
    <row r="23" spans="1:94" x14ac:dyDescent="0.25">
      <c r="A23" s="5" t="s">
        <v>227</v>
      </c>
      <c r="B23" s="5" t="s">
        <v>238</v>
      </c>
      <c r="C23" s="5" t="s">
        <v>221</v>
      </c>
      <c r="D23" s="5" t="s">
        <v>222</v>
      </c>
      <c r="E23" s="5" t="s">
        <v>223</v>
      </c>
      <c r="F23" s="5" t="s">
        <v>222</v>
      </c>
      <c r="G23" s="5" t="s">
        <v>230</v>
      </c>
      <c r="H23" s="5" t="s">
        <v>239</v>
      </c>
      <c r="I23" s="5" t="s">
        <v>224</v>
      </c>
      <c r="J23">
        <v>90261</v>
      </c>
      <c r="K23">
        <v>476835</v>
      </c>
      <c r="L23">
        <v>251899</v>
      </c>
      <c r="M23">
        <v>224936</v>
      </c>
      <c r="N23">
        <v>84674</v>
      </c>
      <c r="O23">
        <v>44733</v>
      </c>
      <c r="P23">
        <v>39941</v>
      </c>
      <c r="Q23">
        <v>556</v>
      </c>
      <c r="R23">
        <v>406</v>
      </c>
      <c r="S23">
        <v>150</v>
      </c>
      <c r="T23">
        <v>176101</v>
      </c>
      <c r="U23">
        <v>90274</v>
      </c>
      <c r="V23">
        <v>85827</v>
      </c>
      <c r="W23">
        <v>261724</v>
      </c>
      <c r="X23">
        <v>163333</v>
      </c>
      <c r="Y23">
        <v>98391</v>
      </c>
      <c r="Z23">
        <v>215111</v>
      </c>
      <c r="AA23">
        <v>88566</v>
      </c>
      <c r="AB23">
        <v>126545</v>
      </c>
      <c r="AC23">
        <v>161393</v>
      </c>
      <c r="AD23">
        <v>117677</v>
      </c>
      <c r="AE23">
        <v>43716</v>
      </c>
      <c r="AF23">
        <v>73247</v>
      </c>
      <c r="AG23">
        <v>63147</v>
      </c>
      <c r="AH23">
        <v>10100</v>
      </c>
      <c r="AI23">
        <v>17902</v>
      </c>
      <c r="AJ23">
        <v>15566</v>
      </c>
      <c r="AK23">
        <v>2336</v>
      </c>
      <c r="AL23">
        <v>5917</v>
      </c>
      <c r="AM23">
        <v>4958</v>
      </c>
      <c r="AN23">
        <v>959</v>
      </c>
      <c r="AO23">
        <v>1187</v>
      </c>
      <c r="AP23">
        <v>819</v>
      </c>
      <c r="AQ23">
        <v>368</v>
      </c>
      <c r="AR23">
        <v>48241</v>
      </c>
      <c r="AS23">
        <v>41804</v>
      </c>
      <c r="AT23">
        <v>6437</v>
      </c>
      <c r="AU23">
        <v>88146</v>
      </c>
      <c r="AV23">
        <v>54530</v>
      </c>
      <c r="AW23">
        <v>33616</v>
      </c>
      <c r="AX23">
        <v>36362</v>
      </c>
      <c r="AY23">
        <v>22076</v>
      </c>
      <c r="AZ23">
        <v>14286</v>
      </c>
      <c r="BA23">
        <v>25666</v>
      </c>
      <c r="BB23">
        <v>19737</v>
      </c>
      <c r="BC23">
        <v>5929</v>
      </c>
      <c r="BD23">
        <v>2743</v>
      </c>
      <c r="BE23">
        <v>904</v>
      </c>
      <c r="BF23">
        <v>1839</v>
      </c>
      <c r="BG23">
        <v>23375</v>
      </c>
      <c r="BH23">
        <v>11813</v>
      </c>
      <c r="BI23">
        <v>11562</v>
      </c>
      <c r="BJ23">
        <v>61416</v>
      </c>
      <c r="BK23">
        <v>41093</v>
      </c>
      <c r="BL23">
        <v>20323</v>
      </c>
      <c r="BM23">
        <v>22462</v>
      </c>
      <c r="BN23">
        <v>15117</v>
      </c>
      <c r="BO23">
        <v>7345</v>
      </c>
      <c r="BP23">
        <v>20158</v>
      </c>
      <c r="BQ23">
        <v>16264</v>
      </c>
      <c r="BR23">
        <v>3894</v>
      </c>
      <c r="BS23">
        <v>1795</v>
      </c>
      <c r="BT23">
        <v>661</v>
      </c>
      <c r="BU23">
        <v>1134</v>
      </c>
      <c r="BV23">
        <v>17001</v>
      </c>
      <c r="BW23">
        <v>9051</v>
      </c>
      <c r="BX23">
        <v>7950</v>
      </c>
      <c r="BY23">
        <v>26730</v>
      </c>
      <c r="BZ23">
        <v>13437</v>
      </c>
      <c r="CA23">
        <v>13293</v>
      </c>
      <c r="CB23">
        <v>13900</v>
      </c>
      <c r="CC23">
        <v>6959</v>
      </c>
      <c r="CD23">
        <v>6941</v>
      </c>
      <c r="CE23">
        <v>5508</v>
      </c>
      <c r="CF23">
        <v>3473</v>
      </c>
      <c r="CG23">
        <v>2035</v>
      </c>
      <c r="CH23">
        <v>948</v>
      </c>
      <c r="CI23">
        <v>243</v>
      </c>
      <c r="CJ23">
        <v>705</v>
      </c>
      <c r="CK23">
        <v>6374</v>
      </c>
      <c r="CL23">
        <v>2762</v>
      </c>
      <c r="CM23">
        <v>3612</v>
      </c>
      <c r="CN23">
        <v>315442</v>
      </c>
      <c r="CO23">
        <v>134222</v>
      </c>
      <c r="CP23">
        <v>181220</v>
      </c>
    </row>
    <row r="24" spans="1:94" x14ac:dyDescent="0.25">
      <c r="A24" s="5" t="s">
        <v>227</v>
      </c>
      <c r="B24" s="5" t="s">
        <v>238</v>
      </c>
      <c r="C24" s="5" t="s">
        <v>221</v>
      </c>
      <c r="D24" s="5" t="s">
        <v>222</v>
      </c>
      <c r="E24" s="5" t="s">
        <v>223</v>
      </c>
      <c r="F24" s="5" t="s">
        <v>222</v>
      </c>
      <c r="G24" s="5" t="s">
        <v>230</v>
      </c>
      <c r="H24" s="5" t="s">
        <v>239</v>
      </c>
      <c r="I24" s="5" t="s">
        <v>225</v>
      </c>
      <c r="J24">
        <v>83045</v>
      </c>
      <c r="K24">
        <v>438205</v>
      </c>
      <c r="L24">
        <v>229774</v>
      </c>
      <c r="M24">
        <v>208431</v>
      </c>
      <c r="N24">
        <v>80241</v>
      </c>
      <c r="O24">
        <v>42380</v>
      </c>
      <c r="P24">
        <v>37861</v>
      </c>
      <c r="Q24">
        <v>278</v>
      </c>
      <c r="R24">
        <v>248</v>
      </c>
      <c r="S24">
        <v>30</v>
      </c>
      <c r="T24">
        <v>171011</v>
      </c>
      <c r="U24">
        <v>87542</v>
      </c>
      <c r="V24">
        <v>83469</v>
      </c>
      <c r="W24">
        <v>231541</v>
      </c>
      <c r="X24">
        <v>144716</v>
      </c>
      <c r="Y24">
        <v>86825</v>
      </c>
      <c r="Z24">
        <v>206664</v>
      </c>
      <c r="AA24">
        <v>85058</v>
      </c>
      <c r="AB24">
        <v>121606</v>
      </c>
      <c r="AC24">
        <v>147189</v>
      </c>
      <c r="AD24">
        <v>106062</v>
      </c>
      <c r="AE24">
        <v>41127</v>
      </c>
      <c r="AF24">
        <v>61481</v>
      </c>
      <c r="AG24">
        <v>52941</v>
      </c>
      <c r="AH24">
        <v>8540</v>
      </c>
      <c r="AI24">
        <v>17372</v>
      </c>
      <c r="AJ24">
        <v>15115</v>
      </c>
      <c r="AK24">
        <v>2257</v>
      </c>
      <c r="AL24">
        <v>5596</v>
      </c>
      <c r="AM24">
        <v>4721</v>
      </c>
      <c r="AN24">
        <v>875</v>
      </c>
      <c r="AO24">
        <v>1073</v>
      </c>
      <c r="AP24">
        <v>765</v>
      </c>
      <c r="AQ24">
        <v>308</v>
      </c>
      <c r="AR24">
        <v>37440</v>
      </c>
      <c r="AS24">
        <v>32340</v>
      </c>
      <c r="AT24">
        <v>5100</v>
      </c>
      <c r="AU24">
        <v>85708</v>
      </c>
      <c r="AV24">
        <v>53121</v>
      </c>
      <c r="AW24">
        <v>32587</v>
      </c>
      <c r="AX24">
        <v>35624</v>
      </c>
      <c r="AY24">
        <v>21766</v>
      </c>
      <c r="AZ24">
        <v>13858</v>
      </c>
      <c r="BA24">
        <v>25202</v>
      </c>
      <c r="BB24">
        <v>19404</v>
      </c>
      <c r="BC24">
        <v>5798</v>
      </c>
      <c r="BD24">
        <v>2697</v>
      </c>
      <c r="BE24">
        <v>876</v>
      </c>
      <c r="BF24">
        <v>1821</v>
      </c>
      <c r="BG24">
        <v>22185</v>
      </c>
      <c r="BH24">
        <v>11075</v>
      </c>
      <c r="BI24">
        <v>11110</v>
      </c>
      <c r="BJ24">
        <v>59470</v>
      </c>
      <c r="BK24">
        <v>39916</v>
      </c>
      <c r="BL24">
        <v>19554</v>
      </c>
      <c r="BM24">
        <v>21982</v>
      </c>
      <c r="BN24">
        <v>14914</v>
      </c>
      <c r="BO24">
        <v>7068</v>
      </c>
      <c r="BP24">
        <v>19786</v>
      </c>
      <c r="BQ24">
        <v>15996</v>
      </c>
      <c r="BR24">
        <v>3790</v>
      </c>
      <c r="BS24">
        <v>1752</v>
      </c>
      <c r="BT24">
        <v>633</v>
      </c>
      <c r="BU24">
        <v>1119</v>
      </c>
      <c r="BV24">
        <v>15950</v>
      </c>
      <c r="BW24">
        <v>8373</v>
      </c>
      <c r="BX24">
        <v>7577</v>
      </c>
      <c r="BY24">
        <v>26238</v>
      </c>
      <c r="BZ24">
        <v>13205</v>
      </c>
      <c r="CA24">
        <v>13033</v>
      </c>
      <c r="CB24">
        <v>13642</v>
      </c>
      <c r="CC24">
        <v>6852</v>
      </c>
      <c r="CD24">
        <v>6790</v>
      </c>
      <c r="CE24">
        <v>5416</v>
      </c>
      <c r="CF24">
        <v>3408</v>
      </c>
      <c r="CG24">
        <v>2008</v>
      </c>
      <c r="CH24">
        <v>945</v>
      </c>
      <c r="CI24">
        <v>243</v>
      </c>
      <c r="CJ24">
        <v>702</v>
      </c>
      <c r="CK24">
        <v>6235</v>
      </c>
      <c r="CL24">
        <v>2702</v>
      </c>
      <c r="CM24">
        <v>3533</v>
      </c>
      <c r="CN24">
        <v>291016</v>
      </c>
      <c r="CO24">
        <v>123712</v>
      </c>
      <c r="CP24">
        <v>167304</v>
      </c>
    </row>
    <row r="25" spans="1:94" x14ac:dyDescent="0.25">
      <c r="A25" s="5" t="s">
        <v>227</v>
      </c>
      <c r="B25" s="5" t="s">
        <v>238</v>
      </c>
      <c r="C25" s="5" t="s">
        <v>221</v>
      </c>
      <c r="D25" s="5" t="s">
        <v>222</v>
      </c>
      <c r="E25" s="5" t="s">
        <v>223</v>
      </c>
      <c r="F25" s="5" t="s">
        <v>222</v>
      </c>
      <c r="G25" s="5" t="s">
        <v>230</v>
      </c>
      <c r="H25" s="5" t="s">
        <v>239</v>
      </c>
      <c r="I25" s="5" t="s">
        <v>226</v>
      </c>
      <c r="J25">
        <v>7216</v>
      </c>
      <c r="K25">
        <v>38630</v>
      </c>
      <c r="L25">
        <v>22125</v>
      </c>
      <c r="M25">
        <v>16505</v>
      </c>
      <c r="N25">
        <v>4433</v>
      </c>
      <c r="O25">
        <v>2353</v>
      </c>
      <c r="P25">
        <v>2080</v>
      </c>
      <c r="Q25">
        <v>278</v>
      </c>
      <c r="R25">
        <v>158</v>
      </c>
      <c r="S25">
        <v>120</v>
      </c>
      <c r="T25">
        <v>5090</v>
      </c>
      <c r="U25">
        <v>2732</v>
      </c>
      <c r="V25">
        <v>2358</v>
      </c>
      <c r="W25">
        <v>30183</v>
      </c>
      <c r="X25">
        <v>18617</v>
      </c>
      <c r="Y25">
        <v>11566</v>
      </c>
      <c r="Z25">
        <v>8447</v>
      </c>
      <c r="AA25">
        <v>3508</v>
      </c>
      <c r="AB25">
        <v>4939</v>
      </c>
      <c r="AC25">
        <v>14204</v>
      </c>
      <c r="AD25">
        <v>11615</v>
      </c>
      <c r="AE25">
        <v>2589</v>
      </c>
      <c r="AF25">
        <v>11766</v>
      </c>
      <c r="AG25">
        <v>10206</v>
      </c>
      <c r="AH25">
        <v>1560</v>
      </c>
      <c r="AI25">
        <v>530</v>
      </c>
      <c r="AJ25">
        <v>451</v>
      </c>
      <c r="AK25">
        <v>79</v>
      </c>
      <c r="AL25">
        <v>321</v>
      </c>
      <c r="AM25">
        <v>237</v>
      </c>
      <c r="AN25">
        <v>84</v>
      </c>
      <c r="AO25">
        <v>114</v>
      </c>
      <c r="AP25">
        <v>54</v>
      </c>
      <c r="AQ25">
        <v>60</v>
      </c>
      <c r="AR25">
        <v>10801</v>
      </c>
      <c r="AS25">
        <v>9464</v>
      </c>
      <c r="AT25">
        <v>1337</v>
      </c>
      <c r="AU25">
        <v>2438</v>
      </c>
      <c r="AV25">
        <v>1409</v>
      </c>
      <c r="AW25">
        <v>1029</v>
      </c>
      <c r="AX25">
        <v>738</v>
      </c>
      <c r="AY25">
        <v>310</v>
      </c>
      <c r="AZ25">
        <v>428</v>
      </c>
      <c r="BA25">
        <v>464</v>
      </c>
      <c r="BB25">
        <v>333</v>
      </c>
      <c r="BC25">
        <v>131</v>
      </c>
      <c r="BD25">
        <v>46</v>
      </c>
      <c r="BE25">
        <v>28</v>
      </c>
      <c r="BF25">
        <v>18</v>
      </c>
      <c r="BG25">
        <v>1190</v>
      </c>
      <c r="BH25">
        <v>738</v>
      </c>
      <c r="BI25">
        <v>452</v>
      </c>
      <c r="BJ25">
        <v>1946</v>
      </c>
      <c r="BK25">
        <v>1177</v>
      </c>
      <c r="BL25">
        <v>769</v>
      </c>
      <c r="BM25">
        <v>480</v>
      </c>
      <c r="BN25">
        <v>203</v>
      </c>
      <c r="BO25">
        <v>277</v>
      </c>
      <c r="BP25">
        <v>372</v>
      </c>
      <c r="BQ25">
        <v>268</v>
      </c>
      <c r="BR25">
        <v>104</v>
      </c>
      <c r="BS25">
        <v>43</v>
      </c>
      <c r="BT25">
        <v>28</v>
      </c>
      <c r="BU25">
        <v>15</v>
      </c>
      <c r="BV25">
        <v>1051</v>
      </c>
      <c r="BW25">
        <v>678</v>
      </c>
      <c r="BX25">
        <v>373</v>
      </c>
      <c r="BY25">
        <v>492</v>
      </c>
      <c r="BZ25">
        <v>232</v>
      </c>
      <c r="CA25">
        <v>260</v>
      </c>
      <c r="CB25">
        <v>258</v>
      </c>
      <c r="CC25">
        <v>107</v>
      </c>
      <c r="CD25">
        <v>151</v>
      </c>
      <c r="CE25">
        <v>92</v>
      </c>
      <c r="CF25">
        <v>65</v>
      </c>
      <c r="CG25">
        <v>27</v>
      </c>
      <c r="CH25">
        <v>3</v>
      </c>
      <c r="CI25">
        <v>0</v>
      </c>
      <c r="CJ25">
        <v>3</v>
      </c>
      <c r="CK25">
        <v>139</v>
      </c>
      <c r="CL25">
        <v>60</v>
      </c>
      <c r="CM25">
        <v>79</v>
      </c>
      <c r="CN25">
        <v>24426</v>
      </c>
      <c r="CO25">
        <v>10510</v>
      </c>
      <c r="CP25">
        <v>13916</v>
      </c>
    </row>
    <row r="26" spans="1:94" x14ac:dyDescent="0.25">
      <c r="A26" s="5" t="s">
        <v>227</v>
      </c>
      <c r="B26" s="5" t="s">
        <v>240</v>
      </c>
      <c r="C26" s="5" t="s">
        <v>221</v>
      </c>
      <c r="D26" s="5" t="s">
        <v>222</v>
      </c>
      <c r="E26" s="5" t="s">
        <v>223</v>
      </c>
      <c r="F26" s="5" t="s">
        <v>222</v>
      </c>
      <c r="G26" s="5" t="s">
        <v>230</v>
      </c>
      <c r="H26" s="5" t="s">
        <v>241</v>
      </c>
      <c r="I26" s="5" t="s">
        <v>224</v>
      </c>
      <c r="J26">
        <v>130401</v>
      </c>
      <c r="K26">
        <v>642415</v>
      </c>
      <c r="L26">
        <v>345351</v>
      </c>
      <c r="M26">
        <v>297064</v>
      </c>
      <c r="N26">
        <v>108271</v>
      </c>
      <c r="O26">
        <v>58051</v>
      </c>
      <c r="P26">
        <v>50220</v>
      </c>
      <c r="Q26">
        <v>48157</v>
      </c>
      <c r="R26">
        <v>25170</v>
      </c>
      <c r="S26">
        <v>22987</v>
      </c>
      <c r="T26">
        <v>232815</v>
      </c>
      <c r="U26">
        <v>121374</v>
      </c>
      <c r="V26">
        <v>111441</v>
      </c>
      <c r="W26">
        <v>364109</v>
      </c>
      <c r="X26">
        <v>224469</v>
      </c>
      <c r="Y26">
        <v>139640</v>
      </c>
      <c r="Z26">
        <v>278306</v>
      </c>
      <c r="AA26">
        <v>120882</v>
      </c>
      <c r="AB26">
        <v>157424</v>
      </c>
      <c r="AC26">
        <v>290912</v>
      </c>
      <c r="AD26">
        <v>184752</v>
      </c>
      <c r="AE26">
        <v>106160</v>
      </c>
      <c r="AF26">
        <v>130377</v>
      </c>
      <c r="AG26">
        <v>110114</v>
      </c>
      <c r="AH26">
        <v>20263</v>
      </c>
      <c r="AI26">
        <v>43100</v>
      </c>
      <c r="AJ26">
        <v>34752</v>
      </c>
      <c r="AK26">
        <v>8348</v>
      </c>
      <c r="AL26">
        <v>6148</v>
      </c>
      <c r="AM26">
        <v>5205</v>
      </c>
      <c r="AN26">
        <v>943</v>
      </c>
      <c r="AO26">
        <v>1655</v>
      </c>
      <c r="AP26">
        <v>1108</v>
      </c>
      <c r="AQ26">
        <v>547</v>
      </c>
      <c r="AR26">
        <v>79474</v>
      </c>
      <c r="AS26">
        <v>69049</v>
      </c>
      <c r="AT26">
        <v>10425</v>
      </c>
      <c r="AU26">
        <v>160535</v>
      </c>
      <c r="AV26">
        <v>74638</v>
      </c>
      <c r="AW26">
        <v>85897</v>
      </c>
      <c r="AX26">
        <v>93427</v>
      </c>
      <c r="AY26">
        <v>47002</v>
      </c>
      <c r="AZ26">
        <v>46425</v>
      </c>
      <c r="BA26">
        <v>17868</v>
      </c>
      <c r="BB26">
        <v>11153</v>
      </c>
      <c r="BC26">
        <v>6715</v>
      </c>
      <c r="BD26">
        <v>3001</v>
      </c>
      <c r="BE26">
        <v>796</v>
      </c>
      <c r="BF26">
        <v>2205</v>
      </c>
      <c r="BG26">
        <v>46239</v>
      </c>
      <c r="BH26">
        <v>15687</v>
      </c>
      <c r="BI26">
        <v>30552</v>
      </c>
      <c r="BJ26">
        <v>103023</v>
      </c>
      <c r="BK26">
        <v>50679</v>
      </c>
      <c r="BL26">
        <v>52344</v>
      </c>
      <c r="BM26">
        <v>57231</v>
      </c>
      <c r="BN26">
        <v>30796</v>
      </c>
      <c r="BO26">
        <v>26435</v>
      </c>
      <c r="BP26">
        <v>12491</v>
      </c>
      <c r="BQ26">
        <v>8200</v>
      </c>
      <c r="BR26">
        <v>4291</v>
      </c>
      <c r="BS26">
        <v>2140</v>
      </c>
      <c r="BT26">
        <v>579</v>
      </c>
      <c r="BU26">
        <v>1561</v>
      </c>
      <c r="BV26">
        <v>31161</v>
      </c>
      <c r="BW26">
        <v>11104</v>
      </c>
      <c r="BX26">
        <v>20057</v>
      </c>
      <c r="BY26">
        <v>57512</v>
      </c>
      <c r="BZ26">
        <v>23959</v>
      </c>
      <c r="CA26">
        <v>33553</v>
      </c>
      <c r="CB26">
        <v>36196</v>
      </c>
      <c r="CC26">
        <v>16206</v>
      </c>
      <c r="CD26">
        <v>19990</v>
      </c>
      <c r="CE26">
        <v>5377</v>
      </c>
      <c r="CF26">
        <v>2953</v>
      </c>
      <c r="CG26">
        <v>2424</v>
      </c>
      <c r="CH26">
        <v>861</v>
      </c>
      <c r="CI26">
        <v>217</v>
      </c>
      <c r="CJ26">
        <v>644</v>
      </c>
      <c r="CK26">
        <v>15078</v>
      </c>
      <c r="CL26">
        <v>4583</v>
      </c>
      <c r="CM26">
        <v>10495</v>
      </c>
      <c r="CN26">
        <v>351503</v>
      </c>
      <c r="CO26">
        <v>160599</v>
      </c>
      <c r="CP26">
        <v>190904</v>
      </c>
    </row>
    <row r="27" spans="1:94" x14ac:dyDescent="0.25">
      <c r="A27" s="5" t="s">
        <v>227</v>
      </c>
      <c r="B27" s="5" t="s">
        <v>240</v>
      </c>
      <c r="C27" s="5" t="s">
        <v>221</v>
      </c>
      <c r="D27" s="5" t="s">
        <v>222</v>
      </c>
      <c r="E27" s="5" t="s">
        <v>223</v>
      </c>
      <c r="F27" s="5" t="s">
        <v>222</v>
      </c>
      <c r="G27" s="5" t="s">
        <v>230</v>
      </c>
      <c r="H27" s="5" t="s">
        <v>241</v>
      </c>
      <c r="I27" s="5" t="s">
        <v>225</v>
      </c>
      <c r="J27">
        <v>122645</v>
      </c>
      <c r="K27">
        <v>590101</v>
      </c>
      <c r="L27">
        <v>310748</v>
      </c>
      <c r="M27">
        <v>279353</v>
      </c>
      <c r="N27">
        <v>103424</v>
      </c>
      <c r="O27">
        <v>55404</v>
      </c>
      <c r="P27">
        <v>48020</v>
      </c>
      <c r="Q27">
        <v>46141</v>
      </c>
      <c r="R27">
        <v>23907</v>
      </c>
      <c r="S27">
        <v>22234</v>
      </c>
      <c r="T27">
        <v>229692</v>
      </c>
      <c r="U27">
        <v>119658</v>
      </c>
      <c r="V27">
        <v>110034</v>
      </c>
      <c r="W27">
        <v>321210</v>
      </c>
      <c r="X27">
        <v>194113</v>
      </c>
      <c r="Y27">
        <v>127097</v>
      </c>
      <c r="Z27">
        <v>268891</v>
      </c>
      <c r="AA27">
        <v>116635</v>
      </c>
      <c r="AB27">
        <v>152256</v>
      </c>
      <c r="AC27">
        <v>263387</v>
      </c>
      <c r="AD27">
        <v>160534</v>
      </c>
      <c r="AE27">
        <v>102853</v>
      </c>
      <c r="AF27">
        <v>105519</v>
      </c>
      <c r="AG27">
        <v>87376</v>
      </c>
      <c r="AH27">
        <v>18143</v>
      </c>
      <c r="AI27">
        <v>42658</v>
      </c>
      <c r="AJ27">
        <v>34351</v>
      </c>
      <c r="AK27">
        <v>8307</v>
      </c>
      <c r="AL27">
        <v>5941</v>
      </c>
      <c r="AM27">
        <v>5026</v>
      </c>
      <c r="AN27">
        <v>915</v>
      </c>
      <c r="AO27">
        <v>1511</v>
      </c>
      <c r="AP27">
        <v>991</v>
      </c>
      <c r="AQ27">
        <v>520</v>
      </c>
      <c r="AR27">
        <v>55409</v>
      </c>
      <c r="AS27">
        <v>47008</v>
      </c>
      <c r="AT27">
        <v>8401</v>
      </c>
      <c r="AU27">
        <v>157868</v>
      </c>
      <c r="AV27">
        <v>73158</v>
      </c>
      <c r="AW27">
        <v>84710</v>
      </c>
      <c r="AX27">
        <v>93285</v>
      </c>
      <c r="AY27">
        <v>46919</v>
      </c>
      <c r="AZ27">
        <v>46366</v>
      </c>
      <c r="BA27">
        <v>17701</v>
      </c>
      <c r="BB27">
        <v>11022</v>
      </c>
      <c r="BC27">
        <v>6679</v>
      </c>
      <c r="BD27">
        <v>2851</v>
      </c>
      <c r="BE27">
        <v>763</v>
      </c>
      <c r="BF27">
        <v>2088</v>
      </c>
      <c r="BG27">
        <v>44031</v>
      </c>
      <c r="BH27">
        <v>14454</v>
      </c>
      <c r="BI27">
        <v>29577</v>
      </c>
      <c r="BJ27">
        <v>100777</v>
      </c>
      <c r="BK27">
        <v>49451</v>
      </c>
      <c r="BL27">
        <v>51326</v>
      </c>
      <c r="BM27">
        <v>57104</v>
      </c>
      <c r="BN27">
        <v>30724</v>
      </c>
      <c r="BO27">
        <v>26380</v>
      </c>
      <c r="BP27">
        <v>12372</v>
      </c>
      <c r="BQ27">
        <v>8107</v>
      </c>
      <c r="BR27">
        <v>4265</v>
      </c>
      <c r="BS27">
        <v>2045</v>
      </c>
      <c r="BT27">
        <v>552</v>
      </c>
      <c r="BU27">
        <v>1493</v>
      </c>
      <c r="BV27">
        <v>29256</v>
      </c>
      <c r="BW27">
        <v>10068</v>
      </c>
      <c r="BX27">
        <v>19188</v>
      </c>
      <c r="BY27">
        <v>57091</v>
      </c>
      <c r="BZ27">
        <v>23707</v>
      </c>
      <c r="CA27">
        <v>33384</v>
      </c>
      <c r="CB27">
        <v>36181</v>
      </c>
      <c r="CC27">
        <v>16195</v>
      </c>
      <c r="CD27">
        <v>19986</v>
      </c>
      <c r="CE27">
        <v>5329</v>
      </c>
      <c r="CF27">
        <v>2915</v>
      </c>
      <c r="CG27">
        <v>2414</v>
      </c>
      <c r="CH27">
        <v>806</v>
      </c>
      <c r="CI27">
        <v>211</v>
      </c>
      <c r="CJ27">
        <v>595</v>
      </c>
      <c r="CK27">
        <v>14775</v>
      </c>
      <c r="CL27">
        <v>4386</v>
      </c>
      <c r="CM27">
        <v>10389</v>
      </c>
      <c r="CN27">
        <v>326714</v>
      </c>
      <c r="CO27">
        <v>150214</v>
      </c>
      <c r="CP27">
        <v>176500</v>
      </c>
    </row>
    <row r="28" spans="1:94" x14ac:dyDescent="0.25">
      <c r="A28" s="5" t="s">
        <v>227</v>
      </c>
      <c r="B28" s="5" t="s">
        <v>240</v>
      </c>
      <c r="C28" s="5" t="s">
        <v>221</v>
      </c>
      <c r="D28" s="5" t="s">
        <v>222</v>
      </c>
      <c r="E28" s="5" t="s">
        <v>223</v>
      </c>
      <c r="F28" s="5" t="s">
        <v>222</v>
      </c>
      <c r="G28" s="5" t="s">
        <v>230</v>
      </c>
      <c r="H28" s="5" t="s">
        <v>241</v>
      </c>
      <c r="I28" s="5" t="s">
        <v>226</v>
      </c>
      <c r="J28">
        <v>7756</v>
      </c>
      <c r="K28">
        <v>52314</v>
      </c>
      <c r="L28">
        <v>34603</v>
      </c>
      <c r="M28">
        <v>17711</v>
      </c>
      <c r="N28">
        <v>4847</v>
      </c>
      <c r="O28">
        <v>2647</v>
      </c>
      <c r="P28">
        <v>2200</v>
      </c>
      <c r="Q28">
        <v>2016</v>
      </c>
      <c r="R28">
        <v>1263</v>
      </c>
      <c r="S28">
        <v>753</v>
      </c>
      <c r="T28">
        <v>3123</v>
      </c>
      <c r="U28">
        <v>1716</v>
      </c>
      <c r="V28">
        <v>1407</v>
      </c>
      <c r="W28">
        <v>42899</v>
      </c>
      <c r="X28">
        <v>30356</v>
      </c>
      <c r="Y28">
        <v>12543</v>
      </c>
      <c r="Z28">
        <v>9415</v>
      </c>
      <c r="AA28">
        <v>4247</v>
      </c>
      <c r="AB28">
        <v>5168</v>
      </c>
      <c r="AC28">
        <v>27525</v>
      </c>
      <c r="AD28">
        <v>24218</v>
      </c>
      <c r="AE28">
        <v>3307</v>
      </c>
      <c r="AF28">
        <v>24858</v>
      </c>
      <c r="AG28">
        <v>22738</v>
      </c>
      <c r="AH28">
        <v>2120</v>
      </c>
      <c r="AI28">
        <v>442</v>
      </c>
      <c r="AJ28">
        <v>401</v>
      </c>
      <c r="AK28">
        <v>41</v>
      </c>
      <c r="AL28">
        <v>207</v>
      </c>
      <c r="AM28">
        <v>179</v>
      </c>
      <c r="AN28">
        <v>28</v>
      </c>
      <c r="AO28">
        <v>144</v>
      </c>
      <c r="AP28">
        <v>117</v>
      </c>
      <c r="AQ28">
        <v>27</v>
      </c>
      <c r="AR28">
        <v>24065</v>
      </c>
      <c r="AS28">
        <v>22041</v>
      </c>
      <c r="AT28">
        <v>2024</v>
      </c>
      <c r="AU28">
        <v>2667</v>
      </c>
      <c r="AV28">
        <v>1480</v>
      </c>
      <c r="AW28">
        <v>1187</v>
      </c>
      <c r="AX28">
        <v>142</v>
      </c>
      <c r="AY28">
        <v>83</v>
      </c>
      <c r="AZ28">
        <v>59</v>
      </c>
      <c r="BA28">
        <v>167</v>
      </c>
      <c r="BB28">
        <v>131</v>
      </c>
      <c r="BC28">
        <v>36</v>
      </c>
      <c r="BD28">
        <v>150</v>
      </c>
      <c r="BE28">
        <v>33</v>
      </c>
      <c r="BF28">
        <v>117</v>
      </c>
      <c r="BG28">
        <v>2208</v>
      </c>
      <c r="BH28">
        <v>1233</v>
      </c>
      <c r="BI28">
        <v>975</v>
      </c>
      <c r="BJ28">
        <v>2246</v>
      </c>
      <c r="BK28">
        <v>1228</v>
      </c>
      <c r="BL28">
        <v>1018</v>
      </c>
      <c r="BM28">
        <v>127</v>
      </c>
      <c r="BN28">
        <v>72</v>
      </c>
      <c r="BO28">
        <v>55</v>
      </c>
      <c r="BP28">
        <v>119</v>
      </c>
      <c r="BQ28">
        <v>93</v>
      </c>
      <c r="BR28">
        <v>26</v>
      </c>
      <c r="BS28">
        <v>95</v>
      </c>
      <c r="BT28">
        <v>27</v>
      </c>
      <c r="BU28">
        <v>68</v>
      </c>
      <c r="BV28">
        <v>1905</v>
      </c>
      <c r="BW28">
        <v>1036</v>
      </c>
      <c r="BX28">
        <v>869</v>
      </c>
      <c r="BY28">
        <v>421</v>
      </c>
      <c r="BZ28">
        <v>252</v>
      </c>
      <c r="CA28">
        <v>169</v>
      </c>
      <c r="CB28">
        <v>15</v>
      </c>
      <c r="CC28">
        <v>11</v>
      </c>
      <c r="CD28">
        <v>4</v>
      </c>
      <c r="CE28">
        <v>48</v>
      </c>
      <c r="CF28">
        <v>38</v>
      </c>
      <c r="CG28">
        <v>10</v>
      </c>
      <c r="CH28">
        <v>55</v>
      </c>
      <c r="CI28">
        <v>6</v>
      </c>
      <c r="CJ28">
        <v>49</v>
      </c>
      <c r="CK28">
        <v>303</v>
      </c>
      <c r="CL28">
        <v>197</v>
      </c>
      <c r="CM28">
        <v>106</v>
      </c>
      <c r="CN28">
        <v>24789</v>
      </c>
      <c r="CO28">
        <v>10385</v>
      </c>
      <c r="CP28">
        <v>14404</v>
      </c>
    </row>
    <row r="29" spans="1:94" x14ac:dyDescent="0.25">
      <c r="A29" s="5" t="s">
        <v>227</v>
      </c>
      <c r="B29" s="5" t="s">
        <v>242</v>
      </c>
      <c r="C29" s="5" t="s">
        <v>221</v>
      </c>
      <c r="D29" s="5" t="s">
        <v>222</v>
      </c>
      <c r="E29" s="5" t="s">
        <v>223</v>
      </c>
      <c r="F29" s="5" t="s">
        <v>222</v>
      </c>
      <c r="G29" s="5" t="s">
        <v>230</v>
      </c>
      <c r="H29" s="5" t="s">
        <v>243</v>
      </c>
      <c r="I29" s="5" t="s">
        <v>224</v>
      </c>
      <c r="J29">
        <v>119583</v>
      </c>
      <c r="K29">
        <v>616435</v>
      </c>
      <c r="L29">
        <v>326109</v>
      </c>
      <c r="M29">
        <v>290326</v>
      </c>
      <c r="N29">
        <v>83936</v>
      </c>
      <c r="O29">
        <v>45833</v>
      </c>
      <c r="P29">
        <v>38103</v>
      </c>
      <c r="Q29">
        <v>141224</v>
      </c>
      <c r="R29">
        <v>74644</v>
      </c>
      <c r="S29">
        <v>66580</v>
      </c>
      <c r="T29">
        <v>53307</v>
      </c>
      <c r="U29">
        <v>27693</v>
      </c>
      <c r="V29">
        <v>25614</v>
      </c>
      <c r="W29">
        <v>389204</v>
      </c>
      <c r="X29">
        <v>228499</v>
      </c>
      <c r="Y29">
        <v>160705</v>
      </c>
      <c r="Z29">
        <v>227231</v>
      </c>
      <c r="AA29">
        <v>97610</v>
      </c>
      <c r="AB29">
        <v>129621</v>
      </c>
      <c r="AC29">
        <v>200431</v>
      </c>
      <c r="AD29">
        <v>161548</v>
      </c>
      <c r="AE29">
        <v>38883</v>
      </c>
      <c r="AF29">
        <v>142847</v>
      </c>
      <c r="AG29">
        <v>123404</v>
      </c>
      <c r="AH29">
        <v>19443</v>
      </c>
      <c r="AI29">
        <v>46391</v>
      </c>
      <c r="AJ29">
        <v>39107</v>
      </c>
      <c r="AK29">
        <v>7284</v>
      </c>
      <c r="AL29">
        <v>10152</v>
      </c>
      <c r="AM29">
        <v>8985</v>
      </c>
      <c r="AN29">
        <v>1167</v>
      </c>
      <c r="AO29">
        <v>2226</v>
      </c>
      <c r="AP29">
        <v>1676</v>
      </c>
      <c r="AQ29">
        <v>550</v>
      </c>
      <c r="AR29">
        <v>84078</v>
      </c>
      <c r="AS29">
        <v>73636</v>
      </c>
      <c r="AT29">
        <v>10442</v>
      </c>
      <c r="AU29">
        <v>57584</v>
      </c>
      <c r="AV29">
        <v>38144</v>
      </c>
      <c r="AW29">
        <v>19440</v>
      </c>
      <c r="AX29">
        <v>23142</v>
      </c>
      <c r="AY29">
        <v>12494</v>
      </c>
      <c r="AZ29">
        <v>10648</v>
      </c>
      <c r="BA29">
        <v>11414</v>
      </c>
      <c r="BB29">
        <v>8613</v>
      </c>
      <c r="BC29">
        <v>2801</v>
      </c>
      <c r="BD29">
        <v>1726</v>
      </c>
      <c r="BE29">
        <v>837</v>
      </c>
      <c r="BF29">
        <v>889</v>
      </c>
      <c r="BG29">
        <v>21302</v>
      </c>
      <c r="BH29">
        <v>16200</v>
      </c>
      <c r="BI29">
        <v>5102</v>
      </c>
      <c r="BJ29">
        <v>44034</v>
      </c>
      <c r="BK29">
        <v>29942</v>
      </c>
      <c r="BL29">
        <v>14092</v>
      </c>
      <c r="BM29">
        <v>17047</v>
      </c>
      <c r="BN29">
        <v>9662</v>
      </c>
      <c r="BO29">
        <v>7385</v>
      </c>
      <c r="BP29">
        <v>8728</v>
      </c>
      <c r="BQ29">
        <v>6814</v>
      </c>
      <c r="BR29">
        <v>1914</v>
      </c>
      <c r="BS29">
        <v>1401</v>
      </c>
      <c r="BT29">
        <v>676</v>
      </c>
      <c r="BU29">
        <v>725</v>
      </c>
      <c r="BV29">
        <v>16858</v>
      </c>
      <c r="BW29">
        <v>12790</v>
      </c>
      <c r="BX29">
        <v>4068</v>
      </c>
      <c r="BY29">
        <v>13550</v>
      </c>
      <c r="BZ29">
        <v>8202</v>
      </c>
      <c r="CA29">
        <v>5348</v>
      </c>
      <c r="CB29">
        <v>6095</v>
      </c>
      <c r="CC29">
        <v>2832</v>
      </c>
      <c r="CD29">
        <v>3263</v>
      </c>
      <c r="CE29">
        <v>2686</v>
      </c>
      <c r="CF29">
        <v>1799</v>
      </c>
      <c r="CG29">
        <v>887</v>
      </c>
      <c r="CH29">
        <v>325</v>
      </c>
      <c r="CI29">
        <v>161</v>
      </c>
      <c r="CJ29">
        <v>164</v>
      </c>
      <c r="CK29">
        <v>4444</v>
      </c>
      <c r="CL29">
        <v>3410</v>
      </c>
      <c r="CM29">
        <v>1034</v>
      </c>
      <c r="CN29">
        <v>416004</v>
      </c>
      <c r="CO29">
        <v>164561</v>
      </c>
      <c r="CP29">
        <v>251443</v>
      </c>
    </row>
    <row r="30" spans="1:94" x14ac:dyDescent="0.25">
      <c r="A30" s="5" t="s">
        <v>227</v>
      </c>
      <c r="B30" s="5" t="s">
        <v>242</v>
      </c>
      <c r="C30" s="5" t="s">
        <v>221</v>
      </c>
      <c r="D30" s="5" t="s">
        <v>222</v>
      </c>
      <c r="E30" s="5" t="s">
        <v>223</v>
      </c>
      <c r="F30" s="5" t="s">
        <v>222</v>
      </c>
      <c r="G30" s="5" t="s">
        <v>230</v>
      </c>
      <c r="H30" s="5" t="s">
        <v>243</v>
      </c>
      <c r="I30" s="5" t="s">
        <v>225</v>
      </c>
      <c r="J30">
        <v>101651</v>
      </c>
      <c r="K30">
        <v>526722</v>
      </c>
      <c r="L30">
        <v>278126</v>
      </c>
      <c r="M30">
        <v>248596</v>
      </c>
      <c r="N30">
        <v>74401</v>
      </c>
      <c r="O30">
        <v>40571</v>
      </c>
      <c r="P30">
        <v>33830</v>
      </c>
      <c r="Q30">
        <v>119693</v>
      </c>
      <c r="R30">
        <v>63321</v>
      </c>
      <c r="S30">
        <v>56372</v>
      </c>
      <c r="T30">
        <v>52019</v>
      </c>
      <c r="U30">
        <v>27022</v>
      </c>
      <c r="V30">
        <v>24997</v>
      </c>
      <c r="W30">
        <v>320364</v>
      </c>
      <c r="X30">
        <v>189875</v>
      </c>
      <c r="Y30">
        <v>130489</v>
      </c>
      <c r="Z30">
        <v>206358</v>
      </c>
      <c r="AA30">
        <v>88251</v>
      </c>
      <c r="AB30">
        <v>118107</v>
      </c>
      <c r="AC30">
        <v>172653</v>
      </c>
      <c r="AD30">
        <v>137852</v>
      </c>
      <c r="AE30">
        <v>34801</v>
      </c>
      <c r="AF30">
        <v>118108</v>
      </c>
      <c r="AG30">
        <v>102170</v>
      </c>
      <c r="AH30">
        <v>15938</v>
      </c>
      <c r="AI30">
        <v>45206</v>
      </c>
      <c r="AJ30">
        <v>38247</v>
      </c>
      <c r="AK30">
        <v>6959</v>
      </c>
      <c r="AL30">
        <v>9363</v>
      </c>
      <c r="AM30">
        <v>8223</v>
      </c>
      <c r="AN30">
        <v>1140</v>
      </c>
      <c r="AO30">
        <v>2080</v>
      </c>
      <c r="AP30">
        <v>1545</v>
      </c>
      <c r="AQ30">
        <v>535</v>
      </c>
      <c r="AR30">
        <v>61459</v>
      </c>
      <c r="AS30">
        <v>54155</v>
      </c>
      <c r="AT30">
        <v>7304</v>
      </c>
      <c r="AU30">
        <v>54545</v>
      </c>
      <c r="AV30">
        <v>35682</v>
      </c>
      <c r="AW30">
        <v>18863</v>
      </c>
      <c r="AX30">
        <v>22984</v>
      </c>
      <c r="AY30">
        <v>12406</v>
      </c>
      <c r="AZ30">
        <v>10578</v>
      </c>
      <c r="BA30">
        <v>11190</v>
      </c>
      <c r="BB30">
        <v>8403</v>
      </c>
      <c r="BC30">
        <v>2787</v>
      </c>
      <c r="BD30">
        <v>1635</v>
      </c>
      <c r="BE30">
        <v>764</v>
      </c>
      <c r="BF30">
        <v>871</v>
      </c>
      <c r="BG30">
        <v>18736</v>
      </c>
      <c r="BH30">
        <v>14109</v>
      </c>
      <c r="BI30">
        <v>4627</v>
      </c>
      <c r="BJ30">
        <v>41383</v>
      </c>
      <c r="BK30">
        <v>27812</v>
      </c>
      <c r="BL30">
        <v>13571</v>
      </c>
      <c r="BM30">
        <v>16914</v>
      </c>
      <c r="BN30">
        <v>9591</v>
      </c>
      <c r="BO30">
        <v>7323</v>
      </c>
      <c r="BP30">
        <v>8552</v>
      </c>
      <c r="BQ30">
        <v>6652</v>
      </c>
      <c r="BR30">
        <v>1900</v>
      </c>
      <c r="BS30">
        <v>1319</v>
      </c>
      <c r="BT30">
        <v>610</v>
      </c>
      <c r="BU30">
        <v>709</v>
      </c>
      <c r="BV30">
        <v>14598</v>
      </c>
      <c r="BW30">
        <v>10959</v>
      </c>
      <c r="BX30">
        <v>3639</v>
      </c>
      <c r="BY30">
        <v>13162</v>
      </c>
      <c r="BZ30">
        <v>7870</v>
      </c>
      <c r="CA30">
        <v>5292</v>
      </c>
      <c r="CB30">
        <v>6070</v>
      </c>
      <c r="CC30">
        <v>2815</v>
      </c>
      <c r="CD30">
        <v>3255</v>
      </c>
      <c r="CE30">
        <v>2638</v>
      </c>
      <c r="CF30">
        <v>1751</v>
      </c>
      <c r="CG30">
        <v>887</v>
      </c>
      <c r="CH30">
        <v>316</v>
      </c>
      <c r="CI30">
        <v>154</v>
      </c>
      <c r="CJ30">
        <v>162</v>
      </c>
      <c r="CK30">
        <v>4138</v>
      </c>
      <c r="CL30">
        <v>3150</v>
      </c>
      <c r="CM30">
        <v>988</v>
      </c>
      <c r="CN30">
        <v>354069</v>
      </c>
      <c r="CO30">
        <v>140274</v>
      </c>
      <c r="CP30">
        <v>213795</v>
      </c>
    </row>
    <row r="31" spans="1:94" x14ac:dyDescent="0.25">
      <c r="A31" s="5" t="s">
        <v>227</v>
      </c>
      <c r="B31" s="5" t="s">
        <v>242</v>
      </c>
      <c r="C31" s="5" t="s">
        <v>221</v>
      </c>
      <c r="D31" s="5" t="s">
        <v>222</v>
      </c>
      <c r="E31" s="5" t="s">
        <v>223</v>
      </c>
      <c r="F31" s="5" t="s">
        <v>222</v>
      </c>
      <c r="G31" s="5" t="s">
        <v>230</v>
      </c>
      <c r="H31" s="5" t="s">
        <v>243</v>
      </c>
      <c r="I31" s="5" t="s">
        <v>226</v>
      </c>
      <c r="J31">
        <v>17932</v>
      </c>
      <c r="K31">
        <v>89713</v>
      </c>
      <c r="L31">
        <v>47983</v>
      </c>
      <c r="M31">
        <v>41730</v>
      </c>
      <c r="N31">
        <v>9535</v>
      </c>
      <c r="O31">
        <v>5262</v>
      </c>
      <c r="P31">
        <v>4273</v>
      </c>
      <c r="Q31">
        <v>21531</v>
      </c>
      <c r="R31">
        <v>11323</v>
      </c>
      <c r="S31">
        <v>10208</v>
      </c>
      <c r="T31">
        <v>1288</v>
      </c>
      <c r="U31">
        <v>671</v>
      </c>
      <c r="V31">
        <v>617</v>
      </c>
      <c r="W31">
        <v>68840</v>
      </c>
      <c r="X31">
        <v>38624</v>
      </c>
      <c r="Y31">
        <v>30216</v>
      </c>
      <c r="Z31">
        <v>20873</v>
      </c>
      <c r="AA31">
        <v>9359</v>
      </c>
      <c r="AB31">
        <v>11514</v>
      </c>
      <c r="AC31">
        <v>27778</v>
      </c>
      <c r="AD31">
        <v>23696</v>
      </c>
      <c r="AE31">
        <v>4082</v>
      </c>
      <c r="AF31">
        <v>24739</v>
      </c>
      <c r="AG31">
        <v>21234</v>
      </c>
      <c r="AH31">
        <v>3505</v>
      </c>
      <c r="AI31">
        <v>1185</v>
      </c>
      <c r="AJ31">
        <v>860</v>
      </c>
      <c r="AK31">
        <v>325</v>
      </c>
      <c r="AL31">
        <v>789</v>
      </c>
      <c r="AM31">
        <v>762</v>
      </c>
      <c r="AN31">
        <v>27</v>
      </c>
      <c r="AO31">
        <v>146</v>
      </c>
      <c r="AP31">
        <v>131</v>
      </c>
      <c r="AQ31">
        <v>15</v>
      </c>
      <c r="AR31">
        <v>22619</v>
      </c>
      <c r="AS31">
        <v>19481</v>
      </c>
      <c r="AT31">
        <v>3138</v>
      </c>
      <c r="AU31">
        <v>3039</v>
      </c>
      <c r="AV31">
        <v>2462</v>
      </c>
      <c r="AW31">
        <v>577</v>
      </c>
      <c r="AX31">
        <v>158</v>
      </c>
      <c r="AY31">
        <v>88</v>
      </c>
      <c r="AZ31">
        <v>70</v>
      </c>
      <c r="BA31">
        <v>224</v>
      </c>
      <c r="BB31">
        <v>210</v>
      </c>
      <c r="BC31">
        <v>14</v>
      </c>
      <c r="BD31">
        <v>91</v>
      </c>
      <c r="BE31">
        <v>73</v>
      </c>
      <c r="BF31">
        <v>18</v>
      </c>
      <c r="BG31">
        <v>2566</v>
      </c>
      <c r="BH31">
        <v>2091</v>
      </c>
      <c r="BI31">
        <v>475</v>
      </c>
      <c r="BJ31">
        <v>2651</v>
      </c>
      <c r="BK31">
        <v>2130</v>
      </c>
      <c r="BL31">
        <v>521</v>
      </c>
      <c r="BM31">
        <v>133</v>
      </c>
      <c r="BN31">
        <v>71</v>
      </c>
      <c r="BO31">
        <v>62</v>
      </c>
      <c r="BP31">
        <v>176</v>
      </c>
      <c r="BQ31">
        <v>162</v>
      </c>
      <c r="BR31">
        <v>14</v>
      </c>
      <c r="BS31">
        <v>82</v>
      </c>
      <c r="BT31">
        <v>66</v>
      </c>
      <c r="BU31">
        <v>16</v>
      </c>
      <c r="BV31">
        <v>2260</v>
      </c>
      <c r="BW31">
        <v>1831</v>
      </c>
      <c r="BX31">
        <v>429</v>
      </c>
      <c r="BY31">
        <v>388</v>
      </c>
      <c r="BZ31">
        <v>332</v>
      </c>
      <c r="CA31">
        <v>56</v>
      </c>
      <c r="CB31">
        <v>25</v>
      </c>
      <c r="CC31">
        <v>17</v>
      </c>
      <c r="CD31">
        <v>8</v>
      </c>
      <c r="CE31">
        <v>48</v>
      </c>
      <c r="CF31">
        <v>48</v>
      </c>
      <c r="CG31">
        <v>0</v>
      </c>
      <c r="CH31">
        <v>9</v>
      </c>
      <c r="CI31">
        <v>7</v>
      </c>
      <c r="CJ31">
        <v>2</v>
      </c>
      <c r="CK31">
        <v>306</v>
      </c>
      <c r="CL31">
        <v>260</v>
      </c>
      <c r="CM31">
        <v>46</v>
      </c>
      <c r="CN31">
        <v>61935</v>
      </c>
      <c r="CO31">
        <v>24287</v>
      </c>
      <c r="CP31">
        <v>37648</v>
      </c>
    </row>
    <row r="32" spans="1:94" x14ac:dyDescent="0.25">
      <c r="A32" s="5" t="s">
        <v>227</v>
      </c>
      <c r="B32" s="5" t="s">
        <v>244</v>
      </c>
      <c r="C32" s="5" t="s">
        <v>221</v>
      </c>
      <c r="D32" s="5" t="s">
        <v>222</v>
      </c>
      <c r="E32" s="5" t="s">
        <v>223</v>
      </c>
      <c r="F32" s="5" t="s">
        <v>222</v>
      </c>
      <c r="G32" s="5" t="s">
        <v>230</v>
      </c>
      <c r="H32" s="5" t="s">
        <v>245</v>
      </c>
      <c r="I32" s="5" t="s">
        <v>224</v>
      </c>
      <c r="J32">
        <v>152635</v>
      </c>
      <c r="K32">
        <v>1008039</v>
      </c>
      <c r="L32">
        <v>534733</v>
      </c>
      <c r="M32">
        <v>473306</v>
      </c>
      <c r="N32">
        <v>164581</v>
      </c>
      <c r="O32">
        <v>88321</v>
      </c>
      <c r="P32">
        <v>76260</v>
      </c>
      <c r="Q32">
        <v>1476</v>
      </c>
      <c r="R32">
        <v>1451</v>
      </c>
      <c r="S32">
        <v>25</v>
      </c>
      <c r="T32">
        <v>37705</v>
      </c>
      <c r="U32">
        <v>20237</v>
      </c>
      <c r="V32">
        <v>17468</v>
      </c>
      <c r="W32">
        <v>545149</v>
      </c>
      <c r="X32">
        <v>337170</v>
      </c>
      <c r="Y32">
        <v>207979</v>
      </c>
      <c r="Z32">
        <v>462890</v>
      </c>
      <c r="AA32">
        <v>197563</v>
      </c>
      <c r="AB32">
        <v>265327</v>
      </c>
      <c r="AC32">
        <v>304200</v>
      </c>
      <c r="AD32">
        <v>249581</v>
      </c>
      <c r="AE32">
        <v>54619</v>
      </c>
      <c r="AF32">
        <v>187959</v>
      </c>
      <c r="AG32">
        <v>169496</v>
      </c>
      <c r="AH32">
        <v>18463</v>
      </c>
      <c r="AI32">
        <v>31114</v>
      </c>
      <c r="AJ32">
        <v>28357</v>
      </c>
      <c r="AK32">
        <v>2757</v>
      </c>
      <c r="AL32">
        <v>19159</v>
      </c>
      <c r="AM32">
        <v>18143</v>
      </c>
      <c r="AN32">
        <v>1016</v>
      </c>
      <c r="AO32">
        <v>7650</v>
      </c>
      <c r="AP32">
        <v>5545</v>
      </c>
      <c r="AQ32">
        <v>2105</v>
      </c>
      <c r="AR32">
        <v>130036</v>
      </c>
      <c r="AS32">
        <v>117451</v>
      </c>
      <c r="AT32">
        <v>12585</v>
      </c>
      <c r="AU32">
        <v>116241</v>
      </c>
      <c r="AV32">
        <v>80085</v>
      </c>
      <c r="AW32">
        <v>36156</v>
      </c>
      <c r="AX32">
        <v>26381</v>
      </c>
      <c r="AY32">
        <v>14785</v>
      </c>
      <c r="AZ32">
        <v>11596</v>
      </c>
      <c r="BA32">
        <v>43087</v>
      </c>
      <c r="BB32">
        <v>35173</v>
      </c>
      <c r="BC32">
        <v>7914</v>
      </c>
      <c r="BD32">
        <v>7434</v>
      </c>
      <c r="BE32">
        <v>3550</v>
      </c>
      <c r="BF32">
        <v>3884</v>
      </c>
      <c r="BG32">
        <v>39339</v>
      </c>
      <c r="BH32">
        <v>26577</v>
      </c>
      <c r="BI32">
        <v>12762</v>
      </c>
      <c r="BJ32">
        <v>87513</v>
      </c>
      <c r="BK32">
        <v>62378</v>
      </c>
      <c r="BL32">
        <v>25135</v>
      </c>
      <c r="BM32">
        <v>17802</v>
      </c>
      <c r="BN32">
        <v>10823</v>
      </c>
      <c r="BO32">
        <v>6979</v>
      </c>
      <c r="BP32">
        <v>31594</v>
      </c>
      <c r="BQ32">
        <v>26821</v>
      </c>
      <c r="BR32">
        <v>4773</v>
      </c>
      <c r="BS32">
        <v>5733</v>
      </c>
      <c r="BT32">
        <v>2763</v>
      </c>
      <c r="BU32">
        <v>2970</v>
      </c>
      <c r="BV32">
        <v>32384</v>
      </c>
      <c r="BW32">
        <v>21971</v>
      </c>
      <c r="BX32">
        <v>10413</v>
      </c>
      <c r="BY32">
        <v>28728</v>
      </c>
      <c r="BZ32">
        <v>17707</v>
      </c>
      <c r="CA32">
        <v>11021</v>
      </c>
      <c r="CB32">
        <v>8579</v>
      </c>
      <c r="CC32">
        <v>3962</v>
      </c>
      <c r="CD32">
        <v>4617</v>
      </c>
      <c r="CE32">
        <v>11493</v>
      </c>
      <c r="CF32">
        <v>8352</v>
      </c>
      <c r="CG32">
        <v>3141</v>
      </c>
      <c r="CH32">
        <v>1701</v>
      </c>
      <c r="CI32">
        <v>787</v>
      </c>
      <c r="CJ32">
        <v>914</v>
      </c>
      <c r="CK32">
        <v>6955</v>
      </c>
      <c r="CL32">
        <v>4606</v>
      </c>
      <c r="CM32">
        <v>2349</v>
      </c>
      <c r="CN32">
        <v>703839</v>
      </c>
      <c r="CO32">
        <v>285152</v>
      </c>
      <c r="CP32">
        <v>418687</v>
      </c>
    </row>
    <row r="33" spans="1:94" x14ac:dyDescent="0.25">
      <c r="A33" s="5" t="s">
        <v>227</v>
      </c>
      <c r="B33" s="5" t="s">
        <v>244</v>
      </c>
      <c r="C33" s="5" t="s">
        <v>221</v>
      </c>
      <c r="D33" s="5" t="s">
        <v>222</v>
      </c>
      <c r="E33" s="5" t="s">
        <v>223</v>
      </c>
      <c r="F33" s="5" t="s">
        <v>222</v>
      </c>
      <c r="G33" s="5" t="s">
        <v>230</v>
      </c>
      <c r="H33" s="5" t="s">
        <v>245</v>
      </c>
      <c r="I33" s="5" t="s">
        <v>225</v>
      </c>
      <c r="J33">
        <v>125346</v>
      </c>
      <c r="K33">
        <v>825539</v>
      </c>
      <c r="L33">
        <v>432399</v>
      </c>
      <c r="M33">
        <v>393140</v>
      </c>
      <c r="N33">
        <v>142524</v>
      </c>
      <c r="O33">
        <v>76404</v>
      </c>
      <c r="P33">
        <v>66120</v>
      </c>
      <c r="Q33">
        <v>323</v>
      </c>
      <c r="R33">
        <v>304</v>
      </c>
      <c r="S33">
        <v>19</v>
      </c>
      <c r="T33">
        <v>36169</v>
      </c>
      <c r="U33">
        <v>19147</v>
      </c>
      <c r="V33">
        <v>17022</v>
      </c>
      <c r="W33">
        <v>423193</v>
      </c>
      <c r="X33">
        <v>260880</v>
      </c>
      <c r="Y33">
        <v>162313</v>
      </c>
      <c r="Z33">
        <v>402346</v>
      </c>
      <c r="AA33">
        <v>171519</v>
      </c>
      <c r="AB33">
        <v>230827</v>
      </c>
      <c r="AC33">
        <v>238033</v>
      </c>
      <c r="AD33">
        <v>191793</v>
      </c>
      <c r="AE33">
        <v>46240</v>
      </c>
      <c r="AF33">
        <v>132902</v>
      </c>
      <c r="AG33">
        <v>119420</v>
      </c>
      <c r="AH33">
        <v>13482</v>
      </c>
      <c r="AI33">
        <v>29669</v>
      </c>
      <c r="AJ33">
        <v>27015</v>
      </c>
      <c r="AK33">
        <v>2654</v>
      </c>
      <c r="AL33">
        <v>17784</v>
      </c>
      <c r="AM33">
        <v>16850</v>
      </c>
      <c r="AN33">
        <v>934</v>
      </c>
      <c r="AO33">
        <v>7117</v>
      </c>
      <c r="AP33">
        <v>5113</v>
      </c>
      <c r="AQ33">
        <v>2004</v>
      </c>
      <c r="AR33">
        <v>78332</v>
      </c>
      <c r="AS33">
        <v>70442</v>
      </c>
      <c r="AT33">
        <v>7890</v>
      </c>
      <c r="AU33">
        <v>105131</v>
      </c>
      <c r="AV33">
        <v>72373</v>
      </c>
      <c r="AW33">
        <v>32758</v>
      </c>
      <c r="AX33">
        <v>25544</v>
      </c>
      <c r="AY33">
        <v>14206</v>
      </c>
      <c r="AZ33">
        <v>11338</v>
      </c>
      <c r="BA33">
        <v>41000</v>
      </c>
      <c r="BB33">
        <v>33244</v>
      </c>
      <c r="BC33">
        <v>7756</v>
      </c>
      <c r="BD33">
        <v>7167</v>
      </c>
      <c r="BE33">
        <v>3393</v>
      </c>
      <c r="BF33">
        <v>3774</v>
      </c>
      <c r="BG33">
        <v>31420</v>
      </c>
      <c r="BH33">
        <v>21530</v>
      </c>
      <c r="BI33">
        <v>9890</v>
      </c>
      <c r="BJ33">
        <v>77646</v>
      </c>
      <c r="BK33">
        <v>55675</v>
      </c>
      <c r="BL33">
        <v>21971</v>
      </c>
      <c r="BM33">
        <v>17015</v>
      </c>
      <c r="BN33">
        <v>10273</v>
      </c>
      <c r="BO33">
        <v>6742</v>
      </c>
      <c r="BP33">
        <v>29916</v>
      </c>
      <c r="BQ33">
        <v>25274</v>
      </c>
      <c r="BR33">
        <v>4642</v>
      </c>
      <c r="BS33">
        <v>5519</v>
      </c>
      <c r="BT33">
        <v>2636</v>
      </c>
      <c r="BU33">
        <v>2883</v>
      </c>
      <c r="BV33">
        <v>25196</v>
      </c>
      <c r="BW33">
        <v>17492</v>
      </c>
      <c r="BX33">
        <v>7704</v>
      </c>
      <c r="BY33">
        <v>27485</v>
      </c>
      <c r="BZ33">
        <v>16698</v>
      </c>
      <c r="CA33">
        <v>10787</v>
      </c>
      <c r="CB33">
        <v>8529</v>
      </c>
      <c r="CC33">
        <v>3933</v>
      </c>
      <c r="CD33">
        <v>4596</v>
      </c>
      <c r="CE33">
        <v>11084</v>
      </c>
      <c r="CF33">
        <v>7970</v>
      </c>
      <c r="CG33">
        <v>3114</v>
      </c>
      <c r="CH33">
        <v>1648</v>
      </c>
      <c r="CI33">
        <v>757</v>
      </c>
      <c r="CJ33">
        <v>891</v>
      </c>
      <c r="CK33">
        <v>6224</v>
      </c>
      <c r="CL33">
        <v>4038</v>
      </c>
      <c r="CM33">
        <v>2186</v>
      </c>
      <c r="CN33">
        <v>587506</v>
      </c>
      <c r="CO33">
        <v>240606</v>
      </c>
      <c r="CP33">
        <v>346900</v>
      </c>
    </row>
    <row r="34" spans="1:94" x14ac:dyDescent="0.25">
      <c r="A34" s="5" t="s">
        <v>227</v>
      </c>
      <c r="B34" s="5" t="s">
        <v>244</v>
      </c>
      <c r="C34" s="5" t="s">
        <v>221</v>
      </c>
      <c r="D34" s="5" t="s">
        <v>222</v>
      </c>
      <c r="E34" s="5" t="s">
        <v>223</v>
      </c>
      <c r="F34" s="5" t="s">
        <v>222</v>
      </c>
      <c r="G34" s="5" t="s">
        <v>230</v>
      </c>
      <c r="H34" s="5" t="s">
        <v>245</v>
      </c>
      <c r="I34" s="5" t="s">
        <v>226</v>
      </c>
      <c r="J34">
        <v>27289</v>
      </c>
      <c r="K34">
        <v>182500</v>
      </c>
      <c r="L34">
        <v>102334</v>
      </c>
      <c r="M34">
        <v>80166</v>
      </c>
      <c r="N34">
        <v>22057</v>
      </c>
      <c r="O34">
        <v>11917</v>
      </c>
      <c r="P34">
        <v>10140</v>
      </c>
      <c r="Q34">
        <v>1153</v>
      </c>
      <c r="R34">
        <v>1147</v>
      </c>
      <c r="S34">
        <v>6</v>
      </c>
      <c r="T34">
        <v>1536</v>
      </c>
      <c r="U34">
        <v>1090</v>
      </c>
      <c r="V34">
        <v>446</v>
      </c>
      <c r="W34">
        <v>121956</v>
      </c>
      <c r="X34">
        <v>76290</v>
      </c>
      <c r="Y34">
        <v>45666</v>
      </c>
      <c r="Z34">
        <v>60544</v>
      </c>
      <c r="AA34">
        <v>26044</v>
      </c>
      <c r="AB34">
        <v>34500</v>
      </c>
      <c r="AC34">
        <v>66167</v>
      </c>
      <c r="AD34">
        <v>57788</v>
      </c>
      <c r="AE34">
        <v>8379</v>
      </c>
      <c r="AF34">
        <v>55057</v>
      </c>
      <c r="AG34">
        <v>50076</v>
      </c>
      <c r="AH34">
        <v>4981</v>
      </c>
      <c r="AI34">
        <v>1445</v>
      </c>
      <c r="AJ34">
        <v>1342</v>
      </c>
      <c r="AK34">
        <v>103</v>
      </c>
      <c r="AL34">
        <v>1375</v>
      </c>
      <c r="AM34">
        <v>1293</v>
      </c>
      <c r="AN34">
        <v>82</v>
      </c>
      <c r="AO34">
        <v>533</v>
      </c>
      <c r="AP34">
        <v>432</v>
      </c>
      <c r="AQ34">
        <v>101</v>
      </c>
      <c r="AR34">
        <v>51704</v>
      </c>
      <c r="AS34">
        <v>47009</v>
      </c>
      <c r="AT34">
        <v>4695</v>
      </c>
      <c r="AU34">
        <v>11110</v>
      </c>
      <c r="AV34">
        <v>7712</v>
      </c>
      <c r="AW34">
        <v>3398</v>
      </c>
      <c r="AX34">
        <v>837</v>
      </c>
      <c r="AY34">
        <v>579</v>
      </c>
      <c r="AZ34">
        <v>258</v>
      </c>
      <c r="BA34">
        <v>2087</v>
      </c>
      <c r="BB34">
        <v>1929</v>
      </c>
      <c r="BC34">
        <v>158</v>
      </c>
      <c r="BD34">
        <v>267</v>
      </c>
      <c r="BE34">
        <v>157</v>
      </c>
      <c r="BF34">
        <v>110</v>
      </c>
      <c r="BG34">
        <v>7919</v>
      </c>
      <c r="BH34">
        <v>5047</v>
      </c>
      <c r="BI34">
        <v>2872</v>
      </c>
      <c r="BJ34">
        <v>9867</v>
      </c>
      <c r="BK34">
        <v>6703</v>
      </c>
      <c r="BL34">
        <v>3164</v>
      </c>
      <c r="BM34">
        <v>787</v>
      </c>
      <c r="BN34">
        <v>550</v>
      </c>
      <c r="BO34">
        <v>237</v>
      </c>
      <c r="BP34">
        <v>1678</v>
      </c>
      <c r="BQ34">
        <v>1547</v>
      </c>
      <c r="BR34">
        <v>131</v>
      </c>
      <c r="BS34">
        <v>214</v>
      </c>
      <c r="BT34">
        <v>127</v>
      </c>
      <c r="BU34">
        <v>87</v>
      </c>
      <c r="BV34">
        <v>7188</v>
      </c>
      <c r="BW34">
        <v>4479</v>
      </c>
      <c r="BX34">
        <v>2709</v>
      </c>
      <c r="BY34">
        <v>1243</v>
      </c>
      <c r="BZ34">
        <v>1009</v>
      </c>
      <c r="CA34">
        <v>234</v>
      </c>
      <c r="CB34">
        <v>50</v>
      </c>
      <c r="CC34">
        <v>29</v>
      </c>
      <c r="CD34">
        <v>21</v>
      </c>
      <c r="CE34">
        <v>409</v>
      </c>
      <c r="CF34">
        <v>382</v>
      </c>
      <c r="CG34">
        <v>27</v>
      </c>
      <c r="CH34">
        <v>53</v>
      </c>
      <c r="CI34">
        <v>30</v>
      </c>
      <c r="CJ34">
        <v>23</v>
      </c>
      <c r="CK34">
        <v>731</v>
      </c>
      <c r="CL34">
        <v>568</v>
      </c>
      <c r="CM34">
        <v>163</v>
      </c>
      <c r="CN34">
        <v>116333</v>
      </c>
      <c r="CO34">
        <v>44546</v>
      </c>
      <c r="CP34">
        <v>71787</v>
      </c>
    </row>
    <row r="35" spans="1:94" x14ac:dyDescent="0.25">
      <c r="A35" s="5" t="s">
        <v>227</v>
      </c>
      <c r="B35" s="5" t="s">
        <v>246</v>
      </c>
      <c r="C35" s="5" t="s">
        <v>221</v>
      </c>
      <c r="D35" s="5" t="s">
        <v>222</v>
      </c>
      <c r="E35" s="5" t="s">
        <v>223</v>
      </c>
      <c r="F35" s="5" t="s">
        <v>222</v>
      </c>
      <c r="G35" s="5" t="s">
        <v>230</v>
      </c>
      <c r="H35" s="5" t="s">
        <v>247</v>
      </c>
      <c r="I35" s="5" t="s">
        <v>224</v>
      </c>
      <c r="J35">
        <v>58392</v>
      </c>
      <c r="K35">
        <v>392232</v>
      </c>
      <c r="L35">
        <v>207680</v>
      </c>
      <c r="M35">
        <v>184552</v>
      </c>
      <c r="N35">
        <v>61754</v>
      </c>
      <c r="O35">
        <v>32641</v>
      </c>
      <c r="P35">
        <v>29113</v>
      </c>
      <c r="Q35">
        <v>392</v>
      </c>
      <c r="R35">
        <v>375</v>
      </c>
      <c r="S35">
        <v>17</v>
      </c>
      <c r="T35">
        <v>75374</v>
      </c>
      <c r="U35">
        <v>39398</v>
      </c>
      <c r="V35">
        <v>35976</v>
      </c>
      <c r="W35">
        <v>185979</v>
      </c>
      <c r="X35">
        <v>117058</v>
      </c>
      <c r="Y35">
        <v>68921</v>
      </c>
      <c r="Z35">
        <v>206253</v>
      </c>
      <c r="AA35">
        <v>90622</v>
      </c>
      <c r="AB35">
        <v>115631</v>
      </c>
      <c r="AC35">
        <v>149317</v>
      </c>
      <c r="AD35">
        <v>101380</v>
      </c>
      <c r="AE35">
        <v>47937</v>
      </c>
      <c r="AF35">
        <v>75173</v>
      </c>
      <c r="AG35">
        <v>64904</v>
      </c>
      <c r="AH35">
        <v>10269</v>
      </c>
      <c r="AI35">
        <v>10778</v>
      </c>
      <c r="AJ35">
        <v>9878</v>
      </c>
      <c r="AK35">
        <v>900</v>
      </c>
      <c r="AL35">
        <v>9423</v>
      </c>
      <c r="AM35">
        <v>7881</v>
      </c>
      <c r="AN35">
        <v>1542</v>
      </c>
      <c r="AO35">
        <v>9526</v>
      </c>
      <c r="AP35">
        <v>6916</v>
      </c>
      <c r="AQ35">
        <v>2610</v>
      </c>
      <c r="AR35">
        <v>45446</v>
      </c>
      <c r="AS35">
        <v>40229</v>
      </c>
      <c r="AT35">
        <v>5217</v>
      </c>
      <c r="AU35">
        <v>74144</v>
      </c>
      <c r="AV35">
        <v>36476</v>
      </c>
      <c r="AW35">
        <v>37668</v>
      </c>
      <c r="AX35">
        <v>17454</v>
      </c>
      <c r="AY35">
        <v>6877</v>
      </c>
      <c r="AZ35">
        <v>10577</v>
      </c>
      <c r="BA35">
        <v>23459</v>
      </c>
      <c r="BB35">
        <v>13764</v>
      </c>
      <c r="BC35">
        <v>9695</v>
      </c>
      <c r="BD35">
        <v>10958</v>
      </c>
      <c r="BE35">
        <v>4384</v>
      </c>
      <c r="BF35">
        <v>6574</v>
      </c>
      <c r="BG35">
        <v>22273</v>
      </c>
      <c r="BH35">
        <v>11451</v>
      </c>
      <c r="BI35">
        <v>10822</v>
      </c>
      <c r="BJ35">
        <v>51874</v>
      </c>
      <c r="BK35">
        <v>27971</v>
      </c>
      <c r="BL35">
        <v>23903</v>
      </c>
      <c r="BM35">
        <v>10581</v>
      </c>
      <c r="BN35">
        <v>4769</v>
      </c>
      <c r="BO35">
        <v>5812</v>
      </c>
      <c r="BP35">
        <v>16113</v>
      </c>
      <c r="BQ35">
        <v>10191</v>
      </c>
      <c r="BR35">
        <v>5922</v>
      </c>
      <c r="BS35">
        <v>8486</v>
      </c>
      <c r="BT35">
        <v>3720</v>
      </c>
      <c r="BU35">
        <v>4766</v>
      </c>
      <c r="BV35">
        <v>16694</v>
      </c>
      <c r="BW35">
        <v>9291</v>
      </c>
      <c r="BX35">
        <v>7403</v>
      </c>
      <c r="BY35">
        <v>22270</v>
      </c>
      <c r="BZ35">
        <v>8505</v>
      </c>
      <c r="CA35">
        <v>13765</v>
      </c>
      <c r="CB35">
        <v>6873</v>
      </c>
      <c r="CC35">
        <v>2108</v>
      </c>
      <c r="CD35">
        <v>4765</v>
      </c>
      <c r="CE35">
        <v>7346</v>
      </c>
      <c r="CF35">
        <v>3573</v>
      </c>
      <c r="CG35">
        <v>3773</v>
      </c>
      <c r="CH35">
        <v>2472</v>
      </c>
      <c r="CI35">
        <v>664</v>
      </c>
      <c r="CJ35">
        <v>1808</v>
      </c>
      <c r="CK35">
        <v>5579</v>
      </c>
      <c r="CL35">
        <v>2160</v>
      </c>
      <c r="CM35">
        <v>3419</v>
      </c>
      <c r="CN35">
        <v>242915</v>
      </c>
      <c r="CO35">
        <v>106300</v>
      </c>
      <c r="CP35">
        <v>136615</v>
      </c>
    </row>
    <row r="36" spans="1:94" x14ac:dyDescent="0.25">
      <c r="A36" s="5" t="s">
        <v>227</v>
      </c>
      <c r="B36" s="5" t="s">
        <v>246</v>
      </c>
      <c r="C36" s="5" t="s">
        <v>221</v>
      </c>
      <c r="D36" s="5" t="s">
        <v>222</v>
      </c>
      <c r="E36" s="5" t="s">
        <v>223</v>
      </c>
      <c r="F36" s="5" t="s">
        <v>222</v>
      </c>
      <c r="G36" s="5" t="s">
        <v>230</v>
      </c>
      <c r="H36" s="5" t="s">
        <v>247</v>
      </c>
      <c r="I36" s="5" t="s">
        <v>225</v>
      </c>
      <c r="J36">
        <v>48794</v>
      </c>
      <c r="K36">
        <v>326871</v>
      </c>
      <c r="L36">
        <v>172263</v>
      </c>
      <c r="M36">
        <v>154608</v>
      </c>
      <c r="N36">
        <v>54137</v>
      </c>
      <c r="O36">
        <v>28596</v>
      </c>
      <c r="P36">
        <v>25541</v>
      </c>
      <c r="Q36">
        <v>105</v>
      </c>
      <c r="R36">
        <v>105</v>
      </c>
      <c r="S36">
        <v>0</v>
      </c>
      <c r="T36">
        <v>74515</v>
      </c>
      <c r="U36">
        <v>38899</v>
      </c>
      <c r="V36">
        <v>35616</v>
      </c>
      <c r="W36">
        <v>148187</v>
      </c>
      <c r="X36">
        <v>93233</v>
      </c>
      <c r="Y36">
        <v>54954</v>
      </c>
      <c r="Z36">
        <v>178684</v>
      </c>
      <c r="AA36">
        <v>79030</v>
      </c>
      <c r="AB36">
        <v>99654</v>
      </c>
      <c r="AC36">
        <v>124497</v>
      </c>
      <c r="AD36">
        <v>83376</v>
      </c>
      <c r="AE36">
        <v>41121</v>
      </c>
      <c r="AF36">
        <v>59794</v>
      </c>
      <c r="AG36">
        <v>51308</v>
      </c>
      <c r="AH36">
        <v>8486</v>
      </c>
      <c r="AI36">
        <v>10305</v>
      </c>
      <c r="AJ36">
        <v>9425</v>
      </c>
      <c r="AK36">
        <v>880</v>
      </c>
      <c r="AL36">
        <v>8584</v>
      </c>
      <c r="AM36">
        <v>7106</v>
      </c>
      <c r="AN36">
        <v>1478</v>
      </c>
      <c r="AO36">
        <v>7816</v>
      </c>
      <c r="AP36">
        <v>5681</v>
      </c>
      <c r="AQ36">
        <v>2135</v>
      </c>
      <c r="AR36">
        <v>33089</v>
      </c>
      <c r="AS36">
        <v>29096</v>
      </c>
      <c r="AT36">
        <v>3993</v>
      </c>
      <c r="AU36">
        <v>64703</v>
      </c>
      <c r="AV36">
        <v>32068</v>
      </c>
      <c r="AW36">
        <v>32635</v>
      </c>
      <c r="AX36">
        <v>14310</v>
      </c>
      <c r="AY36">
        <v>5493</v>
      </c>
      <c r="AZ36">
        <v>8817</v>
      </c>
      <c r="BA36">
        <v>20891</v>
      </c>
      <c r="BB36">
        <v>12306</v>
      </c>
      <c r="BC36">
        <v>8585</v>
      </c>
      <c r="BD36">
        <v>9616</v>
      </c>
      <c r="BE36">
        <v>3978</v>
      </c>
      <c r="BF36">
        <v>5638</v>
      </c>
      <c r="BG36">
        <v>19886</v>
      </c>
      <c r="BH36">
        <v>10291</v>
      </c>
      <c r="BI36">
        <v>9595</v>
      </c>
      <c r="BJ36">
        <v>45739</v>
      </c>
      <c r="BK36">
        <v>24811</v>
      </c>
      <c r="BL36">
        <v>20928</v>
      </c>
      <c r="BM36">
        <v>8898</v>
      </c>
      <c r="BN36">
        <v>3913</v>
      </c>
      <c r="BO36">
        <v>4985</v>
      </c>
      <c r="BP36">
        <v>14545</v>
      </c>
      <c r="BQ36">
        <v>9170</v>
      </c>
      <c r="BR36">
        <v>5375</v>
      </c>
      <c r="BS36">
        <v>7468</v>
      </c>
      <c r="BT36">
        <v>3417</v>
      </c>
      <c r="BU36">
        <v>4051</v>
      </c>
      <c r="BV36">
        <v>14828</v>
      </c>
      <c r="BW36">
        <v>8311</v>
      </c>
      <c r="BX36">
        <v>6517</v>
      </c>
      <c r="BY36">
        <v>18964</v>
      </c>
      <c r="BZ36">
        <v>7257</v>
      </c>
      <c r="CA36">
        <v>11707</v>
      </c>
      <c r="CB36">
        <v>5412</v>
      </c>
      <c r="CC36">
        <v>1580</v>
      </c>
      <c r="CD36">
        <v>3832</v>
      </c>
      <c r="CE36">
        <v>6346</v>
      </c>
      <c r="CF36">
        <v>3136</v>
      </c>
      <c r="CG36">
        <v>3210</v>
      </c>
      <c r="CH36">
        <v>2148</v>
      </c>
      <c r="CI36">
        <v>561</v>
      </c>
      <c r="CJ36">
        <v>1587</v>
      </c>
      <c r="CK36">
        <v>5058</v>
      </c>
      <c r="CL36">
        <v>1980</v>
      </c>
      <c r="CM36">
        <v>3078</v>
      </c>
      <c r="CN36">
        <v>202374</v>
      </c>
      <c r="CO36">
        <v>88887</v>
      </c>
      <c r="CP36">
        <v>113487</v>
      </c>
    </row>
    <row r="37" spans="1:94" x14ac:dyDescent="0.25">
      <c r="A37" s="5" t="s">
        <v>227</v>
      </c>
      <c r="B37" s="5" t="s">
        <v>246</v>
      </c>
      <c r="C37" s="5" t="s">
        <v>221</v>
      </c>
      <c r="D37" s="5" t="s">
        <v>222</v>
      </c>
      <c r="E37" s="5" t="s">
        <v>223</v>
      </c>
      <c r="F37" s="5" t="s">
        <v>222</v>
      </c>
      <c r="G37" s="5" t="s">
        <v>230</v>
      </c>
      <c r="H37" s="5" t="s">
        <v>247</v>
      </c>
      <c r="I37" s="5" t="s">
        <v>226</v>
      </c>
      <c r="J37">
        <v>9598</v>
      </c>
      <c r="K37">
        <v>65361</v>
      </c>
      <c r="L37">
        <v>35417</v>
      </c>
      <c r="M37">
        <v>29944</v>
      </c>
      <c r="N37">
        <v>7617</v>
      </c>
      <c r="O37">
        <v>4045</v>
      </c>
      <c r="P37">
        <v>3572</v>
      </c>
      <c r="Q37">
        <v>287</v>
      </c>
      <c r="R37">
        <v>270</v>
      </c>
      <c r="S37">
        <v>17</v>
      </c>
      <c r="T37">
        <v>859</v>
      </c>
      <c r="U37">
        <v>499</v>
      </c>
      <c r="V37">
        <v>360</v>
      </c>
      <c r="W37">
        <v>37792</v>
      </c>
      <c r="X37">
        <v>23825</v>
      </c>
      <c r="Y37">
        <v>13967</v>
      </c>
      <c r="Z37">
        <v>27569</v>
      </c>
      <c r="AA37">
        <v>11592</v>
      </c>
      <c r="AB37">
        <v>15977</v>
      </c>
      <c r="AC37">
        <v>24820</v>
      </c>
      <c r="AD37">
        <v>18004</v>
      </c>
      <c r="AE37">
        <v>6816</v>
      </c>
      <c r="AF37">
        <v>15379</v>
      </c>
      <c r="AG37">
        <v>13596</v>
      </c>
      <c r="AH37">
        <v>1783</v>
      </c>
      <c r="AI37">
        <v>473</v>
      </c>
      <c r="AJ37">
        <v>453</v>
      </c>
      <c r="AK37">
        <v>20</v>
      </c>
      <c r="AL37">
        <v>839</v>
      </c>
      <c r="AM37">
        <v>775</v>
      </c>
      <c r="AN37">
        <v>64</v>
      </c>
      <c r="AO37">
        <v>1710</v>
      </c>
      <c r="AP37">
        <v>1235</v>
      </c>
      <c r="AQ37">
        <v>475</v>
      </c>
      <c r="AR37">
        <v>12357</v>
      </c>
      <c r="AS37">
        <v>11133</v>
      </c>
      <c r="AT37">
        <v>1224</v>
      </c>
      <c r="AU37">
        <v>9441</v>
      </c>
      <c r="AV37">
        <v>4408</v>
      </c>
      <c r="AW37">
        <v>5033</v>
      </c>
      <c r="AX37">
        <v>3144</v>
      </c>
      <c r="AY37">
        <v>1384</v>
      </c>
      <c r="AZ37">
        <v>1760</v>
      </c>
      <c r="BA37">
        <v>2568</v>
      </c>
      <c r="BB37">
        <v>1458</v>
      </c>
      <c r="BC37">
        <v>1110</v>
      </c>
      <c r="BD37">
        <v>1342</v>
      </c>
      <c r="BE37">
        <v>406</v>
      </c>
      <c r="BF37">
        <v>936</v>
      </c>
      <c r="BG37">
        <v>2387</v>
      </c>
      <c r="BH37">
        <v>1160</v>
      </c>
      <c r="BI37">
        <v>1227</v>
      </c>
      <c r="BJ37">
        <v>6135</v>
      </c>
      <c r="BK37">
        <v>3160</v>
      </c>
      <c r="BL37">
        <v>2975</v>
      </c>
      <c r="BM37">
        <v>1683</v>
      </c>
      <c r="BN37">
        <v>856</v>
      </c>
      <c r="BO37">
        <v>827</v>
      </c>
      <c r="BP37">
        <v>1568</v>
      </c>
      <c r="BQ37">
        <v>1021</v>
      </c>
      <c r="BR37">
        <v>547</v>
      </c>
      <c r="BS37">
        <v>1018</v>
      </c>
      <c r="BT37">
        <v>303</v>
      </c>
      <c r="BU37">
        <v>715</v>
      </c>
      <c r="BV37">
        <v>1866</v>
      </c>
      <c r="BW37">
        <v>980</v>
      </c>
      <c r="BX37">
        <v>886</v>
      </c>
      <c r="BY37">
        <v>3306</v>
      </c>
      <c r="BZ37">
        <v>1248</v>
      </c>
      <c r="CA37">
        <v>2058</v>
      </c>
      <c r="CB37">
        <v>1461</v>
      </c>
      <c r="CC37">
        <v>528</v>
      </c>
      <c r="CD37">
        <v>933</v>
      </c>
      <c r="CE37">
        <v>1000</v>
      </c>
      <c r="CF37">
        <v>437</v>
      </c>
      <c r="CG37">
        <v>563</v>
      </c>
      <c r="CH37">
        <v>324</v>
      </c>
      <c r="CI37">
        <v>103</v>
      </c>
      <c r="CJ37">
        <v>221</v>
      </c>
      <c r="CK37">
        <v>521</v>
      </c>
      <c r="CL37">
        <v>180</v>
      </c>
      <c r="CM37">
        <v>341</v>
      </c>
      <c r="CN37">
        <v>40541</v>
      </c>
      <c r="CO37">
        <v>17413</v>
      </c>
      <c r="CP37">
        <v>23128</v>
      </c>
    </row>
    <row r="38" spans="1:94" x14ac:dyDescent="0.25">
      <c r="A38" s="5" t="s">
        <v>227</v>
      </c>
      <c r="B38" s="5" t="s">
        <v>248</v>
      </c>
      <c r="C38" s="5" t="s">
        <v>221</v>
      </c>
      <c r="D38" s="5" t="s">
        <v>222</v>
      </c>
      <c r="E38" s="5" t="s">
        <v>223</v>
      </c>
      <c r="F38" s="5" t="s">
        <v>222</v>
      </c>
      <c r="G38" s="5" t="s">
        <v>230</v>
      </c>
      <c r="H38" s="5" t="s">
        <v>249</v>
      </c>
      <c r="I38" s="5" t="s">
        <v>224</v>
      </c>
      <c r="J38">
        <v>191678</v>
      </c>
      <c r="K38">
        <v>1236829</v>
      </c>
      <c r="L38">
        <v>651124</v>
      </c>
      <c r="M38">
        <v>585705</v>
      </c>
      <c r="N38">
        <v>158300</v>
      </c>
      <c r="O38">
        <v>84897</v>
      </c>
      <c r="P38">
        <v>73403</v>
      </c>
      <c r="Q38">
        <v>1068</v>
      </c>
      <c r="R38">
        <v>995</v>
      </c>
      <c r="S38">
        <v>73</v>
      </c>
      <c r="T38">
        <v>8935</v>
      </c>
      <c r="U38">
        <v>5021</v>
      </c>
      <c r="V38">
        <v>3914</v>
      </c>
      <c r="W38">
        <v>748584</v>
      </c>
      <c r="X38">
        <v>431746</v>
      </c>
      <c r="Y38">
        <v>316838</v>
      </c>
      <c r="Z38">
        <v>488245</v>
      </c>
      <c r="AA38">
        <v>219378</v>
      </c>
      <c r="AB38">
        <v>268867</v>
      </c>
      <c r="AC38">
        <v>407188</v>
      </c>
      <c r="AD38">
        <v>333151</v>
      </c>
      <c r="AE38">
        <v>74037</v>
      </c>
      <c r="AF38">
        <v>330547</v>
      </c>
      <c r="AG38">
        <v>289800</v>
      </c>
      <c r="AH38">
        <v>40747</v>
      </c>
      <c r="AI38">
        <v>6602</v>
      </c>
      <c r="AJ38">
        <v>5616</v>
      </c>
      <c r="AK38">
        <v>986</v>
      </c>
      <c r="AL38">
        <v>6513</v>
      </c>
      <c r="AM38">
        <v>6013</v>
      </c>
      <c r="AN38">
        <v>500</v>
      </c>
      <c r="AO38">
        <v>12577</v>
      </c>
      <c r="AP38">
        <v>9994</v>
      </c>
      <c r="AQ38">
        <v>2583</v>
      </c>
      <c r="AR38">
        <v>304855</v>
      </c>
      <c r="AS38">
        <v>268177</v>
      </c>
      <c r="AT38">
        <v>36678</v>
      </c>
      <c r="AU38">
        <v>76641</v>
      </c>
      <c r="AV38">
        <v>43351</v>
      </c>
      <c r="AW38">
        <v>33290</v>
      </c>
      <c r="AX38">
        <v>5626</v>
      </c>
      <c r="AY38">
        <v>2803</v>
      </c>
      <c r="AZ38">
        <v>2823</v>
      </c>
      <c r="BA38">
        <v>3895</v>
      </c>
      <c r="BB38">
        <v>2854</v>
      </c>
      <c r="BC38">
        <v>1041</v>
      </c>
      <c r="BD38">
        <v>7518</v>
      </c>
      <c r="BE38">
        <v>2092</v>
      </c>
      <c r="BF38">
        <v>5426</v>
      </c>
      <c r="BG38">
        <v>59602</v>
      </c>
      <c r="BH38">
        <v>35602</v>
      </c>
      <c r="BI38">
        <v>24000</v>
      </c>
      <c r="BJ38">
        <v>67189</v>
      </c>
      <c r="BK38">
        <v>38465</v>
      </c>
      <c r="BL38">
        <v>28724</v>
      </c>
      <c r="BM38">
        <v>4789</v>
      </c>
      <c r="BN38">
        <v>2498</v>
      </c>
      <c r="BO38">
        <v>2291</v>
      </c>
      <c r="BP38">
        <v>3056</v>
      </c>
      <c r="BQ38">
        <v>2289</v>
      </c>
      <c r="BR38">
        <v>767</v>
      </c>
      <c r="BS38">
        <v>5448</v>
      </c>
      <c r="BT38">
        <v>1787</v>
      </c>
      <c r="BU38">
        <v>3661</v>
      </c>
      <c r="BV38">
        <v>53896</v>
      </c>
      <c r="BW38">
        <v>31891</v>
      </c>
      <c r="BX38">
        <v>22005</v>
      </c>
      <c r="BY38">
        <v>9452</v>
      </c>
      <c r="BZ38">
        <v>4886</v>
      </c>
      <c r="CA38">
        <v>4566</v>
      </c>
      <c r="CB38">
        <v>837</v>
      </c>
      <c r="CC38">
        <v>305</v>
      </c>
      <c r="CD38">
        <v>532</v>
      </c>
      <c r="CE38">
        <v>839</v>
      </c>
      <c r="CF38">
        <v>565</v>
      </c>
      <c r="CG38">
        <v>274</v>
      </c>
      <c r="CH38">
        <v>2070</v>
      </c>
      <c r="CI38">
        <v>305</v>
      </c>
      <c r="CJ38">
        <v>1765</v>
      </c>
      <c r="CK38">
        <v>5706</v>
      </c>
      <c r="CL38">
        <v>3711</v>
      </c>
      <c r="CM38">
        <v>1995</v>
      </c>
      <c r="CN38">
        <v>829641</v>
      </c>
      <c r="CO38">
        <v>317973</v>
      </c>
      <c r="CP38">
        <v>511668</v>
      </c>
    </row>
    <row r="39" spans="1:94" x14ac:dyDescent="0.25">
      <c r="A39" s="5" t="s">
        <v>227</v>
      </c>
      <c r="B39" s="5" t="s">
        <v>248</v>
      </c>
      <c r="C39" s="5" t="s">
        <v>221</v>
      </c>
      <c r="D39" s="5" t="s">
        <v>222</v>
      </c>
      <c r="E39" s="5" t="s">
        <v>223</v>
      </c>
      <c r="F39" s="5" t="s">
        <v>222</v>
      </c>
      <c r="G39" s="5" t="s">
        <v>230</v>
      </c>
      <c r="H39" s="5" t="s">
        <v>249</v>
      </c>
      <c r="I39" s="5" t="s">
        <v>225</v>
      </c>
      <c r="J39">
        <v>2844</v>
      </c>
      <c r="K39">
        <v>17313</v>
      </c>
      <c r="L39">
        <v>8916</v>
      </c>
      <c r="M39">
        <v>8397</v>
      </c>
      <c r="N39">
        <v>2497</v>
      </c>
      <c r="O39">
        <v>1298</v>
      </c>
      <c r="P39">
        <v>1199</v>
      </c>
      <c r="Q39">
        <v>0</v>
      </c>
      <c r="R39">
        <v>0</v>
      </c>
      <c r="S39">
        <v>0</v>
      </c>
      <c r="T39">
        <v>3104</v>
      </c>
      <c r="U39">
        <v>1637</v>
      </c>
      <c r="V39">
        <v>1467</v>
      </c>
      <c r="W39">
        <v>7928</v>
      </c>
      <c r="X39">
        <v>4812</v>
      </c>
      <c r="Y39">
        <v>3116</v>
      </c>
      <c r="Z39">
        <v>9385</v>
      </c>
      <c r="AA39">
        <v>4104</v>
      </c>
      <c r="AB39">
        <v>5281</v>
      </c>
      <c r="AC39">
        <v>5536</v>
      </c>
      <c r="AD39">
        <v>4290</v>
      </c>
      <c r="AE39">
        <v>1246</v>
      </c>
      <c r="AF39">
        <v>2923</v>
      </c>
      <c r="AG39">
        <v>2737</v>
      </c>
      <c r="AH39">
        <v>186</v>
      </c>
      <c r="AI39">
        <v>308</v>
      </c>
      <c r="AJ39">
        <v>281</v>
      </c>
      <c r="AK39">
        <v>27</v>
      </c>
      <c r="AL39">
        <v>270</v>
      </c>
      <c r="AM39">
        <v>259</v>
      </c>
      <c r="AN39">
        <v>11</v>
      </c>
      <c r="AO39">
        <v>111</v>
      </c>
      <c r="AP39">
        <v>99</v>
      </c>
      <c r="AQ39">
        <v>12</v>
      </c>
      <c r="AR39">
        <v>2234</v>
      </c>
      <c r="AS39">
        <v>2098</v>
      </c>
      <c r="AT39">
        <v>136</v>
      </c>
      <c r="AU39">
        <v>2613</v>
      </c>
      <c r="AV39">
        <v>1553</v>
      </c>
      <c r="AW39">
        <v>1060</v>
      </c>
      <c r="AX39">
        <v>937</v>
      </c>
      <c r="AY39">
        <v>573</v>
      </c>
      <c r="AZ39">
        <v>364</v>
      </c>
      <c r="BA39">
        <v>344</v>
      </c>
      <c r="BB39">
        <v>212</v>
      </c>
      <c r="BC39">
        <v>132</v>
      </c>
      <c r="BD39">
        <v>338</v>
      </c>
      <c r="BE39">
        <v>99</v>
      </c>
      <c r="BF39">
        <v>239</v>
      </c>
      <c r="BG39">
        <v>994</v>
      </c>
      <c r="BH39">
        <v>669</v>
      </c>
      <c r="BI39">
        <v>325</v>
      </c>
      <c r="BJ39">
        <v>1930</v>
      </c>
      <c r="BK39">
        <v>1234</v>
      </c>
      <c r="BL39">
        <v>696</v>
      </c>
      <c r="BM39">
        <v>804</v>
      </c>
      <c r="BN39">
        <v>514</v>
      </c>
      <c r="BO39">
        <v>290</v>
      </c>
      <c r="BP39">
        <v>245</v>
      </c>
      <c r="BQ39">
        <v>147</v>
      </c>
      <c r="BR39">
        <v>98</v>
      </c>
      <c r="BS39">
        <v>140</v>
      </c>
      <c r="BT39">
        <v>69</v>
      </c>
      <c r="BU39">
        <v>71</v>
      </c>
      <c r="BV39">
        <v>741</v>
      </c>
      <c r="BW39">
        <v>504</v>
      </c>
      <c r="BX39">
        <v>237</v>
      </c>
      <c r="BY39">
        <v>683</v>
      </c>
      <c r="BZ39">
        <v>319</v>
      </c>
      <c r="CA39">
        <v>364</v>
      </c>
      <c r="CB39">
        <v>133</v>
      </c>
      <c r="CC39">
        <v>59</v>
      </c>
      <c r="CD39">
        <v>74</v>
      </c>
      <c r="CE39">
        <v>99</v>
      </c>
      <c r="CF39">
        <v>65</v>
      </c>
      <c r="CG39">
        <v>34</v>
      </c>
      <c r="CH39">
        <v>198</v>
      </c>
      <c r="CI39">
        <v>30</v>
      </c>
      <c r="CJ39">
        <v>168</v>
      </c>
      <c r="CK39">
        <v>253</v>
      </c>
      <c r="CL39">
        <v>165</v>
      </c>
      <c r="CM39">
        <v>88</v>
      </c>
      <c r="CN39">
        <v>11777</v>
      </c>
      <c r="CO39">
        <v>4626</v>
      </c>
      <c r="CP39">
        <v>7151</v>
      </c>
    </row>
    <row r="40" spans="1:94" x14ac:dyDescent="0.25">
      <c r="A40" s="5" t="s">
        <v>227</v>
      </c>
      <c r="B40" s="5" t="s">
        <v>248</v>
      </c>
      <c r="C40" s="5" t="s">
        <v>221</v>
      </c>
      <c r="D40" s="5" t="s">
        <v>222</v>
      </c>
      <c r="E40" s="5" t="s">
        <v>223</v>
      </c>
      <c r="F40" s="5" t="s">
        <v>222</v>
      </c>
      <c r="G40" s="5" t="s">
        <v>230</v>
      </c>
      <c r="H40" s="5" t="s">
        <v>249</v>
      </c>
      <c r="I40" s="5" t="s">
        <v>226</v>
      </c>
      <c r="J40">
        <v>188834</v>
      </c>
      <c r="K40">
        <v>1219516</v>
      </c>
      <c r="L40">
        <v>642208</v>
      </c>
      <c r="M40">
        <v>577308</v>
      </c>
      <c r="N40">
        <v>155803</v>
      </c>
      <c r="O40">
        <v>83599</v>
      </c>
      <c r="P40">
        <v>72204</v>
      </c>
      <c r="Q40">
        <v>1068</v>
      </c>
      <c r="R40">
        <v>995</v>
      </c>
      <c r="S40">
        <v>73</v>
      </c>
      <c r="T40">
        <v>5831</v>
      </c>
      <c r="U40">
        <v>3384</v>
      </c>
      <c r="V40">
        <v>2447</v>
      </c>
      <c r="W40">
        <v>740656</v>
      </c>
      <c r="X40">
        <v>426934</v>
      </c>
      <c r="Y40">
        <v>313722</v>
      </c>
      <c r="Z40">
        <v>478860</v>
      </c>
      <c r="AA40">
        <v>215274</v>
      </c>
      <c r="AB40">
        <v>263586</v>
      </c>
      <c r="AC40">
        <v>401652</v>
      </c>
      <c r="AD40">
        <v>328861</v>
      </c>
      <c r="AE40">
        <v>72791</v>
      </c>
      <c r="AF40">
        <v>327624</v>
      </c>
      <c r="AG40">
        <v>287063</v>
      </c>
      <c r="AH40">
        <v>40561</v>
      </c>
      <c r="AI40">
        <v>6294</v>
      </c>
      <c r="AJ40">
        <v>5335</v>
      </c>
      <c r="AK40">
        <v>959</v>
      </c>
      <c r="AL40">
        <v>6243</v>
      </c>
      <c r="AM40">
        <v>5754</v>
      </c>
      <c r="AN40">
        <v>489</v>
      </c>
      <c r="AO40">
        <v>12466</v>
      </c>
      <c r="AP40">
        <v>9895</v>
      </c>
      <c r="AQ40">
        <v>2571</v>
      </c>
      <c r="AR40">
        <v>302621</v>
      </c>
      <c r="AS40">
        <v>266079</v>
      </c>
      <c r="AT40">
        <v>36542</v>
      </c>
      <c r="AU40">
        <v>74028</v>
      </c>
      <c r="AV40">
        <v>41798</v>
      </c>
      <c r="AW40">
        <v>32230</v>
      </c>
      <c r="AX40">
        <v>4689</v>
      </c>
      <c r="AY40">
        <v>2230</v>
      </c>
      <c r="AZ40">
        <v>2459</v>
      </c>
      <c r="BA40">
        <v>3551</v>
      </c>
      <c r="BB40">
        <v>2642</v>
      </c>
      <c r="BC40">
        <v>909</v>
      </c>
      <c r="BD40">
        <v>7180</v>
      </c>
      <c r="BE40">
        <v>1993</v>
      </c>
      <c r="BF40">
        <v>5187</v>
      </c>
      <c r="BG40">
        <v>58608</v>
      </c>
      <c r="BH40">
        <v>34933</v>
      </c>
      <c r="BI40">
        <v>23675</v>
      </c>
      <c r="BJ40">
        <v>65259</v>
      </c>
      <c r="BK40">
        <v>37231</v>
      </c>
      <c r="BL40">
        <v>28028</v>
      </c>
      <c r="BM40">
        <v>3985</v>
      </c>
      <c r="BN40">
        <v>1984</v>
      </c>
      <c r="BO40">
        <v>2001</v>
      </c>
      <c r="BP40">
        <v>2811</v>
      </c>
      <c r="BQ40">
        <v>2142</v>
      </c>
      <c r="BR40">
        <v>669</v>
      </c>
      <c r="BS40">
        <v>5308</v>
      </c>
      <c r="BT40">
        <v>1718</v>
      </c>
      <c r="BU40">
        <v>3590</v>
      </c>
      <c r="BV40">
        <v>53155</v>
      </c>
      <c r="BW40">
        <v>31387</v>
      </c>
      <c r="BX40">
        <v>21768</v>
      </c>
      <c r="BY40">
        <v>8769</v>
      </c>
      <c r="BZ40">
        <v>4567</v>
      </c>
      <c r="CA40">
        <v>4202</v>
      </c>
      <c r="CB40">
        <v>704</v>
      </c>
      <c r="CC40">
        <v>246</v>
      </c>
      <c r="CD40">
        <v>458</v>
      </c>
      <c r="CE40">
        <v>740</v>
      </c>
      <c r="CF40">
        <v>500</v>
      </c>
      <c r="CG40">
        <v>240</v>
      </c>
      <c r="CH40">
        <v>1872</v>
      </c>
      <c r="CI40">
        <v>275</v>
      </c>
      <c r="CJ40">
        <v>1597</v>
      </c>
      <c r="CK40">
        <v>5453</v>
      </c>
      <c r="CL40">
        <v>3546</v>
      </c>
      <c r="CM40">
        <v>1907</v>
      </c>
      <c r="CN40">
        <v>817864</v>
      </c>
      <c r="CO40">
        <v>313347</v>
      </c>
      <c r="CP40">
        <v>504517</v>
      </c>
    </row>
    <row r="41" spans="1:94" x14ac:dyDescent="0.25">
      <c r="A41" s="5" t="s">
        <v>227</v>
      </c>
      <c r="B41" s="5" t="s">
        <v>250</v>
      </c>
      <c r="C41" s="5" t="s">
        <v>221</v>
      </c>
      <c r="D41" s="5" t="s">
        <v>222</v>
      </c>
      <c r="E41" s="5" t="s">
        <v>223</v>
      </c>
      <c r="F41" s="5" t="s">
        <v>222</v>
      </c>
      <c r="G41" s="5" t="s">
        <v>230</v>
      </c>
      <c r="H41" s="5" t="s">
        <v>251</v>
      </c>
      <c r="I41" s="5" t="s">
        <v>224</v>
      </c>
      <c r="J41">
        <v>45361</v>
      </c>
      <c r="K41">
        <v>297446</v>
      </c>
      <c r="L41">
        <v>158720</v>
      </c>
      <c r="M41">
        <v>138726</v>
      </c>
      <c r="N41">
        <v>50594</v>
      </c>
      <c r="O41">
        <v>27159</v>
      </c>
      <c r="P41">
        <v>23435</v>
      </c>
      <c r="Q41">
        <v>117</v>
      </c>
      <c r="R41">
        <v>105</v>
      </c>
      <c r="S41">
        <v>12</v>
      </c>
      <c r="T41">
        <v>61070</v>
      </c>
      <c r="U41">
        <v>32554</v>
      </c>
      <c r="V41">
        <v>28516</v>
      </c>
      <c r="W41">
        <v>143276</v>
      </c>
      <c r="X41">
        <v>90581</v>
      </c>
      <c r="Y41">
        <v>52695</v>
      </c>
      <c r="Z41">
        <v>154170</v>
      </c>
      <c r="AA41">
        <v>68139</v>
      </c>
      <c r="AB41">
        <v>86031</v>
      </c>
      <c r="AC41">
        <v>100890</v>
      </c>
      <c r="AD41">
        <v>73305</v>
      </c>
      <c r="AE41">
        <v>27585</v>
      </c>
      <c r="AF41">
        <v>52949</v>
      </c>
      <c r="AG41">
        <v>46779</v>
      </c>
      <c r="AH41">
        <v>6170</v>
      </c>
      <c r="AI41">
        <v>5227</v>
      </c>
      <c r="AJ41">
        <v>4210</v>
      </c>
      <c r="AK41">
        <v>1017</v>
      </c>
      <c r="AL41">
        <v>5539</v>
      </c>
      <c r="AM41">
        <v>4761</v>
      </c>
      <c r="AN41">
        <v>778</v>
      </c>
      <c r="AO41">
        <v>1931</v>
      </c>
      <c r="AP41">
        <v>1492</v>
      </c>
      <c r="AQ41">
        <v>439</v>
      </c>
      <c r="AR41">
        <v>40252</v>
      </c>
      <c r="AS41">
        <v>36316</v>
      </c>
      <c r="AT41">
        <v>3936</v>
      </c>
      <c r="AU41">
        <v>47941</v>
      </c>
      <c r="AV41">
        <v>26526</v>
      </c>
      <c r="AW41">
        <v>21415</v>
      </c>
      <c r="AX41">
        <v>10110</v>
      </c>
      <c r="AY41">
        <v>3386</v>
      </c>
      <c r="AZ41">
        <v>6724</v>
      </c>
      <c r="BA41">
        <v>13773</v>
      </c>
      <c r="BB41">
        <v>8519</v>
      </c>
      <c r="BC41">
        <v>5254</v>
      </c>
      <c r="BD41">
        <v>5699</v>
      </c>
      <c r="BE41">
        <v>2105</v>
      </c>
      <c r="BF41">
        <v>3594</v>
      </c>
      <c r="BG41">
        <v>18359</v>
      </c>
      <c r="BH41">
        <v>12516</v>
      </c>
      <c r="BI41">
        <v>5843</v>
      </c>
      <c r="BJ41">
        <v>32941</v>
      </c>
      <c r="BK41">
        <v>19658</v>
      </c>
      <c r="BL41">
        <v>13283</v>
      </c>
      <c r="BM41">
        <v>6497</v>
      </c>
      <c r="BN41">
        <v>2510</v>
      </c>
      <c r="BO41">
        <v>3987</v>
      </c>
      <c r="BP41">
        <v>8829</v>
      </c>
      <c r="BQ41">
        <v>6092</v>
      </c>
      <c r="BR41">
        <v>2737</v>
      </c>
      <c r="BS41">
        <v>3943</v>
      </c>
      <c r="BT41">
        <v>1718</v>
      </c>
      <c r="BU41">
        <v>2225</v>
      </c>
      <c r="BV41">
        <v>13672</v>
      </c>
      <c r="BW41">
        <v>9338</v>
      </c>
      <c r="BX41">
        <v>4334</v>
      </c>
      <c r="BY41">
        <v>15000</v>
      </c>
      <c r="BZ41">
        <v>6868</v>
      </c>
      <c r="CA41">
        <v>8132</v>
      </c>
      <c r="CB41">
        <v>3613</v>
      </c>
      <c r="CC41">
        <v>876</v>
      </c>
      <c r="CD41">
        <v>2737</v>
      </c>
      <c r="CE41">
        <v>4944</v>
      </c>
      <c r="CF41">
        <v>2427</v>
      </c>
      <c r="CG41">
        <v>2517</v>
      </c>
      <c r="CH41">
        <v>1756</v>
      </c>
      <c r="CI41">
        <v>387</v>
      </c>
      <c r="CJ41">
        <v>1369</v>
      </c>
      <c r="CK41">
        <v>4687</v>
      </c>
      <c r="CL41">
        <v>3178</v>
      </c>
      <c r="CM41">
        <v>1509</v>
      </c>
      <c r="CN41">
        <v>196556</v>
      </c>
      <c r="CO41">
        <v>85415</v>
      </c>
      <c r="CP41">
        <v>111141</v>
      </c>
    </row>
    <row r="42" spans="1:94" x14ac:dyDescent="0.25">
      <c r="A42" s="5" t="s">
        <v>227</v>
      </c>
      <c r="B42" s="5" t="s">
        <v>250</v>
      </c>
      <c r="C42" s="5" t="s">
        <v>221</v>
      </c>
      <c r="D42" s="5" t="s">
        <v>222</v>
      </c>
      <c r="E42" s="5" t="s">
        <v>223</v>
      </c>
      <c r="F42" s="5" t="s">
        <v>222</v>
      </c>
      <c r="G42" s="5" t="s">
        <v>230</v>
      </c>
      <c r="H42" s="5" t="s">
        <v>251</v>
      </c>
      <c r="I42" s="5" t="s">
        <v>225</v>
      </c>
      <c r="J42">
        <v>38395</v>
      </c>
      <c r="K42">
        <v>250407</v>
      </c>
      <c r="L42">
        <v>133715</v>
      </c>
      <c r="M42">
        <v>116692</v>
      </c>
      <c r="N42">
        <v>42354</v>
      </c>
      <c r="O42">
        <v>22575</v>
      </c>
      <c r="P42">
        <v>19779</v>
      </c>
      <c r="Q42">
        <v>85</v>
      </c>
      <c r="R42">
        <v>73</v>
      </c>
      <c r="S42">
        <v>12</v>
      </c>
      <c r="T42">
        <v>60275</v>
      </c>
      <c r="U42">
        <v>32104</v>
      </c>
      <c r="V42">
        <v>28171</v>
      </c>
      <c r="W42">
        <v>117480</v>
      </c>
      <c r="X42">
        <v>74884</v>
      </c>
      <c r="Y42">
        <v>42596</v>
      </c>
      <c r="Z42">
        <v>132927</v>
      </c>
      <c r="AA42">
        <v>58831</v>
      </c>
      <c r="AB42">
        <v>74096</v>
      </c>
      <c r="AC42">
        <v>84498</v>
      </c>
      <c r="AD42">
        <v>62114</v>
      </c>
      <c r="AE42">
        <v>22384</v>
      </c>
      <c r="AF42">
        <v>43132</v>
      </c>
      <c r="AG42">
        <v>38380</v>
      </c>
      <c r="AH42">
        <v>4752</v>
      </c>
      <c r="AI42">
        <v>4991</v>
      </c>
      <c r="AJ42">
        <v>4045</v>
      </c>
      <c r="AK42">
        <v>946</v>
      </c>
      <c r="AL42">
        <v>5010</v>
      </c>
      <c r="AM42">
        <v>4282</v>
      </c>
      <c r="AN42">
        <v>728</v>
      </c>
      <c r="AO42">
        <v>1590</v>
      </c>
      <c r="AP42">
        <v>1268</v>
      </c>
      <c r="AQ42">
        <v>322</v>
      </c>
      <c r="AR42">
        <v>31541</v>
      </c>
      <c r="AS42">
        <v>28785</v>
      </c>
      <c r="AT42">
        <v>2756</v>
      </c>
      <c r="AU42">
        <v>41366</v>
      </c>
      <c r="AV42">
        <v>23734</v>
      </c>
      <c r="AW42">
        <v>17632</v>
      </c>
      <c r="AX42">
        <v>8353</v>
      </c>
      <c r="AY42">
        <v>2859</v>
      </c>
      <c r="AZ42">
        <v>5494</v>
      </c>
      <c r="BA42">
        <v>11966</v>
      </c>
      <c r="BB42">
        <v>7591</v>
      </c>
      <c r="BC42">
        <v>4375</v>
      </c>
      <c r="BD42">
        <v>5088</v>
      </c>
      <c r="BE42">
        <v>1926</v>
      </c>
      <c r="BF42">
        <v>3162</v>
      </c>
      <c r="BG42">
        <v>15959</v>
      </c>
      <c r="BH42">
        <v>11358</v>
      </c>
      <c r="BI42">
        <v>4601</v>
      </c>
      <c r="BJ42">
        <v>28447</v>
      </c>
      <c r="BK42">
        <v>17400</v>
      </c>
      <c r="BL42">
        <v>11047</v>
      </c>
      <c r="BM42">
        <v>5381</v>
      </c>
      <c r="BN42">
        <v>2100</v>
      </c>
      <c r="BO42">
        <v>3281</v>
      </c>
      <c r="BP42">
        <v>7596</v>
      </c>
      <c r="BQ42">
        <v>5366</v>
      </c>
      <c r="BR42">
        <v>2230</v>
      </c>
      <c r="BS42">
        <v>3523</v>
      </c>
      <c r="BT42">
        <v>1577</v>
      </c>
      <c r="BU42">
        <v>1946</v>
      </c>
      <c r="BV42">
        <v>11947</v>
      </c>
      <c r="BW42">
        <v>8357</v>
      </c>
      <c r="BX42">
        <v>3590</v>
      </c>
      <c r="BY42">
        <v>12919</v>
      </c>
      <c r="BZ42">
        <v>6334</v>
      </c>
      <c r="CA42">
        <v>6585</v>
      </c>
      <c r="CB42">
        <v>2972</v>
      </c>
      <c r="CC42">
        <v>759</v>
      </c>
      <c r="CD42">
        <v>2213</v>
      </c>
      <c r="CE42">
        <v>4370</v>
      </c>
      <c r="CF42">
        <v>2225</v>
      </c>
      <c r="CG42">
        <v>2145</v>
      </c>
      <c r="CH42">
        <v>1565</v>
      </c>
      <c r="CI42">
        <v>349</v>
      </c>
      <c r="CJ42">
        <v>1216</v>
      </c>
      <c r="CK42">
        <v>4012</v>
      </c>
      <c r="CL42">
        <v>3001</v>
      </c>
      <c r="CM42">
        <v>1011</v>
      </c>
      <c r="CN42">
        <v>165909</v>
      </c>
      <c r="CO42">
        <v>71601</v>
      </c>
      <c r="CP42">
        <v>94308</v>
      </c>
    </row>
    <row r="43" spans="1:94" x14ac:dyDescent="0.25">
      <c r="A43" s="5" t="s">
        <v>227</v>
      </c>
      <c r="B43" s="5" t="s">
        <v>250</v>
      </c>
      <c r="C43" s="5" t="s">
        <v>221</v>
      </c>
      <c r="D43" s="5" t="s">
        <v>222</v>
      </c>
      <c r="E43" s="5" t="s">
        <v>223</v>
      </c>
      <c r="F43" s="5" t="s">
        <v>222</v>
      </c>
      <c r="G43" s="5" t="s">
        <v>230</v>
      </c>
      <c r="H43" s="5" t="s">
        <v>251</v>
      </c>
      <c r="I43" s="5" t="s">
        <v>226</v>
      </c>
      <c r="J43">
        <v>6966</v>
      </c>
      <c r="K43">
        <v>47039</v>
      </c>
      <c r="L43">
        <v>25005</v>
      </c>
      <c r="M43">
        <v>22034</v>
      </c>
      <c r="N43">
        <v>8240</v>
      </c>
      <c r="O43">
        <v>4584</v>
      </c>
      <c r="P43">
        <v>3656</v>
      </c>
      <c r="Q43">
        <v>32</v>
      </c>
      <c r="R43">
        <v>32</v>
      </c>
      <c r="S43">
        <v>0</v>
      </c>
      <c r="T43">
        <v>795</v>
      </c>
      <c r="U43">
        <v>450</v>
      </c>
      <c r="V43">
        <v>345</v>
      </c>
      <c r="W43">
        <v>25796</v>
      </c>
      <c r="X43">
        <v>15697</v>
      </c>
      <c r="Y43">
        <v>10099</v>
      </c>
      <c r="Z43">
        <v>21243</v>
      </c>
      <c r="AA43">
        <v>9308</v>
      </c>
      <c r="AB43">
        <v>11935</v>
      </c>
      <c r="AC43">
        <v>16392</v>
      </c>
      <c r="AD43">
        <v>11191</v>
      </c>
      <c r="AE43">
        <v>5201</v>
      </c>
      <c r="AF43">
        <v>9817</v>
      </c>
      <c r="AG43">
        <v>8399</v>
      </c>
      <c r="AH43">
        <v>1418</v>
      </c>
      <c r="AI43">
        <v>236</v>
      </c>
      <c r="AJ43">
        <v>165</v>
      </c>
      <c r="AK43">
        <v>71</v>
      </c>
      <c r="AL43">
        <v>529</v>
      </c>
      <c r="AM43">
        <v>479</v>
      </c>
      <c r="AN43">
        <v>50</v>
      </c>
      <c r="AO43">
        <v>341</v>
      </c>
      <c r="AP43">
        <v>224</v>
      </c>
      <c r="AQ43">
        <v>117</v>
      </c>
      <c r="AR43">
        <v>8711</v>
      </c>
      <c r="AS43">
        <v>7531</v>
      </c>
      <c r="AT43">
        <v>1180</v>
      </c>
      <c r="AU43">
        <v>6575</v>
      </c>
      <c r="AV43">
        <v>2792</v>
      </c>
      <c r="AW43">
        <v>3783</v>
      </c>
      <c r="AX43">
        <v>1757</v>
      </c>
      <c r="AY43">
        <v>527</v>
      </c>
      <c r="AZ43">
        <v>1230</v>
      </c>
      <c r="BA43">
        <v>1807</v>
      </c>
      <c r="BB43">
        <v>928</v>
      </c>
      <c r="BC43">
        <v>879</v>
      </c>
      <c r="BD43">
        <v>611</v>
      </c>
      <c r="BE43">
        <v>179</v>
      </c>
      <c r="BF43">
        <v>432</v>
      </c>
      <c r="BG43">
        <v>2400</v>
      </c>
      <c r="BH43">
        <v>1158</v>
      </c>
      <c r="BI43">
        <v>1242</v>
      </c>
      <c r="BJ43">
        <v>4494</v>
      </c>
      <c r="BK43">
        <v>2258</v>
      </c>
      <c r="BL43">
        <v>2236</v>
      </c>
      <c r="BM43">
        <v>1116</v>
      </c>
      <c r="BN43">
        <v>410</v>
      </c>
      <c r="BO43">
        <v>706</v>
      </c>
      <c r="BP43">
        <v>1233</v>
      </c>
      <c r="BQ43">
        <v>726</v>
      </c>
      <c r="BR43">
        <v>507</v>
      </c>
      <c r="BS43">
        <v>420</v>
      </c>
      <c r="BT43">
        <v>141</v>
      </c>
      <c r="BU43">
        <v>279</v>
      </c>
      <c r="BV43">
        <v>1725</v>
      </c>
      <c r="BW43">
        <v>981</v>
      </c>
      <c r="BX43">
        <v>744</v>
      </c>
      <c r="BY43">
        <v>2081</v>
      </c>
      <c r="BZ43">
        <v>534</v>
      </c>
      <c r="CA43">
        <v>1547</v>
      </c>
      <c r="CB43">
        <v>641</v>
      </c>
      <c r="CC43">
        <v>117</v>
      </c>
      <c r="CD43">
        <v>524</v>
      </c>
      <c r="CE43">
        <v>574</v>
      </c>
      <c r="CF43">
        <v>202</v>
      </c>
      <c r="CG43">
        <v>372</v>
      </c>
      <c r="CH43">
        <v>191</v>
      </c>
      <c r="CI43">
        <v>38</v>
      </c>
      <c r="CJ43">
        <v>153</v>
      </c>
      <c r="CK43">
        <v>675</v>
      </c>
      <c r="CL43">
        <v>177</v>
      </c>
      <c r="CM43">
        <v>498</v>
      </c>
      <c r="CN43">
        <v>30647</v>
      </c>
      <c r="CO43">
        <v>13814</v>
      </c>
      <c r="CP43">
        <v>16833</v>
      </c>
    </row>
    <row r="44" spans="1:94" x14ac:dyDescent="0.25">
      <c r="A44" s="5" t="s">
        <v>227</v>
      </c>
      <c r="B44" s="5" t="s">
        <v>252</v>
      </c>
      <c r="C44" s="5" t="s">
        <v>221</v>
      </c>
      <c r="D44" s="5" t="s">
        <v>222</v>
      </c>
      <c r="E44" s="5" t="s">
        <v>223</v>
      </c>
      <c r="F44" s="5" t="s">
        <v>222</v>
      </c>
      <c r="G44" s="5" t="s">
        <v>230</v>
      </c>
      <c r="H44" s="5" t="s">
        <v>253</v>
      </c>
      <c r="I44" s="5" t="s">
        <v>224</v>
      </c>
      <c r="J44">
        <v>86241</v>
      </c>
      <c r="K44">
        <v>560440</v>
      </c>
      <c r="L44">
        <v>293064</v>
      </c>
      <c r="M44">
        <v>267376</v>
      </c>
      <c r="N44">
        <v>97374</v>
      </c>
      <c r="O44">
        <v>53234</v>
      </c>
      <c r="P44">
        <v>44140</v>
      </c>
      <c r="Q44">
        <v>402</v>
      </c>
      <c r="R44">
        <v>397</v>
      </c>
      <c r="S44">
        <v>5</v>
      </c>
      <c r="T44">
        <v>22607</v>
      </c>
      <c r="U44">
        <v>11837</v>
      </c>
      <c r="V44">
        <v>10770</v>
      </c>
      <c r="W44">
        <v>293958</v>
      </c>
      <c r="X44">
        <v>178326</v>
      </c>
      <c r="Y44">
        <v>115632</v>
      </c>
      <c r="Z44">
        <v>266482</v>
      </c>
      <c r="AA44">
        <v>114738</v>
      </c>
      <c r="AB44">
        <v>151744</v>
      </c>
      <c r="AC44">
        <v>188420</v>
      </c>
      <c r="AD44">
        <v>138428</v>
      </c>
      <c r="AE44">
        <v>49992</v>
      </c>
      <c r="AF44">
        <v>98306</v>
      </c>
      <c r="AG44">
        <v>89170</v>
      </c>
      <c r="AH44">
        <v>9136</v>
      </c>
      <c r="AI44">
        <v>18816</v>
      </c>
      <c r="AJ44">
        <v>17200</v>
      </c>
      <c r="AK44">
        <v>1616</v>
      </c>
      <c r="AL44">
        <v>6992</v>
      </c>
      <c r="AM44">
        <v>6598</v>
      </c>
      <c r="AN44">
        <v>394</v>
      </c>
      <c r="AO44">
        <v>3711</v>
      </c>
      <c r="AP44">
        <v>2865</v>
      </c>
      <c r="AQ44">
        <v>846</v>
      </c>
      <c r="AR44">
        <v>68787</v>
      </c>
      <c r="AS44">
        <v>62507</v>
      </c>
      <c r="AT44">
        <v>6280</v>
      </c>
      <c r="AU44">
        <v>90114</v>
      </c>
      <c r="AV44">
        <v>49258</v>
      </c>
      <c r="AW44">
        <v>40856</v>
      </c>
      <c r="AX44">
        <v>30930</v>
      </c>
      <c r="AY44">
        <v>13437</v>
      </c>
      <c r="AZ44">
        <v>17493</v>
      </c>
      <c r="BA44">
        <v>27088</v>
      </c>
      <c r="BB44">
        <v>19536</v>
      </c>
      <c r="BC44">
        <v>7552</v>
      </c>
      <c r="BD44">
        <v>6904</v>
      </c>
      <c r="BE44">
        <v>1570</v>
      </c>
      <c r="BF44">
        <v>5334</v>
      </c>
      <c r="BG44">
        <v>25192</v>
      </c>
      <c r="BH44">
        <v>14715</v>
      </c>
      <c r="BI44">
        <v>10477</v>
      </c>
      <c r="BJ44">
        <v>57470</v>
      </c>
      <c r="BK44">
        <v>34779</v>
      </c>
      <c r="BL44">
        <v>22691</v>
      </c>
      <c r="BM44">
        <v>17782</v>
      </c>
      <c r="BN44">
        <v>8814</v>
      </c>
      <c r="BO44">
        <v>8968</v>
      </c>
      <c r="BP44">
        <v>16682</v>
      </c>
      <c r="BQ44">
        <v>13018</v>
      </c>
      <c r="BR44">
        <v>3664</v>
      </c>
      <c r="BS44">
        <v>4263</v>
      </c>
      <c r="BT44">
        <v>1183</v>
      </c>
      <c r="BU44">
        <v>3080</v>
      </c>
      <c r="BV44">
        <v>18743</v>
      </c>
      <c r="BW44">
        <v>11764</v>
      </c>
      <c r="BX44">
        <v>6979</v>
      </c>
      <c r="BY44">
        <v>32644</v>
      </c>
      <c r="BZ44">
        <v>14479</v>
      </c>
      <c r="CA44">
        <v>18165</v>
      </c>
      <c r="CB44">
        <v>13148</v>
      </c>
      <c r="CC44">
        <v>4623</v>
      </c>
      <c r="CD44">
        <v>8525</v>
      </c>
      <c r="CE44">
        <v>10406</v>
      </c>
      <c r="CF44">
        <v>6518</v>
      </c>
      <c r="CG44">
        <v>3888</v>
      </c>
      <c r="CH44">
        <v>2641</v>
      </c>
      <c r="CI44">
        <v>387</v>
      </c>
      <c r="CJ44">
        <v>2254</v>
      </c>
      <c r="CK44">
        <v>6449</v>
      </c>
      <c r="CL44">
        <v>2951</v>
      </c>
      <c r="CM44">
        <v>3498</v>
      </c>
      <c r="CN44">
        <v>372020</v>
      </c>
      <c r="CO44">
        <v>154636</v>
      </c>
      <c r="CP44">
        <v>217384</v>
      </c>
    </row>
    <row r="45" spans="1:94" x14ac:dyDescent="0.25">
      <c r="A45" s="5" t="s">
        <v>227</v>
      </c>
      <c r="B45" s="5" t="s">
        <v>252</v>
      </c>
      <c r="C45" s="5" t="s">
        <v>221</v>
      </c>
      <c r="D45" s="5" t="s">
        <v>222</v>
      </c>
      <c r="E45" s="5" t="s">
        <v>223</v>
      </c>
      <c r="F45" s="5" t="s">
        <v>222</v>
      </c>
      <c r="G45" s="5" t="s">
        <v>230</v>
      </c>
      <c r="H45" s="5" t="s">
        <v>253</v>
      </c>
      <c r="I45" s="5" t="s">
        <v>225</v>
      </c>
      <c r="J45">
        <v>75587</v>
      </c>
      <c r="K45">
        <v>479978</v>
      </c>
      <c r="L45">
        <v>248096</v>
      </c>
      <c r="M45">
        <v>231882</v>
      </c>
      <c r="N45">
        <v>83598</v>
      </c>
      <c r="O45">
        <v>45828</v>
      </c>
      <c r="P45">
        <v>37770</v>
      </c>
      <c r="Q45">
        <v>52</v>
      </c>
      <c r="R45">
        <v>48</v>
      </c>
      <c r="S45">
        <v>4</v>
      </c>
      <c r="T45">
        <v>22189</v>
      </c>
      <c r="U45">
        <v>11528</v>
      </c>
      <c r="V45">
        <v>10661</v>
      </c>
      <c r="W45">
        <v>245179</v>
      </c>
      <c r="X45">
        <v>147229</v>
      </c>
      <c r="Y45">
        <v>97950</v>
      </c>
      <c r="Z45">
        <v>234799</v>
      </c>
      <c r="AA45">
        <v>100867</v>
      </c>
      <c r="AB45">
        <v>133932</v>
      </c>
      <c r="AC45">
        <v>157572</v>
      </c>
      <c r="AD45">
        <v>113939</v>
      </c>
      <c r="AE45">
        <v>43633</v>
      </c>
      <c r="AF45">
        <v>77399</v>
      </c>
      <c r="AG45">
        <v>69977</v>
      </c>
      <c r="AH45">
        <v>7422</v>
      </c>
      <c r="AI45">
        <v>18263</v>
      </c>
      <c r="AJ45">
        <v>16724</v>
      </c>
      <c r="AK45">
        <v>1539</v>
      </c>
      <c r="AL45">
        <v>6532</v>
      </c>
      <c r="AM45">
        <v>6165</v>
      </c>
      <c r="AN45">
        <v>367</v>
      </c>
      <c r="AO45">
        <v>3329</v>
      </c>
      <c r="AP45">
        <v>2579</v>
      </c>
      <c r="AQ45">
        <v>750</v>
      </c>
      <c r="AR45">
        <v>49275</v>
      </c>
      <c r="AS45">
        <v>44509</v>
      </c>
      <c r="AT45">
        <v>4766</v>
      </c>
      <c r="AU45">
        <v>80173</v>
      </c>
      <c r="AV45">
        <v>43962</v>
      </c>
      <c r="AW45">
        <v>36211</v>
      </c>
      <c r="AX45">
        <v>29563</v>
      </c>
      <c r="AY45">
        <v>12918</v>
      </c>
      <c r="AZ45">
        <v>16645</v>
      </c>
      <c r="BA45">
        <v>25720</v>
      </c>
      <c r="BB45">
        <v>18545</v>
      </c>
      <c r="BC45">
        <v>7175</v>
      </c>
      <c r="BD45">
        <v>5439</v>
      </c>
      <c r="BE45">
        <v>1369</v>
      </c>
      <c r="BF45">
        <v>4070</v>
      </c>
      <c r="BG45">
        <v>19451</v>
      </c>
      <c r="BH45">
        <v>11130</v>
      </c>
      <c r="BI45">
        <v>8321</v>
      </c>
      <c r="BJ45">
        <v>50161</v>
      </c>
      <c r="BK45">
        <v>30559</v>
      </c>
      <c r="BL45">
        <v>19602</v>
      </c>
      <c r="BM45">
        <v>16881</v>
      </c>
      <c r="BN45">
        <v>8446</v>
      </c>
      <c r="BO45">
        <v>8435</v>
      </c>
      <c r="BP45">
        <v>15891</v>
      </c>
      <c r="BQ45">
        <v>12398</v>
      </c>
      <c r="BR45">
        <v>3493</v>
      </c>
      <c r="BS45">
        <v>3509</v>
      </c>
      <c r="BT45">
        <v>1089</v>
      </c>
      <c r="BU45">
        <v>2420</v>
      </c>
      <c r="BV45">
        <v>13880</v>
      </c>
      <c r="BW45">
        <v>8626</v>
      </c>
      <c r="BX45">
        <v>5254</v>
      </c>
      <c r="BY45">
        <v>30012</v>
      </c>
      <c r="BZ45">
        <v>13403</v>
      </c>
      <c r="CA45">
        <v>16609</v>
      </c>
      <c r="CB45">
        <v>12682</v>
      </c>
      <c r="CC45">
        <v>4472</v>
      </c>
      <c r="CD45">
        <v>8210</v>
      </c>
      <c r="CE45">
        <v>9829</v>
      </c>
      <c r="CF45">
        <v>6147</v>
      </c>
      <c r="CG45">
        <v>3682</v>
      </c>
      <c r="CH45">
        <v>1930</v>
      </c>
      <c r="CI45">
        <v>280</v>
      </c>
      <c r="CJ45">
        <v>1650</v>
      </c>
      <c r="CK45">
        <v>5571</v>
      </c>
      <c r="CL45">
        <v>2504</v>
      </c>
      <c r="CM45">
        <v>3067</v>
      </c>
      <c r="CN45">
        <v>322406</v>
      </c>
      <c r="CO45">
        <v>134157</v>
      </c>
      <c r="CP45">
        <v>188249</v>
      </c>
    </row>
    <row r="46" spans="1:94" x14ac:dyDescent="0.25">
      <c r="A46" s="5" t="s">
        <v>227</v>
      </c>
      <c r="B46" s="5" t="s">
        <v>252</v>
      </c>
      <c r="C46" s="5" t="s">
        <v>221</v>
      </c>
      <c r="D46" s="5" t="s">
        <v>222</v>
      </c>
      <c r="E46" s="5" t="s">
        <v>223</v>
      </c>
      <c r="F46" s="5" t="s">
        <v>222</v>
      </c>
      <c r="G46" s="5" t="s">
        <v>230</v>
      </c>
      <c r="H46" s="5" t="s">
        <v>253</v>
      </c>
      <c r="I46" s="5" t="s">
        <v>226</v>
      </c>
      <c r="J46">
        <v>10654</v>
      </c>
      <c r="K46">
        <v>80462</v>
      </c>
      <c r="L46">
        <v>44968</v>
      </c>
      <c r="M46">
        <v>35494</v>
      </c>
      <c r="N46">
        <v>13776</v>
      </c>
      <c r="O46">
        <v>7406</v>
      </c>
      <c r="P46">
        <v>6370</v>
      </c>
      <c r="Q46">
        <v>350</v>
      </c>
      <c r="R46">
        <v>349</v>
      </c>
      <c r="S46">
        <v>1</v>
      </c>
      <c r="T46">
        <v>418</v>
      </c>
      <c r="U46">
        <v>309</v>
      </c>
      <c r="V46">
        <v>109</v>
      </c>
      <c r="W46">
        <v>48779</v>
      </c>
      <c r="X46">
        <v>31097</v>
      </c>
      <c r="Y46">
        <v>17682</v>
      </c>
      <c r="Z46">
        <v>31683</v>
      </c>
      <c r="AA46">
        <v>13871</v>
      </c>
      <c r="AB46">
        <v>17812</v>
      </c>
      <c r="AC46">
        <v>30848</v>
      </c>
      <c r="AD46">
        <v>24489</v>
      </c>
      <c r="AE46">
        <v>6359</v>
      </c>
      <c r="AF46">
        <v>20907</v>
      </c>
      <c r="AG46">
        <v>19193</v>
      </c>
      <c r="AH46">
        <v>1714</v>
      </c>
      <c r="AI46">
        <v>553</v>
      </c>
      <c r="AJ46">
        <v>476</v>
      </c>
      <c r="AK46">
        <v>77</v>
      </c>
      <c r="AL46">
        <v>460</v>
      </c>
      <c r="AM46">
        <v>433</v>
      </c>
      <c r="AN46">
        <v>27</v>
      </c>
      <c r="AO46">
        <v>382</v>
      </c>
      <c r="AP46">
        <v>286</v>
      </c>
      <c r="AQ46">
        <v>96</v>
      </c>
      <c r="AR46">
        <v>19512</v>
      </c>
      <c r="AS46">
        <v>17998</v>
      </c>
      <c r="AT46">
        <v>1514</v>
      </c>
      <c r="AU46">
        <v>9941</v>
      </c>
      <c r="AV46">
        <v>5296</v>
      </c>
      <c r="AW46">
        <v>4645</v>
      </c>
      <c r="AX46">
        <v>1367</v>
      </c>
      <c r="AY46">
        <v>519</v>
      </c>
      <c r="AZ46">
        <v>848</v>
      </c>
      <c r="BA46">
        <v>1368</v>
      </c>
      <c r="BB46">
        <v>991</v>
      </c>
      <c r="BC46">
        <v>377</v>
      </c>
      <c r="BD46">
        <v>1465</v>
      </c>
      <c r="BE46">
        <v>201</v>
      </c>
      <c r="BF46">
        <v>1264</v>
      </c>
      <c r="BG46">
        <v>5741</v>
      </c>
      <c r="BH46">
        <v>3585</v>
      </c>
      <c r="BI46">
        <v>2156</v>
      </c>
      <c r="BJ46">
        <v>7309</v>
      </c>
      <c r="BK46">
        <v>4220</v>
      </c>
      <c r="BL46">
        <v>3089</v>
      </c>
      <c r="BM46">
        <v>901</v>
      </c>
      <c r="BN46">
        <v>368</v>
      </c>
      <c r="BO46">
        <v>533</v>
      </c>
      <c r="BP46">
        <v>791</v>
      </c>
      <c r="BQ46">
        <v>620</v>
      </c>
      <c r="BR46">
        <v>171</v>
      </c>
      <c r="BS46">
        <v>754</v>
      </c>
      <c r="BT46">
        <v>94</v>
      </c>
      <c r="BU46">
        <v>660</v>
      </c>
      <c r="BV46">
        <v>4863</v>
      </c>
      <c r="BW46">
        <v>3138</v>
      </c>
      <c r="BX46">
        <v>1725</v>
      </c>
      <c r="BY46">
        <v>2632</v>
      </c>
      <c r="BZ46">
        <v>1076</v>
      </c>
      <c r="CA46">
        <v>1556</v>
      </c>
      <c r="CB46">
        <v>466</v>
      </c>
      <c r="CC46">
        <v>151</v>
      </c>
      <c r="CD46">
        <v>315</v>
      </c>
      <c r="CE46">
        <v>577</v>
      </c>
      <c r="CF46">
        <v>371</v>
      </c>
      <c r="CG46">
        <v>206</v>
      </c>
      <c r="CH46">
        <v>711</v>
      </c>
      <c r="CI46">
        <v>107</v>
      </c>
      <c r="CJ46">
        <v>604</v>
      </c>
      <c r="CK46">
        <v>878</v>
      </c>
      <c r="CL46">
        <v>447</v>
      </c>
      <c r="CM46">
        <v>431</v>
      </c>
      <c r="CN46">
        <v>49614</v>
      </c>
      <c r="CO46">
        <v>20479</v>
      </c>
      <c r="CP46">
        <v>29135</v>
      </c>
    </row>
    <row r="47" spans="1:94" x14ac:dyDescent="0.25">
      <c r="A47" s="5" t="s">
        <v>227</v>
      </c>
      <c r="B47" s="5" t="s">
        <v>254</v>
      </c>
      <c r="C47" s="5" t="s">
        <v>221</v>
      </c>
      <c r="D47" s="5" t="s">
        <v>222</v>
      </c>
      <c r="E47" s="5" t="s">
        <v>223</v>
      </c>
      <c r="F47" s="5" t="s">
        <v>222</v>
      </c>
      <c r="G47" s="5" t="s">
        <v>230</v>
      </c>
      <c r="H47" s="5" t="s">
        <v>255</v>
      </c>
      <c r="I47" s="5" t="s">
        <v>224</v>
      </c>
      <c r="J47">
        <v>44411</v>
      </c>
      <c r="K47">
        <v>266215</v>
      </c>
      <c r="L47">
        <v>136480</v>
      </c>
      <c r="M47">
        <v>129735</v>
      </c>
      <c r="N47">
        <v>41547</v>
      </c>
      <c r="O47">
        <v>22121</v>
      </c>
      <c r="P47">
        <v>19426</v>
      </c>
      <c r="Q47">
        <v>43</v>
      </c>
      <c r="R47">
        <v>43</v>
      </c>
      <c r="S47">
        <v>0</v>
      </c>
      <c r="T47">
        <v>21820</v>
      </c>
      <c r="U47">
        <v>11311</v>
      </c>
      <c r="V47">
        <v>10509</v>
      </c>
      <c r="W47">
        <v>136500</v>
      </c>
      <c r="X47">
        <v>80355</v>
      </c>
      <c r="Y47">
        <v>56145</v>
      </c>
      <c r="Z47">
        <v>129715</v>
      </c>
      <c r="AA47">
        <v>56125</v>
      </c>
      <c r="AB47">
        <v>73590</v>
      </c>
      <c r="AC47">
        <v>87721</v>
      </c>
      <c r="AD47">
        <v>63931</v>
      </c>
      <c r="AE47">
        <v>23790</v>
      </c>
      <c r="AF47">
        <v>54703</v>
      </c>
      <c r="AG47">
        <v>48945</v>
      </c>
      <c r="AH47">
        <v>5758</v>
      </c>
      <c r="AI47">
        <v>29183</v>
      </c>
      <c r="AJ47">
        <v>26399</v>
      </c>
      <c r="AK47">
        <v>2784</v>
      </c>
      <c r="AL47">
        <v>3761</v>
      </c>
      <c r="AM47">
        <v>3575</v>
      </c>
      <c r="AN47">
        <v>186</v>
      </c>
      <c r="AO47">
        <v>1519</v>
      </c>
      <c r="AP47">
        <v>1100</v>
      </c>
      <c r="AQ47">
        <v>419</v>
      </c>
      <c r="AR47">
        <v>20240</v>
      </c>
      <c r="AS47">
        <v>17871</v>
      </c>
      <c r="AT47">
        <v>2369</v>
      </c>
      <c r="AU47">
        <v>33018</v>
      </c>
      <c r="AV47">
        <v>14986</v>
      </c>
      <c r="AW47">
        <v>18032</v>
      </c>
      <c r="AX47">
        <v>18241</v>
      </c>
      <c r="AY47">
        <v>6774</v>
      </c>
      <c r="AZ47">
        <v>11467</v>
      </c>
      <c r="BA47">
        <v>7074</v>
      </c>
      <c r="BB47">
        <v>4882</v>
      </c>
      <c r="BC47">
        <v>2192</v>
      </c>
      <c r="BD47">
        <v>1876</v>
      </c>
      <c r="BE47">
        <v>472</v>
      </c>
      <c r="BF47">
        <v>1404</v>
      </c>
      <c r="BG47">
        <v>5827</v>
      </c>
      <c r="BH47">
        <v>2858</v>
      </c>
      <c r="BI47">
        <v>2969</v>
      </c>
      <c r="BJ47">
        <v>24149</v>
      </c>
      <c r="BK47">
        <v>11771</v>
      </c>
      <c r="BL47">
        <v>12378</v>
      </c>
      <c r="BM47">
        <v>13026</v>
      </c>
      <c r="BN47">
        <v>5157</v>
      </c>
      <c r="BO47">
        <v>7869</v>
      </c>
      <c r="BP47">
        <v>5128</v>
      </c>
      <c r="BQ47">
        <v>3784</v>
      </c>
      <c r="BR47">
        <v>1344</v>
      </c>
      <c r="BS47">
        <v>1263</v>
      </c>
      <c r="BT47">
        <v>360</v>
      </c>
      <c r="BU47">
        <v>903</v>
      </c>
      <c r="BV47">
        <v>4732</v>
      </c>
      <c r="BW47">
        <v>2470</v>
      </c>
      <c r="BX47">
        <v>2262</v>
      </c>
      <c r="BY47">
        <v>8869</v>
      </c>
      <c r="BZ47">
        <v>3215</v>
      </c>
      <c r="CA47">
        <v>5654</v>
      </c>
      <c r="CB47">
        <v>5215</v>
      </c>
      <c r="CC47">
        <v>1617</v>
      </c>
      <c r="CD47">
        <v>3598</v>
      </c>
      <c r="CE47">
        <v>1946</v>
      </c>
      <c r="CF47">
        <v>1098</v>
      </c>
      <c r="CG47">
        <v>848</v>
      </c>
      <c r="CH47">
        <v>613</v>
      </c>
      <c r="CI47">
        <v>112</v>
      </c>
      <c r="CJ47">
        <v>501</v>
      </c>
      <c r="CK47">
        <v>1095</v>
      </c>
      <c r="CL47">
        <v>388</v>
      </c>
      <c r="CM47">
        <v>707</v>
      </c>
      <c r="CN47">
        <v>178494</v>
      </c>
      <c r="CO47">
        <v>72549</v>
      </c>
      <c r="CP47">
        <v>105945</v>
      </c>
    </row>
    <row r="48" spans="1:94" x14ac:dyDescent="0.25">
      <c r="A48" s="5" t="s">
        <v>227</v>
      </c>
      <c r="B48" s="5" t="s">
        <v>254</v>
      </c>
      <c r="C48" s="5" t="s">
        <v>221</v>
      </c>
      <c r="D48" s="5" t="s">
        <v>222</v>
      </c>
      <c r="E48" s="5" t="s">
        <v>223</v>
      </c>
      <c r="F48" s="5" t="s">
        <v>222</v>
      </c>
      <c r="G48" s="5" t="s">
        <v>230</v>
      </c>
      <c r="H48" s="5" t="s">
        <v>255</v>
      </c>
      <c r="I48" s="5" t="s">
        <v>225</v>
      </c>
      <c r="J48">
        <v>41858</v>
      </c>
      <c r="K48">
        <v>249855</v>
      </c>
      <c r="L48">
        <v>127161</v>
      </c>
      <c r="M48">
        <v>122694</v>
      </c>
      <c r="N48">
        <v>39484</v>
      </c>
      <c r="O48">
        <v>20975</v>
      </c>
      <c r="P48">
        <v>18509</v>
      </c>
      <c r="Q48">
        <v>5</v>
      </c>
      <c r="R48">
        <v>5</v>
      </c>
      <c r="S48">
        <v>0</v>
      </c>
      <c r="T48">
        <v>21798</v>
      </c>
      <c r="U48">
        <v>11296</v>
      </c>
      <c r="V48">
        <v>10502</v>
      </c>
      <c r="W48">
        <v>125256</v>
      </c>
      <c r="X48">
        <v>73266</v>
      </c>
      <c r="Y48">
        <v>51990</v>
      </c>
      <c r="Z48">
        <v>124599</v>
      </c>
      <c r="AA48">
        <v>53895</v>
      </c>
      <c r="AB48">
        <v>70704</v>
      </c>
      <c r="AC48">
        <v>80924</v>
      </c>
      <c r="AD48">
        <v>58276</v>
      </c>
      <c r="AE48">
        <v>22648</v>
      </c>
      <c r="AF48">
        <v>49037</v>
      </c>
      <c r="AG48">
        <v>43777</v>
      </c>
      <c r="AH48">
        <v>5260</v>
      </c>
      <c r="AI48">
        <v>29065</v>
      </c>
      <c r="AJ48">
        <v>26289</v>
      </c>
      <c r="AK48">
        <v>2776</v>
      </c>
      <c r="AL48">
        <v>3658</v>
      </c>
      <c r="AM48">
        <v>3479</v>
      </c>
      <c r="AN48">
        <v>179</v>
      </c>
      <c r="AO48">
        <v>1456</v>
      </c>
      <c r="AP48">
        <v>1074</v>
      </c>
      <c r="AQ48">
        <v>382</v>
      </c>
      <c r="AR48">
        <v>14858</v>
      </c>
      <c r="AS48">
        <v>12935</v>
      </c>
      <c r="AT48">
        <v>1923</v>
      </c>
      <c r="AU48">
        <v>31887</v>
      </c>
      <c r="AV48">
        <v>14499</v>
      </c>
      <c r="AW48">
        <v>17388</v>
      </c>
      <c r="AX48">
        <v>18079</v>
      </c>
      <c r="AY48">
        <v>6682</v>
      </c>
      <c r="AZ48">
        <v>11397</v>
      </c>
      <c r="BA48">
        <v>6999</v>
      </c>
      <c r="BB48">
        <v>4812</v>
      </c>
      <c r="BC48">
        <v>2187</v>
      </c>
      <c r="BD48">
        <v>1631</v>
      </c>
      <c r="BE48">
        <v>460</v>
      </c>
      <c r="BF48">
        <v>1171</v>
      </c>
      <c r="BG48">
        <v>5178</v>
      </c>
      <c r="BH48">
        <v>2545</v>
      </c>
      <c r="BI48">
        <v>2633</v>
      </c>
      <c r="BJ48">
        <v>23062</v>
      </c>
      <c r="BK48">
        <v>11295</v>
      </c>
      <c r="BL48">
        <v>11767</v>
      </c>
      <c r="BM48">
        <v>12894</v>
      </c>
      <c r="BN48">
        <v>5069</v>
      </c>
      <c r="BO48">
        <v>7825</v>
      </c>
      <c r="BP48">
        <v>5054</v>
      </c>
      <c r="BQ48">
        <v>3714</v>
      </c>
      <c r="BR48">
        <v>1340</v>
      </c>
      <c r="BS48">
        <v>1024</v>
      </c>
      <c r="BT48">
        <v>350</v>
      </c>
      <c r="BU48">
        <v>674</v>
      </c>
      <c r="BV48">
        <v>4090</v>
      </c>
      <c r="BW48">
        <v>2162</v>
      </c>
      <c r="BX48">
        <v>1928</v>
      </c>
      <c r="BY48">
        <v>8825</v>
      </c>
      <c r="BZ48">
        <v>3204</v>
      </c>
      <c r="CA48">
        <v>5621</v>
      </c>
      <c r="CB48">
        <v>5185</v>
      </c>
      <c r="CC48">
        <v>1613</v>
      </c>
      <c r="CD48">
        <v>3572</v>
      </c>
      <c r="CE48">
        <v>1945</v>
      </c>
      <c r="CF48">
        <v>1098</v>
      </c>
      <c r="CG48">
        <v>847</v>
      </c>
      <c r="CH48">
        <v>607</v>
      </c>
      <c r="CI48">
        <v>110</v>
      </c>
      <c r="CJ48">
        <v>497</v>
      </c>
      <c r="CK48">
        <v>1088</v>
      </c>
      <c r="CL48">
        <v>383</v>
      </c>
      <c r="CM48">
        <v>705</v>
      </c>
      <c r="CN48">
        <v>168931</v>
      </c>
      <c r="CO48">
        <v>68885</v>
      </c>
      <c r="CP48">
        <v>100046</v>
      </c>
    </row>
    <row r="49" spans="1:94" x14ac:dyDescent="0.25">
      <c r="A49" s="5" t="s">
        <v>227</v>
      </c>
      <c r="B49" s="5" t="s">
        <v>254</v>
      </c>
      <c r="C49" s="5" t="s">
        <v>221</v>
      </c>
      <c r="D49" s="5" t="s">
        <v>222</v>
      </c>
      <c r="E49" s="5" t="s">
        <v>223</v>
      </c>
      <c r="F49" s="5" t="s">
        <v>222</v>
      </c>
      <c r="G49" s="5" t="s">
        <v>230</v>
      </c>
      <c r="H49" s="5" t="s">
        <v>255</v>
      </c>
      <c r="I49" s="5" t="s">
        <v>226</v>
      </c>
      <c r="J49">
        <v>2553</v>
      </c>
      <c r="K49">
        <v>16360</v>
      </c>
      <c r="L49">
        <v>9319</v>
      </c>
      <c r="M49">
        <v>7041</v>
      </c>
      <c r="N49">
        <v>2063</v>
      </c>
      <c r="O49">
        <v>1146</v>
      </c>
      <c r="P49">
        <v>917</v>
      </c>
      <c r="Q49">
        <v>38</v>
      </c>
      <c r="R49">
        <v>38</v>
      </c>
      <c r="S49">
        <v>0</v>
      </c>
      <c r="T49">
        <v>22</v>
      </c>
      <c r="U49">
        <v>15</v>
      </c>
      <c r="V49">
        <v>7</v>
      </c>
      <c r="W49">
        <v>11244</v>
      </c>
      <c r="X49">
        <v>7089</v>
      </c>
      <c r="Y49">
        <v>4155</v>
      </c>
      <c r="Z49">
        <v>5116</v>
      </c>
      <c r="AA49">
        <v>2230</v>
      </c>
      <c r="AB49">
        <v>2886</v>
      </c>
      <c r="AC49">
        <v>6797</v>
      </c>
      <c r="AD49">
        <v>5655</v>
      </c>
      <c r="AE49">
        <v>1142</v>
      </c>
      <c r="AF49">
        <v>5666</v>
      </c>
      <c r="AG49">
        <v>5168</v>
      </c>
      <c r="AH49">
        <v>498</v>
      </c>
      <c r="AI49">
        <v>118</v>
      </c>
      <c r="AJ49">
        <v>110</v>
      </c>
      <c r="AK49">
        <v>8</v>
      </c>
      <c r="AL49">
        <v>103</v>
      </c>
      <c r="AM49">
        <v>96</v>
      </c>
      <c r="AN49">
        <v>7</v>
      </c>
      <c r="AO49">
        <v>63</v>
      </c>
      <c r="AP49">
        <v>26</v>
      </c>
      <c r="AQ49">
        <v>37</v>
      </c>
      <c r="AR49">
        <v>5382</v>
      </c>
      <c r="AS49">
        <v>4936</v>
      </c>
      <c r="AT49">
        <v>446</v>
      </c>
      <c r="AU49">
        <v>1131</v>
      </c>
      <c r="AV49">
        <v>487</v>
      </c>
      <c r="AW49">
        <v>644</v>
      </c>
      <c r="AX49">
        <v>162</v>
      </c>
      <c r="AY49">
        <v>92</v>
      </c>
      <c r="AZ49">
        <v>70</v>
      </c>
      <c r="BA49">
        <v>75</v>
      </c>
      <c r="BB49">
        <v>70</v>
      </c>
      <c r="BC49">
        <v>5</v>
      </c>
      <c r="BD49">
        <v>245</v>
      </c>
      <c r="BE49">
        <v>12</v>
      </c>
      <c r="BF49">
        <v>233</v>
      </c>
      <c r="BG49">
        <v>649</v>
      </c>
      <c r="BH49">
        <v>313</v>
      </c>
      <c r="BI49">
        <v>336</v>
      </c>
      <c r="BJ49">
        <v>1087</v>
      </c>
      <c r="BK49">
        <v>476</v>
      </c>
      <c r="BL49">
        <v>611</v>
      </c>
      <c r="BM49">
        <v>132</v>
      </c>
      <c r="BN49">
        <v>88</v>
      </c>
      <c r="BO49">
        <v>44</v>
      </c>
      <c r="BP49">
        <v>74</v>
      </c>
      <c r="BQ49">
        <v>70</v>
      </c>
      <c r="BR49">
        <v>4</v>
      </c>
      <c r="BS49">
        <v>239</v>
      </c>
      <c r="BT49">
        <v>10</v>
      </c>
      <c r="BU49">
        <v>229</v>
      </c>
      <c r="BV49">
        <v>642</v>
      </c>
      <c r="BW49">
        <v>308</v>
      </c>
      <c r="BX49">
        <v>334</v>
      </c>
      <c r="BY49">
        <v>44</v>
      </c>
      <c r="BZ49">
        <v>11</v>
      </c>
      <c r="CA49">
        <v>33</v>
      </c>
      <c r="CB49">
        <v>30</v>
      </c>
      <c r="CC49">
        <v>4</v>
      </c>
      <c r="CD49">
        <v>26</v>
      </c>
      <c r="CE49">
        <v>1</v>
      </c>
      <c r="CF49">
        <v>0</v>
      </c>
      <c r="CG49">
        <v>1</v>
      </c>
      <c r="CH49">
        <v>6</v>
      </c>
      <c r="CI49">
        <v>2</v>
      </c>
      <c r="CJ49">
        <v>4</v>
      </c>
      <c r="CK49">
        <v>7</v>
      </c>
      <c r="CL49">
        <v>5</v>
      </c>
      <c r="CM49">
        <v>2</v>
      </c>
      <c r="CN49">
        <v>9563</v>
      </c>
      <c r="CO49">
        <v>3664</v>
      </c>
      <c r="CP49">
        <v>5899</v>
      </c>
    </row>
    <row r="50" spans="1:94" x14ac:dyDescent="0.25">
      <c r="A50" s="5" t="s">
        <v>227</v>
      </c>
      <c r="B50" s="5" t="s">
        <v>256</v>
      </c>
      <c r="C50" s="5" t="s">
        <v>221</v>
      </c>
      <c r="D50" s="5" t="s">
        <v>222</v>
      </c>
      <c r="E50" s="5" t="s">
        <v>223</v>
      </c>
      <c r="F50" s="5" t="s">
        <v>222</v>
      </c>
      <c r="G50" s="5" t="s">
        <v>230</v>
      </c>
      <c r="H50" s="5" t="s">
        <v>257</v>
      </c>
      <c r="I50" s="5" t="s">
        <v>224</v>
      </c>
      <c r="J50">
        <v>153640</v>
      </c>
      <c r="K50">
        <v>1078692</v>
      </c>
      <c r="L50">
        <v>559767</v>
      </c>
      <c r="M50">
        <v>518925</v>
      </c>
      <c r="N50">
        <v>208538</v>
      </c>
      <c r="O50">
        <v>113278</v>
      </c>
      <c r="P50">
        <v>95260</v>
      </c>
      <c r="Q50">
        <v>1826</v>
      </c>
      <c r="R50">
        <v>1811</v>
      </c>
      <c r="S50">
        <v>15</v>
      </c>
      <c r="T50">
        <v>116006</v>
      </c>
      <c r="U50">
        <v>60990</v>
      </c>
      <c r="V50">
        <v>55016</v>
      </c>
      <c r="W50">
        <v>545532</v>
      </c>
      <c r="X50">
        <v>324417</v>
      </c>
      <c r="Y50">
        <v>221115</v>
      </c>
      <c r="Z50">
        <v>533160</v>
      </c>
      <c r="AA50">
        <v>235350</v>
      </c>
      <c r="AB50">
        <v>297810</v>
      </c>
      <c r="AC50">
        <v>389684</v>
      </c>
      <c r="AD50">
        <v>244032</v>
      </c>
      <c r="AE50">
        <v>145652</v>
      </c>
      <c r="AF50">
        <v>176800</v>
      </c>
      <c r="AG50">
        <v>158226</v>
      </c>
      <c r="AH50">
        <v>18574</v>
      </c>
      <c r="AI50">
        <v>36670</v>
      </c>
      <c r="AJ50">
        <v>32499</v>
      </c>
      <c r="AK50">
        <v>4171</v>
      </c>
      <c r="AL50">
        <v>19664</v>
      </c>
      <c r="AM50">
        <v>18073</v>
      </c>
      <c r="AN50">
        <v>1591</v>
      </c>
      <c r="AO50">
        <v>5352</v>
      </c>
      <c r="AP50">
        <v>3974</v>
      </c>
      <c r="AQ50">
        <v>1378</v>
      </c>
      <c r="AR50">
        <v>115114</v>
      </c>
      <c r="AS50">
        <v>103680</v>
      </c>
      <c r="AT50">
        <v>11434</v>
      </c>
      <c r="AU50">
        <v>212884</v>
      </c>
      <c r="AV50">
        <v>85806</v>
      </c>
      <c r="AW50">
        <v>127078</v>
      </c>
      <c r="AX50">
        <v>104287</v>
      </c>
      <c r="AY50">
        <v>28184</v>
      </c>
      <c r="AZ50">
        <v>76103</v>
      </c>
      <c r="BA50">
        <v>56700</v>
      </c>
      <c r="BB50">
        <v>34372</v>
      </c>
      <c r="BC50">
        <v>22328</v>
      </c>
      <c r="BD50">
        <v>10970</v>
      </c>
      <c r="BE50">
        <v>2923</v>
      </c>
      <c r="BF50">
        <v>8047</v>
      </c>
      <c r="BG50">
        <v>40927</v>
      </c>
      <c r="BH50">
        <v>20327</v>
      </c>
      <c r="BI50">
        <v>20600</v>
      </c>
      <c r="BJ50">
        <v>131908</v>
      </c>
      <c r="BK50">
        <v>61700</v>
      </c>
      <c r="BL50">
        <v>70208</v>
      </c>
      <c r="BM50">
        <v>58576</v>
      </c>
      <c r="BN50">
        <v>18117</v>
      </c>
      <c r="BO50">
        <v>40459</v>
      </c>
      <c r="BP50">
        <v>37097</v>
      </c>
      <c r="BQ50">
        <v>25062</v>
      </c>
      <c r="BR50">
        <v>12035</v>
      </c>
      <c r="BS50">
        <v>6580</v>
      </c>
      <c r="BT50">
        <v>2087</v>
      </c>
      <c r="BU50">
        <v>4493</v>
      </c>
      <c r="BV50">
        <v>29655</v>
      </c>
      <c r="BW50">
        <v>16434</v>
      </c>
      <c r="BX50">
        <v>13221</v>
      </c>
      <c r="BY50">
        <v>80976</v>
      </c>
      <c r="BZ50">
        <v>24106</v>
      </c>
      <c r="CA50">
        <v>56870</v>
      </c>
      <c r="CB50">
        <v>45711</v>
      </c>
      <c r="CC50">
        <v>10067</v>
      </c>
      <c r="CD50">
        <v>35644</v>
      </c>
      <c r="CE50">
        <v>19603</v>
      </c>
      <c r="CF50">
        <v>9310</v>
      </c>
      <c r="CG50">
        <v>10293</v>
      </c>
      <c r="CH50">
        <v>4390</v>
      </c>
      <c r="CI50">
        <v>836</v>
      </c>
      <c r="CJ50">
        <v>3554</v>
      </c>
      <c r="CK50">
        <v>11272</v>
      </c>
      <c r="CL50">
        <v>3893</v>
      </c>
      <c r="CM50">
        <v>7379</v>
      </c>
      <c r="CN50">
        <v>689008</v>
      </c>
      <c r="CO50">
        <v>315735</v>
      </c>
      <c r="CP50">
        <v>373273</v>
      </c>
    </row>
    <row r="51" spans="1:94" x14ac:dyDescent="0.25">
      <c r="A51" s="5" t="s">
        <v>227</v>
      </c>
      <c r="B51" s="5" t="s">
        <v>256</v>
      </c>
      <c r="C51" s="5" t="s">
        <v>221</v>
      </c>
      <c r="D51" s="5" t="s">
        <v>222</v>
      </c>
      <c r="E51" s="5" t="s">
        <v>223</v>
      </c>
      <c r="F51" s="5" t="s">
        <v>222</v>
      </c>
      <c r="G51" s="5" t="s">
        <v>230</v>
      </c>
      <c r="H51" s="5" t="s">
        <v>257</v>
      </c>
      <c r="I51" s="5" t="s">
        <v>225</v>
      </c>
      <c r="J51">
        <v>117648</v>
      </c>
      <c r="K51">
        <v>795805</v>
      </c>
      <c r="L51">
        <v>411012</v>
      </c>
      <c r="M51">
        <v>384793</v>
      </c>
      <c r="N51">
        <v>161396</v>
      </c>
      <c r="O51">
        <v>87685</v>
      </c>
      <c r="P51">
        <v>73711</v>
      </c>
      <c r="Q51">
        <v>1383</v>
      </c>
      <c r="R51">
        <v>1371</v>
      </c>
      <c r="S51">
        <v>12</v>
      </c>
      <c r="T51">
        <v>113575</v>
      </c>
      <c r="U51">
        <v>59636</v>
      </c>
      <c r="V51">
        <v>53939</v>
      </c>
      <c r="W51">
        <v>375859</v>
      </c>
      <c r="X51">
        <v>225013</v>
      </c>
      <c r="Y51">
        <v>150846</v>
      </c>
      <c r="Z51">
        <v>419946</v>
      </c>
      <c r="AA51">
        <v>185999</v>
      </c>
      <c r="AB51">
        <v>233947</v>
      </c>
      <c r="AC51">
        <v>295948</v>
      </c>
      <c r="AD51">
        <v>175987</v>
      </c>
      <c r="AE51">
        <v>119961</v>
      </c>
      <c r="AF51">
        <v>119147</v>
      </c>
      <c r="AG51">
        <v>106923</v>
      </c>
      <c r="AH51">
        <v>12224</v>
      </c>
      <c r="AI51">
        <v>34234</v>
      </c>
      <c r="AJ51">
        <v>30273</v>
      </c>
      <c r="AK51">
        <v>3961</v>
      </c>
      <c r="AL51">
        <v>17556</v>
      </c>
      <c r="AM51">
        <v>16180</v>
      </c>
      <c r="AN51">
        <v>1376</v>
      </c>
      <c r="AO51">
        <v>3836</v>
      </c>
      <c r="AP51">
        <v>2936</v>
      </c>
      <c r="AQ51">
        <v>900</v>
      </c>
      <c r="AR51">
        <v>63521</v>
      </c>
      <c r="AS51">
        <v>57534</v>
      </c>
      <c r="AT51">
        <v>5987</v>
      </c>
      <c r="AU51">
        <v>176801</v>
      </c>
      <c r="AV51">
        <v>69064</v>
      </c>
      <c r="AW51">
        <v>107737</v>
      </c>
      <c r="AX51">
        <v>90288</v>
      </c>
      <c r="AY51">
        <v>24191</v>
      </c>
      <c r="AZ51">
        <v>66097</v>
      </c>
      <c r="BA51">
        <v>50037</v>
      </c>
      <c r="BB51">
        <v>29625</v>
      </c>
      <c r="BC51">
        <v>20412</v>
      </c>
      <c r="BD51">
        <v>8942</v>
      </c>
      <c r="BE51">
        <v>2142</v>
      </c>
      <c r="BF51">
        <v>6800</v>
      </c>
      <c r="BG51">
        <v>27534</v>
      </c>
      <c r="BH51">
        <v>13106</v>
      </c>
      <c r="BI51">
        <v>14428</v>
      </c>
      <c r="BJ51">
        <v>109988</v>
      </c>
      <c r="BK51">
        <v>49701</v>
      </c>
      <c r="BL51">
        <v>60287</v>
      </c>
      <c r="BM51">
        <v>51827</v>
      </c>
      <c r="BN51">
        <v>15765</v>
      </c>
      <c r="BO51">
        <v>36062</v>
      </c>
      <c r="BP51">
        <v>33207</v>
      </c>
      <c r="BQ51">
        <v>21906</v>
      </c>
      <c r="BR51">
        <v>11301</v>
      </c>
      <c r="BS51">
        <v>5247</v>
      </c>
      <c r="BT51">
        <v>1552</v>
      </c>
      <c r="BU51">
        <v>3695</v>
      </c>
      <c r="BV51">
        <v>19707</v>
      </c>
      <c r="BW51">
        <v>10478</v>
      </c>
      <c r="BX51">
        <v>9229</v>
      </c>
      <c r="BY51">
        <v>66813</v>
      </c>
      <c r="BZ51">
        <v>19363</v>
      </c>
      <c r="CA51">
        <v>47450</v>
      </c>
      <c r="CB51">
        <v>38461</v>
      </c>
      <c r="CC51">
        <v>8426</v>
      </c>
      <c r="CD51">
        <v>30035</v>
      </c>
      <c r="CE51">
        <v>16830</v>
      </c>
      <c r="CF51">
        <v>7719</v>
      </c>
      <c r="CG51">
        <v>9111</v>
      </c>
      <c r="CH51">
        <v>3695</v>
      </c>
      <c r="CI51">
        <v>590</v>
      </c>
      <c r="CJ51">
        <v>3105</v>
      </c>
      <c r="CK51">
        <v>7827</v>
      </c>
      <c r="CL51">
        <v>2628</v>
      </c>
      <c r="CM51">
        <v>5199</v>
      </c>
      <c r="CN51">
        <v>499857</v>
      </c>
      <c r="CO51">
        <v>235025</v>
      </c>
      <c r="CP51">
        <v>264832</v>
      </c>
    </row>
    <row r="52" spans="1:94" x14ac:dyDescent="0.25">
      <c r="A52" s="5" t="s">
        <v>227</v>
      </c>
      <c r="B52" s="5" t="s">
        <v>256</v>
      </c>
      <c r="C52" s="5" t="s">
        <v>221</v>
      </c>
      <c r="D52" s="5" t="s">
        <v>222</v>
      </c>
      <c r="E52" s="5" t="s">
        <v>223</v>
      </c>
      <c r="F52" s="5" t="s">
        <v>222</v>
      </c>
      <c r="G52" s="5" t="s">
        <v>230</v>
      </c>
      <c r="H52" s="5" t="s">
        <v>257</v>
      </c>
      <c r="I52" s="5" t="s">
        <v>226</v>
      </c>
      <c r="J52">
        <v>35992</v>
      </c>
      <c r="K52">
        <v>282887</v>
      </c>
      <c r="L52">
        <v>148755</v>
      </c>
      <c r="M52">
        <v>134132</v>
      </c>
      <c r="N52">
        <v>47142</v>
      </c>
      <c r="O52">
        <v>25593</v>
      </c>
      <c r="P52">
        <v>21549</v>
      </c>
      <c r="Q52">
        <v>443</v>
      </c>
      <c r="R52">
        <v>440</v>
      </c>
      <c r="S52">
        <v>3</v>
      </c>
      <c r="T52">
        <v>2431</v>
      </c>
      <c r="U52">
        <v>1354</v>
      </c>
      <c r="V52">
        <v>1077</v>
      </c>
      <c r="W52">
        <v>169673</v>
      </c>
      <c r="X52">
        <v>99404</v>
      </c>
      <c r="Y52">
        <v>70269</v>
      </c>
      <c r="Z52">
        <v>113214</v>
      </c>
      <c r="AA52">
        <v>49351</v>
      </c>
      <c r="AB52">
        <v>63863</v>
      </c>
      <c r="AC52">
        <v>93736</v>
      </c>
      <c r="AD52">
        <v>68045</v>
      </c>
      <c r="AE52">
        <v>25691</v>
      </c>
      <c r="AF52">
        <v>57653</v>
      </c>
      <c r="AG52">
        <v>51303</v>
      </c>
      <c r="AH52">
        <v>6350</v>
      </c>
      <c r="AI52">
        <v>2436</v>
      </c>
      <c r="AJ52">
        <v>2226</v>
      </c>
      <c r="AK52">
        <v>210</v>
      </c>
      <c r="AL52">
        <v>2108</v>
      </c>
      <c r="AM52">
        <v>1893</v>
      </c>
      <c r="AN52">
        <v>215</v>
      </c>
      <c r="AO52">
        <v>1516</v>
      </c>
      <c r="AP52">
        <v>1038</v>
      </c>
      <c r="AQ52">
        <v>478</v>
      </c>
      <c r="AR52">
        <v>51593</v>
      </c>
      <c r="AS52">
        <v>46146</v>
      </c>
      <c r="AT52">
        <v>5447</v>
      </c>
      <c r="AU52">
        <v>36083</v>
      </c>
      <c r="AV52">
        <v>16742</v>
      </c>
      <c r="AW52">
        <v>19341</v>
      </c>
      <c r="AX52">
        <v>13999</v>
      </c>
      <c r="AY52">
        <v>3993</v>
      </c>
      <c r="AZ52">
        <v>10006</v>
      </c>
      <c r="BA52">
        <v>6663</v>
      </c>
      <c r="BB52">
        <v>4747</v>
      </c>
      <c r="BC52">
        <v>1916</v>
      </c>
      <c r="BD52">
        <v>2028</v>
      </c>
      <c r="BE52">
        <v>781</v>
      </c>
      <c r="BF52">
        <v>1247</v>
      </c>
      <c r="BG52">
        <v>13393</v>
      </c>
      <c r="BH52">
        <v>7221</v>
      </c>
      <c r="BI52">
        <v>6172</v>
      </c>
      <c r="BJ52">
        <v>21920</v>
      </c>
      <c r="BK52">
        <v>11999</v>
      </c>
      <c r="BL52">
        <v>9921</v>
      </c>
      <c r="BM52">
        <v>6749</v>
      </c>
      <c r="BN52">
        <v>2352</v>
      </c>
      <c r="BO52">
        <v>4397</v>
      </c>
      <c r="BP52">
        <v>3890</v>
      </c>
      <c r="BQ52">
        <v>3156</v>
      </c>
      <c r="BR52">
        <v>734</v>
      </c>
      <c r="BS52">
        <v>1333</v>
      </c>
      <c r="BT52">
        <v>535</v>
      </c>
      <c r="BU52">
        <v>798</v>
      </c>
      <c r="BV52">
        <v>9948</v>
      </c>
      <c r="BW52">
        <v>5956</v>
      </c>
      <c r="BX52">
        <v>3992</v>
      </c>
      <c r="BY52">
        <v>14163</v>
      </c>
      <c r="BZ52">
        <v>4743</v>
      </c>
      <c r="CA52">
        <v>9420</v>
      </c>
      <c r="CB52">
        <v>7250</v>
      </c>
      <c r="CC52">
        <v>1641</v>
      </c>
      <c r="CD52">
        <v>5609</v>
      </c>
      <c r="CE52">
        <v>2773</v>
      </c>
      <c r="CF52">
        <v>1591</v>
      </c>
      <c r="CG52">
        <v>1182</v>
      </c>
      <c r="CH52">
        <v>695</v>
      </c>
      <c r="CI52">
        <v>246</v>
      </c>
      <c r="CJ52">
        <v>449</v>
      </c>
      <c r="CK52">
        <v>3445</v>
      </c>
      <c r="CL52">
        <v>1265</v>
      </c>
      <c r="CM52">
        <v>2180</v>
      </c>
      <c r="CN52">
        <v>189151</v>
      </c>
      <c r="CO52">
        <v>80710</v>
      </c>
      <c r="CP52">
        <v>108441</v>
      </c>
    </row>
    <row r="53" spans="1:94" x14ac:dyDescent="0.25">
      <c r="A53" s="5" t="s">
        <v>227</v>
      </c>
      <c r="B53" s="5" t="s">
        <v>258</v>
      </c>
      <c r="C53" s="5" t="s">
        <v>221</v>
      </c>
      <c r="D53" s="5" t="s">
        <v>222</v>
      </c>
      <c r="E53" s="5" t="s">
        <v>223</v>
      </c>
      <c r="F53" s="5" t="s">
        <v>222</v>
      </c>
      <c r="G53" s="5" t="s">
        <v>230</v>
      </c>
      <c r="H53" s="5" t="s">
        <v>259</v>
      </c>
      <c r="I53" s="5" t="s">
        <v>224</v>
      </c>
      <c r="J53">
        <v>73728</v>
      </c>
      <c r="K53">
        <v>424483</v>
      </c>
      <c r="L53">
        <v>217620</v>
      </c>
      <c r="M53">
        <v>206863</v>
      </c>
      <c r="N53">
        <v>71501</v>
      </c>
      <c r="O53">
        <v>37929</v>
      </c>
      <c r="P53">
        <v>33572</v>
      </c>
      <c r="Q53">
        <v>21</v>
      </c>
      <c r="R53">
        <v>11</v>
      </c>
      <c r="S53">
        <v>10</v>
      </c>
      <c r="T53">
        <v>26525</v>
      </c>
      <c r="U53">
        <v>13888</v>
      </c>
      <c r="V53">
        <v>12637</v>
      </c>
      <c r="W53">
        <v>209085</v>
      </c>
      <c r="X53">
        <v>125052</v>
      </c>
      <c r="Y53">
        <v>84033</v>
      </c>
      <c r="Z53">
        <v>215398</v>
      </c>
      <c r="AA53">
        <v>92568</v>
      </c>
      <c r="AB53">
        <v>122830</v>
      </c>
      <c r="AC53">
        <v>159990</v>
      </c>
      <c r="AD53">
        <v>102317</v>
      </c>
      <c r="AE53">
        <v>57673</v>
      </c>
      <c r="AF53">
        <v>77812</v>
      </c>
      <c r="AG53">
        <v>70202</v>
      </c>
      <c r="AH53">
        <v>7610</v>
      </c>
      <c r="AI53">
        <v>26771</v>
      </c>
      <c r="AJ53">
        <v>24013</v>
      </c>
      <c r="AK53">
        <v>2758</v>
      </c>
      <c r="AL53">
        <v>8830</v>
      </c>
      <c r="AM53">
        <v>8413</v>
      </c>
      <c r="AN53">
        <v>417</v>
      </c>
      <c r="AO53">
        <v>2616</v>
      </c>
      <c r="AP53">
        <v>2140</v>
      </c>
      <c r="AQ53">
        <v>476</v>
      </c>
      <c r="AR53">
        <v>39595</v>
      </c>
      <c r="AS53">
        <v>35636</v>
      </c>
      <c r="AT53">
        <v>3959</v>
      </c>
      <c r="AU53">
        <v>82178</v>
      </c>
      <c r="AV53">
        <v>32115</v>
      </c>
      <c r="AW53">
        <v>50063</v>
      </c>
      <c r="AX53">
        <v>42402</v>
      </c>
      <c r="AY53">
        <v>11480</v>
      </c>
      <c r="AZ53">
        <v>30922</v>
      </c>
      <c r="BA53">
        <v>21098</v>
      </c>
      <c r="BB53">
        <v>12769</v>
      </c>
      <c r="BC53">
        <v>8329</v>
      </c>
      <c r="BD53">
        <v>3577</v>
      </c>
      <c r="BE53">
        <v>929</v>
      </c>
      <c r="BF53">
        <v>2648</v>
      </c>
      <c r="BG53">
        <v>15101</v>
      </c>
      <c r="BH53">
        <v>6937</v>
      </c>
      <c r="BI53">
        <v>8164</v>
      </c>
      <c r="BJ53">
        <v>52450</v>
      </c>
      <c r="BK53">
        <v>22537</v>
      </c>
      <c r="BL53">
        <v>29913</v>
      </c>
      <c r="BM53">
        <v>24480</v>
      </c>
      <c r="BN53">
        <v>7401</v>
      </c>
      <c r="BO53">
        <v>17079</v>
      </c>
      <c r="BP53">
        <v>14651</v>
      </c>
      <c r="BQ53">
        <v>9191</v>
      </c>
      <c r="BR53">
        <v>5460</v>
      </c>
      <c r="BS53">
        <v>2515</v>
      </c>
      <c r="BT53">
        <v>703</v>
      </c>
      <c r="BU53">
        <v>1812</v>
      </c>
      <c r="BV53">
        <v>10804</v>
      </c>
      <c r="BW53">
        <v>5242</v>
      </c>
      <c r="BX53">
        <v>5562</v>
      </c>
      <c r="BY53">
        <v>29728</v>
      </c>
      <c r="BZ53">
        <v>9578</v>
      </c>
      <c r="CA53">
        <v>20150</v>
      </c>
      <c r="CB53">
        <v>17922</v>
      </c>
      <c r="CC53">
        <v>4079</v>
      </c>
      <c r="CD53">
        <v>13843</v>
      </c>
      <c r="CE53">
        <v>6447</v>
      </c>
      <c r="CF53">
        <v>3578</v>
      </c>
      <c r="CG53">
        <v>2869</v>
      </c>
      <c r="CH53">
        <v>1062</v>
      </c>
      <c r="CI53">
        <v>226</v>
      </c>
      <c r="CJ53">
        <v>836</v>
      </c>
      <c r="CK53">
        <v>4297</v>
      </c>
      <c r="CL53">
        <v>1695</v>
      </c>
      <c r="CM53">
        <v>2602</v>
      </c>
      <c r="CN53">
        <v>264493</v>
      </c>
      <c r="CO53">
        <v>115303</v>
      </c>
      <c r="CP53">
        <v>149190</v>
      </c>
    </row>
    <row r="54" spans="1:94" x14ac:dyDescent="0.25">
      <c r="A54" s="5" t="s">
        <v>227</v>
      </c>
      <c r="B54" s="5" t="s">
        <v>258</v>
      </c>
      <c r="C54" s="5" t="s">
        <v>221</v>
      </c>
      <c r="D54" s="5" t="s">
        <v>222</v>
      </c>
      <c r="E54" s="5" t="s">
        <v>223</v>
      </c>
      <c r="F54" s="5" t="s">
        <v>222</v>
      </c>
      <c r="G54" s="5" t="s">
        <v>230</v>
      </c>
      <c r="H54" s="5" t="s">
        <v>259</v>
      </c>
      <c r="I54" s="5" t="s">
        <v>225</v>
      </c>
      <c r="J54">
        <v>59922</v>
      </c>
      <c r="K54">
        <v>343870</v>
      </c>
      <c r="L54">
        <v>175574</v>
      </c>
      <c r="M54">
        <v>168296</v>
      </c>
      <c r="N54">
        <v>59762</v>
      </c>
      <c r="O54">
        <v>31708</v>
      </c>
      <c r="P54">
        <v>28054</v>
      </c>
      <c r="Q54">
        <v>18</v>
      </c>
      <c r="R54">
        <v>8</v>
      </c>
      <c r="S54">
        <v>10</v>
      </c>
      <c r="T54">
        <v>25802</v>
      </c>
      <c r="U54">
        <v>13520</v>
      </c>
      <c r="V54">
        <v>12282</v>
      </c>
      <c r="W54">
        <v>163112</v>
      </c>
      <c r="X54">
        <v>97243</v>
      </c>
      <c r="Y54">
        <v>65869</v>
      </c>
      <c r="Z54">
        <v>180758</v>
      </c>
      <c r="AA54">
        <v>78331</v>
      </c>
      <c r="AB54">
        <v>102427</v>
      </c>
      <c r="AC54">
        <v>126937</v>
      </c>
      <c r="AD54">
        <v>81406</v>
      </c>
      <c r="AE54">
        <v>45531</v>
      </c>
      <c r="AF54">
        <v>61043</v>
      </c>
      <c r="AG54">
        <v>54760</v>
      </c>
      <c r="AH54">
        <v>6283</v>
      </c>
      <c r="AI54">
        <v>22942</v>
      </c>
      <c r="AJ54">
        <v>20534</v>
      </c>
      <c r="AK54">
        <v>2408</v>
      </c>
      <c r="AL54">
        <v>7954</v>
      </c>
      <c r="AM54">
        <v>7573</v>
      </c>
      <c r="AN54">
        <v>381</v>
      </c>
      <c r="AO54">
        <v>2312</v>
      </c>
      <c r="AP54">
        <v>1880</v>
      </c>
      <c r="AQ54">
        <v>432</v>
      </c>
      <c r="AR54">
        <v>27835</v>
      </c>
      <c r="AS54">
        <v>24773</v>
      </c>
      <c r="AT54">
        <v>3062</v>
      </c>
      <c r="AU54">
        <v>65894</v>
      </c>
      <c r="AV54">
        <v>26646</v>
      </c>
      <c r="AW54">
        <v>39248</v>
      </c>
      <c r="AX54">
        <v>34457</v>
      </c>
      <c r="AY54">
        <v>9641</v>
      </c>
      <c r="AZ54">
        <v>24816</v>
      </c>
      <c r="BA54">
        <v>16811</v>
      </c>
      <c r="BB54">
        <v>10830</v>
      </c>
      <c r="BC54">
        <v>5981</v>
      </c>
      <c r="BD54">
        <v>2739</v>
      </c>
      <c r="BE54">
        <v>731</v>
      </c>
      <c r="BF54">
        <v>2008</v>
      </c>
      <c r="BG54">
        <v>11887</v>
      </c>
      <c r="BH54">
        <v>5444</v>
      </c>
      <c r="BI54">
        <v>6443</v>
      </c>
      <c r="BJ54">
        <v>40944</v>
      </c>
      <c r="BK54">
        <v>18562</v>
      </c>
      <c r="BL54">
        <v>22382</v>
      </c>
      <c r="BM54">
        <v>19059</v>
      </c>
      <c r="BN54">
        <v>6028</v>
      </c>
      <c r="BO54">
        <v>13031</v>
      </c>
      <c r="BP54">
        <v>11562</v>
      </c>
      <c r="BQ54">
        <v>7844</v>
      </c>
      <c r="BR54">
        <v>3718</v>
      </c>
      <c r="BS54">
        <v>1875</v>
      </c>
      <c r="BT54">
        <v>554</v>
      </c>
      <c r="BU54">
        <v>1321</v>
      </c>
      <c r="BV54">
        <v>8448</v>
      </c>
      <c r="BW54">
        <v>4136</v>
      </c>
      <c r="BX54">
        <v>4312</v>
      </c>
      <c r="BY54">
        <v>24950</v>
      </c>
      <c r="BZ54">
        <v>8084</v>
      </c>
      <c r="CA54">
        <v>16866</v>
      </c>
      <c r="CB54">
        <v>15398</v>
      </c>
      <c r="CC54">
        <v>3613</v>
      </c>
      <c r="CD54">
        <v>11785</v>
      </c>
      <c r="CE54">
        <v>5249</v>
      </c>
      <c r="CF54">
        <v>2986</v>
      </c>
      <c r="CG54">
        <v>2263</v>
      </c>
      <c r="CH54">
        <v>864</v>
      </c>
      <c r="CI54">
        <v>177</v>
      </c>
      <c r="CJ54">
        <v>687</v>
      </c>
      <c r="CK54">
        <v>3439</v>
      </c>
      <c r="CL54">
        <v>1308</v>
      </c>
      <c r="CM54">
        <v>2131</v>
      </c>
      <c r="CN54">
        <v>216933</v>
      </c>
      <c r="CO54">
        <v>94168</v>
      </c>
      <c r="CP54">
        <v>122765</v>
      </c>
    </row>
    <row r="55" spans="1:94" x14ac:dyDescent="0.25">
      <c r="A55" s="5" t="s">
        <v>227</v>
      </c>
      <c r="B55" s="5" t="s">
        <v>258</v>
      </c>
      <c r="C55" s="5" t="s">
        <v>221</v>
      </c>
      <c r="D55" s="5" t="s">
        <v>222</v>
      </c>
      <c r="E55" s="5" t="s">
        <v>223</v>
      </c>
      <c r="F55" s="5" t="s">
        <v>222</v>
      </c>
      <c r="G55" s="5" t="s">
        <v>230</v>
      </c>
      <c r="H55" s="5" t="s">
        <v>259</v>
      </c>
      <c r="I55" s="5" t="s">
        <v>226</v>
      </c>
      <c r="J55">
        <v>13806</v>
      </c>
      <c r="K55">
        <v>80613</v>
      </c>
      <c r="L55">
        <v>42046</v>
      </c>
      <c r="M55">
        <v>38567</v>
      </c>
      <c r="N55">
        <v>11739</v>
      </c>
      <c r="O55">
        <v>6221</v>
      </c>
      <c r="P55">
        <v>5518</v>
      </c>
      <c r="Q55">
        <v>3</v>
      </c>
      <c r="R55">
        <v>3</v>
      </c>
      <c r="S55">
        <v>0</v>
      </c>
      <c r="T55">
        <v>723</v>
      </c>
      <c r="U55">
        <v>368</v>
      </c>
      <c r="V55">
        <v>355</v>
      </c>
      <c r="W55">
        <v>45973</v>
      </c>
      <c r="X55">
        <v>27809</v>
      </c>
      <c r="Y55">
        <v>18164</v>
      </c>
      <c r="Z55">
        <v>34640</v>
      </c>
      <c r="AA55">
        <v>14237</v>
      </c>
      <c r="AB55">
        <v>20403</v>
      </c>
      <c r="AC55">
        <v>33053</v>
      </c>
      <c r="AD55">
        <v>20911</v>
      </c>
      <c r="AE55">
        <v>12142</v>
      </c>
      <c r="AF55">
        <v>16769</v>
      </c>
      <c r="AG55">
        <v>15442</v>
      </c>
      <c r="AH55">
        <v>1327</v>
      </c>
      <c r="AI55">
        <v>3829</v>
      </c>
      <c r="AJ55">
        <v>3479</v>
      </c>
      <c r="AK55">
        <v>350</v>
      </c>
      <c r="AL55">
        <v>876</v>
      </c>
      <c r="AM55">
        <v>840</v>
      </c>
      <c r="AN55">
        <v>36</v>
      </c>
      <c r="AO55">
        <v>304</v>
      </c>
      <c r="AP55">
        <v>260</v>
      </c>
      <c r="AQ55">
        <v>44</v>
      </c>
      <c r="AR55">
        <v>11760</v>
      </c>
      <c r="AS55">
        <v>10863</v>
      </c>
      <c r="AT55">
        <v>897</v>
      </c>
      <c r="AU55">
        <v>16284</v>
      </c>
      <c r="AV55">
        <v>5469</v>
      </c>
      <c r="AW55">
        <v>10815</v>
      </c>
      <c r="AX55">
        <v>7945</v>
      </c>
      <c r="AY55">
        <v>1839</v>
      </c>
      <c r="AZ55">
        <v>6106</v>
      </c>
      <c r="BA55">
        <v>4287</v>
      </c>
      <c r="BB55">
        <v>1939</v>
      </c>
      <c r="BC55">
        <v>2348</v>
      </c>
      <c r="BD55">
        <v>838</v>
      </c>
      <c r="BE55">
        <v>198</v>
      </c>
      <c r="BF55">
        <v>640</v>
      </c>
      <c r="BG55">
        <v>3214</v>
      </c>
      <c r="BH55">
        <v>1493</v>
      </c>
      <c r="BI55">
        <v>1721</v>
      </c>
      <c r="BJ55">
        <v>11506</v>
      </c>
      <c r="BK55">
        <v>3975</v>
      </c>
      <c r="BL55">
        <v>7531</v>
      </c>
      <c r="BM55">
        <v>5421</v>
      </c>
      <c r="BN55">
        <v>1373</v>
      </c>
      <c r="BO55">
        <v>4048</v>
      </c>
      <c r="BP55">
        <v>3089</v>
      </c>
      <c r="BQ55">
        <v>1347</v>
      </c>
      <c r="BR55">
        <v>1742</v>
      </c>
      <c r="BS55">
        <v>640</v>
      </c>
      <c r="BT55">
        <v>149</v>
      </c>
      <c r="BU55">
        <v>491</v>
      </c>
      <c r="BV55">
        <v>2356</v>
      </c>
      <c r="BW55">
        <v>1106</v>
      </c>
      <c r="BX55">
        <v>1250</v>
      </c>
      <c r="BY55">
        <v>4778</v>
      </c>
      <c r="BZ55">
        <v>1494</v>
      </c>
      <c r="CA55">
        <v>3284</v>
      </c>
      <c r="CB55">
        <v>2524</v>
      </c>
      <c r="CC55">
        <v>466</v>
      </c>
      <c r="CD55">
        <v>2058</v>
      </c>
      <c r="CE55">
        <v>1198</v>
      </c>
      <c r="CF55">
        <v>592</v>
      </c>
      <c r="CG55">
        <v>606</v>
      </c>
      <c r="CH55">
        <v>198</v>
      </c>
      <c r="CI55">
        <v>49</v>
      </c>
      <c r="CJ55">
        <v>149</v>
      </c>
      <c r="CK55">
        <v>858</v>
      </c>
      <c r="CL55">
        <v>387</v>
      </c>
      <c r="CM55">
        <v>471</v>
      </c>
      <c r="CN55">
        <v>47560</v>
      </c>
      <c r="CO55">
        <v>21135</v>
      </c>
      <c r="CP55">
        <v>26425</v>
      </c>
    </row>
    <row r="56" spans="1:94" x14ac:dyDescent="0.25">
      <c r="A56" s="5" t="s">
        <v>227</v>
      </c>
      <c r="B56" s="5" t="s">
        <v>260</v>
      </c>
      <c r="C56" s="5" t="s">
        <v>221</v>
      </c>
      <c r="D56" s="5" t="s">
        <v>222</v>
      </c>
      <c r="E56" s="5" t="s">
        <v>223</v>
      </c>
      <c r="F56" s="5" t="s">
        <v>222</v>
      </c>
      <c r="G56" s="5" t="s">
        <v>230</v>
      </c>
      <c r="H56" s="5" t="s">
        <v>261</v>
      </c>
      <c r="I56" s="5" t="s">
        <v>224</v>
      </c>
      <c r="J56">
        <v>79636</v>
      </c>
      <c r="K56">
        <v>409936</v>
      </c>
      <c r="L56">
        <v>213641</v>
      </c>
      <c r="M56">
        <v>196295</v>
      </c>
      <c r="N56">
        <v>71240</v>
      </c>
      <c r="O56">
        <v>36862</v>
      </c>
      <c r="P56">
        <v>34378</v>
      </c>
      <c r="Q56">
        <v>53408</v>
      </c>
      <c r="R56">
        <v>27209</v>
      </c>
      <c r="S56">
        <v>26199</v>
      </c>
      <c r="T56">
        <v>39216</v>
      </c>
      <c r="U56">
        <v>20377</v>
      </c>
      <c r="V56">
        <v>18839</v>
      </c>
      <c r="W56">
        <v>219083</v>
      </c>
      <c r="X56">
        <v>138620</v>
      </c>
      <c r="Y56">
        <v>80463</v>
      </c>
      <c r="Z56">
        <v>190853</v>
      </c>
      <c r="AA56">
        <v>75021</v>
      </c>
      <c r="AB56">
        <v>115832</v>
      </c>
      <c r="AC56">
        <v>151912</v>
      </c>
      <c r="AD56">
        <v>101144</v>
      </c>
      <c r="AE56">
        <v>50768</v>
      </c>
      <c r="AF56">
        <v>79377</v>
      </c>
      <c r="AG56">
        <v>68349</v>
      </c>
      <c r="AH56">
        <v>11028</v>
      </c>
      <c r="AI56">
        <v>24049</v>
      </c>
      <c r="AJ56">
        <v>20380</v>
      </c>
      <c r="AK56">
        <v>3669</v>
      </c>
      <c r="AL56">
        <v>3938</v>
      </c>
      <c r="AM56">
        <v>3516</v>
      </c>
      <c r="AN56">
        <v>422</v>
      </c>
      <c r="AO56">
        <v>579</v>
      </c>
      <c r="AP56">
        <v>472</v>
      </c>
      <c r="AQ56">
        <v>107</v>
      </c>
      <c r="AR56">
        <v>50811</v>
      </c>
      <c r="AS56">
        <v>43981</v>
      </c>
      <c r="AT56">
        <v>6830</v>
      </c>
      <c r="AU56">
        <v>72535</v>
      </c>
      <c r="AV56">
        <v>32795</v>
      </c>
      <c r="AW56">
        <v>39740</v>
      </c>
      <c r="AX56">
        <v>45898</v>
      </c>
      <c r="AY56">
        <v>14676</v>
      </c>
      <c r="AZ56">
        <v>31222</v>
      </c>
      <c r="BA56">
        <v>8261</v>
      </c>
      <c r="BB56">
        <v>4698</v>
      </c>
      <c r="BC56">
        <v>3563</v>
      </c>
      <c r="BD56">
        <v>1353</v>
      </c>
      <c r="BE56">
        <v>399</v>
      </c>
      <c r="BF56">
        <v>954</v>
      </c>
      <c r="BG56">
        <v>17023</v>
      </c>
      <c r="BH56">
        <v>13022</v>
      </c>
      <c r="BI56">
        <v>4001</v>
      </c>
      <c r="BJ56">
        <v>51264</v>
      </c>
      <c r="BK56">
        <v>25793</v>
      </c>
      <c r="BL56">
        <v>25471</v>
      </c>
      <c r="BM56">
        <v>30312</v>
      </c>
      <c r="BN56">
        <v>11096</v>
      </c>
      <c r="BO56">
        <v>19216</v>
      </c>
      <c r="BP56">
        <v>6366</v>
      </c>
      <c r="BQ56">
        <v>3513</v>
      </c>
      <c r="BR56">
        <v>2853</v>
      </c>
      <c r="BS56">
        <v>667</v>
      </c>
      <c r="BT56">
        <v>321</v>
      </c>
      <c r="BU56">
        <v>346</v>
      </c>
      <c r="BV56">
        <v>13919</v>
      </c>
      <c r="BW56">
        <v>10863</v>
      </c>
      <c r="BX56">
        <v>3056</v>
      </c>
      <c r="BY56">
        <v>21271</v>
      </c>
      <c r="BZ56">
        <v>7002</v>
      </c>
      <c r="CA56">
        <v>14269</v>
      </c>
      <c r="CB56">
        <v>15586</v>
      </c>
      <c r="CC56">
        <v>3580</v>
      </c>
      <c r="CD56">
        <v>12006</v>
      </c>
      <c r="CE56">
        <v>1895</v>
      </c>
      <c r="CF56">
        <v>1185</v>
      </c>
      <c r="CG56">
        <v>710</v>
      </c>
      <c r="CH56">
        <v>686</v>
      </c>
      <c r="CI56">
        <v>78</v>
      </c>
      <c r="CJ56">
        <v>608</v>
      </c>
      <c r="CK56">
        <v>3104</v>
      </c>
      <c r="CL56">
        <v>2159</v>
      </c>
      <c r="CM56">
        <v>945</v>
      </c>
      <c r="CN56">
        <v>258024</v>
      </c>
      <c r="CO56">
        <v>112497</v>
      </c>
      <c r="CP56">
        <v>145527</v>
      </c>
    </row>
    <row r="57" spans="1:94" x14ac:dyDescent="0.25">
      <c r="A57" s="5" t="s">
        <v>227</v>
      </c>
      <c r="B57" s="5" t="s">
        <v>260</v>
      </c>
      <c r="C57" s="5" t="s">
        <v>221</v>
      </c>
      <c r="D57" s="5" t="s">
        <v>222</v>
      </c>
      <c r="E57" s="5" t="s">
        <v>223</v>
      </c>
      <c r="F57" s="5" t="s">
        <v>222</v>
      </c>
      <c r="G57" s="5" t="s">
        <v>230</v>
      </c>
      <c r="H57" s="5" t="s">
        <v>261</v>
      </c>
      <c r="I57" s="5" t="s">
        <v>225</v>
      </c>
      <c r="J57">
        <v>72917</v>
      </c>
      <c r="K57">
        <v>377247</v>
      </c>
      <c r="L57">
        <v>195430</v>
      </c>
      <c r="M57">
        <v>181817</v>
      </c>
      <c r="N57">
        <v>67207</v>
      </c>
      <c r="O57">
        <v>34659</v>
      </c>
      <c r="P57">
        <v>32548</v>
      </c>
      <c r="Q57">
        <v>52339</v>
      </c>
      <c r="R57">
        <v>26659</v>
      </c>
      <c r="S57">
        <v>25680</v>
      </c>
      <c r="T57">
        <v>38601</v>
      </c>
      <c r="U57">
        <v>20016</v>
      </c>
      <c r="V57">
        <v>18585</v>
      </c>
      <c r="W57">
        <v>194550</v>
      </c>
      <c r="X57">
        <v>123819</v>
      </c>
      <c r="Y57">
        <v>70731</v>
      </c>
      <c r="Z57">
        <v>182697</v>
      </c>
      <c r="AA57">
        <v>71611</v>
      </c>
      <c r="AB57">
        <v>111086</v>
      </c>
      <c r="AC57">
        <v>141565</v>
      </c>
      <c r="AD57">
        <v>92477</v>
      </c>
      <c r="AE57">
        <v>49088</v>
      </c>
      <c r="AF57">
        <v>69690</v>
      </c>
      <c r="AG57">
        <v>60106</v>
      </c>
      <c r="AH57">
        <v>9584</v>
      </c>
      <c r="AI57">
        <v>24028</v>
      </c>
      <c r="AJ57">
        <v>20362</v>
      </c>
      <c r="AK57">
        <v>3666</v>
      </c>
      <c r="AL57">
        <v>3905</v>
      </c>
      <c r="AM57">
        <v>3485</v>
      </c>
      <c r="AN57">
        <v>420</v>
      </c>
      <c r="AO57">
        <v>565</v>
      </c>
      <c r="AP57">
        <v>460</v>
      </c>
      <c r="AQ57">
        <v>105</v>
      </c>
      <c r="AR57">
        <v>41192</v>
      </c>
      <c r="AS57">
        <v>35799</v>
      </c>
      <c r="AT57">
        <v>5393</v>
      </c>
      <c r="AU57">
        <v>71875</v>
      </c>
      <c r="AV57">
        <v>32371</v>
      </c>
      <c r="AW57">
        <v>39504</v>
      </c>
      <c r="AX57">
        <v>45686</v>
      </c>
      <c r="AY57">
        <v>14621</v>
      </c>
      <c r="AZ57">
        <v>31065</v>
      </c>
      <c r="BA57">
        <v>8184</v>
      </c>
      <c r="BB57">
        <v>4626</v>
      </c>
      <c r="BC57">
        <v>3558</v>
      </c>
      <c r="BD57">
        <v>1341</v>
      </c>
      <c r="BE57">
        <v>390</v>
      </c>
      <c r="BF57">
        <v>951</v>
      </c>
      <c r="BG57">
        <v>16664</v>
      </c>
      <c r="BH57">
        <v>12734</v>
      </c>
      <c r="BI57">
        <v>3930</v>
      </c>
      <c r="BJ57">
        <v>50801</v>
      </c>
      <c r="BK57">
        <v>25505</v>
      </c>
      <c r="BL57">
        <v>25296</v>
      </c>
      <c r="BM57">
        <v>30182</v>
      </c>
      <c r="BN57">
        <v>11076</v>
      </c>
      <c r="BO57">
        <v>19106</v>
      </c>
      <c r="BP57">
        <v>6338</v>
      </c>
      <c r="BQ57">
        <v>3488</v>
      </c>
      <c r="BR57">
        <v>2850</v>
      </c>
      <c r="BS57">
        <v>658</v>
      </c>
      <c r="BT57">
        <v>315</v>
      </c>
      <c r="BU57">
        <v>343</v>
      </c>
      <c r="BV57">
        <v>13623</v>
      </c>
      <c r="BW57">
        <v>10626</v>
      </c>
      <c r="BX57">
        <v>2997</v>
      </c>
      <c r="BY57">
        <v>21074</v>
      </c>
      <c r="BZ57">
        <v>6866</v>
      </c>
      <c r="CA57">
        <v>14208</v>
      </c>
      <c r="CB57">
        <v>15504</v>
      </c>
      <c r="CC57">
        <v>3545</v>
      </c>
      <c r="CD57">
        <v>11959</v>
      </c>
      <c r="CE57">
        <v>1846</v>
      </c>
      <c r="CF57">
        <v>1138</v>
      </c>
      <c r="CG57">
        <v>708</v>
      </c>
      <c r="CH57">
        <v>683</v>
      </c>
      <c r="CI57">
        <v>75</v>
      </c>
      <c r="CJ57">
        <v>608</v>
      </c>
      <c r="CK57">
        <v>3041</v>
      </c>
      <c r="CL57">
        <v>2108</v>
      </c>
      <c r="CM57">
        <v>933</v>
      </c>
      <c r="CN57">
        <v>235682</v>
      </c>
      <c r="CO57">
        <v>102953</v>
      </c>
      <c r="CP57">
        <v>132729</v>
      </c>
    </row>
    <row r="58" spans="1:94" x14ac:dyDescent="0.25">
      <c r="A58" s="5" t="s">
        <v>227</v>
      </c>
      <c r="B58" s="5" t="s">
        <v>260</v>
      </c>
      <c r="C58" s="5" t="s">
        <v>221</v>
      </c>
      <c r="D58" s="5" t="s">
        <v>222</v>
      </c>
      <c r="E58" s="5" t="s">
        <v>223</v>
      </c>
      <c r="F58" s="5" t="s">
        <v>222</v>
      </c>
      <c r="G58" s="5" t="s">
        <v>230</v>
      </c>
      <c r="H58" s="5" t="s">
        <v>261</v>
      </c>
      <c r="I58" s="5" t="s">
        <v>226</v>
      </c>
      <c r="J58">
        <v>6719</v>
      </c>
      <c r="K58">
        <v>32689</v>
      </c>
      <c r="L58">
        <v>18211</v>
      </c>
      <c r="M58">
        <v>14478</v>
      </c>
      <c r="N58">
        <v>4033</v>
      </c>
      <c r="O58">
        <v>2203</v>
      </c>
      <c r="P58">
        <v>1830</v>
      </c>
      <c r="Q58">
        <v>1069</v>
      </c>
      <c r="R58">
        <v>550</v>
      </c>
      <c r="S58">
        <v>519</v>
      </c>
      <c r="T58">
        <v>615</v>
      </c>
      <c r="U58">
        <v>361</v>
      </c>
      <c r="V58">
        <v>254</v>
      </c>
      <c r="W58">
        <v>24533</v>
      </c>
      <c r="X58">
        <v>14801</v>
      </c>
      <c r="Y58">
        <v>9732</v>
      </c>
      <c r="Z58">
        <v>8156</v>
      </c>
      <c r="AA58">
        <v>3410</v>
      </c>
      <c r="AB58">
        <v>4746</v>
      </c>
      <c r="AC58">
        <v>10347</v>
      </c>
      <c r="AD58">
        <v>8667</v>
      </c>
      <c r="AE58">
        <v>1680</v>
      </c>
      <c r="AF58">
        <v>9687</v>
      </c>
      <c r="AG58">
        <v>8243</v>
      </c>
      <c r="AH58">
        <v>1444</v>
      </c>
      <c r="AI58">
        <v>21</v>
      </c>
      <c r="AJ58">
        <v>18</v>
      </c>
      <c r="AK58">
        <v>3</v>
      </c>
      <c r="AL58">
        <v>33</v>
      </c>
      <c r="AM58">
        <v>31</v>
      </c>
      <c r="AN58">
        <v>2</v>
      </c>
      <c r="AO58">
        <v>14</v>
      </c>
      <c r="AP58">
        <v>12</v>
      </c>
      <c r="AQ58">
        <v>2</v>
      </c>
      <c r="AR58">
        <v>9619</v>
      </c>
      <c r="AS58">
        <v>8182</v>
      </c>
      <c r="AT58">
        <v>1437</v>
      </c>
      <c r="AU58">
        <v>660</v>
      </c>
      <c r="AV58">
        <v>424</v>
      </c>
      <c r="AW58">
        <v>236</v>
      </c>
      <c r="AX58">
        <v>212</v>
      </c>
      <c r="AY58">
        <v>55</v>
      </c>
      <c r="AZ58">
        <v>157</v>
      </c>
      <c r="BA58">
        <v>77</v>
      </c>
      <c r="BB58">
        <v>72</v>
      </c>
      <c r="BC58">
        <v>5</v>
      </c>
      <c r="BD58">
        <v>12</v>
      </c>
      <c r="BE58">
        <v>9</v>
      </c>
      <c r="BF58">
        <v>3</v>
      </c>
      <c r="BG58">
        <v>359</v>
      </c>
      <c r="BH58">
        <v>288</v>
      </c>
      <c r="BI58">
        <v>71</v>
      </c>
      <c r="BJ58">
        <v>463</v>
      </c>
      <c r="BK58">
        <v>288</v>
      </c>
      <c r="BL58">
        <v>175</v>
      </c>
      <c r="BM58">
        <v>130</v>
      </c>
      <c r="BN58">
        <v>20</v>
      </c>
      <c r="BO58">
        <v>110</v>
      </c>
      <c r="BP58">
        <v>28</v>
      </c>
      <c r="BQ58">
        <v>25</v>
      </c>
      <c r="BR58">
        <v>3</v>
      </c>
      <c r="BS58">
        <v>9</v>
      </c>
      <c r="BT58">
        <v>6</v>
      </c>
      <c r="BU58">
        <v>3</v>
      </c>
      <c r="BV58">
        <v>296</v>
      </c>
      <c r="BW58">
        <v>237</v>
      </c>
      <c r="BX58">
        <v>59</v>
      </c>
      <c r="BY58">
        <v>197</v>
      </c>
      <c r="BZ58">
        <v>136</v>
      </c>
      <c r="CA58">
        <v>61</v>
      </c>
      <c r="CB58">
        <v>82</v>
      </c>
      <c r="CC58">
        <v>35</v>
      </c>
      <c r="CD58">
        <v>47</v>
      </c>
      <c r="CE58">
        <v>49</v>
      </c>
      <c r="CF58">
        <v>47</v>
      </c>
      <c r="CG58">
        <v>2</v>
      </c>
      <c r="CH58">
        <v>3</v>
      </c>
      <c r="CI58">
        <v>3</v>
      </c>
      <c r="CJ58">
        <v>0</v>
      </c>
      <c r="CK58">
        <v>63</v>
      </c>
      <c r="CL58">
        <v>51</v>
      </c>
      <c r="CM58">
        <v>12</v>
      </c>
      <c r="CN58">
        <v>22342</v>
      </c>
      <c r="CO58">
        <v>9544</v>
      </c>
      <c r="CP58">
        <v>12798</v>
      </c>
    </row>
    <row r="59" spans="1:94" x14ac:dyDescent="0.25">
      <c r="A59" s="5" t="s">
        <v>227</v>
      </c>
      <c r="B59" s="5" t="s">
        <v>262</v>
      </c>
      <c r="C59" s="5" t="s">
        <v>221</v>
      </c>
      <c r="D59" s="5" t="s">
        <v>222</v>
      </c>
      <c r="E59" s="5" t="s">
        <v>223</v>
      </c>
      <c r="F59" s="5" t="s">
        <v>222</v>
      </c>
      <c r="G59" s="5" t="s">
        <v>230</v>
      </c>
      <c r="H59" s="5" t="s">
        <v>263</v>
      </c>
      <c r="I59" s="5" t="s">
        <v>224</v>
      </c>
      <c r="J59">
        <v>55490</v>
      </c>
      <c r="K59">
        <v>283713</v>
      </c>
      <c r="L59">
        <v>149132</v>
      </c>
      <c r="M59">
        <v>134581</v>
      </c>
      <c r="N59">
        <v>55092</v>
      </c>
      <c r="O59">
        <v>28625</v>
      </c>
      <c r="P59">
        <v>26467</v>
      </c>
      <c r="Q59">
        <v>13920</v>
      </c>
      <c r="R59">
        <v>7168</v>
      </c>
      <c r="S59">
        <v>6752</v>
      </c>
      <c r="T59">
        <v>39772</v>
      </c>
      <c r="U59">
        <v>20940</v>
      </c>
      <c r="V59">
        <v>18832</v>
      </c>
      <c r="W59">
        <v>124065</v>
      </c>
      <c r="X59">
        <v>82938</v>
      </c>
      <c r="Y59">
        <v>41127</v>
      </c>
      <c r="Z59">
        <v>159648</v>
      </c>
      <c r="AA59">
        <v>66194</v>
      </c>
      <c r="AB59">
        <v>93454</v>
      </c>
      <c r="AC59">
        <v>87212</v>
      </c>
      <c r="AD59">
        <v>68476</v>
      </c>
      <c r="AE59">
        <v>18736</v>
      </c>
      <c r="AF59">
        <v>52051</v>
      </c>
      <c r="AG59">
        <v>46507</v>
      </c>
      <c r="AH59">
        <v>5544</v>
      </c>
      <c r="AI59">
        <v>21743</v>
      </c>
      <c r="AJ59">
        <v>19713</v>
      </c>
      <c r="AK59">
        <v>2030</v>
      </c>
      <c r="AL59">
        <v>3410</v>
      </c>
      <c r="AM59">
        <v>3238</v>
      </c>
      <c r="AN59">
        <v>172</v>
      </c>
      <c r="AO59">
        <v>985</v>
      </c>
      <c r="AP59">
        <v>401</v>
      </c>
      <c r="AQ59">
        <v>584</v>
      </c>
      <c r="AR59">
        <v>25913</v>
      </c>
      <c r="AS59">
        <v>23155</v>
      </c>
      <c r="AT59">
        <v>2758</v>
      </c>
      <c r="AU59">
        <v>35161</v>
      </c>
      <c r="AV59">
        <v>21969</v>
      </c>
      <c r="AW59">
        <v>13192</v>
      </c>
      <c r="AX59">
        <v>19651</v>
      </c>
      <c r="AY59">
        <v>12471</v>
      </c>
      <c r="AZ59">
        <v>7180</v>
      </c>
      <c r="BA59">
        <v>5400</v>
      </c>
      <c r="BB59">
        <v>3830</v>
      </c>
      <c r="BC59">
        <v>1570</v>
      </c>
      <c r="BD59">
        <v>1553</v>
      </c>
      <c r="BE59">
        <v>295</v>
      </c>
      <c r="BF59">
        <v>1258</v>
      </c>
      <c r="BG59">
        <v>8557</v>
      </c>
      <c r="BH59">
        <v>5373</v>
      </c>
      <c r="BI59">
        <v>3184</v>
      </c>
      <c r="BJ59">
        <v>26874</v>
      </c>
      <c r="BK59">
        <v>17622</v>
      </c>
      <c r="BL59">
        <v>9252</v>
      </c>
      <c r="BM59">
        <v>14322</v>
      </c>
      <c r="BN59">
        <v>9736</v>
      </c>
      <c r="BO59">
        <v>4586</v>
      </c>
      <c r="BP59">
        <v>4016</v>
      </c>
      <c r="BQ59">
        <v>3025</v>
      </c>
      <c r="BR59">
        <v>991</v>
      </c>
      <c r="BS59">
        <v>1358</v>
      </c>
      <c r="BT59">
        <v>256</v>
      </c>
      <c r="BU59">
        <v>1102</v>
      </c>
      <c r="BV59">
        <v>7178</v>
      </c>
      <c r="BW59">
        <v>4605</v>
      </c>
      <c r="BX59">
        <v>2573</v>
      </c>
      <c r="BY59">
        <v>8287</v>
      </c>
      <c r="BZ59">
        <v>4347</v>
      </c>
      <c r="CA59">
        <v>3940</v>
      </c>
      <c r="CB59">
        <v>5329</v>
      </c>
      <c r="CC59">
        <v>2735</v>
      </c>
      <c r="CD59">
        <v>2594</v>
      </c>
      <c r="CE59">
        <v>1384</v>
      </c>
      <c r="CF59">
        <v>805</v>
      </c>
      <c r="CG59">
        <v>579</v>
      </c>
      <c r="CH59">
        <v>195</v>
      </c>
      <c r="CI59">
        <v>39</v>
      </c>
      <c r="CJ59">
        <v>156</v>
      </c>
      <c r="CK59">
        <v>1379</v>
      </c>
      <c r="CL59">
        <v>768</v>
      </c>
      <c r="CM59">
        <v>611</v>
      </c>
      <c r="CN59">
        <v>196501</v>
      </c>
      <c r="CO59">
        <v>80656</v>
      </c>
      <c r="CP59">
        <v>115845</v>
      </c>
    </row>
    <row r="60" spans="1:94" x14ac:dyDescent="0.25">
      <c r="A60" s="5" t="s">
        <v>227</v>
      </c>
      <c r="B60" s="5" t="s">
        <v>262</v>
      </c>
      <c r="C60" s="5" t="s">
        <v>221</v>
      </c>
      <c r="D60" s="5" t="s">
        <v>222</v>
      </c>
      <c r="E60" s="5" t="s">
        <v>223</v>
      </c>
      <c r="F60" s="5" t="s">
        <v>222</v>
      </c>
      <c r="G60" s="5" t="s">
        <v>230</v>
      </c>
      <c r="H60" s="5" t="s">
        <v>263</v>
      </c>
      <c r="I60" s="5" t="s">
        <v>225</v>
      </c>
      <c r="J60">
        <v>53328</v>
      </c>
      <c r="K60">
        <v>271902</v>
      </c>
      <c r="L60">
        <v>142317</v>
      </c>
      <c r="M60">
        <v>129585</v>
      </c>
      <c r="N60">
        <v>53815</v>
      </c>
      <c r="O60">
        <v>27926</v>
      </c>
      <c r="P60">
        <v>25889</v>
      </c>
      <c r="Q60">
        <v>13402</v>
      </c>
      <c r="R60">
        <v>6892</v>
      </c>
      <c r="S60">
        <v>6510</v>
      </c>
      <c r="T60">
        <v>39583</v>
      </c>
      <c r="U60">
        <v>20839</v>
      </c>
      <c r="V60">
        <v>18744</v>
      </c>
      <c r="W60">
        <v>115194</v>
      </c>
      <c r="X60">
        <v>77352</v>
      </c>
      <c r="Y60">
        <v>37842</v>
      </c>
      <c r="Z60">
        <v>156708</v>
      </c>
      <c r="AA60">
        <v>64965</v>
      </c>
      <c r="AB60">
        <v>91743</v>
      </c>
      <c r="AC60">
        <v>82857</v>
      </c>
      <c r="AD60">
        <v>64505</v>
      </c>
      <c r="AE60">
        <v>18352</v>
      </c>
      <c r="AF60">
        <v>47985</v>
      </c>
      <c r="AG60">
        <v>42776</v>
      </c>
      <c r="AH60">
        <v>5209</v>
      </c>
      <c r="AI60">
        <v>21700</v>
      </c>
      <c r="AJ60">
        <v>19673</v>
      </c>
      <c r="AK60">
        <v>2027</v>
      </c>
      <c r="AL60">
        <v>3363</v>
      </c>
      <c r="AM60">
        <v>3192</v>
      </c>
      <c r="AN60">
        <v>171</v>
      </c>
      <c r="AO60">
        <v>978</v>
      </c>
      <c r="AP60">
        <v>395</v>
      </c>
      <c r="AQ60">
        <v>583</v>
      </c>
      <c r="AR60">
        <v>21944</v>
      </c>
      <c r="AS60">
        <v>19516</v>
      </c>
      <c r="AT60">
        <v>2428</v>
      </c>
      <c r="AU60">
        <v>34872</v>
      </c>
      <c r="AV60">
        <v>21729</v>
      </c>
      <c r="AW60">
        <v>13143</v>
      </c>
      <c r="AX60">
        <v>19623</v>
      </c>
      <c r="AY60">
        <v>12453</v>
      </c>
      <c r="AZ60">
        <v>7170</v>
      </c>
      <c r="BA60">
        <v>5321</v>
      </c>
      <c r="BB60">
        <v>3755</v>
      </c>
      <c r="BC60">
        <v>1566</v>
      </c>
      <c r="BD60">
        <v>1548</v>
      </c>
      <c r="BE60">
        <v>293</v>
      </c>
      <c r="BF60">
        <v>1255</v>
      </c>
      <c r="BG60">
        <v>8380</v>
      </c>
      <c r="BH60">
        <v>5228</v>
      </c>
      <c r="BI60">
        <v>3152</v>
      </c>
      <c r="BJ60">
        <v>26606</v>
      </c>
      <c r="BK60">
        <v>17397</v>
      </c>
      <c r="BL60">
        <v>9209</v>
      </c>
      <c r="BM60">
        <v>14295</v>
      </c>
      <c r="BN60">
        <v>9719</v>
      </c>
      <c r="BO60">
        <v>4576</v>
      </c>
      <c r="BP60">
        <v>3941</v>
      </c>
      <c r="BQ60">
        <v>2953</v>
      </c>
      <c r="BR60">
        <v>988</v>
      </c>
      <c r="BS60">
        <v>1355</v>
      </c>
      <c r="BT60">
        <v>255</v>
      </c>
      <c r="BU60">
        <v>1100</v>
      </c>
      <c r="BV60">
        <v>7015</v>
      </c>
      <c r="BW60">
        <v>4470</v>
      </c>
      <c r="BX60">
        <v>2545</v>
      </c>
      <c r="BY60">
        <v>8266</v>
      </c>
      <c r="BZ60">
        <v>4332</v>
      </c>
      <c r="CA60">
        <v>3934</v>
      </c>
      <c r="CB60">
        <v>5328</v>
      </c>
      <c r="CC60">
        <v>2734</v>
      </c>
      <c r="CD60">
        <v>2594</v>
      </c>
      <c r="CE60">
        <v>1380</v>
      </c>
      <c r="CF60">
        <v>802</v>
      </c>
      <c r="CG60">
        <v>578</v>
      </c>
      <c r="CH60">
        <v>193</v>
      </c>
      <c r="CI60">
        <v>38</v>
      </c>
      <c r="CJ60">
        <v>155</v>
      </c>
      <c r="CK60">
        <v>1365</v>
      </c>
      <c r="CL60">
        <v>758</v>
      </c>
      <c r="CM60">
        <v>607</v>
      </c>
      <c r="CN60">
        <v>189045</v>
      </c>
      <c r="CO60">
        <v>77812</v>
      </c>
      <c r="CP60">
        <v>111233</v>
      </c>
    </row>
    <row r="61" spans="1:94" x14ac:dyDescent="0.25">
      <c r="A61" s="5" t="s">
        <v>227</v>
      </c>
      <c r="B61" s="5" t="s">
        <v>262</v>
      </c>
      <c r="C61" s="5" t="s">
        <v>221</v>
      </c>
      <c r="D61" s="5" t="s">
        <v>222</v>
      </c>
      <c r="E61" s="5" t="s">
        <v>223</v>
      </c>
      <c r="F61" s="5" t="s">
        <v>222</v>
      </c>
      <c r="G61" s="5" t="s">
        <v>230</v>
      </c>
      <c r="H61" s="5" t="s">
        <v>263</v>
      </c>
      <c r="I61" s="5" t="s">
        <v>226</v>
      </c>
      <c r="J61">
        <v>2162</v>
      </c>
      <c r="K61">
        <v>11811</v>
      </c>
      <c r="L61">
        <v>6815</v>
      </c>
      <c r="M61">
        <v>4996</v>
      </c>
      <c r="N61">
        <v>1277</v>
      </c>
      <c r="O61">
        <v>699</v>
      </c>
      <c r="P61">
        <v>578</v>
      </c>
      <c r="Q61">
        <v>518</v>
      </c>
      <c r="R61">
        <v>276</v>
      </c>
      <c r="S61">
        <v>242</v>
      </c>
      <c r="T61">
        <v>189</v>
      </c>
      <c r="U61">
        <v>101</v>
      </c>
      <c r="V61">
        <v>88</v>
      </c>
      <c r="W61">
        <v>8871</v>
      </c>
      <c r="X61">
        <v>5586</v>
      </c>
      <c r="Y61">
        <v>3285</v>
      </c>
      <c r="Z61">
        <v>2940</v>
      </c>
      <c r="AA61">
        <v>1229</v>
      </c>
      <c r="AB61">
        <v>1711</v>
      </c>
      <c r="AC61">
        <v>4355</v>
      </c>
      <c r="AD61">
        <v>3971</v>
      </c>
      <c r="AE61">
        <v>384</v>
      </c>
      <c r="AF61">
        <v>4066</v>
      </c>
      <c r="AG61">
        <v>3731</v>
      </c>
      <c r="AH61">
        <v>335</v>
      </c>
      <c r="AI61">
        <v>43</v>
      </c>
      <c r="AJ61">
        <v>40</v>
      </c>
      <c r="AK61">
        <v>3</v>
      </c>
      <c r="AL61">
        <v>47</v>
      </c>
      <c r="AM61">
        <v>46</v>
      </c>
      <c r="AN61">
        <v>1</v>
      </c>
      <c r="AO61">
        <v>7</v>
      </c>
      <c r="AP61">
        <v>6</v>
      </c>
      <c r="AQ61">
        <v>1</v>
      </c>
      <c r="AR61">
        <v>3969</v>
      </c>
      <c r="AS61">
        <v>3639</v>
      </c>
      <c r="AT61">
        <v>330</v>
      </c>
      <c r="AU61">
        <v>289</v>
      </c>
      <c r="AV61">
        <v>240</v>
      </c>
      <c r="AW61">
        <v>49</v>
      </c>
      <c r="AX61">
        <v>28</v>
      </c>
      <c r="AY61">
        <v>18</v>
      </c>
      <c r="AZ61">
        <v>10</v>
      </c>
      <c r="BA61">
        <v>79</v>
      </c>
      <c r="BB61">
        <v>75</v>
      </c>
      <c r="BC61">
        <v>4</v>
      </c>
      <c r="BD61">
        <v>5</v>
      </c>
      <c r="BE61">
        <v>2</v>
      </c>
      <c r="BF61">
        <v>3</v>
      </c>
      <c r="BG61">
        <v>177</v>
      </c>
      <c r="BH61">
        <v>145</v>
      </c>
      <c r="BI61">
        <v>32</v>
      </c>
      <c r="BJ61">
        <v>268</v>
      </c>
      <c r="BK61">
        <v>225</v>
      </c>
      <c r="BL61">
        <v>43</v>
      </c>
      <c r="BM61">
        <v>27</v>
      </c>
      <c r="BN61">
        <v>17</v>
      </c>
      <c r="BO61">
        <v>10</v>
      </c>
      <c r="BP61">
        <v>75</v>
      </c>
      <c r="BQ61">
        <v>72</v>
      </c>
      <c r="BR61">
        <v>3</v>
      </c>
      <c r="BS61">
        <v>3</v>
      </c>
      <c r="BT61">
        <v>1</v>
      </c>
      <c r="BU61">
        <v>2</v>
      </c>
      <c r="BV61">
        <v>163</v>
      </c>
      <c r="BW61">
        <v>135</v>
      </c>
      <c r="BX61">
        <v>28</v>
      </c>
      <c r="BY61">
        <v>21</v>
      </c>
      <c r="BZ61">
        <v>15</v>
      </c>
      <c r="CA61">
        <v>6</v>
      </c>
      <c r="CB61">
        <v>1</v>
      </c>
      <c r="CC61">
        <v>1</v>
      </c>
      <c r="CD61">
        <v>0</v>
      </c>
      <c r="CE61">
        <v>4</v>
      </c>
      <c r="CF61">
        <v>3</v>
      </c>
      <c r="CG61">
        <v>1</v>
      </c>
      <c r="CH61">
        <v>2</v>
      </c>
      <c r="CI61">
        <v>1</v>
      </c>
      <c r="CJ61">
        <v>1</v>
      </c>
      <c r="CK61">
        <v>14</v>
      </c>
      <c r="CL61">
        <v>10</v>
      </c>
      <c r="CM61">
        <v>4</v>
      </c>
      <c r="CN61">
        <v>7456</v>
      </c>
      <c r="CO61">
        <v>2844</v>
      </c>
      <c r="CP61">
        <v>4612</v>
      </c>
    </row>
    <row r="62" spans="1:94" x14ac:dyDescent="0.25">
      <c r="A62" s="5" t="s">
        <v>227</v>
      </c>
      <c r="B62" s="5" t="s">
        <v>264</v>
      </c>
      <c r="C62" s="5" t="s">
        <v>221</v>
      </c>
      <c r="D62" s="5" t="s">
        <v>222</v>
      </c>
      <c r="E62" s="5" t="s">
        <v>223</v>
      </c>
      <c r="F62" s="5" t="s">
        <v>222</v>
      </c>
      <c r="G62" s="5" t="s">
        <v>230</v>
      </c>
      <c r="H62" s="5" t="s">
        <v>265</v>
      </c>
      <c r="I62" s="5" t="s">
        <v>224</v>
      </c>
      <c r="J62">
        <v>45209</v>
      </c>
      <c r="K62">
        <v>230696</v>
      </c>
      <c r="L62">
        <v>120165</v>
      </c>
      <c r="M62">
        <v>110531</v>
      </c>
      <c r="N62">
        <v>39396</v>
      </c>
      <c r="O62">
        <v>20479</v>
      </c>
      <c r="P62">
        <v>18917</v>
      </c>
      <c r="Q62">
        <v>14307</v>
      </c>
      <c r="R62">
        <v>7322</v>
      </c>
      <c r="S62">
        <v>6985</v>
      </c>
      <c r="T62">
        <v>38149</v>
      </c>
      <c r="U62">
        <v>19889</v>
      </c>
      <c r="V62">
        <v>18260</v>
      </c>
      <c r="W62">
        <v>107506</v>
      </c>
      <c r="X62">
        <v>68700</v>
      </c>
      <c r="Y62">
        <v>38806</v>
      </c>
      <c r="Z62">
        <v>123190</v>
      </c>
      <c r="AA62">
        <v>51465</v>
      </c>
      <c r="AB62">
        <v>71725</v>
      </c>
      <c r="AC62">
        <v>82974</v>
      </c>
      <c r="AD62">
        <v>56779</v>
      </c>
      <c r="AE62">
        <v>26195</v>
      </c>
      <c r="AF62">
        <v>44718</v>
      </c>
      <c r="AG62">
        <v>36110</v>
      </c>
      <c r="AH62">
        <v>8608</v>
      </c>
      <c r="AI62">
        <v>19210</v>
      </c>
      <c r="AJ62">
        <v>14692</v>
      </c>
      <c r="AK62">
        <v>4518</v>
      </c>
      <c r="AL62">
        <v>3583</v>
      </c>
      <c r="AM62">
        <v>2669</v>
      </c>
      <c r="AN62">
        <v>914</v>
      </c>
      <c r="AO62">
        <v>398</v>
      </c>
      <c r="AP62">
        <v>249</v>
      </c>
      <c r="AQ62">
        <v>149</v>
      </c>
      <c r="AR62">
        <v>21527</v>
      </c>
      <c r="AS62">
        <v>18500</v>
      </c>
      <c r="AT62">
        <v>3027</v>
      </c>
      <c r="AU62">
        <v>38256</v>
      </c>
      <c r="AV62">
        <v>20669</v>
      </c>
      <c r="AW62">
        <v>17587</v>
      </c>
      <c r="AX62">
        <v>20061</v>
      </c>
      <c r="AY62">
        <v>8593</v>
      </c>
      <c r="AZ62">
        <v>11468</v>
      </c>
      <c r="BA62">
        <v>12713</v>
      </c>
      <c r="BB62">
        <v>8205</v>
      </c>
      <c r="BC62">
        <v>4508</v>
      </c>
      <c r="BD62">
        <v>788</v>
      </c>
      <c r="BE62">
        <v>217</v>
      </c>
      <c r="BF62">
        <v>571</v>
      </c>
      <c r="BG62">
        <v>4694</v>
      </c>
      <c r="BH62">
        <v>3654</v>
      </c>
      <c r="BI62">
        <v>1040</v>
      </c>
      <c r="BJ62">
        <v>26827</v>
      </c>
      <c r="BK62">
        <v>15462</v>
      </c>
      <c r="BL62">
        <v>11365</v>
      </c>
      <c r="BM62">
        <v>14195</v>
      </c>
      <c r="BN62">
        <v>6639</v>
      </c>
      <c r="BO62">
        <v>7556</v>
      </c>
      <c r="BP62">
        <v>8316</v>
      </c>
      <c r="BQ62">
        <v>5709</v>
      </c>
      <c r="BR62">
        <v>2607</v>
      </c>
      <c r="BS62">
        <v>561</v>
      </c>
      <c r="BT62">
        <v>170</v>
      </c>
      <c r="BU62">
        <v>391</v>
      </c>
      <c r="BV62">
        <v>3755</v>
      </c>
      <c r="BW62">
        <v>2944</v>
      </c>
      <c r="BX62">
        <v>811</v>
      </c>
      <c r="BY62">
        <v>11429</v>
      </c>
      <c r="BZ62">
        <v>5207</v>
      </c>
      <c r="CA62">
        <v>6222</v>
      </c>
      <c r="CB62">
        <v>5866</v>
      </c>
      <c r="CC62">
        <v>1954</v>
      </c>
      <c r="CD62">
        <v>3912</v>
      </c>
      <c r="CE62">
        <v>4397</v>
      </c>
      <c r="CF62">
        <v>2496</v>
      </c>
      <c r="CG62">
        <v>1901</v>
      </c>
      <c r="CH62">
        <v>227</v>
      </c>
      <c r="CI62">
        <v>47</v>
      </c>
      <c r="CJ62">
        <v>180</v>
      </c>
      <c r="CK62">
        <v>939</v>
      </c>
      <c r="CL62">
        <v>710</v>
      </c>
      <c r="CM62">
        <v>229</v>
      </c>
      <c r="CN62">
        <v>147722</v>
      </c>
      <c r="CO62">
        <v>63386</v>
      </c>
      <c r="CP62">
        <v>84336</v>
      </c>
    </row>
    <row r="63" spans="1:94" x14ac:dyDescent="0.25">
      <c r="A63" s="5" t="s">
        <v>227</v>
      </c>
      <c r="B63" s="5" t="s">
        <v>264</v>
      </c>
      <c r="C63" s="5" t="s">
        <v>221</v>
      </c>
      <c r="D63" s="5" t="s">
        <v>222</v>
      </c>
      <c r="E63" s="5" t="s">
        <v>223</v>
      </c>
      <c r="F63" s="5" t="s">
        <v>222</v>
      </c>
      <c r="G63" s="5" t="s">
        <v>230</v>
      </c>
      <c r="H63" s="5" t="s">
        <v>265</v>
      </c>
      <c r="I63" s="5" t="s">
        <v>225</v>
      </c>
      <c r="J63">
        <v>42499</v>
      </c>
      <c r="K63">
        <v>215831</v>
      </c>
      <c r="L63">
        <v>111986</v>
      </c>
      <c r="M63">
        <v>103845</v>
      </c>
      <c r="N63">
        <v>37769</v>
      </c>
      <c r="O63">
        <v>19608</v>
      </c>
      <c r="P63">
        <v>18161</v>
      </c>
      <c r="Q63">
        <v>14020</v>
      </c>
      <c r="R63">
        <v>7163</v>
      </c>
      <c r="S63">
        <v>6857</v>
      </c>
      <c r="T63">
        <v>38069</v>
      </c>
      <c r="U63">
        <v>19840</v>
      </c>
      <c r="V63">
        <v>18229</v>
      </c>
      <c r="W63">
        <v>96112</v>
      </c>
      <c r="X63">
        <v>61934</v>
      </c>
      <c r="Y63">
        <v>34178</v>
      </c>
      <c r="Z63">
        <v>119719</v>
      </c>
      <c r="AA63">
        <v>50052</v>
      </c>
      <c r="AB63">
        <v>69667</v>
      </c>
      <c r="AC63">
        <v>78096</v>
      </c>
      <c r="AD63">
        <v>52640</v>
      </c>
      <c r="AE63">
        <v>25456</v>
      </c>
      <c r="AF63">
        <v>40259</v>
      </c>
      <c r="AG63">
        <v>32312</v>
      </c>
      <c r="AH63">
        <v>7947</v>
      </c>
      <c r="AI63">
        <v>19176</v>
      </c>
      <c r="AJ63">
        <v>14664</v>
      </c>
      <c r="AK63">
        <v>4512</v>
      </c>
      <c r="AL63">
        <v>3566</v>
      </c>
      <c r="AM63">
        <v>2653</v>
      </c>
      <c r="AN63">
        <v>913</v>
      </c>
      <c r="AO63">
        <v>393</v>
      </c>
      <c r="AP63">
        <v>246</v>
      </c>
      <c r="AQ63">
        <v>147</v>
      </c>
      <c r="AR63">
        <v>17124</v>
      </c>
      <c r="AS63">
        <v>14749</v>
      </c>
      <c r="AT63">
        <v>2375</v>
      </c>
      <c r="AU63">
        <v>37837</v>
      </c>
      <c r="AV63">
        <v>20328</v>
      </c>
      <c r="AW63">
        <v>17509</v>
      </c>
      <c r="AX63">
        <v>20031</v>
      </c>
      <c r="AY63">
        <v>8571</v>
      </c>
      <c r="AZ63">
        <v>11460</v>
      </c>
      <c r="BA63">
        <v>12682</v>
      </c>
      <c r="BB63">
        <v>8179</v>
      </c>
      <c r="BC63">
        <v>4503</v>
      </c>
      <c r="BD63">
        <v>770</v>
      </c>
      <c r="BE63">
        <v>206</v>
      </c>
      <c r="BF63">
        <v>564</v>
      </c>
      <c r="BG63">
        <v>4354</v>
      </c>
      <c r="BH63">
        <v>3372</v>
      </c>
      <c r="BI63">
        <v>982</v>
      </c>
      <c r="BJ63">
        <v>26435</v>
      </c>
      <c r="BK63">
        <v>15146</v>
      </c>
      <c r="BL63">
        <v>11289</v>
      </c>
      <c r="BM63">
        <v>14165</v>
      </c>
      <c r="BN63">
        <v>6617</v>
      </c>
      <c r="BO63">
        <v>7548</v>
      </c>
      <c r="BP63">
        <v>8294</v>
      </c>
      <c r="BQ63">
        <v>5692</v>
      </c>
      <c r="BR63">
        <v>2602</v>
      </c>
      <c r="BS63">
        <v>544</v>
      </c>
      <c r="BT63">
        <v>159</v>
      </c>
      <c r="BU63">
        <v>385</v>
      </c>
      <c r="BV63">
        <v>3432</v>
      </c>
      <c r="BW63">
        <v>2678</v>
      </c>
      <c r="BX63">
        <v>754</v>
      </c>
      <c r="BY63">
        <v>11402</v>
      </c>
      <c r="BZ63">
        <v>5182</v>
      </c>
      <c r="CA63">
        <v>6220</v>
      </c>
      <c r="CB63">
        <v>5866</v>
      </c>
      <c r="CC63">
        <v>1954</v>
      </c>
      <c r="CD63">
        <v>3912</v>
      </c>
      <c r="CE63">
        <v>4388</v>
      </c>
      <c r="CF63">
        <v>2487</v>
      </c>
      <c r="CG63">
        <v>1901</v>
      </c>
      <c r="CH63">
        <v>226</v>
      </c>
      <c r="CI63">
        <v>47</v>
      </c>
      <c r="CJ63">
        <v>179</v>
      </c>
      <c r="CK63">
        <v>922</v>
      </c>
      <c r="CL63">
        <v>694</v>
      </c>
      <c r="CM63">
        <v>228</v>
      </c>
      <c r="CN63">
        <v>137735</v>
      </c>
      <c r="CO63">
        <v>59346</v>
      </c>
      <c r="CP63">
        <v>78389</v>
      </c>
    </row>
    <row r="64" spans="1:94" x14ac:dyDescent="0.25">
      <c r="A64" s="5" t="s">
        <v>227</v>
      </c>
      <c r="B64" s="5" t="s">
        <v>264</v>
      </c>
      <c r="C64" s="5" t="s">
        <v>221</v>
      </c>
      <c r="D64" s="5" t="s">
        <v>222</v>
      </c>
      <c r="E64" s="5" t="s">
        <v>223</v>
      </c>
      <c r="F64" s="5" t="s">
        <v>222</v>
      </c>
      <c r="G64" s="5" t="s">
        <v>230</v>
      </c>
      <c r="H64" s="5" t="s">
        <v>265</v>
      </c>
      <c r="I64" s="5" t="s">
        <v>226</v>
      </c>
      <c r="J64">
        <v>2710</v>
      </c>
      <c r="K64">
        <v>14865</v>
      </c>
      <c r="L64">
        <v>8179</v>
      </c>
      <c r="M64">
        <v>6686</v>
      </c>
      <c r="N64">
        <v>1627</v>
      </c>
      <c r="O64">
        <v>871</v>
      </c>
      <c r="P64">
        <v>756</v>
      </c>
      <c r="Q64">
        <v>287</v>
      </c>
      <c r="R64">
        <v>159</v>
      </c>
      <c r="S64">
        <v>128</v>
      </c>
      <c r="T64">
        <v>80</v>
      </c>
      <c r="U64">
        <v>49</v>
      </c>
      <c r="V64">
        <v>31</v>
      </c>
      <c r="W64">
        <v>11394</v>
      </c>
      <c r="X64">
        <v>6766</v>
      </c>
      <c r="Y64">
        <v>4628</v>
      </c>
      <c r="Z64">
        <v>3471</v>
      </c>
      <c r="AA64">
        <v>1413</v>
      </c>
      <c r="AB64">
        <v>2058</v>
      </c>
      <c r="AC64">
        <v>4878</v>
      </c>
      <c r="AD64">
        <v>4139</v>
      </c>
      <c r="AE64">
        <v>739</v>
      </c>
      <c r="AF64">
        <v>4459</v>
      </c>
      <c r="AG64">
        <v>3798</v>
      </c>
      <c r="AH64">
        <v>661</v>
      </c>
      <c r="AI64">
        <v>34</v>
      </c>
      <c r="AJ64">
        <v>28</v>
      </c>
      <c r="AK64">
        <v>6</v>
      </c>
      <c r="AL64">
        <v>17</v>
      </c>
      <c r="AM64">
        <v>16</v>
      </c>
      <c r="AN64">
        <v>1</v>
      </c>
      <c r="AO64">
        <v>5</v>
      </c>
      <c r="AP64">
        <v>3</v>
      </c>
      <c r="AQ64">
        <v>2</v>
      </c>
      <c r="AR64">
        <v>4403</v>
      </c>
      <c r="AS64">
        <v>3751</v>
      </c>
      <c r="AT64">
        <v>652</v>
      </c>
      <c r="AU64">
        <v>419</v>
      </c>
      <c r="AV64">
        <v>341</v>
      </c>
      <c r="AW64">
        <v>78</v>
      </c>
      <c r="AX64">
        <v>30</v>
      </c>
      <c r="AY64">
        <v>22</v>
      </c>
      <c r="AZ64">
        <v>8</v>
      </c>
      <c r="BA64">
        <v>31</v>
      </c>
      <c r="BB64">
        <v>26</v>
      </c>
      <c r="BC64">
        <v>5</v>
      </c>
      <c r="BD64">
        <v>18</v>
      </c>
      <c r="BE64">
        <v>11</v>
      </c>
      <c r="BF64">
        <v>7</v>
      </c>
      <c r="BG64">
        <v>340</v>
      </c>
      <c r="BH64">
        <v>282</v>
      </c>
      <c r="BI64">
        <v>58</v>
      </c>
      <c r="BJ64">
        <v>392</v>
      </c>
      <c r="BK64">
        <v>316</v>
      </c>
      <c r="BL64">
        <v>76</v>
      </c>
      <c r="BM64">
        <v>30</v>
      </c>
      <c r="BN64">
        <v>22</v>
      </c>
      <c r="BO64">
        <v>8</v>
      </c>
      <c r="BP64">
        <v>22</v>
      </c>
      <c r="BQ64">
        <v>17</v>
      </c>
      <c r="BR64">
        <v>5</v>
      </c>
      <c r="BS64">
        <v>17</v>
      </c>
      <c r="BT64">
        <v>11</v>
      </c>
      <c r="BU64">
        <v>6</v>
      </c>
      <c r="BV64">
        <v>323</v>
      </c>
      <c r="BW64">
        <v>266</v>
      </c>
      <c r="BX64">
        <v>57</v>
      </c>
      <c r="BY64">
        <v>27</v>
      </c>
      <c r="BZ64">
        <v>25</v>
      </c>
      <c r="CA64">
        <v>2</v>
      </c>
      <c r="CB64">
        <v>0</v>
      </c>
      <c r="CC64">
        <v>0</v>
      </c>
      <c r="CD64">
        <v>0</v>
      </c>
      <c r="CE64">
        <v>9</v>
      </c>
      <c r="CF64">
        <v>9</v>
      </c>
      <c r="CG64">
        <v>0</v>
      </c>
      <c r="CH64">
        <v>1</v>
      </c>
      <c r="CI64">
        <v>0</v>
      </c>
      <c r="CJ64">
        <v>1</v>
      </c>
      <c r="CK64">
        <v>17</v>
      </c>
      <c r="CL64">
        <v>16</v>
      </c>
      <c r="CM64">
        <v>1</v>
      </c>
      <c r="CN64">
        <v>9987</v>
      </c>
      <c r="CO64">
        <v>4040</v>
      </c>
      <c r="CP64">
        <v>5947</v>
      </c>
    </row>
    <row r="65" spans="1:94" x14ac:dyDescent="0.25">
      <c r="A65" s="5" t="s">
        <v>227</v>
      </c>
      <c r="B65" s="5" t="s">
        <v>266</v>
      </c>
      <c r="C65" s="5" t="s">
        <v>221</v>
      </c>
      <c r="D65" s="5" t="s">
        <v>222</v>
      </c>
      <c r="E65" s="5" t="s">
        <v>223</v>
      </c>
      <c r="F65" s="5" t="s">
        <v>222</v>
      </c>
      <c r="G65" s="5" t="s">
        <v>230</v>
      </c>
      <c r="H65" s="5" t="s">
        <v>267</v>
      </c>
      <c r="I65" s="5" t="s">
        <v>224</v>
      </c>
      <c r="J65">
        <v>99240</v>
      </c>
      <c r="K65">
        <v>554985</v>
      </c>
      <c r="L65">
        <v>296784</v>
      </c>
      <c r="M65">
        <v>258201</v>
      </c>
      <c r="N65">
        <v>84332</v>
      </c>
      <c r="O65">
        <v>44703</v>
      </c>
      <c r="P65">
        <v>39629</v>
      </c>
      <c r="Q65">
        <v>138569</v>
      </c>
      <c r="R65">
        <v>72093</v>
      </c>
      <c r="S65">
        <v>66476</v>
      </c>
      <c r="T65">
        <v>56309</v>
      </c>
      <c r="U65">
        <v>29142</v>
      </c>
      <c r="V65">
        <v>27167</v>
      </c>
      <c r="W65">
        <v>322354</v>
      </c>
      <c r="X65">
        <v>197543</v>
      </c>
      <c r="Y65">
        <v>124811</v>
      </c>
      <c r="Z65">
        <v>232631</v>
      </c>
      <c r="AA65">
        <v>99241</v>
      </c>
      <c r="AB65">
        <v>133390</v>
      </c>
      <c r="AC65">
        <v>243672</v>
      </c>
      <c r="AD65">
        <v>163845</v>
      </c>
      <c r="AE65">
        <v>79827</v>
      </c>
      <c r="AF65">
        <v>152442</v>
      </c>
      <c r="AG65">
        <v>127825</v>
      </c>
      <c r="AH65">
        <v>24617</v>
      </c>
      <c r="AI65">
        <v>57687</v>
      </c>
      <c r="AJ65">
        <v>46466</v>
      </c>
      <c r="AK65">
        <v>11221</v>
      </c>
      <c r="AL65">
        <v>3858</v>
      </c>
      <c r="AM65">
        <v>2926</v>
      </c>
      <c r="AN65">
        <v>932</v>
      </c>
      <c r="AO65">
        <v>1210</v>
      </c>
      <c r="AP65">
        <v>920</v>
      </c>
      <c r="AQ65">
        <v>290</v>
      </c>
      <c r="AR65">
        <v>89687</v>
      </c>
      <c r="AS65">
        <v>77513</v>
      </c>
      <c r="AT65">
        <v>12174</v>
      </c>
      <c r="AU65">
        <v>91230</v>
      </c>
      <c r="AV65">
        <v>36020</v>
      </c>
      <c r="AW65">
        <v>55210</v>
      </c>
      <c r="AX65">
        <v>55333</v>
      </c>
      <c r="AY65">
        <v>18529</v>
      </c>
      <c r="AZ65">
        <v>36804</v>
      </c>
      <c r="BA65">
        <v>7538</v>
      </c>
      <c r="BB65">
        <v>3243</v>
      </c>
      <c r="BC65">
        <v>4295</v>
      </c>
      <c r="BD65">
        <v>1431</v>
      </c>
      <c r="BE65">
        <v>416</v>
      </c>
      <c r="BF65">
        <v>1015</v>
      </c>
      <c r="BG65">
        <v>26928</v>
      </c>
      <c r="BH65">
        <v>13832</v>
      </c>
      <c r="BI65">
        <v>13096</v>
      </c>
      <c r="BJ65">
        <v>73873</v>
      </c>
      <c r="BK65">
        <v>29809</v>
      </c>
      <c r="BL65">
        <v>44064</v>
      </c>
      <c r="BM65">
        <v>44795</v>
      </c>
      <c r="BN65">
        <v>14921</v>
      </c>
      <c r="BO65">
        <v>29874</v>
      </c>
      <c r="BP65">
        <v>5427</v>
      </c>
      <c r="BQ65">
        <v>2516</v>
      </c>
      <c r="BR65">
        <v>2911</v>
      </c>
      <c r="BS65">
        <v>1022</v>
      </c>
      <c r="BT65">
        <v>311</v>
      </c>
      <c r="BU65">
        <v>711</v>
      </c>
      <c r="BV65">
        <v>22629</v>
      </c>
      <c r="BW65">
        <v>12061</v>
      </c>
      <c r="BX65">
        <v>10568</v>
      </c>
      <c r="BY65">
        <v>17357</v>
      </c>
      <c r="BZ65">
        <v>6211</v>
      </c>
      <c r="CA65">
        <v>11146</v>
      </c>
      <c r="CB65">
        <v>10538</v>
      </c>
      <c r="CC65">
        <v>3608</v>
      </c>
      <c r="CD65">
        <v>6930</v>
      </c>
      <c r="CE65">
        <v>2111</v>
      </c>
      <c r="CF65">
        <v>727</v>
      </c>
      <c r="CG65">
        <v>1384</v>
      </c>
      <c r="CH65">
        <v>409</v>
      </c>
      <c r="CI65">
        <v>105</v>
      </c>
      <c r="CJ65">
        <v>304</v>
      </c>
      <c r="CK65">
        <v>4299</v>
      </c>
      <c r="CL65">
        <v>1771</v>
      </c>
      <c r="CM65">
        <v>2528</v>
      </c>
      <c r="CN65">
        <v>311313</v>
      </c>
      <c r="CO65">
        <v>132939</v>
      </c>
      <c r="CP65">
        <v>178374</v>
      </c>
    </row>
    <row r="66" spans="1:94" x14ac:dyDescent="0.25">
      <c r="A66" s="5" t="s">
        <v>227</v>
      </c>
      <c r="B66" s="5" t="s">
        <v>266</v>
      </c>
      <c r="C66" s="5" t="s">
        <v>221</v>
      </c>
      <c r="D66" s="5" t="s">
        <v>222</v>
      </c>
      <c r="E66" s="5" t="s">
        <v>223</v>
      </c>
      <c r="F66" s="5" t="s">
        <v>222</v>
      </c>
      <c r="G66" s="5" t="s">
        <v>230</v>
      </c>
      <c r="H66" s="5" t="s">
        <v>267</v>
      </c>
      <c r="I66" s="5" t="s">
        <v>225</v>
      </c>
      <c r="J66">
        <v>78887</v>
      </c>
      <c r="K66">
        <v>446777</v>
      </c>
      <c r="L66">
        <v>232974</v>
      </c>
      <c r="M66">
        <v>213803</v>
      </c>
      <c r="N66">
        <v>73293</v>
      </c>
      <c r="O66">
        <v>38666</v>
      </c>
      <c r="P66">
        <v>34627</v>
      </c>
      <c r="Q66">
        <v>122742</v>
      </c>
      <c r="R66">
        <v>63846</v>
      </c>
      <c r="S66">
        <v>58896</v>
      </c>
      <c r="T66">
        <v>53636</v>
      </c>
      <c r="U66">
        <v>27736</v>
      </c>
      <c r="V66">
        <v>25900</v>
      </c>
      <c r="W66">
        <v>236882</v>
      </c>
      <c r="X66">
        <v>144066</v>
      </c>
      <c r="Y66">
        <v>92816</v>
      </c>
      <c r="Z66">
        <v>209895</v>
      </c>
      <c r="AA66">
        <v>88908</v>
      </c>
      <c r="AB66">
        <v>120987</v>
      </c>
      <c r="AC66">
        <v>197301</v>
      </c>
      <c r="AD66">
        <v>123738</v>
      </c>
      <c r="AE66">
        <v>73563</v>
      </c>
      <c r="AF66">
        <v>110424</v>
      </c>
      <c r="AG66">
        <v>90442</v>
      </c>
      <c r="AH66">
        <v>19982</v>
      </c>
      <c r="AI66">
        <v>57086</v>
      </c>
      <c r="AJ66">
        <v>46025</v>
      </c>
      <c r="AK66">
        <v>11061</v>
      </c>
      <c r="AL66">
        <v>3521</v>
      </c>
      <c r="AM66">
        <v>2603</v>
      </c>
      <c r="AN66">
        <v>918</v>
      </c>
      <c r="AO66">
        <v>815</v>
      </c>
      <c r="AP66">
        <v>654</v>
      </c>
      <c r="AQ66">
        <v>161</v>
      </c>
      <c r="AR66">
        <v>49002</v>
      </c>
      <c r="AS66">
        <v>41160</v>
      </c>
      <c r="AT66">
        <v>7842</v>
      </c>
      <c r="AU66">
        <v>86877</v>
      </c>
      <c r="AV66">
        <v>33296</v>
      </c>
      <c r="AW66">
        <v>53581</v>
      </c>
      <c r="AX66">
        <v>54814</v>
      </c>
      <c r="AY66">
        <v>18318</v>
      </c>
      <c r="AZ66">
        <v>36496</v>
      </c>
      <c r="BA66">
        <v>7419</v>
      </c>
      <c r="BB66">
        <v>3155</v>
      </c>
      <c r="BC66">
        <v>4264</v>
      </c>
      <c r="BD66">
        <v>1366</v>
      </c>
      <c r="BE66">
        <v>395</v>
      </c>
      <c r="BF66">
        <v>971</v>
      </c>
      <c r="BG66">
        <v>23278</v>
      </c>
      <c r="BH66">
        <v>11428</v>
      </c>
      <c r="BI66">
        <v>11850</v>
      </c>
      <c r="BJ66">
        <v>70170</v>
      </c>
      <c r="BK66">
        <v>27451</v>
      </c>
      <c r="BL66">
        <v>42719</v>
      </c>
      <c r="BM66">
        <v>44461</v>
      </c>
      <c r="BN66">
        <v>14778</v>
      </c>
      <c r="BO66">
        <v>29683</v>
      </c>
      <c r="BP66">
        <v>5326</v>
      </c>
      <c r="BQ66">
        <v>2442</v>
      </c>
      <c r="BR66">
        <v>2884</v>
      </c>
      <c r="BS66">
        <v>965</v>
      </c>
      <c r="BT66">
        <v>292</v>
      </c>
      <c r="BU66">
        <v>673</v>
      </c>
      <c r="BV66">
        <v>19418</v>
      </c>
      <c r="BW66">
        <v>9939</v>
      </c>
      <c r="BX66">
        <v>9479</v>
      </c>
      <c r="BY66">
        <v>16707</v>
      </c>
      <c r="BZ66">
        <v>5845</v>
      </c>
      <c r="CA66">
        <v>10862</v>
      </c>
      <c r="CB66">
        <v>10353</v>
      </c>
      <c r="CC66">
        <v>3540</v>
      </c>
      <c r="CD66">
        <v>6813</v>
      </c>
      <c r="CE66">
        <v>2093</v>
      </c>
      <c r="CF66">
        <v>713</v>
      </c>
      <c r="CG66">
        <v>1380</v>
      </c>
      <c r="CH66">
        <v>401</v>
      </c>
      <c r="CI66">
        <v>103</v>
      </c>
      <c r="CJ66">
        <v>298</v>
      </c>
      <c r="CK66">
        <v>3860</v>
      </c>
      <c r="CL66">
        <v>1489</v>
      </c>
      <c r="CM66">
        <v>2371</v>
      </c>
      <c r="CN66">
        <v>249476</v>
      </c>
      <c r="CO66">
        <v>109236</v>
      </c>
      <c r="CP66">
        <v>140240</v>
      </c>
    </row>
    <row r="67" spans="1:94" x14ac:dyDescent="0.25">
      <c r="A67" s="5" t="s">
        <v>227</v>
      </c>
      <c r="B67" s="5" t="s">
        <v>266</v>
      </c>
      <c r="C67" s="5" t="s">
        <v>221</v>
      </c>
      <c r="D67" s="5" t="s">
        <v>222</v>
      </c>
      <c r="E67" s="5" t="s">
        <v>223</v>
      </c>
      <c r="F67" s="5" t="s">
        <v>222</v>
      </c>
      <c r="G67" s="5" t="s">
        <v>230</v>
      </c>
      <c r="H67" s="5" t="s">
        <v>267</v>
      </c>
      <c r="I67" s="5" t="s">
        <v>226</v>
      </c>
      <c r="J67">
        <v>20353</v>
      </c>
      <c r="K67">
        <v>108208</v>
      </c>
      <c r="L67">
        <v>63810</v>
      </c>
      <c r="M67">
        <v>44398</v>
      </c>
      <c r="N67">
        <v>11039</v>
      </c>
      <c r="O67">
        <v>6037</v>
      </c>
      <c r="P67">
        <v>5002</v>
      </c>
      <c r="Q67">
        <v>15827</v>
      </c>
      <c r="R67">
        <v>8247</v>
      </c>
      <c r="S67">
        <v>7580</v>
      </c>
      <c r="T67">
        <v>2673</v>
      </c>
      <c r="U67">
        <v>1406</v>
      </c>
      <c r="V67">
        <v>1267</v>
      </c>
      <c r="W67">
        <v>85472</v>
      </c>
      <c r="X67">
        <v>53477</v>
      </c>
      <c r="Y67">
        <v>31995</v>
      </c>
      <c r="Z67">
        <v>22736</v>
      </c>
      <c r="AA67">
        <v>10333</v>
      </c>
      <c r="AB67">
        <v>12403</v>
      </c>
      <c r="AC67">
        <v>46371</v>
      </c>
      <c r="AD67">
        <v>40107</v>
      </c>
      <c r="AE67">
        <v>6264</v>
      </c>
      <c r="AF67">
        <v>42018</v>
      </c>
      <c r="AG67">
        <v>37383</v>
      </c>
      <c r="AH67">
        <v>4635</v>
      </c>
      <c r="AI67">
        <v>601</v>
      </c>
      <c r="AJ67">
        <v>441</v>
      </c>
      <c r="AK67">
        <v>160</v>
      </c>
      <c r="AL67">
        <v>337</v>
      </c>
      <c r="AM67">
        <v>323</v>
      </c>
      <c r="AN67">
        <v>14</v>
      </c>
      <c r="AO67">
        <v>395</v>
      </c>
      <c r="AP67">
        <v>266</v>
      </c>
      <c r="AQ67">
        <v>129</v>
      </c>
      <c r="AR67">
        <v>40685</v>
      </c>
      <c r="AS67">
        <v>36353</v>
      </c>
      <c r="AT67">
        <v>4332</v>
      </c>
      <c r="AU67">
        <v>4353</v>
      </c>
      <c r="AV67">
        <v>2724</v>
      </c>
      <c r="AW67">
        <v>1629</v>
      </c>
      <c r="AX67">
        <v>519</v>
      </c>
      <c r="AY67">
        <v>211</v>
      </c>
      <c r="AZ67">
        <v>308</v>
      </c>
      <c r="BA67">
        <v>119</v>
      </c>
      <c r="BB67">
        <v>88</v>
      </c>
      <c r="BC67">
        <v>31</v>
      </c>
      <c r="BD67">
        <v>65</v>
      </c>
      <c r="BE67">
        <v>21</v>
      </c>
      <c r="BF67">
        <v>44</v>
      </c>
      <c r="BG67">
        <v>3650</v>
      </c>
      <c r="BH67">
        <v>2404</v>
      </c>
      <c r="BI67">
        <v>1246</v>
      </c>
      <c r="BJ67">
        <v>3703</v>
      </c>
      <c r="BK67">
        <v>2358</v>
      </c>
      <c r="BL67">
        <v>1345</v>
      </c>
      <c r="BM67">
        <v>334</v>
      </c>
      <c r="BN67">
        <v>143</v>
      </c>
      <c r="BO67">
        <v>191</v>
      </c>
      <c r="BP67">
        <v>101</v>
      </c>
      <c r="BQ67">
        <v>74</v>
      </c>
      <c r="BR67">
        <v>27</v>
      </c>
      <c r="BS67">
        <v>57</v>
      </c>
      <c r="BT67">
        <v>19</v>
      </c>
      <c r="BU67">
        <v>38</v>
      </c>
      <c r="BV67">
        <v>3211</v>
      </c>
      <c r="BW67">
        <v>2122</v>
      </c>
      <c r="BX67">
        <v>1089</v>
      </c>
      <c r="BY67">
        <v>650</v>
      </c>
      <c r="BZ67">
        <v>366</v>
      </c>
      <c r="CA67">
        <v>284</v>
      </c>
      <c r="CB67">
        <v>185</v>
      </c>
      <c r="CC67">
        <v>68</v>
      </c>
      <c r="CD67">
        <v>117</v>
      </c>
      <c r="CE67">
        <v>18</v>
      </c>
      <c r="CF67">
        <v>14</v>
      </c>
      <c r="CG67">
        <v>4</v>
      </c>
      <c r="CH67">
        <v>8</v>
      </c>
      <c r="CI67">
        <v>2</v>
      </c>
      <c r="CJ67">
        <v>6</v>
      </c>
      <c r="CK67">
        <v>439</v>
      </c>
      <c r="CL67">
        <v>282</v>
      </c>
      <c r="CM67">
        <v>157</v>
      </c>
      <c r="CN67">
        <v>61837</v>
      </c>
      <c r="CO67">
        <v>23703</v>
      </c>
      <c r="CP67">
        <v>38134</v>
      </c>
    </row>
    <row r="68" spans="1:94" x14ac:dyDescent="0.25">
      <c r="A68" s="5" t="s">
        <v>227</v>
      </c>
      <c r="B68" s="5" t="s">
        <v>268</v>
      </c>
      <c r="C68" s="5" t="s">
        <v>221</v>
      </c>
      <c r="D68" s="5" t="s">
        <v>222</v>
      </c>
      <c r="E68" s="5" t="s">
        <v>223</v>
      </c>
      <c r="F68" s="5" t="s">
        <v>222</v>
      </c>
      <c r="G68" s="5" t="s">
        <v>230</v>
      </c>
      <c r="H68" s="5" t="s">
        <v>269</v>
      </c>
      <c r="I68" s="5" t="s">
        <v>224</v>
      </c>
      <c r="J68">
        <v>56689</v>
      </c>
      <c r="K68">
        <v>314667</v>
      </c>
      <c r="L68">
        <v>166461</v>
      </c>
      <c r="M68">
        <v>148206</v>
      </c>
      <c r="N68">
        <v>55799</v>
      </c>
      <c r="O68">
        <v>29079</v>
      </c>
      <c r="P68">
        <v>26720</v>
      </c>
      <c r="Q68">
        <v>37757</v>
      </c>
      <c r="R68">
        <v>19657</v>
      </c>
      <c r="S68">
        <v>18100</v>
      </c>
      <c r="T68">
        <v>88365</v>
      </c>
      <c r="U68">
        <v>46330</v>
      </c>
      <c r="V68">
        <v>42035</v>
      </c>
      <c r="W68">
        <v>150542</v>
      </c>
      <c r="X68">
        <v>93937</v>
      </c>
      <c r="Y68">
        <v>56605</v>
      </c>
      <c r="Z68">
        <v>164125</v>
      </c>
      <c r="AA68">
        <v>72524</v>
      </c>
      <c r="AB68">
        <v>91601</v>
      </c>
      <c r="AC68">
        <v>144767</v>
      </c>
      <c r="AD68">
        <v>88755</v>
      </c>
      <c r="AE68">
        <v>56012</v>
      </c>
      <c r="AF68">
        <v>88462</v>
      </c>
      <c r="AG68">
        <v>74819</v>
      </c>
      <c r="AH68">
        <v>13643</v>
      </c>
      <c r="AI68">
        <v>48754</v>
      </c>
      <c r="AJ68">
        <v>42693</v>
      </c>
      <c r="AK68">
        <v>6061</v>
      </c>
      <c r="AL68">
        <v>1293</v>
      </c>
      <c r="AM68">
        <v>981</v>
      </c>
      <c r="AN68">
        <v>312</v>
      </c>
      <c r="AO68">
        <v>282</v>
      </c>
      <c r="AP68">
        <v>205</v>
      </c>
      <c r="AQ68">
        <v>77</v>
      </c>
      <c r="AR68">
        <v>38133</v>
      </c>
      <c r="AS68">
        <v>30940</v>
      </c>
      <c r="AT68">
        <v>7193</v>
      </c>
      <c r="AU68">
        <v>56305</v>
      </c>
      <c r="AV68">
        <v>13936</v>
      </c>
      <c r="AW68">
        <v>42369</v>
      </c>
      <c r="AX68">
        <v>47393</v>
      </c>
      <c r="AY68">
        <v>10707</v>
      </c>
      <c r="AZ68">
        <v>36686</v>
      </c>
      <c r="BA68">
        <v>2716</v>
      </c>
      <c r="BB68">
        <v>801</v>
      </c>
      <c r="BC68">
        <v>1915</v>
      </c>
      <c r="BD68">
        <v>252</v>
      </c>
      <c r="BE68">
        <v>38</v>
      </c>
      <c r="BF68">
        <v>214</v>
      </c>
      <c r="BG68">
        <v>5944</v>
      </c>
      <c r="BH68">
        <v>2390</v>
      </c>
      <c r="BI68">
        <v>3554</v>
      </c>
      <c r="BJ68">
        <v>44956</v>
      </c>
      <c r="BK68">
        <v>10144</v>
      </c>
      <c r="BL68">
        <v>34812</v>
      </c>
      <c r="BM68">
        <v>37576</v>
      </c>
      <c r="BN68">
        <v>7457</v>
      </c>
      <c r="BO68">
        <v>30119</v>
      </c>
      <c r="BP68">
        <v>2087</v>
      </c>
      <c r="BQ68">
        <v>676</v>
      </c>
      <c r="BR68">
        <v>1411</v>
      </c>
      <c r="BS68">
        <v>205</v>
      </c>
      <c r="BT68">
        <v>33</v>
      </c>
      <c r="BU68">
        <v>172</v>
      </c>
      <c r="BV68">
        <v>5088</v>
      </c>
      <c r="BW68">
        <v>1978</v>
      </c>
      <c r="BX68">
        <v>3110</v>
      </c>
      <c r="BY68">
        <v>11349</v>
      </c>
      <c r="BZ68">
        <v>3792</v>
      </c>
      <c r="CA68">
        <v>7557</v>
      </c>
      <c r="CB68">
        <v>9817</v>
      </c>
      <c r="CC68">
        <v>3250</v>
      </c>
      <c r="CD68">
        <v>6567</v>
      </c>
      <c r="CE68">
        <v>629</v>
      </c>
      <c r="CF68">
        <v>125</v>
      </c>
      <c r="CG68">
        <v>504</v>
      </c>
      <c r="CH68">
        <v>47</v>
      </c>
      <c r="CI68">
        <v>5</v>
      </c>
      <c r="CJ68">
        <v>42</v>
      </c>
      <c r="CK68">
        <v>856</v>
      </c>
      <c r="CL68">
        <v>412</v>
      </c>
      <c r="CM68">
        <v>444</v>
      </c>
      <c r="CN68">
        <v>169900</v>
      </c>
      <c r="CO68">
        <v>77706</v>
      </c>
      <c r="CP68">
        <v>92194</v>
      </c>
    </row>
    <row r="69" spans="1:94" x14ac:dyDescent="0.25">
      <c r="A69" s="5" t="s">
        <v>227</v>
      </c>
      <c r="B69" s="5" t="s">
        <v>268</v>
      </c>
      <c r="C69" s="5" t="s">
        <v>221</v>
      </c>
      <c r="D69" s="5" t="s">
        <v>222</v>
      </c>
      <c r="E69" s="5" t="s">
        <v>223</v>
      </c>
      <c r="F69" s="5" t="s">
        <v>222</v>
      </c>
      <c r="G69" s="5" t="s">
        <v>230</v>
      </c>
      <c r="H69" s="5" t="s">
        <v>269</v>
      </c>
      <c r="I69" s="5" t="s">
        <v>225</v>
      </c>
      <c r="J69">
        <v>51659</v>
      </c>
      <c r="K69">
        <v>287671</v>
      </c>
      <c r="L69">
        <v>151481</v>
      </c>
      <c r="M69">
        <v>136190</v>
      </c>
      <c r="N69">
        <v>52507</v>
      </c>
      <c r="O69">
        <v>27341</v>
      </c>
      <c r="P69">
        <v>25166</v>
      </c>
      <c r="Q69">
        <v>33232</v>
      </c>
      <c r="R69">
        <v>17292</v>
      </c>
      <c r="S69">
        <v>15940</v>
      </c>
      <c r="T69">
        <v>86608</v>
      </c>
      <c r="U69">
        <v>45441</v>
      </c>
      <c r="V69">
        <v>41167</v>
      </c>
      <c r="W69">
        <v>131328</v>
      </c>
      <c r="X69">
        <v>82502</v>
      </c>
      <c r="Y69">
        <v>48826</v>
      </c>
      <c r="Z69">
        <v>156343</v>
      </c>
      <c r="AA69">
        <v>68979</v>
      </c>
      <c r="AB69">
        <v>87364</v>
      </c>
      <c r="AC69">
        <v>133869</v>
      </c>
      <c r="AD69">
        <v>80184</v>
      </c>
      <c r="AE69">
        <v>53685</v>
      </c>
      <c r="AF69">
        <v>79390</v>
      </c>
      <c r="AG69">
        <v>67032</v>
      </c>
      <c r="AH69">
        <v>12358</v>
      </c>
      <c r="AI69">
        <v>47926</v>
      </c>
      <c r="AJ69">
        <v>42222</v>
      </c>
      <c r="AK69">
        <v>5704</v>
      </c>
      <c r="AL69">
        <v>1178</v>
      </c>
      <c r="AM69">
        <v>929</v>
      </c>
      <c r="AN69">
        <v>249</v>
      </c>
      <c r="AO69">
        <v>264</v>
      </c>
      <c r="AP69">
        <v>191</v>
      </c>
      <c r="AQ69">
        <v>73</v>
      </c>
      <c r="AR69">
        <v>30022</v>
      </c>
      <c r="AS69">
        <v>23690</v>
      </c>
      <c r="AT69">
        <v>6332</v>
      </c>
      <c r="AU69">
        <v>54479</v>
      </c>
      <c r="AV69">
        <v>13152</v>
      </c>
      <c r="AW69">
        <v>41327</v>
      </c>
      <c r="AX69">
        <v>46683</v>
      </c>
      <c r="AY69">
        <v>10549</v>
      </c>
      <c r="AZ69">
        <v>36134</v>
      </c>
      <c r="BA69">
        <v>2302</v>
      </c>
      <c r="BB69">
        <v>726</v>
      </c>
      <c r="BC69">
        <v>1576</v>
      </c>
      <c r="BD69">
        <v>239</v>
      </c>
      <c r="BE69">
        <v>34</v>
      </c>
      <c r="BF69">
        <v>205</v>
      </c>
      <c r="BG69">
        <v>5255</v>
      </c>
      <c r="BH69">
        <v>1843</v>
      </c>
      <c r="BI69">
        <v>3412</v>
      </c>
      <c r="BJ69">
        <v>43730</v>
      </c>
      <c r="BK69">
        <v>9519</v>
      </c>
      <c r="BL69">
        <v>34211</v>
      </c>
      <c r="BM69">
        <v>37102</v>
      </c>
      <c r="BN69">
        <v>7343</v>
      </c>
      <c r="BO69">
        <v>29759</v>
      </c>
      <c r="BP69">
        <v>1911</v>
      </c>
      <c r="BQ69">
        <v>626</v>
      </c>
      <c r="BR69">
        <v>1285</v>
      </c>
      <c r="BS69">
        <v>194</v>
      </c>
      <c r="BT69">
        <v>30</v>
      </c>
      <c r="BU69">
        <v>164</v>
      </c>
      <c r="BV69">
        <v>4523</v>
      </c>
      <c r="BW69">
        <v>1520</v>
      </c>
      <c r="BX69">
        <v>3003</v>
      </c>
      <c r="BY69">
        <v>10749</v>
      </c>
      <c r="BZ69">
        <v>3633</v>
      </c>
      <c r="CA69">
        <v>7116</v>
      </c>
      <c r="CB69">
        <v>9581</v>
      </c>
      <c r="CC69">
        <v>3206</v>
      </c>
      <c r="CD69">
        <v>6375</v>
      </c>
      <c r="CE69">
        <v>391</v>
      </c>
      <c r="CF69">
        <v>100</v>
      </c>
      <c r="CG69">
        <v>291</v>
      </c>
      <c r="CH69">
        <v>45</v>
      </c>
      <c r="CI69">
        <v>4</v>
      </c>
      <c r="CJ69">
        <v>41</v>
      </c>
      <c r="CK69">
        <v>732</v>
      </c>
      <c r="CL69">
        <v>323</v>
      </c>
      <c r="CM69">
        <v>409</v>
      </c>
      <c r="CN69">
        <v>153802</v>
      </c>
      <c r="CO69">
        <v>71297</v>
      </c>
      <c r="CP69">
        <v>82505</v>
      </c>
    </row>
    <row r="70" spans="1:94" x14ac:dyDescent="0.25">
      <c r="A70" s="5" t="s">
        <v>227</v>
      </c>
      <c r="B70" s="5" t="s">
        <v>268</v>
      </c>
      <c r="C70" s="5" t="s">
        <v>221</v>
      </c>
      <c r="D70" s="5" t="s">
        <v>222</v>
      </c>
      <c r="E70" s="5" t="s">
        <v>223</v>
      </c>
      <c r="F70" s="5" t="s">
        <v>222</v>
      </c>
      <c r="G70" s="5" t="s">
        <v>230</v>
      </c>
      <c r="H70" s="5" t="s">
        <v>269</v>
      </c>
      <c r="I70" s="5" t="s">
        <v>226</v>
      </c>
      <c r="J70">
        <v>5030</v>
      </c>
      <c r="K70">
        <v>26996</v>
      </c>
      <c r="L70">
        <v>14980</v>
      </c>
      <c r="M70">
        <v>12016</v>
      </c>
      <c r="N70">
        <v>3292</v>
      </c>
      <c r="O70">
        <v>1738</v>
      </c>
      <c r="P70">
        <v>1554</v>
      </c>
      <c r="Q70">
        <v>4525</v>
      </c>
      <c r="R70">
        <v>2365</v>
      </c>
      <c r="S70">
        <v>2160</v>
      </c>
      <c r="T70">
        <v>1757</v>
      </c>
      <c r="U70">
        <v>889</v>
      </c>
      <c r="V70">
        <v>868</v>
      </c>
      <c r="W70">
        <v>19214</v>
      </c>
      <c r="X70">
        <v>11435</v>
      </c>
      <c r="Y70">
        <v>7779</v>
      </c>
      <c r="Z70">
        <v>7782</v>
      </c>
      <c r="AA70">
        <v>3545</v>
      </c>
      <c r="AB70">
        <v>4237</v>
      </c>
      <c r="AC70">
        <v>10898</v>
      </c>
      <c r="AD70">
        <v>8571</v>
      </c>
      <c r="AE70">
        <v>2327</v>
      </c>
      <c r="AF70">
        <v>9072</v>
      </c>
      <c r="AG70">
        <v>7787</v>
      </c>
      <c r="AH70">
        <v>1285</v>
      </c>
      <c r="AI70">
        <v>828</v>
      </c>
      <c r="AJ70">
        <v>471</v>
      </c>
      <c r="AK70">
        <v>357</v>
      </c>
      <c r="AL70">
        <v>115</v>
      </c>
      <c r="AM70">
        <v>52</v>
      </c>
      <c r="AN70">
        <v>63</v>
      </c>
      <c r="AO70">
        <v>18</v>
      </c>
      <c r="AP70">
        <v>14</v>
      </c>
      <c r="AQ70">
        <v>4</v>
      </c>
      <c r="AR70">
        <v>8111</v>
      </c>
      <c r="AS70">
        <v>7250</v>
      </c>
      <c r="AT70">
        <v>861</v>
      </c>
      <c r="AU70">
        <v>1826</v>
      </c>
      <c r="AV70">
        <v>784</v>
      </c>
      <c r="AW70">
        <v>1042</v>
      </c>
      <c r="AX70">
        <v>710</v>
      </c>
      <c r="AY70">
        <v>158</v>
      </c>
      <c r="AZ70">
        <v>552</v>
      </c>
      <c r="BA70">
        <v>414</v>
      </c>
      <c r="BB70">
        <v>75</v>
      </c>
      <c r="BC70">
        <v>339</v>
      </c>
      <c r="BD70">
        <v>13</v>
      </c>
      <c r="BE70">
        <v>4</v>
      </c>
      <c r="BF70">
        <v>9</v>
      </c>
      <c r="BG70">
        <v>689</v>
      </c>
      <c r="BH70">
        <v>547</v>
      </c>
      <c r="BI70">
        <v>142</v>
      </c>
      <c r="BJ70">
        <v>1226</v>
      </c>
      <c r="BK70">
        <v>625</v>
      </c>
      <c r="BL70">
        <v>601</v>
      </c>
      <c r="BM70">
        <v>474</v>
      </c>
      <c r="BN70">
        <v>114</v>
      </c>
      <c r="BO70">
        <v>360</v>
      </c>
      <c r="BP70">
        <v>176</v>
      </c>
      <c r="BQ70">
        <v>50</v>
      </c>
      <c r="BR70">
        <v>126</v>
      </c>
      <c r="BS70">
        <v>11</v>
      </c>
      <c r="BT70">
        <v>3</v>
      </c>
      <c r="BU70">
        <v>8</v>
      </c>
      <c r="BV70">
        <v>565</v>
      </c>
      <c r="BW70">
        <v>458</v>
      </c>
      <c r="BX70">
        <v>107</v>
      </c>
      <c r="BY70">
        <v>600</v>
      </c>
      <c r="BZ70">
        <v>159</v>
      </c>
      <c r="CA70">
        <v>441</v>
      </c>
      <c r="CB70">
        <v>236</v>
      </c>
      <c r="CC70">
        <v>44</v>
      </c>
      <c r="CD70">
        <v>192</v>
      </c>
      <c r="CE70">
        <v>238</v>
      </c>
      <c r="CF70">
        <v>25</v>
      </c>
      <c r="CG70">
        <v>213</v>
      </c>
      <c r="CH70">
        <v>2</v>
      </c>
      <c r="CI70">
        <v>1</v>
      </c>
      <c r="CJ70">
        <v>1</v>
      </c>
      <c r="CK70">
        <v>124</v>
      </c>
      <c r="CL70">
        <v>89</v>
      </c>
      <c r="CM70">
        <v>35</v>
      </c>
      <c r="CN70">
        <v>16098</v>
      </c>
      <c r="CO70">
        <v>6409</v>
      </c>
      <c r="CP70">
        <v>9689</v>
      </c>
    </row>
    <row r="71" spans="1:94" x14ac:dyDescent="0.25">
      <c r="A71" s="5" t="s">
        <v>227</v>
      </c>
      <c r="B71" s="5" t="s">
        <v>270</v>
      </c>
      <c r="C71" s="5" t="s">
        <v>221</v>
      </c>
      <c r="D71" s="5" t="s">
        <v>222</v>
      </c>
      <c r="E71" s="5" t="s">
        <v>223</v>
      </c>
      <c r="F71" s="5" t="s">
        <v>222</v>
      </c>
      <c r="G71" s="5" t="s">
        <v>230</v>
      </c>
      <c r="H71" s="5" t="s">
        <v>271</v>
      </c>
      <c r="I71" s="5" t="s">
        <v>224</v>
      </c>
      <c r="J71">
        <v>314199</v>
      </c>
      <c r="K71">
        <v>1529958</v>
      </c>
      <c r="L71">
        <v>813821</v>
      </c>
      <c r="M71">
        <v>716137</v>
      </c>
      <c r="N71">
        <v>167363</v>
      </c>
      <c r="O71">
        <v>93242</v>
      </c>
      <c r="P71">
        <v>74121</v>
      </c>
      <c r="Q71">
        <v>377991</v>
      </c>
      <c r="R71">
        <v>197610</v>
      </c>
      <c r="S71">
        <v>180381</v>
      </c>
      <c r="T71">
        <v>69193</v>
      </c>
      <c r="U71">
        <v>36323</v>
      </c>
      <c r="V71">
        <v>32870</v>
      </c>
      <c r="W71">
        <v>1137135</v>
      </c>
      <c r="X71">
        <v>641916</v>
      </c>
      <c r="Y71">
        <v>495219</v>
      </c>
      <c r="Z71">
        <v>392823</v>
      </c>
      <c r="AA71">
        <v>171905</v>
      </c>
      <c r="AB71">
        <v>220918</v>
      </c>
      <c r="AC71">
        <v>508622</v>
      </c>
      <c r="AD71">
        <v>417456</v>
      </c>
      <c r="AE71">
        <v>91166</v>
      </c>
      <c r="AF71">
        <v>410344</v>
      </c>
      <c r="AG71">
        <v>351974</v>
      </c>
      <c r="AH71">
        <v>58370</v>
      </c>
      <c r="AI71">
        <v>47745</v>
      </c>
      <c r="AJ71">
        <v>41930</v>
      </c>
      <c r="AK71">
        <v>5815</v>
      </c>
      <c r="AL71">
        <v>16414</v>
      </c>
      <c r="AM71">
        <v>14629</v>
      </c>
      <c r="AN71">
        <v>1785</v>
      </c>
      <c r="AO71">
        <v>6597</v>
      </c>
      <c r="AP71">
        <v>4781</v>
      </c>
      <c r="AQ71">
        <v>1816</v>
      </c>
      <c r="AR71">
        <v>339588</v>
      </c>
      <c r="AS71">
        <v>290634</v>
      </c>
      <c r="AT71">
        <v>48954</v>
      </c>
      <c r="AU71">
        <v>98278</v>
      </c>
      <c r="AV71">
        <v>65482</v>
      </c>
      <c r="AW71">
        <v>32796</v>
      </c>
      <c r="AX71">
        <v>20868</v>
      </c>
      <c r="AY71">
        <v>12160</v>
      </c>
      <c r="AZ71">
        <v>8708</v>
      </c>
      <c r="BA71">
        <v>20459</v>
      </c>
      <c r="BB71">
        <v>15148</v>
      </c>
      <c r="BC71">
        <v>5311</v>
      </c>
      <c r="BD71">
        <v>3992</v>
      </c>
      <c r="BE71">
        <v>1622</v>
      </c>
      <c r="BF71">
        <v>2370</v>
      </c>
      <c r="BG71">
        <v>52959</v>
      </c>
      <c r="BH71">
        <v>36552</v>
      </c>
      <c r="BI71">
        <v>16407</v>
      </c>
      <c r="BJ71">
        <v>80580</v>
      </c>
      <c r="BK71">
        <v>53894</v>
      </c>
      <c r="BL71">
        <v>26686</v>
      </c>
      <c r="BM71">
        <v>16364</v>
      </c>
      <c r="BN71">
        <v>10008</v>
      </c>
      <c r="BO71">
        <v>6356</v>
      </c>
      <c r="BP71">
        <v>15178</v>
      </c>
      <c r="BQ71">
        <v>11531</v>
      </c>
      <c r="BR71">
        <v>3647</v>
      </c>
      <c r="BS71">
        <v>3268</v>
      </c>
      <c r="BT71">
        <v>1365</v>
      </c>
      <c r="BU71">
        <v>1903</v>
      </c>
      <c r="BV71">
        <v>45770</v>
      </c>
      <c r="BW71">
        <v>30990</v>
      </c>
      <c r="BX71">
        <v>14780</v>
      </c>
      <c r="BY71">
        <v>17698</v>
      </c>
      <c r="BZ71">
        <v>11588</v>
      </c>
      <c r="CA71">
        <v>6110</v>
      </c>
      <c r="CB71">
        <v>4504</v>
      </c>
      <c r="CC71">
        <v>2152</v>
      </c>
      <c r="CD71">
        <v>2352</v>
      </c>
      <c r="CE71">
        <v>5281</v>
      </c>
      <c r="CF71">
        <v>3617</v>
      </c>
      <c r="CG71">
        <v>1664</v>
      </c>
      <c r="CH71">
        <v>724</v>
      </c>
      <c r="CI71">
        <v>257</v>
      </c>
      <c r="CJ71">
        <v>467</v>
      </c>
      <c r="CK71">
        <v>7189</v>
      </c>
      <c r="CL71">
        <v>5562</v>
      </c>
      <c r="CM71">
        <v>1627</v>
      </c>
      <c r="CN71">
        <v>1021336</v>
      </c>
      <c r="CO71">
        <v>396365</v>
      </c>
      <c r="CP71">
        <v>624971</v>
      </c>
    </row>
    <row r="72" spans="1:94" x14ac:dyDescent="0.25">
      <c r="A72" s="5" t="s">
        <v>227</v>
      </c>
      <c r="B72" s="5" t="s">
        <v>270</v>
      </c>
      <c r="C72" s="5" t="s">
        <v>221</v>
      </c>
      <c r="D72" s="5" t="s">
        <v>222</v>
      </c>
      <c r="E72" s="5" t="s">
        <v>223</v>
      </c>
      <c r="F72" s="5" t="s">
        <v>222</v>
      </c>
      <c r="G72" s="5" t="s">
        <v>230</v>
      </c>
      <c r="H72" s="5" t="s">
        <v>271</v>
      </c>
      <c r="I72" s="5" t="s">
        <v>225</v>
      </c>
      <c r="J72">
        <v>159291</v>
      </c>
      <c r="K72">
        <v>764945</v>
      </c>
      <c r="L72">
        <v>401603</v>
      </c>
      <c r="M72">
        <v>363342</v>
      </c>
      <c r="N72">
        <v>94101</v>
      </c>
      <c r="O72">
        <v>53058</v>
      </c>
      <c r="P72">
        <v>41043</v>
      </c>
      <c r="Q72">
        <v>268098</v>
      </c>
      <c r="R72">
        <v>140062</v>
      </c>
      <c r="S72">
        <v>128036</v>
      </c>
      <c r="T72">
        <v>47138</v>
      </c>
      <c r="U72">
        <v>24647</v>
      </c>
      <c r="V72">
        <v>22491</v>
      </c>
      <c r="W72">
        <v>524881</v>
      </c>
      <c r="X72">
        <v>298200</v>
      </c>
      <c r="Y72">
        <v>226681</v>
      </c>
      <c r="Z72">
        <v>240064</v>
      </c>
      <c r="AA72">
        <v>103403</v>
      </c>
      <c r="AB72">
        <v>136661</v>
      </c>
      <c r="AC72">
        <v>236708</v>
      </c>
      <c r="AD72">
        <v>195516</v>
      </c>
      <c r="AE72">
        <v>41192</v>
      </c>
      <c r="AF72">
        <v>170857</v>
      </c>
      <c r="AG72">
        <v>150228</v>
      </c>
      <c r="AH72">
        <v>20629</v>
      </c>
      <c r="AI72">
        <v>44544</v>
      </c>
      <c r="AJ72">
        <v>39111</v>
      </c>
      <c r="AK72">
        <v>5433</v>
      </c>
      <c r="AL72">
        <v>14538</v>
      </c>
      <c r="AM72">
        <v>12982</v>
      </c>
      <c r="AN72">
        <v>1556</v>
      </c>
      <c r="AO72">
        <v>3973</v>
      </c>
      <c r="AP72">
        <v>2732</v>
      </c>
      <c r="AQ72">
        <v>1241</v>
      </c>
      <c r="AR72">
        <v>107802</v>
      </c>
      <c r="AS72">
        <v>95403</v>
      </c>
      <c r="AT72">
        <v>12399</v>
      </c>
      <c r="AU72">
        <v>65851</v>
      </c>
      <c r="AV72">
        <v>45288</v>
      </c>
      <c r="AW72">
        <v>20563</v>
      </c>
      <c r="AX72">
        <v>19755</v>
      </c>
      <c r="AY72">
        <v>11547</v>
      </c>
      <c r="AZ72">
        <v>8208</v>
      </c>
      <c r="BA72">
        <v>18280</v>
      </c>
      <c r="BB72">
        <v>13361</v>
      </c>
      <c r="BC72">
        <v>4919</v>
      </c>
      <c r="BD72">
        <v>2102</v>
      </c>
      <c r="BE72">
        <v>892</v>
      </c>
      <c r="BF72">
        <v>1210</v>
      </c>
      <c r="BG72">
        <v>25714</v>
      </c>
      <c r="BH72">
        <v>19488</v>
      </c>
      <c r="BI72">
        <v>6226</v>
      </c>
      <c r="BJ72">
        <v>51607</v>
      </c>
      <c r="BK72">
        <v>36102</v>
      </c>
      <c r="BL72">
        <v>15505</v>
      </c>
      <c r="BM72">
        <v>15318</v>
      </c>
      <c r="BN72">
        <v>9445</v>
      </c>
      <c r="BO72">
        <v>5873</v>
      </c>
      <c r="BP72">
        <v>13281</v>
      </c>
      <c r="BQ72">
        <v>9960</v>
      </c>
      <c r="BR72">
        <v>3321</v>
      </c>
      <c r="BS72">
        <v>1584</v>
      </c>
      <c r="BT72">
        <v>694</v>
      </c>
      <c r="BU72">
        <v>890</v>
      </c>
      <c r="BV72">
        <v>21424</v>
      </c>
      <c r="BW72">
        <v>16003</v>
      </c>
      <c r="BX72">
        <v>5421</v>
      </c>
      <c r="BY72">
        <v>14244</v>
      </c>
      <c r="BZ72">
        <v>9186</v>
      </c>
      <c r="CA72">
        <v>5058</v>
      </c>
      <c r="CB72">
        <v>4437</v>
      </c>
      <c r="CC72">
        <v>2102</v>
      </c>
      <c r="CD72">
        <v>2335</v>
      </c>
      <c r="CE72">
        <v>4999</v>
      </c>
      <c r="CF72">
        <v>3401</v>
      </c>
      <c r="CG72">
        <v>1598</v>
      </c>
      <c r="CH72">
        <v>518</v>
      </c>
      <c r="CI72">
        <v>198</v>
      </c>
      <c r="CJ72">
        <v>320</v>
      </c>
      <c r="CK72">
        <v>4290</v>
      </c>
      <c r="CL72">
        <v>3485</v>
      </c>
      <c r="CM72">
        <v>805</v>
      </c>
      <c r="CN72">
        <v>528237</v>
      </c>
      <c r="CO72">
        <v>206087</v>
      </c>
      <c r="CP72">
        <v>322150</v>
      </c>
    </row>
    <row r="73" spans="1:94" x14ac:dyDescent="0.25">
      <c r="A73" s="5" t="s">
        <v>227</v>
      </c>
      <c r="B73" s="5" t="s">
        <v>270</v>
      </c>
      <c r="C73" s="5" t="s">
        <v>221</v>
      </c>
      <c r="D73" s="5" t="s">
        <v>222</v>
      </c>
      <c r="E73" s="5" t="s">
        <v>223</v>
      </c>
      <c r="F73" s="5" t="s">
        <v>222</v>
      </c>
      <c r="G73" s="5" t="s">
        <v>230</v>
      </c>
      <c r="H73" s="5" t="s">
        <v>271</v>
      </c>
      <c r="I73" s="5" t="s">
        <v>226</v>
      </c>
      <c r="J73">
        <v>154908</v>
      </c>
      <c r="K73">
        <v>765013</v>
      </c>
      <c r="L73">
        <v>412218</v>
      </c>
      <c r="M73">
        <v>352795</v>
      </c>
      <c r="N73">
        <v>73262</v>
      </c>
      <c r="O73">
        <v>40184</v>
      </c>
      <c r="P73">
        <v>33078</v>
      </c>
      <c r="Q73">
        <v>109893</v>
      </c>
      <c r="R73">
        <v>57548</v>
      </c>
      <c r="S73">
        <v>52345</v>
      </c>
      <c r="T73">
        <v>22055</v>
      </c>
      <c r="U73">
        <v>11676</v>
      </c>
      <c r="V73">
        <v>10379</v>
      </c>
      <c r="W73">
        <v>612254</v>
      </c>
      <c r="X73">
        <v>343716</v>
      </c>
      <c r="Y73">
        <v>268538</v>
      </c>
      <c r="Z73">
        <v>152759</v>
      </c>
      <c r="AA73">
        <v>68502</v>
      </c>
      <c r="AB73">
        <v>84257</v>
      </c>
      <c r="AC73">
        <v>271914</v>
      </c>
      <c r="AD73">
        <v>221940</v>
      </c>
      <c r="AE73">
        <v>49974</v>
      </c>
      <c r="AF73">
        <v>239487</v>
      </c>
      <c r="AG73">
        <v>201746</v>
      </c>
      <c r="AH73">
        <v>37741</v>
      </c>
      <c r="AI73">
        <v>3201</v>
      </c>
      <c r="AJ73">
        <v>2819</v>
      </c>
      <c r="AK73">
        <v>382</v>
      </c>
      <c r="AL73">
        <v>1876</v>
      </c>
      <c r="AM73">
        <v>1647</v>
      </c>
      <c r="AN73">
        <v>229</v>
      </c>
      <c r="AO73">
        <v>2624</v>
      </c>
      <c r="AP73">
        <v>2049</v>
      </c>
      <c r="AQ73">
        <v>575</v>
      </c>
      <c r="AR73">
        <v>231786</v>
      </c>
      <c r="AS73">
        <v>195231</v>
      </c>
      <c r="AT73">
        <v>36555</v>
      </c>
      <c r="AU73">
        <v>32427</v>
      </c>
      <c r="AV73">
        <v>20194</v>
      </c>
      <c r="AW73">
        <v>12233</v>
      </c>
      <c r="AX73">
        <v>1113</v>
      </c>
      <c r="AY73">
        <v>613</v>
      </c>
      <c r="AZ73">
        <v>500</v>
      </c>
      <c r="BA73">
        <v>2179</v>
      </c>
      <c r="BB73">
        <v>1787</v>
      </c>
      <c r="BC73">
        <v>392</v>
      </c>
      <c r="BD73">
        <v>1890</v>
      </c>
      <c r="BE73">
        <v>730</v>
      </c>
      <c r="BF73">
        <v>1160</v>
      </c>
      <c r="BG73">
        <v>27245</v>
      </c>
      <c r="BH73">
        <v>17064</v>
      </c>
      <c r="BI73">
        <v>10181</v>
      </c>
      <c r="BJ73">
        <v>28973</v>
      </c>
      <c r="BK73">
        <v>17792</v>
      </c>
      <c r="BL73">
        <v>11181</v>
      </c>
      <c r="BM73">
        <v>1046</v>
      </c>
      <c r="BN73">
        <v>563</v>
      </c>
      <c r="BO73">
        <v>483</v>
      </c>
      <c r="BP73">
        <v>1897</v>
      </c>
      <c r="BQ73">
        <v>1571</v>
      </c>
      <c r="BR73">
        <v>326</v>
      </c>
      <c r="BS73">
        <v>1684</v>
      </c>
      <c r="BT73">
        <v>671</v>
      </c>
      <c r="BU73">
        <v>1013</v>
      </c>
      <c r="BV73">
        <v>24346</v>
      </c>
      <c r="BW73">
        <v>14987</v>
      </c>
      <c r="BX73">
        <v>9359</v>
      </c>
      <c r="BY73">
        <v>3454</v>
      </c>
      <c r="BZ73">
        <v>2402</v>
      </c>
      <c r="CA73">
        <v>1052</v>
      </c>
      <c r="CB73">
        <v>67</v>
      </c>
      <c r="CC73">
        <v>50</v>
      </c>
      <c r="CD73">
        <v>17</v>
      </c>
      <c r="CE73">
        <v>282</v>
      </c>
      <c r="CF73">
        <v>216</v>
      </c>
      <c r="CG73">
        <v>66</v>
      </c>
      <c r="CH73">
        <v>206</v>
      </c>
      <c r="CI73">
        <v>59</v>
      </c>
      <c r="CJ73">
        <v>147</v>
      </c>
      <c r="CK73">
        <v>2899</v>
      </c>
      <c r="CL73">
        <v>2077</v>
      </c>
      <c r="CM73">
        <v>822</v>
      </c>
      <c r="CN73">
        <v>493099</v>
      </c>
      <c r="CO73">
        <v>190278</v>
      </c>
      <c r="CP73">
        <v>302821</v>
      </c>
    </row>
    <row r="74" spans="1:94" x14ac:dyDescent="0.25">
      <c r="A74" s="5" t="s">
        <v>227</v>
      </c>
      <c r="B74" s="5" t="s">
        <v>272</v>
      </c>
      <c r="C74" s="5" t="s">
        <v>221</v>
      </c>
      <c r="D74" s="5" t="s">
        <v>222</v>
      </c>
      <c r="E74" s="5" t="s">
        <v>223</v>
      </c>
      <c r="F74" s="5" t="s">
        <v>222</v>
      </c>
      <c r="G74" s="5" t="s">
        <v>230</v>
      </c>
      <c r="H74" s="5" t="s">
        <v>273</v>
      </c>
      <c r="I74" s="5" t="s">
        <v>224</v>
      </c>
      <c r="J74">
        <v>65385</v>
      </c>
      <c r="K74">
        <v>318898</v>
      </c>
      <c r="L74">
        <v>169124</v>
      </c>
      <c r="M74">
        <v>149774</v>
      </c>
      <c r="N74">
        <v>38669</v>
      </c>
      <c r="O74">
        <v>21737</v>
      </c>
      <c r="P74">
        <v>16932</v>
      </c>
      <c r="Q74">
        <v>91835</v>
      </c>
      <c r="R74">
        <v>47920</v>
      </c>
      <c r="S74">
        <v>43915</v>
      </c>
      <c r="T74">
        <v>17573</v>
      </c>
      <c r="U74">
        <v>9188</v>
      </c>
      <c r="V74">
        <v>8385</v>
      </c>
      <c r="W74">
        <v>228139</v>
      </c>
      <c r="X74">
        <v>130312</v>
      </c>
      <c r="Y74">
        <v>97827</v>
      </c>
      <c r="Z74">
        <v>90759</v>
      </c>
      <c r="AA74">
        <v>38812</v>
      </c>
      <c r="AB74">
        <v>51947</v>
      </c>
      <c r="AC74">
        <v>92526</v>
      </c>
      <c r="AD74">
        <v>81952</v>
      </c>
      <c r="AE74">
        <v>10574</v>
      </c>
      <c r="AF74">
        <v>74129</v>
      </c>
      <c r="AG74">
        <v>67523</v>
      </c>
      <c r="AH74">
        <v>6606</v>
      </c>
      <c r="AI74">
        <v>12960</v>
      </c>
      <c r="AJ74">
        <v>11788</v>
      </c>
      <c r="AK74">
        <v>1172</v>
      </c>
      <c r="AL74">
        <v>2414</v>
      </c>
      <c r="AM74">
        <v>2243</v>
      </c>
      <c r="AN74">
        <v>171</v>
      </c>
      <c r="AO74">
        <v>1079</v>
      </c>
      <c r="AP74">
        <v>968</v>
      </c>
      <c r="AQ74">
        <v>111</v>
      </c>
      <c r="AR74">
        <v>57676</v>
      </c>
      <c r="AS74">
        <v>52524</v>
      </c>
      <c r="AT74">
        <v>5152</v>
      </c>
      <c r="AU74">
        <v>18397</v>
      </c>
      <c r="AV74">
        <v>14429</v>
      </c>
      <c r="AW74">
        <v>3968</v>
      </c>
      <c r="AX74">
        <v>3934</v>
      </c>
      <c r="AY74">
        <v>2938</v>
      </c>
      <c r="AZ74">
        <v>996</v>
      </c>
      <c r="BA74">
        <v>3691</v>
      </c>
      <c r="BB74">
        <v>2816</v>
      </c>
      <c r="BC74">
        <v>875</v>
      </c>
      <c r="BD74">
        <v>441</v>
      </c>
      <c r="BE74">
        <v>345</v>
      </c>
      <c r="BF74">
        <v>96</v>
      </c>
      <c r="BG74">
        <v>10331</v>
      </c>
      <c r="BH74">
        <v>8330</v>
      </c>
      <c r="BI74">
        <v>2001</v>
      </c>
      <c r="BJ74">
        <v>14286</v>
      </c>
      <c r="BK74">
        <v>11420</v>
      </c>
      <c r="BL74">
        <v>2866</v>
      </c>
      <c r="BM74">
        <v>3084</v>
      </c>
      <c r="BN74">
        <v>2419</v>
      </c>
      <c r="BO74">
        <v>665</v>
      </c>
      <c r="BP74">
        <v>2713</v>
      </c>
      <c r="BQ74">
        <v>2100</v>
      </c>
      <c r="BR74">
        <v>613</v>
      </c>
      <c r="BS74">
        <v>350</v>
      </c>
      <c r="BT74">
        <v>276</v>
      </c>
      <c r="BU74">
        <v>74</v>
      </c>
      <c r="BV74">
        <v>8139</v>
      </c>
      <c r="BW74">
        <v>6625</v>
      </c>
      <c r="BX74">
        <v>1514</v>
      </c>
      <c r="BY74">
        <v>4111</v>
      </c>
      <c r="BZ74">
        <v>3009</v>
      </c>
      <c r="CA74">
        <v>1102</v>
      </c>
      <c r="CB74">
        <v>850</v>
      </c>
      <c r="CC74">
        <v>519</v>
      </c>
      <c r="CD74">
        <v>331</v>
      </c>
      <c r="CE74">
        <v>978</v>
      </c>
      <c r="CF74">
        <v>716</v>
      </c>
      <c r="CG74">
        <v>262</v>
      </c>
      <c r="CH74">
        <v>91</v>
      </c>
      <c r="CI74">
        <v>69</v>
      </c>
      <c r="CJ74">
        <v>22</v>
      </c>
      <c r="CK74">
        <v>2192</v>
      </c>
      <c r="CL74">
        <v>1705</v>
      </c>
      <c r="CM74">
        <v>487</v>
      </c>
      <c r="CN74">
        <v>226372</v>
      </c>
      <c r="CO74">
        <v>87172</v>
      </c>
      <c r="CP74">
        <v>139200</v>
      </c>
    </row>
    <row r="75" spans="1:94" x14ac:dyDescent="0.25">
      <c r="A75" s="5" t="s">
        <v>227</v>
      </c>
      <c r="B75" s="5" t="s">
        <v>272</v>
      </c>
      <c r="C75" s="5" t="s">
        <v>221</v>
      </c>
      <c r="D75" s="5" t="s">
        <v>222</v>
      </c>
      <c r="E75" s="5" t="s">
        <v>223</v>
      </c>
      <c r="F75" s="5" t="s">
        <v>222</v>
      </c>
      <c r="G75" s="5" t="s">
        <v>230</v>
      </c>
      <c r="H75" s="5" t="s">
        <v>273</v>
      </c>
      <c r="I75" s="5" t="s">
        <v>225</v>
      </c>
      <c r="J75">
        <v>54718</v>
      </c>
      <c r="K75">
        <v>265283</v>
      </c>
      <c r="L75">
        <v>139365</v>
      </c>
      <c r="M75">
        <v>125918</v>
      </c>
      <c r="N75">
        <v>32890</v>
      </c>
      <c r="O75">
        <v>18497</v>
      </c>
      <c r="P75">
        <v>14393</v>
      </c>
      <c r="Q75">
        <v>78034</v>
      </c>
      <c r="R75">
        <v>40635</v>
      </c>
      <c r="S75">
        <v>37399</v>
      </c>
      <c r="T75">
        <v>16636</v>
      </c>
      <c r="U75">
        <v>8676</v>
      </c>
      <c r="V75">
        <v>7960</v>
      </c>
      <c r="W75">
        <v>185746</v>
      </c>
      <c r="X75">
        <v>105450</v>
      </c>
      <c r="Y75">
        <v>80296</v>
      </c>
      <c r="Z75">
        <v>79537</v>
      </c>
      <c r="AA75">
        <v>33915</v>
      </c>
      <c r="AB75">
        <v>45622</v>
      </c>
      <c r="AC75">
        <v>74909</v>
      </c>
      <c r="AD75">
        <v>66123</v>
      </c>
      <c r="AE75">
        <v>8786</v>
      </c>
      <c r="AF75">
        <v>57788</v>
      </c>
      <c r="AG75">
        <v>52677</v>
      </c>
      <c r="AH75">
        <v>5111</v>
      </c>
      <c r="AI75">
        <v>12430</v>
      </c>
      <c r="AJ75">
        <v>11278</v>
      </c>
      <c r="AK75">
        <v>1152</v>
      </c>
      <c r="AL75">
        <v>2249</v>
      </c>
      <c r="AM75">
        <v>2094</v>
      </c>
      <c r="AN75">
        <v>155</v>
      </c>
      <c r="AO75">
        <v>951</v>
      </c>
      <c r="AP75">
        <v>871</v>
      </c>
      <c r="AQ75">
        <v>80</v>
      </c>
      <c r="AR75">
        <v>42158</v>
      </c>
      <c r="AS75">
        <v>38434</v>
      </c>
      <c r="AT75">
        <v>3724</v>
      </c>
      <c r="AU75">
        <v>17121</v>
      </c>
      <c r="AV75">
        <v>13446</v>
      </c>
      <c r="AW75">
        <v>3675</v>
      </c>
      <c r="AX75">
        <v>3904</v>
      </c>
      <c r="AY75">
        <v>2922</v>
      </c>
      <c r="AZ75">
        <v>982</v>
      </c>
      <c r="BA75">
        <v>3635</v>
      </c>
      <c r="BB75">
        <v>2773</v>
      </c>
      <c r="BC75">
        <v>862</v>
      </c>
      <c r="BD75">
        <v>404</v>
      </c>
      <c r="BE75">
        <v>328</v>
      </c>
      <c r="BF75">
        <v>76</v>
      </c>
      <c r="BG75">
        <v>9178</v>
      </c>
      <c r="BH75">
        <v>7423</v>
      </c>
      <c r="BI75">
        <v>1755</v>
      </c>
      <c r="BJ75">
        <v>13215</v>
      </c>
      <c r="BK75">
        <v>10599</v>
      </c>
      <c r="BL75">
        <v>2616</v>
      </c>
      <c r="BM75">
        <v>3056</v>
      </c>
      <c r="BN75">
        <v>2405</v>
      </c>
      <c r="BO75">
        <v>651</v>
      </c>
      <c r="BP75">
        <v>2669</v>
      </c>
      <c r="BQ75">
        <v>2066</v>
      </c>
      <c r="BR75">
        <v>603</v>
      </c>
      <c r="BS75">
        <v>320</v>
      </c>
      <c r="BT75">
        <v>264</v>
      </c>
      <c r="BU75">
        <v>56</v>
      </c>
      <c r="BV75">
        <v>7170</v>
      </c>
      <c r="BW75">
        <v>5864</v>
      </c>
      <c r="BX75">
        <v>1306</v>
      </c>
      <c r="BY75">
        <v>3906</v>
      </c>
      <c r="BZ75">
        <v>2847</v>
      </c>
      <c r="CA75">
        <v>1059</v>
      </c>
      <c r="CB75">
        <v>848</v>
      </c>
      <c r="CC75">
        <v>517</v>
      </c>
      <c r="CD75">
        <v>331</v>
      </c>
      <c r="CE75">
        <v>966</v>
      </c>
      <c r="CF75">
        <v>707</v>
      </c>
      <c r="CG75">
        <v>259</v>
      </c>
      <c r="CH75">
        <v>84</v>
      </c>
      <c r="CI75">
        <v>64</v>
      </c>
      <c r="CJ75">
        <v>20</v>
      </c>
      <c r="CK75">
        <v>2008</v>
      </c>
      <c r="CL75">
        <v>1559</v>
      </c>
      <c r="CM75">
        <v>449</v>
      </c>
      <c r="CN75">
        <v>190374</v>
      </c>
      <c r="CO75">
        <v>73242</v>
      </c>
      <c r="CP75">
        <v>117132</v>
      </c>
    </row>
    <row r="76" spans="1:94" x14ac:dyDescent="0.25">
      <c r="A76" s="5" t="s">
        <v>227</v>
      </c>
      <c r="B76" s="5" t="s">
        <v>272</v>
      </c>
      <c r="C76" s="5" t="s">
        <v>221</v>
      </c>
      <c r="D76" s="5" t="s">
        <v>222</v>
      </c>
      <c r="E76" s="5" t="s">
        <v>223</v>
      </c>
      <c r="F76" s="5" t="s">
        <v>222</v>
      </c>
      <c r="G76" s="5" t="s">
        <v>230</v>
      </c>
      <c r="H76" s="5" t="s">
        <v>273</v>
      </c>
      <c r="I76" s="5" t="s">
        <v>226</v>
      </c>
      <c r="J76">
        <v>10667</v>
      </c>
      <c r="K76">
        <v>53615</v>
      </c>
      <c r="L76">
        <v>29759</v>
      </c>
      <c r="M76">
        <v>23856</v>
      </c>
      <c r="N76">
        <v>5779</v>
      </c>
      <c r="O76">
        <v>3240</v>
      </c>
      <c r="P76">
        <v>2539</v>
      </c>
      <c r="Q76">
        <v>13801</v>
      </c>
      <c r="R76">
        <v>7285</v>
      </c>
      <c r="S76">
        <v>6516</v>
      </c>
      <c r="T76">
        <v>937</v>
      </c>
      <c r="U76">
        <v>512</v>
      </c>
      <c r="V76">
        <v>425</v>
      </c>
      <c r="W76">
        <v>42393</v>
      </c>
      <c r="X76">
        <v>24862</v>
      </c>
      <c r="Y76">
        <v>17531</v>
      </c>
      <c r="Z76">
        <v>11222</v>
      </c>
      <c r="AA76">
        <v>4897</v>
      </c>
      <c r="AB76">
        <v>6325</v>
      </c>
      <c r="AC76">
        <v>17617</v>
      </c>
      <c r="AD76">
        <v>15829</v>
      </c>
      <c r="AE76">
        <v>1788</v>
      </c>
      <c r="AF76">
        <v>16341</v>
      </c>
      <c r="AG76">
        <v>14846</v>
      </c>
      <c r="AH76">
        <v>1495</v>
      </c>
      <c r="AI76">
        <v>530</v>
      </c>
      <c r="AJ76">
        <v>510</v>
      </c>
      <c r="AK76">
        <v>20</v>
      </c>
      <c r="AL76">
        <v>165</v>
      </c>
      <c r="AM76">
        <v>149</v>
      </c>
      <c r="AN76">
        <v>16</v>
      </c>
      <c r="AO76">
        <v>128</v>
      </c>
      <c r="AP76">
        <v>97</v>
      </c>
      <c r="AQ76">
        <v>31</v>
      </c>
      <c r="AR76">
        <v>15518</v>
      </c>
      <c r="AS76">
        <v>14090</v>
      </c>
      <c r="AT76">
        <v>1428</v>
      </c>
      <c r="AU76">
        <v>1276</v>
      </c>
      <c r="AV76">
        <v>983</v>
      </c>
      <c r="AW76">
        <v>293</v>
      </c>
      <c r="AX76">
        <v>30</v>
      </c>
      <c r="AY76">
        <v>16</v>
      </c>
      <c r="AZ76">
        <v>14</v>
      </c>
      <c r="BA76">
        <v>56</v>
      </c>
      <c r="BB76">
        <v>43</v>
      </c>
      <c r="BC76">
        <v>13</v>
      </c>
      <c r="BD76">
        <v>37</v>
      </c>
      <c r="BE76">
        <v>17</v>
      </c>
      <c r="BF76">
        <v>20</v>
      </c>
      <c r="BG76">
        <v>1153</v>
      </c>
      <c r="BH76">
        <v>907</v>
      </c>
      <c r="BI76">
        <v>246</v>
      </c>
      <c r="BJ76">
        <v>1071</v>
      </c>
      <c r="BK76">
        <v>821</v>
      </c>
      <c r="BL76">
        <v>250</v>
      </c>
      <c r="BM76">
        <v>28</v>
      </c>
      <c r="BN76">
        <v>14</v>
      </c>
      <c r="BO76">
        <v>14</v>
      </c>
      <c r="BP76">
        <v>44</v>
      </c>
      <c r="BQ76">
        <v>34</v>
      </c>
      <c r="BR76">
        <v>10</v>
      </c>
      <c r="BS76">
        <v>30</v>
      </c>
      <c r="BT76">
        <v>12</v>
      </c>
      <c r="BU76">
        <v>18</v>
      </c>
      <c r="BV76">
        <v>969</v>
      </c>
      <c r="BW76">
        <v>761</v>
      </c>
      <c r="BX76">
        <v>208</v>
      </c>
      <c r="BY76">
        <v>205</v>
      </c>
      <c r="BZ76">
        <v>162</v>
      </c>
      <c r="CA76">
        <v>43</v>
      </c>
      <c r="CB76">
        <v>2</v>
      </c>
      <c r="CC76">
        <v>2</v>
      </c>
      <c r="CD76">
        <v>0</v>
      </c>
      <c r="CE76">
        <v>12</v>
      </c>
      <c r="CF76">
        <v>9</v>
      </c>
      <c r="CG76">
        <v>3</v>
      </c>
      <c r="CH76">
        <v>7</v>
      </c>
      <c r="CI76">
        <v>5</v>
      </c>
      <c r="CJ76">
        <v>2</v>
      </c>
      <c r="CK76">
        <v>184</v>
      </c>
      <c r="CL76">
        <v>146</v>
      </c>
      <c r="CM76">
        <v>38</v>
      </c>
      <c r="CN76">
        <v>35998</v>
      </c>
      <c r="CO76">
        <v>13930</v>
      </c>
      <c r="CP76">
        <v>22068</v>
      </c>
    </row>
    <row r="77" spans="1:94" x14ac:dyDescent="0.25">
      <c r="A77" s="5" t="s">
        <v>274</v>
      </c>
      <c r="B77" s="5" t="s">
        <v>220</v>
      </c>
      <c r="C77" s="5" t="s">
        <v>221</v>
      </c>
      <c r="D77" s="5" t="s">
        <v>222</v>
      </c>
      <c r="E77" s="5" t="s">
        <v>223</v>
      </c>
      <c r="F77" s="5" t="s">
        <v>222</v>
      </c>
      <c r="G77" s="5" t="s">
        <v>79</v>
      </c>
      <c r="H77" s="5" t="s">
        <v>275</v>
      </c>
      <c r="I77" s="5" t="s">
        <v>224</v>
      </c>
      <c r="J77">
        <v>1483280</v>
      </c>
      <c r="K77">
        <v>6864602</v>
      </c>
      <c r="L77">
        <v>3481873</v>
      </c>
      <c r="M77">
        <v>3382729</v>
      </c>
      <c r="N77">
        <v>777898</v>
      </c>
      <c r="O77">
        <v>407459</v>
      </c>
      <c r="P77">
        <v>370439</v>
      </c>
      <c r="Q77">
        <v>1729252</v>
      </c>
      <c r="R77">
        <v>876300</v>
      </c>
      <c r="S77">
        <v>852952</v>
      </c>
      <c r="T77">
        <v>392126</v>
      </c>
      <c r="U77">
        <v>196118</v>
      </c>
      <c r="V77">
        <v>196008</v>
      </c>
      <c r="W77">
        <v>5039736</v>
      </c>
      <c r="X77">
        <v>2752590</v>
      </c>
      <c r="Y77">
        <v>2287146</v>
      </c>
      <c r="Z77">
        <v>1824866</v>
      </c>
      <c r="AA77">
        <v>729283</v>
      </c>
      <c r="AB77">
        <v>1095583</v>
      </c>
      <c r="AC77">
        <v>3559422</v>
      </c>
      <c r="AD77">
        <v>2043373</v>
      </c>
      <c r="AE77">
        <v>1516049</v>
      </c>
      <c r="AF77">
        <v>2062501</v>
      </c>
      <c r="AG77">
        <v>1438989</v>
      </c>
      <c r="AH77">
        <v>623512</v>
      </c>
      <c r="AI77">
        <v>919786</v>
      </c>
      <c r="AJ77">
        <v>514927</v>
      </c>
      <c r="AK77">
        <v>404859</v>
      </c>
      <c r="AL77">
        <v>68668</v>
      </c>
      <c r="AM77">
        <v>46235</v>
      </c>
      <c r="AN77">
        <v>22433</v>
      </c>
      <c r="AO77">
        <v>32691</v>
      </c>
      <c r="AP77">
        <v>24576</v>
      </c>
      <c r="AQ77">
        <v>8115</v>
      </c>
      <c r="AR77">
        <v>1041356</v>
      </c>
      <c r="AS77">
        <v>853251</v>
      </c>
      <c r="AT77">
        <v>188105</v>
      </c>
      <c r="AU77">
        <v>1496921</v>
      </c>
      <c r="AV77">
        <v>604384</v>
      </c>
      <c r="AW77">
        <v>892537</v>
      </c>
      <c r="AX77">
        <v>1142276</v>
      </c>
      <c r="AY77">
        <v>391227</v>
      </c>
      <c r="AZ77">
        <v>751049</v>
      </c>
      <c r="BA77">
        <v>106370</v>
      </c>
      <c r="BB77">
        <v>56825</v>
      </c>
      <c r="BC77">
        <v>49545</v>
      </c>
      <c r="BD77">
        <v>26028</v>
      </c>
      <c r="BE77">
        <v>12591</v>
      </c>
      <c r="BF77">
        <v>13437</v>
      </c>
      <c r="BG77">
        <v>222247</v>
      </c>
      <c r="BH77">
        <v>143741</v>
      </c>
      <c r="BI77">
        <v>78506</v>
      </c>
      <c r="BJ77">
        <v>1025060</v>
      </c>
      <c r="BK77">
        <v>417179</v>
      </c>
      <c r="BL77">
        <v>607881</v>
      </c>
      <c r="BM77">
        <v>757017</v>
      </c>
      <c r="BN77">
        <v>248341</v>
      </c>
      <c r="BO77">
        <v>508676</v>
      </c>
      <c r="BP77">
        <v>81001</v>
      </c>
      <c r="BQ77">
        <v>44651</v>
      </c>
      <c r="BR77">
        <v>36350</v>
      </c>
      <c r="BS77">
        <v>18352</v>
      </c>
      <c r="BT77">
        <v>9632</v>
      </c>
      <c r="BU77">
        <v>8720</v>
      </c>
      <c r="BV77">
        <v>168690</v>
      </c>
      <c r="BW77">
        <v>114555</v>
      </c>
      <c r="BX77">
        <v>54135</v>
      </c>
      <c r="BY77">
        <v>471861</v>
      </c>
      <c r="BZ77">
        <v>187205</v>
      </c>
      <c r="CA77">
        <v>284656</v>
      </c>
      <c r="CB77">
        <v>385259</v>
      </c>
      <c r="CC77">
        <v>142886</v>
      </c>
      <c r="CD77">
        <v>242373</v>
      </c>
      <c r="CE77">
        <v>25369</v>
      </c>
      <c r="CF77">
        <v>12174</v>
      </c>
      <c r="CG77">
        <v>13195</v>
      </c>
      <c r="CH77">
        <v>7676</v>
      </c>
      <c r="CI77">
        <v>2959</v>
      </c>
      <c r="CJ77">
        <v>4717</v>
      </c>
      <c r="CK77">
        <v>53557</v>
      </c>
      <c r="CL77">
        <v>29186</v>
      </c>
      <c r="CM77">
        <v>24371</v>
      </c>
      <c r="CN77">
        <v>3305180</v>
      </c>
      <c r="CO77">
        <v>1438500</v>
      </c>
      <c r="CP77">
        <v>1866680</v>
      </c>
    </row>
    <row r="78" spans="1:94" x14ac:dyDescent="0.25">
      <c r="A78" s="5" t="s">
        <v>274</v>
      </c>
      <c r="B78" s="5" t="s">
        <v>220</v>
      </c>
      <c r="C78" s="5" t="s">
        <v>221</v>
      </c>
      <c r="D78" s="5" t="s">
        <v>222</v>
      </c>
      <c r="E78" s="5" t="s">
        <v>223</v>
      </c>
      <c r="F78" s="5" t="s">
        <v>222</v>
      </c>
      <c r="G78" s="5" t="s">
        <v>79</v>
      </c>
      <c r="H78" s="5" t="s">
        <v>275</v>
      </c>
      <c r="I78" s="5" t="s">
        <v>225</v>
      </c>
      <c r="J78">
        <v>1312510</v>
      </c>
      <c r="K78">
        <v>6176050</v>
      </c>
      <c r="L78">
        <v>3110345</v>
      </c>
      <c r="M78">
        <v>3065705</v>
      </c>
      <c r="N78">
        <v>712822</v>
      </c>
      <c r="O78">
        <v>372854</v>
      </c>
      <c r="P78">
        <v>339968</v>
      </c>
      <c r="Q78">
        <v>1606535</v>
      </c>
      <c r="R78">
        <v>812072</v>
      </c>
      <c r="S78">
        <v>794463</v>
      </c>
      <c r="T78">
        <v>374392</v>
      </c>
      <c r="U78">
        <v>186896</v>
      </c>
      <c r="V78">
        <v>187496</v>
      </c>
      <c r="W78">
        <v>4471736</v>
      </c>
      <c r="X78">
        <v>2437821</v>
      </c>
      <c r="Y78">
        <v>2033915</v>
      </c>
      <c r="Z78">
        <v>1704314</v>
      </c>
      <c r="AA78">
        <v>672524</v>
      </c>
      <c r="AB78">
        <v>1031790</v>
      </c>
      <c r="AC78">
        <v>3289384</v>
      </c>
      <c r="AD78">
        <v>1836358</v>
      </c>
      <c r="AE78">
        <v>1453026</v>
      </c>
      <c r="AF78">
        <v>1822109</v>
      </c>
      <c r="AG78">
        <v>1247874</v>
      </c>
      <c r="AH78">
        <v>574235</v>
      </c>
      <c r="AI78">
        <v>914201</v>
      </c>
      <c r="AJ78">
        <v>510886</v>
      </c>
      <c r="AK78">
        <v>403315</v>
      </c>
      <c r="AL78">
        <v>66318</v>
      </c>
      <c r="AM78">
        <v>44463</v>
      </c>
      <c r="AN78">
        <v>21855</v>
      </c>
      <c r="AO78">
        <v>27502</v>
      </c>
      <c r="AP78">
        <v>20466</v>
      </c>
      <c r="AQ78">
        <v>7036</v>
      </c>
      <c r="AR78">
        <v>814088</v>
      </c>
      <c r="AS78">
        <v>672059</v>
      </c>
      <c r="AT78">
        <v>142029</v>
      </c>
      <c r="AU78">
        <v>1467275</v>
      </c>
      <c r="AV78">
        <v>588484</v>
      </c>
      <c r="AW78">
        <v>878791</v>
      </c>
      <c r="AX78">
        <v>1134381</v>
      </c>
      <c r="AY78">
        <v>389068</v>
      </c>
      <c r="AZ78">
        <v>745313</v>
      </c>
      <c r="BA78">
        <v>103961</v>
      </c>
      <c r="BB78">
        <v>55338</v>
      </c>
      <c r="BC78">
        <v>48623</v>
      </c>
      <c r="BD78">
        <v>24696</v>
      </c>
      <c r="BE78">
        <v>12012</v>
      </c>
      <c r="BF78">
        <v>12684</v>
      </c>
      <c r="BG78">
        <v>204237</v>
      </c>
      <c r="BH78">
        <v>132066</v>
      </c>
      <c r="BI78">
        <v>72171</v>
      </c>
      <c r="BJ78">
        <v>1001552</v>
      </c>
      <c r="BK78">
        <v>404162</v>
      </c>
      <c r="BL78">
        <v>597390</v>
      </c>
      <c r="BM78">
        <v>751843</v>
      </c>
      <c r="BN78">
        <v>246958</v>
      </c>
      <c r="BO78">
        <v>504885</v>
      </c>
      <c r="BP78">
        <v>79035</v>
      </c>
      <c r="BQ78">
        <v>43438</v>
      </c>
      <c r="BR78">
        <v>35597</v>
      </c>
      <c r="BS78">
        <v>17289</v>
      </c>
      <c r="BT78">
        <v>9170</v>
      </c>
      <c r="BU78">
        <v>8119</v>
      </c>
      <c r="BV78">
        <v>153385</v>
      </c>
      <c r="BW78">
        <v>104596</v>
      </c>
      <c r="BX78">
        <v>48789</v>
      </c>
      <c r="BY78">
        <v>465723</v>
      </c>
      <c r="BZ78">
        <v>184322</v>
      </c>
      <c r="CA78">
        <v>281401</v>
      </c>
      <c r="CB78">
        <v>382538</v>
      </c>
      <c r="CC78">
        <v>142110</v>
      </c>
      <c r="CD78">
        <v>240428</v>
      </c>
      <c r="CE78">
        <v>24926</v>
      </c>
      <c r="CF78">
        <v>11900</v>
      </c>
      <c r="CG78">
        <v>13026</v>
      </c>
      <c r="CH78">
        <v>7407</v>
      </c>
      <c r="CI78">
        <v>2842</v>
      </c>
      <c r="CJ78">
        <v>4565</v>
      </c>
      <c r="CK78">
        <v>50852</v>
      </c>
      <c r="CL78">
        <v>27470</v>
      </c>
      <c r="CM78">
        <v>23382</v>
      </c>
      <c r="CN78">
        <v>2886666</v>
      </c>
      <c r="CO78">
        <v>1273987</v>
      </c>
      <c r="CP78">
        <v>1612679</v>
      </c>
    </row>
    <row r="79" spans="1:94" x14ac:dyDescent="0.25">
      <c r="A79" s="5" t="s">
        <v>274</v>
      </c>
      <c r="B79" s="5" t="s">
        <v>220</v>
      </c>
      <c r="C79" s="5" t="s">
        <v>221</v>
      </c>
      <c r="D79" s="5" t="s">
        <v>222</v>
      </c>
      <c r="E79" s="5" t="s">
        <v>223</v>
      </c>
      <c r="F79" s="5" t="s">
        <v>222</v>
      </c>
      <c r="G79" s="5" t="s">
        <v>79</v>
      </c>
      <c r="H79" s="5" t="s">
        <v>275</v>
      </c>
      <c r="I79" s="5" t="s">
        <v>226</v>
      </c>
      <c r="J79">
        <v>170770</v>
      </c>
      <c r="K79">
        <v>688552</v>
      </c>
      <c r="L79">
        <v>371528</v>
      </c>
      <c r="M79">
        <v>317024</v>
      </c>
      <c r="N79">
        <v>65076</v>
      </c>
      <c r="O79">
        <v>34605</v>
      </c>
      <c r="P79">
        <v>30471</v>
      </c>
      <c r="Q79">
        <v>122717</v>
      </c>
      <c r="R79">
        <v>64228</v>
      </c>
      <c r="S79">
        <v>58489</v>
      </c>
      <c r="T79">
        <v>17734</v>
      </c>
      <c r="U79">
        <v>9222</v>
      </c>
      <c r="V79">
        <v>8512</v>
      </c>
      <c r="W79">
        <v>568000</v>
      </c>
      <c r="X79">
        <v>314769</v>
      </c>
      <c r="Y79">
        <v>253231</v>
      </c>
      <c r="Z79">
        <v>120552</v>
      </c>
      <c r="AA79">
        <v>56759</v>
      </c>
      <c r="AB79">
        <v>63793</v>
      </c>
      <c r="AC79">
        <v>270038</v>
      </c>
      <c r="AD79">
        <v>207015</v>
      </c>
      <c r="AE79">
        <v>63023</v>
      </c>
      <c r="AF79">
        <v>240392</v>
      </c>
      <c r="AG79">
        <v>191115</v>
      </c>
      <c r="AH79">
        <v>49277</v>
      </c>
      <c r="AI79">
        <v>5585</v>
      </c>
      <c r="AJ79">
        <v>4041</v>
      </c>
      <c r="AK79">
        <v>1544</v>
      </c>
      <c r="AL79">
        <v>2350</v>
      </c>
      <c r="AM79">
        <v>1772</v>
      </c>
      <c r="AN79">
        <v>578</v>
      </c>
      <c r="AO79">
        <v>5189</v>
      </c>
      <c r="AP79">
        <v>4110</v>
      </c>
      <c r="AQ79">
        <v>1079</v>
      </c>
      <c r="AR79">
        <v>227268</v>
      </c>
      <c r="AS79">
        <v>181192</v>
      </c>
      <c r="AT79">
        <v>46076</v>
      </c>
      <c r="AU79">
        <v>29646</v>
      </c>
      <c r="AV79">
        <v>15900</v>
      </c>
      <c r="AW79">
        <v>13746</v>
      </c>
      <c r="AX79">
        <v>7895</v>
      </c>
      <c r="AY79">
        <v>2159</v>
      </c>
      <c r="AZ79">
        <v>5736</v>
      </c>
      <c r="BA79">
        <v>2409</v>
      </c>
      <c r="BB79">
        <v>1487</v>
      </c>
      <c r="BC79">
        <v>922</v>
      </c>
      <c r="BD79">
        <v>1332</v>
      </c>
      <c r="BE79">
        <v>579</v>
      </c>
      <c r="BF79">
        <v>753</v>
      </c>
      <c r="BG79">
        <v>18010</v>
      </c>
      <c r="BH79">
        <v>11675</v>
      </c>
      <c r="BI79">
        <v>6335</v>
      </c>
      <c r="BJ79">
        <v>23508</v>
      </c>
      <c r="BK79">
        <v>13017</v>
      </c>
      <c r="BL79">
        <v>10491</v>
      </c>
      <c r="BM79">
        <v>5174</v>
      </c>
      <c r="BN79">
        <v>1383</v>
      </c>
      <c r="BO79">
        <v>3791</v>
      </c>
      <c r="BP79">
        <v>1966</v>
      </c>
      <c r="BQ79">
        <v>1213</v>
      </c>
      <c r="BR79">
        <v>753</v>
      </c>
      <c r="BS79">
        <v>1063</v>
      </c>
      <c r="BT79">
        <v>462</v>
      </c>
      <c r="BU79">
        <v>601</v>
      </c>
      <c r="BV79">
        <v>15305</v>
      </c>
      <c r="BW79">
        <v>9959</v>
      </c>
      <c r="BX79">
        <v>5346</v>
      </c>
      <c r="BY79">
        <v>6138</v>
      </c>
      <c r="BZ79">
        <v>2883</v>
      </c>
      <c r="CA79">
        <v>3255</v>
      </c>
      <c r="CB79">
        <v>2721</v>
      </c>
      <c r="CC79">
        <v>776</v>
      </c>
      <c r="CD79">
        <v>1945</v>
      </c>
      <c r="CE79">
        <v>443</v>
      </c>
      <c r="CF79">
        <v>274</v>
      </c>
      <c r="CG79">
        <v>169</v>
      </c>
      <c r="CH79">
        <v>269</v>
      </c>
      <c r="CI79">
        <v>117</v>
      </c>
      <c r="CJ79">
        <v>152</v>
      </c>
      <c r="CK79">
        <v>2705</v>
      </c>
      <c r="CL79">
        <v>1716</v>
      </c>
      <c r="CM79">
        <v>989</v>
      </c>
      <c r="CN79">
        <v>418514</v>
      </c>
      <c r="CO79">
        <v>164513</v>
      </c>
      <c r="CP79">
        <v>254001</v>
      </c>
    </row>
    <row r="80" spans="1:94" x14ac:dyDescent="0.25">
      <c r="A80" s="5" t="s">
        <v>274</v>
      </c>
      <c r="B80" s="5" t="s">
        <v>276</v>
      </c>
      <c r="C80" s="5" t="s">
        <v>221</v>
      </c>
      <c r="D80" s="5" t="s">
        <v>222</v>
      </c>
      <c r="E80" s="5" t="s">
        <v>223</v>
      </c>
      <c r="F80" s="5" t="s">
        <v>222</v>
      </c>
      <c r="G80" s="5" t="s">
        <v>230</v>
      </c>
      <c r="H80" s="5" t="s">
        <v>277</v>
      </c>
      <c r="I80" s="5" t="s">
        <v>224</v>
      </c>
      <c r="J80">
        <v>102460</v>
      </c>
      <c r="K80">
        <v>519080</v>
      </c>
      <c r="L80">
        <v>261320</v>
      </c>
      <c r="M80">
        <v>257760</v>
      </c>
      <c r="N80">
        <v>70359</v>
      </c>
      <c r="O80">
        <v>36024</v>
      </c>
      <c r="P80">
        <v>34335</v>
      </c>
      <c r="Q80">
        <v>111690</v>
      </c>
      <c r="R80">
        <v>56154</v>
      </c>
      <c r="S80">
        <v>55536</v>
      </c>
      <c r="T80">
        <v>135500</v>
      </c>
      <c r="U80">
        <v>67900</v>
      </c>
      <c r="V80">
        <v>67600</v>
      </c>
      <c r="W80">
        <v>323842</v>
      </c>
      <c r="X80">
        <v>186064</v>
      </c>
      <c r="Y80">
        <v>137778</v>
      </c>
      <c r="Z80">
        <v>195238</v>
      </c>
      <c r="AA80">
        <v>75256</v>
      </c>
      <c r="AB80">
        <v>119982</v>
      </c>
      <c r="AC80">
        <v>294035</v>
      </c>
      <c r="AD80">
        <v>158791</v>
      </c>
      <c r="AE80">
        <v>135244</v>
      </c>
      <c r="AF80">
        <v>119632</v>
      </c>
      <c r="AG80">
        <v>87311</v>
      </c>
      <c r="AH80">
        <v>32321</v>
      </c>
      <c r="AI80">
        <v>51959</v>
      </c>
      <c r="AJ80">
        <v>32797</v>
      </c>
      <c r="AK80">
        <v>19162</v>
      </c>
      <c r="AL80">
        <v>2650</v>
      </c>
      <c r="AM80">
        <v>1648</v>
      </c>
      <c r="AN80">
        <v>1002</v>
      </c>
      <c r="AO80">
        <v>1920</v>
      </c>
      <c r="AP80">
        <v>1191</v>
      </c>
      <c r="AQ80">
        <v>729</v>
      </c>
      <c r="AR80">
        <v>63103</v>
      </c>
      <c r="AS80">
        <v>51675</v>
      </c>
      <c r="AT80">
        <v>11428</v>
      </c>
      <c r="AU80">
        <v>174403</v>
      </c>
      <c r="AV80">
        <v>71480</v>
      </c>
      <c r="AW80">
        <v>102923</v>
      </c>
      <c r="AX80">
        <v>144706</v>
      </c>
      <c r="AY80">
        <v>53707</v>
      </c>
      <c r="AZ80">
        <v>90999</v>
      </c>
      <c r="BA80">
        <v>6543</v>
      </c>
      <c r="BB80">
        <v>3590</v>
      </c>
      <c r="BC80">
        <v>2953</v>
      </c>
      <c r="BD80">
        <v>2601</v>
      </c>
      <c r="BE80">
        <v>1070</v>
      </c>
      <c r="BF80">
        <v>1531</v>
      </c>
      <c r="BG80">
        <v>20553</v>
      </c>
      <c r="BH80">
        <v>13113</v>
      </c>
      <c r="BI80">
        <v>7440</v>
      </c>
      <c r="BJ80">
        <v>113500</v>
      </c>
      <c r="BK80">
        <v>46965</v>
      </c>
      <c r="BL80">
        <v>66535</v>
      </c>
      <c r="BM80">
        <v>92249</v>
      </c>
      <c r="BN80">
        <v>33713</v>
      </c>
      <c r="BO80">
        <v>58536</v>
      </c>
      <c r="BP80">
        <v>4925</v>
      </c>
      <c r="BQ80">
        <v>2735</v>
      </c>
      <c r="BR80">
        <v>2190</v>
      </c>
      <c r="BS80">
        <v>1806</v>
      </c>
      <c r="BT80">
        <v>754</v>
      </c>
      <c r="BU80">
        <v>1052</v>
      </c>
      <c r="BV80">
        <v>14520</v>
      </c>
      <c r="BW80">
        <v>9763</v>
      </c>
      <c r="BX80">
        <v>4757</v>
      </c>
      <c r="BY80">
        <v>60903</v>
      </c>
      <c r="BZ80">
        <v>24515</v>
      </c>
      <c r="CA80">
        <v>36388</v>
      </c>
      <c r="CB80">
        <v>52457</v>
      </c>
      <c r="CC80">
        <v>19994</v>
      </c>
      <c r="CD80">
        <v>32463</v>
      </c>
      <c r="CE80">
        <v>1618</v>
      </c>
      <c r="CF80">
        <v>855</v>
      </c>
      <c r="CG80">
        <v>763</v>
      </c>
      <c r="CH80">
        <v>795</v>
      </c>
      <c r="CI80">
        <v>316</v>
      </c>
      <c r="CJ80">
        <v>479</v>
      </c>
      <c r="CK80">
        <v>6033</v>
      </c>
      <c r="CL80">
        <v>3350</v>
      </c>
      <c r="CM80">
        <v>2683</v>
      </c>
      <c r="CN80">
        <v>225045</v>
      </c>
      <c r="CO80">
        <v>102529</v>
      </c>
      <c r="CP80">
        <v>122516</v>
      </c>
    </row>
    <row r="81" spans="1:94" x14ac:dyDescent="0.25">
      <c r="A81" s="5" t="s">
        <v>274</v>
      </c>
      <c r="B81" s="5" t="s">
        <v>276</v>
      </c>
      <c r="C81" s="5" t="s">
        <v>221</v>
      </c>
      <c r="D81" s="5" t="s">
        <v>222</v>
      </c>
      <c r="E81" s="5" t="s">
        <v>223</v>
      </c>
      <c r="F81" s="5" t="s">
        <v>222</v>
      </c>
      <c r="G81" s="5" t="s">
        <v>230</v>
      </c>
      <c r="H81" s="5" t="s">
        <v>277</v>
      </c>
      <c r="I81" s="5" t="s">
        <v>225</v>
      </c>
      <c r="J81">
        <v>94596</v>
      </c>
      <c r="K81">
        <v>482972</v>
      </c>
      <c r="L81">
        <v>241963</v>
      </c>
      <c r="M81">
        <v>241009</v>
      </c>
      <c r="N81">
        <v>67015</v>
      </c>
      <c r="O81">
        <v>34286</v>
      </c>
      <c r="P81">
        <v>32729</v>
      </c>
      <c r="Q81">
        <v>105635</v>
      </c>
      <c r="R81">
        <v>53144</v>
      </c>
      <c r="S81">
        <v>52491</v>
      </c>
      <c r="T81">
        <v>132907</v>
      </c>
      <c r="U81">
        <v>66589</v>
      </c>
      <c r="V81">
        <v>66318</v>
      </c>
      <c r="W81">
        <v>293683</v>
      </c>
      <c r="X81">
        <v>169271</v>
      </c>
      <c r="Y81">
        <v>124412</v>
      </c>
      <c r="Z81">
        <v>189289</v>
      </c>
      <c r="AA81">
        <v>72692</v>
      </c>
      <c r="AB81">
        <v>116597</v>
      </c>
      <c r="AC81">
        <v>280855</v>
      </c>
      <c r="AD81">
        <v>148335</v>
      </c>
      <c r="AE81">
        <v>132520</v>
      </c>
      <c r="AF81">
        <v>107944</v>
      </c>
      <c r="AG81">
        <v>77858</v>
      </c>
      <c r="AH81">
        <v>30086</v>
      </c>
      <c r="AI81">
        <v>51915</v>
      </c>
      <c r="AJ81">
        <v>32763</v>
      </c>
      <c r="AK81">
        <v>19152</v>
      </c>
      <c r="AL81">
        <v>2629</v>
      </c>
      <c r="AM81">
        <v>1632</v>
      </c>
      <c r="AN81">
        <v>997</v>
      </c>
      <c r="AO81">
        <v>1835</v>
      </c>
      <c r="AP81">
        <v>1118</v>
      </c>
      <c r="AQ81">
        <v>717</v>
      </c>
      <c r="AR81">
        <v>51565</v>
      </c>
      <c r="AS81">
        <v>42345</v>
      </c>
      <c r="AT81">
        <v>9220</v>
      </c>
      <c r="AU81">
        <v>172911</v>
      </c>
      <c r="AV81">
        <v>70477</v>
      </c>
      <c r="AW81">
        <v>102434</v>
      </c>
      <c r="AX81">
        <v>144438</v>
      </c>
      <c r="AY81">
        <v>53616</v>
      </c>
      <c r="AZ81">
        <v>90822</v>
      </c>
      <c r="BA81">
        <v>6433</v>
      </c>
      <c r="BB81">
        <v>3502</v>
      </c>
      <c r="BC81">
        <v>2931</v>
      </c>
      <c r="BD81">
        <v>2562</v>
      </c>
      <c r="BE81">
        <v>1043</v>
      </c>
      <c r="BF81">
        <v>1519</v>
      </c>
      <c r="BG81">
        <v>19478</v>
      </c>
      <c r="BH81">
        <v>12316</v>
      </c>
      <c r="BI81">
        <v>7162</v>
      </c>
      <c r="BJ81">
        <v>112317</v>
      </c>
      <c r="BK81">
        <v>46127</v>
      </c>
      <c r="BL81">
        <v>66190</v>
      </c>
      <c r="BM81">
        <v>92087</v>
      </c>
      <c r="BN81">
        <v>33649</v>
      </c>
      <c r="BO81">
        <v>58438</v>
      </c>
      <c r="BP81">
        <v>4840</v>
      </c>
      <c r="BQ81">
        <v>2660</v>
      </c>
      <c r="BR81">
        <v>2180</v>
      </c>
      <c r="BS81">
        <v>1774</v>
      </c>
      <c r="BT81">
        <v>730</v>
      </c>
      <c r="BU81">
        <v>1044</v>
      </c>
      <c r="BV81">
        <v>13616</v>
      </c>
      <c r="BW81">
        <v>9088</v>
      </c>
      <c r="BX81">
        <v>4528</v>
      </c>
      <c r="BY81">
        <v>60594</v>
      </c>
      <c r="BZ81">
        <v>24350</v>
      </c>
      <c r="CA81">
        <v>36244</v>
      </c>
      <c r="CB81">
        <v>52351</v>
      </c>
      <c r="CC81">
        <v>19967</v>
      </c>
      <c r="CD81">
        <v>32384</v>
      </c>
      <c r="CE81">
        <v>1593</v>
      </c>
      <c r="CF81">
        <v>842</v>
      </c>
      <c r="CG81">
        <v>751</v>
      </c>
      <c r="CH81">
        <v>788</v>
      </c>
      <c r="CI81">
        <v>313</v>
      </c>
      <c r="CJ81">
        <v>475</v>
      </c>
      <c r="CK81">
        <v>5862</v>
      </c>
      <c r="CL81">
        <v>3228</v>
      </c>
      <c r="CM81">
        <v>2634</v>
      </c>
      <c r="CN81">
        <v>202117</v>
      </c>
      <c r="CO81">
        <v>93628</v>
      </c>
      <c r="CP81">
        <v>108489</v>
      </c>
    </row>
    <row r="82" spans="1:94" x14ac:dyDescent="0.25">
      <c r="A82" s="5" t="s">
        <v>274</v>
      </c>
      <c r="B82" s="5" t="s">
        <v>276</v>
      </c>
      <c r="C82" s="5" t="s">
        <v>221</v>
      </c>
      <c r="D82" s="5" t="s">
        <v>222</v>
      </c>
      <c r="E82" s="5" t="s">
        <v>223</v>
      </c>
      <c r="F82" s="5" t="s">
        <v>222</v>
      </c>
      <c r="G82" s="5" t="s">
        <v>230</v>
      </c>
      <c r="H82" s="5" t="s">
        <v>277</v>
      </c>
      <c r="I82" s="5" t="s">
        <v>226</v>
      </c>
      <c r="J82">
        <v>7864</v>
      </c>
      <c r="K82">
        <v>36108</v>
      </c>
      <c r="L82">
        <v>19357</v>
      </c>
      <c r="M82">
        <v>16751</v>
      </c>
      <c r="N82">
        <v>3344</v>
      </c>
      <c r="O82">
        <v>1738</v>
      </c>
      <c r="P82">
        <v>1606</v>
      </c>
      <c r="Q82">
        <v>6055</v>
      </c>
      <c r="R82">
        <v>3010</v>
      </c>
      <c r="S82">
        <v>3045</v>
      </c>
      <c r="T82">
        <v>2593</v>
      </c>
      <c r="U82">
        <v>1311</v>
      </c>
      <c r="V82">
        <v>1282</v>
      </c>
      <c r="W82">
        <v>30159</v>
      </c>
      <c r="X82">
        <v>16793</v>
      </c>
      <c r="Y82">
        <v>13366</v>
      </c>
      <c r="Z82">
        <v>5949</v>
      </c>
      <c r="AA82">
        <v>2564</v>
      </c>
      <c r="AB82">
        <v>3385</v>
      </c>
      <c r="AC82">
        <v>13180</v>
      </c>
      <c r="AD82">
        <v>10456</v>
      </c>
      <c r="AE82">
        <v>2724</v>
      </c>
      <c r="AF82">
        <v>11688</v>
      </c>
      <c r="AG82">
        <v>9453</v>
      </c>
      <c r="AH82">
        <v>2235</v>
      </c>
      <c r="AI82">
        <v>44</v>
      </c>
      <c r="AJ82">
        <v>34</v>
      </c>
      <c r="AK82">
        <v>10</v>
      </c>
      <c r="AL82">
        <v>21</v>
      </c>
      <c r="AM82">
        <v>16</v>
      </c>
      <c r="AN82">
        <v>5</v>
      </c>
      <c r="AO82">
        <v>85</v>
      </c>
      <c r="AP82">
        <v>73</v>
      </c>
      <c r="AQ82">
        <v>12</v>
      </c>
      <c r="AR82">
        <v>11538</v>
      </c>
      <c r="AS82">
        <v>9330</v>
      </c>
      <c r="AT82">
        <v>2208</v>
      </c>
      <c r="AU82">
        <v>1492</v>
      </c>
      <c r="AV82">
        <v>1003</v>
      </c>
      <c r="AW82">
        <v>489</v>
      </c>
      <c r="AX82">
        <v>268</v>
      </c>
      <c r="AY82">
        <v>91</v>
      </c>
      <c r="AZ82">
        <v>177</v>
      </c>
      <c r="BA82">
        <v>110</v>
      </c>
      <c r="BB82">
        <v>88</v>
      </c>
      <c r="BC82">
        <v>22</v>
      </c>
      <c r="BD82">
        <v>39</v>
      </c>
      <c r="BE82">
        <v>27</v>
      </c>
      <c r="BF82">
        <v>12</v>
      </c>
      <c r="BG82">
        <v>1075</v>
      </c>
      <c r="BH82">
        <v>797</v>
      </c>
      <c r="BI82">
        <v>278</v>
      </c>
      <c r="BJ82">
        <v>1183</v>
      </c>
      <c r="BK82">
        <v>838</v>
      </c>
      <c r="BL82">
        <v>345</v>
      </c>
      <c r="BM82">
        <v>162</v>
      </c>
      <c r="BN82">
        <v>64</v>
      </c>
      <c r="BO82">
        <v>98</v>
      </c>
      <c r="BP82">
        <v>85</v>
      </c>
      <c r="BQ82">
        <v>75</v>
      </c>
      <c r="BR82">
        <v>10</v>
      </c>
      <c r="BS82">
        <v>32</v>
      </c>
      <c r="BT82">
        <v>24</v>
      </c>
      <c r="BU82">
        <v>8</v>
      </c>
      <c r="BV82">
        <v>904</v>
      </c>
      <c r="BW82">
        <v>675</v>
      </c>
      <c r="BX82">
        <v>229</v>
      </c>
      <c r="BY82">
        <v>309</v>
      </c>
      <c r="BZ82">
        <v>165</v>
      </c>
      <c r="CA82">
        <v>144</v>
      </c>
      <c r="CB82">
        <v>106</v>
      </c>
      <c r="CC82">
        <v>27</v>
      </c>
      <c r="CD82">
        <v>79</v>
      </c>
      <c r="CE82">
        <v>25</v>
      </c>
      <c r="CF82">
        <v>13</v>
      </c>
      <c r="CG82">
        <v>12</v>
      </c>
      <c r="CH82">
        <v>7</v>
      </c>
      <c r="CI82">
        <v>3</v>
      </c>
      <c r="CJ82">
        <v>4</v>
      </c>
      <c r="CK82">
        <v>171</v>
      </c>
      <c r="CL82">
        <v>122</v>
      </c>
      <c r="CM82">
        <v>49</v>
      </c>
      <c r="CN82">
        <v>22928</v>
      </c>
      <c r="CO82">
        <v>8901</v>
      </c>
      <c r="CP82">
        <v>14027</v>
      </c>
    </row>
    <row r="83" spans="1:94" x14ac:dyDescent="0.25">
      <c r="A83" s="5" t="s">
        <v>274</v>
      </c>
      <c r="B83" s="5" t="s">
        <v>278</v>
      </c>
      <c r="C83" s="5" t="s">
        <v>221</v>
      </c>
      <c r="D83" s="5" t="s">
        <v>222</v>
      </c>
      <c r="E83" s="5" t="s">
        <v>223</v>
      </c>
      <c r="F83" s="5" t="s">
        <v>222</v>
      </c>
      <c r="G83" s="5" t="s">
        <v>230</v>
      </c>
      <c r="H83" s="5" t="s">
        <v>279</v>
      </c>
      <c r="I83" s="5" t="s">
        <v>224</v>
      </c>
      <c r="J83">
        <v>338887</v>
      </c>
      <c r="K83">
        <v>1510075</v>
      </c>
      <c r="L83">
        <v>750591</v>
      </c>
      <c r="M83">
        <v>759484</v>
      </c>
      <c r="N83">
        <v>164607</v>
      </c>
      <c r="O83">
        <v>87741</v>
      </c>
      <c r="P83">
        <v>76866</v>
      </c>
      <c r="Q83">
        <v>319385</v>
      </c>
      <c r="R83">
        <v>159697</v>
      </c>
      <c r="S83">
        <v>159688</v>
      </c>
      <c r="T83">
        <v>84564</v>
      </c>
      <c r="U83">
        <v>41745</v>
      </c>
      <c r="V83">
        <v>42819</v>
      </c>
      <c r="W83">
        <v>1152640</v>
      </c>
      <c r="X83">
        <v>606443</v>
      </c>
      <c r="Y83">
        <v>546197</v>
      </c>
      <c r="Z83">
        <v>357435</v>
      </c>
      <c r="AA83">
        <v>144148</v>
      </c>
      <c r="AB83">
        <v>213287</v>
      </c>
      <c r="AC83">
        <v>675170</v>
      </c>
      <c r="AD83">
        <v>403756</v>
      </c>
      <c r="AE83">
        <v>271414</v>
      </c>
      <c r="AF83">
        <v>313915</v>
      </c>
      <c r="AG83">
        <v>245711</v>
      </c>
      <c r="AH83">
        <v>68204</v>
      </c>
      <c r="AI83">
        <v>69424</v>
      </c>
      <c r="AJ83">
        <v>43628</v>
      </c>
      <c r="AK83">
        <v>25796</v>
      </c>
      <c r="AL83">
        <v>11122</v>
      </c>
      <c r="AM83">
        <v>8403</v>
      </c>
      <c r="AN83">
        <v>2719</v>
      </c>
      <c r="AO83">
        <v>7658</v>
      </c>
      <c r="AP83">
        <v>6137</v>
      </c>
      <c r="AQ83">
        <v>1521</v>
      </c>
      <c r="AR83">
        <v>225711</v>
      </c>
      <c r="AS83">
        <v>187543</v>
      </c>
      <c r="AT83">
        <v>38168</v>
      </c>
      <c r="AU83">
        <v>361255</v>
      </c>
      <c r="AV83">
        <v>158045</v>
      </c>
      <c r="AW83">
        <v>203210</v>
      </c>
      <c r="AX83">
        <v>233583</v>
      </c>
      <c r="AY83">
        <v>77515</v>
      </c>
      <c r="AZ83">
        <v>156068</v>
      </c>
      <c r="BA83">
        <v>43727</v>
      </c>
      <c r="BB83">
        <v>24543</v>
      </c>
      <c r="BC83">
        <v>19184</v>
      </c>
      <c r="BD83">
        <v>8004</v>
      </c>
      <c r="BE83">
        <v>4298</v>
      </c>
      <c r="BF83">
        <v>3706</v>
      </c>
      <c r="BG83">
        <v>75941</v>
      </c>
      <c r="BH83">
        <v>51689</v>
      </c>
      <c r="BI83">
        <v>24252</v>
      </c>
      <c r="BJ83">
        <v>238777</v>
      </c>
      <c r="BK83">
        <v>112044</v>
      </c>
      <c r="BL83">
        <v>126733</v>
      </c>
      <c r="BM83">
        <v>145055</v>
      </c>
      <c r="BN83">
        <v>48750</v>
      </c>
      <c r="BO83">
        <v>96305</v>
      </c>
      <c r="BP83">
        <v>32999</v>
      </c>
      <c r="BQ83">
        <v>19470</v>
      </c>
      <c r="BR83">
        <v>13529</v>
      </c>
      <c r="BS83">
        <v>5775</v>
      </c>
      <c r="BT83">
        <v>3445</v>
      </c>
      <c r="BU83">
        <v>2330</v>
      </c>
      <c r="BV83">
        <v>54948</v>
      </c>
      <c r="BW83">
        <v>40379</v>
      </c>
      <c r="BX83">
        <v>14569</v>
      </c>
      <c r="BY83">
        <v>122478</v>
      </c>
      <c r="BZ83">
        <v>46001</v>
      </c>
      <c r="CA83">
        <v>76477</v>
      </c>
      <c r="CB83">
        <v>88528</v>
      </c>
      <c r="CC83">
        <v>28765</v>
      </c>
      <c r="CD83">
        <v>59763</v>
      </c>
      <c r="CE83">
        <v>10728</v>
      </c>
      <c r="CF83">
        <v>5073</v>
      </c>
      <c r="CG83">
        <v>5655</v>
      </c>
      <c r="CH83">
        <v>2229</v>
      </c>
      <c r="CI83">
        <v>853</v>
      </c>
      <c r="CJ83">
        <v>1376</v>
      </c>
      <c r="CK83">
        <v>20993</v>
      </c>
      <c r="CL83">
        <v>11310</v>
      </c>
      <c r="CM83">
        <v>9683</v>
      </c>
      <c r="CN83">
        <v>834905</v>
      </c>
      <c r="CO83">
        <v>346835</v>
      </c>
      <c r="CP83">
        <v>488070</v>
      </c>
    </row>
    <row r="84" spans="1:94" x14ac:dyDescent="0.25">
      <c r="A84" s="5" t="s">
        <v>274</v>
      </c>
      <c r="B84" s="5" t="s">
        <v>278</v>
      </c>
      <c r="C84" s="5" t="s">
        <v>221</v>
      </c>
      <c r="D84" s="5" t="s">
        <v>222</v>
      </c>
      <c r="E84" s="5" t="s">
        <v>223</v>
      </c>
      <c r="F84" s="5" t="s">
        <v>222</v>
      </c>
      <c r="G84" s="5" t="s">
        <v>230</v>
      </c>
      <c r="H84" s="5" t="s">
        <v>279</v>
      </c>
      <c r="I84" s="5" t="s">
        <v>225</v>
      </c>
      <c r="J84">
        <v>318379</v>
      </c>
      <c r="K84">
        <v>1423794</v>
      </c>
      <c r="L84">
        <v>705365</v>
      </c>
      <c r="M84">
        <v>718429</v>
      </c>
      <c r="N84">
        <v>156586</v>
      </c>
      <c r="O84">
        <v>83419</v>
      </c>
      <c r="P84">
        <v>73167</v>
      </c>
      <c r="Q84">
        <v>304802</v>
      </c>
      <c r="R84">
        <v>152186</v>
      </c>
      <c r="S84">
        <v>152616</v>
      </c>
      <c r="T84">
        <v>80234</v>
      </c>
      <c r="U84">
        <v>39498</v>
      </c>
      <c r="V84">
        <v>40736</v>
      </c>
      <c r="W84">
        <v>1082442</v>
      </c>
      <c r="X84">
        <v>568564</v>
      </c>
      <c r="Y84">
        <v>513878</v>
      </c>
      <c r="Z84">
        <v>341352</v>
      </c>
      <c r="AA84">
        <v>136801</v>
      </c>
      <c r="AB84">
        <v>204551</v>
      </c>
      <c r="AC84">
        <v>645181</v>
      </c>
      <c r="AD84">
        <v>380728</v>
      </c>
      <c r="AE84">
        <v>264453</v>
      </c>
      <c r="AF84">
        <v>288085</v>
      </c>
      <c r="AG84">
        <v>225643</v>
      </c>
      <c r="AH84">
        <v>62442</v>
      </c>
      <c r="AI84">
        <v>69011</v>
      </c>
      <c r="AJ84">
        <v>43279</v>
      </c>
      <c r="AK84">
        <v>25732</v>
      </c>
      <c r="AL84">
        <v>10817</v>
      </c>
      <c r="AM84">
        <v>8258</v>
      </c>
      <c r="AN84">
        <v>2559</v>
      </c>
      <c r="AO84">
        <v>7126</v>
      </c>
      <c r="AP84">
        <v>5710</v>
      </c>
      <c r="AQ84">
        <v>1416</v>
      </c>
      <c r="AR84">
        <v>201131</v>
      </c>
      <c r="AS84">
        <v>168396</v>
      </c>
      <c r="AT84">
        <v>32735</v>
      </c>
      <c r="AU84">
        <v>357096</v>
      </c>
      <c r="AV84">
        <v>155085</v>
      </c>
      <c r="AW84">
        <v>202011</v>
      </c>
      <c r="AX84">
        <v>233121</v>
      </c>
      <c r="AY84">
        <v>77312</v>
      </c>
      <c r="AZ84">
        <v>155809</v>
      </c>
      <c r="BA84">
        <v>43257</v>
      </c>
      <c r="BB84">
        <v>24191</v>
      </c>
      <c r="BC84">
        <v>19066</v>
      </c>
      <c r="BD84">
        <v>7791</v>
      </c>
      <c r="BE84">
        <v>4167</v>
      </c>
      <c r="BF84">
        <v>3624</v>
      </c>
      <c r="BG84">
        <v>72927</v>
      </c>
      <c r="BH84">
        <v>49415</v>
      </c>
      <c r="BI84">
        <v>23512</v>
      </c>
      <c r="BJ84">
        <v>235351</v>
      </c>
      <c r="BK84">
        <v>109574</v>
      </c>
      <c r="BL84">
        <v>125777</v>
      </c>
      <c r="BM84">
        <v>144793</v>
      </c>
      <c r="BN84">
        <v>48624</v>
      </c>
      <c r="BO84">
        <v>96169</v>
      </c>
      <c r="BP84">
        <v>32621</v>
      </c>
      <c r="BQ84">
        <v>19195</v>
      </c>
      <c r="BR84">
        <v>13426</v>
      </c>
      <c r="BS84">
        <v>5578</v>
      </c>
      <c r="BT84">
        <v>3324</v>
      </c>
      <c r="BU84">
        <v>2254</v>
      </c>
      <c r="BV84">
        <v>52359</v>
      </c>
      <c r="BW84">
        <v>38431</v>
      </c>
      <c r="BX84">
        <v>13928</v>
      </c>
      <c r="BY84">
        <v>121745</v>
      </c>
      <c r="BZ84">
        <v>45511</v>
      </c>
      <c r="CA84">
        <v>76234</v>
      </c>
      <c r="CB84">
        <v>88328</v>
      </c>
      <c r="CC84">
        <v>28688</v>
      </c>
      <c r="CD84">
        <v>59640</v>
      </c>
      <c r="CE84">
        <v>10636</v>
      </c>
      <c r="CF84">
        <v>4996</v>
      </c>
      <c r="CG84">
        <v>5640</v>
      </c>
      <c r="CH84">
        <v>2213</v>
      </c>
      <c r="CI84">
        <v>843</v>
      </c>
      <c r="CJ84">
        <v>1370</v>
      </c>
      <c r="CK84">
        <v>20568</v>
      </c>
      <c r="CL84">
        <v>10984</v>
      </c>
      <c r="CM84">
        <v>9584</v>
      </c>
      <c r="CN84">
        <v>778613</v>
      </c>
      <c r="CO84">
        <v>324637</v>
      </c>
      <c r="CP84">
        <v>453976</v>
      </c>
    </row>
    <row r="85" spans="1:94" x14ac:dyDescent="0.25">
      <c r="A85" s="5" t="s">
        <v>274</v>
      </c>
      <c r="B85" s="5" t="s">
        <v>278</v>
      </c>
      <c r="C85" s="5" t="s">
        <v>221</v>
      </c>
      <c r="D85" s="5" t="s">
        <v>222</v>
      </c>
      <c r="E85" s="5" t="s">
        <v>223</v>
      </c>
      <c r="F85" s="5" t="s">
        <v>222</v>
      </c>
      <c r="G85" s="5" t="s">
        <v>230</v>
      </c>
      <c r="H85" s="5" t="s">
        <v>279</v>
      </c>
      <c r="I85" s="5" t="s">
        <v>226</v>
      </c>
      <c r="J85">
        <v>20508</v>
      </c>
      <c r="K85">
        <v>86281</v>
      </c>
      <c r="L85">
        <v>45226</v>
      </c>
      <c r="M85">
        <v>41055</v>
      </c>
      <c r="N85">
        <v>8021</v>
      </c>
      <c r="O85">
        <v>4322</v>
      </c>
      <c r="P85">
        <v>3699</v>
      </c>
      <c r="Q85">
        <v>14583</v>
      </c>
      <c r="R85">
        <v>7511</v>
      </c>
      <c r="S85">
        <v>7072</v>
      </c>
      <c r="T85">
        <v>4330</v>
      </c>
      <c r="U85">
        <v>2247</v>
      </c>
      <c r="V85">
        <v>2083</v>
      </c>
      <c r="W85">
        <v>70198</v>
      </c>
      <c r="X85">
        <v>37879</v>
      </c>
      <c r="Y85">
        <v>32319</v>
      </c>
      <c r="Z85">
        <v>16083</v>
      </c>
      <c r="AA85">
        <v>7347</v>
      </c>
      <c r="AB85">
        <v>8736</v>
      </c>
      <c r="AC85">
        <v>29989</v>
      </c>
      <c r="AD85">
        <v>23028</v>
      </c>
      <c r="AE85">
        <v>6961</v>
      </c>
      <c r="AF85">
        <v>25830</v>
      </c>
      <c r="AG85">
        <v>20068</v>
      </c>
      <c r="AH85">
        <v>5762</v>
      </c>
      <c r="AI85">
        <v>413</v>
      </c>
      <c r="AJ85">
        <v>349</v>
      </c>
      <c r="AK85">
        <v>64</v>
      </c>
      <c r="AL85">
        <v>305</v>
      </c>
      <c r="AM85">
        <v>145</v>
      </c>
      <c r="AN85">
        <v>160</v>
      </c>
      <c r="AO85">
        <v>532</v>
      </c>
      <c r="AP85">
        <v>427</v>
      </c>
      <c r="AQ85">
        <v>105</v>
      </c>
      <c r="AR85">
        <v>24580</v>
      </c>
      <c r="AS85">
        <v>19147</v>
      </c>
      <c r="AT85">
        <v>5433</v>
      </c>
      <c r="AU85">
        <v>4159</v>
      </c>
      <c r="AV85">
        <v>2960</v>
      </c>
      <c r="AW85">
        <v>1199</v>
      </c>
      <c r="AX85">
        <v>462</v>
      </c>
      <c r="AY85">
        <v>203</v>
      </c>
      <c r="AZ85">
        <v>259</v>
      </c>
      <c r="BA85">
        <v>470</v>
      </c>
      <c r="BB85">
        <v>352</v>
      </c>
      <c r="BC85">
        <v>118</v>
      </c>
      <c r="BD85">
        <v>213</v>
      </c>
      <c r="BE85">
        <v>131</v>
      </c>
      <c r="BF85">
        <v>82</v>
      </c>
      <c r="BG85">
        <v>3014</v>
      </c>
      <c r="BH85">
        <v>2274</v>
      </c>
      <c r="BI85">
        <v>740</v>
      </c>
      <c r="BJ85">
        <v>3426</v>
      </c>
      <c r="BK85">
        <v>2470</v>
      </c>
      <c r="BL85">
        <v>956</v>
      </c>
      <c r="BM85">
        <v>262</v>
      </c>
      <c r="BN85">
        <v>126</v>
      </c>
      <c r="BO85">
        <v>136</v>
      </c>
      <c r="BP85">
        <v>378</v>
      </c>
      <c r="BQ85">
        <v>275</v>
      </c>
      <c r="BR85">
        <v>103</v>
      </c>
      <c r="BS85">
        <v>197</v>
      </c>
      <c r="BT85">
        <v>121</v>
      </c>
      <c r="BU85">
        <v>76</v>
      </c>
      <c r="BV85">
        <v>2589</v>
      </c>
      <c r="BW85">
        <v>1948</v>
      </c>
      <c r="BX85">
        <v>641</v>
      </c>
      <c r="BY85">
        <v>733</v>
      </c>
      <c r="BZ85">
        <v>490</v>
      </c>
      <c r="CA85">
        <v>243</v>
      </c>
      <c r="CB85">
        <v>200</v>
      </c>
      <c r="CC85">
        <v>77</v>
      </c>
      <c r="CD85">
        <v>123</v>
      </c>
      <c r="CE85">
        <v>92</v>
      </c>
      <c r="CF85">
        <v>77</v>
      </c>
      <c r="CG85">
        <v>15</v>
      </c>
      <c r="CH85">
        <v>16</v>
      </c>
      <c r="CI85">
        <v>10</v>
      </c>
      <c r="CJ85">
        <v>6</v>
      </c>
      <c r="CK85">
        <v>425</v>
      </c>
      <c r="CL85">
        <v>326</v>
      </c>
      <c r="CM85">
        <v>99</v>
      </c>
      <c r="CN85">
        <v>56292</v>
      </c>
      <c r="CO85">
        <v>22198</v>
      </c>
      <c r="CP85">
        <v>34094</v>
      </c>
    </row>
    <row r="86" spans="1:94" x14ac:dyDescent="0.25">
      <c r="A86" s="5" t="s">
        <v>274</v>
      </c>
      <c r="B86" s="5" t="s">
        <v>280</v>
      </c>
      <c r="C86" s="5" t="s">
        <v>221</v>
      </c>
      <c r="D86" s="5" t="s">
        <v>222</v>
      </c>
      <c r="E86" s="5" t="s">
        <v>223</v>
      </c>
      <c r="F86" s="5" t="s">
        <v>222</v>
      </c>
      <c r="G86" s="5" t="s">
        <v>230</v>
      </c>
      <c r="H86" s="5" t="s">
        <v>281</v>
      </c>
      <c r="I86" s="5" t="s">
        <v>224</v>
      </c>
      <c r="J86">
        <v>6674</v>
      </c>
      <c r="K86">
        <v>31564</v>
      </c>
      <c r="L86">
        <v>16588</v>
      </c>
      <c r="M86">
        <v>14976</v>
      </c>
      <c r="N86">
        <v>3125</v>
      </c>
      <c r="O86">
        <v>1537</v>
      </c>
      <c r="P86">
        <v>1588</v>
      </c>
      <c r="Q86">
        <v>2235</v>
      </c>
      <c r="R86">
        <v>1154</v>
      </c>
      <c r="S86">
        <v>1081</v>
      </c>
      <c r="T86">
        <v>25707</v>
      </c>
      <c r="U86">
        <v>12748</v>
      </c>
      <c r="V86">
        <v>12959</v>
      </c>
      <c r="W86">
        <v>21845</v>
      </c>
      <c r="X86">
        <v>12897</v>
      </c>
      <c r="Y86">
        <v>8948</v>
      </c>
      <c r="Z86">
        <v>9719</v>
      </c>
      <c r="AA86">
        <v>3691</v>
      </c>
      <c r="AB86">
        <v>6028</v>
      </c>
      <c r="AC86">
        <v>19295</v>
      </c>
      <c r="AD86">
        <v>10763</v>
      </c>
      <c r="AE86">
        <v>8532</v>
      </c>
      <c r="AF86">
        <v>15190</v>
      </c>
      <c r="AG86">
        <v>8732</v>
      </c>
      <c r="AH86">
        <v>6458</v>
      </c>
      <c r="AI86">
        <v>8877</v>
      </c>
      <c r="AJ86">
        <v>4018</v>
      </c>
      <c r="AK86">
        <v>4859</v>
      </c>
      <c r="AL86">
        <v>263</v>
      </c>
      <c r="AM86">
        <v>167</v>
      </c>
      <c r="AN86">
        <v>96</v>
      </c>
      <c r="AO86">
        <v>155</v>
      </c>
      <c r="AP86">
        <v>93</v>
      </c>
      <c r="AQ86">
        <v>62</v>
      </c>
      <c r="AR86">
        <v>5895</v>
      </c>
      <c r="AS86">
        <v>4454</v>
      </c>
      <c r="AT86">
        <v>1441</v>
      </c>
      <c r="AU86">
        <v>4105</v>
      </c>
      <c r="AV86">
        <v>2031</v>
      </c>
      <c r="AW86">
        <v>2074</v>
      </c>
      <c r="AX86">
        <v>2350</v>
      </c>
      <c r="AY86">
        <v>873</v>
      </c>
      <c r="AZ86">
        <v>1477</v>
      </c>
      <c r="BA86">
        <v>309</v>
      </c>
      <c r="BB86">
        <v>172</v>
      </c>
      <c r="BC86">
        <v>137</v>
      </c>
      <c r="BD86">
        <v>12</v>
      </c>
      <c r="BE86">
        <v>6</v>
      </c>
      <c r="BF86">
        <v>6</v>
      </c>
      <c r="BG86">
        <v>1434</v>
      </c>
      <c r="BH86">
        <v>980</v>
      </c>
      <c r="BI86">
        <v>454</v>
      </c>
      <c r="BJ86">
        <v>2744</v>
      </c>
      <c r="BK86">
        <v>1358</v>
      </c>
      <c r="BL86">
        <v>1386</v>
      </c>
      <c r="BM86">
        <v>1517</v>
      </c>
      <c r="BN86">
        <v>529</v>
      </c>
      <c r="BO86">
        <v>988</v>
      </c>
      <c r="BP86">
        <v>242</v>
      </c>
      <c r="BQ86">
        <v>140</v>
      </c>
      <c r="BR86">
        <v>102</v>
      </c>
      <c r="BS86">
        <v>9</v>
      </c>
      <c r="BT86">
        <v>5</v>
      </c>
      <c r="BU86">
        <v>4</v>
      </c>
      <c r="BV86">
        <v>976</v>
      </c>
      <c r="BW86">
        <v>684</v>
      </c>
      <c r="BX86">
        <v>292</v>
      </c>
      <c r="BY86">
        <v>1361</v>
      </c>
      <c r="BZ86">
        <v>673</v>
      </c>
      <c r="CA86">
        <v>688</v>
      </c>
      <c r="CB86">
        <v>833</v>
      </c>
      <c r="CC86">
        <v>344</v>
      </c>
      <c r="CD86">
        <v>489</v>
      </c>
      <c r="CE86">
        <v>67</v>
      </c>
      <c r="CF86">
        <v>32</v>
      </c>
      <c r="CG86">
        <v>35</v>
      </c>
      <c r="CH86">
        <v>3</v>
      </c>
      <c r="CI86">
        <v>1</v>
      </c>
      <c r="CJ86">
        <v>2</v>
      </c>
      <c r="CK86">
        <v>458</v>
      </c>
      <c r="CL86">
        <v>296</v>
      </c>
      <c r="CM86">
        <v>162</v>
      </c>
      <c r="CN86">
        <v>12269</v>
      </c>
      <c r="CO86">
        <v>5825</v>
      </c>
      <c r="CP86">
        <v>6444</v>
      </c>
    </row>
    <row r="87" spans="1:94" x14ac:dyDescent="0.25">
      <c r="A87" s="5" t="s">
        <v>274</v>
      </c>
      <c r="B87" s="5" t="s">
        <v>280</v>
      </c>
      <c r="C87" s="5" t="s">
        <v>221</v>
      </c>
      <c r="D87" s="5" t="s">
        <v>222</v>
      </c>
      <c r="E87" s="5" t="s">
        <v>223</v>
      </c>
      <c r="F87" s="5" t="s">
        <v>222</v>
      </c>
      <c r="G87" s="5" t="s">
        <v>230</v>
      </c>
      <c r="H87" s="5" t="s">
        <v>281</v>
      </c>
      <c r="I87" s="5" t="s">
        <v>225</v>
      </c>
      <c r="J87">
        <v>6674</v>
      </c>
      <c r="K87">
        <v>31564</v>
      </c>
      <c r="L87">
        <v>16588</v>
      </c>
      <c r="M87">
        <v>14976</v>
      </c>
      <c r="N87">
        <v>3125</v>
      </c>
      <c r="O87">
        <v>1537</v>
      </c>
      <c r="P87">
        <v>1588</v>
      </c>
      <c r="Q87">
        <v>2235</v>
      </c>
      <c r="R87">
        <v>1154</v>
      </c>
      <c r="S87">
        <v>1081</v>
      </c>
      <c r="T87">
        <v>25707</v>
      </c>
      <c r="U87">
        <v>12748</v>
      </c>
      <c r="V87">
        <v>12959</v>
      </c>
      <c r="W87">
        <v>21845</v>
      </c>
      <c r="X87">
        <v>12897</v>
      </c>
      <c r="Y87">
        <v>8948</v>
      </c>
      <c r="Z87">
        <v>9719</v>
      </c>
      <c r="AA87">
        <v>3691</v>
      </c>
      <c r="AB87">
        <v>6028</v>
      </c>
      <c r="AC87">
        <v>19295</v>
      </c>
      <c r="AD87">
        <v>10763</v>
      </c>
      <c r="AE87">
        <v>8532</v>
      </c>
      <c r="AF87">
        <v>15190</v>
      </c>
      <c r="AG87">
        <v>8732</v>
      </c>
      <c r="AH87">
        <v>6458</v>
      </c>
      <c r="AI87">
        <v>8877</v>
      </c>
      <c r="AJ87">
        <v>4018</v>
      </c>
      <c r="AK87">
        <v>4859</v>
      </c>
      <c r="AL87">
        <v>263</v>
      </c>
      <c r="AM87">
        <v>167</v>
      </c>
      <c r="AN87">
        <v>96</v>
      </c>
      <c r="AO87">
        <v>155</v>
      </c>
      <c r="AP87">
        <v>93</v>
      </c>
      <c r="AQ87">
        <v>62</v>
      </c>
      <c r="AR87">
        <v>5895</v>
      </c>
      <c r="AS87">
        <v>4454</v>
      </c>
      <c r="AT87">
        <v>1441</v>
      </c>
      <c r="AU87">
        <v>4105</v>
      </c>
      <c r="AV87">
        <v>2031</v>
      </c>
      <c r="AW87">
        <v>2074</v>
      </c>
      <c r="AX87">
        <v>2350</v>
      </c>
      <c r="AY87">
        <v>873</v>
      </c>
      <c r="AZ87">
        <v>1477</v>
      </c>
      <c r="BA87">
        <v>309</v>
      </c>
      <c r="BB87">
        <v>172</v>
      </c>
      <c r="BC87">
        <v>137</v>
      </c>
      <c r="BD87">
        <v>12</v>
      </c>
      <c r="BE87">
        <v>6</v>
      </c>
      <c r="BF87">
        <v>6</v>
      </c>
      <c r="BG87">
        <v>1434</v>
      </c>
      <c r="BH87">
        <v>980</v>
      </c>
      <c r="BI87">
        <v>454</v>
      </c>
      <c r="BJ87">
        <v>2744</v>
      </c>
      <c r="BK87">
        <v>1358</v>
      </c>
      <c r="BL87">
        <v>1386</v>
      </c>
      <c r="BM87">
        <v>1517</v>
      </c>
      <c r="BN87">
        <v>529</v>
      </c>
      <c r="BO87">
        <v>988</v>
      </c>
      <c r="BP87">
        <v>242</v>
      </c>
      <c r="BQ87">
        <v>140</v>
      </c>
      <c r="BR87">
        <v>102</v>
      </c>
      <c r="BS87">
        <v>9</v>
      </c>
      <c r="BT87">
        <v>5</v>
      </c>
      <c r="BU87">
        <v>4</v>
      </c>
      <c r="BV87">
        <v>976</v>
      </c>
      <c r="BW87">
        <v>684</v>
      </c>
      <c r="BX87">
        <v>292</v>
      </c>
      <c r="BY87">
        <v>1361</v>
      </c>
      <c r="BZ87">
        <v>673</v>
      </c>
      <c r="CA87">
        <v>688</v>
      </c>
      <c r="CB87">
        <v>833</v>
      </c>
      <c r="CC87">
        <v>344</v>
      </c>
      <c r="CD87">
        <v>489</v>
      </c>
      <c r="CE87">
        <v>67</v>
      </c>
      <c r="CF87">
        <v>32</v>
      </c>
      <c r="CG87">
        <v>35</v>
      </c>
      <c r="CH87">
        <v>3</v>
      </c>
      <c r="CI87">
        <v>1</v>
      </c>
      <c r="CJ87">
        <v>2</v>
      </c>
      <c r="CK87">
        <v>458</v>
      </c>
      <c r="CL87">
        <v>296</v>
      </c>
      <c r="CM87">
        <v>162</v>
      </c>
      <c r="CN87">
        <v>12269</v>
      </c>
      <c r="CO87">
        <v>5825</v>
      </c>
      <c r="CP87">
        <v>6444</v>
      </c>
    </row>
    <row r="88" spans="1:94" x14ac:dyDescent="0.25">
      <c r="A88" s="5" t="s">
        <v>274</v>
      </c>
      <c r="B88" s="5" t="s">
        <v>280</v>
      </c>
      <c r="C88" s="5" t="s">
        <v>221</v>
      </c>
      <c r="D88" s="5" t="s">
        <v>222</v>
      </c>
      <c r="E88" s="5" t="s">
        <v>223</v>
      </c>
      <c r="F88" s="5" t="s">
        <v>222</v>
      </c>
      <c r="G88" s="5" t="s">
        <v>230</v>
      </c>
      <c r="H88" s="5" t="s">
        <v>281</v>
      </c>
      <c r="I88" s="5" t="s">
        <v>226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x14ac:dyDescent="0.25">
      <c r="A89" s="5" t="s">
        <v>274</v>
      </c>
      <c r="B89" s="5" t="s">
        <v>282</v>
      </c>
      <c r="C89" s="5" t="s">
        <v>221</v>
      </c>
      <c r="D89" s="5" t="s">
        <v>222</v>
      </c>
      <c r="E89" s="5" t="s">
        <v>223</v>
      </c>
      <c r="F89" s="5" t="s">
        <v>222</v>
      </c>
      <c r="G89" s="5" t="s">
        <v>230</v>
      </c>
      <c r="H89" s="5" t="s">
        <v>283</v>
      </c>
      <c r="I89" s="5" t="s">
        <v>224</v>
      </c>
      <c r="J89">
        <v>94807</v>
      </c>
      <c r="K89">
        <v>437903</v>
      </c>
      <c r="L89">
        <v>225452</v>
      </c>
      <c r="M89">
        <v>212451</v>
      </c>
      <c r="N89">
        <v>50431</v>
      </c>
      <c r="O89">
        <v>25707</v>
      </c>
      <c r="P89">
        <v>24724</v>
      </c>
      <c r="Q89">
        <v>122659</v>
      </c>
      <c r="R89">
        <v>62686</v>
      </c>
      <c r="S89">
        <v>59973</v>
      </c>
      <c r="T89">
        <v>16822</v>
      </c>
      <c r="U89">
        <v>8493</v>
      </c>
      <c r="V89">
        <v>8329</v>
      </c>
      <c r="W89">
        <v>307672</v>
      </c>
      <c r="X89">
        <v>174550</v>
      </c>
      <c r="Y89">
        <v>133122</v>
      </c>
      <c r="Z89">
        <v>130231</v>
      </c>
      <c r="AA89">
        <v>50902</v>
      </c>
      <c r="AB89">
        <v>79329</v>
      </c>
      <c r="AC89">
        <v>269084</v>
      </c>
      <c r="AD89">
        <v>148829</v>
      </c>
      <c r="AE89">
        <v>120255</v>
      </c>
      <c r="AF89">
        <v>193876</v>
      </c>
      <c r="AG89">
        <v>119053</v>
      </c>
      <c r="AH89">
        <v>74823</v>
      </c>
      <c r="AI89">
        <v>132503</v>
      </c>
      <c r="AJ89">
        <v>72997</v>
      </c>
      <c r="AK89">
        <v>59506</v>
      </c>
      <c r="AL89">
        <v>7172</v>
      </c>
      <c r="AM89">
        <v>4198</v>
      </c>
      <c r="AN89">
        <v>2974</v>
      </c>
      <c r="AO89">
        <v>1812</v>
      </c>
      <c r="AP89">
        <v>1202</v>
      </c>
      <c r="AQ89">
        <v>610</v>
      </c>
      <c r="AR89">
        <v>52389</v>
      </c>
      <c r="AS89">
        <v>40656</v>
      </c>
      <c r="AT89">
        <v>11733</v>
      </c>
      <c r="AU89">
        <v>75208</v>
      </c>
      <c r="AV89">
        <v>29776</v>
      </c>
      <c r="AW89">
        <v>45432</v>
      </c>
      <c r="AX89">
        <v>64638</v>
      </c>
      <c r="AY89">
        <v>24844</v>
      </c>
      <c r="AZ89">
        <v>39794</v>
      </c>
      <c r="BA89">
        <v>5200</v>
      </c>
      <c r="BB89">
        <v>2059</v>
      </c>
      <c r="BC89">
        <v>3141</v>
      </c>
      <c r="BD89">
        <v>895</v>
      </c>
      <c r="BE89">
        <v>383</v>
      </c>
      <c r="BF89">
        <v>512</v>
      </c>
      <c r="BG89">
        <v>4475</v>
      </c>
      <c r="BH89">
        <v>2490</v>
      </c>
      <c r="BI89">
        <v>1985</v>
      </c>
      <c r="BJ89">
        <v>43763</v>
      </c>
      <c r="BK89">
        <v>15635</v>
      </c>
      <c r="BL89">
        <v>28128</v>
      </c>
      <c r="BM89">
        <v>36053</v>
      </c>
      <c r="BN89">
        <v>12030</v>
      </c>
      <c r="BO89">
        <v>24023</v>
      </c>
      <c r="BP89">
        <v>3681</v>
      </c>
      <c r="BQ89">
        <v>1429</v>
      </c>
      <c r="BR89">
        <v>2252</v>
      </c>
      <c r="BS89">
        <v>472</v>
      </c>
      <c r="BT89">
        <v>184</v>
      </c>
      <c r="BU89">
        <v>288</v>
      </c>
      <c r="BV89">
        <v>3557</v>
      </c>
      <c r="BW89">
        <v>1992</v>
      </c>
      <c r="BX89">
        <v>1565</v>
      </c>
      <c r="BY89">
        <v>31445</v>
      </c>
      <c r="BZ89">
        <v>14141</v>
      </c>
      <c r="CA89">
        <v>17304</v>
      </c>
      <c r="CB89">
        <v>28585</v>
      </c>
      <c r="CC89">
        <v>12814</v>
      </c>
      <c r="CD89">
        <v>15771</v>
      </c>
      <c r="CE89">
        <v>1519</v>
      </c>
      <c r="CF89">
        <v>630</v>
      </c>
      <c r="CG89">
        <v>889</v>
      </c>
      <c r="CH89">
        <v>423</v>
      </c>
      <c r="CI89">
        <v>199</v>
      </c>
      <c r="CJ89">
        <v>224</v>
      </c>
      <c r="CK89">
        <v>918</v>
      </c>
      <c r="CL89">
        <v>498</v>
      </c>
      <c r="CM89">
        <v>420</v>
      </c>
      <c r="CN89">
        <v>168819</v>
      </c>
      <c r="CO89">
        <v>76623</v>
      </c>
      <c r="CP89">
        <v>92196</v>
      </c>
    </row>
    <row r="90" spans="1:94" x14ac:dyDescent="0.25">
      <c r="A90" s="5" t="s">
        <v>274</v>
      </c>
      <c r="B90" s="5" t="s">
        <v>282</v>
      </c>
      <c r="C90" s="5" t="s">
        <v>221</v>
      </c>
      <c r="D90" s="5" t="s">
        <v>222</v>
      </c>
      <c r="E90" s="5" t="s">
        <v>223</v>
      </c>
      <c r="F90" s="5" t="s">
        <v>222</v>
      </c>
      <c r="G90" s="5" t="s">
        <v>230</v>
      </c>
      <c r="H90" s="5" t="s">
        <v>283</v>
      </c>
      <c r="I90" s="5" t="s">
        <v>225</v>
      </c>
      <c r="J90">
        <v>84358</v>
      </c>
      <c r="K90">
        <v>396512</v>
      </c>
      <c r="L90">
        <v>203269</v>
      </c>
      <c r="M90">
        <v>193243</v>
      </c>
      <c r="N90">
        <v>46400</v>
      </c>
      <c r="O90">
        <v>23575</v>
      </c>
      <c r="P90">
        <v>22825</v>
      </c>
      <c r="Q90">
        <v>115514</v>
      </c>
      <c r="R90">
        <v>58981</v>
      </c>
      <c r="S90">
        <v>56533</v>
      </c>
      <c r="T90">
        <v>12463</v>
      </c>
      <c r="U90">
        <v>6320</v>
      </c>
      <c r="V90">
        <v>6143</v>
      </c>
      <c r="W90">
        <v>274741</v>
      </c>
      <c r="X90">
        <v>156267</v>
      </c>
      <c r="Y90">
        <v>118474</v>
      </c>
      <c r="Z90">
        <v>121771</v>
      </c>
      <c r="AA90">
        <v>47002</v>
      </c>
      <c r="AB90">
        <v>74769</v>
      </c>
      <c r="AC90">
        <v>252150</v>
      </c>
      <c r="AD90">
        <v>136089</v>
      </c>
      <c r="AE90">
        <v>116061</v>
      </c>
      <c r="AF90">
        <v>178451</v>
      </c>
      <c r="AG90">
        <v>107083</v>
      </c>
      <c r="AH90">
        <v>71368</v>
      </c>
      <c r="AI90">
        <v>131687</v>
      </c>
      <c r="AJ90">
        <v>72371</v>
      </c>
      <c r="AK90">
        <v>59316</v>
      </c>
      <c r="AL90">
        <v>6881</v>
      </c>
      <c r="AM90">
        <v>4002</v>
      </c>
      <c r="AN90">
        <v>2879</v>
      </c>
      <c r="AO90">
        <v>1474</v>
      </c>
      <c r="AP90">
        <v>944</v>
      </c>
      <c r="AQ90">
        <v>530</v>
      </c>
      <c r="AR90">
        <v>38409</v>
      </c>
      <c r="AS90">
        <v>29766</v>
      </c>
      <c r="AT90">
        <v>8643</v>
      </c>
      <c r="AU90">
        <v>73699</v>
      </c>
      <c r="AV90">
        <v>29006</v>
      </c>
      <c r="AW90">
        <v>44693</v>
      </c>
      <c r="AX90">
        <v>64282</v>
      </c>
      <c r="AY90">
        <v>24693</v>
      </c>
      <c r="AZ90">
        <v>39589</v>
      </c>
      <c r="BA90">
        <v>4904</v>
      </c>
      <c r="BB90">
        <v>1963</v>
      </c>
      <c r="BC90">
        <v>2941</v>
      </c>
      <c r="BD90">
        <v>806</v>
      </c>
      <c r="BE90">
        <v>353</v>
      </c>
      <c r="BF90">
        <v>453</v>
      </c>
      <c r="BG90">
        <v>3707</v>
      </c>
      <c r="BH90">
        <v>1997</v>
      </c>
      <c r="BI90">
        <v>1710</v>
      </c>
      <c r="BJ90">
        <v>42534</v>
      </c>
      <c r="BK90">
        <v>14996</v>
      </c>
      <c r="BL90">
        <v>27538</v>
      </c>
      <c r="BM90">
        <v>35825</v>
      </c>
      <c r="BN90">
        <v>11931</v>
      </c>
      <c r="BO90">
        <v>23894</v>
      </c>
      <c r="BP90">
        <v>3446</v>
      </c>
      <c r="BQ90">
        <v>1363</v>
      </c>
      <c r="BR90">
        <v>2083</v>
      </c>
      <c r="BS90">
        <v>394</v>
      </c>
      <c r="BT90">
        <v>156</v>
      </c>
      <c r="BU90">
        <v>238</v>
      </c>
      <c r="BV90">
        <v>2869</v>
      </c>
      <c r="BW90">
        <v>1546</v>
      </c>
      <c r="BX90">
        <v>1323</v>
      </c>
      <c r="BY90">
        <v>31165</v>
      </c>
      <c r="BZ90">
        <v>14010</v>
      </c>
      <c r="CA90">
        <v>17155</v>
      </c>
      <c r="CB90">
        <v>28457</v>
      </c>
      <c r="CC90">
        <v>12762</v>
      </c>
      <c r="CD90">
        <v>15695</v>
      </c>
      <c r="CE90">
        <v>1458</v>
      </c>
      <c r="CF90">
        <v>600</v>
      </c>
      <c r="CG90">
        <v>858</v>
      </c>
      <c r="CH90">
        <v>412</v>
      </c>
      <c r="CI90">
        <v>197</v>
      </c>
      <c r="CJ90">
        <v>215</v>
      </c>
      <c r="CK90">
        <v>838</v>
      </c>
      <c r="CL90">
        <v>451</v>
      </c>
      <c r="CM90">
        <v>387</v>
      </c>
      <c r="CN90">
        <v>144362</v>
      </c>
      <c r="CO90">
        <v>67180</v>
      </c>
      <c r="CP90">
        <v>77182</v>
      </c>
    </row>
    <row r="91" spans="1:94" x14ac:dyDescent="0.25">
      <c r="A91" s="5" t="s">
        <v>274</v>
      </c>
      <c r="B91" s="5" t="s">
        <v>282</v>
      </c>
      <c r="C91" s="5" t="s">
        <v>221</v>
      </c>
      <c r="D91" s="5" t="s">
        <v>222</v>
      </c>
      <c r="E91" s="5" t="s">
        <v>223</v>
      </c>
      <c r="F91" s="5" t="s">
        <v>222</v>
      </c>
      <c r="G91" s="5" t="s">
        <v>230</v>
      </c>
      <c r="H91" s="5" t="s">
        <v>283</v>
      </c>
      <c r="I91" s="5" t="s">
        <v>226</v>
      </c>
      <c r="J91">
        <v>10449</v>
      </c>
      <c r="K91">
        <v>41391</v>
      </c>
      <c r="L91">
        <v>22183</v>
      </c>
      <c r="M91">
        <v>19208</v>
      </c>
      <c r="N91">
        <v>4031</v>
      </c>
      <c r="O91">
        <v>2132</v>
      </c>
      <c r="P91">
        <v>1899</v>
      </c>
      <c r="Q91">
        <v>7145</v>
      </c>
      <c r="R91">
        <v>3705</v>
      </c>
      <c r="S91">
        <v>3440</v>
      </c>
      <c r="T91">
        <v>4359</v>
      </c>
      <c r="U91">
        <v>2173</v>
      </c>
      <c r="V91">
        <v>2186</v>
      </c>
      <c r="W91">
        <v>32931</v>
      </c>
      <c r="X91">
        <v>18283</v>
      </c>
      <c r="Y91">
        <v>14648</v>
      </c>
      <c r="Z91">
        <v>8460</v>
      </c>
      <c r="AA91">
        <v>3900</v>
      </c>
      <c r="AB91">
        <v>4560</v>
      </c>
      <c r="AC91">
        <v>16934</v>
      </c>
      <c r="AD91">
        <v>12740</v>
      </c>
      <c r="AE91">
        <v>4194</v>
      </c>
      <c r="AF91">
        <v>15425</v>
      </c>
      <c r="AG91">
        <v>11970</v>
      </c>
      <c r="AH91">
        <v>3455</v>
      </c>
      <c r="AI91">
        <v>816</v>
      </c>
      <c r="AJ91">
        <v>626</v>
      </c>
      <c r="AK91">
        <v>190</v>
      </c>
      <c r="AL91">
        <v>291</v>
      </c>
      <c r="AM91">
        <v>196</v>
      </c>
      <c r="AN91">
        <v>95</v>
      </c>
      <c r="AO91">
        <v>338</v>
      </c>
      <c r="AP91">
        <v>258</v>
      </c>
      <c r="AQ91">
        <v>80</v>
      </c>
      <c r="AR91">
        <v>13980</v>
      </c>
      <c r="AS91">
        <v>10890</v>
      </c>
      <c r="AT91">
        <v>3090</v>
      </c>
      <c r="AU91">
        <v>1509</v>
      </c>
      <c r="AV91">
        <v>770</v>
      </c>
      <c r="AW91">
        <v>739</v>
      </c>
      <c r="AX91">
        <v>356</v>
      </c>
      <c r="AY91">
        <v>151</v>
      </c>
      <c r="AZ91">
        <v>205</v>
      </c>
      <c r="BA91">
        <v>296</v>
      </c>
      <c r="BB91">
        <v>96</v>
      </c>
      <c r="BC91">
        <v>200</v>
      </c>
      <c r="BD91">
        <v>89</v>
      </c>
      <c r="BE91">
        <v>30</v>
      </c>
      <c r="BF91">
        <v>59</v>
      </c>
      <c r="BG91">
        <v>768</v>
      </c>
      <c r="BH91">
        <v>493</v>
      </c>
      <c r="BI91">
        <v>275</v>
      </c>
      <c r="BJ91">
        <v>1229</v>
      </c>
      <c r="BK91">
        <v>639</v>
      </c>
      <c r="BL91">
        <v>590</v>
      </c>
      <c r="BM91">
        <v>228</v>
      </c>
      <c r="BN91">
        <v>99</v>
      </c>
      <c r="BO91">
        <v>129</v>
      </c>
      <c r="BP91">
        <v>235</v>
      </c>
      <c r="BQ91">
        <v>66</v>
      </c>
      <c r="BR91">
        <v>169</v>
      </c>
      <c r="BS91">
        <v>78</v>
      </c>
      <c r="BT91">
        <v>28</v>
      </c>
      <c r="BU91">
        <v>50</v>
      </c>
      <c r="BV91">
        <v>688</v>
      </c>
      <c r="BW91">
        <v>446</v>
      </c>
      <c r="BX91">
        <v>242</v>
      </c>
      <c r="BY91">
        <v>280</v>
      </c>
      <c r="BZ91">
        <v>131</v>
      </c>
      <c r="CA91">
        <v>149</v>
      </c>
      <c r="CB91">
        <v>128</v>
      </c>
      <c r="CC91">
        <v>52</v>
      </c>
      <c r="CD91">
        <v>76</v>
      </c>
      <c r="CE91">
        <v>61</v>
      </c>
      <c r="CF91">
        <v>30</v>
      </c>
      <c r="CG91">
        <v>31</v>
      </c>
      <c r="CH91">
        <v>11</v>
      </c>
      <c r="CI91">
        <v>2</v>
      </c>
      <c r="CJ91">
        <v>9</v>
      </c>
      <c r="CK91">
        <v>80</v>
      </c>
      <c r="CL91">
        <v>47</v>
      </c>
      <c r="CM91">
        <v>33</v>
      </c>
      <c r="CN91">
        <v>24457</v>
      </c>
      <c r="CO91">
        <v>9443</v>
      </c>
      <c r="CP91">
        <v>15014</v>
      </c>
    </row>
    <row r="92" spans="1:94" x14ac:dyDescent="0.25">
      <c r="A92" s="5" t="s">
        <v>274</v>
      </c>
      <c r="B92" s="5" t="s">
        <v>284</v>
      </c>
      <c r="C92" s="5" t="s">
        <v>221</v>
      </c>
      <c r="D92" s="5" t="s">
        <v>222</v>
      </c>
      <c r="E92" s="5" t="s">
        <v>223</v>
      </c>
      <c r="F92" s="5" t="s">
        <v>222</v>
      </c>
      <c r="G92" s="5" t="s">
        <v>230</v>
      </c>
      <c r="H92" s="5" t="s">
        <v>285</v>
      </c>
      <c r="I92" s="5" t="s">
        <v>224</v>
      </c>
      <c r="J92">
        <v>219145</v>
      </c>
      <c r="K92">
        <v>999777</v>
      </c>
      <c r="L92">
        <v>498065</v>
      </c>
      <c r="M92">
        <v>501712</v>
      </c>
      <c r="N92">
        <v>112074</v>
      </c>
      <c r="O92">
        <v>58486</v>
      </c>
      <c r="P92">
        <v>53588</v>
      </c>
      <c r="Q92">
        <v>293739</v>
      </c>
      <c r="R92">
        <v>147250</v>
      </c>
      <c r="S92">
        <v>146489</v>
      </c>
      <c r="T92">
        <v>12787</v>
      </c>
      <c r="U92">
        <v>6345</v>
      </c>
      <c r="V92">
        <v>6442</v>
      </c>
      <c r="W92">
        <v>723747</v>
      </c>
      <c r="X92">
        <v>393669</v>
      </c>
      <c r="Y92">
        <v>330078</v>
      </c>
      <c r="Z92">
        <v>276030</v>
      </c>
      <c r="AA92">
        <v>104396</v>
      </c>
      <c r="AB92">
        <v>171634</v>
      </c>
      <c r="AC92">
        <v>572671</v>
      </c>
      <c r="AD92">
        <v>297464</v>
      </c>
      <c r="AE92">
        <v>275207</v>
      </c>
      <c r="AF92">
        <v>284154</v>
      </c>
      <c r="AG92">
        <v>185609</v>
      </c>
      <c r="AH92">
        <v>98545</v>
      </c>
      <c r="AI92">
        <v>148342</v>
      </c>
      <c r="AJ92">
        <v>77519</v>
      </c>
      <c r="AK92">
        <v>70823</v>
      </c>
      <c r="AL92">
        <v>4809</v>
      </c>
      <c r="AM92">
        <v>3012</v>
      </c>
      <c r="AN92">
        <v>1797</v>
      </c>
      <c r="AO92">
        <v>3926</v>
      </c>
      <c r="AP92">
        <v>3033</v>
      </c>
      <c r="AQ92">
        <v>893</v>
      </c>
      <c r="AR92">
        <v>127077</v>
      </c>
      <c r="AS92">
        <v>102045</v>
      </c>
      <c r="AT92">
        <v>25032</v>
      </c>
      <c r="AU92">
        <v>288517</v>
      </c>
      <c r="AV92">
        <v>111855</v>
      </c>
      <c r="AW92">
        <v>176662</v>
      </c>
      <c r="AX92">
        <v>239602</v>
      </c>
      <c r="AY92">
        <v>84597</v>
      </c>
      <c r="AZ92">
        <v>155005</v>
      </c>
      <c r="BA92">
        <v>11013</v>
      </c>
      <c r="BB92">
        <v>5084</v>
      </c>
      <c r="BC92">
        <v>5929</v>
      </c>
      <c r="BD92">
        <v>3208</v>
      </c>
      <c r="BE92">
        <v>1744</v>
      </c>
      <c r="BF92">
        <v>1464</v>
      </c>
      <c r="BG92">
        <v>34694</v>
      </c>
      <c r="BH92">
        <v>20430</v>
      </c>
      <c r="BI92">
        <v>14264</v>
      </c>
      <c r="BJ92">
        <v>203181</v>
      </c>
      <c r="BK92">
        <v>77821</v>
      </c>
      <c r="BL92">
        <v>125360</v>
      </c>
      <c r="BM92">
        <v>167496</v>
      </c>
      <c r="BN92">
        <v>56483</v>
      </c>
      <c r="BO92">
        <v>111013</v>
      </c>
      <c r="BP92">
        <v>8093</v>
      </c>
      <c r="BQ92">
        <v>3789</v>
      </c>
      <c r="BR92">
        <v>4304</v>
      </c>
      <c r="BS92">
        <v>2447</v>
      </c>
      <c r="BT92">
        <v>1427</v>
      </c>
      <c r="BU92">
        <v>1020</v>
      </c>
      <c r="BV92">
        <v>25145</v>
      </c>
      <c r="BW92">
        <v>16122</v>
      </c>
      <c r="BX92">
        <v>9023</v>
      </c>
      <c r="BY92">
        <v>85336</v>
      </c>
      <c r="BZ92">
        <v>34034</v>
      </c>
      <c r="CA92">
        <v>51302</v>
      </c>
      <c r="CB92">
        <v>72106</v>
      </c>
      <c r="CC92">
        <v>28114</v>
      </c>
      <c r="CD92">
        <v>43992</v>
      </c>
      <c r="CE92">
        <v>2920</v>
      </c>
      <c r="CF92">
        <v>1295</v>
      </c>
      <c r="CG92">
        <v>1625</v>
      </c>
      <c r="CH92">
        <v>761</v>
      </c>
      <c r="CI92">
        <v>317</v>
      </c>
      <c r="CJ92">
        <v>444</v>
      </c>
      <c r="CK92">
        <v>9549</v>
      </c>
      <c r="CL92">
        <v>4308</v>
      </c>
      <c r="CM92">
        <v>5241</v>
      </c>
      <c r="CN92">
        <v>427106</v>
      </c>
      <c r="CO92">
        <v>200601</v>
      </c>
      <c r="CP92">
        <v>226505</v>
      </c>
    </row>
    <row r="93" spans="1:94" x14ac:dyDescent="0.25">
      <c r="A93" s="5" t="s">
        <v>274</v>
      </c>
      <c r="B93" s="5" t="s">
        <v>284</v>
      </c>
      <c r="C93" s="5" t="s">
        <v>221</v>
      </c>
      <c r="D93" s="5" t="s">
        <v>222</v>
      </c>
      <c r="E93" s="5" t="s">
        <v>223</v>
      </c>
      <c r="F93" s="5" t="s">
        <v>222</v>
      </c>
      <c r="G93" s="5" t="s">
        <v>230</v>
      </c>
      <c r="H93" s="5" t="s">
        <v>285</v>
      </c>
      <c r="I93" s="5" t="s">
        <v>225</v>
      </c>
      <c r="J93">
        <v>203747</v>
      </c>
      <c r="K93">
        <v>937140</v>
      </c>
      <c r="L93">
        <v>466050</v>
      </c>
      <c r="M93">
        <v>471090</v>
      </c>
      <c r="N93">
        <v>106402</v>
      </c>
      <c r="O93">
        <v>55468</v>
      </c>
      <c r="P93">
        <v>50934</v>
      </c>
      <c r="Q93">
        <v>280580</v>
      </c>
      <c r="R93">
        <v>140605</v>
      </c>
      <c r="S93">
        <v>139975</v>
      </c>
      <c r="T93">
        <v>12359</v>
      </c>
      <c r="U93">
        <v>6114</v>
      </c>
      <c r="V93">
        <v>6245</v>
      </c>
      <c r="W93">
        <v>671588</v>
      </c>
      <c r="X93">
        <v>366395</v>
      </c>
      <c r="Y93">
        <v>305193</v>
      </c>
      <c r="Z93">
        <v>265552</v>
      </c>
      <c r="AA93">
        <v>99655</v>
      </c>
      <c r="AB93">
        <v>165897</v>
      </c>
      <c r="AC93">
        <v>549714</v>
      </c>
      <c r="AD93">
        <v>280944</v>
      </c>
      <c r="AE93">
        <v>268770</v>
      </c>
      <c r="AF93">
        <v>263451</v>
      </c>
      <c r="AG93">
        <v>170165</v>
      </c>
      <c r="AH93">
        <v>93286</v>
      </c>
      <c r="AI93">
        <v>147981</v>
      </c>
      <c r="AJ93">
        <v>77310</v>
      </c>
      <c r="AK93">
        <v>70671</v>
      </c>
      <c r="AL93">
        <v>4713</v>
      </c>
      <c r="AM93">
        <v>2940</v>
      </c>
      <c r="AN93">
        <v>1773</v>
      </c>
      <c r="AO93">
        <v>3567</v>
      </c>
      <c r="AP93">
        <v>2750</v>
      </c>
      <c r="AQ93">
        <v>817</v>
      </c>
      <c r="AR93">
        <v>107190</v>
      </c>
      <c r="AS93">
        <v>87165</v>
      </c>
      <c r="AT93">
        <v>20025</v>
      </c>
      <c r="AU93">
        <v>286263</v>
      </c>
      <c r="AV93">
        <v>110779</v>
      </c>
      <c r="AW93">
        <v>175484</v>
      </c>
      <c r="AX93">
        <v>238809</v>
      </c>
      <c r="AY93">
        <v>84365</v>
      </c>
      <c r="AZ93">
        <v>154444</v>
      </c>
      <c r="BA93">
        <v>10914</v>
      </c>
      <c r="BB93">
        <v>5032</v>
      </c>
      <c r="BC93">
        <v>5882</v>
      </c>
      <c r="BD93">
        <v>3147</v>
      </c>
      <c r="BE93">
        <v>1719</v>
      </c>
      <c r="BF93">
        <v>1428</v>
      </c>
      <c r="BG93">
        <v>33393</v>
      </c>
      <c r="BH93">
        <v>19663</v>
      </c>
      <c r="BI93">
        <v>13730</v>
      </c>
      <c r="BJ93">
        <v>201190</v>
      </c>
      <c r="BK93">
        <v>76860</v>
      </c>
      <c r="BL93">
        <v>124330</v>
      </c>
      <c r="BM93">
        <v>166758</v>
      </c>
      <c r="BN93">
        <v>56265</v>
      </c>
      <c r="BO93">
        <v>110493</v>
      </c>
      <c r="BP93">
        <v>8010</v>
      </c>
      <c r="BQ93">
        <v>3745</v>
      </c>
      <c r="BR93">
        <v>4265</v>
      </c>
      <c r="BS93">
        <v>2404</v>
      </c>
      <c r="BT93">
        <v>1408</v>
      </c>
      <c r="BU93">
        <v>996</v>
      </c>
      <c r="BV93">
        <v>24018</v>
      </c>
      <c r="BW93">
        <v>15442</v>
      </c>
      <c r="BX93">
        <v>8576</v>
      </c>
      <c r="BY93">
        <v>85073</v>
      </c>
      <c r="BZ93">
        <v>33919</v>
      </c>
      <c r="CA93">
        <v>51154</v>
      </c>
      <c r="CB93">
        <v>72051</v>
      </c>
      <c r="CC93">
        <v>28100</v>
      </c>
      <c r="CD93">
        <v>43951</v>
      </c>
      <c r="CE93">
        <v>2904</v>
      </c>
      <c r="CF93">
        <v>1287</v>
      </c>
      <c r="CG93">
        <v>1617</v>
      </c>
      <c r="CH93">
        <v>743</v>
      </c>
      <c r="CI93">
        <v>311</v>
      </c>
      <c r="CJ93">
        <v>432</v>
      </c>
      <c r="CK93">
        <v>9375</v>
      </c>
      <c r="CL93">
        <v>4221</v>
      </c>
      <c r="CM93">
        <v>5154</v>
      </c>
      <c r="CN93">
        <v>387426</v>
      </c>
      <c r="CO93">
        <v>185106</v>
      </c>
      <c r="CP93">
        <v>202320</v>
      </c>
    </row>
    <row r="94" spans="1:94" x14ac:dyDescent="0.25">
      <c r="A94" s="5" t="s">
        <v>274</v>
      </c>
      <c r="B94" s="5" t="s">
        <v>284</v>
      </c>
      <c r="C94" s="5" t="s">
        <v>221</v>
      </c>
      <c r="D94" s="5" t="s">
        <v>222</v>
      </c>
      <c r="E94" s="5" t="s">
        <v>223</v>
      </c>
      <c r="F94" s="5" t="s">
        <v>222</v>
      </c>
      <c r="G94" s="5" t="s">
        <v>230</v>
      </c>
      <c r="H94" s="5" t="s">
        <v>285</v>
      </c>
      <c r="I94" s="5" t="s">
        <v>226</v>
      </c>
      <c r="J94">
        <v>15398</v>
      </c>
      <c r="K94">
        <v>62637</v>
      </c>
      <c r="L94">
        <v>32015</v>
      </c>
      <c r="M94">
        <v>30622</v>
      </c>
      <c r="N94">
        <v>5672</v>
      </c>
      <c r="O94">
        <v>3018</v>
      </c>
      <c r="P94">
        <v>2654</v>
      </c>
      <c r="Q94">
        <v>13159</v>
      </c>
      <c r="R94">
        <v>6645</v>
      </c>
      <c r="S94">
        <v>6514</v>
      </c>
      <c r="T94">
        <v>428</v>
      </c>
      <c r="U94">
        <v>231</v>
      </c>
      <c r="V94">
        <v>197</v>
      </c>
      <c r="W94">
        <v>52159</v>
      </c>
      <c r="X94">
        <v>27274</v>
      </c>
      <c r="Y94">
        <v>24885</v>
      </c>
      <c r="Z94">
        <v>10478</v>
      </c>
      <c r="AA94">
        <v>4741</v>
      </c>
      <c r="AB94">
        <v>5737</v>
      </c>
      <c r="AC94">
        <v>22957</v>
      </c>
      <c r="AD94">
        <v>16520</v>
      </c>
      <c r="AE94">
        <v>6437</v>
      </c>
      <c r="AF94">
        <v>20703</v>
      </c>
      <c r="AG94">
        <v>15444</v>
      </c>
      <c r="AH94">
        <v>5259</v>
      </c>
      <c r="AI94">
        <v>361</v>
      </c>
      <c r="AJ94">
        <v>209</v>
      </c>
      <c r="AK94">
        <v>152</v>
      </c>
      <c r="AL94">
        <v>96</v>
      </c>
      <c r="AM94">
        <v>72</v>
      </c>
      <c r="AN94">
        <v>24</v>
      </c>
      <c r="AO94">
        <v>359</v>
      </c>
      <c r="AP94">
        <v>283</v>
      </c>
      <c r="AQ94">
        <v>76</v>
      </c>
      <c r="AR94">
        <v>19887</v>
      </c>
      <c r="AS94">
        <v>14880</v>
      </c>
      <c r="AT94">
        <v>5007</v>
      </c>
      <c r="AU94">
        <v>2254</v>
      </c>
      <c r="AV94">
        <v>1076</v>
      </c>
      <c r="AW94">
        <v>1178</v>
      </c>
      <c r="AX94">
        <v>793</v>
      </c>
      <c r="AY94">
        <v>232</v>
      </c>
      <c r="AZ94">
        <v>561</v>
      </c>
      <c r="BA94">
        <v>99</v>
      </c>
      <c r="BB94">
        <v>52</v>
      </c>
      <c r="BC94">
        <v>47</v>
      </c>
      <c r="BD94">
        <v>61</v>
      </c>
      <c r="BE94">
        <v>25</v>
      </c>
      <c r="BF94">
        <v>36</v>
      </c>
      <c r="BG94">
        <v>1301</v>
      </c>
      <c r="BH94">
        <v>767</v>
      </c>
      <c r="BI94">
        <v>534</v>
      </c>
      <c r="BJ94">
        <v>1991</v>
      </c>
      <c r="BK94">
        <v>961</v>
      </c>
      <c r="BL94">
        <v>1030</v>
      </c>
      <c r="BM94">
        <v>738</v>
      </c>
      <c r="BN94">
        <v>218</v>
      </c>
      <c r="BO94">
        <v>520</v>
      </c>
      <c r="BP94">
        <v>83</v>
      </c>
      <c r="BQ94">
        <v>44</v>
      </c>
      <c r="BR94">
        <v>39</v>
      </c>
      <c r="BS94">
        <v>43</v>
      </c>
      <c r="BT94">
        <v>19</v>
      </c>
      <c r="BU94">
        <v>24</v>
      </c>
      <c r="BV94">
        <v>1127</v>
      </c>
      <c r="BW94">
        <v>680</v>
      </c>
      <c r="BX94">
        <v>447</v>
      </c>
      <c r="BY94">
        <v>263</v>
      </c>
      <c r="BZ94">
        <v>115</v>
      </c>
      <c r="CA94">
        <v>148</v>
      </c>
      <c r="CB94">
        <v>55</v>
      </c>
      <c r="CC94">
        <v>14</v>
      </c>
      <c r="CD94">
        <v>41</v>
      </c>
      <c r="CE94">
        <v>16</v>
      </c>
      <c r="CF94">
        <v>8</v>
      </c>
      <c r="CG94">
        <v>8</v>
      </c>
      <c r="CH94">
        <v>18</v>
      </c>
      <c r="CI94">
        <v>6</v>
      </c>
      <c r="CJ94">
        <v>12</v>
      </c>
      <c r="CK94">
        <v>174</v>
      </c>
      <c r="CL94">
        <v>87</v>
      </c>
      <c r="CM94">
        <v>87</v>
      </c>
      <c r="CN94">
        <v>39680</v>
      </c>
      <c r="CO94">
        <v>15495</v>
      </c>
      <c r="CP94">
        <v>24185</v>
      </c>
    </row>
    <row r="95" spans="1:94" x14ac:dyDescent="0.25">
      <c r="A95" s="5" t="s">
        <v>274</v>
      </c>
      <c r="B95" s="5" t="s">
        <v>286</v>
      </c>
      <c r="C95" s="5" t="s">
        <v>221</v>
      </c>
      <c r="D95" s="5" t="s">
        <v>222</v>
      </c>
      <c r="E95" s="5" t="s">
        <v>223</v>
      </c>
      <c r="F95" s="5" t="s">
        <v>222</v>
      </c>
      <c r="G95" s="5" t="s">
        <v>230</v>
      </c>
      <c r="H95" s="5" t="s">
        <v>287</v>
      </c>
      <c r="I95" s="5" t="s">
        <v>224</v>
      </c>
      <c r="J95">
        <v>105519</v>
      </c>
      <c r="K95">
        <v>454768</v>
      </c>
      <c r="L95">
        <v>217070</v>
      </c>
      <c r="M95">
        <v>237698</v>
      </c>
      <c r="N95">
        <v>48548</v>
      </c>
      <c r="O95">
        <v>25722</v>
      </c>
      <c r="P95">
        <v>22826</v>
      </c>
      <c r="Q95">
        <v>109256</v>
      </c>
      <c r="R95">
        <v>53727</v>
      </c>
      <c r="S95">
        <v>55529</v>
      </c>
      <c r="T95">
        <v>3044</v>
      </c>
      <c r="U95">
        <v>1531</v>
      </c>
      <c r="V95">
        <v>1513</v>
      </c>
      <c r="W95">
        <v>358091</v>
      </c>
      <c r="X95">
        <v>180555</v>
      </c>
      <c r="Y95">
        <v>177536</v>
      </c>
      <c r="Z95">
        <v>96677</v>
      </c>
      <c r="AA95">
        <v>36515</v>
      </c>
      <c r="AB95">
        <v>60162</v>
      </c>
      <c r="AC95">
        <v>241931</v>
      </c>
      <c r="AD95">
        <v>118724</v>
      </c>
      <c r="AE95">
        <v>123207</v>
      </c>
      <c r="AF95">
        <v>126153</v>
      </c>
      <c r="AG95">
        <v>75390</v>
      </c>
      <c r="AH95">
        <v>50763</v>
      </c>
      <c r="AI95">
        <v>53974</v>
      </c>
      <c r="AJ95">
        <v>17432</v>
      </c>
      <c r="AK95">
        <v>36542</v>
      </c>
      <c r="AL95">
        <v>3475</v>
      </c>
      <c r="AM95">
        <v>1630</v>
      </c>
      <c r="AN95">
        <v>1845</v>
      </c>
      <c r="AO95">
        <v>1775</v>
      </c>
      <c r="AP95">
        <v>1341</v>
      </c>
      <c r="AQ95">
        <v>434</v>
      </c>
      <c r="AR95">
        <v>66929</v>
      </c>
      <c r="AS95">
        <v>54987</v>
      </c>
      <c r="AT95">
        <v>11942</v>
      </c>
      <c r="AU95">
        <v>115778</v>
      </c>
      <c r="AV95">
        <v>43334</v>
      </c>
      <c r="AW95">
        <v>72444</v>
      </c>
      <c r="AX95">
        <v>93129</v>
      </c>
      <c r="AY95">
        <v>29618</v>
      </c>
      <c r="AZ95">
        <v>63511</v>
      </c>
      <c r="BA95">
        <v>5349</v>
      </c>
      <c r="BB95">
        <v>2371</v>
      </c>
      <c r="BC95">
        <v>2978</v>
      </c>
      <c r="BD95">
        <v>1572</v>
      </c>
      <c r="BE95">
        <v>785</v>
      </c>
      <c r="BF95">
        <v>787</v>
      </c>
      <c r="BG95">
        <v>15728</v>
      </c>
      <c r="BH95">
        <v>10560</v>
      </c>
      <c r="BI95">
        <v>5168</v>
      </c>
      <c r="BJ95">
        <v>78724</v>
      </c>
      <c r="BK95">
        <v>29639</v>
      </c>
      <c r="BL95">
        <v>49085</v>
      </c>
      <c r="BM95">
        <v>61242</v>
      </c>
      <c r="BN95">
        <v>18573</v>
      </c>
      <c r="BO95">
        <v>42669</v>
      </c>
      <c r="BP95">
        <v>3926</v>
      </c>
      <c r="BQ95">
        <v>1784</v>
      </c>
      <c r="BR95">
        <v>2142</v>
      </c>
      <c r="BS95">
        <v>1345</v>
      </c>
      <c r="BT95">
        <v>653</v>
      </c>
      <c r="BU95">
        <v>692</v>
      </c>
      <c r="BV95">
        <v>12211</v>
      </c>
      <c r="BW95">
        <v>8629</v>
      </c>
      <c r="BX95">
        <v>3582</v>
      </c>
      <c r="BY95">
        <v>37054</v>
      </c>
      <c r="BZ95">
        <v>13695</v>
      </c>
      <c r="CA95">
        <v>23359</v>
      </c>
      <c r="CB95">
        <v>31887</v>
      </c>
      <c r="CC95">
        <v>11045</v>
      </c>
      <c r="CD95">
        <v>20842</v>
      </c>
      <c r="CE95">
        <v>1423</v>
      </c>
      <c r="CF95">
        <v>587</v>
      </c>
      <c r="CG95">
        <v>836</v>
      </c>
      <c r="CH95">
        <v>227</v>
      </c>
      <c r="CI95">
        <v>132</v>
      </c>
      <c r="CJ95">
        <v>95</v>
      </c>
      <c r="CK95">
        <v>3517</v>
      </c>
      <c r="CL95">
        <v>1931</v>
      </c>
      <c r="CM95">
        <v>1586</v>
      </c>
      <c r="CN95">
        <v>212837</v>
      </c>
      <c r="CO95">
        <v>98346</v>
      </c>
      <c r="CP95">
        <v>114491</v>
      </c>
    </row>
    <row r="96" spans="1:94" x14ac:dyDescent="0.25">
      <c r="A96" s="5" t="s">
        <v>274</v>
      </c>
      <c r="B96" s="5" t="s">
        <v>286</v>
      </c>
      <c r="C96" s="5" t="s">
        <v>221</v>
      </c>
      <c r="D96" s="5" t="s">
        <v>222</v>
      </c>
      <c r="E96" s="5" t="s">
        <v>223</v>
      </c>
      <c r="F96" s="5" t="s">
        <v>222</v>
      </c>
      <c r="G96" s="5" t="s">
        <v>230</v>
      </c>
      <c r="H96" s="5" t="s">
        <v>287</v>
      </c>
      <c r="I96" s="5" t="s">
        <v>225</v>
      </c>
      <c r="J96">
        <v>98115</v>
      </c>
      <c r="K96">
        <v>423338</v>
      </c>
      <c r="L96">
        <v>200748</v>
      </c>
      <c r="M96">
        <v>222590</v>
      </c>
      <c r="N96">
        <v>45625</v>
      </c>
      <c r="O96">
        <v>24189</v>
      </c>
      <c r="P96">
        <v>21436</v>
      </c>
      <c r="Q96">
        <v>103541</v>
      </c>
      <c r="R96">
        <v>50806</v>
      </c>
      <c r="S96">
        <v>52735</v>
      </c>
      <c r="T96">
        <v>2801</v>
      </c>
      <c r="U96">
        <v>1396</v>
      </c>
      <c r="V96">
        <v>1405</v>
      </c>
      <c r="W96">
        <v>331719</v>
      </c>
      <c r="X96">
        <v>166483</v>
      </c>
      <c r="Y96">
        <v>165236</v>
      </c>
      <c r="Z96">
        <v>91619</v>
      </c>
      <c r="AA96">
        <v>34265</v>
      </c>
      <c r="AB96">
        <v>57354</v>
      </c>
      <c r="AC96">
        <v>230983</v>
      </c>
      <c r="AD96">
        <v>110846</v>
      </c>
      <c r="AE96">
        <v>120137</v>
      </c>
      <c r="AF96">
        <v>117528</v>
      </c>
      <c r="AG96">
        <v>68618</v>
      </c>
      <c r="AH96">
        <v>48910</v>
      </c>
      <c r="AI96">
        <v>53814</v>
      </c>
      <c r="AJ96">
        <v>17314</v>
      </c>
      <c r="AK96">
        <v>36500</v>
      </c>
      <c r="AL96">
        <v>3429</v>
      </c>
      <c r="AM96">
        <v>1593</v>
      </c>
      <c r="AN96">
        <v>1836</v>
      </c>
      <c r="AO96">
        <v>1669</v>
      </c>
      <c r="AP96">
        <v>1251</v>
      </c>
      <c r="AQ96">
        <v>418</v>
      </c>
      <c r="AR96">
        <v>58616</v>
      </c>
      <c r="AS96">
        <v>48460</v>
      </c>
      <c r="AT96">
        <v>10156</v>
      </c>
      <c r="AU96">
        <v>113455</v>
      </c>
      <c r="AV96">
        <v>42228</v>
      </c>
      <c r="AW96">
        <v>71227</v>
      </c>
      <c r="AX96">
        <v>92301</v>
      </c>
      <c r="AY96">
        <v>29463</v>
      </c>
      <c r="AZ96">
        <v>62838</v>
      </c>
      <c r="BA96">
        <v>5165</v>
      </c>
      <c r="BB96">
        <v>2239</v>
      </c>
      <c r="BC96">
        <v>2926</v>
      </c>
      <c r="BD96">
        <v>1360</v>
      </c>
      <c r="BE96">
        <v>761</v>
      </c>
      <c r="BF96">
        <v>599</v>
      </c>
      <c r="BG96">
        <v>14629</v>
      </c>
      <c r="BH96">
        <v>9765</v>
      </c>
      <c r="BI96">
        <v>4864</v>
      </c>
      <c r="BJ96">
        <v>76623</v>
      </c>
      <c r="BK96">
        <v>28635</v>
      </c>
      <c r="BL96">
        <v>47988</v>
      </c>
      <c r="BM96">
        <v>60522</v>
      </c>
      <c r="BN96">
        <v>18433</v>
      </c>
      <c r="BO96">
        <v>42089</v>
      </c>
      <c r="BP96">
        <v>3771</v>
      </c>
      <c r="BQ96">
        <v>1675</v>
      </c>
      <c r="BR96">
        <v>2096</v>
      </c>
      <c r="BS96">
        <v>1136</v>
      </c>
      <c r="BT96">
        <v>630</v>
      </c>
      <c r="BU96">
        <v>506</v>
      </c>
      <c r="BV96">
        <v>11194</v>
      </c>
      <c r="BW96">
        <v>7897</v>
      </c>
      <c r="BX96">
        <v>3297</v>
      </c>
      <c r="BY96">
        <v>36832</v>
      </c>
      <c r="BZ96">
        <v>13593</v>
      </c>
      <c r="CA96">
        <v>23239</v>
      </c>
      <c r="CB96">
        <v>31779</v>
      </c>
      <c r="CC96">
        <v>11030</v>
      </c>
      <c r="CD96">
        <v>20749</v>
      </c>
      <c r="CE96">
        <v>1394</v>
      </c>
      <c r="CF96">
        <v>564</v>
      </c>
      <c r="CG96">
        <v>830</v>
      </c>
      <c r="CH96">
        <v>224</v>
      </c>
      <c r="CI96">
        <v>131</v>
      </c>
      <c r="CJ96">
        <v>93</v>
      </c>
      <c r="CK96">
        <v>3435</v>
      </c>
      <c r="CL96">
        <v>1868</v>
      </c>
      <c r="CM96">
        <v>1567</v>
      </c>
      <c r="CN96">
        <v>192355</v>
      </c>
      <c r="CO96">
        <v>89902</v>
      </c>
      <c r="CP96">
        <v>102453</v>
      </c>
    </row>
    <row r="97" spans="1:94" x14ac:dyDescent="0.25">
      <c r="A97" s="5" t="s">
        <v>274</v>
      </c>
      <c r="B97" s="5" t="s">
        <v>286</v>
      </c>
      <c r="C97" s="5" t="s">
        <v>221</v>
      </c>
      <c r="D97" s="5" t="s">
        <v>222</v>
      </c>
      <c r="E97" s="5" t="s">
        <v>223</v>
      </c>
      <c r="F97" s="5" t="s">
        <v>222</v>
      </c>
      <c r="G97" s="5" t="s">
        <v>230</v>
      </c>
      <c r="H97" s="5" t="s">
        <v>287</v>
      </c>
      <c r="I97" s="5" t="s">
        <v>226</v>
      </c>
      <c r="J97">
        <v>7404</v>
      </c>
      <c r="K97">
        <v>31430</v>
      </c>
      <c r="L97">
        <v>16322</v>
      </c>
      <c r="M97">
        <v>15108</v>
      </c>
      <c r="N97">
        <v>2923</v>
      </c>
      <c r="O97">
        <v>1533</v>
      </c>
      <c r="P97">
        <v>1390</v>
      </c>
      <c r="Q97">
        <v>5715</v>
      </c>
      <c r="R97">
        <v>2921</v>
      </c>
      <c r="S97">
        <v>2794</v>
      </c>
      <c r="T97">
        <v>243</v>
      </c>
      <c r="U97">
        <v>135</v>
      </c>
      <c r="V97">
        <v>108</v>
      </c>
      <c r="W97">
        <v>26372</v>
      </c>
      <c r="X97">
        <v>14072</v>
      </c>
      <c r="Y97">
        <v>12300</v>
      </c>
      <c r="Z97">
        <v>5058</v>
      </c>
      <c r="AA97">
        <v>2250</v>
      </c>
      <c r="AB97">
        <v>2808</v>
      </c>
      <c r="AC97">
        <v>10948</v>
      </c>
      <c r="AD97">
        <v>7878</v>
      </c>
      <c r="AE97">
        <v>3070</v>
      </c>
      <c r="AF97">
        <v>8625</v>
      </c>
      <c r="AG97">
        <v>6772</v>
      </c>
      <c r="AH97">
        <v>1853</v>
      </c>
      <c r="AI97">
        <v>160</v>
      </c>
      <c r="AJ97">
        <v>118</v>
      </c>
      <c r="AK97">
        <v>42</v>
      </c>
      <c r="AL97">
        <v>46</v>
      </c>
      <c r="AM97">
        <v>37</v>
      </c>
      <c r="AN97">
        <v>9</v>
      </c>
      <c r="AO97">
        <v>106</v>
      </c>
      <c r="AP97">
        <v>90</v>
      </c>
      <c r="AQ97">
        <v>16</v>
      </c>
      <c r="AR97">
        <v>8313</v>
      </c>
      <c r="AS97">
        <v>6527</v>
      </c>
      <c r="AT97">
        <v>1786</v>
      </c>
      <c r="AU97">
        <v>2323</v>
      </c>
      <c r="AV97">
        <v>1106</v>
      </c>
      <c r="AW97">
        <v>1217</v>
      </c>
      <c r="AX97">
        <v>828</v>
      </c>
      <c r="AY97">
        <v>155</v>
      </c>
      <c r="AZ97">
        <v>673</v>
      </c>
      <c r="BA97">
        <v>184</v>
      </c>
      <c r="BB97">
        <v>132</v>
      </c>
      <c r="BC97">
        <v>52</v>
      </c>
      <c r="BD97">
        <v>212</v>
      </c>
      <c r="BE97">
        <v>24</v>
      </c>
      <c r="BF97">
        <v>188</v>
      </c>
      <c r="BG97">
        <v>1099</v>
      </c>
      <c r="BH97">
        <v>795</v>
      </c>
      <c r="BI97">
        <v>304</v>
      </c>
      <c r="BJ97">
        <v>2101</v>
      </c>
      <c r="BK97">
        <v>1004</v>
      </c>
      <c r="BL97">
        <v>1097</v>
      </c>
      <c r="BM97">
        <v>720</v>
      </c>
      <c r="BN97">
        <v>140</v>
      </c>
      <c r="BO97">
        <v>580</v>
      </c>
      <c r="BP97">
        <v>155</v>
      </c>
      <c r="BQ97">
        <v>109</v>
      </c>
      <c r="BR97">
        <v>46</v>
      </c>
      <c r="BS97">
        <v>209</v>
      </c>
      <c r="BT97">
        <v>23</v>
      </c>
      <c r="BU97">
        <v>186</v>
      </c>
      <c r="BV97">
        <v>1017</v>
      </c>
      <c r="BW97">
        <v>732</v>
      </c>
      <c r="BX97">
        <v>285</v>
      </c>
      <c r="BY97">
        <v>222</v>
      </c>
      <c r="BZ97">
        <v>102</v>
      </c>
      <c r="CA97">
        <v>120</v>
      </c>
      <c r="CB97">
        <v>108</v>
      </c>
      <c r="CC97">
        <v>15</v>
      </c>
      <c r="CD97">
        <v>93</v>
      </c>
      <c r="CE97">
        <v>29</v>
      </c>
      <c r="CF97">
        <v>23</v>
      </c>
      <c r="CG97">
        <v>6</v>
      </c>
      <c r="CH97">
        <v>3</v>
      </c>
      <c r="CI97">
        <v>1</v>
      </c>
      <c r="CJ97">
        <v>2</v>
      </c>
      <c r="CK97">
        <v>82</v>
      </c>
      <c r="CL97">
        <v>63</v>
      </c>
      <c r="CM97">
        <v>19</v>
      </c>
      <c r="CN97">
        <v>20482</v>
      </c>
      <c r="CO97">
        <v>8444</v>
      </c>
      <c r="CP97">
        <v>12038</v>
      </c>
    </row>
    <row r="98" spans="1:94" x14ac:dyDescent="0.25">
      <c r="A98" s="5" t="s">
        <v>274</v>
      </c>
      <c r="B98" s="5" t="s">
        <v>288</v>
      </c>
      <c r="C98" s="5" t="s">
        <v>221</v>
      </c>
      <c r="D98" s="5" t="s">
        <v>222</v>
      </c>
      <c r="E98" s="5" t="s">
        <v>223</v>
      </c>
      <c r="F98" s="5" t="s">
        <v>222</v>
      </c>
      <c r="G98" s="5" t="s">
        <v>230</v>
      </c>
      <c r="H98" s="5" t="s">
        <v>289</v>
      </c>
      <c r="I98" s="5" t="s">
        <v>224</v>
      </c>
      <c r="J98">
        <v>110332</v>
      </c>
      <c r="K98">
        <v>521173</v>
      </c>
      <c r="L98">
        <v>263692</v>
      </c>
      <c r="M98">
        <v>257481</v>
      </c>
      <c r="N98">
        <v>59231</v>
      </c>
      <c r="O98">
        <v>31591</v>
      </c>
      <c r="P98">
        <v>27640</v>
      </c>
      <c r="Q98">
        <v>115491</v>
      </c>
      <c r="R98">
        <v>58601</v>
      </c>
      <c r="S98">
        <v>56890</v>
      </c>
      <c r="T98">
        <v>8601</v>
      </c>
      <c r="U98">
        <v>4445</v>
      </c>
      <c r="V98">
        <v>4156</v>
      </c>
      <c r="W98">
        <v>399715</v>
      </c>
      <c r="X98">
        <v>213281</v>
      </c>
      <c r="Y98">
        <v>186434</v>
      </c>
      <c r="Z98">
        <v>121458</v>
      </c>
      <c r="AA98">
        <v>50411</v>
      </c>
      <c r="AB98">
        <v>71047</v>
      </c>
      <c r="AC98">
        <v>215346</v>
      </c>
      <c r="AD98">
        <v>141612</v>
      </c>
      <c r="AE98">
        <v>73734</v>
      </c>
      <c r="AF98">
        <v>134482</v>
      </c>
      <c r="AG98">
        <v>105932</v>
      </c>
      <c r="AH98">
        <v>28550</v>
      </c>
      <c r="AI98">
        <v>35685</v>
      </c>
      <c r="AJ98">
        <v>24045</v>
      </c>
      <c r="AK98">
        <v>11640</v>
      </c>
      <c r="AL98">
        <v>7052</v>
      </c>
      <c r="AM98">
        <v>5793</v>
      </c>
      <c r="AN98">
        <v>1259</v>
      </c>
      <c r="AO98">
        <v>2234</v>
      </c>
      <c r="AP98">
        <v>1814</v>
      </c>
      <c r="AQ98">
        <v>420</v>
      </c>
      <c r="AR98">
        <v>89511</v>
      </c>
      <c r="AS98">
        <v>74280</v>
      </c>
      <c r="AT98">
        <v>15231</v>
      </c>
      <c r="AU98">
        <v>80864</v>
      </c>
      <c r="AV98">
        <v>35680</v>
      </c>
      <c r="AW98">
        <v>45184</v>
      </c>
      <c r="AX98">
        <v>49115</v>
      </c>
      <c r="AY98">
        <v>15106</v>
      </c>
      <c r="AZ98">
        <v>34009</v>
      </c>
      <c r="BA98">
        <v>12552</v>
      </c>
      <c r="BB98">
        <v>7866</v>
      </c>
      <c r="BC98">
        <v>4686</v>
      </c>
      <c r="BD98">
        <v>1193</v>
      </c>
      <c r="BE98">
        <v>636</v>
      </c>
      <c r="BF98">
        <v>557</v>
      </c>
      <c r="BG98">
        <v>18004</v>
      </c>
      <c r="BH98">
        <v>12072</v>
      </c>
      <c r="BI98">
        <v>5932</v>
      </c>
      <c r="BJ98">
        <v>58399</v>
      </c>
      <c r="BK98">
        <v>27333</v>
      </c>
      <c r="BL98">
        <v>31066</v>
      </c>
      <c r="BM98">
        <v>32715</v>
      </c>
      <c r="BN98">
        <v>10370</v>
      </c>
      <c r="BO98">
        <v>22345</v>
      </c>
      <c r="BP98">
        <v>9668</v>
      </c>
      <c r="BQ98">
        <v>6251</v>
      </c>
      <c r="BR98">
        <v>3417</v>
      </c>
      <c r="BS98">
        <v>1008</v>
      </c>
      <c r="BT98">
        <v>561</v>
      </c>
      <c r="BU98">
        <v>447</v>
      </c>
      <c r="BV98">
        <v>15008</v>
      </c>
      <c r="BW98">
        <v>10151</v>
      </c>
      <c r="BX98">
        <v>4857</v>
      </c>
      <c r="BY98">
        <v>22465</v>
      </c>
      <c r="BZ98">
        <v>8347</v>
      </c>
      <c r="CA98">
        <v>14118</v>
      </c>
      <c r="CB98">
        <v>16400</v>
      </c>
      <c r="CC98">
        <v>4736</v>
      </c>
      <c r="CD98">
        <v>11664</v>
      </c>
      <c r="CE98">
        <v>2884</v>
      </c>
      <c r="CF98">
        <v>1615</v>
      </c>
      <c r="CG98">
        <v>1269</v>
      </c>
      <c r="CH98">
        <v>185</v>
      </c>
      <c r="CI98">
        <v>75</v>
      </c>
      <c r="CJ98">
        <v>110</v>
      </c>
      <c r="CK98">
        <v>2996</v>
      </c>
      <c r="CL98">
        <v>1921</v>
      </c>
      <c r="CM98">
        <v>1075</v>
      </c>
      <c r="CN98">
        <v>305827</v>
      </c>
      <c r="CO98">
        <v>122080</v>
      </c>
      <c r="CP98">
        <v>183747</v>
      </c>
    </row>
    <row r="99" spans="1:94" x14ac:dyDescent="0.25">
      <c r="A99" s="5" t="s">
        <v>274</v>
      </c>
      <c r="B99" s="5" t="s">
        <v>288</v>
      </c>
      <c r="C99" s="5" t="s">
        <v>221</v>
      </c>
      <c r="D99" s="5" t="s">
        <v>222</v>
      </c>
      <c r="E99" s="5" t="s">
        <v>223</v>
      </c>
      <c r="F99" s="5" t="s">
        <v>222</v>
      </c>
      <c r="G99" s="5" t="s">
        <v>230</v>
      </c>
      <c r="H99" s="5" t="s">
        <v>289</v>
      </c>
      <c r="I99" s="5" t="s">
        <v>225</v>
      </c>
      <c r="J99">
        <v>100502</v>
      </c>
      <c r="K99">
        <v>476260</v>
      </c>
      <c r="L99">
        <v>240254</v>
      </c>
      <c r="M99">
        <v>236006</v>
      </c>
      <c r="N99">
        <v>54404</v>
      </c>
      <c r="O99">
        <v>29061</v>
      </c>
      <c r="P99">
        <v>25343</v>
      </c>
      <c r="Q99">
        <v>108046</v>
      </c>
      <c r="R99">
        <v>54768</v>
      </c>
      <c r="S99">
        <v>53278</v>
      </c>
      <c r="T99">
        <v>8452</v>
      </c>
      <c r="U99">
        <v>4366</v>
      </c>
      <c r="V99">
        <v>4086</v>
      </c>
      <c r="W99">
        <v>364981</v>
      </c>
      <c r="X99">
        <v>194476</v>
      </c>
      <c r="Y99">
        <v>170505</v>
      </c>
      <c r="Z99">
        <v>111279</v>
      </c>
      <c r="AA99">
        <v>45778</v>
      </c>
      <c r="AB99">
        <v>65501</v>
      </c>
      <c r="AC99">
        <v>199505</v>
      </c>
      <c r="AD99">
        <v>129175</v>
      </c>
      <c r="AE99">
        <v>70330</v>
      </c>
      <c r="AF99">
        <v>120533</v>
      </c>
      <c r="AG99">
        <v>94824</v>
      </c>
      <c r="AH99">
        <v>25709</v>
      </c>
      <c r="AI99">
        <v>34808</v>
      </c>
      <c r="AJ99">
        <v>23473</v>
      </c>
      <c r="AK99">
        <v>11335</v>
      </c>
      <c r="AL99">
        <v>6559</v>
      </c>
      <c r="AM99">
        <v>5391</v>
      </c>
      <c r="AN99">
        <v>1168</v>
      </c>
      <c r="AO99">
        <v>1984</v>
      </c>
      <c r="AP99">
        <v>1586</v>
      </c>
      <c r="AQ99">
        <v>398</v>
      </c>
      <c r="AR99">
        <v>77182</v>
      </c>
      <c r="AS99">
        <v>64374</v>
      </c>
      <c r="AT99">
        <v>12808</v>
      </c>
      <c r="AU99">
        <v>78972</v>
      </c>
      <c r="AV99">
        <v>34351</v>
      </c>
      <c r="AW99">
        <v>44621</v>
      </c>
      <c r="AX99">
        <v>48758</v>
      </c>
      <c r="AY99">
        <v>14975</v>
      </c>
      <c r="AZ99">
        <v>33783</v>
      </c>
      <c r="BA99">
        <v>12123</v>
      </c>
      <c r="BB99">
        <v>7534</v>
      </c>
      <c r="BC99">
        <v>4589</v>
      </c>
      <c r="BD99">
        <v>1127</v>
      </c>
      <c r="BE99">
        <v>601</v>
      </c>
      <c r="BF99">
        <v>526</v>
      </c>
      <c r="BG99">
        <v>16964</v>
      </c>
      <c r="BH99">
        <v>11241</v>
      </c>
      <c r="BI99">
        <v>5723</v>
      </c>
      <c r="BJ99">
        <v>56965</v>
      </c>
      <c r="BK99">
        <v>26315</v>
      </c>
      <c r="BL99">
        <v>30650</v>
      </c>
      <c r="BM99">
        <v>32453</v>
      </c>
      <c r="BN99">
        <v>10283</v>
      </c>
      <c r="BO99">
        <v>22170</v>
      </c>
      <c r="BP99">
        <v>9335</v>
      </c>
      <c r="BQ99">
        <v>5988</v>
      </c>
      <c r="BR99">
        <v>3347</v>
      </c>
      <c r="BS99">
        <v>952</v>
      </c>
      <c r="BT99">
        <v>527</v>
      </c>
      <c r="BU99">
        <v>425</v>
      </c>
      <c r="BV99">
        <v>14225</v>
      </c>
      <c r="BW99">
        <v>9517</v>
      </c>
      <c r="BX99">
        <v>4708</v>
      </c>
      <c r="BY99">
        <v>22007</v>
      </c>
      <c r="BZ99">
        <v>8036</v>
      </c>
      <c r="CA99">
        <v>13971</v>
      </c>
      <c r="CB99">
        <v>16305</v>
      </c>
      <c r="CC99">
        <v>4692</v>
      </c>
      <c r="CD99">
        <v>11613</v>
      </c>
      <c r="CE99">
        <v>2788</v>
      </c>
      <c r="CF99">
        <v>1546</v>
      </c>
      <c r="CG99">
        <v>1242</v>
      </c>
      <c r="CH99">
        <v>175</v>
      </c>
      <c r="CI99">
        <v>74</v>
      </c>
      <c r="CJ99">
        <v>101</v>
      </c>
      <c r="CK99">
        <v>2739</v>
      </c>
      <c r="CL99">
        <v>1724</v>
      </c>
      <c r="CM99">
        <v>1015</v>
      </c>
      <c r="CN99">
        <v>276755</v>
      </c>
      <c r="CO99">
        <v>111079</v>
      </c>
      <c r="CP99">
        <v>165676</v>
      </c>
    </row>
    <row r="100" spans="1:94" x14ac:dyDescent="0.25">
      <c r="A100" s="5" t="s">
        <v>274</v>
      </c>
      <c r="B100" s="5" t="s">
        <v>288</v>
      </c>
      <c r="C100" s="5" t="s">
        <v>221</v>
      </c>
      <c r="D100" s="5" t="s">
        <v>222</v>
      </c>
      <c r="E100" s="5" t="s">
        <v>223</v>
      </c>
      <c r="F100" s="5" t="s">
        <v>222</v>
      </c>
      <c r="G100" s="5" t="s">
        <v>230</v>
      </c>
      <c r="H100" s="5" t="s">
        <v>289</v>
      </c>
      <c r="I100" s="5" t="s">
        <v>226</v>
      </c>
      <c r="J100">
        <v>9830</v>
      </c>
      <c r="K100">
        <v>44913</v>
      </c>
      <c r="L100">
        <v>23438</v>
      </c>
      <c r="M100">
        <v>21475</v>
      </c>
      <c r="N100">
        <v>4827</v>
      </c>
      <c r="O100">
        <v>2530</v>
      </c>
      <c r="P100">
        <v>2297</v>
      </c>
      <c r="Q100">
        <v>7445</v>
      </c>
      <c r="R100">
        <v>3833</v>
      </c>
      <c r="S100">
        <v>3612</v>
      </c>
      <c r="T100">
        <v>149</v>
      </c>
      <c r="U100">
        <v>79</v>
      </c>
      <c r="V100">
        <v>70</v>
      </c>
      <c r="W100">
        <v>34734</v>
      </c>
      <c r="X100">
        <v>18805</v>
      </c>
      <c r="Y100">
        <v>15929</v>
      </c>
      <c r="Z100">
        <v>10179</v>
      </c>
      <c r="AA100">
        <v>4633</v>
      </c>
      <c r="AB100">
        <v>5546</v>
      </c>
      <c r="AC100">
        <v>15841</v>
      </c>
      <c r="AD100">
        <v>12437</v>
      </c>
      <c r="AE100">
        <v>3404</v>
      </c>
      <c r="AF100">
        <v>13949</v>
      </c>
      <c r="AG100">
        <v>11108</v>
      </c>
      <c r="AH100">
        <v>2841</v>
      </c>
      <c r="AI100">
        <v>877</v>
      </c>
      <c r="AJ100">
        <v>572</v>
      </c>
      <c r="AK100">
        <v>305</v>
      </c>
      <c r="AL100">
        <v>493</v>
      </c>
      <c r="AM100">
        <v>402</v>
      </c>
      <c r="AN100">
        <v>91</v>
      </c>
      <c r="AO100">
        <v>250</v>
      </c>
      <c r="AP100">
        <v>228</v>
      </c>
      <c r="AQ100">
        <v>22</v>
      </c>
      <c r="AR100">
        <v>12329</v>
      </c>
      <c r="AS100">
        <v>9906</v>
      </c>
      <c r="AT100">
        <v>2423</v>
      </c>
      <c r="AU100">
        <v>1892</v>
      </c>
      <c r="AV100">
        <v>1329</v>
      </c>
      <c r="AW100">
        <v>563</v>
      </c>
      <c r="AX100">
        <v>357</v>
      </c>
      <c r="AY100">
        <v>131</v>
      </c>
      <c r="AZ100">
        <v>226</v>
      </c>
      <c r="BA100">
        <v>429</v>
      </c>
      <c r="BB100">
        <v>332</v>
      </c>
      <c r="BC100">
        <v>97</v>
      </c>
      <c r="BD100">
        <v>66</v>
      </c>
      <c r="BE100">
        <v>35</v>
      </c>
      <c r="BF100">
        <v>31</v>
      </c>
      <c r="BG100">
        <v>1040</v>
      </c>
      <c r="BH100">
        <v>831</v>
      </c>
      <c r="BI100">
        <v>209</v>
      </c>
      <c r="BJ100">
        <v>1434</v>
      </c>
      <c r="BK100">
        <v>1018</v>
      </c>
      <c r="BL100">
        <v>416</v>
      </c>
      <c r="BM100">
        <v>262</v>
      </c>
      <c r="BN100">
        <v>87</v>
      </c>
      <c r="BO100">
        <v>175</v>
      </c>
      <c r="BP100">
        <v>333</v>
      </c>
      <c r="BQ100">
        <v>263</v>
      </c>
      <c r="BR100">
        <v>70</v>
      </c>
      <c r="BS100">
        <v>56</v>
      </c>
      <c r="BT100">
        <v>34</v>
      </c>
      <c r="BU100">
        <v>22</v>
      </c>
      <c r="BV100">
        <v>783</v>
      </c>
      <c r="BW100">
        <v>634</v>
      </c>
      <c r="BX100">
        <v>149</v>
      </c>
      <c r="BY100">
        <v>458</v>
      </c>
      <c r="BZ100">
        <v>311</v>
      </c>
      <c r="CA100">
        <v>147</v>
      </c>
      <c r="CB100">
        <v>95</v>
      </c>
      <c r="CC100">
        <v>44</v>
      </c>
      <c r="CD100">
        <v>51</v>
      </c>
      <c r="CE100">
        <v>96</v>
      </c>
      <c r="CF100">
        <v>69</v>
      </c>
      <c r="CG100">
        <v>27</v>
      </c>
      <c r="CH100">
        <v>10</v>
      </c>
      <c r="CI100">
        <v>1</v>
      </c>
      <c r="CJ100">
        <v>9</v>
      </c>
      <c r="CK100">
        <v>257</v>
      </c>
      <c r="CL100">
        <v>197</v>
      </c>
      <c r="CM100">
        <v>60</v>
      </c>
      <c r="CN100">
        <v>29072</v>
      </c>
      <c r="CO100">
        <v>11001</v>
      </c>
      <c r="CP100">
        <v>18071</v>
      </c>
    </row>
    <row r="101" spans="1:94" x14ac:dyDescent="0.25">
      <c r="A101" s="5" t="s">
        <v>274</v>
      </c>
      <c r="B101" s="5" t="s">
        <v>290</v>
      </c>
      <c r="C101" s="5" t="s">
        <v>221</v>
      </c>
      <c r="D101" s="5" t="s">
        <v>222</v>
      </c>
      <c r="E101" s="5" t="s">
        <v>223</v>
      </c>
      <c r="F101" s="5" t="s">
        <v>222</v>
      </c>
      <c r="G101" s="5" t="s">
        <v>230</v>
      </c>
      <c r="H101" s="5" t="s">
        <v>291</v>
      </c>
      <c r="I101" s="5" t="s">
        <v>224</v>
      </c>
      <c r="J101">
        <v>80485</v>
      </c>
      <c r="K101">
        <v>381956</v>
      </c>
      <c r="L101">
        <v>192764</v>
      </c>
      <c r="M101">
        <v>189192</v>
      </c>
      <c r="N101">
        <v>41956</v>
      </c>
      <c r="O101">
        <v>22084</v>
      </c>
      <c r="P101">
        <v>19872</v>
      </c>
      <c r="Q101">
        <v>98989</v>
      </c>
      <c r="R101">
        <v>50271</v>
      </c>
      <c r="S101">
        <v>48718</v>
      </c>
      <c r="T101">
        <v>10693</v>
      </c>
      <c r="U101">
        <v>5485</v>
      </c>
      <c r="V101">
        <v>5208</v>
      </c>
      <c r="W101">
        <v>287620</v>
      </c>
      <c r="X101">
        <v>155599</v>
      </c>
      <c r="Y101">
        <v>132021</v>
      </c>
      <c r="Z101">
        <v>94336</v>
      </c>
      <c r="AA101">
        <v>37165</v>
      </c>
      <c r="AB101">
        <v>57171</v>
      </c>
      <c r="AC101">
        <v>205871</v>
      </c>
      <c r="AD101">
        <v>111543</v>
      </c>
      <c r="AE101">
        <v>94328</v>
      </c>
      <c r="AF101">
        <v>103406</v>
      </c>
      <c r="AG101">
        <v>73400</v>
      </c>
      <c r="AH101">
        <v>30006</v>
      </c>
      <c r="AI101">
        <v>40563</v>
      </c>
      <c r="AJ101">
        <v>19963</v>
      </c>
      <c r="AK101">
        <v>20600</v>
      </c>
      <c r="AL101">
        <v>1163</v>
      </c>
      <c r="AM101">
        <v>901</v>
      </c>
      <c r="AN101">
        <v>262</v>
      </c>
      <c r="AO101">
        <v>1492</v>
      </c>
      <c r="AP101">
        <v>1276</v>
      </c>
      <c r="AQ101">
        <v>216</v>
      </c>
      <c r="AR101">
        <v>60188</v>
      </c>
      <c r="AS101">
        <v>51260</v>
      </c>
      <c r="AT101">
        <v>8928</v>
      </c>
      <c r="AU101">
        <v>102465</v>
      </c>
      <c r="AV101">
        <v>38143</v>
      </c>
      <c r="AW101">
        <v>64322</v>
      </c>
      <c r="AX101">
        <v>86606</v>
      </c>
      <c r="AY101">
        <v>27322</v>
      </c>
      <c r="AZ101">
        <v>59284</v>
      </c>
      <c r="BA101">
        <v>2975</v>
      </c>
      <c r="BB101">
        <v>1918</v>
      </c>
      <c r="BC101">
        <v>1057</v>
      </c>
      <c r="BD101">
        <v>1069</v>
      </c>
      <c r="BE101">
        <v>525</v>
      </c>
      <c r="BF101">
        <v>544</v>
      </c>
      <c r="BG101">
        <v>11815</v>
      </c>
      <c r="BH101">
        <v>8378</v>
      </c>
      <c r="BI101">
        <v>3437</v>
      </c>
      <c r="BJ101">
        <v>73574</v>
      </c>
      <c r="BK101">
        <v>27611</v>
      </c>
      <c r="BL101">
        <v>45963</v>
      </c>
      <c r="BM101">
        <v>60316</v>
      </c>
      <c r="BN101">
        <v>18393</v>
      </c>
      <c r="BO101">
        <v>41923</v>
      </c>
      <c r="BP101">
        <v>2403</v>
      </c>
      <c r="BQ101">
        <v>1568</v>
      </c>
      <c r="BR101">
        <v>835</v>
      </c>
      <c r="BS101">
        <v>816</v>
      </c>
      <c r="BT101">
        <v>433</v>
      </c>
      <c r="BU101">
        <v>383</v>
      </c>
      <c r="BV101">
        <v>10039</v>
      </c>
      <c r="BW101">
        <v>7217</v>
      </c>
      <c r="BX101">
        <v>2822</v>
      </c>
      <c r="BY101">
        <v>28891</v>
      </c>
      <c r="BZ101">
        <v>10532</v>
      </c>
      <c r="CA101">
        <v>18359</v>
      </c>
      <c r="CB101">
        <v>26290</v>
      </c>
      <c r="CC101">
        <v>8929</v>
      </c>
      <c r="CD101">
        <v>17361</v>
      </c>
      <c r="CE101">
        <v>572</v>
      </c>
      <c r="CF101">
        <v>350</v>
      </c>
      <c r="CG101">
        <v>222</v>
      </c>
      <c r="CH101">
        <v>253</v>
      </c>
      <c r="CI101">
        <v>92</v>
      </c>
      <c r="CJ101">
        <v>161</v>
      </c>
      <c r="CK101">
        <v>1776</v>
      </c>
      <c r="CL101">
        <v>1161</v>
      </c>
      <c r="CM101">
        <v>615</v>
      </c>
      <c r="CN101">
        <v>176085</v>
      </c>
      <c r="CO101">
        <v>81221</v>
      </c>
      <c r="CP101">
        <v>94864</v>
      </c>
    </row>
    <row r="102" spans="1:94" x14ac:dyDescent="0.25">
      <c r="A102" s="5" t="s">
        <v>274</v>
      </c>
      <c r="B102" s="5" t="s">
        <v>290</v>
      </c>
      <c r="C102" s="5" t="s">
        <v>221</v>
      </c>
      <c r="D102" s="5" t="s">
        <v>222</v>
      </c>
      <c r="E102" s="5" t="s">
        <v>223</v>
      </c>
      <c r="F102" s="5" t="s">
        <v>222</v>
      </c>
      <c r="G102" s="5" t="s">
        <v>230</v>
      </c>
      <c r="H102" s="5" t="s">
        <v>291</v>
      </c>
      <c r="I102" s="5" t="s">
        <v>225</v>
      </c>
      <c r="J102">
        <v>74712</v>
      </c>
      <c r="K102">
        <v>356827</v>
      </c>
      <c r="L102">
        <v>179653</v>
      </c>
      <c r="M102">
        <v>177174</v>
      </c>
      <c r="N102">
        <v>39501</v>
      </c>
      <c r="O102">
        <v>20752</v>
      </c>
      <c r="P102">
        <v>18749</v>
      </c>
      <c r="Q102">
        <v>93678</v>
      </c>
      <c r="R102">
        <v>47550</v>
      </c>
      <c r="S102">
        <v>46128</v>
      </c>
      <c r="T102">
        <v>10334</v>
      </c>
      <c r="U102">
        <v>5290</v>
      </c>
      <c r="V102">
        <v>5044</v>
      </c>
      <c r="W102">
        <v>266816</v>
      </c>
      <c r="X102">
        <v>144487</v>
      </c>
      <c r="Y102">
        <v>122329</v>
      </c>
      <c r="Z102">
        <v>90011</v>
      </c>
      <c r="AA102">
        <v>35166</v>
      </c>
      <c r="AB102">
        <v>54845</v>
      </c>
      <c r="AC102">
        <v>195691</v>
      </c>
      <c r="AD102">
        <v>104537</v>
      </c>
      <c r="AE102">
        <v>91154</v>
      </c>
      <c r="AF102">
        <v>95053</v>
      </c>
      <c r="AG102">
        <v>66989</v>
      </c>
      <c r="AH102">
        <v>28064</v>
      </c>
      <c r="AI102">
        <v>40111</v>
      </c>
      <c r="AJ102">
        <v>19763</v>
      </c>
      <c r="AK102">
        <v>20348</v>
      </c>
      <c r="AL102">
        <v>1136</v>
      </c>
      <c r="AM102">
        <v>880</v>
      </c>
      <c r="AN102">
        <v>256</v>
      </c>
      <c r="AO102">
        <v>1367</v>
      </c>
      <c r="AP102">
        <v>1166</v>
      </c>
      <c r="AQ102">
        <v>201</v>
      </c>
      <c r="AR102">
        <v>52439</v>
      </c>
      <c r="AS102">
        <v>45180</v>
      </c>
      <c r="AT102">
        <v>7259</v>
      </c>
      <c r="AU102">
        <v>100638</v>
      </c>
      <c r="AV102">
        <v>37548</v>
      </c>
      <c r="AW102">
        <v>63090</v>
      </c>
      <c r="AX102">
        <v>85322</v>
      </c>
      <c r="AY102">
        <v>27061</v>
      </c>
      <c r="AZ102">
        <v>58261</v>
      </c>
      <c r="BA102">
        <v>2939</v>
      </c>
      <c r="BB102">
        <v>1896</v>
      </c>
      <c r="BC102">
        <v>1043</v>
      </c>
      <c r="BD102">
        <v>1037</v>
      </c>
      <c r="BE102">
        <v>517</v>
      </c>
      <c r="BF102">
        <v>520</v>
      </c>
      <c r="BG102">
        <v>11340</v>
      </c>
      <c r="BH102">
        <v>8074</v>
      </c>
      <c r="BI102">
        <v>3266</v>
      </c>
      <c r="BJ102">
        <v>72229</v>
      </c>
      <c r="BK102">
        <v>27169</v>
      </c>
      <c r="BL102">
        <v>45060</v>
      </c>
      <c r="BM102">
        <v>59429</v>
      </c>
      <c r="BN102">
        <v>18241</v>
      </c>
      <c r="BO102">
        <v>41188</v>
      </c>
      <c r="BP102">
        <v>2373</v>
      </c>
      <c r="BQ102">
        <v>1549</v>
      </c>
      <c r="BR102">
        <v>824</v>
      </c>
      <c r="BS102">
        <v>793</v>
      </c>
      <c r="BT102">
        <v>426</v>
      </c>
      <c r="BU102">
        <v>367</v>
      </c>
      <c r="BV102">
        <v>9634</v>
      </c>
      <c r="BW102">
        <v>6953</v>
      </c>
      <c r="BX102">
        <v>2681</v>
      </c>
      <c r="BY102">
        <v>28409</v>
      </c>
      <c r="BZ102">
        <v>10379</v>
      </c>
      <c r="CA102">
        <v>18030</v>
      </c>
      <c r="CB102">
        <v>25893</v>
      </c>
      <c r="CC102">
        <v>8820</v>
      </c>
      <c r="CD102">
        <v>17073</v>
      </c>
      <c r="CE102">
        <v>566</v>
      </c>
      <c r="CF102">
        <v>347</v>
      </c>
      <c r="CG102">
        <v>219</v>
      </c>
      <c r="CH102">
        <v>244</v>
      </c>
      <c r="CI102">
        <v>91</v>
      </c>
      <c r="CJ102">
        <v>153</v>
      </c>
      <c r="CK102">
        <v>1706</v>
      </c>
      <c r="CL102">
        <v>1121</v>
      </c>
      <c r="CM102">
        <v>585</v>
      </c>
      <c r="CN102">
        <v>161136</v>
      </c>
      <c r="CO102">
        <v>75116</v>
      </c>
      <c r="CP102">
        <v>86020</v>
      </c>
    </row>
    <row r="103" spans="1:94" x14ac:dyDescent="0.25">
      <c r="A103" s="5" t="s">
        <v>274</v>
      </c>
      <c r="B103" s="5" t="s">
        <v>290</v>
      </c>
      <c r="C103" s="5" t="s">
        <v>221</v>
      </c>
      <c r="D103" s="5" t="s">
        <v>222</v>
      </c>
      <c r="E103" s="5" t="s">
        <v>223</v>
      </c>
      <c r="F103" s="5" t="s">
        <v>222</v>
      </c>
      <c r="G103" s="5" t="s">
        <v>230</v>
      </c>
      <c r="H103" s="5" t="s">
        <v>291</v>
      </c>
      <c r="I103" s="5" t="s">
        <v>226</v>
      </c>
      <c r="J103">
        <v>5773</v>
      </c>
      <c r="K103">
        <v>25129</v>
      </c>
      <c r="L103">
        <v>13111</v>
      </c>
      <c r="M103">
        <v>12018</v>
      </c>
      <c r="N103">
        <v>2455</v>
      </c>
      <c r="O103">
        <v>1332</v>
      </c>
      <c r="P103">
        <v>1123</v>
      </c>
      <c r="Q103">
        <v>5311</v>
      </c>
      <c r="R103">
        <v>2721</v>
      </c>
      <c r="S103">
        <v>2590</v>
      </c>
      <c r="T103">
        <v>359</v>
      </c>
      <c r="U103">
        <v>195</v>
      </c>
      <c r="V103">
        <v>164</v>
      </c>
      <c r="W103">
        <v>20804</v>
      </c>
      <c r="X103">
        <v>11112</v>
      </c>
      <c r="Y103">
        <v>9692</v>
      </c>
      <c r="Z103">
        <v>4325</v>
      </c>
      <c r="AA103">
        <v>1999</v>
      </c>
      <c r="AB103">
        <v>2326</v>
      </c>
      <c r="AC103">
        <v>10180</v>
      </c>
      <c r="AD103">
        <v>7006</v>
      </c>
      <c r="AE103">
        <v>3174</v>
      </c>
      <c r="AF103">
        <v>8353</v>
      </c>
      <c r="AG103">
        <v>6411</v>
      </c>
      <c r="AH103">
        <v>1942</v>
      </c>
      <c r="AI103">
        <v>452</v>
      </c>
      <c r="AJ103">
        <v>200</v>
      </c>
      <c r="AK103">
        <v>252</v>
      </c>
      <c r="AL103">
        <v>27</v>
      </c>
      <c r="AM103">
        <v>21</v>
      </c>
      <c r="AN103">
        <v>6</v>
      </c>
      <c r="AO103">
        <v>125</v>
      </c>
      <c r="AP103">
        <v>110</v>
      </c>
      <c r="AQ103">
        <v>15</v>
      </c>
      <c r="AR103">
        <v>7749</v>
      </c>
      <c r="AS103">
        <v>6080</v>
      </c>
      <c r="AT103">
        <v>1669</v>
      </c>
      <c r="AU103">
        <v>1827</v>
      </c>
      <c r="AV103">
        <v>595</v>
      </c>
      <c r="AW103">
        <v>1232</v>
      </c>
      <c r="AX103">
        <v>1284</v>
      </c>
      <c r="AY103">
        <v>261</v>
      </c>
      <c r="AZ103">
        <v>1023</v>
      </c>
      <c r="BA103">
        <v>36</v>
      </c>
      <c r="BB103">
        <v>22</v>
      </c>
      <c r="BC103">
        <v>14</v>
      </c>
      <c r="BD103">
        <v>32</v>
      </c>
      <c r="BE103">
        <v>8</v>
      </c>
      <c r="BF103">
        <v>24</v>
      </c>
      <c r="BG103">
        <v>475</v>
      </c>
      <c r="BH103">
        <v>304</v>
      </c>
      <c r="BI103">
        <v>171</v>
      </c>
      <c r="BJ103">
        <v>1345</v>
      </c>
      <c r="BK103">
        <v>442</v>
      </c>
      <c r="BL103">
        <v>903</v>
      </c>
      <c r="BM103">
        <v>887</v>
      </c>
      <c r="BN103">
        <v>152</v>
      </c>
      <c r="BO103">
        <v>735</v>
      </c>
      <c r="BP103">
        <v>30</v>
      </c>
      <c r="BQ103">
        <v>19</v>
      </c>
      <c r="BR103">
        <v>11</v>
      </c>
      <c r="BS103">
        <v>23</v>
      </c>
      <c r="BT103">
        <v>7</v>
      </c>
      <c r="BU103">
        <v>16</v>
      </c>
      <c r="BV103">
        <v>405</v>
      </c>
      <c r="BW103">
        <v>264</v>
      </c>
      <c r="BX103">
        <v>141</v>
      </c>
      <c r="BY103">
        <v>482</v>
      </c>
      <c r="BZ103">
        <v>153</v>
      </c>
      <c r="CA103">
        <v>329</v>
      </c>
      <c r="CB103">
        <v>397</v>
      </c>
      <c r="CC103">
        <v>109</v>
      </c>
      <c r="CD103">
        <v>288</v>
      </c>
      <c r="CE103">
        <v>6</v>
      </c>
      <c r="CF103">
        <v>3</v>
      </c>
      <c r="CG103">
        <v>3</v>
      </c>
      <c r="CH103">
        <v>9</v>
      </c>
      <c r="CI103">
        <v>1</v>
      </c>
      <c r="CJ103">
        <v>8</v>
      </c>
      <c r="CK103">
        <v>70</v>
      </c>
      <c r="CL103">
        <v>40</v>
      </c>
      <c r="CM103">
        <v>30</v>
      </c>
      <c r="CN103">
        <v>14949</v>
      </c>
      <c r="CO103">
        <v>6105</v>
      </c>
      <c r="CP103">
        <v>8844</v>
      </c>
    </row>
    <row r="104" spans="1:94" x14ac:dyDescent="0.25">
      <c r="A104" s="5" t="s">
        <v>274</v>
      </c>
      <c r="B104" s="5" t="s">
        <v>292</v>
      </c>
      <c r="C104" s="5" t="s">
        <v>221</v>
      </c>
      <c r="D104" s="5" t="s">
        <v>222</v>
      </c>
      <c r="E104" s="5" t="s">
        <v>223</v>
      </c>
      <c r="F104" s="5" t="s">
        <v>222</v>
      </c>
      <c r="G104" s="5" t="s">
        <v>230</v>
      </c>
      <c r="H104" s="5" t="s">
        <v>293</v>
      </c>
      <c r="I104" s="5" t="s">
        <v>224</v>
      </c>
      <c r="J104">
        <v>122425</v>
      </c>
      <c r="K104">
        <v>580320</v>
      </c>
      <c r="L104">
        <v>308754</v>
      </c>
      <c r="M104">
        <v>271566</v>
      </c>
      <c r="N104">
        <v>68137</v>
      </c>
      <c r="O104">
        <v>35884</v>
      </c>
      <c r="P104">
        <v>32253</v>
      </c>
      <c r="Q104">
        <v>164536</v>
      </c>
      <c r="R104">
        <v>85482</v>
      </c>
      <c r="S104">
        <v>79054</v>
      </c>
      <c r="T104">
        <v>25645</v>
      </c>
      <c r="U104">
        <v>13351</v>
      </c>
      <c r="V104">
        <v>12294</v>
      </c>
      <c r="W104">
        <v>428578</v>
      </c>
      <c r="X104">
        <v>244372</v>
      </c>
      <c r="Y104">
        <v>184206</v>
      </c>
      <c r="Z104">
        <v>151742</v>
      </c>
      <c r="AA104">
        <v>64382</v>
      </c>
      <c r="AB104">
        <v>87360</v>
      </c>
      <c r="AC104">
        <v>298737</v>
      </c>
      <c r="AD104">
        <v>190001</v>
      </c>
      <c r="AE104">
        <v>108736</v>
      </c>
      <c r="AF104">
        <v>219235</v>
      </c>
      <c r="AG104">
        <v>158008</v>
      </c>
      <c r="AH104">
        <v>61227</v>
      </c>
      <c r="AI104">
        <v>80066</v>
      </c>
      <c r="AJ104">
        <v>43243</v>
      </c>
      <c r="AK104">
        <v>36823</v>
      </c>
      <c r="AL104">
        <v>5764</v>
      </c>
      <c r="AM104">
        <v>3775</v>
      </c>
      <c r="AN104">
        <v>1989</v>
      </c>
      <c r="AO104">
        <v>3046</v>
      </c>
      <c r="AP104">
        <v>2503</v>
      </c>
      <c r="AQ104">
        <v>543</v>
      </c>
      <c r="AR104">
        <v>130359</v>
      </c>
      <c r="AS104">
        <v>108487</v>
      </c>
      <c r="AT104">
        <v>21872</v>
      </c>
      <c r="AU104">
        <v>79502</v>
      </c>
      <c r="AV104">
        <v>31993</v>
      </c>
      <c r="AW104">
        <v>47509</v>
      </c>
      <c r="AX104">
        <v>61201</v>
      </c>
      <c r="AY104">
        <v>21670</v>
      </c>
      <c r="AZ104">
        <v>39531</v>
      </c>
      <c r="BA104">
        <v>4519</v>
      </c>
      <c r="BB104">
        <v>2381</v>
      </c>
      <c r="BC104">
        <v>2138</v>
      </c>
      <c r="BD104">
        <v>1923</v>
      </c>
      <c r="BE104">
        <v>848</v>
      </c>
      <c r="BF104">
        <v>1075</v>
      </c>
      <c r="BG104">
        <v>11859</v>
      </c>
      <c r="BH104">
        <v>7094</v>
      </c>
      <c r="BI104">
        <v>4765</v>
      </c>
      <c r="BJ104">
        <v>58024</v>
      </c>
      <c r="BK104">
        <v>23420</v>
      </c>
      <c r="BL104">
        <v>34604</v>
      </c>
      <c r="BM104">
        <v>42948</v>
      </c>
      <c r="BN104">
        <v>14624</v>
      </c>
      <c r="BO104">
        <v>28324</v>
      </c>
      <c r="BP104">
        <v>3752</v>
      </c>
      <c r="BQ104">
        <v>1972</v>
      </c>
      <c r="BR104">
        <v>1780</v>
      </c>
      <c r="BS104">
        <v>1110</v>
      </c>
      <c r="BT104">
        <v>718</v>
      </c>
      <c r="BU104">
        <v>392</v>
      </c>
      <c r="BV104">
        <v>10214</v>
      </c>
      <c r="BW104">
        <v>6106</v>
      </c>
      <c r="BX104">
        <v>4108</v>
      </c>
      <c r="BY104">
        <v>21478</v>
      </c>
      <c r="BZ104">
        <v>8573</v>
      </c>
      <c r="CA104">
        <v>12905</v>
      </c>
      <c r="CB104">
        <v>18253</v>
      </c>
      <c r="CC104">
        <v>7046</v>
      </c>
      <c r="CD104">
        <v>11207</v>
      </c>
      <c r="CE104">
        <v>767</v>
      </c>
      <c r="CF104">
        <v>409</v>
      </c>
      <c r="CG104">
        <v>358</v>
      </c>
      <c r="CH104">
        <v>813</v>
      </c>
      <c r="CI104">
        <v>130</v>
      </c>
      <c r="CJ104">
        <v>683</v>
      </c>
      <c r="CK104">
        <v>1645</v>
      </c>
      <c r="CL104">
        <v>988</v>
      </c>
      <c r="CM104">
        <v>657</v>
      </c>
      <c r="CN104">
        <v>281583</v>
      </c>
      <c r="CO104">
        <v>118753</v>
      </c>
      <c r="CP104">
        <v>162830</v>
      </c>
    </row>
    <row r="105" spans="1:94" x14ac:dyDescent="0.25">
      <c r="A105" s="5" t="s">
        <v>274</v>
      </c>
      <c r="B105" s="5" t="s">
        <v>292</v>
      </c>
      <c r="C105" s="5" t="s">
        <v>221</v>
      </c>
      <c r="D105" s="5" t="s">
        <v>222</v>
      </c>
      <c r="E105" s="5" t="s">
        <v>223</v>
      </c>
      <c r="F105" s="5" t="s">
        <v>222</v>
      </c>
      <c r="G105" s="5" t="s">
        <v>230</v>
      </c>
      <c r="H105" s="5" t="s">
        <v>293</v>
      </c>
      <c r="I105" s="5" t="s">
        <v>225</v>
      </c>
      <c r="J105">
        <v>96510</v>
      </c>
      <c r="K105">
        <v>478173</v>
      </c>
      <c r="L105">
        <v>249736</v>
      </c>
      <c r="M105">
        <v>228437</v>
      </c>
      <c r="N105">
        <v>57250</v>
      </c>
      <c r="O105">
        <v>30029</v>
      </c>
      <c r="P105">
        <v>27221</v>
      </c>
      <c r="Q105">
        <v>148800</v>
      </c>
      <c r="R105">
        <v>76902</v>
      </c>
      <c r="S105">
        <v>71898</v>
      </c>
      <c r="T105">
        <v>24075</v>
      </c>
      <c r="U105">
        <v>12469</v>
      </c>
      <c r="V105">
        <v>11606</v>
      </c>
      <c r="W105">
        <v>346074</v>
      </c>
      <c r="X105">
        <v>195211</v>
      </c>
      <c r="Y105">
        <v>150863</v>
      </c>
      <c r="Z105">
        <v>132099</v>
      </c>
      <c r="AA105">
        <v>54525</v>
      </c>
      <c r="AB105">
        <v>77574</v>
      </c>
      <c r="AC105">
        <v>253163</v>
      </c>
      <c r="AD105">
        <v>152576</v>
      </c>
      <c r="AE105">
        <v>100587</v>
      </c>
      <c r="AF105">
        <v>176105</v>
      </c>
      <c r="AG105">
        <v>122079</v>
      </c>
      <c r="AH105">
        <v>54026</v>
      </c>
      <c r="AI105">
        <v>79349</v>
      </c>
      <c r="AJ105">
        <v>42682</v>
      </c>
      <c r="AK105">
        <v>36667</v>
      </c>
      <c r="AL105">
        <v>5594</v>
      </c>
      <c r="AM105">
        <v>3628</v>
      </c>
      <c r="AN105">
        <v>1966</v>
      </c>
      <c r="AO105">
        <v>2141</v>
      </c>
      <c r="AP105">
        <v>1738</v>
      </c>
      <c r="AQ105">
        <v>403</v>
      </c>
      <c r="AR105">
        <v>89021</v>
      </c>
      <c r="AS105">
        <v>74031</v>
      </c>
      <c r="AT105">
        <v>14990</v>
      </c>
      <c r="AU105">
        <v>77058</v>
      </c>
      <c r="AV105">
        <v>30497</v>
      </c>
      <c r="AW105">
        <v>46561</v>
      </c>
      <c r="AX105">
        <v>61076</v>
      </c>
      <c r="AY105">
        <v>21622</v>
      </c>
      <c r="AZ105">
        <v>39454</v>
      </c>
      <c r="BA105">
        <v>4349</v>
      </c>
      <c r="BB105">
        <v>2252</v>
      </c>
      <c r="BC105">
        <v>2097</v>
      </c>
      <c r="BD105">
        <v>1832</v>
      </c>
      <c r="BE105">
        <v>789</v>
      </c>
      <c r="BF105">
        <v>1043</v>
      </c>
      <c r="BG105">
        <v>9801</v>
      </c>
      <c r="BH105">
        <v>5834</v>
      </c>
      <c r="BI105">
        <v>3967</v>
      </c>
      <c r="BJ105">
        <v>55972</v>
      </c>
      <c r="BK105">
        <v>22216</v>
      </c>
      <c r="BL105">
        <v>33756</v>
      </c>
      <c r="BM105">
        <v>42847</v>
      </c>
      <c r="BN105">
        <v>14585</v>
      </c>
      <c r="BO105">
        <v>28262</v>
      </c>
      <c r="BP105">
        <v>3602</v>
      </c>
      <c r="BQ105">
        <v>1855</v>
      </c>
      <c r="BR105">
        <v>1747</v>
      </c>
      <c r="BS105">
        <v>1028</v>
      </c>
      <c r="BT105">
        <v>662</v>
      </c>
      <c r="BU105">
        <v>366</v>
      </c>
      <c r="BV105">
        <v>8495</v>
      </c>
      <c r="BW105">
        <v>5114</v>
      </c>
      <c r="BX105">
        <v>3381</v>
      </c>
      <c r="BY105">
        <v>21086</v>
      </c>
      <c r="BZ105">
        <v>8281</v>
      </c>
      <c r="CA105">
        <v>12805</v>
      </c>
      <c r="CB105">
        <v>18229</v>
      </c>
      <c r="CC105">
        <v>7037</v>
      </c>
      <c r="CD105">
        <v>11192</v>
      </c>
      <c r="CE105">
        <v>747</v>
      </c>
      <c r="CF105">
        <v>397</v>
      </c>
      <c r="CG105">
        <v>350</v>
      </c>
      <c r="CH105">
        <v>804</v>
      </c>
      <c r="CI105">
        <v>127</v>
      </c>
      <c r="CJ105">
        <v>677</v>
      </c>
      <c r="CK105">
        <v>1306</v>
      </c>
      <c r="CL105">
        <v>720</v>
      </c>
      <c r="CM105">
        <v>586</v>
      </c>
      <c r="CN105">
        <v>225010</v>
      </c>
      <c r="CO105">
        <v>97160</v>
      </c>
      <c r="CP105">
        <v>127850</v>
      </c>
    </row>
    <row r="106" spans="1:94" x14ac:dyDescent="0.25">
      <c r="A106" s="5" t="s">
        <v>274</v>
      </c>
      <c r="B106" s="5" t="s">
        <v>292</v>
      </c>
      <c r="C106" s="5" t="s">
        <v>221</v>
      </c>
      <c r="D106" s="5" t="s">
        <v>222</v>
      </c>
      <c r="E106" s="5" t="s">
        <v>223</v>
      </c>
      <c r="F106" s="5" t="s">
        <v>222</v>
      </c>
      <c r="G106" s="5" t="s">
        <v>230</v>
      </c>
      <c r="H106" s="5" t="s">
        <v>293</v>
      </c>
      <c r="I106" s="5" t="s">
        <v>226</v>
      </c>
      <c r="J106">
        <v>25915</v>
      </c>
      <c r="K106">
        <v>102147</v>
      </c>
      <c r="L106">
        <v>59018</v>
      </c>
      <c r="M106">
        <v>43129</v>
      </c>
      <c r="N106">
        <v>10887</v>
      </c>
      <c r="O106">
        <v>5855</v>
      </c>
      <c r="P106">
        <v>5032</v>
      </c>
      <c r="Q106">
        <v>15736</v>
      </c>
      <c r="R106">
        <v>8580</v>
      </c>
      <c r="S106">
        <v>7156</v>
      </c>
      <c r="T106">
        <v>1570</v>
      </c>
      <c r="U106">
        <v>882</v>
      </c>
      <c r="V106">
        <v>688</v>
      </c>
      <c r="W106">
        <v>82504</v>
      </c>
      <c r="X106">
        <v>49161</v>
      </c>
      <c r="Y106">
        <v>33343</v>
      </c>
      <c r="Z106">
        <v>19643</v>
      </c>
      <c r="AA106">
        <v>9857</v>
      </c>
      <c r="AB106">
        <v>9786</v>
      </c>
      <c r="AC106">
        <v>45574</v>
      </c>
      <c r="AD106">
        <v>37425</v>
      </c>
      <c r="AE106">
        <v>8149</v>
      </c>
      <c r="AF106">
        <v>43130</v>
      </c>
      <c r="AG106">
        <v>35929</v>
      </c>
      <c r="AH106">
        <v>7201</v>
      </c>
      <c r="AI106">
        <v>717</v>
      </c>
      <c r="AJ106">
        <v>561</v>
      </c>
      <c r="AK106">
        <v>156</v>
      </c>
      <c r="AL106">
        <v>170</v>
      </c>
      <c r="AM106">
        <v>147</v>
      </c>
      <c r="AN106">
        <v>23</v>
      </c>
      <c r="AO106">
        <v>905</v>
      </c>
      <c r="AP106">
        <v>765</v>
      </c>
      <c r="AQ106">
        <v>140</v>
      </c>
      <c r="AR106">
        <v>41338</v>
      </c>
      <c r="AS106">
        <v>34456</v>
      </c>
      <c r="AT106">
        <v>6882</v>
      </c>
      <c r="AU106">
        <v>2444</v>
      </c>
      <c r="AV106">
        <v>1496</v>
      </c>
      <c r="AW106">
        <v>948</v>
      </c>
      <c r="AX106">
        <v>125</v>
      </c>
      <c r="AY106">
        <v>48</v>
      </c>
      <c r="AZ106">
        <v>77</v>
      </c>
      <c r="BA106">
        <v>170</v>
      </c>
      <c r="BB106">
        <v>129</v>
      </c>
      <c r="BC106">
        <v>41</v>
      </c>
      <c r="BD106">
        <v>91</v>
      </c>
      <c r="BE106">
        <v>59</v>
      </c>
      <c r="BF106">
        <v>32</v>
      </c>
      <c r="BG106">
        <v>2058</v>
      </c>
      <c r="BH106">
        <v>1260</v>
      </c>
      <c r="BI106">
        <v>798</v>
      </c>
      <c r="BJ106">
        <v>2052</v>
      </c>
      <c r="BK106">
        <v>1204</v>
      </c>
      <c r="BL106">
        <v>848</v>
      </c>
      <c r="BM106">
        <v>101</v>
      </c>
      <c r="BN106">
        <v>39</v>
      </c>
      <c r="BO106">
        <v>62</v>
      </c>
      <c r="BP106">
        <v>150</v>
      </c>
      <c r="BQ106">
        <v>117</v>
      </c>
      <c r="BR106">
        <v>33</v>
      </c>
      <c r="BS106">
        <v>82</v>
      </c>
      <c r="BT106">
        <v>56</v>
      </c>
      <c r="BU106">
        <v>26</v>
      </c>
      <c r="BV106">
        <v>1719</v>
      </c>
      <c r="BW106">
        <v>992</v>
      </c>
      <c r="BX106">
        <v>727</v>
      </c>
      <c r="BY106">
        <v>392</v>
      </c>
      <c r="BZ106">
        <v>292</v>
      </c>
      <c r="CA106">
        <v>100</v>
      </c>
      <c r="CB106">
        <v>24</v>
      </c>
      <c r="CC106">
        <v>9</v>
      </c>
      <c r="CD106">
        <v>15</v>
      </c>
      <c r="CE106">
        <v>20</v>
      </c>
      <c r="CF106">
        <v>12</v>
      </c>
      <c r="CG106">
        <v>8</v>
      </c>
      <c r="CH106">
        <v>9</v>
      </c>
      <c r="CI106">
        <v>3</v>
      </c>
      <c r="CJ106">
        <v>6</v>
      </c>
      <c r="CK106">
        <v>339</v>
      </c>
      <c r="CL106">
        <v>268</v>
      </c>
      <c r="CM106">
        <v>71</v>
      </c>
      <c r="CN106">
        <v>56573</v>
      </c>
      <c r="CO106">
        <v>21593</v>
      </c>
      <c r="CP106">
        <v>34980</v>
      </c>
    </row>
    <row r="107" spans="1:94" x14ac:dyDescent="0.25">
      <c r="A107" s="5" t="s">
        <v>274</v>
      </c>
      <c r="B107" s="5" t="s">
        <v>294</v>
      </c>
      <c r="C107" s="5" t="s">
        <v>221</v>
      </c>
      <c r="D107" s="5" t="s">
        <v>222</v>
      </c>
      <c r="E107" s="5" t="s">
        <v>223</v>
      </c>
      <c r="F107" s="5" t="s">
        <v>222</v>
      </c>
      <c r="G107" s="5" t="s">
        <v>230</v>
      </c>
      <c r="H107" s="5" t="s">
        <v>295</v>
      </c>
      <c r="I107" s="5" t="s">
        <v>224</v>
      </c>
      <c r="J107">
        <v>98208</v>
      </c>
      <c r="K107">
        <v>529855</v>
      </c>
      <c r="L107">
        <v>276289</v>
      </c>
      <c r="M107">
        <v>253566</v>
      </c>
      <c r="N107">
        <v>69620</v>
      </c>
      <c r="O107">
        <v>36107</v>
      </c>
      <c r="P107">
        <v>33513</v>
      </c>
      <c r="Q107">
        <v>160745</v>
      </c>
      <c r="R107">
        <v>83017</v>
      </c>
      <c r="S107">
        <v>77728</v>
      </c>
      <c r="T107">
        <v>11262</v>
      </c>
      <c r="U107">
        <v>5912</v>
      </c>
      <c r="V107">
        <v>5350</v>
      </c>
      <c r="W107">
        <v>362645</v>
      </c>
      <c r="X107">
        <v>205617</v>
      </c>
      <c r="Y107">
        <v>157028</v>
      </c>
      <c r="Z107">
        <v>167210</v>
      </c>
      <c r="AA107">
        <v>70672</v>
      </c>
      <c r="AB107">
        <v>96538</v>
      </c>
      <c r="AC107">
        <v>280083</v>
      </c>
      <c r="AD107">
        <v>169399</v>
      </c>
      <c r="AE107">
        <v>110684</v>
      </c>
      <c r="AF107">
        <v>193906</v>
      </c>
      <c r="AG107">
        <v>134952</v>
      </c>
      <c r="AH107">
        <v>58954</v>
      </c>
      <c r="AI107">
        <v>115992</v>
      </c>
      <c r="AJ107">
        <v>71583</v>
      </c>
      <c r="AK107">
        <v>44409</v>
      </c>
      <c r="AL107">
        <v>5953</v>
      </c>
      <c r="AM107">
        <v>4225</v>
      </c>
      <c r="AN107">
        <v>1728</v>
      </c>
      <c r="AO107">
        <v>2677</v>
      </c>
      <c r="AP107">
        <v>2179</v>
      </c>
      <c r="AQ107">
        <v>498</v>
      </c>
      <c r="AR107">
        <v>69284</v>
      </c>
      <c r="AS107">
        <v>56965</v>
      </c>
      <c r="AT107">
        <v>12319</v>
      </c>
      <c r="AU107">
        <v>86177</v>
      </c>
      <c r="AV107">
        <v>34447</v>
      </c>
      <c r="AW107">
        <v>51730</v>
      </c>
      <c r="AX107">
        <v>66966</v>
      </c>
      <c r="AY107">
        <v>22715</v>
      </c>
      <c r="AZ107">
        <v>44251</v>
      </c>
      <c r="BA107">
        <v>4777</v>
      </c>
      <c r="BB107">
        <v>2532</v>
      </c>
      <c r="BC107">
        <v>2245</v>
      </c>
      <c r="BD107">
        <v>2636</v>
      </c>
      <c r="BE107">
        <v>1053</v>
      </c>
      <c r="BF107">
        <v>1583</v>
      </c>
      <c r="BG107">
        <v>11798</v>
      </c>
      <c r="BH107">
        <v>8147</v>
      </c>
      <c r="BI107">
        <v>3651</v>
      </c>
      <c r="BJ107">
        <v>58009</v>
      </c>
      <c r="BK107">
        <v>21361</v>
      </c>
      <c r="BL107">
        <v>36648</v>
      </c>
      <c r="BM107">
        <v>42822</v>
      </c>
      <c r="BN107">
        <v>11906</v>
      </c>
      <c r="BO107">
        <v>30916</v>
      </c>
      <c r="BP107">
        <v>3709</v>
      </c>
      <c r="BQ107">
        <v>2033</v>
      </c>
      <c r="BR107">
        <v>1676</v>
      </c>
      <c r="BS107">
        <v>1914</v>
      </c>
      <c r="BT107">
        <v>766</v>
      </c>
      <c r="BU107">
        <v>1148</v>
      </c>
      <c r="BV107">
        <v>9564</v>
      </c>
      <c r="BW107">
        <v>6656</v>
      </c>
      <c r="BX107">
        <v>2908</v>
      </c>
      <c r="BY107">
        <v>28168</v>
      </c>
      <c r="BZ107">
        <v>13086</v>
      </c>
      <c r="CA107">
        <v>15082</v>
      </c>
      <c r="CB107">
        <v>24144</v>
      </c>
      <c r="CC107">
        <v>10809</v>
      </c>
      <c r="CD107">
        <v>13335</v>
      </c>
      <c r="CE107">
        <v>1068</v>
      </c>
      <c r="CF107">
        <v>499</v>
      </c>
      <c r="CG107">
        <v>569</v>
      </c>
      <c r="CH107">
        <v>722</v>
      </c>
      <c r="CI107">
        <v>287</v>
      </c>
      <c r="CJ107">
        <v>435</v>
      </c>
      <c r="CK107">
        <v>2234</v>
      </c>
      <c r="CL107">
        <v>1491</v>
      </c>
      <c r="CM107">
        <v>743</v>
      </c>
      <c r="CN107">
        <v>249772</v>
      </c>
      <c r="CO107">
        <v>106890</v>
      </c>
      <c r="CP107">
        <v>142882</v>
      </c>
    </row>
    <row r="108" spans="1:94" x14ac:dyDescent="0.25">
      <c r="A108" s="5" t="s">
        <v>274</v>
      </c>
      <c r="B108" s="5" t="s">
        <v>294</v>
      </c>
      <c r="C108" s="5" t="s">
        <v>221</v>
      </c>
      <c r="D108" s="5" t="s">
        <v>222</v>
      </c>
      <c r="E108" s="5" t="s">
        <v>223</v>
      </c>
      <c r="F108" s="5" t="s">
        <v>222</v>
      </c>
      <c r="G108" s="5" t="s">
        <v>230</v>
      </c>
      <c r="H108" s="5" t="s">
        <v>295</v>
      </c>
      <c r="I108" s="5" t="s">
        <v>225</v>
      </c>
      <c r="J108">
        <v>85087</v>
      </c>
      <c r="K108">
        <v>472690</v>
      </c>
      <c r="L108">
        <v>246175</v>
      </c>
      <c r="M108">
        <v>226515</v>
      </c>
      <c r="N108">
        <v>63387</v>
      </c>
      <c r="O108">
        <v>32780</v>
      </c>
      <c r="P108">
        <v>30607</v>
      </c>
      <c r="Q108">
        <v>149719</v>
      </c>
      <c r="R108">
        <v>77367</v>
      </c>
      <c r="S108">
        <v>72352</v>
      </c>
      <c r="T108">
        <v>10915</v>
      </c>
      <c r="U108">
        <v>5702</v>
      </c>
      <c r="V108">
        <v>5213</v>
      </c>
      <c r="W108">
        <v>316436</v>
      </c>
      <c r="X108">
        <v>180611</v>
      </c>
      <c r="Y108">
        <v>135825</v>
      </c>
      <c r="Z108">
        <v>156254</v>
      </c>
      <c r="AA108">
        <v>65564</v>
      </c>
      <c r="AB108">
        <v>90690</v>
      </c>
      <c r="AC108">
        <v>260263</v>
      </c>
      <c r="AD108">
        <v>153678</v>
      </c>
      <c r="AE108">
        <v>106585</v>
      </c>
      <c r="AF108">
        <v>175818</v>
      </c>
      <c r="AG108">
        <v>120385</v>
      </c>
      <c r="AH108">
        <v>55433</v>
      </c>
      <c r="AI108">
        <v>115674</v>
      </c>
      <c r="AJ108">
        <v>71329</v>
      </c>
      <c r="AK108">
        <v>44345</v>
      </c>
      <c r="AL108">
        <v>5751</v>
      </c>
      <c r="AM108">
        <v>4059</v>
      </c>
      <c r="AN108">
        <v>1692</v>
      </c>
      <c r="AO108">
        <v>1948</v>
      </c>
      <c r="AP108">
        <v>1550</v>
      </c>
      <c r="AQ108">
        <v>398</v>
      </c>
      <c r="AR108">
        <v>52445</v>
      </c>
      <c r="AS108">
        <v>43447</v>
      </c>
      <c r="AT108">
        <v>8998</v>
      </c>
      <c r="AU108">
        <v>84445</v>
      </c>
      <c r="AV108">
        <v>33293</v>
      </c>
      <c r="AW108">
        <v>51152</v>
      </c>
      <c r="AX108">
        <v>66860</v>
      </c>
      <c r="AY108">
        <v>22667</v>
      </c>
      <c r="AZ108">
        <v>44193</v>
      </c>
      <c r="BA108">
        <v>4709</v>
      </c>
      <c r="BB108">
        <v>2483</v>
      </c>
      <c r="BC108">
        <v>2226</v>
      </c>
      <c r="BD108">
        <v>2581</v>
      </c>
      <c r="BE108">
        <v>1022</v>
      </c>
      <c r="BF108">
        <v>1559</v>
      </c>
      <c r="BG108">
        <v>10295</v>
      </c>
      <c r="BH108">
        <v>7121</v>
      </c>
      <c r="BI108">
        <v>3174</v>
      </c>
      <c r="BJ108">
        <v>56455</v>
      </c>
      <c r="BK108">
        <v>20310</v>
      </c>
      <c r="BL108">
        <v>36145</v>
      </c>
      <c r="BM108">
        <v>42743</v>
      </c>
      <c r="BN108">
        <v>11864</v>
      </c>
      <c r="BO108">
        <v>30879</v>
      </c>
      <c r="BP108">
        <v>3651</v>
      </c>
      <c r="BQ108">
        <v>1989</v>
      </c>
      <c r="BR108">
        <v>1662</v>
      </c>
      <c r="BS108">
        <v>1868</v>
      </c>
      <c r="BT108">
        <v>736</v>
      </c>
      <c r="BU108">
        <v>1132</v>
      </c>
      <c r="BV108">
        <v>8193</v>
      </c>
      <c r="BW108">
        <v>5721</v>
      </c>
      <c r="BX108">
        <v>2472</v>
      </c>
      <c r="BY108">
        <v>27990</v>
      </c>
      <c r="BZ108">
        <v>12983</v>
      </c>
      <c r="CA108">
        <v>15007</v>
      </c>
      <c r="CB108">
        <v>24117</v>
      </c>
      <c r="CC108">
        <v>10803</v>
      </c>
      <c r="CD108">
        <v>13314</v>
      </c>
      <c r="CE108">
        <v>1058</v>
      </c>
      <c r="CF108">
        <v>494</v>
      </c>
      <c r="CG108">
        <v>564</v>
      </c>
      <c r="CH108">
        <v>713</v>
      </c>
      <c r="CI108">
        <v>286</v>
      </c>
      <c r="CJ108">
        <v>427</v>
      </c>
      <c r="CK108">
        <v>2102</v>
      </c>
      <c r="CL108">
        <v>1400</v>
      </c>
      <c r="CM108">
        <v>702</v>
      </c>
      <c r="CN108">
        <v>212427</v>
      </c>
      <c r="CO108">
        <v>92497</v>
      </c>
      <c r="CP108">
        <v>119930</v>
      </c>
    </row>
    <row r="109" spans="1:94" x14ac:dyDescent="0.25">
      <c r="A109" s="5" t="s">
        <v>274</v>
      </c>
      <c r="B109" s="5" t="s">
        <v>294</v>
      </c>
      <c r="C109" s="5" t="s">
        <v>221</v>
      </c>
      <c r="D109" s="5" t="s">
        <v>222</v>
      </c>
      <c r="E109" s="5" t="s">
        <v>223</v>
      </c>
      <c r="F109" s="5" t="s">
        <v>222</v>
      </c>
      <c r="G109" s="5" t="s">
        <v>230</v>
      </c>
      <c r="H109" s="5" t="s">
        <v>295</v>
      </c>
      <c r="I109" s="5" t="s">
        <v>226</v>
      </c>
      <c r="J109">
        <v>13121</v>
      </c>
      <c r="K109">
        <v>57165</v>
      </c>
      <c r="L109">
        <v>30114</v>
      </c>
      <c r="M109">
        <v>27051</v>
      </c>
      <c r="N109">
        <v>6233</v>
      </c>
      <c r="O109">
        <v>3327</v>
      </c>
      <c r="P109">
        <v>2906</v>
      </c>
      <c r="Q109">
        <v>11026</v>
      </c>
      <c r="R109">
        <v>5650</v>
      </c>
      <c r="S109">
        <v>5376</v>
      </c>
      <c r="T109">
        <v>347</v>
      </c>
      <c r="U109">
        <v>210</v>
      </c>
      <c r="V109">
        <v>137</v>
      </c>
      <c r="W109">
        <v>46209</v>
      </c>
      <c r="X109">
        <v>25006</v>
      </c>
      <c r="Y109">
        <v>21203</v>
      </c>
      <c r="Z109">
        <v>10956</v>
      </c>
      <c r="AA109">
        <v>5108</v>
      </c>
      <c r="AB109">
        <v>5848</v>
      </c>
      <c r="AC109">
        <v>19820</v>
      </c>
      <c r="AD109">
        <v>15721</v>
      </c>
      <c r="AE109">
        <v>4099</v>
      </c>
      <c r="AF109">
        <v>18088</v>
      </c>
      <c r="AG109">
        <v>14567</v>
      </c>
      <c r="AH109">
        <v>3521</v>
      </c>
      <c r="AI109">
        <v>318</v>
      </c>
      <c r="AJ109">
        <v>254</v>
      </c>
      <c r="AK109">
        <v>64</v>
      </c>
      <c r="AL109">
        <v>202</v>
      </c>
      <c r="AM109">
        <v>166</v>
      </c>
      <c r="AN109">
        <v>36</v>
      </c>
      <c r="AO109">
        <v>729</v>
      </c>
      <c r="AP109">
        <v>629</v>
      </c>
      <c r="AQ109">
        <v>100</v>
      </c>
      <c r="AR109">
        <v>16839</v>
      </c>
      <c r="AS109">
        <v>13518</v>
      </c>
      <c r="AT109">
        <v>3321</v>
      </c>
      <c r="AU109">
        <v>1732</v>
      </c>
      <c r="AV109">
        <v>1154</v>
      </c>
      <c r="AW109">
        <v>578</v>
      </c>
      <c r="AX109">
        <v>106</v>
      </c>
      <c r="AY109">
        <v>48</v>
      </c>
      <c r="AZ109">
        <v>58</v>
      </c>
      <c r="BA109">
        <v>68</v>
      </c>
      <c r="BB109">
        <v>49</v>
      </c>
      <c r="BC109">
        <v>19</v>
      </c>
      <c r="BD109">
        <v>55</v>
      </c>
      <c r="BE109">
        <v>31</v>
      </c>
      <c r="BF109">
        <v>24</v>
      </c>
      <c r="BG109">
        <v>1503</v>
      </c>
      <c r="BH109">
        <v>1026</v>
      </c>
      <c r="BI109">
        <v>477</v>
      </c>
      <c r="BJ109">
        <v>1554</v>
      </c>
      <c r="BK109">
        <v>1051</v>
      </c>
      <c r="BL109">
        <v>503</v>
      </c>
      <c r="BM109">
        <v>79</v>
      </c>
      <c r="BN109">
        <v>42</v>
      </c>
      <c r="BO109">
        <v>37</v>
      </c>
      <c r="BP109">
        <v>58</v>
      </c>
      <c r="BQ109">
        <v>44</v>
      </c>
      <c r="BR109">
        <v>14</v>
      </c>
      <c r="BS109">
        <v>46</v>
      </c>
      <c r="BT109">
        <v>30</v>
      </c>
      <c r="BU109">
        <v>16</v>
      </c>
      <c r="BV109">
        <v>1371</v>
      </c>
      <c r="BW109">
        <v>935</v>
      </c>
      <c r="BX109">
        <v>436</v>
      </c>
      <c r="BY109">
        <v>178</v>
      </c>
      <c r="BZ109">
        <v>103</v>
      </c>
      <c r="CA109">
        <v>75</v>
      </c>
      <c r="CB109">
        <v>27</v>
      </c>
      <c r="CC109">
        <v>6</v>
      </c>
      <c r="CD109">
        <v>21</v>
      </c>
      <c r="CE109">
        <v>10</v>
      </c>
      <c r="CF109">
        <v>5</v>
      </c>
      <c r="CG109">
        <v>5</v>
      </c>
      <c r="CH109">
        <v>9</v>
      </c>
      <c r="CI109">
        <v>1</v>
      </c>
      <c r="CJ109">
        <v>8</v>
      </c>
      <c r="CK109">
        <v>132</v>
      </c>
      <c r="CL109">
        <v>91</v>
      </c>
      <c r="CM109">
        <v>41</v>
      </c>
      <c r="CN109">
        <v>37345</v>
      </c>
      <c r="CO109">
        <v>14393</v>
      </c>
      <c r="CP109">
        <v>22952</v>
      </c>
    </row>
    <row r="110" spans="1:94" x14ac:dyDescent="0.25">
      <c r="A110" s="5" t="s">
        <v>274</v>
      </c>
      <c r="B110" s="5" t="s">
        <v>296</v>
      </c>
      <c r="C110" s="5" t="s">
        <v>221</v>
      </c>
      <c r="D110" s="5" t="s">
        <v>222</v>
      </c>
      <c r="E110" s="5" t="s">
        <v>223</v>
      </c>
      <c r="F110" s="5" t="s">
        <v>222</v>
      </c>
      <c r="G110" s="5" t="s">
        <v>230</v>
      </c>
      <c r="H110" s="5" t="s">
        <v>297</v>
      </c>
      <c r="I110" s="5" t="s">
        <v>224</v>
      </c>
      <c r="J110">
        <v>184362</v>
      </c>
      <c r="K110">
        <v>814010</v>
      </c>
      <c r="L110">
        <v>425039</v>
      </c>
      <c r="M110">
        <v>388971</v>
      </c>
      <c r="N110">
        <v>81564</v>
      </c>
      <c r="O110">
        <v>42376</v>
      </c>
      <c r="P110">
        <v>39188</v>
      </c>
      <c r="Q110">
        <v>215777</v>
      </c>
      <c r="R110">
        <v>110828</v>
      </c>
      <c r="S110">
        <v>104949</v>
      </c>
      <c r="T110">
        <v>8755</v>
      </c>
      <c r="U110">
        <v>4554</v>
      </c>
      <c r="V110">
        <v>4201</v>
      </c>
      <c r="W110">
        <v>612642</v>
      </c>
      <c r="X110">
        <v>342846</v>
      </c>
      <c r="Y110">
        <v>269796</v>
      </c>
      <c r="Z110">
        <v>201368</v>
      </c>
      <c r="AA110">
        <v>82193</v>
      </c>
      <c r="AB110">
        <v>119175</v>
      </c>
      <c r="AC110">
        <v>430926</v>
      </c>
      <c r="AD110">
        <v>258628</v>
      </c>
      <c r="AE110">
        <v>172298</v>
      </c>
      <c r="AF110">
        <v>311770</v>
      </c>
      <c r="AG110">
        <v>214980</v>
      </c>
      <c r="AH110">
        <v>96790</v>
      </c>
      <c r="AI110">
        <v>156511</v>
      </c>
      <c r="AJ110">
        <v>94790</v>
      </c>
      <c r="AK110">
        <v>61721</v>
      </c>
      <c r="AL110">
        <v>17486</v>
      </c>
      <c r="AM110">
        <v>11326</v>
      </c>
      <c r="AN110">
        <v>6160</v>
      </c>
      <c r="AO110">
        <v>5382</v>
      </c>
      <c r="AP110">
        <v>3405</v>
      </c>
      <c r="AQ110">
        <v>1977</v>
      </c>
      <c r="AR110">
        <v>132391</v>
      </c>
      <c r="AS110">
        <v>105459</v>
      </c>
      <c r="AT110">
        <v>26932</v>
      </c>
      <c r="AU110">
        <v>119156</v>
      </c>
      <c r="AV110">
        <v>43648</v>
      </c>
      <c r="AW110">
        <v>75508</v>
      </c>
      <c r="AX110">
        <v>93275</v>
      </c>
      <c r="AY110">
        <v>30750</v>
      </c>
      <c r="AZ110">
        <v>62525</v>
      </c>
      <c r="BA110">
        <v>8628</v>
      </c>
      <c r="BB110">
        <v>3864</v>
      </c>
      <c r="BC110">
        <v>4764</v>
      </c>
      <c r="BD110">
        <v>2585</v>
      </c>
      <c r="BE110">
        <v>1079</v>
      </c>
      <c r="BF110">
        <v>1506</v>
      </c>
      <c r="BG110">
        <v>14668</v>
      </c>
      <c r="BH110">
        <v>7955</v>
      </c>
      <c r="BI110">
        <v>6713</v>
      </c>
      <c r="BJ110">
        <v>90424</v>
      </c>
      <c r="BK110">
        <v>31678</v>
      </c>
      <c r="BL110">
        <v>58746</v>
      </c>
      <c r="BM110">
        <v>70228</v>
      </c>
      <c r="BN110">
        <v>21629</v>
      </c>
      <c r="BO110">
        <v>48599</v>
      </c>
      <c r="BP110">
        <v>6970</v>
      </c>
      <c r="BQ110">
        <v>3116</v>
      </c>
      <c r="BR110">
        <v>3854</v>
      </c>
      <c r="BS110">
        <v>1505</v>
      </c>
      <c r="BT110">
        <v>611</v>
      </c>
      <c r="BU110">
        <v>894</v>
      </c>
      <c r="BV110">
        <v>11721</v>
      </c>
      <c r="BW110">
        <v>6322</v>
      </c>
      <c r="BX110">
        <v>5399</v>
      </c>
      <c r="BY110">
        <v>28732</v>
      </c>
      <c r="BZ110">
        <v>11970</v>
      </c>
      <c r="CA110">
        <v>16762</v>
      </c>
      <c r="CB110">
        <v>23047</v>
      </c>
      <c r="CC110">
        <v>9121</v>
      </c>
      <c r="CD110">
        <v>13926</v>
      </c>
      <c r="CE110">
        <v>1658</v>
      </c>
      <c r="CF110">
        <v>748</v>
      </c>
      <c r="CG110">
        <v>910</v>
      </c>
      <c r="CH110">
        <v>1080</v>
      </c>
      <c r="CI110">
        <v>468</v>
      </c>
      <c r="CJ110">
        <v>612</v>
      </c>
      <c r="CK110">
        <v>2947</v>
      </c>
      <c r="CL110">
        <v>1633</v>
      </c>
      <c r="CM110">
        <v>1314</v>
      </c>
      <c r="CN110">
        <v>383084</v>
      </c>
      <c r="CO110">
        <v>166411</v>
      </c>
      <c r="CP110">
        <v>216673</v>
      </c>
    </row>
    <row r="111" spans="1:94" x14ac:dyDescent="0.25">
      <c r="A111" s="5" t="s">
        <v>274</v>
      </c>
      <c r="B111" s="5" t="s">
        <v>296</v>
      </c>
      <c r="C111" s="5" t="s">
        <v>221</v>
      </c>
      <c r="D111" s="5" t="s">
        <v>222</v>
      </c>
      <c r="E111" s="5" t="s">
        <v>223</v>
      </c>
      <c r="F111" s="5" t="s">
        <v>222</v>
      </c>
      <c r="G111" s="5" t="s">
        <v>230</v>
      </c>
      <c r="H111" s="5" t="s">
        <v>297</v>
      </c>
      <c r="I111" s="5" t="s">
        <v>225</v>
      </c>
      <c r="J111">
        <v>129854</v>
      </c>
      <c r="K111">
        <v>612659</v>
      </c>
      <c r="L111">
        <v>314295</v>
      </c>
      <c r="M111">
        <v>298364</v>
      </c>
      <c r="N111">
        <v>64881</v>
      </c>
      <c r="O111">
        <v>33558</v>
      </c>
      <c r="P111">
        <v>31323</v>
      </c>
      <c r="Q111">
        <v>179235</v>
      </c>
      <c r="R111">
        <v>91176</v>
      </c>
      <c r="S111">
        <v>88059</v>
      </c>
      <c r="T111">
        <v>5399</v>
      </c>
      <c r="U111">
        <v>2795</v>
      </c>
      <c r="V111">
        <v>2604</v>
      </c>
      <c r="W111">
        <v>440712</v>
      </c>
      <c r="X111">
        <v>246462</v>
      </c>
      <c r="Y111">
        <v>194250</v>
      </c>
      <c r="Z111">
        <v>171947</v>
      </c>
      <c r="AA111">
        <v>67833</v>
      </c>
      <c r="AB111">
        <v>104114</v>
      </c>
      <c r="AC111">
        <v>346311</v>
      </c>
      <c r="AD111">
        <v>194824</v>
      </c>
      <c r="AE111">
        <v>151487</v>
      </c>
      <c r="AF111">
        <v>237169</v>
      </c>
      <c r="AG111">
        <v>155587</v>
      </c>
      <c r="AH111">
        <v>81582</v>
      </c>
      <c r="AI111">
        <v>155084</v>
      </c>
      <c r="AJ111">
        <v>93672</v>
      </c>
      <c r="AK111">
        <v>61412</v>
      </c>
      <c r="AL111">
        <v>16787</v>
      </c>
      <c r="AM111">
        <v>10756</v>
      </c>
      <c r="AN111">
        <v>6031</v>
      </c>
      <c r="AO111">
        <v>3622</v>
      </c>
      <c r="AP111">
        <v>2158</v>
      </c>
      <c r="AQ111">
        <v>1464</v>
      </c>
      <c r="AR111">
        <v>61676</v>
      </c>
      <c r="AS111">
        <v>49001</v>
      </c>
      <c r="AT111">
        <v>12675</v>
      </c>
      <c r="AU111">
        <v>109142</v>
      </c>
      <c r="AV111">
        <v>39237</v>
      </c>
      <c r="AW111">
        <v>69905</v>
      </c>
      <c r="AX111">
        <v>89959</v>
      </c>
      <c r="AY111">
        <v>29911</v>
      </c>
      <c r="AZ111">
        <v>60048</v>
      </c>
      <c r="BA111">
        <v>8081</v>
      </c>
      <c r="BB111">
        <v>3629</v>
      </c>
      <c r="BC111">
        <v>4452</v>
      </c>
      <c r="BD111">
        <v>2111</v>
      </c>
      <c r="BE111">
        <v>870</v>
      </c>
      <c r="BF111">
        <v>1241</v>
      </c>
      <c r="BG111">
        <v>8991</v>
      </c>
      <c r="BH111">
        <v>4827</v>
      </c>
      <c r="BI111">
        <v>4164</v>
      </c>
      <c r="BJ111">
        <v>83231</v>
      </c>
      <c r="BK111">
        <v>28288</v>
      </c>
      <c r="BL111">
        <v>54943</v>
      </c>
      <c r="BM111">
        <v>68493</v>
      </c>
      <c r="BN111">
        <v>21213</v>
      </c>
      <c r="BO111">
        <v>47280</v>
      </c>
      <c r="BP111">
        <v>6511</v>
      </c>
      <c r="BQ111">
        <v>2915</v>
      </c>
      <c r="BR111">
        <v>3596</v>
      </c>
      <c r="BS111">
        <v>1208</v>
      </c>
      <c r="BT111">
        <v>491</v>
      </c>
      <c r="BU111">
        <v>717</v>
      </c>
      <c r="BV111">
        <v>7019</v>
      </c>
      <c r="BW111">
        <v>3669</v>
      </c>
      <c r="BX111">
        <v>3350</v>
      </c>
      <c r="BY111">
        <v>25911</v>
      </c>
      <c r="BZ111">
        <v>10949</v>
      </c>
      <c r="CA111">
        <v>14962</v>
      </c>
      <c r="CB111">
        <v>21466</v>
      </c>
      <c r="CC111">
        <v>8698</v>
      </c>
      <c r="CD111">
        <v>12768</v>
      </c>
      <c r="CE111">
        <v>1570</v>
      </c>
      <c r="CF111">
        <v>714</v>
      </c>
      <c r="CG111">
        <v>856</v>
      </c>
      <c r="CH111">
        <v>903</v>
      </c>
      <c r="CI111">
        <v>379</v>
      </c>
      <c r="CJ111">
        <v>524</v>
      </c>
      <c r="CK111">
        <v>1972</v>
      </c>
      <c r="CL111">
        <v>1158</v>
      </c>
      <c r="CM111">
        <v>814</v>
      </c>
      <c r="CN111">
        <v>266348</v>
      </c>
      <c r="CO111">
        <v>119471</v>
      </c>
      <c r="CP111">
        <v>146877</v>
      </c>
    </row>
    <row r="112" spans="1:94" x14ac:dyDescent="0.25">
      <c r="A112" s="5" t="s">
        <v>274</v>
      </c>
      <c r="B112" s="5" t="s">
        <v>296</v>
      </c>
      <c r="C112" s="5" t="s">
        <v>221</v>
      </c>
      <c r="D112" s="5" t="s">
        <v>222</v>
      </c>
      <c r="E112" s="5" t="s">
        <v>223</v>
      </c>
      <c r="F112" s="5" t="s">
        <v>222</v>
      </c>
      <c r="G112" s="5" t="s">
        <v>230</v>
      </c>
      <c r="H112" s="5" t="s">
        <v>297</v>
      </c>
      <c r="I112" s="5" t="s">
        <v>226</v>
      </c>
      <c r="J112">
        <v>54508</v>
      </c>
      <c r="K112">
        <v>201351</v>
      </c>
      <c r="L112">
        <v>110744</v>
      </c>
      <c r="M112">
        <v>90607</v>
      </c>
      <c r="N112">
        <v>16683</v>
      </c>
      <c r="O112">
        <v>8818</v>
      </c>
      <c r="P112">
        <v>7865</v>
      </c>
      <c r="Q112">
        <v>36542</v>
      </c>
      <c r="R112">
        <v>19652</v>
      </c>
      <c r="S112">
        <v>16890</v>
      </c>
      <c r="T112">
        <v>3356</v>
      </c>
      <c r="U112">
        <v>1759</v>
      </c>
      <c r="V112">
        <v>1597</v>
      </c>
      <c r="W112">
        <v>171930</v>
      </c>
      <c r="X112">
        <v>96384</v>
      </c>
      <c r="Y112">
        <v>75546</v>
      </c>
      <c r="Z112">
        <v>29421</v>
      </c>
      <c r="AA112">
        <v>14360</v>
      </c>
      <c r="AB112">
        <v>15061</v>
      </c>
      <c r="AC112">
        <v>84615</v>
      </c>
      <c r="AD112">
        <v>63804</v>
      </c>
      <c r="AE112">
        <v>20811</v>
      </c>
      <c r="AF112">
        <v>74601</v>
      </c>
      <c r="AG112">
        <v>59393</v>
      </c>
      <c r="AH112">
        <v>15208</v>
      </c>
      <c r="AI112">
        <v>1427</v>
      </c>
      <c r="AJ112">
        <v>1118</v>
      </c>
      <c r="AK112">
        <v>309</v>
      </c>
      <c r="AL112">
        <v>699</v>
      </c>
      <c r="AM112">
        <v>570</v>
      </c>
      <c r="AN112">
        <v>129</v>
      </c>
      <c r="AO112">
        <v>1760</v>
      </c>
      <c r="AP112">
        <v>1247</v>
      </c>
      <c r="AQ112">
        <v>513</v>
      </c>
      <c r="AR112">
        <v>70715</v>
      </c>
      <c r="AS112">
        <v>56458</v>
      </c>
      <c r="AT112">
        <v>14257</v>
      </c>
      <c r="AU112">
        <v>10014</v>
      </c>
      <c r="AV112">
        <v>4411</v>
      </c>
      <c r="AW112">
        <v>5603</v>
      </c>
      <c r="AX112">
        <v>3316</v>
      </c>
      <c r="AY112">
        <v>839</v>
      </c>
      <c r="AZ112">
        <v>2477</v>
      </c>
      <c r="BA112">
        <v>547</v>
      </c>
      <c r="BB112">
        <v>235</v>
      </c>
      <c r="BC112">
        <v>312</v>
      </c>
      <c r="BD112">
        <v>474</v>
      </c>
      <c r="BE112">
        <v>209</v>
      </c>
      <c r="BF112">
        <v>265</v>
      </c>
      <c r="BG112">
        <v>5677</v>
      </c>
      <c r="BH112">
        <v>3128</v>
      </c>
      <c r="BI112">
        <v>2549</v>
      </c>
      <c r="BJ112">
        <v>7193</v>
      </c>
      <c r="BK112">
        <v>3390</v>
      </c>
      <c r="BL112">
        <v>3803</v>
      </c>
      <c r="BM112">
        <v>1735</v>
      </c>
      <c r="BN112">
        <v>416</v>
      </c>
      <c r="BO112">
        <v>1319</v>
      </c>
      <c r="BP112">
        <v>459</v>
      </c>
      <c r="BQ112">
        <v>201</v>
      </c>
      <c r="BR112">
        <v>258</v>
      </c>
      <c r="BS112">
        <v>297</v>
      </c>
      <c r="BT112">
        <v>120</v>
      </c>
      <c r="BU112">
        <v>177</v>
      </c>
      <c r="BV112">
        <v>4702</v>
      </c>
      <c r="BW112">
        <v>2653</v>
      </c>
      <c r="BX112">
        <v>2049</v>
      </c>
      <c r="BY112">
        <v>2821</v>
      </c>
      <c r="BZ112">
        <v>1021</v>
      </c>
      <c r="CA112">
        <v>1800</v>
      </c>
      <c r="CB112">
        <v>1581</v>
      </c>
      <c r="CC112">
        <v>423</v>
      </c>
      <c r="CD112">
        <v>1158</v>
      </c>
      <c r="CE112">
        <v>88</v>
      </c>
      <c r="CF112">
        <v>34</v>
      </c>
      <c r="CG112">
        <v>54</v>
      </c>
      <c r="CH112">
        <v>177</v>
      </c>
      <c r="CI112">
        <v>89</v>
      </c>
      <c r="CJ112">
        <v>88</v>
      </c>
      <c r="CK112">
        <v>975</v>
      </c>
      <c r="CL112">
        <v>475</v>
      </c>
      <c r="CM112">
        <v>500</v>
      </c>
      <c r="CN112">
        <v>116736</v>
      </c>
      <c r="CO112">
        <v>46940</v>
      </c>
      <c r="CP112">
        <v>69796</v>
      </c>
    </row>
    <row r="113" spans="1:94" x14ac:dyDescent="0.25">
      <c r="A113" s="5" t="s">
        <v>274</v>
      </c>
      <c r="B113" s="5" t="s">
        <v>298</v>
      </c>
      <c r="C113" s="5" t="s">
        <v>221</v>
      </c>
      <c r="D113" s="5" t="s">
        <v>222</v>
      </c>
      <c r="E113" s="5" t="s">
        <v>223</v>
      </c>
      <c r="F113" s="5" t="s">
        <v>222</v>
      </c>
      <c r="G113" s="5" t="s">
        <v>230</v>
      </c>
      <c r="H113" s="5" t="s">
        <v>299</v>
      </c>
      <c r="I113" s="5" t="s">
        <v>224</v>
      </c>
      <c r="J113">
        <v>19976</v>
      </c>
      <c r="K113">
        <v>84121</v>
      </c>
      <c r="L113">
        <v>46249</v>
      </c>
      <c r="M113">
        <v>37872</v>
      </c>
      <c r="N113">
        <v>8246</v>
      </c>
      <c r="O113">
        <v>4200</v>
      </c>
      <c r="P113">
        <v>4046</v>
      </c>
      <c r="Q113">
        <v>14750</v>
      </c>
      <c r="R113">
        <v>7433</v>
      </c>
      <c r="S113">
        <v>7317</v>
      </c>
      <c r="T113">
        <v>48746</v>
      </c>
      <c r="U113">
        <v>23609</v>
      </c>
      <c r="V113">
        <v>25137</v>
      </c>
      <c r="W113">
        <v>60699</v>
      </c>
      <c r="X113">
        <v>36697</v>
      </c>
      <c r="Y113">
        <v>24002</v>
      </c>
      <c r="Z113">
        <v>23422</v>
      </c>
      <c r="AA113">
        <v>9552</v>
      </c>
      <c r="AB113">
        <v>13870</v>
      </c>
      <c r="AC113">
        <v>56273</v>
      </c>
      <c r="AD113">
        <v>33863</v>
      </c>
      <c r="AE113">
        <v>22410</v>
      </c>
      <c r="AF113">
        <v>46782</v>
      </c>
      <c r="AG113">
        <v>29911</v>
      </c>
      <c r="AH113">
        <v>16871</v>
      </c>
      <c r="AI113">
        <v>25890</v>
      </c>
      <c r="AJ113">
        <v>12912</v>
      </c>
      <c r="AK113">
        <v>12978</v>
      </c>
      <c r="AL113">
        <v>1759</v>
      </c>
      <c r="AM113">
        <v>1157</v>
      </c>
      <c r="AN113">
        <v>602</v>
      </c>
      <c r="AO113">
        <v>614</v>
      </c>
      <c r="AP113">
        <v>402</v>
      </c>
      <c r="AQ113">
        <v>212</v>
      </c>
      <c r="AR113">
        <v>18519</v>
      </c>
      <c r="AS113">
        <v>15440</v>
      </c>
      <c r="AT113">
        <v>3079</v>
      </c>
      <c r="AU113">
        <v>9491</v>
      </c>
      <c r="AV113">
        <v>3952</v>
      </c>
      <c r="AW113">
        <v>5539</v>
      </c>
      <c r="AX113">
        <v>7105</v>
      </c>
      <c r="AY113">
        <v>2510</v>
      </c>
      <c r="AZ113">
        <v>4595</v>
      </c>
      <c r="BA113">
        <v>778</v>
      </c>
      <c r="BB113">
        <v>445</v>
      </c>
      <c r="BC113">
        <v>333</v>
      </c>
      <c r="BD113">
        <v>330</v>
      </c>
      <c r="BE113">
        <v>164</v>
      </c>
      <c r="BF113">
        <v>166</v>
      </c>
      <c r="BG113">
        <v>1278</v>
      </c>
      <c r="BH113">
        <v>833</v>
      </c>
      <c r="BI113">
        <v>445</v>
      </c>
      <c r="BJ113">
        <v>5941</v>
      </c>
      <c r="BK113">
        <v>2314</v>
      </c>
      <c r="BL113">
        <v>3627</v>
      </c>
      <c r="BM113">
        <v>4376</v>
      </c>
      <c r="BN113">
        <v>1341</v>
      </c>
      <c r="BO113">
        <v>3035</v>
      </c>
      <c r="BP113">
        <v>633</v>
      </c>
      <c r="BQ113">
        <v>364</v>
      </c>
      <c r="BR113">
        <v>269</v>
      </c>
      <c r="BS113">
        <v>145</v>
      </c>
      <c r="BT113">
        <v>75</v>
      </c>
      <c r="BU113">
        <v>70</v>
      </c>
      <c r="BV113">
        <v>787</v>
      </c>
      <c r="BW113">
        <v>534</v>
      </c>
      <c r="BX113">
        <v>253</v>
      </c>
      <c r="BY113">
        <v>3550</v>
      </c>
      <c r="BZ113">
        <v>1638</v>
      </c>
      <c r="CA113">
        <v>1912</v>
      </c>
      <c r="CB113">
        <v>2729</v>
      </c>
      <c r="CC113">
        <v>1169</v>
      </c>
      <c r="CD113">
        <v>1560</v>
      </c>
      <c r="CE113">
        <v>145</v>
      </c>
      <c r="CF113">
        <v>81</v>
      </c>
      <c r="CG113">
        <v>64</v>
      </c>
      <c r="CH113">
        <v>185</v>
      </c>
      <c r="CI113">
        <v>89</v>
      </c>
      <c r="CJ113">
        <v>96</v>
      </c>
      <c r="CK113">
        <v>491</v>
      </c>
      <c r="CL113">
        <v>299</v>
      </c>
      <c r="CM113">
        <v>192</v>
      </c>
      <c r="CN113">
        <v>27848</v>
      </c>
      <c r="CO113">
        <v>12386</v>
      </c>
      <c r="CP113">
        <v>15462</v>
      </c>
    </row>
    <row r="114" spans="1:94" x14ac:dyDescent="0.25">
      <c r="A114" s="5" t="s">
        <v>274</v>
      </c>
      <c r="B114" s="5" t="s">
        <v>298</v>
      </c>
      <c r="C114" s="5" t="s">
        <v>221</v>
      </c>
      <c r="D114" s="5" t="s">
        <v>222</v>
      </c>
      <c r="E114" s="5" t="s">
        <v>223</v>
      </c>
      <c r="F114" s="5" t="s">
        <v>222</v>
      </c>
      <c r="G114" s="5" t="s">
        <v>230</v>
      </c>
      <c r="H114" s="5" t="s">
        <v>299</v>
      </c>
      <c r="I114" s="5" t="s">
        <v>225</v>
      </c>
      <c r="J114">
        <v>19976</v>
      </c>
      <c r="K114">
        <v>84121</v>
      </c>
      <c r="L114">
        <v>46249</v>
      </c>
      <c r="M114">
        <v>37872</v>
      </c>
      <c r="N114">
        <v>8246</v>
      </c>
      <c r="O114">
        <v>4200</v>
      </c>
      <c r="P114">
        <v>4046</v>
      </c>
      <c r="Q114">
        <v>14750</v>
      </c>
      <c r="R114">
        <v>7433</v>
      </c>
      <c r="S114">
        <v>7317</v>
      </c>
      <c r="T114">
        <v>48746</v>
      </c>
      <c r="U114">
        <v>23609</v>
      </c>
      <c r="V114">
        <v>25137</v>
      </c>
      <c r="W114">
        <v>60699</v>
      </c>
      <c r="X114">
        <v>36697</v>
      </c>
      <c r="Y114">
        <v>24002</v>
      </c>
      <c r="Z114">
        <v>23422</v>
      </c>
      <c r="AA114">
        <v>9552</v>
      </c>
      <c r="AB114">
        <v>13870</v>
      </c>
      <c r="AC114">
        <v>56273</v>
      </c>
      <c r="AD114">
        <v>33863</v>
      </c>
      <c r="AE114">
        <v>22410</v>
      </c>
      <c r="AF114">
        <v>46782</v>
      </c>
      <c r="AG114">
        <v>29911</v>
      </c>
      <c r="AH114">
        <v>16871</v>
      </c>
      <c r="AI114">
        <v>25890</v>
      </c>
      <c r="AJ114">
        <v>12912</v>
      </c>
      <c r="AK114">
        <v>12978</v>
      </c>
      <c r="AL114">
        <v>1759</v>
      </c>
      <c r="AM114">
        <v>1157</v>
      </c>
      <c r="AN114">
        <v>602</v>
      </c>
      <c r="AO114">
        <v>614</v>
      </c>
      <c r="AP114">
        <v>402</v>
      </c>
      <c r="AQ114">
        <v>212</v>
      </c>
      <c r="AR114">
        <v>18519</v>
      </c>
      <c r="AS114">
        <v>15440</v>
      </c>
      <c r="AT114">
        <v>3079</v>
      </c>
      <c r="AU114">
        <v>9491</v>
      </c>
      <c r="AV114">
        <v>3952</v>
      </c>
      <c r="AW114">
        <v>5539</v>
      </c>
      <c r="AX114">
        <v>7105</v>
      </c>
      <c r="AY114">
        <v>2510</v>
      </c>
      <c r="AZ114">
        <v>4595</v>
      </c>
      <c r="BA114">
        <v>778</v>
      </c>
      <c r="BB114">
        <v>445</v>
      </c>
      <c r="BC114">
        <v>333</v>
      </c>
      <c r="BD114">
        <v>330</v>
      </c>
      <c r="BE114">
        <v>164</v>
      </c>
      <c r="BF114">
        <v>166</v>
      </c>
      <c r="BG114">
        <v>1278</v>
      </c>
      <c r="BH114">
        <v>833</v>
      </c>
      <c r="BI114">
        <v>445</v>
      </c>
      <c r="BJ114">
        <v>5941</v>
      </c>
      <c r="BK114">
        <v>2314</v>
      </c>
      <c r="BL114">
        <v>3627</v>
      </c>
      <c r="BM114">
        <v>4376</v>
      </c>
      <c r="BN114">
        <v>1341</v>
      </c>
      <c r="BO114">
        <v>3035</v>
      </c>
      <c r="BP114">
        <v>633</v>
      </c>
      <c r="BQ114">
        <v>364</v>
      </c>
      <c r="BR114">
        <v>269</v>
      </c>
      <c r="BS114">
        <v>145</v>
      </c>
      <c r="BT114">
        <v>75</v>
      </c>
      <c r="BU114">
        <v>70</v>
      </c>
      <c r="BV114">
        <v>787</v>
      </c>
      <c r="BW114">
        <v>534</v>
      </c>
      <c r="BX114">
        <v>253</v>
      </c>
      <c r="BY114">
        <v>3550</v>
      </c>
      <c r="BZ114">
        <v>1638</v>
      </c>
      <c r="CA114">
        <v>1912</v>
      </c>
      <c r="CB114">
        <v>2729</v>
      </c>
      <c r="CC114">
        <v>1169</v>
      </c>
      <c r="CD114">
        <v>1560</v>
      </c>
      <c r="CE114">
        <v>145</v>
      </c>
      <c r="CF114">
        <v>81</v>
      </c>
      <c r="CG114">
        <v>64</v>
      </c>
      <c r="CH114">
        <v>185</v>
      </c>
      <c r="CI114">
        <v>89</v>
      </c>
      <c r="CJ114">
        <v>96</v>
      </c>
      <c r="CK114">
        <v>491</v>
      </c>
      <c r="CL114">
        <v>299</v>
      </c>
      <c r="CM114">
        <v>192</v>
      </c>
      <c r="CN114">
        <v>27848</v>
      </c>
      <c r="CO114">
        <v>12386</v>
      </c>
      <c r="CP114">
        <v>15462</v>
      </c>
    </row>
    <row r="115" spans="1:94" x14ac:dyDescent="0.25">
      <c r="A115" s="5" t="s">
        <v>274</v>
      </c>
      <c r="B115" s="5" t="s">
        <v>298</v>
      </c>
      <c r="C115" s="5" t="s">
        <v>221</v>
      </c>
      <c r="D115" s="5" t="s">
        <v>222</v>
      </c>
      <c r="E115" s="5" t="s">
        <v>223</v>
      </c>
      <c r="F115" s="5" t="s">
        <v>222</v>
      </c>
      <c r="G115" s="5" t="s">
        <v>230</v>
      </c>
      <c r="H115" s="5" t="s">
        <v>299</v>
      </c>
      <c r="I115" s="5" t="s">
        <v>226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</row>
    <row r="116" spans="1:94" x14ac:dyDescent="0.25">
      <c r="A116" s="5" t="s">
        <v>300</v>
      </c>
      <c r="B116" s="5" t="s">
        <v>220</v>
      </c>
      <c r="C116" s="5" t="s">
        <v>221</v>
      </c>
      <c r="D116" s="5" t="s">
        <v>222</v>
      </c>
      <c r="E116" s="5" t="s">
        <v>223</v>
      </c>
      <c r="F116" s="5" t="s">
        <v>222</v>
      </c>
      <c r="G116" s="5" t="s">
        <v>79</v>
      </c>
      <c r="H116" s="5" t="s">
        <v>301</v>
      </c>
      <c r="I116" s="5" t="s">
        <v>224</v>
      </c>
      <c r="J116">
        <v>5513071</v>
      </c>
      <c r="K116">
        <v>27743338</v>
      </c>
      <c r="L116">
        <v>14639465</v>
      </c>
      <c r="M116">
        <v>13103873</v>
      </c>
      <c r="N116">
        <v>3076219</v>
      </c>
      <c r="O116">
        <v>1665994</v>
      </c>
      <c r="P116">
        <v>1410225</v>
      </c>
      <c r="Q116">
        <v>8860179</v>
      </c>
      <c r="R116">
        <v>4639875</v>
      </c>
      <c r="S116">
        <v>4220304</v>
      </c>
      <c r="T116">
        <v>0</v>
      </c>
      <c r="U116">
        <v>0</v>
      </c>
      <c r="V116">
        <v>0</v>
      </c>
      <c r="W116">
        <v>18707137</v>
      </c>
      <c r="X116">
        <v>10436056</v>
      </c>
      <c r="Y116">
        <v>8271081</v>
      </c>
      <c r="Z116">
        <v>9036201</v>
      </c>
      <c r="AA116">
        <v>4203409</v>
      </c>
      <c r="AB116">
        <v>4832792</v>
      </c>
      <c r="AC116">
        <v>9897362</v>
      </c>
      <c r="AD116">
        <v>8074157</v>
      </c>
      <c r="AE116">
        <v>1823205</v>
      </c>
      <c r="AF116">
        <v>8450936</v>
      </c>
      <c r="AG116">
        <v>7264631</v>
      </c>
      <c r="AH116">
        <v>1186305</v>
      </c>
      <c r="AI116">
        <v>1803860</v>
      </c>
      <c r="AJ116">
        <v>1691777</v>
      </c>
      <c r="AK116">
        <v>112083</v>
      </c>
      <c r="AL116">
        <v>1168021</v>
      </c>
      <c r="AM116">
        <v>1013979</v>
      </c>
      <c r="AN116">
        <v>154042</v>
      </c>
      <c r="AO116">
        <v>300660</v>
      </c>
      <c r="AP116">
        <v>215971</v>
      </c>
      <c r="AQ116">
        <v>84689</v>
      </c>
      <c r="AR116">
        <v>5178395</v>
      </c>
      <c r="AS116">
        <v>4342904</v>
      </c>
      <c r="AT116">
        <v>835491</v>
      </c>
      <c r="AU116">
        <v>1446426</v>
      </c>
      <c r="AV116">
        <v>809526</v>
      </c>
      <c r="AW116">
        <v>636900</v>
      </c>
      <c r="AX116">
        <v>130651</v>
      </c>
      <c r="AY116">
        <v>61582</v>
      </c>
      <c r="AZ116">
        <v>69069</v>
      </c>
      <c r="BA116">
        <v>420434</v>
      </c>
      <c r="BB116">
        <v>225466</v>
      </c>
      <c r="BC116">
        <v>194968</v>
      </c>
      <c r="BD116">
        <v>85300</v>
      </c>
      <c r="BE116">
        <v>33323</v>
      </c>
      <c r="BF116">
        <v>51977</v>
      </c>
      <c r="BG116">
        <v>810041</v>
      </c>
      <c r="BH116">
        <v>489155</v>
      </c>
      <c r="BI116">
        <v>320886</v>
      </c>
      <c r="BJ116">
        <v>1150415</v>
      </c>
      <c r="BK116">
        <v>661526</v>
      </c>
      <c r="BL116">
        <v>488889</v>
      </c>
      <c r="BM116">
        <v>98849</v>
      </c>
      <c r="BN116">
        <v>50454</v>
      </c>
      <c r="BO116">
        <v>48395</v>
      </c>
      <c r="BP116">
        <v>309258</v>
      </c>
      <c r="BQ116">
        <v>178294</v>
      </c>
      <c r="BR116">
        <v>130964</v>
      </c>
      <c r="BS116">
        <v>65487</v>
      </c>
      <c r="BT116">
        <v>25262</v>
      </c>
      <c r="BU116">
        <v>40225</v>
      </c>
      <c r="BV116">
        <v>676821</v>
      </c>
      <c r="BW116">
        <v>407516</v>
      </c>
      <c r="BX116">
        <v>269305</v>
      </c>
      <c r="BY116">
        <v>296011</v>
      </c>
      <c r="BZ116">
        <v>148000</v>
      </c>
      <c r="CA116">
        <v>148011</v>
      </c>
      <c r="CB116">
        <v>31802</v>
      </c>
      <c r="CC116">
        <v>11128</v>
      </c>
      <c r="CD116">
        <v>20674</v>
      </c>
      <c r="CE116">
        <v>111176</v>
      </c>
      <c r="CF116">
        <v>47172</v>
      </c>
      <c r="CG116">
        <v>64004</v>
      </c>
      <c r="CH116">
        <v>19813</v>
      </c>
      <c r="CI116">
        <v>8061</v>
      </c>
      <c r="CJ116">
        <v>11752</v>
      </c>
      <c r="CK116">
        <v>133220</v>
      </c>
      <c r="CL116">
        <v>81639</v>
      </c>
      <c r="CM116">
        <v>51581</v>
      </c>
      <c r="CN116">
        <v>17845976</v>
      </c>
      <c r="CO116">
        <v>6565308</v>
      </c>
      <c r="CP116">
        <v>11280668</v>
      </c>
    </row>
    <row r="117" spans="1:94" x14ac:dyDescent="0.25">
      <c r="A117" s="5" t="s">
        <v>300</v>
      </c>
      <c r="B117" s="5" t="s">
        <v>220</v>
      </c>
      <c r="C117" s="5" t="s">
        <v>221</v>
      </c>
      <c r="D117" s="5" t="s">
        <v>222</v>
      </c>
      <c r="E117" s="5" t="s">
        <v>223</v>
      </c>
      <c r="F117" s="5" t="s">
        <v>222</v>
      </c>
      <c r="G117" s="5" t="s">
        <v>79</v>
      </c>
      <c r="H117" s="5" t="s">
        <v>301</v>
      </c>
      <c r="I117" s="5" t="s">
        <v>225</v>
      </c>
      <c r="J117">
        <v>3358113</v>
      </c>
      <c r="K117">
        <v>17344192</v>
      </c>
      <c r="L117">
        <v>9093476</v>
      </c>
      <c r="M117">
        <v>8250716</v>
      </c>
      <c r="N117">
        <v>1945502</v>
      </c>
      <c r="O117">
        <v>1055297</v>
      </c>
      <c r="P117">
        <v>890205</v>
      </c>
      <c r="Q117">
        <v>6496986</v>
      </c>
      <c r="R117">
        <v>3396329</v>
      </c>
      <c r="S117">
        <v>3100657</v>
      </c>
      <c r="T117">
        <v>0</v>
      </c>
      <c r="U117">
        <v>0</v>
      </c>
      <c r="V117">
        <v>0</v>
      </c>
      <c r="W117">
        <v>10997657</v>
      </c>
      <c r="X117">
        <v>6158807</v>
      </c>
      <c r="Y117">
        <v>4838850</v>
      </c>
      <c r="Z117">
        <v>6346535</v>
      </c>
      <c r="AA117">
        <v>2934669</v>
      </c>
      <c r="AB117">
        <v>3411866</v>
      </c>
      <c r="AC117">
        <v>6179199</v>
      </c>
      <c r="AD117">
        <v>4995819</v>
      </c>
      <c r="AE117">
        <v>1183380</v>
      </c>
      <c r="AF117">
        <v>5107024</v>
      </c>
      <c r="AG117">
        <v>4417839</v>
      </c>
      <c r="AH117">
        <v>689185</v>
      </c>
      <c r="AI117">
        <v>1719356</v>
      </c>
      <c r="AJ117">
        <v>1613978</v>
      </c>
      <c r="AK117">
        <v>105378</v>
      </c>
      <c r="AL117">
        <v>1078849</v>
      </c>
      <c r="AM117">
        <v>936572</v>
      </c>
      <c r="AN117">
        <v>142277</v>
      </c>
      <c r="AO117">
        <v>172769</v>
      </c>
      <c r="AP117">
        <v>114354</v>
      </c>
      <c r="AQ117">
        <v>58415</v>
      </c>
      <c r="AR117">
        <v>2136050</v>
      </c>
      <c r="AS117">
        <v>1752935</v>
      </c>
      <c r="AT117">
        <v>383115</v>
      </c>
      <c r="AU117">
        <v>1072175</v>
      </c>
      <c r="AV117">
        <v>577980</v>
      </c>
      <c r="AW117">
        <v>494195</v>
      </c>
      <c r="AX117">
        <v>120645</v>
      </c>
      <c r="AY117">
        <v>55660</v>
      </c>
      <c r="AZ117">
        <v>64985</v>
      </c>
      <c r="BA117">
        <v>395883</v>
      </c>
      <c r="BB117">
        <v>209593</v>
      </c>
      <c r="BC117">
        <v>186290</v>
      </c>
      <c r="BD117">
        <v>62482</v>
      </c>
      <c r="BE117">
        <v>22875</v>
      </c>
      <c r="BF117">
        <v>39607</v>
      </c>
      <c r="BG117">
        <v>493165</v>
      </c>
      <c r="BH117">
        <v>289852</v>
      </c>
      <c r="BI117">
        <v>203313</v>
      </c>
      <c r="BJ117">
        <v>822598</v>
      </c>
      <c r="BK117">
        <v>461224</v>
      </c>
      <c r="BL117">
        <v>361374</v>
      </c>
      <c r="BM117">
        <v>89333</v>
      </c>
      <c r="BN117">
        <v>44854</v>
      </c>
      <c r="BO117">
        <v>44479</v>
      </c>
      <c r="BP117">
        <v>289772</v>
      </c>
      <c r="BQ117">
        <v>165371</v>
      </c>
      <c r="BR117">
        <v>124401</v>
      </c>
      <c r="BS117">
        <v>46964</v>
      </c>
      <c r="BT117">
        <v>16882</v>
      </c>
      <c r="BU117">
        <v>30082</v>
      </c>
      <c r="BV117">
        <v>396529</v>
      </c>
      <c r="BW117">
        <v>234117</v>
      </c>
      <c r="BX117">
        <v>162412</v>
      </c>
      <c r="BY117">
        <v>249577</v>
      </c>
      <c r="BZ117">
        <v>116756</v>
      </c>
      <c r="CA117">
        <v>132821</v>
      </c>
      <c r="CB117">
        <v>31312</v>
      </c>
      <c r="CC117">
        <v>10806</v>
      </c>
      <c r="CD117">
        <v>20506</v>
      </c>
      <c r="CE117">
        <v>106111</v>
      </c>
      <c r="CF117">
        <v>44222</v>
      </c>
      <c r="CG117">
        <v>61889</v>
      </c>
      <c r="CH117">
        <v>15518</v>
      </c>
      <c r="CI117">
        <v>5993</v>
      </c>
      <c r="CJ117">
        <v>9525</v>
      </c>
      <c r="CK117">
        <v>96636</v>
      </c>
      <c r="CL117">
        <v>55735</v>
      </c>
      <c r="CM117">
        <v>40901</v>
      </c>
      <c r="CN117">
        <v>11164993</v>
      </c>
      <c r="CO117">
        <v>4097657</v>
      </c>
      <c r="CP117">
        <v>7067336</v>
      </c>
    </row>
    <row r="118" spans="1:94" x14ac:dyDescent="0.25">
      <c r="A118" s="5" t="s">
        <v>300</v>
      </c>
      <c r="B118" s="5" t="s">
        <v>220</v>
      </c>
      <c r="C118" s="5" t="s">
        <v>221</v>
      </c>
      <c r="D118" s="5" t="s">
        <v>222</v>
      </c>
      <c r="E118" s="5" t="s">
        <v>223</v>
      </c>
      <c r="F118" s="5" t="s">
        <v>222</v>
      </c>
      <c r="G118" s="5" t="s">
        <v>79</v>
      </c>
      <c r="H118" s="5" t="s">
        <v>301</v>
      </c>
      <c r="I118" s="5" t="s">
        <v>226</v>
      </c>
      <c r="J118">
        <v>2154958</v>
      </c>
      <c r="K118">
        <v>10399146</v>
      </c>
      <c r="L118">
        <v>5545989</v>
      </c>
      <c r="M118">
        <v>4853157</v>
      </c>
      <c r="N118">
        <v>1130717</v>
      </c>
      <c r="O118">
        <v>610697</v>
      </c>
      <c r="P118">
        <v>520020</v>
      </c>
      <c r="Q118">
        <v>2363193</v>
      </c>
      <c r="R118">
        <v>1243546</v>
      </c>
      <c r="S118">
        <v>1119647</v>
      </c>
      <c r="T118">
        <v>0</v>
      </c>
      <c r="U118">
        <v>0</v>
      </c>
      <c r="V118">
        <v>0</v>
      </c>
      <c r="W118">
        <v>7709480</v>
      </c>
      <c r="X118">
        <v>4277249</v>
      </c>
      <c r="Y118">
        <v>3432231</v>
      </c>
      <c r="Z118">
        <v>2689666</v>
      </c>
      <c r="AA118">
        <v>1268740</v>
      </c>
      <c r="AB118">
        <v>1420926</v>
      </c>
      <c r="AC118">
        <v>3718163</v>
      </c>
      <c r="AD118">
        <v>3078338</v>
      </c>
      <c r="AE118">
        <v>639825</v>
      </c>
      <c r="AF118">
        <v>3343912</v>
      </c>
      <c r="AG118">
        <v>2846792</v>
      </c>
      <c r="AH118">
        <v>497120</v>
      </c>
      <c r="AI118">
        <v>84504</v>
      </c>
      <c r="AJ118">
        <v>77799</v>
      </c>
      <c r="AK118">
        <v>6705</v>
      </c>
      <c r="AL118">
        <v>89172</v>
      </c>
      <c r="AM118">
        <v>77407</v>
      </c>
      <c r="AN118">
        <v>11765</v>
      </c>
      <c r="AO118">
        <v>127891</v>
      </c>
      <c r="AP118">
        <v>101617</v>
      </c>
      <c r="AQ118">
        <v>26274</v>
      </c>
      <c r="AR118">
        <v>3042345</v>
      </c>
      <c r="AS118">
        <v>2589969</v>
      </c>
      <c r="AT118">
        <v>452376</v>
      </c>
      <c r="AU118">
        <v>374251</v>
      </c>
      <c r="AV118">
        <v>231546</v>
      </c>
      <c r="AW118">
        <v>142705</v>
      </c>
      <c r="AX118">
        <v>10006</v>
      </c>
      <c r="AY118">
        <v>5922</v>
      </c>
      <c r="AZ118">
        <v>4084</v>
      </c>
      <c r="BA118">
        <v>24551</v>
      </c>
      <c r="BB118">
        <v>15873</v>
      </c>
      <c r="BC118">
        <v>8678</v>
      </c>
      <c r="BD118">
        <v>22818</v>
      </c>
      <c r="BE118">
        <v>10448</v>
      </c>
      <c r="BF118">
        <v>12370</v>
      </c>
      <c r="BG118">
        <v>316876</v>
      </c>
      <c r="BH118">
        <v>199303</v>
      </c>
      <c r="BI118">
        <v>117573</v>
      </c>
      <c r="BJ118">
        <v>327817</v>
      </c>
      <c r="BK118">
        <v>200302</v>
      </c>
      <c r="BL118">
        <v>127515</v>
      </c>
      <c r="BM118">
        <v>9516</v>
      </c>
      <c r="BN118">
        <v>5600</v>
      </c>
      <c r="BO118">
        <v>3916</v>
      </c>
      <c r="BP118">
        <v>19486</v>
      </c>
      <c r="BQ118">
        <v>12923</v>
      </c>
      <c r="BR118">
        <v>6563</v>
      </c>
      <c r="BS118">
        <v>18523</v>
      </c>
      <c r="BT118">
        <v>8380</v>
      </c>
      <c r="BU118">
        <v>10143</v>
      </c>
      <c r="BV118">
        <v>280292</v>
      </c>
      <c r="BW118">
        <v>173399</v>
      </c>
      <c r="BX118">
        <v>106893</v>
      </c>
      <c r="BY118">
        <v>46434</v>
      </c>
      <c r="BZ118">
        <v>31244</v>
      </c>
      <c r="CA118">
        <v>15190</v>
      </c>
      <c r="CB118">
        <v>490</v>
      </c>
      <c r="CC118">
        <v>322</v>
      </c>
      <c r="CD118">
        <v>168</v>
      </c>
      <c r="CE118">
        <v>5065</v>
      </c>
      <c r="CF118">
        <v>2950</v>
      </c>
      <c r="CG118">
        <v>2115</v>
      </c>
      <c r="CH118">
        <v>4295</v>
      </c>
      <c r="CI118">
        <v>2068</v>
      </c>
      <c r="CJ118">
        <v>2227</v>
      </c>
      <c r="CK118">
        <v>36584</v>
      </c>
      <c r="CL118">
        <v>25904</v>
      </c>
      <c r="CM118">
        <v>10680</v>
      </c>
      <c r="CN118">
        <v>6680983</v>
      </c>
      <c r="CO118">
        <v>2467651</v>
      </c>
      <c r="CP118">
        <v>4213332</v>
      </c>
    </row>
    <row r="119" spans="1:94" x14ac:dyDescent="0.25">
      <c r="A119" s="5" t="s">
        <v>300</v>
      </c>
      <c r="B119" s="5" t="s">
        <v>302</v>
      </c>
      <c r="C119" s="5" t="s">
        <v>221</v>
      </c>
      <c r="D119" s="5" t="s">
        <v>222</v>
      </c>
      <c r="E119" s="5" t="s">
        <v>223</v>
      </c>
      <c r="F119" s="5" t="s">
        <v>222</v>
      </c>
      <c r="G119" s="5" t="s">
        <v>230</v>
      </c>
      <c r="H119" s="5" t="s">
        <v>303</v>
      </c>
      <c r="I119" s="5" t="s">
        <v>224</v>
      </c>
      <c r="J119">
        <v>443666</v>
      </c>
      <c r="K119">
        <v>2298323</v>
      </c>
      <c r="L119">
        <v>1212617</v>
      </c>
      <c r="M119">
        <v>1085706</v>
      </c>
      <c r="N119">
        <v>253579</v>
      </c>
      <c r="O119">
        <v>139261</v>
      </c>
      <c r="P119">
        <v>114318</v>
      </c>
      <c r="Q119">
        <v>580576</v>
      </c>
      <c r="R119">
        <v>304894</v>
      </c>
      <c r="S119">
        <v>275682</v>
      </c>
      <c r="T119">
        <v>0</v>
      </c>
      <c r="U119">
        <v>0</v>
      </c>
      <c r="V119">
        <v>0</v>
      </c>
      <c r="W119">
        <v>1634719</v>
      </c>
      <c r="X119">
        <v>907660</v>
      </c>
      <c r="Y119">
        <v>727059</v>
      </c>
      <c r="Z119">
        <v>663604</v>
      </c>
      <c r="AA119">
        <v>304957</v>
      </c>
      <c r="AB119">
        <v>358647</v>
      </c>
      <c r="AC119">
        <v>757138</v>
      </c>
      <c r="AD119">
        <v>637652</v>
      </c>
      <c r="AE119">
        <v>119486</v>
      </c>
      <c r="AF119">
        <v>625778</v>
      </c>
      <c r="AG119">
        <v>548676</v>
      </c>
      <c r="AH119">
        <v>77102</v>
      </c>
      <c r="AI119">
        <v>136551</v>
      </c>
      <c r="AJ119">
        <v>127192</v>
      </c>
      <c r="AK119">
        <v>9359</v>
      </c>
      <c r="AL119">
        <v>70767</v>
      </c>
      <c r="AM119">
        <v>64085</v>
      </c>
      <c r="AN119">
        <v>6682</v>
      </c>
      <c r="AO119">
        <v>21298</v>
      </c>
      <c r="AP119">
        <v>15093</v>
      </c>
      <c r="AQ119">
        <v>6205</v>
      </c>
      <c r="AR119">
        <v>397162</v>
      </c>
      <c r="AS119">
        <v>342306</v>
      </c>
      <c r="AT119">
        <v>54856</v>
      </c>
      <c r="AU119">
        <v>131360</v>
      </c>
      <c r="AV119">
        <v>88976</v>
      </c>
      <c r="AW119">
        <v>42384</v>
      </c>
      <c r="AX119">
        <v>11361</v>
      </c>
      <c r="AY119">
        <v>6540</v>
      </c>
      <c r="AZ119">
        <v>4821</v>
      </c>
      <c r="BA119">
        <v>29917</v>
      </c>
      <c r="BB119">
        <v>23736</v>
      </c>
      <c r="BC119">
        <v>6181</v>
      </c>
      <c r="BD119">
        <v>9605</v>
      </c>
      <c r="BE119">
        <v>4232</v>
      </c>
      <c r="BF119">
        <v>5373</v>
      </c>
      <c r="BG119">
        <v>80477</v>
      </c>
      <c r="BH119">
        <v>54468</v>
      </c>
      <c r="BI119">
        <v>26009</v>
      </c>
      <c r="BJ119">
        <v>108126</v>
      </c>
      <c r="BK119">
        <v>73141</v>
      </c>
      <c r="BL119">
        <v>34985</v>
      </c>
      <c r="BM119">
        <v>9294</v>
      </c>
      <c r="BN119">
        <v>5628</v>
      </c>
      <c r="BO119">
        <v>3666</v>
      </c>
      <c r="BP119">
        <v>23381</v>
      </c>
      <c r="BQ119">
        <v>18693</v>
      </c>
      <c r="BR119">
        <v>4688</v>
      </c>
      <c r="BS119">
        <v>7082</v>
      </c>
      <c r="BT119">
        <v>3072</v>
      </c>
      <c r="BU119">
        <v>4010</v>
      </c>
      <c r="BV119">
        <v>68369</v>
      </c>
      <c r="BW119">
        <v>45748</v>
      </c>
      <c r="BX119">
        <v>22621</v>
      </c>
      <c r="BY119">
        <v>23234</v>
      </c>
      <c r="BZ119">
        <v>15835</v>
      </c>
      <c r="CA119">
        <v>7399</v>
      </c>
      <c r="CB119">
        <v>2067</v>
      </c>
      <c r="CC119">
        <v>912</v>
      </c>
      <c r="CD119">
        <v>1155</v>
      </c>
      <c r="CE119">
        <v>6536</v>
      </c>
      <c r="CF119">
        <v>5043</v>
      </c>
      <c r="CG119">
        <v>1493</v>
      </c>
      <c r="CH119">
        <v>2523</v>
      </c>
      <c r="CI119">
        <v>1160</v>
      </c>
      <c r="CJ119">
        <v>1363</v>
      </c>
      <c r="CK119">
        <v>12108</v>
      </c>
      <c r="CL119">
        <v>8720</v>
      </c>
      <c r="CM119">
        <v>3388</v>
      </c>
      <c r="CN119">
        <v>1541185</v>
      </c>
      <c r="CO119">
        <v>574965</v>
      </c>
      <c r="CP119">
        <v>966220</v>
      </c>
    </row>
    <row r="120" spans="1:94" x14ac:dyDescent="0.25">
      <c r="A120" s="5" t="s">
        <v>300</v>
      </c>
      <c r="B120" s="5" t="s">
        <v>302</v>
      </c>
      <c r="C120" s="5" t="s">
        <v>221</v>
      </c>
      <c r="D120" s="5" t="s">
        <v>222</v>
      </c>
      <c r="E120" s="5" t="s">
        <v>223</v>
      </c>
      <c r="F120" s="5" t="s">
        <v>222</v>
      </c>
      <c r="G120" s="5" t="s">
        <v>230</v>
      </c>
      <c r="H120" s="5" t="s">
        <v>303</v>
      </c>
      <c r="I120" s="5" t="s">
        <v>225</v>
      </c>
      <c r="J120">
        <v>312300</v>
      </c>
      <c r="K120">
        <v>1639004</v>
      </c>
      <c r="L120">
        <v>855784</v>
      </c>
      <c r="M120">
        <v>783220</v>
      </c>
      <c r="N120">
        <v>188167</v>
      </c>
      <c r="O120">
        <v>103316</v>
      </c>
      <c r="P120">
        <v>84851</v>
      </c>
      <c r="Q120">
        <v>435930</v>
      </c>
      <c r="R120">
        <v>228541</v>
      </c>
      <c r="S120">
        <v>207389</v>
      </c>
      <c r="T120">
        <v>0</v>
      </c>
      <c r="U120">
        <v>0</v>
      </c>
      <c r="V120">
        <v>0</v>
      </c>
      <c r="W120">
        <v>1116537</v>
      </c>
      <c r="X120">
        <v>616852</v>
      </c>
      <c r="Y120">
        <v>499685</v>
      </c>
      <c r="Z120">
        <v>522467</v>
      </c>
      <c r="AA120">
        <v>238932</v>
      </c>
      <c r="AB120">
        <v>283535</v>
      </c>
      <c r="AC120">
        <v>527252</v>
      </c>
      <c r="AD120">
        <v>443449</v>
      </c>
      <c r="AE120">
        <v>83803</v>
      </c>
      <c r="AF120">
        <v>423761</v>
      </c>
      <c r="AG120">
        <v>373416</v>
      </c>
      <c r="AH120">
        <v>50345</v>
      </c>
      <c r="AI120">
        <v>132527</v>
      </c>
      <c r="AJ120">
        <v>123476</v>
      </c>
      <c r="AK120">
        <v>9051</v>
      </c>
      <c r="AL120">
        <v>65654</v>
      </c>
      <c r="AM120">
        <v>59609</v>
      </c>
      <c r="AN120">
        <v>6045</v>
      </c>
      <c r="AO120">
        <v>16514</v>
      </c>
      <c r="AP120">
        <v>11392</v>
      </c>
      <c r="AQ120">
        <v>5122</v>
      </c>
      <c r="AR120">
        <v>209066</v>
      </c>
      <c r="AS120">
        <v>178939</v>
      </c>
      <c r="AT120">
        <v>30127</v>
      </c>
      <c r="AU120">
        <v>103491</v>
      </c>
      <c r="AV120">
        <v>70033</v>
      </c>
      <c r="AW120">
        <v>33458</v>
      </c>
      <c r="AX120">
        <v>10736</v>
      </c>
      <c r="AY120">
        <v>6147</v>
      </c>
      <c r="AZ120">
        <v>4589</v>
      </c>
      <c r="BA120">
        <v>28159</v>
      </c>
      <c r="BB120">
        <v>22228</v>
      </c>
      <c r="BC120">
        <v>5931</v>
      </c>
      <c r="BD120">
        <v>7887</v>
      </c>
      <c r="BE120">
        <v>3300</v>
      </c>
      <c r="BF120">
        <v>4587</v>
      </c>
      <c r="BG120">
        <v>56709</v>
      </c>
      <c r="BH120">
        <v>38358</v>
      </c>
      <c r="BI120">
        <v>18351</v>
      </c>
      <c r="BJ120">
        <v>84505</v>
      </c>
      <c r="BK120">
        <v>57360</v>
      </c>
      <c r="BL120">
        <v>27145</v>
      </c>
      <c r="BM120">
        <v>8706</v>
      </c>
      <c r="BN120">
        <v>5266</v>
      </c>
      <c r="BO120">
        <v>3440</v>
      </c>
      <c r="BP120">
        <v>22161</v>
      </c>
      <c r="BQ120">
        <v>17664</v>
      </c>
      <c r="BR120">
        <v>4497</v>
      </c>
      <c r="BS120">
        <v>5752</v>
      </c>
      <c r="BT120">
        <v>2370</v>
      </c>
      <c r="BU120">
        <v>3382</v>
      </c>
      <c r="BV120">
        <v>47886</v>
      </c>
      <c r="BW120">
        <v>32060</v>
      </c>
      <c r="BX120">
        <v>15826</v>
      </c>
      <c r="BY120">
        <v>18986</v>
      </c>
      <c r="BZ120">
        <v>12673</v>
      </c>
      <c r="CA120">
        <v>6313</v>
      </c>
      <c r="CB120">
        <v>2030</v>
      </c>
      <c r="CC120">
        <v>881</v>
      </c>
      <c r="CD120">
        <v>1149</v>
      </c>
      <c r="CE120">
        <v>5998</v>
      </c>
      <c r="CF120">
        <v>4564</v>
      </c>
      <c r="CG120">
        <v>1434</v>
      </c>
      <c r="CH120">
        <v>2135</v>
      </c>
      <c r="CI120">
        <v>930</v>
      </c>
      <c r="CJ120">
        <v>1205</v>
      </c>
      <c r="CK120">
        <v>8823</v>
      </c>
      <c r="CL120">
        <v>6298</v>
      </c>
      <c r="CM120">
        <v>2525</v>
      </c>
      <c r="CN120">
        <v>1111752</v>
      </c>
      <c r="CO120">
        <v>412335</v>
      </c>
      <c r="CP120">
        <v>699417</v>
      </c>
    </row>
    <row r="121" spans="1:94" x14ac:dyDescent="0.25">
      <c r="A121" s="5" t="s">
        <v>300</v>
      </c>
      <c r="B121" s="5" t="s">
        <v>302</v>
      </c>
      <c r="C121" s="5" t="s">
        <v>221</v>
      </c>
      <c r="D121" s="5" t="s">
        <v>222</v>
      </c>
      <c r="E121" s="5" t="s">
        <v>223</v>
      </c>
      <c r="F121" s="5" t="s">
        <v>222</v>
      </c>
      <c r="G121" s="5" t="s">
        <v>230</v>
      </c>
      <c r="H121" s="5" t="s">
        <v>303</v>
      </c>
      <c r="I121" s="5" t="s">
        <v>226</v>
      </c>
      <c r="J121">
        <v>131366</v>
      </c>
      <c r="K121">
        <v>659319</v>
      </c>
      <c r="L121">
        <v>356833</v>
      </c>
      <c r="M121">
        <v>302486</v>
      </c>
      <c r="N121">
        <v>65412</v>
      </c>
      <c r="O121">
        <v>35945</v>
      </c>
      <c r="P121">
        <v>29467</v>
      </c>
      <c r="Q121">
        <v>144646</v>
      </c>
      <c r="R121">
        <v>76353</v>
      </c>
      <c r="S121">
        <v>68293</v>
      </c>
      <c r="T121">
        <v>0</v>
      </c>
      <c r="U121">
        <v>0</v>
      </c>
      <c r="V121">
        <v>0</v>
      </c>
      <c r="W121">
        <v>518182</v>
      </c>
      <c r="X121">
        <v>290808</v>
      </c>
      <c r="Y121">
        <v>227374</v>
      </c>
      <c r="Z121">
        <v>141137</v>
      </c>
      <c r="AA121">
        <v>66025</v>
      </c>
      <c r="AB121">
        <v>75112</v>
      </c>
      <c r="AC121">
        <v>229886</v>
      </c>
      <c r="AD121">
        <v>194203</v>
      </c>
      <c r="AE121">
        <v>35683</v>
      </c>
      <c r="AF121">
        <v>202017</v>
      </c>
      <c r="AG121">
        <v>175260</v>
      </c>
      <c r="AH121">
        <v>26757</v>
      </c>
      <c r="AI121">
        <v>4024</v>
      </c>
      <c r="AJ121">
        <v>3716</v>
      </c>
      <c r="AK121">
        <v>308</v>
      </c>
      <c r="AL121">
        <v>5113</v>
      </c>
      <c r="AM121">
        <v>4476</v>
      </c>
      <c r="AN121">
        <v>637</v>
      </c>
      <c r="AO121">
        <v>4784</v>
      </c>
      <c r="AP121">
        <v>3701</v>
      </c>
      <c r="AQ121">
        <v>1083</v>
      </c>
      <c r="AR121">
        <v>188096</v>
      </c>
      <c r="AS121">
        <v>163367</v>
      </c>
      <c r="AT121">
        <v>24729</v>
      </c>
      <c r="AU121">
        <v>27869</v>
      </c>
      <c r="AV121">
        <v>18943</v>
      </c>
      <c r="AW121">
        <v>8926</v>
      </c>
      <c r="AX121">
        <v>625</v>
      </c>
      <c r="AY121">
        <v>393</v>
      </c>
      <c r="AZ121">
        <v>232</v>
      </c>
      <c r="BA121">
        <v>1758</v>
      </c>
      <c r="BB121">
        <v>1508</v>
      </c>
      <c r="BC121">
        <v>250</v>
      </c>
      <c r="BD121">
        <v>1718</v>
      </c>
      <c r="BE121">
        <v>932</v>
      </c>
      <c r="BF121">
        <v>786</v>
      </c>
      <c r="BG121">
        <v>23768</v>
      </c>
      <c r="BH121">
        <v>16110</v>
      </c>
      <c r="BI121">
        <v>7658</v>
      </c>
      <c r="BJ121">
        <v>23621</v>
      </c>
      <c r="BK121">
        <v>15781</v>
      </c>
      <c r="BL121">
        <v>7840</v>
      </c>
      <c r="BM121">
        <v>588</v>
      </c>
      <c r="BN121">
        <v>362</v>
      </c>
      <c r="BO121">
        <v>226</v>
      </c>
      <c r="BP121">
        <v>1220</v>
      </c>
      <c r="BQ121">
        <v>1029</v>
      </c>
      <c r="BR121">
        <v>191</v>
      </c>
      <c r="BS121">
        <v>1330</v>
      </c>
      <c r="BT121">
        <v>702</v>
      </c>
      <c r="BU121">
        <v>628</v>
      </c>
      <c r="BV121">
        <v>20483</v>
      </c>
      <c r="BW121">
        <v>13688</v>
      </c>
      <c r="BX121">
        <v>6795</v>
      </c>
      <c r="BY121">
        <v>4248</v>
      </c>
      <c r="BZ121">
        <v>3162</v>
      </c>
      <c r="CA121">
        <v>1086</v>
      </c>
      <c r="CB121">
        <v>37</v>
      </c>
      <c r="CC121">
        <v>31</v>
      </c>
      <c r="CD121">
        <v>6</v>
      </c>
      <c r="CE121">
        <v>538</v>
      </c>
      <c r="CF121">
        <v>479</v>
      </c>
      <c r="CG121">
        <v>59</v>
      </c>
      <c r="CH121">
        <v>388</v>
      </c>
      <c r="CI121">
        <v>230</v>
      </c>
      <c r="CJ121">
        <v>158</v>
      </c>
      <c r="CK121">
        <v>3285</v>
      </c>
      <c r="CL121">
        <v>2422</v>
      </c>
      <c r="CM121">
        <v>863</v>
      </c>
      <c r="CN121">
        <v>429433</v>
      </c>
      <c r="CO121">
        <v>162630</v>
      </c>
      <c r="CP121">
        <v>266803</v>
      </c>
    </row>
    <row r="122" spans="1:94" x14ac:dyDescent="0.25">
      <c r="A122" s="5" t="s">
        <v>300</v>
      </c>
      <c r="B122" s="5" t="s">
        <v>304</v>
      </c>
      <c r="C122" s="5" t="s">
        <v>221</v>
      </c>
      <c r="D122" s="5" t="s">
        <v>222</v>
      </c>
      <c r="E122" s="5" t="s">
        <v>223</v>
      </c>
      <c r="F122" s="5" t="s">
        <v>222</v>
      </c>
      <c r="G122" s="5" t="s">
        <v>230</v>
      </c>
      <c r="H122" s="5" t="s">
        <v>305</v>
      </c>
      <c r="I122" s="5" t="s">
        <v>224</v>
      </c>
      <c r="J122">
        <v>167989</v>
      </c>
      <c r="K122">
        <v>815168</v>
      </c>
      <c r="L122">
        <v>426311</v>
      </c>
      <c r="M122">
        <v>388857</v>
      </c>
      <c r="N122">
        <v>86025</v>
      </c>
      <c r="O122">
        <v>45973</v>
      </c>
      <c r="P122">
        <v>40052</v>
      </c>
      <c r="Q122">
        <v>276707</v>
      </c>
      <c r="R122">
        <v>143901</v>
      </c>
      <c r="S122">
        <v>132806</v>
      </c>
      <c r="T122">
        <v>0</v>
      </c>
      <c r="U122">
        <v>0</v>
      </c>
      <c r="V122">
        <v>0</v>
      </c>
      <c r="W122">
        <v>576567</v>
      </c>
      <c r="X122">
        <v>316254</v>
      </c>
      <c r="Y122">
        <v>260313</v>
      </c>
      <c r="Z122">
        <v>238601</v>
      </c>
      <c r="AA122">
        <v>110057</v>
      </c>
      <c r="AB122">
        <v>128544</v>
      </c>
      <c r="AC122">
        <v>284165</v>
      </c>
      <c r="AD122">
        <v>235562</v>
      </c>
      <c r="AE122">
        <v>48603</v>
      </c>
      <c r="AF122">
        <v>248208</v>
      </c>
      <c r="AG122">
        <v>213028</v>
      </c>
      <c r="AH122">
        <v>35180</v>
      </c>
      <c r="AI122">
        <v>53045</v>
      </c>
      <c r="AJ122">
        <v>49531</v>
      </c>
      <c r="AK122">
        <v>3514</v>
      </c>
      <c r="AL122">
        <v>32888</v>
      </c>
      <c r="AM122">
        <v>27118</v>
      </c>
      <c r="AN122">
        <v>5770</v>
      </c>
      <c r="AO122">
        <v>8206</v>
      </c>
      <c r="AP122">
        <v>6429</v>
      </c>
      <c r="AQ122">
        <v>1777</v>
      </c>
      <c r="AR122">
        <v>154069</v>
      </c>
      <c r="AS122">
        <v>129950</v>
      </c>
      <c r="AT122">
        <v>24119</v>
      </c>
      <c r="AU122">
        <v>35957</v>
      </c>
      <c r="AV122">
        <v>22534</v>
      </c>
      <c r="AW122">
        <v>13423</v>
      </c>
      <c r="AX122">
        <v>2207</v>
      </c>
      <c r="AY122">
        <v>1447</v>
      </c>
      <c r="AZ122">
        <v>760</v>
      </c>
      <c r="BA122">
        <v>9499</v>
      </c>
      <c r="BB122">
        <v>6126</v>
      </c>
      <c r="BC122">
        <v>3373</v>
      </c>
      <c r="BD122">
        <v>1655</v>
      </c>
      <c r="BE122">
        <v>865</v>
      </c>
      <c r="BF122">
        <v>790</v>
      </c>
      <c r="BG122">
        <v>22596</v>
      </c>
      <c r="BH122">
        <v>14096</v>
      </c>
      <c r="BI122">
        <v>8500</v>
      </c>
      <c r="BJ122">
        <v>30989</v>
      </c>
      <c r="BK122">
        <v>19274</v>
      </c>
      <c r="BL122">
        <v>11715</v>
      </c>
      <c r="BM122">
        <v>1903</v>
      </c>
      <c r="BN122">
        <v>1245</v>
      </c>
      <c r="BO122">
        <v>658</v>
      </c>
      <c r="BP122">
        <v>7887</v>
      </c>
      <c r="BQ122">
        <v>5206</v>
      </c>
      <c r="BR122">
        <v>2681</v>
      </c>
      <c r="BS122">
        <v>1346</v>
      </c>
      <c r="BT122">
        <v>687</v>
      </c>
      <c r="BU122">
        <v>659</v>
      </c>
      <c r="BV122">
        <v>19853</v>
      </c>
      <c r="BW122">
        <v>12136</v>
      </c>
      <c r="BX122">
        <v>7717</v>
      </c>
      <c r="BY122">
        <v>4968</v>
      </c>
      <c r="BZ122">
        <v>3260</v>
      </c>
      <c r="CA122">
        <v>1708</v>
      </c>
      <c r="CB122">
        <v>304</v>
      </c>
      <c r="CC122">
        <v>202</v>
      </c>
      <c r="CD122">
        <v>102</v>
      </c>
      <c r="CE122">
        <v>1612</v>
      </c>
      <c r="CF122">
        <v>920</v>
      </c>
      <c r="CG122">
        <v>692</v>
      </c>
      <c r="CH122">
        <v>309</v>
      </c>
      <c r="CI122">
        <v>178</v>
      </c>
      <c r="CJ122">
        <v>131</v>
      </c>
      <c r="CK122">
        <v>2743</v>
      </c>
      <c r="CL122">
        <v>1960</v>
      </c>
      <c r="CM122">
        <v>783</v>
      </c>
      <c r="CN122">
        <v>531003</v>
      </c>
      <c r="CO122">
        <v>190749</v>
      </c>
      <c r="CP122">
        <v>340254</v>
      </c>
    </row>
    <row r="123" spans="1:94" x14ac:dyDescent="0.25">
      <c r="A123" s="5" t="s">
        <v>300</v>
      </c>
      <c r="B123" s="5" t="s">
        <v>304</v>
      </c>
      <c r="C123" s="5" t="s">
        <v>221</v>
      </c>
      <c r="D123" s="5" t="s">
        <v>222</v>
      </c>
      <c r="E123" s="5" t="s">
        <v>223</v>
      </c>
      <c r="F123" s="5" t="s">
        <v>222</v>
      </c>
      <c r="G123" s="5" t="s">
        <v>230</v>
      </c>
      <c r="H123" s="5" t="s">
        <v>305</v>
      </c>
      <c r="I123" s="5" t="s">
        <v>225</v>
      </c>
      <c r="J123">
        <v>107710</v>
      </c>
      <c r="K123">
        <v>532706</v>
      </c>
      <c r="L123">
        <v>275932</v>
      </c>
      <c r="M123">
        <v>256774</v>
      </c>
      <c r="N123">
        <v>57353</v>
      </c>
      <c r="O123">
        <v>30852</v>
      </c>
      <c r="P123">
        <v>26501</v>
      </c>
      <c r="Q123">
        <v>212013</v>
      </c>
      <c r="R123">
        <v>110167</v>
      </c>
      <c r="S123">
        <v>101846</v>
      </c>
      <c r="T123">
        <v>0</v>
      </c>
      <c r="U123">
        <v>0</v>
      </c>
      <c r="V123">
        <v>0</v>
      </c>
      <c r="W123">
        <v>360776</v>
      </c>
      <c r="X123">
        <v>196919</v>
      </c>
      <c r="Y123">
        <v>163857</v>
      </c>
      <c r="Z123">
        <v>171930</v>
      </c>
      <c r="AA123">
        <v>79013</v>
      </c>
      <c r="AB123">
        <v>92917</v>
      </c>
      <c r="AC123">
        <v>181044</v>
      </c>
      <c r="AD123">
        <v>151342</v>
      </c>
      <c r="AE123">
        <v>29702</v>
      </c>
      <c r="AF123">
        <v>155809</v>
      </c>
      <c r="AG123">
        <v>134906</v>
      </c>
      <c r="AH123">
        <v>20903</v>
      </c>
      <c r="AI123">
        <v>50641</v>
      </c>
      <c r="AJ123">
        <v>47311</v>
      </c>
      <c r="AK123">
        <v>3330</v>
      </c>
      <c r="AL123">
        <v>30070</v>
      </c>
      <c r="AM123">
        <v>24832</v>
      </c>
      <c r="AN123">
        <v>5238</v>
      </c>
      <c r="AO123">
        <v>4593</v>
      </c>
      <c r="AP123">
        <v>3650</v>
      </c>
      <c r="AQ123">
        <v>943</v>
      </c>
      <c r="AR123">
        <v>70505</v>
      </c>
      <c r="AS123">
        <v>59113</v>
      </c>
      <c r="AT123">
        <v>11392</v>
      </c>
      <c r="AU123">
        <v>25235</v>
      </c>
      <c r="AV123">
        <v>16436</v>
      </c>
      <c r="AW123">
        <v>8799</v>
      </c>
      <c r="AX123">
        <v>1944</v>
      </c>
      <c r="AY123">
        <v>1272</v>
      </c>
      <c r="AZ123">
        <v>672</v>
      </c>
      <c r="BA123">
        <v>8543</v>
      </c>
      <c r="BB123">
        <v>5550</v>
      </c>
      <c r="BC123">
        <v>2993</v>
      </c>
      <c r="BD123">
        <v>1109</v>
      </c>
      <c r="BE123">
        <v>630</v>
      </c>
      <c r="BF123">
        <v>479</v>
      </c>
      <c r="BG123">
        <v>13639</v>
      </c>
      <c r="BH123">
        <v>8984</v>
      </c>
      <c r="BI123">
        <v>4655</v>
      </c>
      <c r="BJ123">
        <v>21045</v>
      </c>
      <c r="BK123">
        <v>13699</v>
      </c>
      <c r="BL123">
        <v>7346</v>
      </c>
      <c r="BM123">
        <v>1648</v>
      </c>
      <c r="BN123">
        <v>1078</v>
      </c>
      <c r="BO123">
        <v>570</v>
      </c>
      <c r="BP123">
        <v>7031</v>
      </c>
      <c r="BQ123">
        <v>4688</v>
      </c>
      <c r="BR123">
        <v>2343</v>
      </c>
      <c r="BS123">
        <v>855</v>
      </c>
      <c r="BT123">
        <v>487</v>
      </c>
      <c r="BU123">
        <v>368</v>
      </c>
      <c r="BV123">
        <v>11511</v>
      </c>
      <c r="BW123">
        <v>7446</v>
      </c>
      <c r="BX123">
        <v>4065</v>
      </c>
      <c r="BY123">
        <v>4190</v>
      </c>
      <c r="BZ123">
        <v>2737</v>
      </c>
      <c r="CA123">
        <v>1453</v>
      </c>
      <c r="CB123">
        <v>296</v>
      </c>
      <c r="CC123">
        <v>194</v>
      </c>
      <c r="CD123">
        <v>102</v>
      </c>
      <c r="CE123">
        <v>1512</v>
      </c>
      <c r="CF123">
        <v>862</v>
      </c>
      <c r="CG123">
        <v>650</v>
      </c>
      <c r="CH123">
        <v>254</v>
      </c>
      <c r="CI123">
        <v>143</v>
      </c>
      <c r="CJ123">
        <v>111</v>
      </c>
      <c r="CK123">
        <v>2128</v>
      </c>
      <c r="CL123">
        <v>1538</v>
      </c>
      <c r="CM123">
        <v>590</v>
      </c>
      <c r="CN123">
        <v>351662</v>
      </c>
      <c r="CO123">
        <v>124590</v>
      </c>
      <c r="CP123">
        <v>227072</v>
      </c>
    </row>
    <row r="124" spans="1:94" x14ac:dyDescent="0.25">
      <c r="A124" s="5" t="s">
        <v>300</v>
      </c>
      <c r="B124" s="5" t="s">
        <v>304</v>
      </c>
      <c r="C124" s="5" t="s">
        <v>221</v>
      </c>
      <c r="D124" s="5" t="s">
        <v>222</v>
      </c>
      <c r="E124" s="5" t="s">
        <v>223</v>
      </c>
      <c r="F124" s="5" t="s">
        <v>222</v>
      </c>
      <c r="G124" s="5" t="s">
        <v>230</v>
      </c>
      <c r="H124" s="5" t="s">
        <v>305</v>
      </c>
      <c r="I124" s="5" t="s">
        <v>226</v>
      </c>
      <c r="J124">
        <v>60279</v>
      </c>
      <c r="K124">
        <v>282462</v>
      </c>
      <c r="L124">
        <v>150379</v>
      </c>
      <c r="M124">
        <v>132083</v>
      </c>
      <c r="N124">
        <v>28672</v>
      </c>
      <c r="O124">
        <v>15121</v>
      </c>
      <c r="P124">
        <v>13551</v>
      </c>
      <c r="Q124">
        <v>64694</v>
      </c>
      <c r="R124">
        <v>33734</v>
      </c>
      <c r="S124">
        <v>30960</v>
      </c>
      <c r="T124">
        <v>0</v>
      </c>
      <c r="U124">
        <v>0</v>
      </c>
      <c r="V124">
        <v>0</v>
      </c>
      <c r="W124">
        <v>215791</v>
      </c>
      <c r="X124">
        <v>119335</v>
      </c>
      <c r="Y124">
        <v>96456</v>
      </c>
      <c r="Z124">
        <v>66671</v>
      </c>
      <c r="AA124">
        <v>31044</v>
      </c>
      <c r="AB124">
        <v>35627</v>
      </c>
      <c r="AC124">
        <v>103121</v>
      </c>
      <c r="AD124">
        <v>84220</v>
      </c>
      <c r="AE124">
        <v>18901</v>
      </c>
      <c r="AF124">
        <v>92399</v>
      </c>
      <c r="AG124">
        <v>78122</v>
      </c>
      <c r="AH124">
        <v>14277</v>
      </c>
      <c r="AI124">
        <v>2404</v>
      </c>
      <c r="AJ124">
        <v>2220</v>
      </c>
      <c r="AK124">
        <v>184</v>
      </c>
      <c r="AL124">
        <v>2818</v>
      </c>
      <c r="AM124">
        <v>2286</v>
      </c>
      <c r="AN124">
        <v>532</v>
      </c>
      <c r="AO124">
        <v>3613</v>
      </c>
      <c r="AP124">
        <v>2779</v>
      </c>
      <c r="AQ124">
        <v>834</v>
      </c>
      <c r="AR124">
        <v>83564</v>
      </c>
      <c r="AS124">
        <v>70837</v>
      </c>
      <c r="AT124">
        <v>12727</v>
      </c>
      <c r="AU124">
        <v>10722</v>
      </c>
      <c r="AV124">
        <v>6098</v>
      </c>
      <c r="AW124">
        <v>4624</v>
      </c>
      <c r="AX124">
        <v>263</v>
      </c>
      <c r="AY124">
        <v>175</v>
      </c>
      <c r="AZ124">
        <v>88</v>
      </c>
      <c r="BA124">
        <v>956</v>
      </c>
      <c r="BB124">
        <v>576</v>
      </c>
      <c r="BC124">
        <v>380</v>
      </c>
      <c r="BD124">
        <v>546</v>
      </c>
      <c r="BE124">
        <v>235</v>
      </c>
      <c r="BF124">
        <v>311</v>
      </c>
      <c r="BG124">
        <v>8957</v>
      </c>
      <c r="BH124">
        <v>5112</v>
      </c>
      <c r="BI124">
        <v>3845</v>
      </c>
      <c r="BJ124">
        <v>9944</v>
      </c>
      <c r="BK124">
        <v>5575</v>
      </c>
      <c r="BL124">
        <v>4369</v>
      </c>
      <c r="BM124">
        <v>255</v>
      </c>
      <c r="BN124">
        <v>167</v>
      </c>
      <c r="BO124">
        <v>88</v>
      </c>
      <c r="BP124">
        <v>856</v>
      </c>
      <c r="BQ124">
        <v>518</v>
      </c>
      <c r="BR124">
        <v>338</v>
      </c>
      <c r="BS124">
        <v>491</v>
      </c>
      <c r="BT124">
        <v>200</v>
      </c>
      <c r="BU124">
        <v>291</v>
      </c>
      <c r="BV124">
        <v>8342</v>
      </c>
      <c r="BW124">
        <v>4690</v>
      </c>
      <c r="BX124">
        <v>3652</v>
      </c>
      <c r="BY124">
        <v>778</v>
      </c>
      <c r="BZ124">
        <v>523</v>
      </c>
      <c r="CA124">
        <v>255</v>
      </c>
      <c r="CB124">
        <v>8</v>
      </c>
      <c r="CC124">
        <v>8</v>
      </c>
      <c r="CD124">
        <v>0</v>
      </c>
      <c r="CE124">
        <v>100</v>
      </c>
      <c r="CF124">
        <v>58</v>
      </c>
      <c r="CG124">
        <v>42</v>
      </c>
      <c r="CH124">
        <v>55</v>
      </c>
      <c r="CI124">
        <v>35</v>
      </c>
      <c r="CJ124">
        <v>20</v>
      </c>
      <c r="CK124">
        <v>615</v>
      </c>
      <c r="CL124">
        <v>422</v>
      </c>
      <c r="CM124">
        <v>193</v>
      </c>
      <c r="CN124">
        <v>179341</v>
      </c>
      <c r="CO124">
        <v>66159</v>
      </c>
      <c r="CP124">
        <v>113182</v>
      </c>
    </row>
    <row r="125" spans="1:94" x14ac:dyDescent="0.25">
      <c r="A125" s="5" t="s">
        <v>300</v>
      </c>
      <c r="B125" s="5" t="s">
        <v>306</v>
      </c>
      <c r="C125" s="5" t="s">
        <v>221</v>
      </c>
      <c r="D125" s="5" t="s">
        <v>222</v>
      </c>
      <c r="E125" s="5" t="s">
        <v>223</v>
      </c>
      <c r="F125" s="5" t="s">
        <v>222</v>
      </c>
      <c r="G125" s="5" t="s">
        <v>230</v>
      </c>
      <c r="H125" s="5" t="s">
        <v>307</v>
      </c>
      <c r="I125" s="5" t="s">
        <v>224</v>
      </c>
      <c r="J125">
        <v>461635</v>
      </c>
      <c r="K125">
        <v>2193590</v>
      </c>
      <c r="L125">
        <v>1145211</v>
      </c>
      <c r="M125">
        <v>1048379</v>
      </c>
      <c r="N125">
        <v>226302</v>
      </c>
      <c r="O125">
        <v>120740</v>
      </c>
      <c r="P125">
        <v>105562</v>
      </c>
      <c r="Q125">
        <v>854444</v>
      </c>
      <c r="R125">
        <v>442124</v>
      </c>
      <c r="S125">
        <v>412320</v>
      </c>
      <c r="T125">
        <v>0</v>
      </c>
      <c r="U125">
        <v>0</v>
      </c>
      <c r="V125">
        <v>0</v>
      </c>
      <c r="W125">
        <v>1622537</v>
      </c>
      <c r="X125">
        <v>882581</v>
      </c>
      <c r="Y125">
        <v>739956</v>
      </c>
      <c r="Z125">
        <v>571053</v>
      </c>
      <c r="AA125">
        <v>262630</v>
      </c>
      <c r="AB125">
        <v>308423</v>
      </c>
      <c r="AC125">
        <v>774472</v>
      </c>
      <c r="AD125">
        <v>639484</v>
      </c>
      <c r="AE125">
        <v>134988</v>
      </c>
      <c r="AF125">
        <v>689592</v>
      </c>
      <c r="AG125">
        <v>586721</v>
      </c>
      <c r="AH125">
        <v>102871</v>
      </c>
      <c r="AI125">
        <v>81443</v>
      </c>
      <c r="AJ125">
        <v>75668</v>
      </c>
      <c r="AK125">
        <v>5775</v>
      </c>
      <c r="AL125">
        <v>52371</v>
      </c>
      <c r="AM125">
        <v>43021</v>
      </c>
      <c r="AN125">
        <v>9350</v>
      </c>
      <c r="AO125">
        <v>24842</v>
      </c>
      <c r="AP125">
        <v>19508</v>
      </c>
      <c r="AQ125">
        <v>5334</v>
      </c>
      <c r="AR125">
        <v>530936</v>
      </c>
      <c r="AS125">
        <v>448524</v>
      </c>
      <c r="AT125">
        <v>82412</v>
      </c>
      <c r="AU125">
        <v>84880</v>
      </c>
      <c r="AV125">
        <v>52763</v>
      </c>
      <c r="AW125">
        <v>32117</v>
      </c>
      <c r="AX125">
        <v>4252</v>
      </c>
      <c r="AY125">
        <v>2356</v>
      </c>
      <c r="AZ125">
        <v>1896</v>
      </c>
      <c r="BA125">
        <v>14293</v>
      </c>
      <c r="BB125">
        <v>8859</v>
      </c>
      <c r="BC125">
        <v>5434</v>
      </c>
      <c r="BD125">
        <v>4920</v>
      </c>
      <c r="BE125">
        <v>2078</v>
      </c>
      <c r="BF125">
        <v>2842</v>
      </c>
      <c r="BG125">
        <v>61415</v>
      </c>
      <c r="BH125">
        <v>39470</v>
      </c>
      <c r="BI125">
        <v>21945</v>
      </c>
      <c r="BJ125">
        <v>70649</v>
      </c>
      <c r="BK125">
        <v>43936</v>
      </c>
      <c r="BL125">
        <v>26713</v>
      </c>
      <c r="BM125">
        <v>3580</v>
      </c>
      <c r="BN125">
        <v>2053</v>
      </c>
      <c r="BO125">
        <v>1527</v>
      </c>
      <c r="BP125">
        <v>11145</v>
      </c>
      <c r="BQ125">
        <v>7030</v>
      </c>
      <c r="BR125">
        <v>4115</v>
      </c>
      <c r="BS125">
        <v>3807</v>
      </c>
      <c r="BT125">
        <v>1608</v>
      </c>
      <c r="BU125">
        <v>2199</v>
      </c>
      <c r="BV125">
        <v>52117</v>
      </c>
      <c r="BW125">
        <v>33245</v>
      </c>
      <c r="BX125">
        <v>18872</v>
      </c>
      <c r="BY125">
        <v>14231</v>
      </c>
      <c r="BZ125">
        <v>8827</v>
      </c>
      <c r="CA125">
        <v>5404</v>
      </c>
      <c r="CB125">
        <v>672</v>
      </c>
      <c r="CC125">
        <v>303</v>
      </c>
      <c r="CD125">
        <v>369</v>
      </c>
      <c r="CE125">
        <v>3148</v>
      </c>
      <c r="CF125">
        <v>1829</v>
      </c>
      <c r="CG125">
        <v>1319</v>
      </c>
      <c r="CH125">
        <v>1113</v>
      </c>
      <c r="CI125">
        <v>470</v>
      </c>
      <c r="CJ125">
        <v>643</v>
      </c>
      <c r="CK125">
        <v>9298</v>
      </c>
      <c r="CL125">
        <v>6225</v>
      </c>
      <c r="CM125">
        <v>3073</v>
      </c>
      <c r="CN125">
        <v>1419118</v>
      </c>
      <c r="CO125">
        <v>505727</v>
      </c>
      <c r="CP125">
        <v>913391</v>
      </c>
    </row>
    <row r="126" spans="1:94" x14ac:dyDescent="0.25">
      <c r="A126" s="5" t="s">
        <v>300</v>
      </c>
      <c r="B126" s="5" t="s">
        <v>306</v>
      </c>
      <c r="C126" s="5" t="s">
        <v>221</v>
      </c>
      <c r="D126" s="5" t="s">
        <v>222</v>
      </c>
      <c r="E126" s="5" t="s">
        <v>223</v>
      </c>
      <c r="F126" s="5" t="s">
        <v>222</v>
      </c>
      <c r="G126" s="5" t="s">
        <v>230</v>
      </c>
      <c r="H126" s="5" t="s">
        <v>307</v>
      </c>
      <c r="I126" s="5" t="s">
        <v>225</v>
      </c>
      <c r="J126">
        <v>213682</v>
      </c>
      <c r="K126">
        <v>1032419</v>
      </c>
      <c r="L126">
        <v>528790</v>
      </c>
      <c r="M126">
        <v>503629</v>
      </c>
      <c r="N126">
        <v>105196</v>
      </c>
      <c r="O126">
        <v>55813</v>
      </c>
      <c r="P126">
        <v>49383</v>
      </c>
      <c r="Q126">
        <v>515342</v>
      </c>
      <c r="R126">
        <v>264466</v>
      </c>
      <c r="S126">
        <v>250876</v>
      </c>
      <c r="T126">
        <v>0</v>
      </c>
      <c r="U126">
        <v>0</v>
      </c>
      <c r="V126">
        <v>0</v>
      </c>
      <c r="W126">
        <v>728134</v>
      </c>
      <c r="X126">
        <v>392867</v>
      </c>
      <c r="Y126">
        <v>335267</v>
      </c>
      <c r="Z126">
        <v>304285</v>
      </c>
      <c r="AA126">
        <v>135923</v>
      </c>
      <c r="AB126">
        <v>168362</v>
      </c>
      <c r="AC126">
        <v>350042</v>
      </c>
      <c r="AD126">
        <v>291648</v>
      </c>
      <c r="AE126">
        <v>58394</v>
      </c>
      <c r="AF126">
        <v>303843</v>
      </c>
      <c r="AG126">
        <v>262667</v>
      </c>
      <c r="AH126">
        <v>41176</v>
      </c>
      <c r="AI126">
        <v>76230</v>
      </c>
      <c r="AJ126">
        <v>71074</v>
      </c>
      <c r="AK126">
        <v>5156</v>
      </c>
      <c r="AL126">
        <v>46344</v>
      </c>
      <c r="AM126">
        <v>38131</v>
      </c>
      <c r="AN126">
        <v>8213</v>
      </c>
      <c r="AO126">
        <v>10145</v>
      </c>
      <c r="AP126">
        <v>7809</v>
      </c>
      <c r="AQ126">
        <v>2336</v>
      </c>
      <c r="AR126">
        <v>171124</v>
      </c>
      <c r="AS126">
        <v>145653</v>
      </c>
      <c r="AT126">
        <v>25471</v>
      </c>
      <c r="AU126">
        <v>46199</v>
      </c>
      <c r="AV126">
        <v>28981</v>
      </c>
      <c r="AW126">
        <v>17218</v>
      </c>
      <c r="AX126">
        <v>3151</v>
      </c>
      <c r="AY126">
        <v>1738</v>
      </c>
      <c r="AZ126">
        <v>1413</v>
      </c>
      <c r="BA126">
        <v>12592</v>
      </c>
      <c r="BB126">
        <v>7716</v>
      </c>
      <c r="BC126">
        <v>4876</v>
      </c>
      <c r="BD126">
        <v>2428</v>
      </c>
      <c r="BE126">
        <v>1058</v>
      </c>
      <c r="BF126">
        <v>1370</v>
      </c>
      <c r="BG126">
        <v>28028</v>
      </c>
      <c r="BH126">
        <v>18469</v>
      </c>
      <c r="BI126">
        <v>9559</v>
      </c>
      <c r="BJ126">
        <v>36394</v>
      </c>
      <c r="BK126">
        <v>22990</v>
      </c>
      <c r="BL126">
        <v>13404</v>
      </c>
      <c r="BM126">
        <v>2513</v>
      </c>
      <c r="BN126">
        <v>1454</v>
      </c>
      <c r="BO126">
        <v>1059</v>
      </c>
      <c r="BP126">
        <v>9715</v>
      </c>
      <c r="BQ126">
        <v>6074</v>
      </c>
      <c r="BR126">
        <v>3641</v>
      </c>
      <c r="BS126">
        <v>1850</v>
      </c>
      <c r="BT126">
        <v>815</v>
      </c>
      <c r="BU126">
        <v>1035</v>
      </c>
      <c r="BV126">
        <v>22316</v>
      </c>
      <c r="BW126">
        <v>14647</v>
      </c>
      <c r="BX126">
        <v>7669</v>
      </c>
      <c r="BY126">
        <v>9805</v>
      </c>
      <c r="BZ126">
        <v>5991</v>
      </c>
      <c r="CA126">
        <v>3814</v>
      </c>
      <c r="CB126">
        <v>638</v>
      </c>
      <c r="CC126">
        <v>284</v>
      </c>
      <c r="CD126">
        <v>354</v>
      </c>
      <c r="CE126">
        <v>2877</v>
      </c>
      <c r="CF126">
        <v>1642</v>
      </c>
      <c r="CG126">
        <v>1235</v>
      </c>
      <c r="CH126">
        <v>578</v>
      </c>
      <c r="CI126">
        <v>243</v>
      </c>
      <c r="CJ126">
        <v>335</v>
      </c>
      <c r="CK126">
        <v>5712</v>
      </c>
      <c r="CL126">
        <v>3822</v>
      </c>
      <c r="CM126">
        <v>1890</v>
      </c>
      <c r="CN126">
        <v>682377</v>
      </c>
      <c r="CO126">
        <v>237142</v>
      </c>
      <c r="CP126">
        <v>445235</v>
      </c>
    </row>
    <row r="127" spans="1:94" x14ac:dyDescent="0.25">
      <c r="A127" s="5" t="s">
        <v>300</v>
      </c>
      <c r="B127" s="5" t="s">
        <v>306</v>
      </c>
      <c r="C127" s="5" t="s">
        <v>221</v>
      </c>
      <c r="D127" s="5" t="s">
        <v>222</v>
      </c>
      <c r="E127" s="5" t="s">
        <v>223</v>
      </c>
      <c r="F127" s="5" t="s">
        <v>222</v>
      </c>
      <c r="G127" s="5" t="s">
        <v>230</v>
      </c>
      <c r="H127" s="5" t="s">
        <v>307</v>
      </c>
      <c r="I127" s="5" t="s">
        <v>226</v>
      </c>
      <c r="J127">
        <v>247953</v>
      </c>
      <c r="K127">
        <v>1161171</v>
      </c>
      <c r="L127">
        <v>616421</v>
      </c>
      <c r="M127">
        <v>544750</v>
      </c>
      <c r="N127">
        <v>121106</v>
      </c>
      <c r="O127">
        <v>64927</v>
      </c>
      <c r="P127">
        <v>56179</v>
      </c>
      <c r="Q127">
        <v>339102</v>
      </c>
      <c r="R127">
        <v>177658</v>
      </c>
      <c r="S127">
        <v>161444</v>
      </c>
      <c r="T127">
        <v>0</v>
      </c>
      <c r="U127">
        <v>0</v>
      </c>
      <c r="V127">
        <v>0</v>
      </c>
      <c r="W127">
        <v>894403</v>
      </c>
      <c r="X127">
        <v>489714</v>
      </c>
      <c r="Y127">
        <v>404689</v>
      </c>
      <c r="Z127">
        <v>266768</v>
      </c>
      <c r="AA127">
        <v>126707</v>
      </c>
      <c r="AB127">
        <v>140061</v>
      </c>
      <c r="AC127">
        <v>424430</v>
      </c>
      <c r="AD127">
        <v>347836</v>
      </c>
      <c r="AE127">
        <v>76594</v>
      </c>
      <c r="AF127">
        <v>385749</v>
      </c>
      <c r="AG127">
        <v>324054</v>
      </c>
      <c r="AH127">
        <v>61695</v>
      </c>
      <c r="AI127">
        <v>5213</v>
      </c>
      <c r="AJ127">
        <v>4594</v>
      </c>
      <c r="AK127">
        <v>619</v>
      </c>
      <c r="AL127">
        <v>6027</v>
      </c>
      <c r="AM127">
        <v>4890</v>
      </c>
      <c r="AN127">
        <v>1137</v>
      </c>
      <c r="AO127">
        <v>14697</v>
      </c>
      <c r="AP127">
        <v>11699</v>
      </c>
      <c r="AQ127">
        <v>2998</v>
      </c>
      <c r="AR127">
        <v>359812</v>
      </c>
      <c r="AS127">
        <v>302871</v>
      </c>
      <c r="AT127">
        <v>56941</v>
      </c>
      <c r="AU127">
        <v>38681</v>
      </c>
      <c r="AV127">
        <v>23782</v>
      </c>
      <c r="AW127">
        <v>14899</v>
      </c>
      <c r="AX127">
        <v>1101</v>
      </c>
      <c r="AY127">
        <v>618</v>
      </c>
      <c r="AZ127">
        <v>483</v>
      </c>
      <c r="BA127">
        <v>1701</v>
      </c>
      <c r="BB127">
        <v>1143</v>
      </c>
      <c r="BC127">
        <v>558</v>
      </c>
      <c r="BD127">
        <v>2492</v>
      </c>
      <c r="BE127">
        <v>1020</v>
      </c>
      <c r="BF127">
        <v>1472</v>
      </c>
      <c r="BG127">
        <v>33387</v>
      </c>
      <c r="BH127">
        <v>21001</v>
      </c>
      <c r="BI127">
        <v>12386</v>
      </c>
      <c r="BJ127">
        <v>34255</v>
      </c>
      <c r="BK127">
        <v>20946</v>
      </c>
      <c r="BL127">
        <v>13309</v>
      </c>
      <c r="BM127">
        <v>1067</v>
      </c>
      <c r="BN127">
        <v>599</v>
      </c>
      <c r="BO127">
        <v>468</v>
      </c>
      <c r="BP127">
        <v>1430</v>
      </c>
      <c r="BQ127">
        <v>956</v>
      </c>
      <c r="BR127">
        <v>474</v>
      </c>
      <c r="BS127">
        <v>1957</v>
      </c>
      <c r="BT127">
        <v>793</v>
      </c>
      <c r="BU127">
        <v>1164</v>
      </c>
      <c r="BV127">
        <v>29801</v>
      </c>
      <c r="BW127">
        <v>18598</v>
      </c>
      <c r="BX127">
        <v>11203</v>
      </c>
      <c r="BY127">
        <v>4426</v>
      </c>
      <c r="BZ127">
        <v>2836</v>
      </c>
      <c r="CA127">
        <v>1590</v>
      </c>
      <c r="CB127">
        <v>34</v>
      </c>
      <c r="CC127">
        <v>19</v>
      </c>
      <c r="CD127">
        <v>15</v>
      </c>
      <c r="CE127">
        <v>271</v>
      </c>
      <c r="CF127">
        <v>187</v>
      </c>
      <c r="CG127">
        <v>84</v>
      </c>
      <c r="CH127">
        <v>535</v>
      </c>
      <c r="CI127">
        <v>227</v>
      </c>
      <c r="CJ127">
        <v>308</v>
      </c>
      <c r="CK127">
        <v>3586</v>
      </c>
      <c r="CL127">
        <v>2403</v>
      </c>
      <c r="CM127">
        <v>1183</v>
      </c>
      <c r="CN127">
        <v>736741</v>
      </c>
      <c r="CO127">
        <v>268585</v>
      </c>
      <c r="CP127">
        <v>468156</v>
      </c>
    </row>
    <row r="128" spans="1:94" x14ac:dyDescent="0.25">
      <c r="A128" s="5" t="s">
        <v>300</v>
      </c>
      <c r="B128" s="5" t="s">
        <v>308</v>
      </c>
      <c r="C128" s="5" t="s">
        <v>221</v>
      </c>
      <c r="D128" s="5" t="s">
        <v>222</v>
      </c>
      <c r="E128" s="5" t="s">
        <v>223</v>
      </c>
      <c r="F128" s="5" t="s">
        <v>222</v>
      </c>
      <c r="G128" s="5" t="s">
        <v>230</v>
      </c>
      <c r="H128" s="5" t="s">
        <v>309</v>
      </c>
      <c r="I128" s="5" t="s">
        <v>224</v>
      </c>
      <c r="J128">
        <v>336994</v>
      </c>
      <c r="K128">
        <v>1586625</v>
      </c>
      <c r="L128">
        <v>809057</v>
      </c>
      <c r="M128">
        <v>777568</v>
      </c>
      <c r="N128">
        <v>168331</v>
      </c>
      <c r="O128">
        <v>90280</v>
      </c>
      <c r="P128">
        <v>78051</v>
      </c>
      <c r="Q128">
        <v>557504</v>
      </c>
      <c r="R128">
        <v>284322</v>
      </c>
      <c r="S128">
        <v>273182</v>
      </c>
      <c r="T128">
        <v>0</v>
      </c>
      <c r="U128">
        <v>0</v>
      </c>
      <c r="V128">
        <v>0</v>
      </c>
      <c r="W128">
        <v>1199699</v>
      </c>
      <c r="X128">
        <v>637927</v>
      </c>
      <c r="Y128">
        <v>561772</v>
      </c>
      <c r="Z128">
        <v>386926</v>
      </c>
      <c r="AA128">
        <v>171130</v>
      </c>
      <c r="AB128">
        <v>215796</v>
      </c>
      <c r="AC128">
        <v>499822</v>
      </c>
      <c r="AD128">
        <v>412506</v>
      </c>
      <c r="AE128">
        <v>87316</v>
      </c>
      <c r="AF128">
        <v>411011</v>
      </c>
      <c r="AG128">
        <v>352281</v>
      </c>
      <c r="AH128">
        <v>58730</v>
      </c>
      <c r="AI128">
        <v>82587</v>
      </c>
      <c r="AJ128">
        <v>77094</v>
      </c>
      <c r="AK128">
        <v>5493</v>
      </c>
      <c r="AL128">
        <v>49487</v>
      </c>
      <c r="AM128">
        <v>41453</v>
      </c>
      <c r="AN128">
        <v>8034</v>
      </c>
      <c r="AO128">
        <v>11952</v>
      </c>
      <c r="AP128">
        <v>9292</v>
      </c>
      <c r="AQ128">
        <v>2660</v>
      </c>
      <c r="AR128">
        <v>266985</v>
      </c>
      <c r="AS128">
        <v>224442</v>
      </c>
      <c r="AT128">
        <v>42543</v>
      </c>
      <c r="AU128">
        <v>88811</v>
      </c>
      <c r="AV128">
        <v>60225</v>
      </c>
      <c r="AW128">
        <v>28586</v>
      </c>
      <c r="AX128">
        <v>7185</v>
      </c>
      <c r="AY128">
        <v>4358</v>
      </c>
      <c r="AZ128">
        <v>2827</v>
      </c>
      <c r="BA128">
        <v>24875</v>
      </c>
      <c r="BB128">
        <v>17608</v>
      </c>
      <c r="BC128">
        <v>7267</v>
      </c>
      <c r="BD128">
        <v>4038</v>
      </c>
      <c r="BE128">
        <v>2292</v>
      </c>
      <c r="BF128">
        <v>1746</v>
      </c>
      <c r="BG128">
        <v>52713</v>
      </c>
      <c r="BH128">
        <v>35967</v>
      </c>
      <c r="BI128">
        <v>16746</v>
      </c>
      <c r="BJ128">
        <v>67591</v>
      </c>
      <c r="BK128">
        <v>45953</v>
      </c>
      <c r="BL128">
        <v>21638</v>
      </c>
      <c r="BM128">
        <v>5543</v>
      </c>
      <c r="BN128">
        <v>3486</v>
      </c>
      <c r="BO128">
        <v>2057</v>
      </c>
      <c r="BP128">
        <v>18711</v>
      </c>
      <c r="BQ128">
        <v>13298</v>
      </c>
      <c r="BR128">
        <v>5413</v>
      </c>
      <c r="BS128">
        <v>3096</v>
      </c>
      <c r="BT128">
        <v>1691</v>
      </c>
      <c r="BU128">
        <v>1405</v>
      </c>
      <c r="BV128">
        <v>40241</v>
      </c>
      <c r="BW128">
        <v>27478</v>
      </c>
      <c r="BX128">
        <v>12763</v>
      </c>
      <c r="BY128">
        <v>21220</v>
      </c>
      <c r="BZ128">
        <v>14272</v>
      </c>
      <c r="CA128">
        <v>6948</v>
      </c>
      <c r="CB128">
        <v>1642</v>
      </c>
      <c r="CC128">
        <v>872</v>
      </c>
      <c r="CD128">
        <v>770</v>
      </c>
      <c r="CE128">
        <v>6164</v>
      </c>
      <c r="CF128">
        <v>4310</v>
      </c>
      <c r="CG128">
        <v>1854</v>
      </c>
      <c r="CH128">
        <v>942</v>
      </c>
      <c r="CI128">
        <v>601</v>
      </c>
      <c r="CJ128">
        <v>341</v>
      </c>
      <c r="CK128">
        <v>12472</v>
      </c>
      <c r="CL128">
        <v>8489</v>
      </c>
      <c r="CM128">
        <v>3983</v>
      </c>
      <c r="CN128">
        <v>1086803</v>
      </c>
      <c r="CO128">
        <v>396551</v>
      </c>
      <c r="CP128">
        <v>690252</v>
      </c>
    </row>
    <row r="129" spans="1:94" x14ac:dyDescent="0.25">
      <c r="A129" s="5" t="s">
        <v>300</v>
      </c>
      <c r="B129" s="5" t="s">
        <v>308</v>
      </c>
      <c r="C129" s="5" t="s">
        <v>221</v>
      </c>
      <c r="D129" s="5" t="s">
        <v>222</v>
      </c>
      <c r="E129" s="5" t="s">
        <v>223</v>
      </c>
      <c r="F129" s="5" t="s">
        <v>222</v>
      </c>
      <c r="G129" s="5" t="s">
        <v>230</v>
      </c>
      <c r="H129" s="5" t="s">
        <v>309</v>
      </c>
      <c r="I129" s="5" t="s">
        <v>225</v>
      </c>
      <c r="J129">
        <v>264831</v>
      </c>
      <c r="K129">
        <v>1251656</v>
      </c>
      <c r="L129">
        <v>634470</v>
      </c>
      <c r="M129">
        <v>617186</v>
      </c>
      <c r="N129">
        <v>134056</v>
      </c>
      <c r="O129">
        <v>71880</v>
      </c>
      <c r="P129">
        <v>62176</v>
      </c>
      <c r="Q129">
        <v>465037</v>
      </c>
      <c r="R129">
        <v>236295</v>
      </c>
      <c r="S129">
        <v>228742</v>
      </c>
      <c r="T129">
        <v>0</v>
      </c>
      <c r="U129">
        <v>0</v>
      </c>
      <c r="V129">
        <v>0</v>
      </c>
      <c r="W129">
        <v>935835</v>
      </c>
      <c r="X129">
        <v>496632</v>
      </c>
      <c r="Y129">
        <v>439203</v>
      </c>
      <c r="Z129">
        <v>315821</v>
      </c>
      <c r="AA129">
        <v>137838</v>
      </c>
      <c r="AB129">
        <v>177983</v>
      </c>
      <c r="AC129">
        <v>385166</v>
      </c>
      <c r="AD129">
        <v>319963</v>
      </c>
      <c r="AE129">
        <v>65203</v>
      </c>
      <c r="AF129">
        <v>311079</v>
      </c>
      <c r="AG129">
        <v>269556</v>
      </c>
      <c r="AH129">
        <v>41523</v>
      </c>
      <c r="AI129">
        <v>80397</v>
      </c>
      <c r="AJ129">
        <v>75091</v>
      </c>
      <c r="AK129">
        <v>5306</v>
      </c>
      <c r="AL129">
        <v>46941</v>
      </c>
      <c r="AM129">
        <v>39272</v>
      </c>
      <c r="AN129">
        <v>7669</v>
      </c>
      <c r="AO129">
        <v>9295</v>
      </c>
      <c r="AP129">
        <v>7194</v>
      </c>
      <c r="AQ129">
        <v>2101</v>
      </c>
      <c r="AR129">
        <v>174446</v>
      </c>
      <c r="AS129">
        <v>147999</v>
      </c>
      <c r="AT129">
        <v>26447</v>
      </c>
      <c r="AU129">
        <v>74087</v>
      </c>
      <c r="AV129">
        <v>50407</v>
      </c>
      <c r="AW129">
        <v>23680</v>
      </c>
      <c r="AX129">
        <v>6881</v>
      </c>
      <c r="AY129">
        <v>4142</v>
      </c>
      <c r="AZ129">
        <v>2739</v>
      </c>
      <c r="BA129">
        <v>23387</v>
      </c>
      <c r="BB129">
        <v>16422</v>
      </c>
      <c r="BC129">
        <v>6965</v>
      </c>
      <c r="BD129">
        <v>3310</v>
      </c>
      <c r="BE129">
        <v>1849</v>
      </c>
      <c r="BF129">
        <v>1461</v>
      </c>
      <c r="BG129">
        <v>40509</v>
      </c>
      <c r="BH129">
        <v>27994</v>
      </c>
      <c r="BI129">
        <v>12515</v>
      </c>
      <c r="BJ129">
        <v>55649</v>
      </c>
      <c r="BK129">
        <v>38388</v>
      </c>
      <c r="BL129">
        <v>17261</v>
      </c>
      <c r="BM129">
        <v>5245</v>
      </c>
      <c r="BN129">
        <v>3276</v>
      </c>
      <c r="BO129">
        <v>1969</v>
      </c>
      <c r="BP129">
        <v>17517</v>
      </c>
      <c r="BQ129">
        <v>12342</v>
      </c>
      <c r="BR129">
        <v>5175</v>
      </c>
      <c r="BS129">
        <v>2526</v>
      </c>
      <c r="BT129">
        <v>1349</v>
      </c>
      <c r="BU129">
        <v>1177</v>
      </c>
      <c r="BV129">
        <v>30361</v>
      </c>
      <c r="BW129">
        <v>21421</v>
      </c>
      <c r="BX129">
        <v>8940</v>
      </c>
      <c r="BY129">
        <v>18438</v>
      </c>
      <c r="BZ129">
        <v>12019</v>
      </c>
      <c r="CA129">
        <v>6419</v>
      </c>
      <c r="CB129">
        <v>1636</v>
      </c>
      <c r="CC129">
        <v>866</v>
      </c>
      <c r="CD129">
        <v>770</v>
      </c>
      <c r="CE129">
        <v>5870</v>
      </c>
      <c r="CF129">
        <v>4080</v>
      </c>
      <c r="CG129">
        <v>1790</v>
      </c>
      <c r="CH129">
        <v>784</v>
      </c>
      <c r="CI129">
        <v>500</v>
      </c>
      <c r="CJ129">
        <v>284</v>
      </c>
      <c r="CK129">
        <v>10148</v>
      </c>
      <c r="CL129">
        <v>6573</v>
      </c>
      <c r="CM129">
        <v>3575</v>
      </c>
      <c r="CN129">
        <v>866490</v>
      </c>
      <c r="CO129">
        <v>314507</v>
      </c>
      <c r="CP129">
        <v>551983</v>
      </c>
    </row>
    <row r="130" spans="1:94" x14ac:dyDescent="0.25">
      <c r="A130" s="5" t="s">
        <v>300</v>
      </c>
      <c r="B130" s="5" t="s">
        <v>308</v>
      </c>
      <c r="C130" s="5" t="s">
        <v>221</v>
      </c>
      <c r="D130" s="5" t="s">
        <v>222</v>
      </c>
      <c r="E130" s="5" t="s">
        <v>223</v>
      </c>
      <c r="F130" s="5" t="s">
        <v>222</v>
      </c>
      <c r="G130" s="5" t="s">
        <v>230</v>
      </c>
      <c r="H130" s="5" t="s">
        <v>309</v>
      </c>
      <c r="I130" s="5" t="s">
        <v>226</v>
      </c>
      <c r="J130">
        <v>72163</v>
      </c>
      <c r="K130">
        <v>334969</v>
      </c>
      <c r="L130">
        <v>174587</v>
      </c>
      <c r="M130">
        <v>160382</v>
      </c>
      <c r="N130">
        <v>34275</v>
      </c>
      <c r="O130">
        <v>18400</v>
      </c>
      <c r="P130">
        <v>15875</v>
      </c>
      <c r="Q130">
        <v>92467</v>
      </c>
      <c r="R130">
        <v>48027</v>
      </c>
      <c r="S130">
        <v>44440</v>
      </c>
      <c r="T130">
        <v>0</v>
      </c>
      <c r="U130">
        <v>0</v>
      </c>
      <c r="V130">
        <v>0</v>
      </c>
      <c r="W130">
        <v>263864</v>
      </c>
      <c r="X130">
        <v>141295</v>
      </c>
      <c r="Y130">
        <v>122569</v>
      </c>
      <c r="Z130">
        <v>71105</v>
      </c>
      <c r="AA130">
        <v>33292</v>
      </c>
      <c r="AB130">
        <v>37813</v>
      </c>
      <c r="AC130">
        <v>114656</v>
      </c>
      <c r="AD130">
        <v>92543</v>
      </c>
      <c r="AE130">
        <v>22113</v>
      </c>
      <c r="AF130">
        <v>99932</v>
      </c>
      <c r="AG130">
        <v>82725</v>
      </c>
      <c r="AH130">
        <v>17207</v>
      </c>
      <c r="AI130">
        <v>2190</v>
      </c>
      <c r="AJ130">
        <v>2003</v>
      </c>
      <c r="AK130">
        <v>187</v>
      </c>
      <c r="AL130">
        <v>2546</v>
      </c>
      <c r="AM130">
        <v>2181</v>
      </c>
      <c r="AN130">
        <v>365</v>
      </c>
      <c r="AO130">
        <v>2657</v>
      </c>
      <c r="AP130">
        <v>2098</v>
      </c>
      <c r="AQ130">
        <v>559</v>
      </c>
      <c r="AR130">
        <v>92539</v>
      </c>
      <c r="AS130">
        <v>76443</v>
      </c>
      <c r="AT130">
        <v>16096</v>
      </c>
      <c r="AU130">
        <v>14724</v>
      </c>
      <c r="AV130">
        <v>9818</v>
      </c>
      <c r="AW130">
        <v>4906</v>
      </c>
      <c r="AX130">
        <v>304</v>
      </c>
      <c r="AY130">
        <v>216</v>
      </c>
      <c r="AZ130">
        <v>88</v>
      </c>
      <c r="BA130">
        <v>1488</v>
      </c>
      <c r="BB130">
        <v>1186</v>
      </c>
      <c r="BC130">
        <v>302</v>
      </c>
      <c r="BD130">
        <v>728</v>
      </c>
      <c r="BE130">
        <v>443</v>
      </c>
      <c r="BF130">
        <v>285</v>
      </c>
      <c r="BG130">
        <v>12204</v>
      </c>
      <c r="BH130">
        <v>7973</v>
      </c>
      <c r="BI130">
        <v>4231</v>
      </c>
      <c r="BJ130">
        <v>11942</v>
      </c>
      <c r="BK130">
        <v>7565</v>
      </c>
      <c r="BL130">
        <v>4377</v>
      </c>
      <c r="BM130">
        <v>298</v>
      </c>
      <c r="BN130">
        <v>210</v>
      </c>
      <c r="BO130">
        <v>88</v>
      </c>
      <c r="BP130">
        <v>1194</v>
      </c>
      <c r="BQ130">
        <v>956</v>
      </c>
      <c r="BR130">
        <v>238</v>
      </c>
      <c r="BS130">
        <v>570</v>
      </c>
      <c r="BT130">
        <v>342</v>
      </c>
      <c r="BU130">
        <v>228</v>
      </c>
      <c r="BV130">
        <v>9880</v>
      </c>
      <c r="BW130">
        <v>6057</v>
      </c>
      <c r="BX130">
        <v>3823</v>
      </c>
      <c r="BY130">
        <v>2782</v>
      </c>
      <c r="BZ130">
        <v>2253</v>
      </c>
      <c r="CA130">
        <v>529</v>
      </c>
      <c r="CB130">
        <v>6</v>
      </c>
      <c r="CC130">
        <v>6</v>
      </c>
      <c r="CD130">
        <v>0</v>
      </c>
      <c r="CE130">
        <v>294</v>
      </c>
      <c r="CF130">
        <v>230</v>
      </c>
      <c r="CG130">
        <v>64</v>
      </c>
      <c r="CH130">
        <v>158</v>
      </c>
      <c r="CI130">
        <v>101</v>
      </c>
      <c r="CJ130">
        <v>57</v>
      </c>
      <c r="CK130">
        <v>2324</v>
      </c>
      <c r="CL130">
        <v>1916</v>
      </c>
      <c r="CM130">
        <v>408</v>
      </c>
      <c r="CN130">
        <v>220313</v>
      </c>
      <c r="CO130">
        <v>82044</v>
      </c>
      <c r="CP130">
        <v>138269</v>
      </c>
    </row>
    <row r="131" spans="1:94" x14ac:dyDescent="0.25">
      <c r="A131" s="5" t="s">
        <v>300</v>
      </c>
      <c r="B131" s="5" t="s">
        <v>310</v>
      </c>
      <c r="C131" s="5" t="s">
        <v>221</v>
      </c>
      <c r="D131" s="5" t="s">
        <v>222</v>
      </c>
      <c r="E131" s="5" t="s">
        <v>223</v>
      </c>
      <c r="F131" s="5" t="s">
        <v>222</v>
      </c>
      <c r="G131" s="5" t="s">
        <v>230</v>
      </c>
      <c r="H131" s="5" t="s">
        <v>311</v>
      </c>
      <c r="I131" s="5" t="s">
        <v>224</v>
      </c>
      <c r="J131">
        <v>129500</v>
      </c>
      <c r="K131">
        <v>612310</v>
      </c>
      <c r="L131">
        <v>313291</v>
      </c>
      <c r="M131">
        <v>299019</v>
      </c>
      <c r="N131">
        <v>62719</v>
      </c>
      <c r="O131">
        <v>33278</v>
      </c>
      <c r="P131">
        <v>29441</v>
      </c>
      <c r="Q131">
        <v>260284</v>
      </c>
      <c r="R131">
        <v>133035</v>
      </c>
      <c r="S131">
        <v>127249</v>
      </c>
      <c r="T131">
        <v>0</v>
      </c>
      <c r="U131">
        <v>0</v>
      </c>
      <c r="V131">
        <v>0</v>
      </c>
      <c r="W131">
        <v>438459</v>
      </c>
      <c r="X131">
        <v>239155</v>
      </c>
      <c r="Y131">
        <v>199304</v>
      </c>
      <c r="Z131">
        <v>173851</v>
      </c>
      <c r="AA131">
        <v>74136</v>
      </c>
      <c r="AB131">
        <v>99715</v>
      </c>
      <c r="AC131">
        <v>204329</v>
      </c>
      <c r="AD131">
        <v>170252</v>
      </c>
      <c r="AE131">
        <v>34077</v>
      </c>
      <c r="AF131">
        <v>173507</v>
      </c>
      <c r="AG131">
        <v>150279</v>
      </c>
      <c r="AH131">
        <v>23228</v>
      </c>
      <c r="AI131">
        <v>40289</v>
      </c>
      <c r="AJ131">
        <v>37723</v>
      </c>
      <c r="AK131">
        <v>2566</v>
      </c>
      <c r="AL131">
        <v>16556</v>
      </c>
      <c r="AM131">
        <v>13984</v>
      </c>
      <c r="AN131">
        <v>2572</v>
      </c>
      <c r="AO131">
        <v>7118</v>
      </c>
      <c r="AP131">
        <v>5161</v>
      </c>
      <c r="AQ131">
        <v>1957</v>
      </c>
      <c r="AR131">
        <v>109544</v>
      </c>
      <c r="AS131">
        <v>93411</v>
      </c>
      <c r="AT131">
        <v>16133</v>
      </c>
      <c r="AU131">
        <v>30822</v>
      </c>
      <c r="AV131">
        <v>19973</v>
      </c>
      <c r="AW131">
        <v>10849</v>
      </c>
      <c r="AX131">
        <v>2319</v>
      </c>
      <c r="AY131">
        <v>1471</v>
      </c>
      <c r="AZ131">
        <v>848</v>
      </c>
      <c r="BA131">
        <v>6070</v>
      </c>
      <c r="BB131">
        <v>3702</v>
      </c>
      <c r="BC131">
        <v>2368</v>
      </c>
      <c r="BD131">
        <v>1893</v>
      </c>
      <c r="BE131">
        <v>787</v>
      </c>
      <c r="BF131">
        <v>1106</v>
      </c>
      <c r="BG131">
        <v>20540</v>
      </c>
      <c r="BH131">
        <v>14013</v>
      </c>
      <c r="BI131">
        <v>6527</v>
      </c>
      <c r="BJ131">
        <v>25340</v>
      </c>
      <c r="BK131">
        <v>16324</v>
      </c>
      <c r="BL131">
        <v>9016</v>
      </c>
      <c r="BM131">
        <v>1742</v>
      </c>
      <c r="BN131">
        <v>1194</v>
      </c>
      <c r="BO131">
        <v>548</v>
      </c>
      <c r="BP131">
        <v>4725</v>
      </c>
      <c r="BQ131">
        <v>2930</v>
      </c>
      <c r="BR131">
        <v>1795</v>
      </c>
      <c r="BS131">
        <v>1583</v>
      </c>
      <c r="BT131">
        <v>640</v>
      </c>
      <c r="BU131">
        <v>943</v>
      </c>
      <c r="BV131">
        <v>17290</v>
      </c>
      <c r="BW131">
        <v>11560</v>
      </c>
      <c r="BX131">
        <v>5730</v>
      </c>
      <c r="BY131">
        <v>5482</v>
      </c>
      <c r="BZ131">
        <v>3649</v>
      </c>
      <c r="CA131">
        <v>1833</v>
      </c>
      <c r="CB131">
        <v>577</v>
      </c>
      <c r="CC131">
        <v>277</v>
      </c>
      <c r="CD131">
        <v>300</v>
      </c>
      <c r="CE131">
        <v>1345</v>
      </c>
      <c r="CF131">
        <v>772</v>
      </c>
      <c r="CG131">
        <v>573</v>
      </c>
      <c r="CH131">
        <v>310</v>
      </c>
      <c r="CI131">
        <v>147</v>
      </c>
      <c r="CJ131">
        <v>163</v>
      </c>
      <c r="CK131">
        <v>3250</v>
      </c>
      <c r="CL131">
        <v>2453</v>
      </c>
      <c r="CM131">
        <v>797</v>
      </c>
      <c r="CN131">
        <v>407981</v>
      </c>
      <c r="CO131">
        <v>143039</v>
      </c>
      <c r="CP131">
        <v>264942</v>
      </c>
    </row>
    <row r="132" spans="1:94" x14ac:dyDescent="0.25">
      <c r="A132" s="5" t="s">
        <v>300</v>
      </c>
      <c r="B132" s="5" t="s">
        <v>310</v>
      </c>
      <c r="C132" s="5" t="s">
        <v>221</v>
      </c>
      <c r="D132" s="5" t="s">
        <v>222</v>
      </c>
      <c r="E132" s="5" t="s">
        <v>223</v>
      </c>
      <c r="F132" s="5" t="s">
        <v>222</v>
      </c>
      <c r="G132" s="5" t="s">
        <v>230</v>
      </c>
      <c r="H132" s="5" t="s">
        <v>311</v>
      </c>
      <c r="I132" s="5" t="s">
        <v>225</v>
      </c>
      <c r="J132">
        <v>102766</v>
      </c>
      <c r="K132">
        <v>486894</v>
      </c>
      <c r="L132">
        <v>248118</v>
      </c>
      <c r="M132">
        <v>238776</v>
      </c>
      <c r="N132">
        <v>49364</v>
      </c>
      <c r="O132">
        <v>26208</v>
      </c>
      <c r="P132">
        <v>23156</v>
      </c>
      <c r="Q132">
        <v>212889</v>
      </c>
      <c r="R132">
        <v>108494</v>
      </c>
      <c r="S132">
        <v>104395</v>
      </c>
      <c r="T132">
        <v>0</v>
      </c>
      <c r="U132">
        <v>0</v>
      </c>
      <c r="V132">
        <v>0</v>
      </c>
      <c r="W132">
        <v>345595</v>
      </c>
      <c r="X132">
        <v>188612</v>
      </c>
      <c r="Y132">
        <v>156983</v>
      </c>
      <c r="Z132">
        <v>141299</v>
      </c>
      <c r="AA132">
        <v>59506</v>
      </c>
      <c r="AB132">
        <v>81793</v>
      </c>
      <c r="AC132">
        <v>162775</v>
      </c>
      <c r="AD132">
        <v>135313</v>
      </c>
      <c r="AE132">
        <v>27462</v>
      </c>
      <c r="AF132">
        <v>135970</v>
      </c>
      <c r="AG132">
        <v>117962</v>
      </c>
      <c r="AH132">
        <v>18008</v>
      </c>
      <c r="AI132">
        <v>38660</v>
      </c>
      <c r="AJ132">
        <v>36193</v>
      </c>
      <c r="AK132">
        <v>2467</v>
      </c>
      <c r="AL132">
        <v>15191</v>
      </c>
      <c r="AM132">
        <v>12857</v>
      </c>
      <c r="AN132">
        <v>2334</v>
      </c>
      <c r="AO132">
        <v>5362</v>
      </c>
      <c r="AP132">
        <v>3608</v>
      </c>
      <c r="AQ132">
        <v>1754</v>
      </c>
      <c r="AR132">
        <v>76757</v>
      </c>
      <c r="AS132">
        <v>65304</v>
      </c>
      <c r="AT132">
        <v>11453</v>
      </c>
      <c r="AU132">
        <v>26805</v>
      </c>
      <c r="AV132">
        <v>17351</v>
      </c>
      <c r="AW132">
        <v>9454</v>
      </c>
      <c r="AX132">
        <v>2234</v>
      </c>
      <c r="AY132">
        <v>1404</v>
      </c>
      <c r="AZ132">
        <v>830</v>
      </c>
      <c r="BA132">
        <v>5599</v>
      </c>
      <c r="BB132">
        <v>3399</v>
      </c>
      <c r="BC132">
        <v>2200</v>
      </c>
      <c r="BD132">
        <v>1689</v>
      </c>
      <c r="BE132">
        <v>647</v>
      </c>
      <c r="BF132">
        <v>1042</v>
      </c>
      <c r="BG132">
        <v>17283</v>
      </c>
      <c r="BH132">
        <v>11901</v>
      </c>
      <c r="BI132">
        <v>5382</v>
      </c>
      <c r="BJ132">
        <v>21872</v>
      </c>
      <c r="BK132">
        <v>14145</v>
      </c>
      <c r="BL132">
        <v>7727</v>
      </c>
      <c r="BM132">
        <v>1663</v>
      </c>
      <c r="BN132">
        <v>1132</v>
      </c>
      <c r="BO132">
        <v>531</v>
      </c>
      <c r="BP132">
        <v>4343</v>
      </c>
      <c r="BQ132">
        <v>2696</v>
      </c>
      <c r="BR132">
        <v>1647</v>
      </c>
      <c r="BS132">
        <v>1413</v>
      </c>
      <c r="BT132">
        <v>522</v>
      </c>
      <c r="BU132">
        <v>891</v>
      </c>
      <c r="BV132">
        <v>14453</v>
      </c>
      <c r="BW132">
        <v>9795</v>
      </c>
      <c r="BX132">
        <v>4658</v>
      </c>
      <c r="BY132">
        <v>4933</v>
      </c>
      <c r="BZ132">
        <v>3206</v>
      </c>
      <c r="CA132">
        <v>1727</v>
      </c>
      <c r="CB132">
        <v>571</v>
      </c>
      <c r="CC132">
        <v>272</v>
      </c>
      <c r="CD132">
        <v>299</v>
      </c>
      <c r="CE132">
        <v>1256</v>
      </c>
      <c r="CF132">
        <v>703</v>
      </c>
      <c r="CG132">
        <v>553</v>
      </c>
      <c r="CH132">
        <v>276</v>
      </c>
      <c r="CI132">
        <v>125</v>
      </c>
      <c r="CJ132">
        <v>151</v>
      </c>
      <c r="CK132">
        <v>2830</v>
      </c>
      <c r="CL132">
        <v>2106</v>
      </c>
      <c r="CM132">
        <v>724</v>
      </c>
      <c r="CN132">
        <v>324119</v>
      </c>
      <c r="CO132">
        <v>112805</v>
      </c>
      <c r="CP132">
        <v>211314</v>
      </c>
    </row>
    <row r="133" spans="1:94" x14ac:dyDescent="0.25">
      <c r="A133" s="5" t="s">
        <v>300</v>
      </c>
      <c r="B133" s="5" t="s">
        <v>310</v>
      </c>
      <c r="C133" s="5" t="s">
        <v>221</v>
      </c>
      <c r="D133" s="5" t="s">
        <v>222</v>
      </c>
      <c r="E133" s="5" t="s">
        <v>223</v>
      </c>
      <c r="F133" s="5" t="s">
        <v>222</v>
      </c>
      <c r="G133" s="5" t="s">
        <v>230</v>
      </c>
      <c r="H133" s="5" t="s">
        <v>311</v>
      </c>
      <c r="I133" s="5" t="s">
        <v>226</v>
      </c>
      <c r="J133">
        <v>26734</v>
      </c>
      <c r="K133">
        <v>125416</v>
      </c>
      <c r="L133">
        <v>65173</v>
      </c>
      <c r="M133">
        <v>60243</v>
      </c>
      <c r="N133">
        <v>13355</v>
      </c>
      <c r="O133">
        <v>7070</v>
      </c>
      <c r="P133">
        <v>6285</v>
      </c>
      <c r="Q133">
        <v>47395</v>
      </c>
      <c r="R133">
        <v>24541</v>
      </c>
      <c r="S133">
        <v>22854</v>
      </c>
      <c r="T133">
        <v>0</v>
      </c>
      <c r="U133">
        <v>0</v>
      </c>
      <c r="V133">
        <v>0</v>
      </c>
      <c r="W133">
        <v>92864</v>
      </c>
      <c r="X133">
        <v>50543</v>
      </c>
      <c r="Y133">
        <v>42321</v>
      </c>
      <c r="Z133">
        <v>32552</v>
      </c>
      <c r="AA133">
        <v>14630</v>
      </c>
      <c r="AB133">
        <v>17922</v>
      </c>
      <c r="AC133">
        <v>41554</v>
      </c>
      <c r="AD133">
        <v>34939</v>
      </c>
      <c r="AE133">
        <v>6615</v>
      </c>
      <c r="AF133">
        <v>37537</v>
      </c>
      <c r="AG133">
        <v>32317</v>
      </c>
      <c r="AH133">
        <v>5220</v>
      </c>
      <c r="AI133">
        <v>1629</v>
      </c>
      <c r="AJ133">
        <v>1530</v>
      </c>
      <c r="AK133">
        <v>99</v>
      </c>
      <c r="AL133">
        <v>1365</v>
      </c>
      <c r="AM133">
        <v>1127</v>
      </c>
      <c r="AN133">
        <v>238</v>
      </c>
      <c r="AO133">
        <v>1756</v>
      </c>
      <c r="AP133">
        <v>1553</v>
      </c>
      <c r="AQ133">
        <v>203</v>
      </c>
      <c r="AR133">
        <v>32787</v>
      </c>
      <c r="AS133">
        <v>28107</v>
      </c>
      <c r="AT133">
        <v>4680</v>
      </c>
      <c r="AU133">
        <v>4017</v>
      </c>
      <c r="AV133">
        <v>2622</v>
      </c>
      <c r="AW133">
        <v>1395</v>
      </c>
      <c r="AX133">
        <v>85</v>
      </c>
      <c r="AY133">
        <v>67</v>
      </c>
      <c r="AZ133">
        <v>18</v>
      </c>
      <c r="BA133">
        <v>471</v>
      </c>
      <c r="BB133">
        <v>303</v>
      </c>
      <c r="BC133">
        <v>168</v>
      </c>
      <c r="BD133">
        <v>204</v>
      </c>
      <c r="BE133">
        <v>140</v>
      </c>
      <c r="BF133">
        <v>64</v>
      </c>
      <c r="BG133">
        <v>3257</v>
      </c>
      <c r="BH133">
        <v>2112</v>
      </c>
      <c r="BI133">
        <v>1145</v>
      </c>
      <c r="BJ133">
        <v>3468</v>
      </c>
      <c r="BK133">
        <v>2179</v>
      </c>
      <c r="BL133">
        <v>1289</v>
      </c>
      <c r="BM133">
        <v>79</v>
      </c>
      <c r="BN133">
        <v>62</v>
      </c>
      <c r="BO133">
        <v>17</v>
      </c>
      <c r="BP133">
        <v>382</v>
      </c>
      <c r="BQ133">
        <v>234</v>
      </c>
      <c r="BR133">
        <v>148</v>
      </c>
      <c r="BS133">
        <v>170</v>
      </c>
      <c r="BT133">
        <v>118</v>
      </c>
      <c r="BU133">
        <v>52</v>
      </c>
      <c r="BV133">
        <v>2837</v>
      </c>
      <c r="BW133">
        <v>1765</v>
      </c>
      <c r="BX133">
        <v>1072</v>
      </c>
      <c r="BY133">
        <v>549</v>
      </c>
      <c r="BZ133">
        <v>443</v>
      </c>
      <c r="CA133">
        <v>106</v>
      </c>
      <c r="CB133">
        <v>6</v>
      </c>
      <c r="CC133">
        <v>5</v>
      </c>
      <c r="CD133">
        <v>1</v>
      </c>
      <c r="CE133">
        <v>89</v>
      </c>
      <c r="CF133">
        <v>69</v>
      </c>
      <c r="CG133">
        <v>20</v>
      </c>
      <c r="CH133">
        <v>34</v>
      </c>
      <c r="CI133">
        <v>22</v>
      </c>
      <c r="CJ133">
        <v>12</v>
      </c>
      <c r="CK133">
        <v>420</v>
      </c>
      <c r="CL133">
        <v>347</v>
      </c>
      <c r="CM133">
        <v>73</v>
      </c>
      <c r="CN133">
        <v>83862</v>
      </c>
      <c r="CO133">
        <v>30234</v>
      </c>
      <c r="CP133">
        <v>53628</v>
      </c>
    </row>
    <row r="134" spans="1:94" x14ac:dyDescent="0.25">
      <c r="A134" s="5" t="s">
        <v>300</v>
      </c>
      <c r="B134" s="5" t="s">
        <v>312</v>
      </c>
      <c r="C134" s="5" t="s">
        <v>221</v>
      </c>
      <c r="D134" s="5" t="s">
        <v>222</v>
      </c>
      <c r="E134" s="5" t="s">
        <v>223</v>
      </c>
      <c r="F134" s="5" t="s">
        <v>222</v>
      </c>
      <c r="G134" s="5" t="s">
        <v>230</v>
      </c>
      <c r="H134" s="5" t="s">
        <v>313</v>
      </c>
      <c r="I134" s="5" t="s">
        <v>224</v>
      </c>
      <c r="J134">
        <v>118100</v>
      </c>
      <c r="K134">
        <v>600163</v>
      </c>
      <c r="L134">
        <v>320795</v>
      </c>
      <c r="M134">
        <v>279368</v>
      </c>
      <c r="N134">
        <v>63271</v>
      </c>
      <c r="O134">
        <v>34340</v>
      </c>
      <c r="P134">
        <v>28931</v>
      </c>
      <c r="Q134">
        <v>192493</v>
      </c>
      <c r="R134">
        <v>101882</v>
      </c>
      <c r="S134">
        <v>90611</v>
      </c>
      <c r="T134">
        <v>0</v>
      </c>
      <c r="U134">
        <v>0</v>
      </c>
      <c r="V134">
        <v>0</v>
      </c>
      <c r="W134">
        <v>426033</v>
      </c>
      <c r="X134">
        <v>238696</v>
      </c>
      <c r="Y134">
        <v>187337</v>
      </c>
      <c r="Z134">
        <v>174130</v>
      </c>
      <c r="AA134">
        <v>82099</v>
      </c>
      <c r="AB134">
        <v>92031</v>
      </c>
      <c r="AC134">
        <v>214783</v>
      </c>
      <c r="AD134">
        <v>182777</v>
      </c>
      <c r="AE134">
        <v>32006</v>
      </c>
      <c r="AF134">
        <v>192845</v>
      </c>
      <c r="AG134">
        <v>168110</v>
      </c>
      <c r="AH134">
        <v>24735</v>
      </c>
      <c r="AI134">
        <v>42822</v>
      </c>
      <c r="AJ134">
        <v>40823</v>
      </c>
      <c r="AK134">
        <v>1999</v>
      </c>
      <c r="AL134">
        <v>17633</v>
      </c>
      <c r="AM134">
        <v>16288</v>
      </c>
      <c r="AN134">
        <v>1345</v>
      </c>
      <c r="AO134">
        <v>6837</v>
      </c>
      <c r="AP134">
        <v>5218</v>
      </c>
      <c r="AQ134">
        <v>1619</v>
      </c>
      <c r="AR134">
        <v>125553</v>
      </c>
      <c r="AS134">
        <v>105781</v>
      </c>
      <c r="AT134">
        <v>19772</v>
      </c>
      <c r="AU134">
        <v>21938</v>
      </c>
      <c r="AV134">
        <v>14667</v>
      </c>
      <c r="AW134">
        <v>7271</v>
      </c>
      <c r="AX134">
        <v>1423</v>
      </c>
      <c r="AY134">
        <v>1011</v>
      </c>
      <c r="AZ134">
        <v>412</v>
      </c>
      <c r="BA134">
        <v>3756</v>
      </c>
      <c r="BB134">
        <v>2871</v>
      </c>
      <c r="BC134">
        <v>885</v>
      </c>
      <c r="BD134">
        <v>1211</v>
      </c>
      <c r="BE134">
        <v>580</v>
      </c>
      <c r="BF134">
        <v>631</v>
      </c>
      <c r="BG134">
        <v>15548</v>
      </c>
      <c r="BH134">
        <v>10205</v>
      </c>
      <c r="BI134">
        <v>5343</v>
      </c>
      <c r="BJ134">
        <v>17461</v>
      </c>
      <c r="BK134">
        <v>11468</v>
      </c>
      <c r="BL134">
        <v>5993</v>
      </c>
      <c r="BM134">
        <v>1217</v>
      </c>
      <c r="BN134">
        <v>844</v>
      </c>
      <c r="BO134">
        <v>373</v>
      </c>
      <c r="BP134">
        <v>2878</v>
      </c>
      <c r="BQ134">
        <v>2247</v>
      </c>
      <c r="BR134">
        <v>631</v>
      </c>
      <c r="BS134">
        <v>920</v>
      </c>
      <c r="BT134">
        <v>436</v>
      </c>
      <c r="BU134">
        <v>484</v>
      </c>
      <c r="BV134">
        <v>12446</v>
      </c>
      <c r="BW134">
        <v>7941</v>
      </c>
      <c r="BX134">
        <v>4505</v>
      </c>
      <c r="BY134">
        <v>4477</v>
      </c>
      <c r="BZ134">
        <v>3199</v>
      </c>
      <c r="CA134">
        <v>1278</v>
      </c>
      <c r="CB134">
        <v>206</v>
      </c>
      <c r="CC134">
        <v>167</v>
      </c>
      <c r="CD134">
        <v>39</v>
      </c>
      <c r="CE134">
        <v>878</v>
      </c>
      <c r="CF134">
        <v>624</v>
      </c>
      <c r="CG134">
        <v>254</v>
      </c>
      <c r="CH134">
        <v>291</v>
      </c>
      <c r="CI134">
        <v>144</v>
      </c>
      <c r="CJ134">
        <v>147</v>
      </c>
      <c r="CK134">
        <v>3102</v>
      </c>
      <c r="CL134">
        <v>2264</v>
      </c>
      <c r="CM134">
        <v>838</v>
      </c>
      <c r="CN134">
        <v>385380</v>
      </c>
      <c r="CO134">
        <v>138018</v>
      </c>
      <c r="CP134">
        <v>247362</v>
      </c>
    </row>
    <row r="135" spans="1:94" x14ac:dyDescent="0.25">
      <c r="A135" s="5" t="s">
        <v>300</v>
      </c>
      <c r="B135" s="5" t="s">
        <v>312</v>
      </c>
      <c r="C135" s="5" t="s">
        <v>221</v>
      </c>
      <c r="D135" s="5" t="s">
        <v>222</v>
      </c>
      <c r="E135" s="5" t="s">
        <v>223</v>
      </c>
      <c r="F135" s="5" t="s">
        <v>222</v>
      </c>
      <c r="G135" s="5" t="s">
        <v>230</v>
      </c>
      <c r="H135" s="5" t="s">
        <v>313</v>
      </c>
      <c r="I135" s="5" t="s">
        <v>225</v>
      </c>
      <c r="J135">
        <v>78997</v>
      </c>
      <c r="K135">
        <v>414681</v>
      </c>
      <c r="L135">
        <v>220050</v>
      </c>
      <c r="M135">
        <v>194631</v>
      </c>
      <c r="N135">
        <v>42785</v>
      </c>
      <c r="O135">
        <v>23310</v>
      </c>
      <c r="P135">
        <v>19475</v>
      </c>
      <c r="Q135">
        <v>154570</v>
      </c>
      <c r="R135">
        <v>81690</v>
      </c>
      <c r="S135">
        <v>72880</v>
      </c>
      <c r="T135">
        <v>0</v>
      </c>
      <c r="U135">
        <v>0</v>
      </c>
      <c r="V135">
        <v>0</v>
      </c>
      <c r="W135">
        <v>288340</v>
      </c>
      <c r="X135">
        <v>160922</v>
      </c>
      <c r="Y135">
        <v>127418</v>
      </c>
      <c r="Z135">
        <v>126341</v>
      </c>
      <c r="AA135">
        <v>59128</v>
      </c>
      <c r="AB135">
        <v>67213</v>
      </c>
      <c r="AC135">
        <v>148103</v>
      </c>
      <c r="AD135">
        <v>124711</v>
      </c>
      <c r="AE135">
        <v>23392</v>
      </c>
      <c r="AF135">
        <v>131510</v>
      </c>
      <c r="AG135">
        <v>113476</v>
      </c>
      <c r="AH135">
        <v>18034</v>
      </c>
      <c r="AI135">
        <v>41418</v>
      </c>
      <c r="AJ135">
        <v>39548</v>
      </c>
      <c r="AK135">
        <v>1870</v>
      </c>
      <c r="AL135">
        <v>16390</v>
      </c>
      <c r="AM135">
        <v>15153</v>
      </c>
      <c r="AN135">
        <v>1237</v>
      </c>
      <c r="AO135">
        <v>4523</v>
      </c>
      <c r="AP135">
        <v>3205</v>
      </c>
      <c r="AQ135">
        <v>1318</v>
      </c>
      <c r="AR135">
        <v>69179</v>
      </c>
      <c r="AS135">
        <v>55570</v>
      </c>
      <c r="AT135">
        <v>13609</v>
      </c>
      <c r="AU135">
        <v>16593</v>
      </c>
      <c r="AV135">
        <v>11235</v>
      </c>
      <c r="AW135">
        <v>5358</v>
      </c>
      <c r="AX135">
        <v>1318</v>
      </c>
      <c r="AY135">
        <v>950</v>
      </c>
      <c r="AZ135">
        <v>368</v>
      </c>
      <c r="BA135">
        <v>3501</v>
      </c>
      <c r="BB135">
        <v>2686</v>
      </c>
      <c r="BC135">
        <v>815</v>
      </c>
      <c r="BD135">
        <v>883</v>
      </c>
      <c r="BE135">
        <v>394</v>
      </c>
      <c r="BF135">
        <v>489</v>
      </c>
      <c r="BG135">
        <v>10891</v>
      </c>
      <c r="BH135">
        <v>7205</v>
      </c>
      <c r="BI135">
        <v>3686</v>
      </c>
      <c r="BJ135">
        <v>12957</v>
      </c>
      <c r="BK135">
        <v>8673</v>
      </c>
      <c r="BL135">
        <v>4284</v>
      </c>
      <c r="BM135">
        <v>1114</v>
      </c>
      <c r="BN135">
        <v>785</v>
      </c>
      <c r="BO135">
        <v>329</v>
      </c>
      <c r="BP135">
        <v>2677</v>
      </c>
      <c r="BQ135">
        <v>2100</v>
      </c>
      <c r="BR135">
        <v>577</v>
      </c>
      <c r="BS135">
        <v>674</v>
      </c>
      <c r="BT135">
        <v>295</v>
      </c>
      <c r="BU135">
        <v>379</v>
      </c>
      <c r="BV135">
        <v>8492</v>
      </c>
      <c r="BW135">
        <v>5493</v>
      </c>
      <c r="BX135">
        <v>2999</v>
      </c>
      <c r="BY135">
        <v>3636</v>
      </c>
      <c r="BZ135">
        <v>2562</v>
      </c>
      <c r="CA135">
        <v>1074</v>
      </c>
      <c r="CB135">
        <v>204</v>
      </c>
      <c r="CC135">
        <v>165</v>
      </c>
      <c r="CD135">
        <v>39</v>
      </c>
      <c r="CE135">
        <v>824</v>
      </c>
      <c r="CF135">
        <v>586</v>
      </c>
      <c r="CG135">
        <v>238</v>
      </c>
      <c r="CH135">
        <v>209</v>
      </c>
      <c r="CI135">
        <v>99</v>
      </c>
      <c r="CJ135">
        <v>110</v>
      </c>
      <c r="CK135">
        <v>2399</v>
      </c>
      <c r="CL135">
        <v>1712</v>
      </c>
      <c r="CM135">
        <v>687</v>
      </c>
      <c r="CN135">
        <v>266578</v>
      </c>
      <c r="CO135">
        <v>95339</v>
      </c>
      <c r="CP135">
        <v>171239</v>
      </c>
    </row>
    <row r="136" spans="1:94" x14ac:dyDescent="0.25">
      <c r="A136" s="5" t="s">
        <v>300</v>
      </c>
      <c r="B136" s="5" t="s">
        <v>312</v>
      </c>
      <c r="C136" s="5" t="s">
        <v>221</v>
      </c>
      <c r="D136" s="5" t="s">
        <v>222</v>
      </c>
      <c r="E136" s="5" t="s">
        <v>223</v>
      </c>
      <c r="F136" s="5" t="s">
        <v>222</v>
      </c>
      <c r="G136" s="5" t="s">
        <v>230</v>
      </c>
      <c r="H136" s="5" t="s">
        <v>313</v>
      </c>
      <c r="I136" s="5" t="s">
        <v>226</v>
      </c>
      <c r="J136">
        <v>39103</v>
      </c>
      <c r="K136">
        <v>185482</v>
      </c>
      <c r="L136">
        <v>100745</v>
      </c>
      <c r="M136">
        <v>84737</v>
      </c>
      <c r="N136">
        <v>20486</v>
      </c>
      <c r="O136">
        <v>11030</v>
      </c>
      <c r="P136">
        <v>9456</v>
      </c>
      <c r="Q136">
        <v>37923</v>
      </c>
      <c r="R136">
        <v>20192</v>
      </c>
      <c r="S136">
        <v>17731</v>
      </c>
      <c r="T136">
        <v>0</v>
      </c>
      <c r="U136">
        <v>0</v>
      </c>
      <c r="V136">
        <v>0</v>
      </c>
      <c r="W136">
        <v>137693</v>
      </c>
      <c r="X136">
        <v>77774</v>
      </c>
      <c r="Y136">
        <v>59919</v>
      </c>
      <c r="Z136">
        <v>47789</v>
      </c>
      <c r="AA136">
        <v>22971</v>
      </c>
      <c r="AB136">
        <v>24818</v>
      </c>
      <c r="AC136">
        <v>66680</v>
      </c>
      <c r="AD136">
        <v>58066</v>
      </c>
      <c r="AE136">
        <v>8614</v>
      </c>
      <c r="AF136">
        <v>61335</v>
      </c>
      <c r="AG136">
        <v>54634</v>
      </c>
      <c r="AH136">
        <v>6701</v>
      </c>
      <c r="AI136">
        <v>1404</v>
      </c>
      <c r="AJ136">
        <v>1275</v>
      </c>
      <c r="AK136">
        <v>129</v>
      </c>
      <c r="AL136">
        <v>1243</v>
      </c>
      <c r="AM136">
        <v>1135</v>
      </c>
      <c r="AN136">
        <v>108</v>
      </c>
      <c r="AO136">
        <v>2314</v>
      </c>
      <c r="AP136">
        <v>2013</v>
      </c>
      <c r="AQ136">
        <v>301</v>
      </c>
      <c r="AR136">
        <v>56374</v>
      </c>
      <c r="AS136">
        <v>50211</v>
      </c>
      <c r="AT136">
        <v>6163</v>
      </c>
      <c r="AU136">
        <v>5345</v>
      </c>
      <c r="AV136">
        <v>3432</v>
      </c>
      <c r="AW136">
        <v>1913</v>
      </c>
      <c r="AX136">
        <v>105</v>
      </c>
      <c r="AY136">
        <v>61</v>
      </c>
      <c r="AZ136">
        <v>44</v>
      </c>
      <c r="BA136">
        <v>255</v>
      </c>
      <c r="BB136">
        <v>185</v>
      </c>
      <c r="BC136">
        <v>70</v>
      </c>
      <c r="BD136">
        <v>328</v>
      </c>
      <c r="BE136">
        <v>186</v>
      </c>
      <c r="BF136">
        <v>142</v>
      </c>
      <c r="BG136">
        <v>4657</v>
      </c>
      <c r="BH136">
        <v>3000</v>
      </c>
      <c r="BI136">
        <v>1657</v>
      </c>
      <c r="BJ136">
        <v>4504</v>
      </c>
      <c r="BK136">
        <v>2795</v>
      </c>
      <c r="BL136">
        <v>1709</v>
      </c>
      <c r="BM136">
        <v>103</v>
      </c>
      <c r="BN136">
        <v>59</v>
      </c>
      <c r="BO136">
        <v>44</v>
      </c>
      <c r="BP136">
        <v>201</v>
      </c>
      <c r="BQ136">
        <v>147</v>
      </c>
      <c r="BR136">
        <v>54</v>
      </c>
      <c r="BS136">
        <v>246</v>
      </c>
      <c r="BT136">
        <v>141</v>
      </c>
      <c r="BU136">
        <v>105</v>
      </c>
      <c r="BV136">
        <v>3954</v>
      </c>
      <c r="BW136">
        <v>2448</v>
      </c>
      <c r="BX136">
        <v>1506</v>
      </c>
      <c r="BY136">
        <v>841</v>
      </c>
      <c r="BZ136">
        <v>637</v>
      </c>
      <c r="CA136">
        <v>204</v>
      </c>
      <c r="CB136">
        <v>2</v>
      </c>
      <c r="CC136">
        <v>2</v>
      </c>
      <c r="CD136">
        <v>0</v>
      </c>
      <c r="CE136">
        <v>54</v>
      </c>
      <c r="CF136">
        <v>38</v>
      </c>
      <c r="CG136">
        <v>16</v>
      </c>
      <c r="CH136">
        <v>82</v>
      </c>
      <c r="CI136">
        <v>45</v>
      </c>
      <c r="CJ136">
        <v>37</v>
      </c>
      <c r="CK136">
        <v>703</v>
      </c>
      <c r="CL136">
        <v>552</v>
      </c>
      <c r="CM136">
        <v>151</v>
      </c>
      <c r="CN136">
        <v>118802</v>
      </c>
      <c r="CO136">
        <v>42679</v>
      </c>
      <c r="CP136">
        <v>76123</v>
      </c>
    </row>
    <row r="137" spans="1:94" x14ac:dyDescent="0.25">
      <c r="A137" s="5" t="s">
        <v>300</v>
      </c>
      <c r="B137" s="5" t="s">
        <v>314</v>
      </c>
      <c r="C137" s="5" t="s">
        <v>221</v>
      </c>
      <c r="D137" s="5" t="s">
        <v>222</v>
      </c>
      <c r="E137" s="5" t="s">
        <v>223</v>
      </c>
      <c r="F137" s="5" t="s">
        <v>222</v>
      </c>
      <c r="G137" s="5" t="s">
        <v>230</v>
      </c>
      <c r="H137" s="5" t="s">
        <v>315</v>
      </c>
      <c r="I137" s="5" t="s">
        <v>224</v>
      </c>
      <c r="J137">
        <v>716826</v>
      </c>
      <c r="K137">
        <v>3498739</v>
      </c>
      <c r="L137">
        <v>1867816</v>
      </c>
      <c r="M137">
        <v>1630923</v>
      </c>
      <c r="N137">
        <v>384114</v>
      </c>
      <c r="O137">
        <v>206502</v>
      </c>
      <c r="P137">
        <v>177612</v>
      </c>
      <c r="Q137">
        <v>923358</v>
      </c>
      <c r="R137">
        <v>487839</v>
      </c>
      <c r="S137">
        <v>435519</v>
      </c>
      <c r="T137">
        <v>0</v>
      </c>
      <c r="U137">
        <v>0</v>
      </c>
      <c r="V137">
        <v>0</v>
      </c>
      <c r="W137">
        <v>2560225</v>
      </c>
      <c r="X137">
        <v>1428348</v>
      </c>
      <c r="Y137">
        <v>1131877</v>
      </c>
      <c r="Z137">
        <v>938514</v>
      </c>
      <c r="AA137">
        <v>439468</v>
      </c>
      <c r="AB137">
        <v>499046</v>
      </c>
      <c r="AC137">
        <v>1284822</v>
      </c>
      <c r="AD137">
        <v>1053600</v>
      </c>
      <c r="AE137">
        <v>231222</v>
      </c>
      <c r="AF137">
        <v>1138654</v>
      </c>
      <c r="AG137">
        <v>969954</v>
      </c>
      <c r="AH137">
        <v>168700</v>
      </c>
      <c r="AI137">
        <v>133588</v>
      </c>
      <c r="AJ137">
        <v>124397</v>
      </c>
      <c r="AK137">
        <v>9191</v>
      </c>
      <c r="AL137">
        <v>79561</v>
      </c>
      <c r="AM137">
        <v>68991</v>
      </c>
      <c r="AN137">
        <v>10570</v>
      </c>
      <c r="AO137">
        <v>58488</v>
      </c>
      <c r="AP137">
        <v>44824</v>
      </c>
      <c r="AQ137">
        <v>13664</v>
      </c>
      <c r="AR137">
        <v>867017</v>
      </c>
      <c r="AS137">
        <v>731742</v>
      </c>
      <c r="AT137">
        <v>135275</v>
      </c>
      <c r="AU137">
        <v>146168</v>
      </c>
      <c r="AV137">
        <v>83646</v>
      </c>
      <c r="AW137">
        <v>62522</v>
      </c>
      <c r="AX137">
        <v>7149</v>
      </c>
      <c r="AY137">
        <v>4351</v>
      </c>
      <c r="AZ137">
        <v>2798</v>
      </c>
      <c r="BA137">
        <v>19085</v>
      </c>
      <c r="BB137">
        <v>12604</v>
      </c>
      <c r="BC137">
        <v>6481</v>
      </c>
      <c r="BD137">
        <v>13179</v>
      </c>
      <c r="BE137">
        <v>4805</v>
      </c>
      <c r="BF137">
        <v>8374</v>
      </c>
      <c r="BG137">
        <v>106755</v>
      </c>
      <c r="BH137">
        <v>61886</v>
      </c>
      <c r="BI137">
        <v>44869</v>
      </c>
      <c r="BJ137">
        <v>124655</v>
      </c>
      <c r="BK137">
        <v>71230</v>
      </c>
      <c r="BL137">
        <v>53425</v>
      </c>
      <c r="BM137">
        <v>6314</v>
      </c>
      <c r="BN137">
        <v>3854</v>
      </c>
      <c r="BO137">
        <v>2460</v>
      </c>
      <c r="BP137">
        <v>15538</v>
      </c>
      <c r="BQ137">
        <v>10233</v>
      </c>
      <c r="BR137">
        <v>5305</v>
      </c>
      <c r="BS137">
        <v>9924</v>
      </c>
      <c r="BT137">
        <v>3576</v>
      </c>
      <c r="BU137">
        <v>6348</v>
      </c>
      <c r="BV137">
        <v>92879</v>
      </c>
      <c r="BW137">
        <v>53567</v>
      </c>
      <c r="BX137">
        <v>39312</v>
      </c>
      <c r="BY137">
        <v>21513</v>
      </c>
      <c r="BZ137">
        <v>12416</v>
      </c>
      <c r="CA137">
        <v>9097</v>
      </c>
      <c r="CB137">
        <v>835</v>
      </c>
      <c r="CC137">
        <v>497</v>
      </c>
      <c r="CD137">
        <v>338</v>
      </c>
      <c r="CE137">
        <v>3547</v>
      </c>
      <c r="CF137">
        <v>2371</v>
      </c>
      <c r="CG137">
        <v>1176</v>
      </c>
      <c r="CH137">
        <v>3255</v>
      </c>
      <c r="CI137">
        <v>1229</v>
      </c>
      <c r="CJ137">
        <v>2026</v>
      </c>
      <c r="CK137">
        <v>13876</v>
      </c>
      <c r="CL137">
        <v>8319</v>
      </c>
      <c r="CM137">
        <v>5557</v>
      </c>
      <c r="CN137">
        <v>2213917</v>
      </c>
      <c r="CO137">
        <v>814216</v>
      </c>
      <c r="CP137">
        <v>1399701</v>
      </c>
    </row>
    <row r="138" spans="1:94" x14ac:dyDescent="0.25">
      <c r="A138" s="5" t="s">
        <v>300</v>
      </c>
      <c r="B138" s="5" t="s">
        <v>314</v>
      </c>
      <c r="C138" s="5" t="s">
        <v>221</v>
      </c>
      <c r="D138" s="5" t="s">
        <v>222</v>
      </c>
      <c r="E138" s="5" t="s">
        <v>223</v>
      </c>
      <c r="F138" s="5" t="s">
        <v>222</v>
      </c>
      <c r="G138" s="5" t="s">
        <v>230</v>
      </c>
      <c r="H138" s="5" t="s">
        <v>315</v>
      </c>
      <c r="I138" s="5" t="s">
        <v>225</v>
      </c>
      <c r="J138">
        <v>280796</v>
      </c>
      <c r="K138">
        <v>1429031</v>
      </c>
      <c r="L138">
        <v>753444</v>
      </c>
      <c r="M138">
        <v>675587</v>
      </c>
      <c r="N138">
        <v>148970</v>
      </c>
      <c r="O138">
        <v>80113</v>
      </c>
      <c r="P138">
        <v>68857</v>
      </c>
      <c r="Q138">
        <v>559471</v>
      </c>
      <c r="R138">
        <v>294159</v>
      </c>
      <c r="S138">
        <v>265312</v>
      </c>
      <c r="T138">
        <v>0</v>
      </c>
      <c r="U138">
        <v>0</v>
      </c>
      <c r="V138">
        <v>0</v>
      </c>
      <c r="W138">
        <v>1002069</v>
      </c>
      <c r="X138">
        <v>557296</v>
      </c>
      <c r="Y138">
        <v>444773</v>
      </c>
      <c r="Z138">
        <v>426962</v>
      </c>
      <c r="AA138">
        <v>196148</v>
      </c>
      <c r="AB138">
        <v>230814</v>
      </c>
      <c r="AC138">
        <v>530823</v>
      </c>
      <c r="AD138">
        <v>420775</v>
      </c>
      <c r="AE138">
        <v>110048</v>
      </c>
      <c r="AF138">
        <v>456208</v>
      </c>
      <c r="AG138">
        <v>380021</v>
      </c>
      <c r="AH138">
        <v>76187</v>
      </c>
      <c r="AI138">
        <v>124987</v>
      </c>
      <c r="AJ138">
        <v>117146</v>
      </c>
      <c r="AK138">
        <v>7841</v>
      </c>
      <c r="AL138">
        <v>69073</v>
      </c>
      <c r="AM138">
        <v>60259</v>
      </c>
      <c r="AN138">
        <v>8814</v>
      </c>
      <c r="AO138">
        <v>19410</v>
      </c>
      <c r="AP138">
        <v>11983</v>
      </c>
      <c r="AQ138">
        <v>7427</v>
      </c>
      <c r="AR138">
        <v>242738</v>
      </c>
      <c r="AS138">
        <v>190633</v>
      </c>
      <c r="AT138">
        <v>52105</v>
      </c>
      <c r="AU138">
        <v>74615</v>
      </c>
      <c r="AV138">
        <v>40754</v>
      </c>
      <c r="AW138">
        <v>33861</v>
      </c>
      <c r="AX138">
        <v>5289</v>
      </c>
      <c r="AY138">
        <v>3252</v>
      </c>
      <c r="AZ138">
        <v>2037</v>
      </c>
      <c r="BA138">
        <v>15889</v>
      </c>
      <c r="BB138">
        <v>10542</v>
      </c>
      <c r="BC138">
        <v>5347</v>
      </c>
      <c r="BD138">
        <v>7078</v>
      </c>
      <c r="BE138">
        <v>2234</v>
      </c>
      <c r="BF138">
        <v>4844</v>
      </c>
      <c r="BG138">
        <v>46359</v>
      </c>
      <c r="BH138">
        <v>24726</v>
      </c>
      <c r="BI138">
        <v>21633</v>
      </c>
      <c r="BJ138">
        <v>60131</v>
      </c>
      <c r="BK138">
        <v>33035</v>
      </c>
      <c r="BL138">
        <v>27096</v>
      </c>
      <c r="BM138">
        <v>4536</v>
      </c>
      <c r="BN138">
        <v>2827</v>
      </c>
      <c r="BO138">
        <v>1709</v>
      </c>
      <c r="BP138">
        <v>12858</v>
      </c>
      <c r="BQ138">
        <v>8478</v>
      </c>
      <c r="BR138">
        <v>4380</v>
      </c>
      <c r="BS138">
        <v>4868</v>
      </c>
      <c r="BT138">
        <v>1510</v>
      </c>
      <c r="BU138">
        <v>3358</v>
      </c>
      <c r="BV138">
        <v>37869</v>
      </c>
      <c r="BW138">
        <v>20220</v>
      </c>
      <c r="BX138">
        <v>17649</v>
      </c>
      <c r="BY138">
        <v>14484</v>
      </c>
      <c r="BZ138">
        <v>7719</v>
      </c>
      <c r="CA138">
        <v>6765</v>
      </c>
      <c r="CB138">
        <v>753</v>
      </c>
      <c r="CC138">
        <v>425</v>
      </c>
      <c r="CD138">
        <v>328</v>
      </c>
      <c r="CE138">
        <v>3031</v>
      </c>
      <c r="CF138">
        <v>2064</v>
      </c>
      <c r="CG138">
        <v>967</v>
      </c>
      <c r="CH138">
        <v>2210</v>
      </c>
      <c r="CI138">
        <v>724</v>
      </c>
      <c r="CJ138">
        <v>1486</v>
      </c>
      <c r="CK138">
        <v>8490</v>
      </c>
      <c r="CL138">
        <v>4506</v>
      </c>
      <c r="CM138">
        <v>3984</v>
      </c>
      <c r="CN138">
        <v>898208</v>
      </c>
      <c r="CO138">
        <v>332669</v>
      </c>
      <c r="CP138">
        <v>565539</v>
      </c>
    </row>
    <row r="139" spans="1:94" x14ac:dyDescent="0.25">
      <c r="A139" s="5" t="s">
        <v>300</v>
      </c>
      <c r="B139" s="5" t="s">
        <v>314</v>
      </c>
      <c r="C139" s="5" t="s">
        <v>221</v>
      </c>
      <c r="D139" s="5" t="s">
        <v>222</v>
      </c>
      <c r="E139" s="5" t="s">
        <v>223</v>
      </c>
      <c r="F139" s="5" t="s">
        <v>222</v>
      </c>
      <c r="G139" s="5" t="s">
        <v>230</v>
      </c>
      <c r="H139" s="5" t="s">
        <v>315</v>
      </c>
      <c r="I139" s="5" t="s">
        <v>226</v>
      </c>
      <c r="J139">
        <v>436030</v>
      </c>
      <c r="K139">
        <v>2069708</v>
      </c>
      <c r="L139">
        <v>1114372</v>
      </c>
      <c r="M139">
        <v>955336</v>
      </c>
      <c r="N139">
        <v>235144</v>
      </c>
      <c r="O139">
        <v>126389</v>
      </c>
      <c r="P139">
        <v>108755</v>
      </c>
      <c r="Q139">
        <v>363887</v>
      </c>
      <c r="R139">
        <v>193680</v>
      </c>
      <c r="S139">
        <v>170207</v>
      </c>
      <c r="T139">
        <v>0</v>
      </c>
      <c r="U139">
        <v>0</v>
      </c>
      <c r="V139">
        <v>0</v>
      </c>
      <c r="W139">
        <v>1558156</v>
      </c>
      <c r="X139">
        <v>871052</v>
      </c>
      <c r="Y139">
        <v>687104</v>
      </c>
      <c r="Z139">
        <v>511552</v>
      </c>
      <c r="AA139">
        <v>243320</v>
      </c>
      <c r="AB139">
        <v>268232</v>
      </c>
      <c r="AC139">
        <v>753999</v>
      </c>
      <c r="AD139">
        <v>632825</v>
      </c>
      <c r="AE139">
        <v>121174</v>
      </c>
      <c r="AF139">
        <v>682446</v>
      </c>
      <c r="AG139">
        <v>589933</v>
      </c>
      <c r="AH139">
        <v>92513</v>
      </c>
      <c r="AI139">
        <v>8601</v>
      </c>
      <c r="AJ139">
        <v>7251</v>
      </c>
      <c r="AK139">
        <v>1350</v>
      </c>
      <c r="AL139">
        <v>10488</v>
      </c>
      <c r="AM139">
        <v>8732</v>
      </c>
      <c r="AN139">
        <v>1756</v>
      </c>
      <c r="AO139">
        <v>39078</v>
      </c>
      <c r="AP139">
        <v>32841</v>
      </c>
      <c r="AQ139">
        <v>6237</v>
      </c>
      <c r="AR139">
        <v>624279</v>
      </c>
      <c r="AS139">
        <v>541109</v>
      </c>
      <c r="AT139">
        <v>83170</v>
      </c>
      <c r="AU139">
        <v>71553</v>
      </c>
      <c r="AV139">
        <v>42892</v>
      </c>
      <c r="AW139">
        <v>28661</v>
      </c>
      <c r="AX139">
        <v>1860</v>
      </c>
      <c r="AY139">
        <v>1099</v>
      </c>
      <c r="AZ139">
        <v>761</v>
      </c>
      <c r="BA139">
        <v>3196</v>
      </c>
      <c r="BB139">
        <v>2062</v>
      </c>
      <c r="BC139">
        <v>1134</v>
      </c>
      <c r="BD139">
        <v>6101</v>
      </c>
      <c r="BE139">
        <v>2571</v>
      </c>
      <c r="BF139">
        <v>3530</v>
      </c>
      <c r="BG139">
        <v>60396</v>
      </c>
      <c r="BH139">
        <v>37160</v>
      </c>
      <c r="BI139">
        <v>23236</v>
      </c>
      <c r="BJ139">
        <v>64524</v>
      </c>
      <c r="BK139">
        <v>38195</v>
      </c>
      <c r="BL139">
        <v>26329</v>
      </c>
      <c r="BM139">
        <v>1778</v>
      </c>
      <c r="BN139">
        <v>1027</v>
      </c>
      <c r="BO139">
        <v>751</v>
      </c>
      <c r="BP139">
        <v>2680</v>
      </c>
      <c r="BQ139">
        <v>1755</v>
      </c>
      <c r="BR139">
        <v>925</v>
      </c>
      <c r="BS139">
        <v>5056</v>
      </c>
      <c r="BT139">
        <v>2066</v>
      </c>
      <c r="BU139">
        <v>2990</v>
      </c>
      <c r="BV139">
        <v>55010</v>
      </c>
      <c r="BW139">
        <v>33347</v>
      </c>
      <c r="BX139">
        <v>21663</v>
      </c>
      <c r="BY139">
        <v>7029</v>
      </c>
      <c r="BZ139">
        <v>4697</v>
      </c>
      <c r="CA139">
        <v>2332</v>
      </c>
      <c r="CB139">
        <v>82</v>
      </c>
      <c r="CC139">
        <v>72</v>
      </c>
      <c r="CD139">
        <v>10</v>
      </c>
      <c r="CE139">
        <v>516</v>
      </c>
      <c r="CF139">
        <v>307</v>
      </c>
      <c r="CG139">
        <v>209</v>
      </c>
      <c r="CH139">
        <v>1045</v>
      </c>
      <c r="CI139">
        <v>505</v>
      </c>
      <c r="CJ139">
        <v>540</v>
      </c>
      <c r="CK139">
        <v>5386</v>
      </c>
      <c r="CL139">
        <v>3813</v>
      </c>
      <c r="CM139">
        <v>1573</v>
      </c>
      <c r="CN139">
        <v>1315709</v>
      </c>
      <c r="CO139">
        <v>481547</v>
      </c>
      <c r="CP139">
        <v>834162</v>
      </c>
    </row>
    <row r="140" spans="1:94" x14ac:dyDescent="0.25">
      <c r="A140" s="5" t="s">
        <v>300</v>
      </c>
      <c r="B140" s="5" t="s">
        <v>316</v>
      </c>
      <c r="C140" s="5" t="s">
        <v>221</v>
      </c>
      <c r="D140" s="5" t="s">
        <v>222</v>
      </c>
      <c r="E140" s="5" t="s">
        <v>223</v>
      </c>
      <c r="F140" s="5" t="s">
        <v>222</v>
      </c>
      <c r="G140" s="5" t="s">
        <v>230</v>
      </c>
      <c r="H140" s="5" t="s">
        <v>317</v>
      </c>
      <c r="I140" s="5" t="s">
        <v>224</v>
      </c>
      <c r="J140">
        <v>193256</v>
      </c>
      <c r="K140">
        <v>995746</v>
      </c>
      <c r="L140">
        <v>525920</v>
      </c>
      <c r="M140">
        <v>469826</v>
      </c>
      <c r="N140">
        <v>107336</v>
      </c>
      <c r="O140">
        <v>57694</v>
      </c>
      <c r="P140">
        <v>49642</v>
      </c>
      <c r="Q140">
        <v>363417</v>
      </c>
      <c r="R140">
        <v>192418</v>
      </c>
      <c r="S140">
        <v>170999</v>
      </c>
      <c r="T140">
        <v>0</v>
      </c>
      <c r="U140">
        <v>0</v>
      </c>
      <c r="V140">
        <v>0</v>
      </c>
      <c r="W140">
        <v>627889</v>
      </c>
      <c r="X140">
        <v>348549</v>
      </c>
      <c r="Y140">
        <v>279340</v>
      </c>
      <c r="Z140">
        <v>367857</v>
      </c>
      <c r="AA140">
        <v>177371</v>
      </c>
      <c r="AB140">
        <v>190486</v>
      </c>
      <c r="AC140">
        <v>359172</v>
      </c>
      <c r="AD140">
        <v>292379</v>
      </c>
      <c r="AE140">
        <v>66793</v>
      </c>
      <c r="AF140">
        <v>304880</v>
      </c>
      <c r="AG140">
        <v>259626</v>
      </c>
      <c r="AH140">
        <v>45254</v>
      </c>
      <c r="AI140">
        <v>86659</v>
      </c>
      <c r="AJ140">
        <v>82498</v>
      </c>
      <c r="AK140">
        <v>4161</v>
      </c>
      <c r="AL140">
        <v>64215</v>
      </c>
      <c r="AM140">
        <v>57552</v>
      </c>
      <c r="AN140">
        <v>6663</v>
      </c>
      <c r="AO140">
        <v>13518</v>
      </c>
      <c r="AP140">
        <v>8459</v>
      </c>
      <c r="AQ140">
        <v>5059</v>
      </c>
      <c r="AR140">
        <v>140488</v>
      </c>
      <c r="AS140">
        <v>111117</v>
      </c>
      <c r="AT140">
        <v>29371</v>
      </c>
      <c r="AU140">
        <v>54292</v>
      </c>
      <c r="AV140">
        <v>32753</v>
      </c>
      <c r="AW140">
        <v>21539</v>
      </c>
      <c r="AX140">
        <v>4963</v>
      </c>
      <c r="AY140">
        <v>3104</v>
      </c>
      <c r="AZ140">
        <v>1859</v>
      </c>
      <c r="BA140">
        <v>18182</v>
      </c>
      <c r="BB140">
        <v>13091</v>
      </c>
      <c r="BC140">
        <v>5091</v>
      </c>
      <c r="BD140">
        <v>4580</v>
      </c>
      <c r="BE140">
        <v>1637</v>
      </c>
      <c r="BF140">
        <v>2943</v>
      </c>
      <c r="BG140">
        <v>26567</v>
      </c>
      <c r="BH140">
        <v>14921</v>
      </c>
      <c r="BI140">
        <v>11646</v>
      </c>
      <c r="BJ140">
        <v>43371</v>
      </c>
      <c r="BK140">
        <v>26545</v>
      </c>
      <c r="BL140">
        <v>16826</v>
      </c>
      <c r="BM140">
        <v>3953</v>
      </c>
      <c r="BN140">
        <v>2579</v>
      </c>
      <c r="BO140">
        <v>1374</v>
      </c>
      <c r="BP140">
        <v>13577</v>
      </c>
      <c r="BQ140">
        <v>10219</v>
      </c>
      <c r="BR140">
        <v>3358</v>
      </c>
      <c r="BS140">
        <v>3196</v>
      </c>
      <c r="BT140">
        <v>1207</v>
      </c>
      <c r="BU140">
        <v>1989</v>
      </c>
      <c r="BV140">
        <v>22645</v>
      </c>
      <c r="BW140">
        <v>12540</v>
      </c>
      <c r="BX140">
        <v>10105</v>
      </c>
      <c r="BY140">
        <v>10921</v>
      </c>
      <c r="BZ140">
        <v>6208</v>
      </c>
      <c r="CA140">
        <v>4713</v>
      </c>
      <c r="CB140">
        <v>1010</v>
      </c>
      <c r="CC140">
        <v>525</v>
      </c>
      <c r="CD140">
        <v>485</v>
      </c>
      <c r="CE140">
        <v>4605</v>
      </c>
      <c r="CF140">
        <v>2872</v>
      </c>
      <c r="CG140">
        <v>1733</v>
      </c>
      <c r="CH140">
        <v>1384</v>
      </c>
      <c r="CI140">
        <v>430</v>
      </c>
      <c r="CJ140">
        <v>954</v>
      </c>
      <c r="CK140">
        <v>3922</v>
      </c>
      <c r="CL140">
        <v>2381</v>
      </c>
      <c r="CM140">
        <v>1541</v>
      </c>
      <c r="CN140">
        <v>636574</v>
      </c>
      <c r="CO140">
        <v>233541</v>
      </c>
      <c r="CP140">
        <v>403033</v>
      </c>
    </row>
    <row r="141" spans="1:94" x14ac:dyDescent="0.25">
      <c r="A141" s="5" t="s">
        <v>300</v>
      </c>
      <c r="B141" s="5" t="s">
        <v>316</v>
      </c>
      <c r="C141" s="5" t="s">
        <v>221</v>
      </c>
      <c r="D141" s="5" t="s">
        <v>222</v>
      </c>
      <c r="E141" s="5" t="s">
        <v>223</v>
      </c>
      <c r="F141" s="5" t="s">
        <v>222</v>
      </c>
      <c r="G141" s="5" t="s">
        <v>230</v>
      </c>
      <c r="H141" s="5" t="s">
        <v>317</v>
      </c>
      <c r="I141" s="5" t="s">
        <v>225</v>
      </c>
      <c r="J141">
        <v>147298</v>
      </c>
      <c r="K141">
        <v>768500</v>
      </c>
      <c r="L141">
        <v>405704</v>
      </c>
      <c r="M141">
        <v>362796</v>
      </c>
      <c r="N141">
        <v>82614</v>
      </c>
      <c r="O141">
        <v>44351</v>
      </c>
      <c r="P141">
        <v>38263</v>
      </c>
      <c r="Q141">
        <v>307098</v>
      </c>
      <c r="R141">
        <v>162624</v>
      </c>
      <c r="S141">
        <v>144474</v>
      </c>
      <c r="T141">
        <v>0</v>
      </c>
      <c r="U141">
        <v>0</v>
      </c>
      <c r="V141">
        <v>0</v>
      </c>
      <c r="W141">
        <v>468003</v>
      </c>
      <c r="X141">
        <v>260725</v>
      </c>
      <c r="Y141">
        <v>207278</v>
      </c>
      <c r="Z141">
        <v>300497</v>
      </c>
      <c r="AA141">
        <v>144979</v>
      </c>
      <c r="AB141">
        <v>155518</v>
      </c>
      <c r="AC141">
        <v>274588</v>
      </c>
      <c r="AD141">
        <v>224933</v>
      </c>
      <c r="AE141">
        <v>49655</v>
      </c>
      <c r="AF141">
        <v>229916</v>
      </c>
      <c r="AG141">
        <v>197668</v>
      </c>
      <c r="AH141">
        <v>32248</v>
      </c>
      <c r="AI141">
        <v>83815</v>
      </c>
      <c r="AJ141">
        <v>79872</v>
      </c>
      <c r="AK141">
        <v>3943</v>
      </c>
      <c r="AL141">
        <v>60830</v>
      </c>
      <c r="AM141">
        <v>54617</v>
      </c>
      <c r="AN141">
        <v>6213</v>
      </c>
      <c r="AO141">
        <v>10779</v>
      </c>
      <c r="AP141">
        <v>6516</v>
      </c>
      <c r="AQ141">
        <v>4263</v>
      </c>
      <c r="AR141">
        <v>74492</v>
      </c>
      <c r="AS141">
        <v>56663</v>
      </c>
      <c r="AT141">
        <v>17829</v>
      </c>
      <c r="AU141">
        <v>44672</v>
      </c>
      <c r="AV141">
        <v>27265</v>
      </c>
      <c r="AW141">
        <v>17407</v>
      </c>
      <c r="AX141">
        <v>4752</v>
      </c>
      <c r="AY141">
        <v>2980</v>
      </c>
      <c r="AZ141">
        <v>1772</v>
      </c>
      <c r="BA141">
        <v>17822</v>
      </c>
      <c r="BB141">
        <v>12812</v>
      </c>
      <c r="BC141">
        <v>5010</v>
      </c>
      <c r="BD141">
        <v>3842</v>
      </c>
      <c r="BE141">
        <v>1373</v>
      </c>
      <c r="BF141">
        <v>2469</v>
      </c>
      <c r="BG141">
        <v>18256</v>
      </c>
      <c r="BH141">
        <v>10100</v>
      </c>
      <c r="BI141">
        <v>8156</v>
      </c>
      <c r="BJ141">
        <v>35325</v>
      </c>
      <c r="BK141">
        <v>22016</v>
      </c>
      <c r="BL141">
        <v>13309</v>
      </c>
      <c r="BM141">
        <v>3751</v>
      </c>
      <c r="BN141">
        <v>2463</v>
      </c>
      <c r="BO141">
        <v>1288</v>
      </c>
      <c r="BP141">
        <v>13272</v>
      </c>
      <c r="BQ141">
        <v>9982</v>
      </c>
      <c r="BR141">
        <v>3290</v>
      </c>
      <c r="BS141">
        <v>2681</v>
      </c>
      <c r="BT141">
        <v>1010</v>
      </c>
      <c r="BU141">
        <v>1671</v>
      </c>
      <c r="BV141">
        <v>15621</v>
      </c>
      <c r="BW141">
        <v>8561</v>
      </c>
      <c r="BX141">
        <v>7060</v>
      </c>
      <c r="BY141">
        <v>9347</v>
      </c>
      <c r="BZ141">
        <v>5249</v>
      </c>
      <c r="CA141">
        <v>4098</v>
      </c>
      <c r="CB141">
        <v>1001</v>
      </c>
      <c r="CC141">
        <v>517</v>
      </c>
      <c r="CD141">
        <v>484</v>
      </c>
      <c r="CE141">
        <v>4550</v>
      </c>
      <c r="CF141">
        <v>2830</v>
      </c>
      <c r="CG141">
        <v>1720</v>
      </c>
      <c r="CH141">
        <v>1161</v>
      </c>
      <c r="CI141">
        <v>363</v>
      </c>
      <c r="CJ141">
        <v>798</v>
      </c>
      <c r="CK141">
        <v>2635</v>
      </c>
      <c r="CL141">
        <v>1539</v>
      </c>
      <c r="CM141">
        <v>1096</v>
      </c>
      <c r="CN141">
        <v>493912</v>
      </c>
      <c r="CO141">
        <v>180771</v>
      </c>
      <c r="CP141">
        <v>313141</v>
      </c>
    </row>
    <row r="142" spans="1:94" x14ac:dyDescent="0.25">
      <c r="A142" s="5" t="s">
        <v>300</v>
      </c>
      <c r="B142" s="5" t="s">
        <v>316</v>
      </c>
      <c r="C142" s="5" t="s">
        <v>221</v>
      </c>
      <c r="D142" s="5" t="s">
        <v>222</v>
      </c>
      <c r="E142" s="5" t="s">
        <v>223</v>
      </c>
      <c r="F142" s="5" t="s">
        <v>222</v>
      </c>
      <c r="G142" s="5" t="s">
        <v>230</v>
      </c>
      <c r="H142" s="5" t="s">
        <v>317</v>
      </c>
      <c r="I142" s="5" t="s">
        <v>226</v>
      </c>
      <c r="J142">
        <v>45958</v>
      </c>
      <c r="K142">
        <v>227246</v>
      </c>
      <c r="L142">
        <v>120216</v>
      </c>
      <c r="M142">
        <v>107030</v>
      </c>
      <c r="N142">
        <v>24722</v>
      </c>
      <c r="O142">
        <v>13343</v>
      </c>
      <c r="P142">
        <v>11379</v>
      </c>
      <c r="Q142">
        <v>56319</v>
      </c>
      <c r="R142">
        <v>29794</v>
      </c>
      <c r="S142">
        <v>26525</v>
      </c>
      <c r="T142">
        <v>0</v>
      </c>
      <c r="U142">
        <v>0</v>
      </c>
      <c r="V142">
        <v>0</v>
      </c>
      <c r="W142">
        <v>159886</v>
      </c>
      <c r="X142">
        <v>87824</v>
      </c>
      <c r="Y142">
        <v>72062</v>
      </c>
      <c r="Z142">
        <v>67360</v>
      </c>
      <c r="AA142">
        <v>32392</v>
      </c>
      <c r="AB142">
        <v>34968</v>
      </c>
      <c r="AC142">
        <v>84584</v>
      </c>
      <c r="AD142">
        <v>67446</v>
      </c>
      <c r="AE142">
        <v>17138</v>
      </c>
      <c r="AF142">
        <v>74964</v>
      </c>
      <c r="AG142">
        <v>61958</v>
      </c>
      <c r="AH142">
        <v>13006</v>
      </c>
      <c r="AI142">
        <v>2844</v>
      </c>
      <c r="AJ142">
        <v>2626</v>
      </c>
      <c r="AK142">
        <v>218</v>
      </c>
      <c r="AL142">
        <v>3385</v>
      </c>
      <c r="AM142">
        <v>2935</v>
      </c>
      <c r="AN142">
        <v>450</v>
      </c>
      <c r="AO142">
        <v>2739</v>
      </c>
      <c r="AP142">
        <v>1943</v>
      </c>
      <c r="AQ142">
        <v>796</v>
      </c>
      <c r="AR142">
        <v>65996</v>
      </c>
      <c r="AS142">
        <v>54454</v>
      </c>
      <c r="AT142">
        <v>11542</v>
      </c>
      <c r="AU142">
        <v>9620</v>
      </c>
      <c r="AV142">
        <v>5488</v>
      </c>
      <c r="AW142">
        <v>4132</v>
      </c>
      <c r="AX142">
        <v>211</v>
      </c>
      <c r="AY142">
        <v>124</v>
      </c>
      <c r="AZ142">
        <v>87</v>
      </c>
      <c r="BA142">
        <v>360</v>
      </c>
      <c r="BB142">
        <v>279</v>
      </c>
      <c r="BC142">
        <v>81</v>
      </c>
      <c r="BD142">
        <v>738</v>
      </c>
      <c r="BE142">
        <v>264</v>
      </c>
      <c r="BF142">
        <v>474</v>
      </c>
      <c r="BG142">
        <v>8311</v>
      </c>
      <c r="BH142">
        <v>4821</v>
      </c>
      <c r="BI142">
        <v>3490</v>
      </c>
      <c r="BJ142">
        <v>8046</v>
      </c>
      <c r="BK142">
        <v>4529</v>
      </c>
      <c r="BL142">
        <v>3517</v>
      </c>
      <c r="BM142">
        <v>202</v>
      </c>
      <c r="BN142">
        <v>116</v>
      </c>
      <c r="BO142">
        <v>86</v>
      </c>
      <c r="BP142">
        <v>305</v>
      </c>
      <c r="BQ142">
        <v>237</v>
      </c>
      <c r="BR142">
        <v>68</v>
      </c>
      <c r="BS142">
        <v>515</v>
      </c>
      <c r="BT142">
        <v>197</v>
      </c>
      <c r="BU142">
        <v>318</v>
      </c>
      <c r="BV142">
        <v>7024</v>
      </c>
      <c r="BW142">
        <v>3979</v>
      </c>
      <c r="BX142">
        <v>3045</v>
      </c>
      <c r="BY142">
        <v>1574</v>
      </c>
      <c r="BZ142">
        <v>959</v>
      </c>
      <c r="CA142">
        <v>615</v>
      </c>
      <c r="CB142">
        <v>9</v>
      </c>
      <c r="CC142">
        <v>8</v>
      </c>
      <c r="CD142">
        <v>1</v>
      </c>
      <c r="CE142">
        <v>55</v>
      </c>
      <c r="CF142">
        <v>42</v>
      </c>
      <c r="CG142">
        <v>13</v>
      </c>
      <c r="CH142">
        <v>223</v>
      </c>
      <c r="CI142">
        <v>67</v>
      </c>
      <c r="CJ142">
        <v>156</v>
      </c>
      <c r="CK142">
        <v>1287</v>
      </c>
      <c r="CL142">
        <v>842</v>
      </c>
      <c r="CM142">
        <v>445</v>
      </c>
      <c r="CN142">
        <v>142662</v>
      </c>
      <c r="CO142">
        <v>52770</v>
      </c>
      <c r="CP142">
        <v>89892</v>
      </c>
    </row>
    <row r="143" spans="1:94" x14ac:dyDescent="0.25">
      <c r="A143" s="5" t="s">
        <v>300</v>
      </c>
      <c r="B143" s="5" t="s">
        <v>318</v>
      </c>
      <c r="C143" s="5" t="s">
        <v>221</v>
      </c>
      <c r="D143" s="5" t="s">
        <v>222</v>
      </c>
      <c r="E143" s="5" t="s">
        <v>223</v>
      </c>
      <c r="F143" s="5" t="s">
        <v>222</v>
      </c>
      <c r="G143" s="5" t="s">
        <v>230</v>
      </c>
      <c r="H143" s="5" t="s">
        <v>319</v>
      </c>
      <c r="I143" s="5" t="s">
        <v>224</v>
      </c>
      <c r="J143">
        <v>385994</v>
      </c>
      <c r="K143">
        <v>2029074</v>
      </c>
      <c r="L143">
        <v>1071637</v>
      </c>
      <c r="M143">
        <v>957437</v>
      </c>
      <c r="N143">
        <v>248103</v>
      </c>
      <c r="O143">
        <v>134319</v>
      </c>
      <c r="P143">
        <v>113784</v>
      </c>
      <c r="Q143">
        <v>855726</v>
      </c>
      <c r="R143">
        <v>445461</v>
      </c>
      <c r="S143">
        <v>410265</v>
      </c>
      <c r="T143">
        <v>0</v>
      </c>
      <c r="U143">
        <v>0</v>
      </c>
      <c r="V143">
        <v>0</v>
      </c>
      <c r="W143">
        <v>1227511</v>
      </c>
      <c r="X143">
        <v>707070</v>
      </c>
      <c r="Y143">
        <v>520441</v>
      </c>
      <c r="Z143">
        <v>801563</v>
      </c>
      <c r="AA143">
        <v>364567</v>
      </c>
      <c r="AB143">
        <v>436996</v>
      </c>
      <c r="AC143">
        <v>756695</v>
      </c>
      <c r="AD143">
        <v>596406</v>
      </c>
      <c r="AE143">
        <v>160289</v>
      </c>
      <c r="AF143">
        <v>618362</v>
      </c>
      <c r="AG143">
        <v>541494</v>
      </c>
      <c r="AH143">
        <v>76868</v>
      </c>
      <c r="AI143">
        <v>170993</v>
      </c>
      <c r="AJ143">
        <v>160141</v>
      </c>
      <c r="AK143">
        <v>10852</v>
      </c>
      <c r="AL143">
        <v>153627</v>
      </c>
      <c r="AM143">
        <v>131101</v>
      </c>
      <c r="AN143">
        <v>22526</v>
      </c>
      <c r="AO143">
        <v>11182</v>
      </c>
      <c r="AP143">
        <v>8029</v>
      </c>
      <c r="AQ143">
        <v>3153</v>
      </c>
      <c r="AR143">
        <v>282560</v>
      </c>
      <c r="AS143">
        <v>242223</v>
      </c>
      <c r="AT143">
        <v>40337</v>
      </c>
      <c r="AU143">
        <v>138333</v>
      </c>
      <c r="AV143">
        <v>54912</v>
      </c>
      <c r="AW143">
        <v>83421</v>
      </c>
      <c r="AX143">
        <v>20692</v>
      </c>
      <c r="AY143">
        <v>5719</v>
      </c>
      <c r="AZ143">
        <v>14973</v>
      </c>
      <c r="BA143">
        <v>74344</v>
      </c>
      <c r="BB143">
        <v>25563</v>
      </c>
      <c r="BC143">
        <v>48781</v>
      </c>
      <c r="BD143">
        <v>3497</v>
      </c>
      <c r="BE143">
        <v>1146</v>
      </c>
      <c r="BF143">
        <v>2351</v>
      </c>
      <c r="BG143">
        <v>39800</v>
      </c>
      <c r="BH143">
        <v>22484</v>
      </c>
      <c r="BI143">
        <v>17316</v>
      </c>
      <c r="BJ143">
        <v>91341</v>
      </c>
      <c r="BK143">
        <v>41415</v>
      </c>
      <c r="BL143">
        <v>49926</v>
      </c>
      <c r="BM143">
        <v>11968</v>
      </c>
      <c r="BN143">
        <v>3779</v>
      </c>
      <c r="BO143">
        <v>8189</v>
      </c>
      <c r="BP143">
        <v>46390</v>
      </c>
      <c r="BQ143">
        <v>18948</v>
      </c>
      <c r="BR143">
        <v>27442</v>
      </c>
      <c r="BS143">
        <v>2576</v>
      </c>
      <c r="BT143">
        <v>858</v>
      </c>
      <c r="BU143">
        <v>1718</v>
      </c>
      <c r="BV143">
        <v>30407</v>
      </c>
      <c r="BW143">
        <v>17830</v>
      </c>
      <c r="BX143">
        <v>12577</v>
      </c>
      <c r="BY143">
        <v>46992</v>
      </c>
      <c r="BZ143">
        <v>13497</v>
      </c>
      <c r="CA143">
        <v>33495</v>
      </c>
      <c r="CB143">
        <v>8724</v>
      </c>
      <c r="CC143">
        <v>1940</v>
      </c>
      <c r="CD143">
        <v>6784</v>
      </c>
      <c r="CE143">
        <v>27954</v>
      </c>
      <c r="CF143">
        <v>6615</v>
      </c>
      <c r="CG143">
        <v>21339</v>
      </c>
      <c r="CH143">
        <v>921</v>
      </c>
      <c r="CI143">
        <v>288</v>
      </c>
      <c r="CJ143">
        <v>633</v>
      </c>
      <c r="CK143">
        <v>9393</v>
      </c>
      <c r="CL143">
        <v>4654</v>
      </c>
      <c r="CM143">
        <v>4739</v>
      </c>
      <c r="CN143">
        <v>1272379</v>
      </c>
      <c r="CO143">
        <v>475231</v>
      </c>
      <c r="CP143">
        <v>797148</v>
      </c>
    </row>
    <row r="144" spans="1:94" x14ac:dyDescent="0.25">
      <c r="A144" s="5" t="s">
        <v>300</v>
      </c>
      <c r="B144" s="5" t="s">
        <v>318</v>
      </c>
      <c r="C144" s="5" t="s">
        <v>221</v>
      </c>
      <c r="D144" s="5" t="s">
        <v>222</v>
      </c>
      <c r="E144" s="5" t="s">
        <v>223</v>
      </c>
      <c r="F144" s="5" t="s">
        <v>222</v>
      </c>
      <c r="G144" s="5" t="s">
        <v>230</v>
      </c>
      <c r="H144" s="5" t="s">
        <v>319</v>
      </c>
      <c r="I144" s="5" t="s">
        <v>225</v>
      </c>
      <c r="J144">
        <v>276967</v>
      </c>
      <c r="K144">
        <v>1476518</v>
      </c>
      <c r="L144">
        <v>776208</v>
      </c>
      <c r="M144">
        <v>700310</v>
      </c>
      <c r="N144">
        <v>185699</v>
      </c>
      <c r="O144">
        <v>100505</v>
      </c>
      <c r="P144">
        <v>85194</v>
      </c>
      <c r="Q144">
        <v>709922</v>
      </c>
      <c r="R144">
        <v>369036</v>
      </c>
      <c r="S144">
        <v>340886</v>
      </c>
      <c r="T144">
        <v>0</v>
      </c>
      <c r="U144">
        <v>0</v>
      </c>
      <c r="V144">
        <v>0</v>
      </c>
      <c r="W144">
        <v>840820</v>
      </c>
      <c r="X144">
        <v>489462</v>
      </c>
      <c r="Y144">
        <v>351358</v>
      </c>
      <c r="Z144">
        <v>635698</v>
      </c>
      <c r="AA144">
        <v>286746</v>
      </c>
      <c r="AB144">
        <v>348952</v>
      </c>
      <c r="AC144">
        <v>565851</v>
      </c>
      <c r="AD144">
        <v>433955</v>
      </c>
      <c r="AE144">
        <v>131896</v>
      </c>
      <c r="AF144">
        <v>443096</v>
      </c>
      <c r="AG144">
        <v>389222</v>
      </c>
      <c r="AH144">
        <v>53874</v>
      </c>
      <c r="AI144">
        <v>163994</v>
      </c>
      <c r="AJ144">
        <v>153459</v>
      </c>
      <c r="AK144">
        <v>10535</v>
      </c>
      <c r="AL144">
        <v>147827</v>
      </c>
      <c r="AM144">
        <v>125938</v>
      </c>
      <c r="AN144">
        <v>21889</v>
      </c>
      <c r="AO144">
        <v>7412</v>
      </c>
      <c r="AP144">
        <v>5057</v>
      </c>
      <c r="AQ144">
        <v>2355</v>
      </c>
      <c r="AR144">
        <v>123863</v>
      </c>
      <c r="AS144">
        <v>104768</v>
      </c>
      <c r="AT144">
        <v>19095</v>
      </c>
      <c r="AU144">
        <v>122755</v>
      </c>
      <c r="AV144">
        <v>44733</v>
      </c>
      <c r="AW144">
        <v>78022</v>
      </c>
      <c r="AX144">
        <v>20393</v>
      </c>
      <c r="AY144">
        <v>5540</v>
      </c>
      <c r="AZ144">
        <v>14853</v>
      </c>
      <c r="BA144">
        <v>72651</v>
      </c>
      <c r="BB144">
        <v>24610</v>
      </c>
      <c r="BC144">
        <v>48041</v>
      </c>
      <c r="BD144">
        <v>2719</v>
      </c>
      <c r="BE144">
        <v>805</v>
      </c>
      <c r="BF144">
        <v>1914</v>
      </c>
      <c r="BG144">
        <v>26992</v>
      </c>
      <c r="BH144">
        <v>13778</v>
      </c>
      <c r="BI144">
        <v>13214</v>
      </c>
      <c r="BJ144">
        <v>79086</v>
      </c>
      <c r="BK144">
        <v>33208</v>
      </c>
      <c r="BL144">
        <v>45878</v>
      </c>
      <c r="BM144">
        <v>11708</v>
      </c>
      <c r="BN144">
        <v>3624</v>
      </c>
      <c r="BO144">
        <v>8084</v>
      </c>
      <c r="BP144">
        <v>45241</v>
      </c>
      <c r="BQ144">
        <v>18217</v>
      </c>
      <c r="BR144">
        <v>27024</v>
      </c>
      <c r="BS144">
        <v>1968</v>
      </c>
      <c r="BT144">
        <v>581</v>
      </c>
      <c r="BU144">
        <v>1387</v>
      </c>
      <c r="BV144">
        <v>20169</v>
      </c>
      <c r="BW144">
        <v>10786</v>
      </c>
      <c r="BX144">
        <v>9383</v>
      </c>
      <c r="BY144">
        <v>43669</v>
      </c>
      <c r="BZ144">
        <v>11525</v>
      </c>
      <c r="CA144">
        <v>32144</v>
      </c>
      <c r="CB144">
        <v>8685</v>
      </c>
      <c r="CC144">
        <v>1916</v>
      </c>
      <c r="CD144">
        <v>6769</v>
      </c>
      <c r="CE144">
        <v>27410</v>
      </c>
      <c r="CF144">
        <v>6393</v>
      </c>
      <c r="CG144">
        <v>21017</v>
      </c>
      <c r="CH144">
        <v>751</v>
      </c>
      <c r="CI144">
        <v>224</v>
      </c>
      <c r="CJ144">
        <v>527</v>
      </c>
      <c r="CK144">
        <v>6823</v>
      </c>
      <c r="CL144">
        <v>2992</v>
      </c>
      <c r="CM144">
        <v>3831</v>
      </c>
      <c r="CN144">
        <v>910667</v>
      </c>
      <c r="CO144">
        <v>342253</v>
      </c>
      <c r="CP144">
        <v>568414</v>
      </c>
    </row>
    <row r="145" spans="1:94" x14ac:dyDescent="0.25">
      <c r="A145" s="5" t="s">
        <v>300</v>
      </c>
      <c r="B145" s="5" t="s">
        <v>318</v>
      </c>
      <c r="C145" s="5" t="s">
        <v>221</v>
      </c>
      <c r="D145" s="5" t="s">
        <v>222</v>
      </c>
      <c r="E145" s="5" t="s">
        <v>223</v>
      </c>
      <c r="F145" s="5" t="s">
        <v>222</v>
      </c>
      <c r="G145" s="5" t="s">
        <v>230</v>
      </c>
      <c r="H145" s="5" t="s">
        <v>319</v>
      </c>
      <c r="I145" s="5" t="s">
        <v>226</v>
      </c>
      <c r="J145">
        <v>109027</v>
      </c>
      <c r="K145">
        <v>552556</v>
      </c>
      <c r="L145">
        <v>295429</v>
      </c>
      <c r="M145">
        <v>257127</v>
      </c>
      <c r="N145">
        <v>62404</v>
      </c>
      <c r="O145">
        <v>33814</v>
      </c>
      <c r="P145">
        <v>28590</v>
      </c>
      <c r="Q145">
        <v>145804</v>
      </c>
      <c r="R145">
        <v>76425</v>
      </c>
      <c r="S145">
        <v>69379</v>
      </c>
      <c r="T145">
        <v>0</v>
      </c>
      <c r="U145">
        <v>0</v>
      </c>
      <c r="V145">
        <v>0</v>
      </c>
      <c r="W145">
        <v>386691</v>
      </c>
      <c r="X145">
        <v>217608</v>
      </c>
      <c r="Y145">
        <v>169083</v>
      </c>
      <c r="Z145">
        <v>165865</v>
      </c>
      <c r="AA145">
        <v>77821</v>
      </c>
      <c r="AB145">
        <v>88044</v>
      </c>
      <c r="AC145">
        <v>190844</v>
      </c>
      <c r="AD145">
        <v>162451</v>
      </c>
      <c r="AE145">
        <v>28393</v>
      </c>
      <c r="AF145">
        <v>175266</v>
      </c>
      <c r="AG145">
        <v>152272</v>
      </c>
      <c r="AH145">
        <v>22994</v>
      </c>
      <c r="AI145">
        <v>6999</v>
      </c>
      <c r="AJ145">
        <v>6682</v>
      </c>
      <c r="AK145">
        <v>317</v>
      </c>
      <c r="AL145">
        <v>5800</v>
      </c>
      <c r="AM145">
        <v>5163</v>
      </c>
      <c r="AN145">
        <v>637</v>
      </c>
      <c r="AO145">
        <v>3770</v>
      </c>
      <c r="AP145">
        <v>2972</v>
      </c>
      <c r="AQ145">
        <v>798</v>
      </c>
      <c r="AR145">
        <v>158697</v>
      </c>
      <c r="AS145">
        <v>137455</v>
      </c>
      <c r="AT145">
        <v>21242</v>
      </c>
      <c r="AU145">
        <v>15578</v>
      </c>
      <c r="AV145">
        <v>10179</v>
      </c>
      <c r="AW145">
        <v>5399</v>
      </c>
      <c r="AX145">
        <v>299</v>
      </c>
      <c r="AY145">
        <v>179</v>
      </c>
      <c r="AZ145">
        <v>120</v>
      </c>
      <c r="BA145">
        <v>1693</v>
      </c>
      <c r="BB145">
        <v>953</v>
      </c>
      <c r="BC145">
        <v>740</v>
      </c>
      <c r="BD145">
        <v>778</v>
      </c>
      <c r="BE145">
        <v>341</v>
      </c>
      <c r="BF145">
        <v>437</v>
      </c>
      <c r="BG145">
        <v>12808</v>
      </c>
      <c r="BH145">
        <v>8706</v>
      </c>
      <c r="BI145">
        <v>4102</v>
      </c>
      <c r="BJ145">
        <v>12255</v>
      </c>
      <c r="BK145">
        <v>8207</v>
      </c>
      <c r="BL145">
        <v>4048</v>
      </c>
      <c r="BM145">
        <v>260</v>
      </c>
      <c r="BN145">
        <v>155</v>
      </c>
      <c r="BO145">
        <v>105</v>
      </c>
      <c r="BP145">
        <v>1149</v>
      </c>
      <c r="BQ145">
        <v>731</v>
      </c>
      <c r="BR145">
        <v>418</v>
      </c>
      <c r="BS145">
        <v>608</v>
      </c>
      <c r="BT145">
        <v>277</v>
      </c>
      <c r="BU145">
        <v>331</v>
      </c>
      <c r="BV145">
        <v>10238</v>
      </c>
      <c r="BW145">
        <v>7044</v>
      </c>
      <c r="BX145">
        <v>3194</v>
      </c>
      <c r="BY145">
        <v>3323</v>
      </c>
      <c r="BZ145">
        <v>1972</v>
      </c>
      <c r="CA145">
        <v>1351</v>
      </c>
      <c r="CB145">
        <v>39</v>
      </c>
      <c r="CC145">
        <v>24</v>
      </c>
      <c r="CD145">
        <v>15</v>
      </c>
      <c r="CE145">
        <v>544</v>
      </c>
      <c r="CF145">
        <v>222</v>
      </c>
      <c r="CG145">
        <v>322</v>
      </c>
      <c r="CH145">
        <v>170</v>
      </c>
      <c r="CI145">
        <v>64</v>
      </c>
      <c r="CJ145">
        <v>106</v>
      </c>
      <c r="CK145">
        <v>2570</v>
      </c>
      <c r="CL145">
        <v>1662</v>
      </c>
      <c r="CM145">
        <v>908</v>
      </c>
      <c r="CN145">
        <v>361712</v>
      </c>
      <c r="CO145">
        <v>132978</v>
      </c>
      <c r="CP145">
        <v>228734</v>
      </c>
    </row>
    <row r="146" spans="1:94" x14ac:dyDescent="0.25">
      <c r="A146" s="5" t="s">
        <v>300</v>
      </c>
      <c r="B146" s="5" t="s">
        <v>320</v>
      </c>
      <c r="C146" s="5" t="s">
        <v>221</v>
      </c>
      <c r="D146" s="5" t="s">
        <v>222</v>
      </c>
      <c r="E146" s="5" t="s">
        <v>223</v>
      </c>
      <c r="F146" s="5" t="s">
        <v>222</v>
      </c>
      <c r="G146" s="5" t="s">
        <v>230</v>
      </c>
      <c r="H146" s="5" t="s">
        <v>321</v>
      </c>
      <c r="I146" s="5" t="s">
        <v>224</v>
      </c>
      <c r="J146">
        <v>174360</v>
      </c>
      <c r="K146">
        <v>901896</v>
      </c>
      <c r="L146">
        <v>475622</v>
      </c>
      <c r="M146">
        <v>426274</v>
      </c>
      <c r="N146">
        <v>104419</v>
      </c>
      <c r="O146">
        <v>57020</v>
      </c>
      <c r="P146">
        <v>47399</v>
      </c>
      <c r="Q146">
        <v>381554</v>
      </c>
      <c r="R146">
        <v>200473</v>
      </c>
      <c r="S146">
        <v>181081</v>
      </c>
      <c r="T146">
        <v>0</v>
      </c>
      <c r="U146">
        <v>0</v>
      </c>
      <c r="V146">
        <v>0</v>
      </c>
      <c r="W146">
        <v>524848</v>
      </c>
      <c r="X146">
        <v>300401</v>
      </c>
      <c r="Y146">
        <v>224447</v>
      </c>
      <c r="Z146">
        <v>377048</v>
      </c>
      <c r="AA146">
        <v>175221</v>
      </c>
      <c r="AB146">
        <v>201827</v>
      </c>
      <c r="AC146">
        <v>335326</v>
      </c>
      <c r="AD146">
        <v>272699</v>
      </c>
      <c r="AE146">
        <v>62627</v>
      </c>
      <c r="AF146">
        <v>287205</v>
      </c>
      <c r="AG146">
        <v>253207</v>
      </c>
      <c r="AH146">
        <v>33998</v>
      </c>
      <c r="AI146">
        <v>82163</v>
      </c>
      <c r="AJ146">
        <v>78771</v>
      </c>
      <c r="AK146">
        <v>3392</v>
      </c>
      <c r="AL146">
        <v>85122</v>
      </c>
      <c r="AM146">
        <v>73131</v>
      </c>
      <c r="AN146">
        <v>11991</v>
      </c>
      <c r="AO146">
        <v>4338</v>
      </c>
      <c r="AP146">
        <v>3371</v>
      </c>
      <c r="AQ146">
        <v>967</v>
      </c>
      <c r="AR146">
        <v>115582</v>
      </c>
      <c r="AS146">
        <v>97934</v>
      </c>
      <c r="AT146">
        <v>17648</v>
      </c>
      <c r="AU146">
        <v>48121</v>
      </c>
      <c r="AV146">
        <v>19492</v>
      </c>
      <c r="AW146">
        <v>28629</v>
      </c>
      <c r="AX146">
        <v>4402</v>
      </c>
      <c r="AY146">
        <v>1400</v>
      </c>
      <c r="AZ146">
        <v>3002</v>
      </c>
      <c r="BA146">
        <v>25892</v>
      </c>
      <c r="BB146">
        <v>9759</v>
      </c>
      <c r="BC146">
        <v>16133</v>
      </c>
      <c r="BD146">
        <v>849</v>
      </c>
      <c r="BE146">
        <v>312</v>
      </c>
      <c r="BF146">
        <v>537</v>
      </c>
      <c r="BG146">
        <v>16978</v>
      </c>
      <c r="BH146">
        <v>8021</v>
      </c>
      <c r="BI146">
        <v>8957</v>
      </c>
      <c r="BJ146">
        <v>35474</v>
      </c>
      <c r="BK146">
        <v>15403</v>
      </c>
      <c r="BL146">
        <v>20071</v>
      </c>
      <c r="BM146">
        <v>3190</v>
      </c>
      <c r="BN146">
        <v>1052</v>
      </c>
      <c r="BO146">
        <v>2138</v>
      </c>
      <c r="BP146">
        <v>18084</v>
      </c>
      <c r="BQ146">
        <v>7439</v>
      </c>
      <c r="BR146">
        <v>10645</v>
      </c>
      <c r="BS146">
        <v>597</v>
      </c>
      <c r="BT146">
        <v>253</v>
      </c>
      <c r="BU146">
        <v>344</v>
      </c>
      <c r="BV146">
        <v>13603</v>
      </c>
      <c r="BW146">
        <v>6659</v>
      </c>
      <c r="BX146">
        <v>6944</v>
      </c>
      <c r="BY146">
        <v>12647</v>
      </c>
      <c r="BZ146">
        <v>4089</v>
      </c>
      <c r="CA146">
        <v>8558</v>
      </c>
      <c r="CB146">
        <v>1212</v>
      </c>
      <c r="CC146">
        <v>348</v>
      </c>
      <c r="CD146">
        <v>864</v>
      </c>
      <c r="CE146">
        <v>7808</v>
      </c>
      <c r="CF146">
        <v>2320</v>
      </c>
      <c r="CG146">
        <v>5488</v>
      </c>
      <c r="CH146">
        <v>252</v>
      </c>
      <c r="CI146">
        <v>59</v>
      </c>
      <c r="CJ146">
        <v>193</v>
      </c>
      <c r="CK146">
        <v>3375</v>
      </c>
      <c r="CL146">
        <v>1362</v>
      </c>
      <c r="CM146">
        <v>2013</v>
      </c>
      <c r="CN146">
        <v>566570</v>
      </c>
      <c r="CO146">
        <v>202923</v>
      </c>
      <c r="CP146">
        <v>363647</v>
      </c>
    </row>
    <row r="147" spans="1:94" x14ac:dyDescent="0.25">
      <c r="A147" s="5" t="s">
        <v>300</v>
      </c>
      <c r="B147" s="5" t="s">
        <v>320</v>
      </c>
      <c r="C147" s="5" t="s">
        <v>221</v>
      </c>
      <c r="D147" s="5" t="s">
        <v>222</v>
      </c>
      <c r="E147" s="5" t="s">
        <v>223</v>
      </c>
      <c r="F147" s="5" t="s">
        <v>222</v>
      </c>
      <c r="G147" s="5" t="s">
        <v>230</v>
      </c>
      <c r="H147" s="5" t="s">
        <v>321</v>
      </c>
      <c r="I147" s="5" t="s">
        <v>225</v>
      </c>
      <c r="J147">
        <v>124124</v>
      </c>
      <c r="K147">
        <v>649705</v>
      </c>
      <c r="L147">
        <v>342202</v>
      </c>
      <c r="M147">
        <v>307503</v>
      </c>
      <c r="N147">
        <v>74581</v>
      </c>
      <c r="O147">
        <v>40700</v>
      </c>
      <c r="P147">
        <v>33881</v>
      </c>
      <c r="Q147">
        <v>295179</v>
      </c>
      <c r="R147">
        <v>155136</v>
      </c>
      <c r="S147">
        <v>140043</v>
      </c>
      <c r="T147">
        <v>0</v>
      </c>
      <c r="U147">
        <v>0</v>
      </c>
      <c r="V147">
        <v>0</v>
      </c>
      <c r="W147">
        <v>355161</v>
      </c>
      <c r="X147">
        <v>204933</v>
      </c>
      <c r="Y147">
        <v>150228</v>
      </c>
      <c r="Z147">
        <v>294544</v>
      </c>
      <c r="AA147">
        <v>137269</v>
      </c>
      <c r="AB147">
        <v>157275</v>
      </c>
      <c r="AC147">
        <v>248437</v>
      </c>
      <c r="AD147">
        <v>198926</v>
      </c>
      <c r="AE147">
        <v>49511</v>
      </c>
      <c r="AF147">
        <v>208061</v>
      </c>
      <c r="AG147">
        <v>184204</v>
      </c>
      <c r="AH147">
        <v>23857</v>
      </c>
      <c r="AI147">
        <v>78786</v>
      </c>
      <c r="AJ147">
        <v>75534</v>
      </c>
      <c r="AK147">
        <v>3252</v>
      </c>
      <c r="AL147">
        <v>80798</v>
      </c>
      <c r="AM147">
        <v>69264</v>
      </c>
      <c r="AN147">
        <v>11534</v>
      </c>
      <c r="AO147">
        <v>2791</v>
      </c>
      <c r="AP147">
        <v>2122</v>
      </c>
      <c r="AQ147">
        <v>669</v>
      </c>
      <c r="AR147">
        <v>45686</v>
      </c>
      <c r="AS147">
        <v>37284</v>
      </c>
      <c r="AT147">
        <v>8402</v>
      </c>
      <c r="AU147">
        <v>40376</v>
      </c>
      <c r="AV147">
        <v>14722</v>
      </c>
      <c r="AW147">
        <v>25654</v>
      </c>
      <c r="AX147">
        <v>4228</v>
      </c>
      <c r="AY147">
        <v>1307</v>
      </c>
      <c r="AZ147">
        <v>2921</v>
      </c>
      <c r="BA147">
        <v>24748</v>
      </c>
      <c r="BB147">
        <v>9162</v>
      </c>
      <c r="BC147">
        <v>15586</v>
      </c>
      <c r="BD147">
        <v>657</v>
      </c>
      <c r="BE147">
        <v>208</v>
      </c>
      <c r="BF147">
        <v>449</v>
      </c>
      <c r="BG147">
        <v>10743</v>
      </c>
      <c r="BH147">
        <v>4045</v>
      </c>
      <c r="BI147">
        <v>6698</v>
      </c>
      <c r="BJ147">
        <v>29192</v>
      </c>
      <c r="BK147">
        <v>11468</v>
      </c>
      <c r="BL147">
        <v>17724</v>
      </c>
      <c r="BM147">
        <v>3031</v>
      </c>
      <c r="BN147">
        <v>970</v>
      </c>
      <c r="BO147">
        <v>2061</v>
      </c>
      <c r="BP147">
        <v>17141</v>
      </c>
      <c r="BQ147">
        <v>6922</v>
      </c>
      <c r="BR147">
        <v>10219</v>
      </c>
      <c r="BS147">
        <v>447</v>
      </c>
      <c r="BT147">
        <v>168</v>
      </c>
      <c r="BU147">
        <v>279</v>
      </c>
      <c r="BV147">
        <v>8573</v>
      </c>
      <c r="BW147">
        <v>3408</v>
      </c>
      <c r="BX147">
        <v>5165</v>
      </c>
      <c r="BY147">
        <v>11184</v>
      </c>
      <c r="BZ147">
        <v>3254</v>
      </c>
      <c r="CA147">
        <v>7930</v>
      </c>
      <c r="CB147">
        <v>1197</v>
      </c>
      <c r="CC147">
        <v>337</v>
      </c>
      <c r="CD147">
        <v>860</v>
      </c>
      <c r="CE147">
        <v>7607</v>
      </c>
      <c r="CF147">
        <v>2240</v>
      </c>
      <c r="CG147">
        <v>5367</v>
      </c>
      <c r="CH147">
        <v>210</v>
      </c>
      <c r="CI147">
        <v>40</v>
      </c>
      <c r="CJ147">
        <v>170</v>
      </c>
      <c r="CK147">
        <v>2170</v>
      </c>
      <c r="CL147">
        <v>637</v>
      </c>
      <c r="CM147">
        <v>1533</v>
      </c>
      <c r="CN147">
        <v>401268</v>
      </c>
      <c r="CO147">
        <v>143276</v>
      </c>
      <c r="CP147">
        <v>257992</v>
      </c>
    </row>
    <row r="148" spans="1:94" x14ac:dyDescent="0.25">
      <c r="A148" s="5" t="s">
        <v>300</v>
      </c>
      <c r="B148" s="5" t="s">
        <v>320</v>
      </c>
      <c r="C148" s="5" t="s">
        <v>221</v>
      </c>
      <c r="D148" s="5" t="s">
        <v>222</v>
      </c>
      <c r="E148" s="5" t="s">
        <v>223</v>
      </c>
      <c r="F148" s="5" t="s">
        <v>222</v>
      </c>
      <c r="G148" s="5" t="s">
        <v>230</v>
      </c>
      <c r="H148" s="5" t="s">
        <v>321</v>
      </c>
      <c r="I148" s="5" t="s">
        <v>226</v>
      </c>
      <c r="J148">
        <v>50236</v>
      </c>
      <c r="K148">
        <v>252191</v>
      </c>
      <c r="L148">
        <v>133420</v>
      </c>
      <c r="M148">
        <v>118771</v>
      </c>
      <c r="N148">
        <v>29838</v>
      </c>
      <c r="O148">
        <v>16320</v>
      </c>
      <c r="P148">
        <v>13518</v>
      </c>
      <c r="Q148">
        <v>86375</v>
      </c>
      <c r="R148">
        <v>45337</v>
      </c>
      <c r="S148">
        <v>41038</v>
      </c>
      <c r="T148">
        <v>0</v>
      </c>
      <c r="U148">
        <v>0</v>
      </c>
      <c r="V148">
        <v>0</v>
      </c>
      <c r="W148">
        <v>169687</v>
      </c>
      <c r="X148">
        <v>95468</v>
      </c>
      <c r="Y148">
        <v>74219</v>
      </c>
      <c r="Z148">
        <v>82504</v>
      </c>
      <c r="AA148">
        <v>37952</v>
      </c>
      <c r="AB148">
        <v>44552</v>
      </c>
      <c r="AC148">
        <v>86889</v>
      </c>
      <c r="AD148">
        <v>73773</v>
      </c>
      <c r="AE148">
        <v>13116</v>
      </c>
      <c r="AF148">
        <v>79144</v>
      </c>
      <c r="AG148">
        <v>69003</v>
      </c>
      <c r="AH148">
        <v>10141</v>
      </c>
      <c r="AI148">
        <v>3377</v>
      </c>
      <c r="AJ148">
        <v>3237</v>
      </c>
      <c r="AK148">
        <v>140</v>
      </c>
      <c r="AL148">
        <v>4324</v>
      </c>
      <c r="AM148">
        <v>3867</v>
      </c>
      <c r="AN148">
        <v>457</v>
      </c>
      <c r="AO148">
        <v>1547</v>
      </c>
      <c r="AP148">
        <v>1249</v>
      </c>
      <c r="AQ148">
        <v>298</v>
      </c>
      <c r="AR148">
        <v>69896</v>
      </c>
      <c r="AS148">
        <v>60650</v>
      </c>
      <c r="AT148">
        <v>9246</v>
      </c>
      <c r="AU148">
        <v>7745</v>
      </c>
      <c r="AV148">
        <v>4770</v>
      </c>
      <c r="AW148">
        <v>2975</v>
      </c>
      <c r="AX148">
        <v>174</v>
      </c>
      <c r="AY148">
        <v>93</v>
      </c>
      <c r="AZ148">
        <v>81</v>
      </c>
      <c r="BA148">
        <v>1144</v>
      </c>
      <c r="BB148">
        <v>597</v>
      </c>
      <c r="BC148">
        <v>547</v>
      </c>
      <c r="BD148">
        <v>192</v>
      </c>
      <c r="BE148">
        <v>104</v>
      </c>
      <c r="BF148">
        <v>88</v>
      </c>
      <c r="BG148">
        <v>6235</v>
      </c>
      <c r="BH148">
        <v>3976</v>
      </c>
      <c r="BI148">
        <v>2259</v>
      </c>
      <c r="BJ148">
        <v>6282</v>
      </c>
      <c r="BK148">
        <v>3935</v>
      </c>
      <c r="BL148">
        <v>2347</v>
      </c>
      <c r="BM148">
        <v>159</v>
      </c>
      <c r="BN148">
        <v>82</v>
      </c>
      <c r="BO148">
        <v>77</v>
      </c>
      <c r="BP148">
        <v>943</v>
      </c>
      <c r="BQ148">
        <v>517</v>
      </c>
      <c r="BR148">
        <v>426</v>
      </c>
      <c r="BS148">
        <v>150</v>
      </c>
      <c r="BT148">
        <v>85</v>
      </c>
      <c r="BU148">
        <v>65</v>
      </c>
      <c r="BV148">
        <v>5030</v>
      </c>
      <c r="BW148">
        <v>3251</v>
      </c>
      <c r="BX148">
        <v>1779</v>
      </c>
      <c r="BY148">
        <v>1463</v>
      </c>
      <c r="BZ148">
        <v>835</v>
      </c>
      <c r="CA148">
        <v>628</v>
      </c>
      <c r="CB148">
        <v>15</v>
      </c>
      <c r="CC148">
        <v>11</v>
      </c>
      <c r="CD148">
        <v>4</v>
      </c>
      <c r="CE148">
        <v>201</v>
      </c>
      <c r="CF148">
        <v>80</v>
      </c>
      <c r="CG148">
        <v>121</v>
      </c>
      <c r="CH148">
        <v>42</v>
      </c>
      <c r="CI148">
        <v>19</v>
      </c>
      <c r="CJ148">
        <v>23</v>
      </c>
      <c r="CK148">
        <v>1205</v>
      </c>
      <c r="CL148">
        <v>725</v>
      </c>
      <c r="CM148">
        <v>480</v>
      </c>
      <c r="CN148">
        <v>165302</v>
      </c>
      <c r="CO148">
        <v>59647</v>
      </c>
      <c r="CP148">
        <v>105655</v>
      </c>
    </row>
    <row r="149" spans="1:94" x14ac:dyDescent="0.25">
      <c r="A149" s="5" t="s">
        <v>300</v>
      </c>
      <c r="B149" s="5" t="s">
        <v>322</v>
      </c>
      <c r="C149" s="5" t="s">
        <v>221</v>
      </c>
      <c r="D149" s="5" t="s">
        <v>222</v>
      </c>
      <c r="E149" s="5" t="s">
        <v>223</v>
      </c>
      <c r="F149" s="5" t="s">
        <v>222</v>
      </c>
      <c r="G149" s="5" t="s">
        <v>230</v>
      </c>
      <c r="H149" s="5" t="s">
        <v>323</v>
      </c>
      <c r="I149" s="5" t="s">
        <v>224</v>
      </c>
      <c r="J149">
        <v>120893</v>
      </c>
      <c r="K149">
        <v>617508</v>
      </c>
      <c r="L149">
        <v>326671</v>
      </c>
      <c r="M149">
        <v>290837</v>
      </c>
      <c r="N149">
        <v>69311</v>
      </c>
      <c r="O149">
        <v>37454</v>
      </c>
      <c r="P149">
        <v>31857</v>
      </c>
      <c r="Q149">
        <v>240328</v>
      </c>
      <c r="R149">
        <v>126567</v>
      </c>
      <c r="S149">
        <v>113761</v>
      </c>
      <c r="T149">
        <v>0</v>
      </c>
      <c r="U149">
        <v>0</v>
      </c>
      <c r="V149">
        <v>0</v>
      </c>
      <c r="W149">
        <v>381285</v>
      </c>
      <c r="X149">
        <v>215767</v>
      </c>
      <c r="Y149">
        <v>165518</v>
      </c>
      <c r="Z149">
        <v>236223</v>
      </c>
      <c r="AA149">
        <v>110904</v>
      </c>
      <c r="AB149">
        <v>125319</v>
      </c>
      <c r="AC149">
        <v>221555</v>
      </c>
      <c r="AD149">
        <v>185049</v>
      </c>
      <c r="AE149">
        <v>36506</v>
      </c>
      <c r="AF149">
        <v>190415</v>
      </c>
      <c r="AG149">
        <v>168224</v>
      </c>
      <c r="AH149">
        <v>22191</v>
      </c>
      <c r="AI149">
        <v>50138</v>
      </c>
      <c r="AJ149">
        <v>48431</v>
      </c>
      <c r="AK149">
        <v>1707</v>
      </c>
      <c r="AL149">
        <v>41066</v>
      </c>
      <c r="AM149">
        <v>36799</v>
      </c>
      <c r="AN149">
        <v>4267</v>
      </c>
      <c r="AO149">
        <v>6283</v>
      </c>
      <c r="AP149">
        <v>4444</v>
      </c>
      <c r="AQ149">
        <v>1839</v>
      </c>
      <c r="AR149">
        <v>92928</v>
      </c>
      <c r="AS149">
        <v>78550</v>
      </c>
      <c r="AT149">
        <v>14378</v>
      </c>
      <c r="AU149">
        <v>31140</v>
      </c>
      <c r="AV149">
        <v>16825</v>
      </c>
      <c r="AW149">
        <v>14315</v>
      </c>
      <c r="AX149">
        <v>3092</v>
      </c>
      <c r="AY149">
        <v>1601</v>
      </c>
      <c r="AZ149">
        <v>1491</v>
      </c>
      <c r="BA149">
        <v>12992</v>
      </c>
      <c r="BB149">
        <v>7229</v>
      </c>
      <c r="BC149">
        <v>5763</v>
      </c>
      <c r="BD149">
        <v>1942</v>
      </c>
      <c r="BE149">
        <v>712</v>
      </c>
      <c r="BF149">
        <v>1230</v>
      </c>
      <c r="BG149">
        <v>13114</v>
      </c>
      <c r="BH149">
        <v>7283</v>
      </c>
      <c r="BI149">
        <v>5831</v>
      </c>
      <c r="BJ149">
        <v>24246</v>
      </c>
      <c r="BK149">
        <v>13668</v>
      </c>
      <c r="BL149">
        <v>10578</v>
      </c>
      <c r="BM149">
        <v>2596</v>
      </c>
      <c r="BN149">
        <v>1318</v>
      </c>
      <c r="BO149">
        <v>1278</v>
      </c>
      <c r="BP149">
        <v>9234</v>
      </c>
      <c r="BQ149">
        <v>5750</v>
      </c>
      <c r="BR149">
        <v>3484</v>
      </c>
      <c r="BS149">
        <v>1465</v>
      </c>
      <c r="BT149">
        <v>577</v>
      </c>
      <c r="BU149">
        <v>888</v>
      </c>
      <c r="BV149">
        <v>10951</v>
      </c>
      <c r="BW149">
        <v>6023</v>
      </c>
      <c r="BX149">
        <v>4928</v>
      </c>
      <c r="BY149">
        <v>6894</v>
      </c>
      <c r="BZ149">
        <v>3157</v>
      </c>
      <c r="CA149">
        <v>3737</v>
      </c>
      <c r="CB149">
        <v>496</v>
      </c>
      <c r="CC149">
        <v>283</v>
      </c>
      <c r="CD149">
        <v>213</v>
      </c>
      <c r="CE149">
        <v>3758</v>
      </c>
      <c r="CF149">
        <v>1479</v>
      </c>
      <c r="CG149">
        <v>2279</v>
      </c>
      <c r="CH149">
        <v>477</v>
      </c>
      <c r="CI149">
        <v>135</v>
      </c>
      <c r="CJ149">
        <v>342</v>
      </c>
      <c r="CK149">
        <v>2163</v>
      </c>
      <c r="CL149">
        <v>1260</v>
      </c>
      <c r="CM149">
        <v>903</v>
      </c>
      <c r="CN149">
        <v>395953</v>
      </c>
      <c r="CO149">
        <v>141622</v>
      </c>
      <c r="CP149">
        <v>254331</v>
      </c>
    </row>
    <row r="150" spans="1:94" x14ac:dyDescent="0.25">
      <c r="A150" s="5" t="s">
        <v>300</v>
      </c>
      <c r="B150" s="5" t="s">
        <v>322</v>
      </c>
      <c r="C150" s="5" t="s">
        <v>221</v>
      </c>
      <c r="D150" s="5" t="s">
        <v>222</v>
      </c>
      <c r="E150" s="5" t="s">
        <v>223</v>
      </c>
      <c r="F150" s="5" t="s">
        <v>222</v>
      </c>
      <c r="G150" s="5" t="s">
        <v>230</v>
      </c>
      <c r="H150" s="5" t="s">
        <v>323</v>
      </c>
      <c r="I150" s="5" t="s">
        <v>225</v>
      </c>
      <c r="J150">
        <v>76728</v>
      </c>
      <c r="K150">
        <v>400457</v>
      </c>
      <c r="L150">
        <v>210782</v>
      </c>
      <c r="M150">
        <v>189675</v>
      </c>
      <c r="N150">
        <v>44722</v>
      </c>
      <c r="O150">
        <v>24118</v>
      </c>
      <c r="P150">
        <v>20604</v>
      </c>
      <c r="Q150">
        <v>171199</v>
      </c>
      <c r="R150">
        <v>90303</v>
      </c>
      <c r="S150">
        <v>80896</v>
      </c>
      <c r="T150">
        <v>0</v>
      </c>
      <c r="U150">
        <v>0</v>
      </c>
      <c r="V150">
        <v>0</v>
      </c>
      <c r="W150">
        <v>229799</v>
      </c>
      <c r="X150">
        <v>130300</v>
      </c>
      <c r="Y150">
        <v>99499</v>
      </c>
      <c r="Z150">
        <v>170658</v>
      </c>
      <c r="AA150">
        <v>80482</v>
      </c>
      <c r="AB150">
        <v>90176</v>
      </c>
      <c r="AC150">
        <v>144520</v>
      </c>
      <c r="AD150">
        <v>120331</v>
      </c>
      <c r="AE150">
        <v>24189</v>
      </c>
      <c r="AF150">
        <v>121455</v>
      </c>
      <c r="AG150">
        <v>108599</v>
      </c>
      <c r="AH150">
        <v>12856</v>
      </c>
      <c r="AI150">
        <v>48014</v>
      </c>
      <c r="AJ150">
        <v>46404</v>
      </c>
      <c r="AK150">
        <v>1610</v>
      </c>
      <c r="AL150">
        <v>38432</v>
      </c>
      <c r="AM150">
        <v>34401</v>
      </c>
      <c r="AN150">
        <v>4031</v>
      </c>
      <c r="AO150">
        <v>3476</v>
      </c>
      <c r="AP150">
        <v>2115</v>
      </c>
      <c r="AQ150">
        <v>1361</v>
      </c>
      <c r="AR150">
        <v>31533</v>
      </c>
      <c r="AS150">
        <v>25679</v>
      </c>
      <c r="AT150">
        <v>5854</v>
      </c>
      <c r="AU150">
        <v>23065</v>
      </c>
      <c r="AV150">
        <v>11732</v>
      </c>
      <c r="AW150">
        <v>11333</v>
      </c>
      <c r="AX150">
        <v>2464</v>
      </c>
      <c r="AY150">
        <v>1275</v>
      </c>
      <c r="AZ150">
        <v>1189</v>
      </c>
      <c r="BA150">
        <v>12284</v>
      </c>
      <c r="BB150">
        <v>6793</v>
      </c>
      <c r="BC150">
        <v>5491</v>
      </c>
      <c r="BD150">
        <v>1378</v>
      </c>
      <c r="BE150">
        <v>354</v>
      </c>
      <c r="BF150">
        <v>1024</v>
      </c>
      <c r="BG150">
        <v>6939</v>
      </c>
      <c r="BH150">
        <v>3310</v>
      </c>
      <c r="BI150">
        <v>3629</v>
      </c>
      <c r="BJ150">
        <v>17386</v>
      </c>
      <c r="BK150">
        <v>9420</v>
      </c>
      <c r="BL150">
        <v>7966</v>
      </c>
      <c r="BM150">
        <v>1995</v>
      </c>
      <c r="BN150">
        <v>1002</v>
      </c>
      <c r="BO150">
        <v>993</v>
      </c>
      <c r="BP150">
        <v>8744</v>
      </c>
      <c r="BQ150">
        <v>5421</v>
      </c>
      <c r="BR150">
        <v>3323</v>
      </c>
      <c r="BS150">
        <v>975</v>
      </c>
      <c r="BT150">
        <v>263</v>
      </c>
      <c r="BU150">
        <v>712</v>
      </c>
      <c r="BV150">
        <v>5672</v>
      </c>
      <c r="BW150">
        <v>2734</v>
      </c>
      <c r="BX150">
        <v>2938</v>
      </c>
      <c r="BY150">
        <v>5679</v>
      </c>
      <c r="BZ150">
        <v>2312</v>
      </c>
      <c r="CA150">
        <v>3367</v>
      </c>
      <c r="CB150">
        <v>469</v>
      </c>
      <c r="CC150">
        <v>273</v>
      </c>
      <c r="CD150">
        <v>196</v>
      </c>
      <c r="CE150">
        <v>3540</v>
      </c>
      <c r="CF150">
        <v>1372</v>
      </c>
      <c r="CG150">
        <v>2168</v>
      </c>
      <c r="CH150">
        <v>403</v>
      </c>
      <c r="CI150">
        <v>91</v>
      </c>
      <c r="CJ150">
        <v>312</v>
      </c>
      <c r="CK150">
        <v>1267</v>
      </c>
      <c r="CL150">
        <v>576</v>
      </c>
      <c r="CM150">
        <v>691</v>
      </c>
      <c r="CN150">
        <v>255937</v>
      </c>
      <c r="CO150">
        <v>90451</v>
      </c>
      <c r="CP150">
        <v>165486</v>
      </c>
    </row>
    <row r="151" spans="1:94" x14ac:dyDescent="0.25">
      <c r="A151" s="5" t="s">
        <v>300</v>
      </c>
      <c r="B151" s="5" t="s">
        <v>322</v>
      </c>
      <c r="C151" s="5" t="s">
        <v>221</v>
      </c>
      <c r="D151" s="5" t="s">
        <v>222</v>
      </c>
      <c r="E151" s="5" t="s">
        <v>223</v>
      </c>
      <c r="F151" s="5" t="s">
        <v>222</v>
      </c>
      <c r="G151" s="5" t="s">
        <v>230</v>
      </c>
      <c r="H151" s="5" t="s">
        <v>323</v>
      </c>
      <c r="I151" s="5" t="s">
        <v>226</v>
      </c>
      <c r="J151">
        <v>44165</v>
      </c>
      <c r="K151">
        <v>217051</v>
      </c>
      <c r="L151">
        <v>115889</v>
      </c>
      <c r="M151">
        <v>101162</v>
      </c>
      <c r="N151">
        <v>24589</v>
      </c>
      <c r="O151">
        <v>13336</v>
      </c>
      <c r="P151">
        <v>11253</v>
      </c>
      <c r="Q151">
        <v>69129</v>
      </c>
      <c r="R151">
        <v>36264</v>
      </c>
      <c r="S151">
        <v>32865</v>
      </c>
      <c r="T151">
        <v>0</v>
      </c>
      <c r="U151">
        <v>0</v>
      </c>
      <c r="V151">
        <v>0</v>
      </c>
      <c r="W151">
        <v>151486</v>
      </c>
      <c r="X151">
        <v>85467</v>
      </c>
      <c r="Y151">
        <v>66019</v>
      </c>
      <c r="Z151">
        <v>65565</v>
      </c>
      <c r="AA151">
        <v>30422</v>
      </c>
      <c r="AB151">
        <v>35143</v>
      </c>
      <c r="AC151">
        <v>77035</v>
      </c>
      <c r="AD151">
        <v>64718</v>
      </c>
      <c r="AE151">
        <v>12317</v>
      </c>
      <c r="AF151">
        <v>68960</v>
      </c>
      <c r="AG151">
        <v>59625</v>
      </c>
      <c r="AH151">
        <v>9335</v>
      </c>
      <c r="AI151">
        <v>2124</v>
      </c>
      <c r="AJ151">
        <v>2027</v>
      </c>
      <c r="AK151">
        <v>97</v>
      </c>
      <c r="AL151">
        <v>2634</v>
      </c>
      <c r="AM151">
        <v>2398</v>
      </c>
      <c r="AN151">
        <v>236</v>
      </c>
      <c r="AO151">
        <v>2807</v>
      </c>
      <c r="AP151">
        <v>2329</v>
      </c>
      <c r="AQ151">
        <v>478</v>
      </c>
      <c r="AR151">
        <v>61395</v>
      </c>
      <c r="AS151">
        <v>52871</v>
      </c>
      <c r="AT151">
        <v>8524</v>
      </c>
      <c r="AU151">
        <v>8075</v>
      </c>
      <c r="AV151">
        <v>5093</v>
      </c>
      <c r="AW151">
        <v>2982</v>
      </c>
      <c r="AX151">
        <v>628</v>
      </c>
      <c r="AY151">
        <v>326</v>
      </c>
      <c r="AZ151">
        <v>302</v>
      </c>
      <c r="BA151">
        <v>708</v>
      </c>
      <c r="BB151">
        <v>436</v>
      </c>
      <c r="BC151">
        <v>272</v>
      </c>
      <c r="BD151">
        <v>564</v>
      </c>
      <c r="BE151">
        <v>358</v>
      </c>
      <c r="BF151">
        <v>206</v>
      </c>
      <c r="BG151">
        <v>6175</v>
      </c>
      <c r="BH151">
        <v>3973</v>
      </c>
      <c r="BI151">
        <v>2202</v>
      </c>
      <c r="BJ151">
        <v>6860</v>
      </c>
      <c r="BK151">
        <v>4248</v>
      </c>
      <c r="BL151">
        <v>2612</v>
      </c>
      <c r="BM151">
        <v>601</v>
      </c>
      <c r="BN151">
        <v>316</v>
      </c>
      <c r="BO151">
        <v>285</v>
      </c>
      <c r="BP151">
        <v>490</v>
      </c>
      <c r="BQ151">
        <v>329</v>
      </c>
      <c r="BR151">
        <v>161</v>
      </c>
      <c r="BS151">
        <v>490</v>
      </c>
      <c r="BT151">
        <v>314</v>
      </c>
      <c r="BU151">
        <v>176</v>
      </c>
      <c r="BV151">
        <v>5279</v>
      </c>
      <c r="BW151">
        <v>3289</v>
      </c>
      <c r="BX151">
        <v>1990</v>
      </c>
      <c r="BY151">
        <v>1215</v>
      </c>
      <c r="BZ151">
        <v>845</v>
      </c>
      <c r="CA151">
        <v>370</v>
      </c>
      <c r="CB151">
        <v>27</v>
      </c>
      <c r="CC151">
        <v>10</v>
      </c>
      <c r="CD151">
        <v>17</v>
      </c>
      <c r="CE151">
        <v>218</v>
      </c>
      <c r="CF151">
        <v>107</v>
      </c>
      <c r="CG151">
        <v>111</v>
      </c>
      <c r="CH151">
        <v>74</v>
      </c>
      <c r="CI151">
        <v>44</v>
      </c>
      <c r="CJ151">
        <v>30</v>
      </c>
      <c r="CK151">
        <v>896</v>
      </c>
      <c r="CL151">
        <v>684</v>
      </c>
      <c r="CM151">
        <v>212</v>
      </c>
      <c r="CN151">
        <v>140016</v>
      </c>
      <c r="CO151">
        <v>51171</v>
      </c>
      <c r="CP151">
        <v>88845</v>
      </c>
    </row>
    <row r="152" spans="1:94" x14ac:dyDescent="0.25">
      <c r="A152" s="5" t="s">
        <v>300</v>
      </c>
      <c r="B152" s="5" t="s">
        <v>324</v>
      </c>
      <c r="C152" s="5" t="s">
        <v>221</v>
      </c>
      <c r="D152" s="5" t="s">
        <v>222</v>
      </c>
      <c r="E152" s="5" t="s">
        <v>223</v>
      </c>
      <c r="F152" s="5" t="s">
        <v>222</v>
      </c>
      <c r="G152" s="5" t="s">
        <v>230</v>
      </c>
      <c r="H152" s="5" t="s">
        <v>325</v>
      </c>
      <c r="I152" s="5" t="s">
        <v>224</v>
      </c>
      <c r="J152">
        <v>273902</v>
      </c>
      <c r="K152">
        <v>1388525</v>
      </c>
      <c r="L152">
        <v>743197</v>
      </c>
      <c r="M152">
        <v>645328</v>
      </c>
      <c r="N152">
        <v>151145</v>
      </c>
      <c r="O152">
        <v>81533</v>
      </c>
      <c r="P152">
        <v>69612</v>
      </c>
      <c r="Q152">
        <v>450473</v>
      </c>
      <c r="R152">
        <v>236936</v>
      </c>
      <c r="S152">
        <v>213537</v>
      </c>
      <c r="T152">
        <v>0</v>
      </c>
      <c r="U152">
        <v>0</v>
      </c>
      <c r="V152">
        <v>0</v>
      </c>
      <c r="W152">
        <v>844868</v>
      </c>
      <c r="X152">
        <v>488261</v>
      </c>
      <c r="Y152">
        <v>356607</v>
      </c>
      <c r="Z152">
        <v>543657</v>
      </c>
      <c r="AA152">
        <v>254936</v>
      </c>
      <c r="AB152">
        <v>288721</v>
      </c>
      <c r="AC152">
        <v>549986</v>
      </c>
      <c r="AD152">
        <v>432988</v>
      </c>
      <c r="AE152">
        <v>116998</v>
      </c>
      <c r="AF152">
        <v>452678</v>
      </c>
      <c r="AG152">
        <v>390057</v>
      </c>
      <c r="AH152">
        <v>62621</v>
      </c>
      <c r="AI152">
        <v>131204</v>
      </c>
      <c r="AJ152">
        <v>122643</v>
      </c>
      <c r="AK152">
        <v>8561</v>
      </c>
      <c r="AL152">
        <v>91364</v>
      </c>
      <c r="AM152">
        <v>78913</v>
      </c>
      <c r="AN152">
        <v>12451</v>
      </c>
      <c r="AO152">
        <v>10918</v>
      </c>
      <c r="AP152">
        <v>7695</v>
      </c>
      <c r="AQ152">
        <v>3223</v>
      </c>
      <c r="AR152">
        <v>219192</v>
      </c>
      <c r="AS152">
        <v>180806</v>
      </c>
      <c r="AT152">
        <v>38386</v>
      </c>
      <c r="AU152">
        <v>97308</v>
      </c>
      <c r="AV152">
        <v>42931</v>
      </c>
      <c r="AW152">
        <v>54377</v>
      </c>
      <c r="AX152">
        <v>10331</v>
      </c>
      <c r="AY152">
        <v>3806</v>
      </c>
      <c r="AZ152">
        <v>6525</v>
      </c>
      <c r="BA152">
        <v>37018</v>
      </c>
      <c r="BB152">
        <v>16172</v>
      </c>
      <c r="BC152">
        <v>20846</v>
      </c>
      <c r="BD152">
        <v>4020</v>
      </c>
      <c r="BE152">
        <v>1117</v>
      </c>
      <c r="BF152">
        <v>2903</v>
      </c>
      <c r="BG152">
        <v>45939</v>
      </c>
      <c r="BH152">
        <v>21836</v>
      </c>
      <c r="BI152">
        <v>24103</v>
      </c>
      <c r="BJ152">
        <v>76533</v>
      </c>
      <c r="BK152">
        <v>36070</v>
      </c>
      <c r="BL152">
        <v>40463</v>
      </c>
      <c r="BM152">
        <v>7418</v>
      </c>
      <c r="BN152">
        <v>3109</v>
      </c>
      <c r="BO152">
        <v>4309</v>
      </c>
      <c r="BP152">
        <v>27654</v>
      </c>
      <c r="BQ152">
        <v>13506</v>
      </c>
      <c r="BR152">
        <v>14148</v>
      </c>
      <c r="BS152">
        <v>3136</v>
      </c>
      <c r="BT152">
        <v>886</v>
      </c>
      <c r="BU152">
        <v>2250</v>
      </c>
      <c r="BV152">
        <v>38325</v>
      </c>
      <c r="BW152">
        <v>18569</v>
      </c>
      <c r="BX152">
        <v>19756</v>
      </c>
      <c r="BY152">
        <v>20775</v>
      </c>
      <c r="BZ152">
        <v>6861</v>
      </c>
      <c r="CA152">
        <v>13914</v>
      </c>
      <c r="CB152">
        <v>2913</v>
      </c>
      <c r="CC152">
        <v>697</v>
      </c>
      <c r="CD152">
        <v>2216</v>
      </c>
      <c r="CE152">
        <v>9364</v>
      </c>
      <c r="CF152">
        <v>2666</v>
      </c>
      <c r="CG152">
        <v>6698</v>
      </c>
      <c r="CH152">
        <v>884</v>
      </c>
      <c r="CI152">
        <v>231</v>
      </c>
      <c r="CJ152">
        <v>653</v>
      </c>
      <c r="CK152">
        <v>7614</v>
      </c>
      <c r="CL152">
        <v>3267</v>
      </c>
      <c r="CM152">
        <v>4347</v>
      </c>
      <c r="CN152">
        <v>838539</v>
      </c>
      <c r="CO152">
        <v>310209</v>
      </c>
      <c r="CP152">
        <v>528330</v>
      </c>
    </row>
    <row r="153" spans="1:94" x14ac:dyDescent="0.25">
      <c r="A153" s="5" t="s">
        <v>300</v>
      </c>
      <c r="B153" s="5" t="s">
        <v>324</v>
      </c>
      <c r="C153" s="5" t="s">
        <v>221</v>
      </c>
      <c r="D153" s="5" t="s">
        <v>222</v>
      </c>
      <c r="E153" s="5" t="s">
        <v>223</v>
      </c>
      <c r="F153" s="5" t="s">
        <v>222</v>
      </c>
      <c r="G153" s="5" t="s">
        <v>230</v>
      </c>
      <c r="H153" s="5" t="s">
        <v>325</v>
      </c>
      <c r="I153" s="5" t="s">
        <v>225</v>
      </c>
      <c r="J153">
        <v>171292</v>
      </c>
      <c r="K153">
        <v>889308</v>
      </c>
      <c r="L153">
        <v>474484</v>
      </c>
      <c r="M153">
        <v>414824</v>
      </c>
      <c r="N153">
        <v>94372</v>
      </c>
      <c r="O153">
        <v>50967</v>
      </c>
      <c r="P153">
        <v>43405</v>
      </c>
      <c r="Q153">
        <v>321533</v>
      </c>
      <c r="R153">
        <v>169244</v>
      </c>
      <c r="S153">
        <v>152289</v>
      </c>
      <c r="T153">
        <v>0</v>
      </c>
      <c r="U153">
        <v>0</v>
      </c>
      <c r="V153">
        <v>0</v>
      </c>
      <c r="W153">
        <v>493192</v>
      </c>
      <c r="X153">
        <v>287532</v>
      </c>
      <c r="Y153">
        <v>205660</v>
      </c>
      <c r="Z153">
        <v>396116</v>
      </c>
      <c r="AA153">
        <v>186952</v>
      </c>
      <c r="AB153">
        <v>209164</v>
      </c>
      <c r="AC153">
        <v>369392</v>
      </c>
      <c r="AD153">
        <v>282661</v>
      </c>
      <c r="AE153">
        <v>86731</v>
      </c>
      <c r="AF153">
        <v>291552</v>
      </c>
      <c r="AG153">
        <v>251357</v>
      </c>
      <c r="AH153">
        <v>40195</v>
      </c>
      <c r="AI153">
        <v>123779</v>
      </c>
      <c r="AJ153">
        <v>115590</v>
      </c>
      <c r="AK153">
        <v>8189</v>
      </c>
      <c r="AL153">
        <v>84907</v>
      </c>
      <c r="AM153">
        <v>73026</v>
      </c>
      <c r="AN153">
        <v>11881</v>
      </c>
      <c r="AO153">
        <v>6683</v>
      </c>
      <c r="AP153">
        <v>4371</v>
      </c>
      <c r="AQ153">
        <v>2312</v>
      </c>
      <c r="AR153">
        <v>76183</v>
      </c>
      <c r="AS153">
        <v>58370</v>
      </c>
      <c r="AT153">
        <v>17813</v>
      </c>
      <c r="AU153">
        <v>77840</v>
      </c>
      <c r="AV153">
        <v>31304</v>
      </c>
      <c r="AW153">
        <v>46536</v>
      </c>
      <c r="AX153">
        <v>9790</v>
      </c>
      <c r="AY153">
        <v>3520</v>
      </c>
      <c r="AZ153">
        <v>6270</v>
      </c>
      <c r="BA153">
        <v>35276</v>
      </c>
      <c r="BB153">
        <v>15226</v>
      </c>
      <c r="BC153">
        <v>20050</v>
      </c>
      <c r="BD153">
        <v>3361</v>
      </c>
      <c r="BE153">
        <v>805</v>
      </c>
      <c r="BF153">
        <v>2556</v>
      </c>
      <c r="BG153">
        <v>29413</v>
      </c>
      <c r="BH153">
        <v>11753</v>
      </c>
      <c r="BI153">
        <v>17660</v>
      </c>
      <c r="BJ153">
        <v>59664</v>
      </c>
      <c r="BK153">
        <v>25999</v>
      </c>
      <c r="BL153">
        <v>33665</v>
      </c>
      <c r="BM153">
        <v>6932</v>
      </c>
      <c r="BN153">
        <v>2840</v>
      </c>
      <c r="BO153">
        <v>4092</v>
      </c>
      <c r="BP153">
        <v>26287</v>
      </c>
      <c r="BQ153">
        <v>12662</v>
      </c>
      <c r="BR153">
        <v>13625</v>
      </c>
      <c r="BS153">
        <v>2605</v>
      </c>
      <c r="BT153">
        <v>622</v>
      </c>
      <c r="BU153">
        <v>1983</v>
      </c>
      <c r="BV153">
        <v>23840</v>
      </c>
      <c r="BW153">
        <v>9875</v>
      </c>
      <c r="BX153">
        <v>13965</v>
      </c>
      <c r="BY153">
        <v>18176</v>
      </c>
      <c r="BZ153">
        <v>5305</v>
      </c>
      <c r="CA153">
        <v>12871</v>
      </c>
      <c r="CB153">
        <v>2858</v>
      </c>
      <c r="CC153">
        <v>680</v>
      </c>
      <c r="CD153">
        <v>2178</v>
      </c>
      <c r="CE153">
        <v>8989</v>
      </c>
      <c r="CF153">
        <v>2564</v>
      </c>
      <c r="CG153">
        <v>6425</v>
      </c>
      <c r="CH153">
        <v>756</v>
      </c>
      <c r="CI153">
        <v>183</v>
      </c>
      <c r="CJ153">
        <v>573</v>
      </c>
      <c r="CK153">
        <v>5573</v>
      </c>
      <c r="CL153">
        <v>1878</v>
      </c>
      <c r="CM153">
        <v>3695</v>
      </c>
      <c r="CN153">
        <v>519916</v>
      </c>
      <c r="CO153">
        <v>191823</v>
      </c>
      <c r="CP153">
        <v>328093</v>
      </c>
    </row>
    <row r="154" spans="1:94" x14ac:dyDescent="0.25">
      <c r="A154" s="5" t="s">
        <v>300</v>
      </c>
      <c r="B154" s="5" t="s">
        <v>324</v>
      </c>
      <c r="C154" s="5" t="s">
        <v>221</v>
      </c>
      <c r="D154" s="5" t="s">
        <v>222</v>
      </c>
      <c r="E154" s="5" t="s">
        <v>223</v>
      </c>
      <c r="F154" s="5" t="s">
        <v>222</v>
      </c>
      <c r="G154" s="5" t="s">
        <v>230</v>
      </c>
      <c r="H154" s="5" t="s">
        <v>325</v>
      </c>
      <c r="I154" s="5" t="s">
        <v>226</v>
      </c>
      <c r="J154">
        <v>102610</v>
      </c>
      <c r="K154">
        <v>499217</v>
      </c>
      <c r="L154">
        <v>268713</v>
      </c>
      <c r="M154">
        <v>230504</v>
      </c>
      <c r="N154">
        <v>56773</v>
      </c>
      <c r="O154">
        <v>30566</v>
      </c>
      <c r="P154">
        <v>26207</v>
      </c>
      <c r="Q154">
        <v>128940</v>
      </c>
      <c r="R154">
        <v>67692</v>
      </c>
      <c r="S154">
        <v>61248</v>
      </c>
      <c r="T154">
        <v>0</v>
      </c>
      <c r="U154">
        <v>0</v>
      </c>
      <c r="V154">
        <v>0</v>
      </c>
      <c r="W154">
        <v>351676</v>
      </c>
      <c r="X154">
        <v>200729</v>
      </c>
      <c r="Y154">
        <v>150947</v>
      </c>
      <c r="Z154">
        <v>147541</v>
      </c>
      <c r="AA154">
        <v>67984</v>
      </c>
      <c r="AB154">
        <v>79557</v>
      </c>
      <c r="AC154">
        <v>180594</v>
      </c>
      <c r="AD154">
        <v>150327</v>
      </c>
      <c r="AE154">
        <v>30267</v>
      </c>
      <c r="AF154">
        <v>161126</v>
      </c>
      <c r="AG154">
        <v>138700</v>
      </c>
      <c r="AH154">
        <v>22426</v>
      </c>
      <c r="AI154">
        <v>7425</v>
      </c>
      <c r="AJ154">
        <v>7053</v>
      </c>
      <c r="AK154">
        <v>372</v>
      </c>
      <c r="AL154">
        <v>6457</v>
      </c>
      <c r="AM154">
        <v>5887</v>
      </c>
      <c r="AN154">
        <v>570</v>
      </c>
      <c r="AO154">
        <v>4235</v>
      </c>
      <c r="AP154">
        <v>3324</v>
      </c>
      <c r="AQ154">
        <v>911</v>
      </c>
      <c r="AR154">
        <v>143009</v>
      </c>
      <c r="AS154">
        <v>122436</v>
      </c>
      <c r="AT154">
        <v>20573</v>
      </c>
      <c r="AU154">
        <v>19468</v>
      </c>
      <c r="AV154">
        <v>11627</v>
      </c>
      <c r="AW154">
        <v>7841</v>
      </c>
      <c r="AX154">
        <v>541</v>
      </c>
      <c r="AY154">
        <v>286</v>
      </c>
      <c r="AZ154">
        <v>255</v>
      </c>
      <c r="BA154">
        <v>1742</v>
      </c>
      <c r="BB154">
        <v>946</v>
      </c>
      <c r="BC154">
        <v>796</v>
      </c>
      <c r="BD154">
        <v>659</v>
      </c>
      <c r="BE154">
        <v>312</v>
      </c>
      <c r="BF154">
        <v>347</v>
      </c>
      <c r="BG154">
        <v>16526</v>
      </c>
      <c r="BH154">
        <v>10083</v>
      </c>
      <c r="BI154">
        <v>6443</v>
      </c>
      <c r="BJ154">
        <v>16869</v>
      </c>
      <c r="BK154">
        <v>10071</v>
      </c>
      <c r="BL154">
        <v>6798</v>
      </c>
      <c r="BM154">
        <v>486</v>
      </c>
      <c r="BN154">
        <v>269</v>
      </c>
      <c r="BO154">
        <v>217</v>
      </c>
      <c r="BP154">
        <v>1367</v>
      </c>
      <c r="BQ154">
        <v>844</v>
      </c>
      <c r="BR154">
        <v>523</v>
      </c>
      <c r="BS154">
        <v>531</v>
      </c>
      <c r="BT154">
        <v>264</v>
      </c>
      <c r="BU154">
        <v>267</v>
      </c>
      <c r="BV154">
        <v>14485</v>
      </c>
      <c r="BW154">
        <v>8694</v>
      </c>
      <c r="BX154">
        <v>5791</v>
      </c>
      <c r="BY154">
        <v>2599</v>
      </c>
      <c r="BZ154">
        <v>1556</v>
      </c>
      <c r="CA154">
        <v>1043</v>
      </c>
      <c r="CB154">
        <v>55</v>
      </c>
      <c r="CC154">
        <v>17</v>
      </c>
      <c r="CD154">
        <v>38</v>
      </c>
      <c r="CE154">
        <v>375</v>
      </c>
      <c r="CF154">
        <v>102</v>
      </c>
      <c r="CG154">
        <v>273</v>
      </c>
      <c r="CH154">
        <v>128</v>
      </c>
      <c r="CI154">
        <v>48</v>
      </c>
      <c r="CJ154">
        <v>80</v>
      </c>
      <c r="CK154">
        <v>2041</v>
      </c>
      <c r="CL154">
        <v>1389</v>
      </c>
      <c r="CM154">
        <v>652</v>
      </c>
      <c r="CN154">
        <v>318623</v>
      </c>
      <c r="CO154">
        <v>118386</v>
      </c>
      <c r="CP154">
        <v>200237</v>
      </c>
    </row>
    <row r="155" spans="1:94" x14ac:dyDescent="0.25">
      <c r="A155" s="5" t="s">
        <v>300</v>
      </c>
      <c r="B155" s="5" t="s">
        <v>326</v>
      </c>
      <c r="C155" s="5" t="s">
        <v>221</v>
      </c>
      <c r="D155" s="5" t="s">
        <v>222</v>
      </c>
      <c r="E155" s="5" t="s">
        <v>223</v>
      </c>
      <c r="F155" s="5" t="s">
        <v>222</v>
      </c>
      <c r="G155" s="5" t="s">
        <v>230</v>
      </c>
      <c r="H155" s="5" t="s">
        <v>327</v>
      </c>
      <c r="I155" s="5" t="s">
        <v>224</v>
      </c>
      <c r="J155">
        <v>149630</v>
      </c>
      <c r="K155">
        <v>769751</v>
      </c>
      <c r="L155">
        <v>408732</v>
      </c>
      <c r="M155">
        <v>361019</v>
      </c>
      <c r="N155">
        <v>84763</v>
      </c>
      <c r="O155">
        <v>46177</v>
      </c>
      <c r="P155">
        <v>38586</v>
      </c>
      <c r="Q155">
        <v>258878</v>
      </c>
      <c r="R155">
        <v>136311</v>
      </c>
      <c r="S155">
        <v>122567</v>
      </c>
      <c r="T155">
        <v>0</v>
      </c>
      <c r="U155">
        <v>0</v>
      </c>
      <c r="V155">
        <v>0</v>
      </c>
      <c r="W155">
        <v>423560</v>
      </c>
      <c r="X155">
        <v>244037</v>
      </c>
      <c r="Y155">
        <v>179523</v>
      </c>
      <c r="Z155">
        <v>346191</v>
      </c>
      <c r="AA155">
        <v>164695</v>
      </c>
      <c r="AB155">
        <v>181496</v>
      </c>
      <c r="AC155">
        <v>328512</v>
      </c>
      <c r="AD155">
        <v>230739</v>
      </c>
      <c r="AE155">
        <v>97773</v>
      </c>
      <c r="AF155">
        <v>247175</v>
      </c>
      <c r="AG155">
        <v>207008</v>
      </c>
      <c r="AH155">
        <v>40167</v>
      </c>
      <c r="AI155">
        <v>89986</v>
      </c>
      <c r="AJ155">
        <v>82696</v>
      </c>
      <c r="AK155">
        <v>7290</v>
      </c>
      <c r="AL155">
        <v>59308</v>
      </c>
      <c r="AM155">
        <v>48891</v>
      </c>
      <c r="AN155">
        <v>10417</v>
      </c>
      <c r="AO155">
        <v>8042</v>
      </c>
      <c r="AP155">
        <v>4875</v>
      </c>
      <c r="AQ155">
        <v>3167</v>
      </c>
      <c r="AR155">
        <v>89839</v>
      </c>
      <c r="AS155">
        <v>70546</v>
      </c>
      <c r="AT155">
        <v>19293</v>
      </c>
      <c r="AU155">
        <v>81337</v>
      </c>
      <c r="AV155">
        <v>23731</v>
      </c>
      <c r="AW155">
        <v>57606</v>
      </c>
      <c r="AX155">
        <v>15977</v>
      </c>
      <c r="AY155">
        <v>3447</v>
      </c>
      <c r="AZ155">
        <v>12530</v>
      </c>
      <c r="BA155">
        <v>31059</v>
      </c>
      <c r="BB155">
        <v>8656</v>
      </c>
      <c r="BC155">
        <v>22403</v>
      </c>
      <c r="BD155">
        <v>5400</v>
      </c>
      <c r="BE155">
        <v>1335</v>
      </c>
      <c r="BF155">
        <v>4065</v>
      </c>
      <c r="BG155">
        <v>28901</v>
      </c>
      <c r="BH155">
        <v>10293</v>
      </c>
      <c r="BI155">
        <v>18608</v>
      </c>
      <c r="BJ155">
        <v>59688</v>
      </c>
      <c r="BK155">
        <v>19375</v>
      </c>
      <c r="BL155">
        <v>40313</v>
      </c>
      <c r="BM155">
        <v>10970</v>
      </c>
      <c r="BN155">
        <v>2567</v>
      </c>
      <c r="BO155">
        <v>8403</v>
      </c>
      <c r="BP155">
        <v>22291</v>
      </c>
      <c r="BQ155">
        <v>6993</v>
      </c>
      <c r="BR155">
        <v>15298</v>
      </c>
      <c r="BS155">
        <v>4275</v>
      </c>
      <c r="BT155">
        <v>1035</v>
      </c>
      <c r="BU155">
        <v>3240</v>
      </c>
      <c r="BV155">
        <v>22152</v>
      </c>
      <c r="BW155">
        <v>8780</v>
      </c>
      <c r="BX155">
        <v>13372</v>
      </c>
      <c r="BY155">
        <v>21649</v>
      </c>
      <c r="BZ155">
        <v>4356</v>
      </c>
      <c r="CA155">
        <v>17293</v>
      </c>
      <c r="CB155">
        <v>5007</v>
      </c>
      <c r="CC155">
        <v>880</v>
      </c>
      <c r="CD155">
        <v>4127</v>
      </c>
      <c r="CE155">
        <v>8768</v>
      </c>
      <c r="CF155">
        <v>1663</v>
      </c>
      <c r="CG155">
        <v>7105</v>
      </c>
      <c r="CH155">
        <v>1125</v>
      </c>
      <c r="CI155">
        <v>300</v>
      </c>
      <c r="CJ155">
        <v>825</v>
      </c>
      <c r="CK155">
        <v>6749</v>
      </c>
      <c r="CL155">
        <v>1513</v>
      </c>
      <c r="CM155">
        <v>5236</v>
      </c>
      <c r="CN155">
        <v>441239</v>
      </c>
      <c r="CO155">
        <v>177993</v>
      </c>
      <c r="CP155">
        <v>263246</v>
      </c>
    </row>
    <row r="156" spans="1:94" x14ac:dyDescent="0.25">
      <c r="A156" s="5" t="s">
        <v>300</v>
      </c>
      <c r="B156" s="5" t="s">
        <v>326</v>
      </c>
      <c r="C156" s="5" t="s">
        <v>221</v>
      </c>
      <c r="D156" s="5" t="s">
        <v>222</v>
      </c>
      <c r="E156" s="5" t="s">
        <v>223</v>
      </c>
      <c r="F156" s="5" t="s">
        <v>222</v>
      </c>
      <c r="G156" s="5" t="s">
        <v>230</v>
      </c>
      <c r="H156" s="5" t="s">
        <v>327</v>
      </c>
      <c r="I156" s="5" t="s">
        <v>225</v>
      </c>
      <c r="J156">
        <v>117232</v>
      </c>
      <c r="K156">
        <v>606147</v>
      </c>
      <c r="L156">
        <v>322184</v>
      </c>
      <c r="M156">
        <v>283963</v>
      </c>
      <c r="N156">
        <v>66799</v>
      </c>
      <c r="O156">
        <v>36305</v>
      </c>
      <c r="P156">
        <v>30494</v>
      </c>
      <c r="Q156">
        <v>217553</v>
      </c>
      <c r="R156">
        <v>114644</v>
      </c>
      <c r="S156">
        <v>102909</v>
      </c>
      <c r="T156">
        <v>0</v>
      </c>
      <c r="U156">
        <v>0</v>
      </c>
      <c r="V156">
        <v>0</v>
      </c>
      <c r="W156">
        <v>313244</v>
      </c>
      <c r="X156">
        <v>182103</v>
      </c>
      <c r="Y156">
        <v>131141</v>
      </c>
      <c r="Z156">
        <v>292903</v>
      </c>
      <c r="AA156">
        <v>140081</v>
      </c>
      <c r="AB156">
        <v>152822</v>
      </c>
      <c r="AC156">
        <v>270272</v>
      </c>
      <c r="AD156">
        <v>183777</v>
      </c>
      <c r="AE156">
        <v>86495</v>
      </c>
      <c r="AF156">
        <v>197049</v>
      </c>
      <c r="AG156">
        <v>164494</v>
      </c>
      <c r="AH156">
        <v>32555</v>
      </c>
      <c r="AI156">
        <v>87400</v>
      </c>
      <c r="AJ156">
        <v>80258</v>
      </c>
      <c r="AK156">
        <v>7142</v>
      </c>
      <c r="AL156">
        <v>56472</v>
      </c>
      <c r="AM156">
        <v>46506</v>
      </c>
      <c r="AN156">
        <v>9966</v>
      </c>
      <c r="AO156">
        <v>5658</v>
      </c>
      <c r="AP156">
        <v>2934</v>
      </c>
      <c r="AQ156">
        <v>2724</v>
      </c>
      <c r="AR156">
        <v>47519</v>
      </c>
      <c r="AS156">
        <v>34796</v>
      </c>
      <c r="AT156">
        <v>12723</v>
      </c>
      <c r="AU156">
        <v>73223</v>
      </c>
      <c r="AV156">
        <v>19283</v>
      </c>
      <c r="AW156">
        <v>53940</v>
      </c>
      <c r="AX156">
        <v>15677</v>
      </c>
      <c r="AY156">
        <v>3305</v>
      </c>
      <c r="AZ156">
        <v>12372</v>
      </c>
      <c r="BA156">
        <v>29831</v>
      </c>
      <c r="BB156">
        <v>8045</v>
      </c>
      <c r="BC156">
        <v>21786</v>
      </c>
      <c r="BD156">
        <v>4764</v>
      </c>
      <c r="BE156">
        <v>1021</v>
      </c>
      <c r="BF156">
        <v>3743</v>
      </c>
      <c r="BG156">
        <v>22951</v>
      </c>
      <c r="BH156">
        <v>6912</v>
      </c>
      <c r="BI156">
        <v>16039</v>
      </c>
      <c r="BJ156">
        <v>52916</v>
      </c>
      <c r="BK156">
        <v>15541</v>
      </c>
      <c r="BL156">
        <v>37375</v>
      </c>
      <c r="BM156">
        <v>10711</v>
      </c>
      <c r="BN156">
        <v>2442</v>
      </c>
      <c r="BO156">
        <v>8269</v>
      </c>
      <c r="BP156">
        <v>21509</v>
      </c>
      <c r="BQ156">
        <v>6534</v>
      </c>
      <c r="BR156">
        <v>14975</v>
      </c>
      <c r="BS156">
        <v>3863</v>
      </c>
      <c r="BT156">
        <v>828</v>
      </c>
      <c r="BU156">
        <v>3035</v>
      </c>
      <c r="BV156">
        <v>16833</v>
      </c>
      <c r="BW156">
        <v>5737</v>
      </c>
      <c r="BX156">
        <v>11096</v>
      </c>
      <c r="BY156">
        <v>20307</v>
      </c>
      <c r="BZ156">
        <v>3742</v>
      </c>
      <c r="CA156">
        <v>16565</v>
      </c>
      <c r="CB156">
        <v>4966</v>
      </c>
      <c r="CC156">
        <v>863</v>
      </c>
      <c r="CD156">
        <v>4103</v>
      </c>
      <c r="CE156">
        <v>8322</v>
      </c>
      <c r="CF156">
        <v>1511</v>
      </c>
      <c r="CG156">
        <v>6811</v>
      </c>
      <c r="CH156">
        <v>901</v>
      </c>
      <c r="CI156">
        <v>193</v>
      </c>
      <c r="CJ156">
        <v>708</v>
      </c>
      <c r="CK156">
        <v>6118</v>
      </c>
      <c r="CL156">
        <v>1175</v>
      </c>
      <c r="CM156">
        <v>4943</v>
      </c>
      <c r="CN156">
        <v>335875</v>
      </c>
      <c r="CO156">
        <v>138407</v>
      </c>
      <c r="CP156">
        <v>197468</v>
      </c>
    </row>
    <row r="157" spans="1:94" x14ac:dyDescent="0.25">
      <c r="A157" s="5" t="s">
        <v>300</v>
      </c>
      <c r="B157" s="5" t="s">
        <v>326</v>
      </c>
      <c r="C157" s="5" t="s">
        <v>221</v>
      </c>
      <c r="D157" s="5" t="s">
        <v>222</v>
      </c>
      <c r="E157" s="5" t="s">
        <v>223</v>
      </c>
      <c r="F157" s="5" t="s">
        <v>222</v>
      </c>
      <c r="G157" s="5" t="s">
        <v>230</v>
      </c>
      <c r="H157" s="5" t="s">
        <v>327</v>
      </c>
      <c r="I157" s="5" t="s">
        <v>226</v>
      </c>
      <c r="J157">
        <v>32398</v>
      </c>
      <c r="K157">
        <v>163604</v>
      </c>
      <c r="L157">
        <v>86548</v>
      </c>
      <c r="M157">
        <v>77056</v>
      </c>
      <c r="N157">
        <v>17964</v>
      </c>
      <c r="O157">
        <v>9872</v>
      </c>
      <c r="P157">
        <v>8092</v>
      </c>
      <c r="Q157">
        <v>41325</v>
      </c>
      <c r="R157">
        <v>21667</v>
      </c>
      <c r="S157">
        <v>19658</v>
      </c>
      <c r="T157">
        <v>0</v>
      </c>
      <c r="U157">
        <v>0</v>
      </c>
      <c r="V157">
        <v>0</v>
      </c>
      <c r="W157">
        <v>110316</v>
      </c>
      <c r="X157">
        <v>61934</v>
      </c>
      <c r="Y157">
        <v>48382</v>
      </c>
      <c r="Z157">
        <v>53288</v>
      </c>
      <c r="AA157">
        <v>24614</v>
      </c>
      <c r="AB157">
        <v>28674</v>
      </c>
      <c r="AC157">
        <v>58240</v>
      </c>
      <c r="AD157">
        <v>46962</v>
      </c>
      <c r="AE157">
        <v>11278</v>
      </c>
      <c r="AF157">
        <v>50126</v>
      </c>
      <c r="AG157">
        <v>42514</v>
      </c>
      <c r="AH157">
        <v>7612</v>
      </c>
      <c r="AI157">
        <v>2586</v>
      </c>
      <c r="AJ157">
        <v>2438</v>
      </c>
      <c r="AK157">
        <v>148</v>
      </c>
      <c r="AL157">
        <v>2836</v>
      </c>
      <c r="AM157">
        <v>2385</v>
      </c>
      <c r="AN157">
        <v>451</v>
      </c>
      <c r="AO157">
        <v>2384</v>
      </c>
      <c r="AP157">
        <v>1941</v>
      </c>
      <c r="AQ157">
        <v>443</v>
      </c>
      <c r="AR157">
        <v>42320</v>
      </c>
      <c r="AS157">
        <v>35750</v>
      </c>
      <c r="AT157">
        <v>6570</v>
      </c>
      <c r="AU157">
        <v>8114</v>
      </c>
      <c r="AV157">
        <v>4448</v>
      </c>
      <c r="AW157">
        <v>3666</v>
      </c>
      <c r="AX157">
        <v>300</v>
      </c>
      <c r="AY157">
        <v>142</v>
      </c>
      <c r="AZ157">
        <v>158</v>
      </c>
      <c r="BA157">
        <v>1228</v>
      </c>
      <c r="BB157">
        <v>611</v>
      </c>
      <c r="BC157">
        <v>617</v>
      </c>
      <c r="BD157">
        <v>636</v>
      </c>
      <c r="BE157">
        <v>314</v>
      </c>
      <c r="BF157">
        <v>322</v>
      </c>
      <c r="BG157">
        <v>5950</v>
      </c>
      <c r="BH157">
        <v>3381</v>
      </c>
      <c r="BI157">
        <v>2569</v>
      </c>
      <c r="BJ157">
        <v>6772</v>
      </c>
      <c r="BK157">
        <v>3834</v>
      </c>
      <c r="BL157">
        <v>2938</v>
      </c>
      <c r="BM157">
        <v>259</v>
      </c>
      <c r="BN157">
        <v>125</v>
      </c>
      <c r="BO157">
        <v>134</v>
      </c>
      <c r="BP157">
        <v>782</v>
      </c>
      <c r="BQ157">
        <v>459</v>
      </c>
      <c r="BR157">
        <v>323</v>
      </c>
      <c r="BS157">
        <v>412</v>
      </c>
      <c r="BT157">
        <v>207</v>
      </c>
      <c r="BU157">
        <v>205</v>
      </c>
      <c r="BV157">
        <v>5319</v>
      </c>
      <c r="BW157">
        <v>3043</v>
      </c>
      <c r="BX157">
        <v>2276</v>
      </c>
      <c r="BY157">
        <v>1342</v>
      </c>
      <c r="BZ157">
        <v>614</v>
      </c>
      <c r="CA157">
        <v>728</v>
      </c>
      <c r="CB157">
        <v>41</v>
      </c>
      <c r="CC157">
        <v>17</v>
      </c>
      <c r="CD157">
        <v>24</v>
      </c>
      <c r="CE157">
        <v>446</v>
      </c>
      <c r="CF157">
        <v>152</v>
      </c>
      <c r="CG157">
        <v>294</v>
      </c>
      <c r="CH157">
        <v>224</v>
      </c>
      <c r="CI157">
        <v>107</v>
      </c>
      <c r="CJ157">
        <v>117</v>
      </c>
      <c r="CK157">
        <v>631</v>
      </c>
      <c r="CL157">
        <v>338</v>
      </c>
      <c r="CM157">
        <v>293</v>
      </c>
      <c r="CN157">
        <v>105364</v>
      </c>
      <c r="CO157">
        <v>39586</v>
      </c>
      <c r="CP157">
        <v>65778</v>
      </c>
    </row>
    <row r="158" spans="1:94" x14ac:dyDescent="0.25">
      <c r="A158" s="5" t="s">
        <v>300</v>
      </c>
      <c r="B158" s="5" t="s">
        <v>328</v>
      </c>
      <c r="C158" s="5" t="s">
        <v>221</v>
      </c>
      <c r="D158" s="5" t="s">
        <v>222</v>
      </c>
      <c r="E158" s="5" t="s">
        <v>223</v>
      </c>
      <c r="F158" s="5" t="s">
        <v>222</v>
      </c>
      <c r="G158" s="5" t="s">
        <v>230</v>
      </c>
      <c r="H158" s="5" t="s">
        <v>329</v>
      </c>
      <c r="I158" s="5" t="s">
        <v>224</v>
      </c>
      <c r="J158">
        <v>372293</v>
      </c>
      <c r="K158">
        <v>1895686</v>
      </c>
      <c r="L158">
        <v>1002522</v>
      </c>
      <c r="M158">
        <v>893164</v>
      </c>
      <c r="N158">
        <v>212892</v>
      </c>
      <c r="O158">
        <v>115917</v>
      </c>
      <c r="P158">
        <v>96975</v>
      </c>
      <c r="Q158">
        <v>465359</v>
      </c>
      <c r="R158">
        <v>244503</v>
      </c>
      <c r="S158">
        <v>220856</v>
      </c>
      <c r="T158">
        <v>0</v>
      </c>
      <c r="U158">
        <v>0</v>
      </c>
      <c r="V158">
        <v>0</v>
      </c>
      <c r="W158">
        <v>1266791</v>
      </c>
      <c r="X158">
        <v>711052</v>
      </c>
      <c r="Y158">
        <v>555739</v>
      </c>
      <c r="Z158">
        <v>628895</v>
      </c>
      <c r="AA158">
        <v>291470</v>
      </c>
      <c r="AB158">
        <v>337425</v>
      </c>
      <c r="AC158">
        <v>660267</v>
      </c>
      <c r="AD158">
        <v>549661</v>
      </c>
      <c r="AE158">
        <v>110606</v>
      </c>
      <c r="AF158">
        <v>570391</v>
      </c>
      <c r="AG158">
        <v>492466</v>
      </c>
      <c r="AH158">
        <v>77925</v>
      </c>
      <c r="AI158">
        <v>108596</v>
      </c>
      <c r="AJ158">
        <v>103715</v>
      </c>
      <c r="AK158">
        <v>4881</v>
      </c>
      <c r="AL158">
        <v>65505</v>
      </c>
      <c r="AM158">
        <v>59011</v>
      </c>
      <c r="AN158">
        <v>6494</v>
      </c>
      <c r="AO158">
        <v>19278</v>
      </c>
      <c r="AP158">
        <v>13383</v>
      </c>
      <c r="AQ158">
        <v>5895</v>
      </c>
      <c r="AR158">
        <v>377012</v>
      </c>
      <c r="AS158">
        <v>316357</v>
      </c>
      <c r="AT158">
        <v>60655</v>
      </c>
      <c r="AU158">
        <v>89876</v>
      </c>
      <c r="AV158">
        <v>57195</v>
      </c>
      <c r="AW158">
        <v>32681</v>
      </c>
      <c r="AX158">
        <v>4586</v>
      </c>
      <c r="AY158">
        <v>3192</v>
      </c>
      <c r="AZ158">
        <v>1394</v>
      </c>
      <c r="BA158">
        <v>23618</v>
      </c>
      <c r="BB158">
        <v>13907</v>
      </c>
      <c r="BC158">
        <v>9711</v>
      </c>
      <c r="BD158">
        <v>4369</v>
      </c>
      <c r="BE158">
        <v>2157</v>
      </c>
      <c r="BF158">
        <v>2212</v>
      </c>
      <c r="BG158">
        <v>57303</v>
      </c>
      <c r="BH158">
        <v>37939</v>
      </c>
      <c r="BI158">
        <v>19364</v>
      </c>
      <c r="BJ158">
        <v>71377</v>
      </c>
      <c r="BK158">
        <v>46153</v>
      </c>
      <c r="BL158">
        <v>25224</v>
      </c>
      <c r="BM158">
        <v>3881</v>
      </c>
      <c r="BN158">
        <v>2699</v>
      </c>
      <c r="BO158">
        <v>1182</v>
      </c>
      <c r="BP158">
        <v>17409</v>
      </c>
      <c r="BQ158">
        <v>11283</v>
      </c>
      <c r="BR158">
        <v>6126</v>
      </c>
      <c r="BS158">
        <v>3385</v>
      </c>
      <c r="BT158">
        <v>1585</v>
      </c>
      <c r="BU158">
        <v>1800</v>
      </c>
      <c r="BV158">
        <v>46702</v>
      </c>
      <c r="BW158">
        <v>30586</v>
      </c>
      <c r="BX158">
        <v>16116</v>
      </c>
      <c r="BY158">
        <v>18499</v>
      </c>
      <c r="BZ158">
        <v>11042</v>
      </c>
      <c r="CA158">
        <v>7457</v>
      </c>
      <c r="CB158">
        <v>705</v>
      </c>
      <c r="CC158">
        <v>493</v>
      </c>
      <c r="CD158">
        <v>212</v>
      </c>
      <c r="CE158">
        <v>6209</v>
      </c>
      <c r="CF158">
        <v>2624</v>
      </c>
      <c r="CG158">
        <v>3585</v>
      </c>
      <c r="CH158">
        <v>984</v>
      </c>
      <c r="CI158">
        <v>572</v>
      </c>
      <c r="CJ158">
        <v>412</v>
      </c>
      <c r="CK158">
        <v>10601</v>
      </c>
      <c r="CL158">
        <v>7353</v>
      </c>
      <c r="CM158">
        <v>3248</v>
      </c>
      <c r="CN158">
        <v>1235419</v>
      </c>
      <c r="CO158">
        <v>452861</v>
      </c>
      <c r="CP158">
        <v>782558</v>
      </c>
    </row>
    <row r="159" spans="1:94" x14ac:dyDescent="0.25">
      <c r="A159" s="5" t="s">
        <v>300</v>
      </c>
      <c r="B159" s="5" t="s">
        <v>328</v>
      </c>
      <c r="C159" s="5" t="s">
        <v>221</v>
      </c>
      <c r="D159" s="5" t="s">
        <v>222</v>
      </c>
      <c r="E159" s="5" t="s">
        <v>223</v>
      </c>
      <c r="F159" s="5" t="s">
        <v>222</v>
      </c>
      <c r="G159" s="5" t="s">
        <v>230</v>
      </c>
      <c r="H159" s="5" t="s">
        <v>329</v>
      </c>
      <c r="I159" s="5" t="s">
        <v>225</v>
      </c>
      <c r="J159">
        <v>214257</v>
      </c>
      <c r="K159">
        <v>1132406</v>
      </c>
      <c r="L159">
        <v>598800</v>
      </c>
      <c r="M159">
        <v>533606</v>
      </c>
      <c r="N159">
        <v>134494</v>
      </c>
      <c r="O159">
        <v>73596</v>
      </c>
      <c r="P159">
        <v>60898</v>
      </c>
      <c r="Q159">
        <v>348587</v>
      </c>
      <c r="R159">
        <v>183424</v>
      </c>
      <c r="S159">
        <v>165163</v>
      </c>
      <c r="T159">
        <v>0</v>
      </c>
      <c r="U159">
        <v>0</v>
      </c>
      <c r="V159">
        <v>0</v>
      </c>
      <c r="W159">
        <v>688838</v>
      </c>
      <c r="X159">
        <v>393440</v>
      </c>
      <c r="Y159">
        <v>295398</v>
      </c>
      <c r="Z159">
        <v>443568</v>
      </c>
      <c r="AA159">
        <v>205360</v>
      </c>
      <c r="AB159">
        <v>238208</v>
      </c>
      <c r="AC159">
        <v>387299</v>
      </c>
      <c r="AD159">
        <v>329847</v>
      </c>
      <c r="AE159">
        <v>57452</v>
      </c>
      <c r="AF159">
        <v>325813</v>
      </c>
      <c r="AG159">
        <v>290160</v>
      </c>
      <c r="AH159">
        <v>35653</v>
      </c>
      <c r="AI159">
        <v>104033</v>
      </c>
      <c r="AJ159">
        <v>99578</v>
      </c>
      <c r="AK159">
        <v>4455</v>
      </c>
      <c r="AL159">
        <v>61655</v>
      </c>
      <c r="AM159">
        <v>55885</v>
      </c>
      <c r="AN159">
        <v>5770</v>
      </c>
      <c r="AO159">
        <v>10273</v>
      </c>
      <c r="AP159">
        <v>7035</v>
      </c>
      <c r="AQ159">
        <v>3238</v>
      </c>
      <c r="AR159">
        <v>149852</v>
      </c>
      <c r="AS159">
        <v>127662</v>
      </c>
      <c r="AT159">
        <v>22190</v>
      </c>
      <c r="AU159">
        <v>61486</v>
      </c>
      <c r="AV159">
        <v>39687</v>
      </c>
      <c r="AW159">
        <v>21799</v>
      </c>
      <c r="AX159">
        <v>3949</v>
      </c>
      <c r="AY159">
        <v>2792</v>
      </c>
      <c r="AZ159">
        <v>1157</v>
      </c>
      <c r="BA159">
        <v>22509</v>
      </c>
      <c r="BB159">
        <v>13246</v>
      </c>
      <c r="BC159">
        <v>9263</v>
      </c>
      <c r="BD159">
        <v>2891</v>
      </c>
      <c r="BE159">
        <v>1417</v>
      </c>
      <c r="BF159">
        <v>1474</v>
      </c>
      <c r="BG159">
        <v>32137</v>
      </c>
      <c r="BH159">
        <v>22232</v>
      </c>
      <c r="BI159">
        <v>9905</v>
      </c>
      <c r="BJ159">
        <v>46327</v>
      </c>
      <c r="BK159">
        <v>30974</v>
      </c>
      <c r="BL159">
        <v>15353</v>
      </c>
      <c r="BM159">
        <v>3269</v>
      </c>
      <c r="BN159">
        <v>2320</v>
      </c>
      <c r="BO159">
        <v>949</v>
      </c>
      <c r="BP159">
        <v>16518</v>
      </c>
      <c r="BQ159">
        <v>10772</v>
      </c>
      <c r="BR159">
        <v>5746</v>
      </c>
      <c r="BS159">
        <v>2173</v>
      </c>
      <c r="BT159">
        <v>977</v>
      </c>
      <c r="BU159">
        <v>1196</v>
      </c>
      <c r="BV159">
        <v>24367</v>
      </c>
      <c r="BW159">
        <v>16905</v>
      </c>
      <c r="BX159">
        <v>7462</v>
      </c>
      <c r="BY159">
        <v>15159</v>
      </c>
      <c r="BZ159">
        <v>8713</v>
      </c>
      <c r="CA159">
        <v>6446</v>
      </c>
      <c r="CB159">
        <v>680</v>
      </c>
      <c r="CC159">
        <v>472</v>
      </c>
      <c r="CD159">
        <v>208</v>
      </c>
      <c r="CE159">
        <v>5991</v>
      </c>
      <c r="CF159">
        <v>2474</v>
      </c>
      <c r="CG159">
        <v>3517</v>
      </c>
      <c r="CH159">
        <v>718</v>
      </c>
      <c r="CI159">
        <v>440</v>
      </c>
      <c r="CJ159">
        <v>278</v>
      </c>
      <c r="CK159">
        <v>7770</v>
      </c>
      <c r="CL159">
        <v>5327</v>
      </c>
      <c r="CM159">
        <v>2443</v>
      </c>
      <c r="CN159">
        <v>745107</v>
      </c>
      <c r="CO159">
        <v>268953</v>
      </c>
      <c r="CP159">
        <v>476154</v>
      </c>
    </row>
    <row r="160" spans="1:94" x14ac:dyDescent="0.25">
      <c r="A160" s="5" t="s">
        <v>300</v>
      </c>
      <c r="B160" s="5" t="s">
        <v>328</v>
      </c>
      <c r="C160" s="5" t="s">
        <v>221</v>
      </c>
      <c r="D160" s="5" t="s">
        <v>222</v>
      </c>
      <c r="E160" s="5" t="s">
        <v>223</v>
      </c>
      <c r="F160" s="5" t="s">
        <v>222</v>
      </c>
      <c r="G160" s="5" t="s">
        <v>230</v>
      </c>
      <c r="H160" s="5" t="s">
        <v>329</v>
      </c>
      <c r="I160" s="5" t="s">
        <v>226</v>
      </c>
      <c r="J160">
        <v>158036</v>
      </c>
      <c r="K160">
        <v>763280</v>
      </c>
      <c r="L160">
        <v>403722</v>
      </c>
      <c r="M160">
        <v>359558</v>
      </c>
      <c r="N160">
        <v>78398</v>
      </c>
      <c r="O160">
        <v>42321</v>
      </c>
      <c r="P160">
        <v>36077</v>
      </c>
      <c r="Q160">
        <v>116772</v>
      </c>
      <c r="R160">
        <v>61079</v>
      </c>
      <c r="S160">
        <v>55693</v>
      </c>
      <c r="T160">
        <v>0</v>
      </c>
      <c r="U160">
        <v>0</v>
      </c>
      <c r="V160">
        <v>0</v>
      </c>
      <c r="W160">
        <v>577953</v>
      </c>
      <c r="X160">
        <v>317612</v>
      </c>
      <c r="Y160">
        <v>260341</v>
      </c>
      <c r="Z160">
        <v>185327</v>
      </c>
      <c r="AA160">
        <v>86110</v>
      </c>
      <c r="AB160">
        <v>99217</v>
      </c>
      <c r="AC160">
        <v>272968</v>
      </c>
      <c r="AD160">
        <v>219814</v>
      </c>
      <c r="AE160">
        <v>53154</v>
      </c>
      <c r="AF160">
        <v>244578</v>
      </c>
      <c r="AG160">
        <v>202306</v>
      </c>
      <c r="AH160">
        <v>42272</v>
      </c>
      <c r="AI160">
        <v>4563</v>
      </c>
      <c r="AJ160">
        <v>4137</v>
      </c>
      <c r="AK160">
        <v>426</v>
      </c>
      <c r="AL160">
        <v>3850</v>
      </c>
      <c r="AM160">
        <v>3126</v>
      </c>
      <c r="AN160">
        <v>724</v>
      </c>
      <c r="AO160">
        <v>9005</v>
      </c>
      <c r="AP160">
        <v>6348</v>
      </c>
      <c r="AQ160">
        <v>2657</v>
      </c>
      <c r="AR160">
        <v>227160</v>
      </c>
      <c r="AS160">
        <v>188695</v>
      </c>
      <c r="AT160">
        <v>38465</v>
      </c>
      <c r="AU160">
        <v>28390</v>
      </c>
      <c r="AV160">
        <v>17508</v>
      </c>
      <c r="AW160">
        <v>10882</v>
      </c>
      <c r="AX160">
        <v>637</v>
      </c>
      <c r="AY160">
        <v>400</v>
      </c>
      <c r="AZ160">
        <v>237</v>
      </c>
      <c r="BA160">
        <v>1109</v>
      </c>
      <c r="BB160">
        <v>661</v>
      </c>
      <c r="BC160">
        <v>448</v>
      </c>
      <c r="BD160">
        <v>1478</v>
      </c>
      <c r="BE160">
        <v>740</v>
      </c>
      <c r="BF160">
        <v>738</v>
      </c>
      <c r="BG160">
        <v>25166</v>
      </c>
      <c r="BH160">
        <v>15707</v>
      </c>
      <c r="BI160">
        <v>9459</v>
      </c>
      <c r="BJ160">
        <v>25050</v>
      </c>
      <c r="BK160">
        <v>15179</v>
      </c>
      <c r="BL160">
        <v>9871</v>
      </c>
      <c r="BM160">
        <v>612</v>
      </c>
      <c r="BN160">
        <v>379</v>
      </c>
      <c r="BO160">
        <v>233</v>
      </c>
      <c r="BP160">
        <v>891</v>
      </c>
      <c r="BQ160">
        <v>511</v>
      </c>
      <c r="BR160">
        <v>380</v>
      </c>
      <c r="BS160">
        <v>1212</v>
      </c>
      <c r="BT160">
        <v>608</v>
      </c>
      <c r="BU160">
        <v>604</v>
      </c>
      <c r="BV160">
        <v>22335</v>
      </c>
      <c r="BW160">
        <v>13681</v>
      </c>
      <c r="BX160">
        <v>8654</v>
      </c>
      <c r="BY160">
        <v>3340</v>
      </c>
      <c r="BZ160">
        <v>2329</v>
      </c>
      <c r="CA160">
        <v>1011</v>
      </c>
      <c r="CB160">
        <v>25</v>
      </c>
      <c r="CC160">
        <v>21</v>
      </c>
      <c r="CD160">
        <v>4</v>
      </c>
      <c r="CE160">
        <v>218</v>
      </c>
      <c r="CF160">
        <v>150</v>
      </c>
      <c r="CG160">
        <v>68</v>
      </c>
      <c r="CH160">
        <v>266</v>
      </c>
      <c r="CI160">
        <v>132</v>
      </c>
      <c r="CJ160">
        <v>134</v>
      </c>
      <c r="CK160">
        <v>2831</v>
      </c>
      <c r="CL160">
        <v>2026</v>
      </c>
      <c r="CM160">
        <v>805</v>
      </c>
      <c r="CN160">
        <v>490312</v>
      </c>
      <c r="CO160">
        <v>183908</v>
      </c>
      <c r="CP160">
        <v>306404</v>
      </c>
    </row>
    <row r="161" spans="1:94" x14ac:dyDescent="0.25">
      <c r="A161" s="5" t="s">
        <v>300</v>
      </c>
      <c r="B161" s="5" t="s">
        <v>330</v>
      </c>
      <c r="C161" s="5" t="s">
        <v>221</v>
      </c>
      <c r="D161" s="5" t="s">
        <v>222</v>
      </c>
      <c r="E161" s="5" t="s">
        <v>223</v>
      </c>
      <c r="F161" s="5" t="s">
        <v>222</v>
      </c>
      <c r="G161" s="5" t="s">
        <v>230</v>
      </c>
      <c r="H161" s="5" t="s">
        <v>331</v>
      </c>
      <c r="I161" s="5" t="s">
        <v>224</v>
      </c>
      <c r="J161">
        <v>488898</v>
      </c>
      <c r="K161">
        <v>2490656</v>
      </c>
      <c r="L161">
        <v>1318408</v>
      </c>
      <c r="M161">
        <v>1172248</v>
      </c>
      <c r="N161">
        <v>281795</v>
      </c>
      <c r="O161">
        <v>154351</v>
      </c>
      <c r="P161">
        <v>127444</v>
      </c>
      <c r="Q161">
        <v>770864</v>
      </c>
      <c r="R161">
        <v>405977</v>
      </c>
      <c r="S161">
        <v>364887</v>
      </c>
      <c r="T161">
        <v>0</v>
      </c>
      <c r="U161">
        <v>0</v>
      </c>
      <c r="V161">
        <v>0</v>
      </c>
      <c r="W161">
        <v>1684770</v>
      </c>
      <c r="X161">
        <v>932981</v>
      </c>
      <c r="Y161">
        <v>751789</v>
      </c>
      <c r="Z161">
        <v>805886</v>
      </c>
      <c r="AA161">
        <v>385427</v>
      </c>
      <c r="AB161">
        <v>420459</v>
      </c>
      <c r="AC161">
        <v>917856</v>
      </c>
      <c r="AD161">
        <v>735195</v>
      </c>
      <c r="AE161">
        <v>182661</v>
      </c>
      <c r="AF161">
        <v>787254</v>
      </c>
      <c r="AG161">
        <v>662368</v>
      </c>
      <c r="AH161">
        <v>124886</v>
      </c>
      <c r="AI161">
        <v>115642</v>
      </c>
      <c r="AJ161">
        <v>105884</v>
      </c>
      <c r="AK161">
        <v>9758</v>
      </c>
      <c r="AL161">
        <v>91248</v>
      </c>
      <c r="AM161">
        <v>76076</v>
      </c>
      <c r="AN161">
        <v>15172</v>
      </c>
      <c r="AO161">
        <v>32961</v>
      </c>
      <c r="AP161">
        <v>22578</v>
      </c>
      <c r="AQ161">
        <v>10383</v>
      </c>
      <c r="AR161">
        <v>547403</v>
      </c>
      <c r="AS161">
        <v>457830</v>
      </c>
      <c r="AT161">
        <v>89573</v>
      </c>
      <c r="AU161">
        <v>130602</v>
      </c>
      <c r="AV161">
        <v>72827</v>
      </c>
      <c r="AW161">
        <v>57775</v>
      </c>
      <c r="AX161">
        <v>8975</v>
      </c>
      <c r="AY161">
        <v>4878</v>
      </c>
      <c r="AZ161">
        <v>4097</v>
      </c>
      <c r="BA161">
        <v>30351</v>
      </c>
      <c r="BB161">
        <v>15350</v>
      </c>
      <c r="BC161">
        <v>15001</v>
      </c>
      <c r="BD161">
        <v>8681</v>
      </c>
      <c r="BE161">
        <v>3046</v>
      </c>
      <c r="BF161">
        <v>5635</v>
      </c>
      <c r="BG161">
        <v>82595</v>
      </c>
      <c r="BH161">
        <v>49553</v>
      </c>
      <c r="BI161">
        <v>33042</v>
      </c>
      <c r="BJ161">
        <v>111848</v>
      </c>
      <c r="BK161">
        <v>62641</v>
      </c>
      <c r="BL161">
        <v>49207</v>
      </c>
      <c r="BM161">
        <v>7788</v>
      </c>
      <c r="BN161">
        <v>4298</v>
      </c>
      <c r="BO161">
        <v>3490</v>
      </c>
      <c r="BP161">
        <v>24479</v>
      </c>
      <c r="BQ161">
        <v>12693</v>
      </c>
      <c r="BR161">
        <v>11786</v>
      </c>
      <c r="BS161">
        <v>6853</v>
      </c>
      <c r="BT161">
        <v>2397</v>
      </c>
      <c r="BU161">
        <v>4456</v>
      </c>
      <c r="BV161">
        <v>72728</v>
      </c>
      <c r="BW161">
        <v>43253</v>
      </c>
      <c r="BX161">
        <v>29475</v>
      </c>
      <c r="BY161">
        <v>18754</v>
      </c>
      <c r="BZ161">
        <v>10186</v>
      </c>
      <c r="CA161">
        <v>8568</v>
      </c>
      <c r="CB161">
        <v>1187</v>
      </c>
      <c r="CC161">
        <v>580</v>
      </c>
      <c r="CD161">
        <v>607</v>
      </c>
      <c r="CE161">
        <v>5872</v>
      </c>
      <c r="CF161">
        <v>2657</v>
      </c>
      <c r="CG161">
        <v>3215</v>
      </c>
      <c r="CH161">
        <v>1828</v>
      </c>
      <c r="CI161">
        <v>649</v>
      </c>
      <c r="CJ161">
        <v>1179</v>
      </c>
      <c r="CK161">
        <v>9867</v>
      </c>
      <c r="CL161">
        <v>6300</v>
      </c>
      <c r="CM161">
        <v>3567</v>
      </c>
      <c r="CN161">
        <v>1572800</v>
      </c>
      <c r="CO161">
        <v>583213</v>
      </c>
      <c r="CP161">
        <v>989587</v>
      </c>
    </row>
    <row r="162" spans="1:94" x14ac:dyDescent="0.25">
      <c r="A162" s="5" t="s">
        <v>300</v>
      </c>
      <c r="B162" s="5" t="s">
        <v>330</v>
      </c>
      <c r="C162" s="5" t="s">
        <v>221</v>
      </c>
      <c r="D162" s="5" t="s">
        <v>222</v>
      </c>
      <c r="E162" s="5" t="s">
        <v>223</v>
      </c>
      <c r="F162" s="5" t="s">
        <v>222</v>
      </c>
      <c r="G162" s="5" t="s">
        <v>230</v>
      </c>
      <c r="H162" s="5" t="s">
        <v>331</v>
      </c>
      <c r="I162" s="5" t="s">
        <v>225</v>
      </c>
      <c r="J162">
        <v>214993</v>
      </c>
      <c r="K162">
        <v>1156045</v>
      </c>
      <c r="L162">
        <v>607266</v>
      </c>
      <c r="M162">
        <v>548779</v>
      </c>
      <c r="N162">
        <v>142172</v>
      </c>
      <c r="O162">
        <v>77869</v>
      </c>
      <c r="P162">
        <v>64303</v>
      </c>
      <c r="Q162">
        <v>464984</v>
      </c>
      <c r="R162">
        <v>244254</v>
      </c>
      <c r="S162">
        <v>220730</v>
      </c>
      <c r="T162">
        <v>0</v>
      </c>
      <c r="U162">
        <v>0</v>
      </c>
      <c r="V162">
        <v>0</v>
      </c>
      <c r="W162">
        <v>689447</v>
      </c>
      <c r="X162">
        <v>386035</v>
      </c>
      <c r="Y162">
        <v>303412</v>
      </c>
      <c r="Z162">
        <v>466598</v>
      </c>
      <c r="AA162">
        <v>221231</v>
      </c>
      <c r="AB162">
        <v>245367</v>
      </c>
      <c r="AC162">
        <v>423214</v>
      </c>
      <c r="AD162">
        <v>332652</v>
      </c>
      <c r="AE162">
        <v>90562</v>
      </c>
      <c r="AF162">
        <v>349730</v>
      </c>
      <c r="AG162">
        <v>293731</v>
      </c>
      <c r="AH162">
        <v>55999</v>
      </c>
      <c r="AI162">
        <v>108734</v>
      </c>
      <c r="AJ162">
        <v>99982</v>
      </c>
      <c r="AK162">
        <v>8752</v>
      </c>
      <c r="AL162">
        <v>79836</v>
      </c>
      <c r="AM162">
        <v>66305</v>
      </c>
      <c r="AN162">
        <v>13531</v>
      </c>
      <c r="AO162">
        <v>14023</v>
      </c>
      <c r="AP162">
        <v>8785</v>
      </c>
      <c r="AQ162">
        <v>5238</v>
      </c>
      <c r="AR162">
        <v>147137</v>
      </c>
      <c r="AS162">
        <v>118659</v>
      </c>
      <c r="AT162">
        <v>28478</v>
      </c>
      <c r="AU162">
        <v>73484</v>
      </c>
      <c r="AV162">
        <v>38921</v>
      </c>
      <c r="AW162">
        <v>34563</v>
      </c>
      <c r="AX162">
        <v>7492</v>
      </c>
      <c r="AY162">
        <v>4002</v>
      </c>
      <c r="AZ162">
        <v>3490</v>
      </c>
      <c r="BA162">
        <v>27983</v>
      </c>
      <c r="BB162">
        <v>13791</v>
      </c>
      <c r="BC162">
        <v>14192</v>
      </c>
      <c r="BD162">
        <v>5113</v>
      </c>
      <c r="BE162">
        <v>1594</v>
      </c>
      <c r="BF162">
        <v>3519</v>
      </c>
      <c r="BG162">
        <v>32896</v>
      </c>
      <c r="BH162">
        <v>19534</v>
      </c>
      <c r="BI162">
        <v>13362</v>
      </c>
      <c r="BJ162">
        <v>59238</v>
      </c>
      <c r="BK162">
        <v>31824</v>
      </c>
      <c r="BL162">
        <v>27414</v>
      </c>
      <c r="BM162">
        <v>6341</v>
      </c>
      <c r="BN162">
        <v>3447</v>
      </c>
      <c r="BO162">
        <v>2894</v>
      </c>
      <c r="BP162">
        <v>22346</v>
      </c>
      <c r="BQ162">
        <v>11309</v>
      </c>
      <c r="BR162">
        <v>11037</v>
      </c>
      <c r="BS162">
        <v>3752</v>
      </c>
      <c r="BT162">
        <v>1157</v>
      </c>
      <c r="BU162">
        <v>2595</v>
      </c>
      <c r="BV162">
        <v>26799</v>
      </c>
      <c r="BW162">
        <v>15911</v>
      </c>
      <c r="BX162">
        <v>10888</v>
      </c>
      <c r="BY162">
        <v>14246</v>
      </c>
      <c r="BZ162">
        <v>7097</v>
      </c>
      <c r="CA162">
        <v>7149</v>
      </c>
      <c r="CB162">
        <v>1151</v>
      </c>
      <c r="CC162">
        <v>555</v>
      </c>
      <c r="CD162">
        <v>596</v>
      </c>
      <c r="CE162">
        <v>5637</v>
      </c>
      <c r="CF162">
        <v>2482</v>
      </c>
      <c r="CG162">
        <v>3155</v>
      </c>
      <c r="CH162">
        <v>1361</v>
      </c>
      <c r="CI162">
        <v>437</v>
      </c>
      <c r="CJ162">
        <v>924</v>
      </c>
      <c r="CK162">
        <v>6097</v>
      </c>
      <c r="CL162">
        <v>3623</v>
      </c>
      <c r="CM162">
        <v>2474</v>
      </c>
      <c r="CN162">
        <v>732831</v>
      </c>
      <c r="CO162">
        <v>274614</v>
      </c>
      <c r="CP162">
        <v>458217</v>
      </c>
    </row>
    <row r="163" spans="1:94" x14ac:dyDescent="0.25">
      <c r="A163" s="5" t="s">
        <v>300</v>
      </c>
      <c r="B163" s="5" t="s">
        <v>330</v>
      </c>
      <c r="C163" s="5" t="s">
        <v>221</v>
      </c>
      <c r="D163" s="5" t="s">
        <v>222</v>
      </c>
      <c r="E163" s="5" t="s">
        <v>223</v>
      </c>
      <c r="F163" s="5" t="s">
        <v>222</v>
      </c>
      <c r="G163" s="5" t="s">
        <v>230</v>
      </c>
      <c r="H163" s="5" t="s">
        <v>331</v>
      </c>
      <c r="I163" s="5" t="s">
        <v>226</v>
      </c>
      <c r="J163">
        <v>273905</v>
      </c>
      <c r="K163">
        <v>1334611</v>
      </c>
      <c r="L163">
        <v>711142</v>
      </c>
      <c r="M163">
        <v>623469</v>
      </c>
      <c r="N163">
        <v>139623</v>
      </c>
      <c r="O163">
        <v>76482</v>
      </c>
      <c r="P163">
        <v>63141</v>
      </c>
      <c r="Q163">
        <v>305880</v>
      </c>
      <c r="R163">
        <v>161723</v>
      </c>
      <c r="S163">
        <v>144157</v>
      </c>
      <c r="T163">
        <v>0</v>
      </c>
      <c r="U163">
        <v>0</v>
      </c>
      <c r="V163">
        <v>0</v>
      </c>
      <c r="W163">
        <v>995323</v>
      </c>
      <c r="X163">
        <v>546946</v>
      </c>
      <c r="Y163">
        <v>448377</v>
      </c>
      <c r="Z163">
        <v>339288</v>
      </c>
      <c r="AA163">
        <v>164196</v>
      </c>
      <c r="AB163">
        <v>175092</v>
      </c>
      <c r="AC163">
        <v>494642</v>
      </c>
      <c r="AD163">
        <v>402543</v>
      </c>
      <c r="AE163">
        <v>92099</v>
      </c>
      <c r="AF163">
        <v>437524</v>
      </c>
      <c r="AG163">
        <v>368637</v>
      </c>
      <c r="AH163">
        <v>68887</v>
      </c>
      <c r="AI163">
        <v>6908</v>
      </c>
      <c r="AJ163">
        <v>5902</v>
      </c>
      <c r="AK163">
        <v>1006</v>
      </c>
      <c r="AL163">
        <v>11412</v>
      </c>
      <c r="AM163">
        <v>9771</v>
      </c>
      <c r="AN163">
        <v>1641</v>
      </c>
      <c r="AO163">
        <v>18938</v>
      </c>
      <c r="AP163">
        <v>13793</v>
      </c>
      <c r="AQ163">
        <v>5145</v>
      </c>
      <c r="AR163">
        <v>400266</v>
      </c>
      <c r="AS163">
        <v>339171</v>
      </c>
      <c r="AT163">
        <v>61095</v>
      </c>
      <c r="AU163">
        <v>57118</v>
      </c>
      <c r="AV163">
        <v>33906</v>
      </c>
      <c r="AW163">
        <v>23212</v>
      </c>
      <c r="AX163">
        <v>1483</v>
      </c>
      <c r="AY163">
        <v>876</v>
      </c>
      <c r="AZ163">
        <v>607</v>
      </c>
      <c r="BA163">
        <v>2368</v>
      </c>
      <c r="BB163">
        <v>1559</v>
      </c>
      <c r="BC163">
        <v>809</v>
      </c>
      <c r="BD163">
        <v>3568</v>
      </c>
      <c r="BE163">
        <v>1452</v>
      </c>
      <c r="BF163">
        <v>2116</v>
      </c>
      <c r="BG163">
        <v>49699</v>
      </c>
      <c r="BH163">
        <v>30019</v>
      </c>
      <c r="BI163">
        <v>19680</v>
      </c>
      <c r="BJ163">
        <v>52610</v>
      </c>
      <c r="BK163">
        <v>30817</v>
      </c>
      <c r="BL163">
        <v>21793</v>
      </c>
      <c r="BM163">
        <v>1447</v>
      </c>
      <c r="BN163">
        <v>851</v>
      </c>
      <c r="BO163">
        <v>596</v>
      </c>
      <c r="BP163">
        <v>2133</v>
      </c>
      <c r="BQ163">
        <v>1384</v>
      </c>
      <c r="BR163">
        <v>749</v>
      </c>
      <c r="BS163">
        <v>3101</v>
      </c>
      <c r="BT163">
        <v>1240</v>
      </c>
      <c r="BU163">
        <v>1861</v>
      </c>
      <c r="BV163">
        <v>45929</v>
      </c>
      <c r="BW163">
        <v>27342</v>
      </c>
      <c r="BX163">
        <v>18587</v>
      </c>
      <c r="BY163">
        <v>4508</v>
      </c>
      <c r="BZ163">
        <v>3089</v>
      </c>
      <c r="CA163">
        <v>1419</v>
      </c>
      <c r="CB163">
        <v>36</v>
      </c>
      <c r="CC163">
        <v>25</v>
      </c>
      <c r="CD163">
        <v>11</v>
      </c>
      <c r="CE163">
        <v>235</v>
      </c>
      <c r="CF163">
        <v>175</v>
      </c>
      <c r="CG163">
        <v>60</v>
      </c>
      <c r="CH163">
        <v>467</v>
      </c>
      <c r="CI163">
        <v>212</v>
      </c>
      <c r="CJ163">
        <v>255</v>
      </c>
      <c r="CK163">
        <v>3770</v>
      </c>
      <c r="CL163">
        <v>2677</v>
      </c>
      <c r="CM163">
        <v>1093</v>
      </c>
      <c r="CN163">
        <v>839969</v>
      </c>
      <c r="CO163">
        <v>308599</v>
      </c>
      <c r="CP163">
        <v>531370</v>
      </c>
    </row>
    <row r="164" spans="1:94" x14ac:dyDescent="0.25">
      <c r="A164" s="5" t="s">
        <v>300</v>
      </c>
      <c r="B164" s="5" t="s">
        <v>332</v>
      </c>
      <c r="C164" s="5" t="s">
        <v>221</v>
      </c>
      <c r="D164" s="5" t="s">
        <v>222</v>
      </c>
      <c r="E164" s="5" t="s">
        <v>223</v>
      </c>
      <c r="F164" s="5" t="s">
        <v>222</v>
      </c>
      <c r="G164" s="5" t="s">
        <v>230</v>
      </c>
      <c r="H164" s="5" t="s">
        <v>333</v>
      </c>
      <c r="I164" s="5" t="s">
        <v>224</v>
      </c>
      <c r="J164">
        <v>203421</v>
      </c>
      <c r="K164">
        <v>1119627</v>
      </c>
      <c r="L164">
        <v>589369</v>
      </c>
      <c r="M164">
        <v>530258</v>
      </c>
      <c r="N164">
        <v>137223</v>
      </c>
      <c r="O164">
        <v>75382</v>
      </c>
      <c r="P164">
        <v>61841</v>
      </c>
      <c r="Q164">
        <v>377468</v>
      </c>
      <c r="R164">
        <v>198715</v>
      </c>
      <c r="S164">
        <v>178753</v>
      </c>
      <c r="T164">
        <v>0</v>
      </c>
      <c r="U164">
        <v>0</v>
      </c>
      <c r="V164">
        <v>0</v>
      </c>
      <c r="W164">
        <v>666162</v>
      </c>
      <c r="X164">
        <v>376427</v>
      </c>
      <c r="Y164">
        <v>289735</v>
      </c>
      <c r="Z164">
        <v>453465</v>
      </c>
      <c r="AA164">
        <v>212942</v>
      </c>
      <c r="AB164">
        <v>240523</v>
      </c>
      <c r="AC164">
        <v>380702</v>
      </c>
      <c r="AD164">
        <v>313639</v>
      </c>
      <c r="AE164">
        <v>67063</v>
      </c>
      <c r="AF164">
        <v>316310</v>
      </c>
      <c r="AG164">
        <v>272951</v>
      </c>
      <c r="AH164">
        <v>43359</v>
      </c>
      <c r="AI164">
        <v>109788</v>
      </c>
      <c r="AJ164">
        <v>102768</v>
      </c>
      <c r="AK164">
        <v>7020</v>
      </c>
      <c r="AL164">
        <v>61212</v>
      </c>
      <c r="AM164">
        <v>54317</v>
      </c>
      <c r="AN164">
        <v>6895</v>
      </c>
      <c r="AO164">
        <v>16087</v>
      </c>
      <c r="AP164">
        <v>9876</v>
      </c>
      <c r="AQ164">
        <v>6211</v>
      </c>
      <c r="AR164">
        <v>129223</v>
      </c>
      <c r="AS164">
        <v>105990</v>
      </c>
      <c r="AT164">
        <v>23233</v>
      </c>
      <c r="AU164">
        <v>64392</v>
      </c>
      <c r="AV164">
        <v>40688</v>
      </c>
      <c r="AW164">
        <v>23704</v>
      </c>
      <c r="AX164">
        <v>6065</v>
      </c>
      <c r="AY164">
        <v>4039</v>
      </c>
      <c r="AZ164">
        <v>2026</v>
      </c>
      <c r="BA164">
        <v>20004</v>
      </c>
      <c r="BB164">
        <v>14700</v>
      </c>
      <c r="BC164">
        <v>5304</v>
      </c>
      <c r="BD164">
        <v>5241</v>
      </c>
      <c r="BE164">
        <v>1846</v>
      </c>
      <c r="BF164">
        <v>3395</v>
      </c>
      <c r="BG164">
        <v>33082</v>
      </c>
      <c r="BH164">
        <v>20103</v>
      </c>
      <c r="BI164">
        <v>12979</v>
      </c>
      <c r="BJ164">
        <v>52922</v>
      </c>
      <c r="BK164">
        <v>33375</v>
      </c>
      <c r="BL164">
        <v>19547</v>
      </c>
      <c r="BM164">
        <v>4944</v>
      </c>
      <c r="BN164">
        <v>3450</v>
      </c>
      <c r="BO164">
        <v>1494</v>
      </c>
      <c r="BP164">
        <v>15704</v>
      </c>
      <c r="BQ164">
        <v>11750</v>
      </c>
      <c r="BR164">
        <v>3954</v>
      </c>
      <c r="BS164">
        <v>4147</v>
      </c>
      <c r="BT164">
        <v>1416</v>
      </c>
      <c r="BU164">
        <v>2731</v>
      </c>
      <c r="BV164">
        <v>28127</v>
      </c>
      <c r="BW164">
        <v>16759</v>
      </c>
      <c r="BX164">
        <v>11368</v>
      </c>
      <c r="BY164">
        <v>11470</v>
      </c>
      <c r="BZ164">
        <v>7313</v>
      </c>
      <c r="CA164">
        <v>4157</v>
      </c>
      <c r="CB164">
        <v>1121</v>
      </c>
      <c r="CC164">
        <v>589</v>
      </c>
      <c r="CD164">
        <v>532</v>
      </c>
      <c r="CE164">
        <v>4300</v>
      </c>
      <c r="CF164">
        <v>2950</v>
      </c>
      <c r="CG164">
        <v>1350</v>
      </c>
      <c r="CH164">
        <v>1094</v>
      </c>
      <c r="CI164">
        <v>430</v>
      </c>
      <c r="CJ164">
        <v>664</v>
      </c>
      <c r="CK164">
        <v>4955</v>
      </c>
      <c r="CL164">
        <v>3344</v>
      </c>
      <c r="CM164">
        <v>1611</v>
      </c>
      <c r="CN164">
        <v>738925</v>
      </c>
      <c r="CO164">
        <v>275730</v>
      </c>
      <c r="CP164">
        <v>463195</v>
      </c>
    </row>
    <row r="165" spans="1:94" x14ac:dyDescent="0.25">
      <c r="A165" s="5" t="s">
        <v>300</v>
      </c>
      <c r="B165" s="5" t="s">
        <v>332</v>
      </c>
      <c r="C165" s="5" t="s">
        <v>221</v>
      </c>
      <c r="D165" s="5" t="s">
        <v>222</v>
      </c>
      <c r="E165" s="5" t="s">
        <v>223</v>
      </c>
      <c r="F165" s="5" t="s">
        <v>222</v>
      </c>
      <c r="G165" s="5" t="s">
        <v>230</v>
      </c>
      <c r="H165" s="5" t="s">
        <v>333</v>
      </c>
      <c r="I165" s="5" t="s">
        <v>225</v>
      </c>
      <c r="J165">
        <v>176669</v>
      </c>
      <c r="K165">
        <v>977832</v>
      </c>
      <c r="L165">
        <v>514322</v>
      </c>
      <c r="M165">
        <v>463510</v>
      </c>
      <c r="N165">
        <v>120988</v>
      </c>
      <c r="O165">
        <v>66536</v>
      </c>
      <c r="P165">
        <v>54452</v>
      </c>
      <c r="Q165">
        <v>339558</v>
      </c>
      <c r="R165">
        <v>178817</v>
      </c>
      <c r="S165">
        <v>160741</v>
      </c>
      <c r="T165">
        <v>0</v>
      </c>
      <c r="U165">
        <v>0</v>
      </c>
      <c r="V165">
        <v>0</v>
      </c>
      <c r="W165">
        <v>570113</v>
      </c>
      <c r="X165">
        <v>323165</v>
      </c>
      <c r="Y165">
        <v>246948</v>
      </c>
      <c r="Z165">
        <v>407719</v>
      </c>
      <c r="AA165">
        <v>191157</v>
      </c>
      <c r="AB165">
        <v>216562</v>
      </c>
      <c r="AC165">
        <v>333853</v>
      </c>
      <c r="AD165">
        <v>274165</v>
      </c>
      <c r="AE165">
        <v>59688</v>
      </c>
      <c r="AF165">
        <v>273431</v>
      </c>
      <c r="AG165">
        <v>235849</v>
      </c>
      <c r="AH165">
        <v>37582</v>
      </c>
      <c r="AI165">
        <v>107801</v>
      </c>
      <c r="AJ165">
        <v>100872</v>
      </c>
      <c r="AK165">
        <v>6929</v>
      </c>
      <c r="AL165">
        <v>58411</v>
      </c>
      <c r="AM165">
        <v>51760</v>
      </c>
      <c r="AN165">
        <v>6651</v>
      </c>
      <c r="AO165">
        <v>14470</v>
      </c>
      <c r="AP165">
        <v>8493</v>
      </c>
      <c r="AQ165">
        <v>5977</v>
      </c>
      <c r="AR165">
        <v>92749</v>
      </c>
      <c r="AS165">
        <v>74724</v>
      </c>
      <c r="AT165">
        <v>18025</v>
      </c>
      <c r="AU165">
        <v>60422</v>
      </c>
      <c r="AV165">
        <v>38316</v>
      </c>
      <c r="AW165">
        <v>22106</v>
      </c>
      <c r="AX165">
        <v>5930</v>
      </c>
      <c r="AY165">
        <v>3951</v>
      </c>
      <c r="AZ165">
        <v>1979</v>
      </c>
      <c r="BA165">
        <v>19490</v>
      </c>
      <c r="BB165">
        <v>14405</v>
      </c>
      <c r="BC165">
        <v>5085</v>
      </c>
      <c r="BD165">
        <v>4938</v>
      </c>
      <c r="BE165">
        <v>1697</v>
      </c>
      <c r="BF165">
        <v>3241</v>
      </c>
      <c r="BG165">
        <v>30064</v>
      </c>
      <c r="BH165">
        <v>18263</v>
      </c>
      <c r="BI165">
        <v>11801</v>
      </c>
      <c r="BJ165">
        <v>49315</v>
      </c>
      <c r="BK165">
        <v>31255</v>
      </c>
      <c r="BL165">
        <v>18060</v>
      </c>
      <c r="BM165">
        <v>4819</v>
      </c>
      <c r="BN165">
        <v>3370</v>
      </c>
      <c r="BO165">
        <v>1449</v>
      </c>
      <c r="BP165">
        <v>15229</v>
      </c>
      <c r="BQ165">
        <v>11476</v>
      </c>
      <c r="BR165">
        <v>3753</v>
      </c>
      <c r="BS165">
        <v>3868</v>
      </c>
      <c r="BT165">
        <v>1282</v>
      </c>
      <c r="BU165">
        <v>2586</v>
      </c>
      <c r="BV165">
        <v>25399</v>
      </c>
      <c r="BW165">
        <v>15127</v>
      </c>
      <c r="BX165">
        <v>10272</v>
      </c>
      <c r="BY165">
        <v>11107</v>
      </c>
      <c r="BZ165">
        <v>7061</v>
      </c>
      <c r="CA165">
        <v>4046</v>
      </c>
      <c r="CB165">
        <v>1111</v>
      </c>
      <c r="CC165">
        <v>581</v>
      </c>
      <c r="CD165">
        <v>530</v>
      </c>
      <c r="CE165">
        <v>4261</v>
      </c>
      <c r="CF165">
        <v>2929</v>
      </c>
      <c r="CG165">
        <v>1332</v>
      </c>
      <c r="CH165">
        <v>1070</v>
      </c>
      <c r="CI165">
        <v>415</v>
      </c>
      <c r="CJ165">
        <v>655</v>
      </c>
      <c r="CK165">
        <v>4665</v>
      </c>
      <c r="CL165">
        <v>3136</v>
      </c>
      <c r="CM165">
        <v>1529</v>
      </c>
      <c r="CN165">
        <v>643979</v>
      </c>
      <c r="CO165">
        <v>240157</v>
      </c>
      <c r="CP165">
        <v>403822</v>
      </c>
    </row>
    <row r="166" spans="1:94" x14ac:dyDescent="0.25">
      <c r="A166" s="5" t="s">
        <v>300</v>
      </c>
      <c r="B166" s="5" t="s">
        <v>332</v>
      </c>
      <c r="C166" s="5" t="s">
        <v>221</v>
      </c>
      <c r="D166" s="5" t="s">
        <v>222</v>
      </c>
      <c r="E166" s="5" t="s">
        <v>223</v>
      </c>
      <c r="F166" s="5" t="s">
        <v>222</v>
      </c>
      <c r="G166" s="5" t="s">
        <v>230</v>
      </c>
      <c r="H166" s="5" t="s">
        <v>333</v>
      </c>
      <c r="I166" s="5" t="s">
        <v>226</v>
      </c>
      <c r="J166">
        <v>26752</v>
      </c>
      <c r="K166">
        <v>141795</v>
      </c>
      <c r="L166">
        <v>75047</v>
      </c>
      <c r="M166">
        <v>66748</v>
      </c>
      <c r="N166">
        <v>16235</v>
      </c>
      <c r="O166">
        <v>8846</v>
      </c>
      <c r="P166">
        <v>7389</v>
      </c>
      <c r="Q166">
        <v>37910</v>
      </c>
      <c r="R166">
        <v>19898</v>
      </c>
      <c r="S166">
        <v>18012</v>
      </c>
      <c r="T166">
        <v>0</v>
      </c>
      <c r="U166">
        <v>0</v>
      </c>
      <c r="V166">
        <v>0</v>
      </c>
      <c r="W166">
        <v>96049</v>
      </c>
      <c r="X166">
        <v>53262</v>
      </c>
      <c r="Y166">
        <v>42787</v>
      </c>
      <c r="Z166">
        <v>45746</v>
      </c>
      <c r="AA166">
        <v>21785</v>
      </c>
      <c r="AB166">
        <v>23961</v>
      </c>
      <c r="AC166">
        <v>46849</v>
      </c>
      <c r="AD166">
        <v>39474</v>
      </c>
      <c r="AE166">
        <v>7375</v>
      </c>
      <c r="AF166">
        <v>42879</v>
      </c>
      <c r="AG166">
        <v>37102</v>
      </c>
      <c r="AH166">
        <v>5777</v>
      </c>
      <c r="AI166">
        <v>1987</v>
      </c>
      <c r="AJ166">
        <v>1896</v>
      </c>
      <c r="AK166">
        <v>91</v>
      </c>
      <c r="AL166">
        <v>2801</v>
      </c>
      <c r="AM166">
        <v>2557</v>
      </c>
      <c r="AN166">
        <v>244</v>
      </c>
      <c r="AO166">
        <v>1617</v>
      </c>
      <c r="AP166">
        <v>1383</v>
      </c>
      <c r="AQ166">
        <v>234</v>
      </c>
      <c r="AR166">
        <v>36474</v>
      </c>
      <c r="AS166">
        <v>31266</v>
      </c>
      <c r="AT166">
        <v>5208</v>
      </c>
      <c r="AU166">
        <v>3970</v>
      </c>
      <c r="AV166">
        <v>2372</v>
      </c>
      <c r="AW166">
        <v>1598</v>
      </c>
      <c r="AX166">
        <v>135</v>
      </c>
      <c r="AY166">
        <v>88</v>
      </c>
      <c r="AZ166">
        <v>47</v>
      </c>
      <c r="BA166">
        <v>514</v>
      </c>
      <c r="BB166">
        <v>295</v>
      </c>
      <c r="BC166">
        <v>219</v>
      </c>
      <c r="BD166">
        <v>303</v>
      </c>
      <c r="BE166">
        <v>149</v>
      </c>
      <c r="BF166">
        <v>154</v>
      </c>
      <c r="BG166">
        <v>3018</v>
      </c>
      <c r="BH166">
        <v>1840</v>
      </c>
      <c r="BI166">
        <v>1178</v>
      </c>
      <c r="BJ166">
        <v>3607</v>
      </c>
      <c r="BK166">
        <v>2120</v>
      </c>
      <c r="BL166">
        <v>1487</v>
      </c>
      <c r="BM166">
        <v>125</v>
      </c>
      <c r="BN166">
        <v>80</v>
      </c>
      <c r="BO166">
        <v>45</v>
      </c>
      <c r="BP166">
        <v>475</v>
      </c>
      <c r="BQ166">
        <v>274</v>
      </c>
      <c r="BR166">
        <v>201</v>
      </c>
      <c r="BS166">
        <v>279</v>
      </c>
      <c r="BT166">
        <v>134</v>
      </c>
      <c r="BU166">
        <v>145</v>
      </c>
      <c r="BV166">
        <v>2728</v>
      </c>
      <c r="BW166">
        <v>1632</v>
      </c>
      <c r="BX166">
        <v>1096</v>
      </c>
      <c r="BY166">
        <v>363</v>
      </c>
      <c r="BZ166">
        <v>252</v>
      </c>
      <c r="CA166">
        <v>111</v>
      </c>
      <c r="CB166">
        <v>10</v>
      </c>
      <c r="CC166">
        <v>8</v>
      </c>
      <c r="CD166">
        <v>2</v>
      </c>
      <c r="CE166">
        <v>39</v>
      </c>
      <c r="CF166">
        <v>21</v>
      </c>
      <c r="CG166">
        <v>18</v>
      </c>
      <c r="CH166">
        <v>24</v>
      </c>
      <c r="CI166">
        <v>15</v>
      </c>
      <c r="CJ166">
        <v>9</v>
      </c>
      <c r="CK166">
        <v>290</v>
      </c>
      <c r="CL166">
        <v>208</v>
      </c>
      <c r="CM166">
        <v>82</v>
      </c>
      <c r="CN166">
        <v>94946</v>
      </c>
      <c r="CO166">
        <v>35573</v>
      </c>
      <c r="CP166">
        <v>59373</v>
      </c>
    </row>
    <row r="167" spans="1:94" x14ac:dyDescent="0.25">
      <c r="A167" s="5" t="s">
        <v>300</v>
      </c>
      <c r="B167" s="5" t="s">
        <v>334</v>
      </c>
      <c r="C167" s="5" t="s">
        <v>221</v>
      </c>
      <c r="D167" s="5" t="s">
        <v>222</v>
      </c>
      <c r="E167" s="5" t="s">
        <v>223</v>
      </c>
      <c r="F167" s="5" t="s">
        <v>222</v>
      </c>
      <c r="G167" s="5" t="s">
        <v>230</v>
      </c>
      <c r="H167" s="5" t="s">
        <v>335</v>
      </c>
      <c r="I167" s="5" t="s">
        <v>224</v>
      </c>
      <c r="J167">
        <v>135635</v>
      </c>
      <c r="K167">
        <v>684627</v>
      </c>
      <c r="L167">
        <v>357485</v>
      </c>
      <c r="M167">
        <v>327142</v>
      </c>
      <c r="N167">
        <v>72926</v>
      </c>
      <c r="O167">
        <v>39152</v>
      </c>
      <c r="P167">
        <v>33774</v>
      </c>
      <c r="Q167">
        <v>180905</v>
      </c>
      <c r="R167">
        <v>94334</v>
      </c>
      <c r="S167">
        <v>86571</v>
      </c>
      <c r="T167">
        <v>0</v>
      </c>
      <c r="U167">
        <v>0</v>
      </c>
      <c r="V167">
        <v>0</v>
      </c>
      <c r="W167">
        <v>502731</v>
      </c>
      <c r="X167">
        <v>278534</v>
      </c>
      <c r="Y167">
        <v>224197</v>
      </c>
      <c r="Z167">
        <v>181896</v>
      </c>
      <c r="AA167">
        <v>78951</v>
      </c>
      <c r="AB167">
        <v>102945</v>
      </c>
      <c r="AC167">
        <v>233676</v>
      </c>
      <c r="AD167">
        <v>186910</v>
      </c>
      <c r="AE167">
        <v>46766</v>
      </c>
      <c r="AF167">
        <v>194209</v>
      </c>
      <c r="AG167">
        <v>161858</v>
      </c>
      <c r="AH167">
        <v>32351</v>
      </c>
      <c r="AI167">
        <v>40792</v>
      </c>
      <c r="AJ167">
        <v>35889</v>
      </c>
      <c r="AK167">
        <v>4903</v>
      </c>
      <c r="AL167">
        <v>14965</v>
      </c>
      <c r="AM167">
        <v>13003</v>
      </c>
      <c r="AN167">
        <v>1962</v>
      </c>
      <c r="AO167">
        <v>8927</v>
      </c>
      <c r="AP167">
        <v>5749</v>
      </c>
      <c r="AQ167">
        <v>3178</v>
      </c>
      <c r="AR167">
        <v>129525</v>
      </c>
      <c r="AS167">
        <v>107217</v>
      </c>
      <c r="AT167">
        <v>22308</v>
      </c>
      <c r="AU167">
        <v>39467</v>
      </c>
      <c r="AV167">
        <v>25052</v>
      </c>
      <c r="AW167">
        <v>14415</v>
      </c>
      <c r="AX167">
        <v>4848</v>
      </c>
      <c r="AY167">
        <v>2552</v>
      </c>
      <c r="AZ167">
        <v>2296</v>
      </c>
      <c r="BA167">
        <v>6555</v>
      </c>
      <c r="BB167">
        <v>4718</v>
      </c>
      <c r="BC167">
        <v>1837</v>
      </c>
      <c r="BD167">
        <v>3394</v>
      </c>
      <c r="BE167">
        <v>1303</v>
      </c>
      <c r="BF167">
        <v>2091</v>
      </c>
      <c r="BG167">
        <v>24670</v>
      </c>
      <c r="BH167">
        <v>16479</v>
      </c>
      <c r="BI167">
        <v>8191</v>
      </c>
      <c r="BJ167">
        <v>32043</v>
      </c>
      <c r="BK167">
        <v>20026</v>
      </c>
      <c r="BL167">
        <v>12017</v>
      </c>
      <c r="BM167">
        <v>3534</v>
      </c>
      <c r="BN167">
        <v>2002</v>
      </c>
      <c r="BO167">
        <v>1532</v>
      </c>
      <c r="BP167">
        <v>5203</v>
      </c>
      <c r="BQ167">
        <v>3682</v>
      </c>
      <c r="BR167">
        <v>1521</v>
      </c>
      <c r="BS167">
        <v>2797</v>
      </c>
      <c r="BT167">
        <v>975</v>
      </c>
      <c r="BU167">
        <v>1822</v>
      </c>
      <c r="BV167">
        <v>20509</v>
      </c>
      <c r="BW167">
        <v>13367</v>
      </c>
      <c r="BX167">
        <v>7142</v>
      </c>
      <c r="BY167">
        <v>7424</v>
      </c>
      <c r="BZ167">
        <v>5026</v>
      </c>
      <c r="CA167">
        <v>2398</v>
      </c>
      <c r="CB167">
        <v>1314</v>
      </c>
      <c r="CC167">
        <v>550</v>
      </c>
      <c r="CD167">
        <v>764</v>
      </c>
      <c r="CE167">
        <v>1352</v>
      </c>
      <c r="CF167">
        <v>1036</v>
      </c>
      <c r="CG167">
        <v>316</v>
      </c>
      <c r="CH167">
        <v>597</v>
      </c>
      <c r="CI167">
        <v>328</v>
      </c>
      <c r="CJ167">
        <v>269</v>
      </c>
      <c r="CK167">
        <v>4161</v>
      </c>
      <c r="CL167">
        <v>3112</v>
      </c>
      <c r="CM167">
        <v>1049</v>
      </c>
      <c r="CN167">
        <v>450951</v>
      </c>
      <c r="CO167">
        <v>170575</v>
      </c>
      <c r="CP167">
        <v>280376</v>
      </c>
    </row>
    <row r="168" spans="1:94" x14ac:dyDescent="0.25">
      <c r="A168" s="5" t="s">
        <v>300</v>
      </c>
      <c r="B168" s="5" t="s">
        <v>334</v>
      </c>
      <c r="C168" s="5" t="s">
        <v>221</v>
      </c>
      <c r="D168" s="5" t="s">
        <v>222</v>
      </c>
      <c r="E168" s="5" t="s">
        <v>223</v>
      </c>
      <c r="F168" s="5" t="s">
        <v>222</v>
      </c>
      <c r="G168" s="5" t="s">
        <v>230</v>
      </c>
      <c r="H168" s="5" t="s">
        <v>335</v>
      </c>
      <c r="I168" s="5" t="s">
        <v>225</v>
      </c>
      <c r="J168">
        <v>97827</v>
      </c>
      <c r="K168">
        <v>506820</v>
      </c>
      <c r="L168">
        <v>264089</v>
      </c>
      <c r="M168">
        <v>242731</v>
      </c>
      <c r="N168">
        <v>55079</v>
      </c>
      <c r="O168">
        <v>29629</v>
      </c>
      <c r="P168">
        <v>25450</v>
      </c>
      <c r="Q168">
        <v>138597</v>
      </c>
      <c r="R168">
        <v>72349</v>
      </c>
      <c r="S168">
        <v>66248</v>
      </c>
      <c r="T168">
        <v>0</v>
      </c>
      <c r="U168">
        <v>0</v>
      </c>
      <c r="V168">
        <v>0</v>
      </c>
      <c r="W168">
        <v>364922</v>
      </c>
      <c r="X168">
        <v>203376</v>
      </c>
      <c r="Y168">
        <v>161546</v>
      </c>
      <c r="Z168">
        <v>141898</v>
      </c>
      <c r="AA168">
        <v>60713</v>
      </c>
      <c r="AB168">
        <v>81185</v>
      </c>
      <c r="AC168">
        <v>175762</v>
      </c>
      <c r="AD168">
        <v>138753</v>
      </c>
      <c r="AE168">
        <v>37009</v>
      </c>
      <c r="AF168">
        <v>142868</v>
      </c>
      <c r="AG168">
        <v>118590</v>
      </c>
      <c r="AH168">
        <v>24278</v>
      </c>
      <c r="AI168">
        <v>39861</v>
      </c>
      <c r="AJ168">
        <v>35021</v>
      </c>
      <c r="AK168">
        <v>4840</v>
      </c>
      <c r="AL168">
        <v>14212</v>
      </c>
      <c r="AM168">
        <v>12305</v>
      </c>
      <c r="AN168">
        <v>1907</v>
      </c>
      <c r="AO168">
        <v>7781</v>
      </c>
      <c r="AP168">
        <v>4785</v>
      </c>
      <c r="AQ168">
        <v>2996</v>
      </c>
      <c r="AR168">
        <v>81014</v>
      </c>
      <c r="AS168">
        <v>66479</v>
      </c>
      <c r="AT168">
        <v>14535</v>
      </c>
      <c r="AU168">
        <v>32894</v>
      </c>
      <c r="AV168">
        <v>20163</v>
      </c>
      <c r="AW168">
        <v>12731</v>
      </c>
      <c r="AX168">
        <v>4746</v>
      </c>
      <c r="AY168">
        <v>2481</v>
      </c>
      <c r="AZ168">
        <v>2265</v>
      </c>
      <c r="BA168">
        <v>6263</v>
      </c>
      <c r="BB168">
        <v>4482</v>
      </c>
      <c r="BC168">
        <v>1781</v>
      </c>
      <c r="BD168">
        <v>3097</v>
      </c>
      <c r="BE168">
        <v>1175</v>
      </c>
      <c r="BF168">
        <v>1922</v>
      </c>
      <c r="BG168">
        <v>18788</v>
      </c>
      <c r="BH168">
        <v>12025</v>
      </c>
      <c r="BI168">
        <v>6763</v>
      </c>
      <c r="BJ168">
        <v>26599</v>
      </c>
      <c r="BK168">
        <v>16087</v>
      </c>
      <c r="BL168">
        <v>10512</v>
      </c>
      <c r="BM168">
        <v>3435</v>
      </c>
      <c r="BN168">
        <v>1933</v>
      </c>
      <c r="BO168">
        <v>1502</v>
      </c>
      <c r="BP168">
        <v>4978</v>
      </c>
      <c r="BQ168">
        <v>3507</v>
      </c>
      <c r="BR168">
        <v>1471</v>
      </c>
      <c r="BS168">
        <v>2549</v>
      </c>
      <c r="BT168">
        <v>875</v>
      </c>
      <c r="BU168">
        <v>1674</v>
      </c>
      <c r="BV168">
        <v>15637</v>
      </c>
      <c r="BW168">
        <v>9772</v>
      </c>
      <c r="BX168">
        <v>5865</v>
      </c>
      <c r="BY168">
        <v>6295</v>
      </c>
      <c r="BZ168">
        <v>4076</v>
      </c>
      <c r="CA168">
        <v>2219</v>
      </c>
      <c r="CB168">
        <v>1311</v>
      </c>
      <c r="CC168">
        <v>548</v>
      </c>
      <c r="CD168">
        <v>763</v>
      </c>
      <c r="CE168">
        <v>1285</v>
      </c>
      <c r="CF168">
        <v>975</v>
      </c>
      <c r="CG168">
        <v>310</v>
      </c>
      <c r="CH168">
        <v>548</v>
      </c>
      <c r="CI168">
        <v>300</v>
      </c>
      <c r="CJ168">
        <v>248</v>
      </c>
      <c r="CK168">
        <v>3151</v>
      </c>
      <c r="CL168">
        <v>2253</v>
      </c>
      <c r="CM168">
        <v>898</v>
      </c>
      <c r="CN168">
        <v>331058</v>
      </c>
      <c r="CO168">
        <v>125336</v>
      </c>
      <c r="CP168">
        <v>205722</v>
      </c>
    </row>
    <row r="169" spans="1:94" x14ac:dyDescent="0.25">
      <c r="A169" s="5" t="s">
        <v>300</v>
      </c>
      <c r="B169" s="5" t="s">
        <v>334</v>
      </c>
      <c r="C169" s="5" t="s">
        <v>221</v>
      </c>
      <c r="D169" s="5" t="s">
        <v>222</v>
      </c>
      <c r="E169" s="5" t="s">
        <v>223</v>
      </c>
      <c r="F169" s="5" t="s">
        <v>222</v>
      </c>
      <c r="G169" s="5" t="s">
        <v>230</v>
      </c>
      <c r="H169" s="5" t="s">
        <v>335</v>
      </c>
      <c r="I169" s="5" t="s">
        <v>226</v>
      </c>
      <c r="J169">
        <v>37808</v>
      </c>
      <c r="K169">
        <v>177807</v>
      </c>
      <c r="L169">
        <v>93396</v>
      </c>
      <c r="M169">
        <v>84411</v>
      </c>
      <c r="N169">
        <v>17847</v>
      </c>
      <c r="O169">
        <v>9523</v>
      </c>
      <c r="P169">
        <v>8324</v>
      </c>
      <c r="Q169">
        <v>42308</v>
      </c>
      <c r="R169">
        <v>21985</v>
      </c>
      <c r="S169">
        <v>20323</v>
      </c>
      <c r="T169">
        <v>0</v>
      </c>
      <c r="U169">
        <v>0</v>
      </c>
      <c r="V169">
        <v>0</v>
      </c>
      <c r="W169">
        <v>137809</v>
      </c>
      <c r="X169">
        <v>75158</v>
      </c>
      <c r="Y169">
        <v>62651</v>
      </c>
      <c r="Z169">
        <v>39998</v>
      </c>
      <c r="AA169">
        <v>18238</v>
      </c>
      <c r="AB169">
        <v>21760</v>
      </c>
      <c r="AC169">
        <v>57914</v>
      </c>
      <c r="AD169">
        <v>48157</v>
      </c>
      <c r="AE169">
        <v>9757</v>
      </c>
      <c r="AF169">
        <v>51341</v>
      </c>
      <c r="AG169">
        <v>43268</v>
      </c>
      <c r="AH169">
        <v>8073</v>
      </c>
      <c r="AI169">
        <v>931</v>
      </c>
      <c r="AJ169">
        <v>868</v>
      </c>
      <c r="AK169">
        <v>63</v>
      </c>
      <c r="AL169">
        <v>753</v>
      </c>
      <c r="AM169">
        <v>698</v>
      </c>
      <c r="AN169">
        <v>55</v>
      </c>
      <c r="AO169">
        <v>1146</v>
      </c>
      <c r="AP169">
        <v>964</v>
      </c>
      <c r="AQ169">
        <v>182</v>
      </c>
      <c r="AR169">
        <v>48511</v>
      </c>
      <c r="AS169">
        <v>40738</v>
      </c>
      <c r="AT169">
        <v>7773</v>
      </c>
      <c r="AU169">
        <v>6573</v>
      </c>
      <c r="AV169">
        <v>4889</v>
      </c>
      <c r="AW169">
        <v>1684</v>
      </c>
      <c r="AX169">
        <v>102</v>
      </c>
      <c r="AY169">
        <v>71</v>
      </c>
      <c r="AZ169">
        <v>31</v>
      </c>
      <c r="BA169">
        <v>292</v>
      </c>
      <c r="BB169">
        <v>236</v>
      </c>
      <c r="BC169">
        <v>56</v>
      </c>
      <c r="BD169">
        <v>297</v>
      </c>
      <c r="BE169">
        <v>128</v>
      </c>
      <c r="BF169">
        <v>169</v>
      </c>
      <c r="BG169">
        <v>5882</v>
      </c>
      <c r="BH169">
        <v>4454</v>
      </c>
      <c r="BI169">
        <v>1428</v>
      </c>
      <c r="BJ169">
        <v>5444</v>
      </c>
      <c r="BK169">
        <v>3939</v>
      </c>
      <c r="BL169">
        <v>1505</v>
      </c>
      <c r="BM169">
        <v>99</v>
      </c>
      <c r="BN169">
        <v>69</v>
      </c>
      <c r="BO169">
        <v>30</v>
      </c>
      <c r="BP169">
        <v>225</v>
      </c>
      <c r="BQ169">
        <v>175</v>
      </c>
      <c r="BR169">
        <v>50</v>
      </c>
      <c r="BS169">
        <v>248</v>
      </c>
      <c r="BT169">
        <v>100</v>
      </c>
      <c r="BU169">
        <v>148</v>
      </c>
      <c r="BV169">
        <v>4872</v>
      </c>
      <c r="BW169">
        <v>3595</v>
      </c>
      <c r="BX169">
        <v>1277</v>
      </c>
      <c r="BY169">
        <v>1129</v>
      </c>
      <c r="BZ169">
        <v>950</v>
      </c>
      <c r="CA169">
        <v>179</v>
      </c>
      <c r="CB169">
        <v>3</v>
      </c>
      <c r="CC169">
        <v>2</v>
      </c>
      <c r="CD169">
        <v>1</v>
      </c>
      <c r="CE169">
        <v>67</v>
      </c>
      <c r="CF169">
        <v>61</v>
      </c>
      <c r="CG169">
        <v>6</v>
      </c>
      <c r="CH169">
        <v>49</v>
      </c>
      <c r="CI169">
        <v>28</v>
      </c>
      <c r="CJ169">
        <v>21</v>
      </c>
      <c r="CK169">
        <v>1010</v>
      </c>
      <c r="CL169">
        <v>859</v>
      </c>
      <c r="CM169">
        <v>151</v>
      </c>
      <c r="CN169">
        <v>119893</v>
      </c>
      <c r="CO169">
        <v>45239</v>
      </c>
      <c r="CP169">
        <v>74654</v>
      </c>
    </row>
    <row r="170" spans="1:94" x14ac:dyDescent="0.25">
      <c r="A170" s="5" t="s">
        <v>300</v>
      </c>
      <c r="B170" s="5" t="s">
        <v>336</v>
      </c>
      <c r="C170" s="5" t="s">
        <v>221</v>
      </c>
      <c r="D170" s="5" t="s">
        <v>222</v>
      </c>
      <c r="E170" s="5" t="s">
        <v>223</v>
      </c>
      <c r="F170" s="5" t="s">
        <v>222</v>
      </c>
      <c r="G170" s="5" t="s">
        <v>230</v>
      </c>
      <c r="H170" s="5" t="s">
        <v>337</v>
      </c>
      <c r="I170" s="5" t="s">
        <v>224</v>
      </c>
      <c r="J170">
        <v>205411</v>
      </c>
      <c r="K170">
        <v>994628</v>
      </c>
      <c r="L170">
        <v>529253</v>
      </c>
      <c r="M170">
        <v>465375</v>
      </c>
      <c r="N170">
        <v>115644</v>
      </c>
      <c r="O170">
        <v>62808</v>
      </c>
      <c r="P170">
        <v>52836</v>
      </c>
      <c r="Q170">
        <v>216231</v>
      </c>
      <c r="R170">
        <v>114383</v>
      </c>
      <c r="S170">
        <v>101848</v>
      </c>
      <c r="T170">
        <v>0</v>
      </c>
      <c r="U170">
        <v>0</v>
      </c>
      <c r="V170">
        <v>0</v>
      </c>
      <c r="W170">
        <v>736575</v>
      </c>
      <c r="X170">
        <v>409944</v>
      </c>
      <c r="Y170">
        <v>326631</v>
      </c>
      <c r="Z170">
        <v>258053</v>
      </c>
      <c r="AA170">
        <v>119309</v>
      </c>
      <c r="AB170">
        <v>138744</v>
      </c>
      <c r="AC170">
        <v>355995</v>
      </c>
      <c r="AD170">
        <v>283367</v>
      </c>
      <c r="AE170">
        <v>72628</v>
      </c>
      <c r="AF170">
        <v>316236</v>
      </c>
      <c r="AG170">
        <v>258369</v>
      </c>
      <c r="AH170">
        <v>57867</v>
      </c>
      <c r="AI170">
        <v>38421</v>
      </c>
      <c r="AJ170">
        <v>35211</v>
      </c>
      <c r="AK170">
        <v>3210</v>
      </c>
      <c r="AL170">
        <v>17277</v>
      </c>
      <c r="AM170">
        <v>14872</v>
      </c>
      <c r="AN170">
        <v>2405</v>
      </c>
      <c r="AO170">
        <v>11187</v>
      </c>
      <c r="AP170">
        <v>7229</v>
      </c>
      <c r="AQ170">
        <v>3958</v>
      </c>
      <c r="AR170">
        <v>249351</v>
      </c>
      <c r="AS170">
        <v>201057</v>
      </c>
      <c r="AT170">
        <v>48294</v>
      </c>
      <c r="AU170">
        <v>39759</v>
      </c>
      <c r="AV170">
        <v>24998</v>
      </c>
      <c r="AW170">
        <v>14761</v>
      </c>
      <c r="AX170">
        <v>2446</v>
      </c>
      <c r="AY170">
        <v>1607</v>
      </c>
      <c r="AZ170">
        <v>839</v>
      </c>
      <c r="BA170">
        <v>4514</v>
      </c>
      <c r="BB170">
        <v>3370</v>
      </c>
      <c r="BC170">
        <v>1144</v>
      </c>
      <c r="BD170">
        <v>2314</v>
      </c>
      <c r="BE170">
        <v>1017</v>
      </c>
      <c r="BF170">
        <v>1297</v>
      </c>
      <c r="BG170">
        <v>30485</v>
      </c>
      <c r="BH170">
        <v>19004</v>
      </c>
      <c r="BI170">
        <v>11481</v>
      </c>
      <c r="BJ170">
        <v>33200</v>
      </c>
      <c r="BK170">
        <v>20571</v>
      </c>
      <c r="BL170">
        <v>12629</v>
      </c>
      <c r="BM170">
        <v>2105</v>
      </c>
      <c r="BN170">
        <v>1371</v>
      </c>
      <c r="BO170">
        <v>734</v>
      </c>
      <c r="BP170">
        <v>3554</v>
      </c>
      <c r="BQ170">
        <v>2714</v>
      </c>
      <c r="BR170">
        <v>840</v>
      </c>
      <c r="BS170">
        <v>1834</v>
      </c>
      <c r="BT170">
        <v>776</v>
      </c>
      <c r="BU170">
        <v>1058</v>
      </c>
      <c r="BV170">
        <v>25707</v>
      </c>
      <c r="BW170">
        <v>15710</v>
      </c>
      <c r="BX170">
        <v>9997</v>
      </c>
      <c r="BY170">
        <v>6559</v>
      </c>
      <c r="BZ170">
        <v>4427</v>
      </c>
      <c r="CA170">
        <v>2132</v>
      </c>
      <c r="CB170">
        <v>341</v>
      </c>
      <c r="CC170">
        <v>236</v>
      </c>
      <c r="CD170">
        <v>105</v>
      </c>
      <c r="CE170">
        <v>960</v>
      </c>
      <c r="CF170">
        <v>656</v>
      </c>
      <c r="CG170">
        <v>304</v>
      </c>
      <c r="CH170">
        <v>480</v>
      </c>
      <c r="CI170">
        <v>241</v>
      </c>
      <c r="CJ170">
        <v>239</v>
      </c>
      <c r="CK170">
        <v>4778</v>
      </c>
      <c r="CL170">
        <v>3294</v>
      </c>
      <c r="CM170">
        <v>1484</v>
      </c>
      <c r="CN170">
        <v>638633</v>
      </c>
      <c r="CO170">
        <v>245886</v>
      </c>
      <c r="CP170">
        <v>392747</v>
      </c>
    </row>
    <row r="171" spans="1:94" x14ac:dyDescent="0.25">
      <c r="A171" s="5" t="s">
        <v>300</v>
      </c>
      <c r="B171" s="5" t="s">
        <v>336</v>
      </c>
      <c r="C171" s="5" t="s">
        <v>221</v>
      </c>
      <c r="D171" s="5" t="s">
        <v>222</v>
      </c>
      <c r="E171" s="5" t="s">
        <v>223</v>
      </c>
      <c r="F171" s="5" t="s">
        <v>222</v>
      </c>
      <c r="G171" s="5" t="s">
        <v>230</v>
      </c>
      <c r="H171" s="5" t="s">
        <v>337</v>
      </c>
      <c r="I171" s="5" t="s">
        <v>225</v>
      </c>
      <c r="J171">
        <v>85123</v>
      </c>
      <c r="K171">
        <v>450017</v>
      </c>
      <c r="L171">
        <v>240984</v>
      </c>
      <c r="M171">
        <v>209033</v>
      </c>
      <c r="N171">
        <v>53006</v>
      </c>
      <c r="O171">
        <v>29111</v>
      </c>
      <c r="P171">
        <v>23895</v>
      </c>
      <c r="Q171">
        <v>132713</v>
      </c>
      <c r="R171">
        <v>70327</v>
      </c>
      <c r="S171">
        <v>62386</v>
      </c>
      <c r="T171">
        <v>0</v>
      </c>
      <c r="U171">
        <v>0</v>
      </c>
      <c r="V171">
        <v>0</v>
      </c>
      <c r="W171">
        <v>313569</v>
      </c>
      <c r="X171">
        <v>178533</v>
      </c>
      <c r="Y171">
        <v>135036</v>
      </c>
      <c r="Z171">
        <v>136448</v>
      </c>
      <c r="AA171">
        <v>62451</v>
      </c>
      <c r="AB171">
        <v>73997</v>
      </c>
      <c r="AC171">
        <v>161671</v>
      </c>
      <c r="AD171">
        <v>131166</v>
      </c>
      <c r="AE171">
        <v>30505</v>
      </c>
      <c r="AF171">
        <v>139827</v>
      </c>
      <c r="AG171">
        <v>117117</v>
      </c>
      <c r="AH171">
        <v>22710</v>
      </c>
      <c r="AI171">
        <v>34564</v>
      </c>
      <c r="AJ171">
        <v>31814</v>
      </c>
      <c r="AK171">
        <v>2750</v>
      </c>
      <c r="AL171">
        <v>14161</v>
      </c>
      <c r="AM171">
        <v>12220</v>
      </c>
      <c r="AN171">
        <v>1941</v>
      </c>
      <c r="AO171">
        <v>6752</v>
      </c>
      <c r="AP171">
        <v>3766</v>
      </c>
      <c r="AQ171">
        <v>2986</v>
      </c>
      <c r="AR171">
        <v>84350</v>
      </c>
      <c r="AS171">
        <v>69317</v>
      </c>
      <c r="AT171">
        <v>15033</v>
      </c>
      <c r="AU171">
        <v>21844</v>
      </c>
      <c r="AV171">
        <v>14049</v>
      </c>
      <c r="AW171">
        <v>7795</v>
      </c>
      <c r="AX171">
        <v>1902</v>
      </c>
      <c r="AY171">
        <v>1260</v>
      </c>
      <c r="AZ171">
        <v>642</v>
      </c>
      <c r="BA171">
        <v>3762</v>
      </c>
      <c r="BB171">
        <v>2844</v>
      </c>
      <c r="BC171">
        <v>918</v>
      </c>
      <c r="BD171">
        <v>1668</v>
      </c>
      <c r="BE171">
        <v>693</v>
      </c>
      <c r="BF171">
        <v>975</v>
      </c>
      <c r="BG171">
        <v>14512</v>
      </c>
      <c r="BH171">
        <v>9252</v>
      </c>
      <c r="BI171">
        <v>5260</v>
      </c>
      <c r="BJ171">
        <v>17353</v>
      </c>
      <c r="BK171">
        <v>11032</v>
      </c>
      <c r="BL171">
        <v>6321</v>
      </c>
      <c r="BM171">
        <v>1573</v>
      </c>
      <c r="BN171">
        <v>1033</v>
      </c>
      <c r="BO171">
        <v>540</v>
      </c>
      <c r="BP171">
        <v>2978</v>
      </c>
      <c r="BQ171">
        <v>2324</v>
      </c>
      <c r="BR171">
        <v>654</v>
      </c>
      <c r="BS171">
        <v>1358</v>
      </c>
      <c r="BT171">
        <v>549</v>
      </c>
      <c r="BU171">
        <v>809</v>
      </c>
      <c r="BV171">
        <v>11444</v>
      </c>
      <c r="BW171">
        <v>7126</v>
      </c>
      <c r="BX171">
        <v>4318</v>
      </c>
      <c r="BY171">
        <v>4491</v>
      </c>
      <c r="BZ171">
        <v>3017</v>
      </c>
      <c r="CA171">
        <v>1474</v>
      </c>
      <c r="CB171">
        <v>329</v>
      </c>
      <c r="CC171">
        <v>227</v>
      </c>
      <c r="CD171">
        <v>102</v>
      </c>
      <c r="CE171">
        <v>784</v>
      </c>
      <c r="CF171">
        <v>520</v>
      </c>
      <c r="CG171">
        <v>264</v>
      </c>
      <c r="CH171">
        <v>310</v>
      </c>
      <c r="CI171">
        <v>144</v>
      </c>
      <c r="CJ171">
        <v>166</v>
      </c>
      <c r="CK171">
        <v>3068</v>
      </c>
      <c r="CL171">
        <v>2126</v>
      </c>
      <c r="CM171">
        <v>942</v>
      </c>
      <c r="CN171">
        <v>288346</v>
      </c>
      <c r="CO171">
        <v>109818</v>
      </c>
      <c r="CP171">
        <v>178528</v>
      </c>
    </row>
    <row r="172" spans="1:94" x14ac:dyDescent="0.25">
      <c r="A172" s="5" t="s">
        <v>300</v>
      </c>
      <c r="B172" s="5" t="s">
        <v>336</v>
      </c>
      <c r="C172" s="5" t="s">
        <v>221</v>
      </c>
      <c r="D172" s="5" t="s">
        <v>222</v>
      </c>
      <c r="E172" s="5" t="s">
        <v>223</v>
      </c>
      <c r="F172" s="5" t="s">
        <v>222</v>
      </c>
      <c r="G172" s="5" t="s">
        <v>230</v>
      </c>
      <c r="H172" s="5" t="s">
        <v>337</v>
      </c>
      <c r="I172" s="5" t="s">
        <v>226</v>
      </c>
      <c r="J172">
        <v>120288</v>
      </c>
      <c r="K172">
        <v>544611</v>
      </c>
      <c r="L172">
        <v>288269</v>
      </c>
      <c r="M172">
        <v>256342</v>
      </c>
      <c r="N172">
        <v>62638</v>
      </c>
      <c r="O172">
        <v>33697</v>
      </c>
      <c r="P172">
        <v>28941</v>
      </c>
      <c r="Q172">
        <v>83518</v>
      </c>
      <c r="R172">
        <v>44056</v>
      </c>
      <c r="S172">
        <v>39462</v>
      </c>
      <c r="T172">
        <v>0</v>
      </c>
      <c r="U172">
        <v>0</v>
      </c>
      <c r="V172">
        <v>0</v>
      </c>
      <c r="W172">
        <v>423006</v>
      </c>
      <c r="X172">
        <v>231411</v>
      </c>
      <c r="Y172">
        <v>191595</v>
      </c>
      <c r="Z172">
        <v>121605</v>
      </c>
      <c r="AA172">
        <v>56858</v>
      </c>
      <c r="AB172">
        <v>64747</v>
      </c>
      <c r="AC172">
        <v>194324</v>
      </c>
      <c r="AD172">
        <v>152201</v>
      </c>
      <c r="AE172">
        <v>42123</v>
      </c>
      <c r="AF172">
        <v>176409</v>
      </c>
      <c r="AG172">
        <v>141252</v>
      </c>
      <c r="AH172">
        <v>35157</v>
      </c>
      <c r="AI172">
        <v>3857</v>
      </c>
      <c r="AJ172">
        <v>3397</v>
      </c>
      <c r="AK172">
        <v>460</v>
      </c>
      <c r="AL172">
        <v>3116</v>
      </c>
      <c r="AM172">
        <v>2652</v>
      </c>
      <c r="AN172">
        <v>464</v>
      </c>
      <c r="AO172">
        <v>4435</v>
      </c>
      <c r="AP172">
        <v>3463</v>
      </c>
      <c r="AQ172">
        <v>972</v>
      </c>
      <c r="AR172">
        <v>165001</v>
      </c>
      <c r="AS172">
        <v>131740</v>
      </c>
      <c r="AT172">
        <v>33261</v>
      </c>
      <c r="AU172">
        <v>17915</v>
      </c>
      <c r="AV172">
        <v>10949</v>
      </c>
      <c r="AW172">
        <v>6966</v>
      </c>
      <c r="AX172">
        <v>544</v>
      </c>
      <c r="AY172">
        <v>347</v>
      </c>
      <c r="AZ172">
        <v>197</v>
      </c>
      <c r="BA172">
        <v>752</v>
      </c>
      <c r="BB172">
        <v>526</v>
      </c>
      <c r="BC172">
        <v>226</v>
      </c>
      <c r="BD172">
        <v>646</v>
      </c>
      <c r="BE172">
        <v>324</v>
      </c>
      <c r="BF172">
        <v>322</v>
      </c>
      <c r="BG172">
        <v>15973</v>
      </c>
      <c r="BH172">
        <v>9752</v>
      </c>
      <c r="BI172">
        <v>6221</v>
      </c>
      <c r="BJ172">
        <v>15847</v>
      </c>
      <c r="BK172">
        <v>9539</v>
      </c>
      <c r="BL172">
        <v>6308</v>
      </c>
      <c r="BM172">
        <v>532</v>
      </c>
      <c r="BN172">
        <v>338</v>
      </c>
      <c r="BO172">
        <v>194</v>
      </c>
      <c r="BP172">
        <v>576</v>
      </c>
      <c r="BQ172">
        <v>390</v>
      </c>
      <c r="BR172">
        <v>186</v>
      </c>
      <c r="BS172">
        <v>476</v>
      </c>
      <c r="BT172">
        <v>227</v>
      </c>
      <c r="BU172">
        <v>249</v>
      </c>
      <c r="BV172">
        <v>14263</v>
      </c>
      <c r="BW172">
        <v>8584</v>
      </c>
      <c r="BX172">
        <v>5679</v>
      </c>
      <c r="BY172">
        <v>2068</v>
      </c>
      <c r="BZ172">
        <v>1410</v>
      </c>
      <c r="CA172">
        <v>658</v>
      </c>
      <c r="CB172">
        <v>12</v>
      </c>
      <c r="CC172">
        <v>9</v>
      </c>
      <c r="CD172">
        <v>3</v>
      </c>
      <c r="CE172">
        <v>176</v>
      </c>
      <c r="CF172">
        <v>136</v>
      </c>
      <c r="CG172">
        <v>40</v>
      </c>
      <c r="CH172">
        <v>170</v>
      </c>
      <c r="CI172">
        <v>97</v>
      </c>
      <c r="CJ172">
        <v>73</v>
      </c>
      <c r="CK172">
        <v>1710</v>
      </c>
      <c r="CL172">
        <v>1168</v>
      </c>
      <c r="CM172">
        <v>542</v>
      </c>
      <c r="CN172">
        <v>350287</v>
      </c>
      <c r="CO172">
        <v>136068</v>
      </c>
      <c r="CP172">
        <v>214219</v>
      </c>
    </row>
    <row r="173" spans="1:94" x14ac:dyDescent="0.25">
      <c r="A173" s="5" t="s">
        <v>300</v>
      </c>
      <c r="B173" s="5" t="s">
        <v>338</v>
      </c>
      <c r="C173" s="5" t="s">
        <v>221</v>
      </c>
      <c r="D173" s="5" t="s">
        <v>222</v>
      </c>
      <c r="E173" s="5" t="s">
        <v>223</v>
      </c>
      <c r="F173" s="5" t="s">
        <v>222</v>
      </c>
      <c r="G173" s="5" t="s">
        <v>230</v>
      </c>
      <c r="H173" s="5" t="s">
        <v>339</v>
      </c>
      <c r="I173" s="5" t="s">
        <v>224</v>
      </c>
      <c r="J173">
        <v>318870</v>
      </c>
      <c r="K173">
        <v>1655169</v>
      </c>
      <c r="L173">
        <v>878029</v>
      </c>
      <c r="M173">
        <v>777140</v>
      </c>
      <c r="N173">
        <v>181334</v>
      </c>
      <c r="O173">
        <v>98547</v>
      </c>
      <c r="P173">
        <v>82787</v>
      </c>
      <c r="Q173">
        <v>461609</v>
      </c>
      <c r="R173">
        <v>244231</v>
      </c>
      <c r="S173">
        <v>217378</v>
      </c>
      <c r="T173">
        <v>0</v>
      </c>
      <c r="U173">
        <v>0</v>
      </c>
      <c r="V173">
        <v>0</v>
      </c>
      <c r="W173">
        <v>1002077</v>
      </c>
      <c r="X173">
        <v>570413</v>
      </c>
      <c r="Y173">
        <v>431664</v>
      </c>
      <c r="Z173">
        <v>653092</v>
      </c>
      <c r="AA173">
        <v>307616</v>
      </c>
      <c r="AB173">
        <v>345476</v>
      </c>
      <c r="AC173">
        <v>568758</v>
      </c>
      <c r="AD173">
        <v>485129</v>
      </c>
      <c r="AE173">
        <v>83629</v>
      </c>
      <c r="AF173">
        <v>499792</v>
      </c>
      <c r="AG173">
        <v>443632</v>
      </c>
      <c r="AH173">
        <v>56160</v>
      </c>
      <c r="AI173">
        <v>150338</v>
      </c>
      <c r="AJ173">
        <v>144137</v>
      </c>
      <c r="AK173">
        <v>6201</v>
      </c>
      <c r="AL173">
        <v>72139</v>
      </c>
      <c r="AM173">
        <v>66437</v>
      </c>
      <c r="AN173">
        <v>5702</v>
      </c>
      <c r="AO173">
        <v>15130</v>
      </c>
      <c r="AP173">
        <v>11618</v>
      </c>
      <c r="AQ173">
        <v>3512</v>
      </c>
      <c r="AR173">
        <v>262185</v>
      </c>
      <c r="AS173">
        <v>221440</v>
      </c>
      <c r="AT173">
        <v>40745</v>
      </c>
      <c r="AU173">
        <v>68966</v>
      </c>
      <c r="AV173">
        <v>41497</v>
      </c>
      <c r="AW173">
        <v>27469</v>
      </c>
      <c r="AX173">
        <v>6853</v>
      </c>
      <c r="AY173">
        <v>3779</v>
      </c>
      <c r="AZ173">
        <v>3074</v>
      </c>
      <c r="BA173">
        <v>19660</v>
      </c>
      <c r="BB173">
        <v>11728</v>
      </c>
      <c r="BC173">
        <v>7932</v>
      </c>
      <c r="BD173">
        <v>3448</v>
      </c>
      <c r="BE173">
        <v>1622</v>
      </c>
      <c r="BF173">
        <v>1826</v>
      </c>
      <c r="BG173">
        <v>39005</v>
      </c>
      <c r="BH173">
        <v>24368</v>
      </c>
      <c r="BI173">
        <v>14637</v>
      </c>
      <c r="BJ173">
        <v>56306</v>
      </c>
      <c r="BK173">
        <v>34245</v>
      </c>
      <c r="BL173">
        <v>22061</v>
      </c>
      <c r="BM173">
        <v>5822</v>
      </c>
      <c r="BN173">
        <v>3176</v>
      </c>
      <c r="BO173">
        <v>2646</v>
      </c>
      <c r="BP173">
        <v>15320</v>
      </c>
      <c r="BQ173">
        <v>9434</v>
      </c>
      <c r="BR173">
        <v>5886</v>
      </c>
      <c r="BS173">
        <v>2655</v>
      </c>
      <c r="BT173">
        <v>1267</v>
      </c>
      <c r="BU173">
        <v>1388</v>
      </c>
      <c r="BV173">
        <v>32509</v>
      </c>
      <c r="BW173">
        <v>20368</v>
      </c>
      <c r="BX173">
        <v>12141</v>
      </c>
      <c r="BY173">
        <v>12660</v>
      </c>
      <c r="BZ173">
        <v>7252</v>
      </c>
      <c r="CA173">
        <v>5408</v>
      </c>
      <c r="CB173">
        <v>1031</v>
      </c>
      <c r="CC173">
        <v>603</v>
      </c>
      <c r="CD173">
        <v>428</v>
      </c>
      <c r="CE173">
        <v>4340</v>
      </c>
      <c r="CF173">
        <v>2294</v>
      </c>
      <c r="CG173">
        <v>2046</v>
      </c>
      <c r="CH173">
        <v>793</v>
      </c>
      <c r="CI173">
        <v>355</v>
      </c>
      <c r="CJ173">
        <v>438</v>
      </c>
      <c r="CK173">
        <v>6496</v>
      </c>
      <c r="CL173">
        <v>4000</v>
      </c>
      <c r="CM173">
        <v>2496</v>
      </c>
      <c r="CN173">
        <v>1086411</v>
      </c>
      <c r="CO173">
        <v>392900</v>
      </c>
      <c r="CP173">
        <v>693511</v>
      </c>
    </row>
    <row r="174" spans="1:94" x14ac:dyDescent="0.25">
      <c r="A174" s="5" t="s">
        <v>300</v>
      </c>
      <c r="B174" s="5" t="s">
        <v>338</v>
      </c>
      <c r="C174" s="5" t="s">
        <v>221</v>
      </c>
      <c r="D174" s="5" t="s">
        <v>222</v>
      </c>
      <c r="E174" s="5" t="s">
        <v>223</v>
      </c>
      <c r="F174" s="5" t="s">
        <v>222</v>
      </c>
      <c r="G174" s="5" t="s">
        <v>230</v>
      </c>
      <c r="H174" s="5" t="s">
        <v>339</v>
      </c>
      <c r="I174" s="5" t="s">
        <v>225</v>
      </c>
      <c r="J174">
        <v>217864</v>
      </c>
      <c r="K174">
        <v>1139204</v>
      </c>
      <c r="L174">
        <v>604653</v>
      </c>
      <c r="M174">
        <v>534551</v>
      </c>
      <c r="N174">
        <v>122324</v>
      </c>
      <c r="O174">
        <v>66967</v>
      </c>
      <c r="P174">
        <v>55357</v>
      </c>
      <c r="Q174">
        <v>361376</v>
      </c>
      <c r="R174">
        <v>191723</v>
      </c>
      <c r="S174">
        <v>169653</v>
      </c>
      <c r="T174">
        <v>0</v>
      </c>
      <c r="U174">
        <v>0</v>
      </c>
      <c r="V174">
        <v>0</v>
      </c>
      <c r="W174">
        <v>658857</v>
      </c>
      <c r="X174">
        <v>377587</v>
      </c>
      <c r="Y174">
        <v>281270</v>
      </c>
      <c r="Z174">
        <v>480347</v>
      </c>
      <c r="AA174">
        <v>227066</v>
      </c>
      <c r="AB174">
        <v>253281</v>
      </c>
      <c r="AC174">
        <v>396491</v>
      </c>
      <c r="AD174">
        <v>336362</v>
      </c>
      <c r="AE174">
        <v>60129</v>
      </c>
      <c r="AF174">
        <v>341057</v>
      </c>
      <c r="AG174">
        <v>304093</v>
      </c>
      <c r="AH174">
        <v>36964</v>
      </c>
      <c r="AI174">
        <v>139216</v>
      </c>
      <c r="AJ174">
        <v>133372</v>
      </c>
      <c r="AK174">
        <v>5844</v>
      </c>
      <c r="AL174">
        <v>64660</v>
      </c>
      <c r="AM174">
        <v>59569</v>
      </c>
      <c r="AN174">
        <v>5091</v>
      </c>
      <c r="AO174">
        <v>10103</v>
      </c>
      <c r="AP174">
        <v>7567</v>
      </c>
      <c r="AQ174">
        <v>2536</v>
      </c>
      <c r="AR174">
        <v>127078</v>
      </c>
      <c r="AS174">
        <v>103585</v>
      </c>
      <c r="AT174">
        <v>23493</v>
      </c>
      <c r="AU174">
        <v>55434</v>
      </c>
      <c r="AV174">
        <v>32269</v>
      </c>
      <c r="AW174">
        <v>23165</v>
      </c>
      <c r="AX174">
        <v>6371</v>
      </c>
      <c r="AY174">
        <v>3505</v>
      </c>
      <c r="AZ174">
        <v>2866</v>
      </c>
      <c r="BA174">
        <v>18234</v>
      </c>
      <c r="BB174">
        <v>10846</v>
      </c>
      <c r="BC174">
        <v>7388</v>
      </c>
      <c r="BD174">
        <v>2787</v>
      </c>
      <c r="BE174">
        <v>1311</v>
      </c>
      <c r="BF174">
        <v>1476</v>
      </c>
      <c r="BG174">
        <v>28042</v>
      </c>
      <c r="BH174">
        <v>16607</v>
      </c>
      <c r="BI174">
        <v>11435</v>
      </c>
      <c r="BJ174">
        <v>44753</v>
      </c>
      <c r="BK174">
        <v>26358</v>
      </c>
      <c r="BL174">
        <v>18395</v>
      </c>
      <c r="BM174">
        <v>5377</v>
      </c>
      <c r="BN174">
        <v>2924</v>
      </c>
      <c r="BO174">
        <v>2453</v>
      </c>
      <c r="BP174">
        <v>14238</v>
      </c>
      <c r="BQ174">
        <v>8728</v>
      </c>
      <c r="BR174">
        <v>5510</v>
      </c>
      <c r="BS174">
        <v>2116</v>
      </c>
      <c r="BT174">
        <v>1006</v>
      </c>
      <c r="BU174">
        <v>1110</v>
      </c>
      <c r="BV174">
        <v>23022</v>
      </c>
      <c r="BW174">
        <v>13700</v>
      </c>
      <c r="BX174">
        <v>9322</v>
      </c>
      <c r="BY174">
        <v>10681</v>
      </c>
      <c r="BZ174">
        <v>5911</v>
      </c>
      <c r="CA174">
        <v>4770</v>
      </c>
      <c r="CB174">
        <v>994</v>
      </c>
      <c r="CC174">
        <v>581</v>
      </c>
      <c r="CD174">
        <v>413</v>
      </c>
      <c r="CE174">
        <v>3996</v>
      </c>
      <c r="CF174">
        <v>2118</v>
      </c>
      <c r="CG174">
        <v>1878</v>
      </c>
      <c r="CH174">
        <v>671</v>
      </c>
      <c r="CI174">
        <v>305</v>
      </c>
      <c r="CJ174">
        <v>366</v>
      </c>
      <c r="CK174">
        <v>5020</v>
      </c>
      <c r="CL174">
        <v>2907</v>
      </c>
      <c r="CM174">
        <v>2113</v>
      </c>
      <c r="CN174">
        <v>742713</v>
      </c>
      <c r="CO174">
        <v>268291</v>
      </c>
      <c r="CP174">
        <v>474422</v>
      </c>
    </row>
    <row r="175" spans="1:94" x14ac:dyDescent="0.25">
      <c r="A175" s="5" t="s">
        <v>300</v>
      </c>
      <c r="B175" s="5" t="s">
        <v>338</v>
      </c>
      <c r="C175" s="5" t="s">
        <v>221</v>
      </c>
      <c r="D175" s="5" t="s">
        <v>222</v>
      </c>
      <c r="E175" s="5" t="s">
        <v>223</v>
      </c>
      <c r="F175" s="5" t="s">
        <v>222</v>
      </c>
      <c r="G175" s="5" t="s">
        <v>230</v>
      </c>
      <c r="H175" s="5" t="s">
        <v>339</v>
      </c>
      <c r="I175" s="5" t="s">
        <v>226</v>
      </c>
      <c r="J175">
        <v>101006</v>
      </c>
      <c r="K175">
        <v>515965</v>
      </c>
      <c r="L175">
        <v>273376</v>
      </c>
      <c r="M175">
        <v>242589</v>
      </c>
      <c r="N175">
        <v>59010</v>
      </c>
      <c r="O175">
        <v>31580</v>
      </c>
      <c r="P175">
        <v>27430</v>
      </c>
      <c r="Q175">
        <v>100233</v>
      </c>
      <c r="R175">
        <v>52508</v>
      </c>
      <c r="S175">
        <v>47725</v>
      </c>
      <c r="T175">
        <v>0</v>
      </c>
      <c r="U175">
        <v>0</v>
      </c>
      <c r="V175">
        <v>0</v>
      </c>
      <c r="W175">
        <v>343220</v>
      </c>
      <c r="X175">
        <v>192826</v>
      </c>
      <c r="Y175">
        <v>150394</v>
      </c>
      <c r="Z175">
        <v>172745</v>
      </c>
      <c r="AA175">
        <v>80550</v>
      </c>
      <c r="AB175">
        <v>92195</v>
      </c>
      <c r="AC175">
        <v>172267</v>
      </c>
      <c r="AD175">
        <v>148767</v>
      </c>
      <c r="AE175">
        <v>23500</v>
      </c>
      <c r="AF175">
        <v>158735</v>
      </c>
      <c r="AG175">
        <v>139539</v>
      </c>
      <c r="AH175">
        <v>19196</v>
      </c>
      <c r="AI175">
        <v>11122</v>
      </c>
      <c r="AJ175">
        <v>10765</v>
      </c>
      <c r="AK175">
        <v>357</v>
      </c>
      <c r="AL175">
        <v>7479</v>
      </c>
      <c r="AM175">
        <v>6868</v>
      </c>
      <c r="AN175">
        <v>611</v>
      </c>
      <c r="AO175">
        <v>5027</v>
      </c>
      <c r="AP175">
        <v>4051</v>
      </c>
      <c r="AQ175">
        <v>976</v>
      </c>
      <c r="AR175">
        <v>135107</v>
      </c>
      <c r="AS175">
        <v>117855</v>
      </c>
      <c r="AT175">
        <v>17252</v>
      </c>
      <c r="AU175">
        <v>13532</v>
      </c>
      <c r="AV175">
        <v>9228</v>
      </c>
      <c r="AW175">
        <v>4304</v>
      </c>
      <c r="AX175">
        <v>482</v>
      </c>
      <c r="AY175">
        <v>274</v>
      </c>
      <c r="AZ175">
        <v>208</v>
      </c>
      <c r="BA175">
        <v>1426</v>
      </c>
      <c r="BB175">
        <v>882</v>
      </c>
      <c r="BC175">
        <v>544</v>
      </c>
      <c r="BD175">
        <v>661</v>
      </c>
      <c r="BE175">
        <v>311</v>
      </c>
      <c r="BF175">
        <v>350</v>
      </c>
      <c r="BG175">
        <v>10963</v>
      </c>
      <c r="BH175">
        <v>7761</v>
      </c>
      <c r="BI175">
        <v>3202</v>
      </c>
      <c r="BJ175">
        <v>11553</v>
      </c>
      <c r="BK175">
        <v>7887</v>
      </c>
      <c r="BL175">
        <v>3666</v>
      </c>
      <c r="BM175">
        <v>445</v>
      </c>
      <c r="BN175">
        <v>252</v>
      </c>
      <c r="BO175">
        <v>193</v>
      </c>
      <c r="BP175">
        <v>1082</v>
      </c>
      <c r="BQ175">
        <v>706</v>
      </c>
      <c r="BR175">
        <v>376</v>
      </c>
      <c r="BS175">
        <v>539</v>
      </c>
      <c r="BT175">
        <v>261</v>
      </c>
      <c r="BU175">
        <v>278</v>
      </c>
      <c r="BV175">
        <v>9487</v>
      </c>
      <c r="BW175">
        <v>6668</v>
      </c>
      <c r="BX175">
        <v>2819</v>
      </c>
      <c r="BY175">
        <v>1979</v>
      </c>
      <c r="BZ175">
        <v>1341</v>
      </c>
      <c r="CA175">
        <v>638</v>
      </c>
      <c r="CB175">
        <v>37</v>
      </c>
      <c r="CC175">
        <v>22</v>
      </c>
      <c r="CD175">
        <v>15</v>
      </c>
      <c r="CE175">
        <v>344</v>
      </c>
      <c r="CF175">
        <v>176</v>
      </c>
      <c r="CG175">
        <v>168</v>
      </c>
      <c r="CH175">
        <v>122</v>
      </c>
      <c r="CI175">
        <v>50</v>
      </c>
      <c r="CJ175">
        <v>72</v>
      </c>
      <c r="CK175">
        <v>1476</v>
      </c>
      <c r="CL175">
        <v>1093</v>
      </c>
      <c r="CM175">
        <v>383</v>
      </c>
      <c r="CN175">
        <v>343698</v>
      </c>
      <c r="CO175">
        <v>124609</v>
      </c>
      <c r="CP175">
        <v>219089</v>
      </c>
    </row>
    <row r="176" spans="1:94" x14ac:dyDescent="0.25">
      <c r="A176" s="5" t="s">
        <v>300</v>
      </c>
      <c r="B176" s="5" t="s">
        <v>340</v>
      </c>
      <c r="C176" s="5" t="s">
        <v>221</v>
      </c>
      <c r="D176" s="5" t="s">
        <v>222</v>
      </c>
      <c r="E176" s="5" t="s">
        <v>223</v>
      </c>
      <c r="F176" s="5" t="s">
        <v>222</v>
      </c>
      <c r="G176" s="5" t="s">
        <v>230</v>
      </c>
      <c r="H176" s="5" t="s">
        <v>341</v>
      </c>
      <c r="I176" s="5" t="s">
        <v>224</v>
      </c>
      <c r="J176">
        <v>115798</v>
      </c>
      <c r="K176">
        <v>595527</v>
      </c>
      <c r="L176">
        <v>317522</v>
      </c>
      <c r="M176">
        <v>278005</v>
      </c>
      <c r="N176">
        <v>64987</v>
      </c>
      <c r="O176">
        <v>35266</v>
      </c>
      <c r="P176">
        <v>29721</v>
      </c>
      <c r="Q176">
        <v>192001</v>
      </c>
      <c r="R176">
        <v>101569</v>
      </c>
      <c r="S176">
        <v>90432</v>
      </c>
      <c r="T176">
        <v>0</v>
      </c>
      <c r="U176">
        <v>0</v>
      </c>
      <c r="V176">
        <v>0</v>
      </c>
      <c r="W176">
        <v>359831</v>
      </c>
      <c r="X176">
        <v>201999</v>
      </c>
      <c r="Y176">
        <v>157832</v>
      </c>
      <c r="Z176">
        <v>235696</v>
      </c>
      <c r="AA176">
        <v>115523</v>
      </c>
      <c r="AB176">
        <v>120173</v>
      </c>
      <c r="AC176">
        <v>209331</v>
      </c>
      <c r="AD176">
        <v>178163</v>
      </c>
      <c r="AE176">
        <v>31168</v>
      </c>
      <c r="AF176">
        <v>186434</v>
      </c>
      <c r="AG176">
        <v>164322</v>
      </c>
      <c r="AH176">
        <v>22112</v>
      </c>
      <c r="AI176">
        <v>58815</v>
      </c>
      <c r="AJ176">
        <v>56565</v>
      </c>
      <c r="AK176">
        <v>2250</v>
      </c>
      <c r="AL176">
        <v>31710</v>
      </c>
      <c r="AM176">
        <v>28936</v>
      </c>
      <c r="AN176">
        <v>2774</v>
      </c>
      <c r="AO176">
        <v>4068</v>
      </c>
      <c r="AP176">
        <v>3140</v>
      </c>
      <c r="AQ176">
        <v>928</v>
      </c>
      <c r="AR176">
        <v>91841</v>
      </c>
      <c r="AS176">
        <v>75681</v>
      </c>
      <c r="AT176">
        <v>16160</v>
      </c>
      <c r="AU176">
        <v>22897</v>
      </c>
      <c r="AV176">
        <v>13841</v>
      </c>
      <c r="AW176">
        <v>9056</v>
      </c>
      <c r="AX176">
        <v>1525</v>
      </c>
      <c r="AY176">
        <v>924</v>
      </c>
      <c r="AZ176">
        <v>601</v>
      </c>
      <c r="BA176">
        <v>8750</v>
      </c>
      <c r="BB176">
        <v>5717</v>
      </c>
      <c r="BC176">
        <v>3033</v>
      </c>
      <c r="BD176">
        <v>1064</v>
      </c>
      <c r="BE176">
        <v>434</v>
      </c>
      <c r="BF176">
        <v>630</v>
      </c>
      <c r="BG176">
        <v>11558</v>
      </c>
      <c r="BH176">
        <v>6766</v>
      </c>
      <c r="BI176">
        <v>4792</v>
      </c>
      <c r="BJ176">
        <v>17255</v>
      </c>
      <c r="BK176">
        <v>10713</v>
      </c>
      <c r="BL176">
        <v>6542</v>
      </c>
      <c r="BM176">
        <v>1087</v>
      </c>
      <c r="BN176">
        <v>750</v>
      </c>
      <c r="BO176">
        <v>337</v>
      </c>
      <c r="BP176">
        <v>6094</v>
      </c>
      <c r="BQ176">
        <v>4246</v>
      </c>
      <c r="BR176">
        <v>1848</v>
      </c>
      <c r="BS176">
        <v>813</v>
      </c>
      <c r="BT176">
        <v>320</v>
      </c>
      <c r="BU176">
        <v>493</v>
      </c>
      <c r="BV176">
        <v>9261</v>
      </c>
      <c r="BW176">
        <v>5397</v>
      </c>
      <c r="BX176">
        <v>3864</v>
      </c>
      <c r="BY176">
        <v>5642</v>
      </c>
      <c r="BZ176">
        <v>3128</v>
      </c>
      <c r="CA176">
        <v>2514</v>
      </c>
      <c r="CB176">
        <v>438</v>
      </c>
      <c r="CC176">
        <v>174</v>
      </c>
      <c r="CD176">
        <v>264</v>
      </c>
      <c r="CE176">
        <v>2656</v>
      </c>
      <c r="CF176">
        <v>1471</v>
      </c>
      <c r="CG176">
        <v>1185</v>
      </c>
      <c r="CH176">
        <v>251</v>
      </c>
      <c r="CI176">
        <v>114</v>
      </c>
      <c r="CJ176">
        <v>137</v>
      </c>
      <c r="CK176">
        <v>2297</v>
      </c>
      <c r="CL176">
        <v>1369</v>
      </c>
      <c r="CM176">
        <v>928</v>
      </c>
      <c r="CN176">
        <v>386196</v>
      </c>
      <c r="CO176">
        <v>139359</v>
      </c>
      <c r="CP176">
        <v>246837</v>
      </c>
    </row>
    <row r="177" spans="1:94" x14ac:dyDescent="0.25">
      <c r="A177" s="5" t="s">
        <v>300</v>
      </c>
      <c r="B177" s="5" t="s">
        <v>340</v>
      </c>
      <c r="C177" s="5" t="s">
        <v>221</v>
      </c>
      <c r="D177" s="5" t="s">
        <v>222</v>
      </c>
      <c r="E177" s="5" t="s">
        <v>223</v>
      </c>
      <c r="F177" s="5" t="s">
        <v>222</v>
      </c>
      <c r="G177" s="5" t="s">
        <v>230</v>
      </c>
      <c r="H177" s="5" t="s">
        <v>341</v>
      </c>
      <c r="I177" s="5" t="s">
        <v>225</v>
      </c>
      <c r="J177">
        <v>76657</v>
      </c>
      <c r="K177">
        <v>404842</v>
      </c>
      <c r="L177">
        <v>215210</v>
      </c>
      <c r="M177">
        <v>189632</v>
      </c>
      <c r="N177">
        <v>42761</v>
      </c>
      <c r="O177">
        <v>23151</v>
      </c>
      <c r="P177">
        <v>19610</v>
      </c>
      <c r="Q177">
        <v>133435</v>
      </c>
      <c r="R177">
        <v>70636</v>
      </c>
      <c r="S177">
        <v>62799</v>
      </c>
      <c r="T177">
        <v>0</v>
      </c>
      <c r="U177">
        <v>0</v>
      </c>
      <c r="V177">
        <v>0</v>
      </c>
      <c r="W177">
        <v>234406</v>
      </c>
      <c r="X177">
        <v>131516</v>
      </c>
      <c r="Y177">
        <v>102890</v>
      </c>
      <c r="Z177">
        <v>170436</v>
      </c>
      <c r="AA177">
        <v>83694</v>
      </c>
      <c r="AB177">
        <v>86742</v>
      </c>
      <c r="AC177">
        <v>142644</v>
      </c>
      <c r="AD177">
        <v>121090</v>
      </c>
      <c r="AE177">
        <v>21554</v>
      </c>
      <c r="AF177">
        <v>124989</v>
      </c>
      <c r="AG177">
        <v>110751</v>
      </c>
      <c r="AH177">
        <v>14238</v>
      </c>
      <c r="AI177">
        <v>54499</v>
      </c>
      <c r="AJ177">
        <v>52383</v>
      </c>
      <c r="AK177">
        <v>2116</v>
      </c>
      <c r="AL177">
        <v>26985</v>
      </c>
      <c r="AM177">
        <v>24663</v>
      </c>
      <c r="AN177">
        <v>2322</v>
      </c>
      <c r="AO177">
        <v>2726</v>
      </c>
      <c r="AP177">
        <v>1967</v>
      </c>
      <c r="AQ177">
        <v>759</v>
      </c>
      <c r="AR177">
        <v>40779</v>
      </c>
      <c r="AS177">
        <v>31738</v>
      </c>
      <c r="AT177">
        <v>9041</v>
      </c>
      <c r="AU177">
        <v>17655</v>
      </c>
      <c r="AV177">
        <v>10339</v>
      </c>
      <c r="AW177">
        <v>7316</v>
      </c>
      <c r="AX177">
        <v>1398</v>
      </c>
      <c r="AY177">
        <v>837</v>
      </c>
      <c r="AZ177">
        <v>561</v>
      </c>
      <c r="BA177">
        <v>7360</v>
      </c>
      <c r="BB177">
        <v>4788</v>
      </c>
      <c r="BC177">
        <v>2572</v>
      </c>
      <c r="BD177">
        <v>883</v>
      </c>
      <c r="BE177">
        <v>310</v>
      </c>
      <c r="BF177">
        <v>573</v>
      </c>
      <c r="BG177">
        <v>8014</v>
      </c>
      <c r="BH177">
        <v>4404</v>
      </c>
      <c r="BI177">
        <v>3610</v>
      </c>
      <c r="BJ177">
        <v>12891</v>
      </c>
      <c r="BK177">
        <v>7752</v>
      </c>
      <c r="BL177">
        <v>5139</v>
      </c>
      <c r="BM177">
        <v>966</v>
      </c>
      <c r="BN177">
        <v>668</v>
      </c>
      <c r="BO177">
        <v>298</v>
      </c>
      <c r="BP177">
        <v>4989</v>
      </c>
      <c r="BQ177">
        <v>3475</v>
      </c>
      <c r="BR177">
        <v>1514</v>
      </c>
      <c r="BS177">
        <v>671</v>
      </c>
      <c r="BT177">
        <v>216</v>
      </c>
      <c r="BU177">
        <v>455</v>
      </c>
      <c r="BV177">
        <v>6265</v>
      </c>
      <c r="BW177">
        <v>3393</v>
      </c>
      <c r="BX177">
        <v>2872</v>
      </c>
      <c r="BY177">
        <v>4764</v>
      </c>
      <c r="BZ177">
        <v>2587</v>
      </c>
      <c r="CA177">
        <v>2177</v>
      </c>
      <c r="CB177">
        <v>432</v>
      </c>
      <c r="CC177">
        <v>169</v>
      </c>
      <c r="CD177">
        <v>263</v>
      </c>
      <c r="CE177">
        <v>2371</v>
      </c>
      <c r="CF177">
        <v>1313</v>
      </c>
      <c r="CG177">
        <v>1058</v>
      </c>
      <c r="CH177">
        <v>212</v>
      </c>
      <c r="CI177">
        <v>94</v>
      </c>
      <c r="CJ177">
        <v>118</v>
      </c>
      <c r="CK177">
        <v>1749</v>
      </c>
      <c r="CL177">
        <v>1011</v>
      </c>
      <c r="CM177">
        <v>738</v>
      </c>
      <c r="CN177">
        <v>262198</v>
      </c>
      <c r="CO177">
        <v>94120</v>
      </c>
      <c r="CP177">
        <v>168078</v>
      </c>
    </row>
    <row r="178" spans="1:94" x14ac:dyDescent="0.25">
      <c r="A178" s="5" t="s">
        <v>300</v>
      </c>
      <c r="B178" s="5" t="s">
        <v>340</v>
      </c>
      <c r="C178" s="5" t="s">
        <v>221</v>
      </c>
      <c r="D178" s="5" t="s">
        <v>222</v>
      </c>
      <c r="E178" s="5" t="s">
        <v>223</v>
      </c>
      <c r="F178" s="5" t="s">
        <v>222</v>
      </c>
      <c r="G178" s="5" t="s">
        <v>230</v>
      </c>
      <c r="H178" s="5" t="s">
        <v>341</v>
      </c>
      <c r="I178" s="5" t="s">
        <v>226</v>
      </c>
      <c r="J178">
        <v>39141</v>
      </c>
      <c r="K178">
        <v>190685</v>
      </c>
      <c r="L178">
        <v>102312</v>
      </c>
      <c r="M178">
        <v>88373</v>
      </c>
      <c r="N178">
        <v>22226</v>
      </c>
      <c r="O178">
        <v>12115</v>
      </c>
      <c r="P178">
        <v>10111</v>
      </c>
      <c r="Q178">
        <v>58566</v>
      </c>
      <c r="R178">
        <v>30933</v>
      </c>
      <c r="S178">
        <v>27633</v>
      </c>
      <c r="T178">
        <v>0</v>
      </c>
      <c r="U178">
        <v>0</v>
      </c>
      <c r="V178">
        <v>0</v>
      </c>
      <c r="W178">
        <v>125425</v>
      </c>
      <c r="X178">
        <v>70483</v>
      </c>
      <c r="Y178">
        <v>54942</v>
      </c>
      <c r="Z178">
        <v>65260</v>
      </c>
      <c r="AA178">
        <v>31829</v>
      </c>
      <c r="AB178">
        <v>33431</v>
      </c>
      <c r="AC178">
        <v>66687</v>
      </c>
      <c r="AD178">
        <v>57073</v>
      </c>
      <c r="AE178">
        <v>9614</v>
      </c>
      <c r="AF178">
        <v>61445</v>
      </c>
      <c r="AG178">
        <v>53571</v>
      </c>
      <c r="AH178">
        <v>7874</v>
      </c>
      <c r="AI178">
        <v>4316</v>
      </c>
      <c r="AJ178">
        <v>4182</v>
      </c>
      <c r="AK178">
        <v>134</v>
      </c>
      <c r="AL178">
        <v>4725</v>
      </c>
      <c r="AM178">
        <v>4273</v>
      </c>
      <c r="AN178">
        <v>452</v>
      </c>
      <c r="AO178">
        <v>1342</v>
      </c>
      <c r="AP178">
        <v>1173</v>
      </c>
      <c r="AQ178">
        <v>169</v>
      </c>
      <c r="AR178">
        <v>51062</v>
      </c>
      <c r="AS178">
        <v>43943</v>
      </c>
      <c r="AT178">
        <v>7119</v>
      </c>
      <c r="AU178">
        <v>5242</v>
      </c>
      <c r="AV178">
        <v>3502</v>
      </c>
      <c r="AW178">
        <v>1740</v>
      </c>
      <c r="AX178">
        <v>127</v>
      </c>
      <c r="AY178">
        <v>87</v>
      </c>
      <c r="AZ178">
        <v>40</v>
      </c>
      <c r="BA178">
        <v>1390</v>
      </c>
      <c r="BB178">
        <v>929</v>
      </c>
      <c r="BC178">
        <v>461</v>
      </c>
      <c r="BD178">
        <v>181</v>
      </c>
      <c r="BE178">
        <v>124</v>
      </c>
      <c r="BF178">
        <v>57</v>
      </c>
      <c r="BG178">
        <v>3544</v>
      </c>
      <c r="BH178">
        <v>2362</v>
      </c>
      <c r="BI178">
        <v>1182</v>
      </c>
      <c r="BJ178">
        <v>4364</v>
      </c>
      <c r="BK178">
        <v>2961</v>
      </c>
      <c r="BL178">
        <v>1403</v>
      </c>
      <c r="BM178">
        <v>121</v>
      </c>
      <c r="BN178">
        <v>82</v>
      </c>
      <c r="BO178">
        <v>39</v>
      </c>
      <c r="BP178">
        <v>1105</v>
      </c>
      <c r="BQ178">
        <v>771</v>
      </c>
      <c r="BR178">
        <v>334</v>
      </c>
      <c r="BS178">
        <v>142</v>
      </c>
      <c r="BT178">
        <v>104</v>
      </c>
      <c r="BU178">
        <v>38</v>
      </c>
      <c r="BV178">
        <v>2996</v>
      </c>
      <c r="BW178">
        <v>2004</v>
      </c>
      <c r="BX178">
        <v>992</v>
      </c>
      <c r="BY178">
        <v>878</v>
      </c>
      <c r="BZ178">
        <v>541</v>
      </c>
      <c r="CA178">
        <v>337</v>
      </c>
      <c r="CB178">
        <v>6</v>
      </c>
      <c r="CC178">
        <v>5</v>
      </c>
      <c r="CD178">
        <v>1</v>
      </c>
      <c r="CE178">
        <v>285</v>
      </c>
      <c r="CF178">
        <v>158</v>
      </c>
      <c r="CG178">
        <v>127</v>
      </c>
      <c r="CH178">
        <v>39</v>
      </c>
      <c r="CI178">
        <v>20</v>
      </c>
      <c r="CJ178">
        <v>19</v>
      </c>
      <c r="CK178">
        <v>548</v>
      </c>
      <c r="CL178">
        <v>358</v>
      </c>
      <c r="CM178">
        <v>190</v>
      </c>
      <c r="CN178">
        <v>123998</v>
      </c>
      <c r="CO178">
        <v>45239</v>
      </c>
      <c r="CP178">
        <v>78759</v>
      </c>
    </row>
    <row r="179" spans="1:94" x14ac:dyDescent="0.25">
      <c r="A179" s="5" t="s">
        <v>342</v>
      </c>
      <c r="B179" s="5" t="s">
        <v>220</v>
      </c>
      <c r="C179" s="5" t="s">
        <v>221</v>
      </c>
      <c r="D179" s="5" t="s">
        <v>222</v>
      </c>
      <c r="E179" s="5" t="s">
        <v>223</v>
      </c>
      <c r="F179" s="5" t="s">
        <v>222</v>
      </c>
      <c r="G179" s="5" t="s">
        <v>79</v>
      </c>
      <c r="H179" s="5" t="s">
        <v>343</v>
      </c>
      <c r="I179" s="5" t="s">
        <v>224</v>
      </c>
      <c r="J179">
        <v>241173</v>
      </c>
      <c r="K179">
        <v>1055450</v>
      </c>
      <c r="L179">
        <v>580663</v>
      </c>
      <c r="M179">
        <v>474787</v>
      </c>
      <c r="N179">
        <v>119434</v>
      </c>
      <c r="O179">
        <v>63536</v>
      </c>
      <c r="P179">
        <v>55898</v>
      </c>
      <c r="Q179">
        <v>199086</v>
      </c>
      <c r="R179">
        <v>106356</v>
      </c>
      <c r="S179">
        <v>92730</v>
      </c>
      <c r="T179">
        <v>0</v>
      </c>
      <c r="U179">
        <v>0</v>
      </c>
      <c r="V179">
        <v>0</v>
      </c>
      <c r="W179">
        <v>805438</v>
      </c>
      <c r="X179">
        <v>465346</v>
      </c>
      <c r="Y179">
        <v>340092</v>
      </c>
      <c r="Z179">
        <v>250012</v>
      </c>
      <c r="AA179">
        <v>115317</v>
      </c>
      <c r="AB179">
        <v>134695</v>
      </c>
      <c r="AC179">
        <v>404136</v>
      </c>
      <c r="AD179">
        <v>328159</v>
      </c>
      <c r="AE179">
        <v>75977</v>
      </c>
      <c r="AF179">
        <v>385929</v>
      </c>
      <c r="AG179">
        <v>317190</v>
      </c>
      <c r="AH179">
        <v>68739</v>
      </c>
      <c r="AI179">
        <v>2169</v>
      </c>
      <c r="AJ179">
        <v>1906</v>
      </c>
      <c r="AK179">
        <v>263</v>
      </c>
      <c r="AL179">
        <v>1396</v>
      </c>
      <c r="AM179">
        <v>1166</v>
      </c>
      <c r="AN179">
        <v>230</v>
      </c>
      <c r="AO179">
        <v>4219</v>
      </c>
      <c r="AP179">
        <v>3278</v>
      </c>
      <c r="AQ179">
        <v>941</v>
      </c>
      <c r="AR179">
        <v>378145</v>
      </c>
      <c r="AS179">
        <v>310840</v>
      </c>
      <c r="AT179">
        <v>67305</v>
      </c>
      <c r="AU179">
        <v>18207</v>
      </c>
      <c r="AV179">
        <v>10969</v>
      </c>
      <c r="AW179">
        <v>7238</v>
      </c>
      <c r="AX179">
        <v>409</v>
      </c>
      <c r="AY179">
        <v>208</v>
      </c>
      <c r="AZ179">
        <v>201</v>
      </c>
      <c r="BA179">
        <v>291</v>
      </c>
      <c r="BB179">
        <v>209</v>
      </c>
      <c r="BC179">
        <v>82</v>
      </c>
      <c r="BD179">
        <v>580</v>
      </c>
      <c r="BE179">
        <v>209</v>
      </c>
      <c r="BF179">
        <v>371</v>
      </c>
      <c r="BG179">
        <v>16927</v>
      </c>
      <c r="BH179">
        <v>10343</v>
      </c>
      <c r="BI179">
        <v>6584</v>
      </c>
      <c r="BJ179">
        <v>15188</v>
      </c>
      <c r="BK179">
        <v>9057</v>
      </c>
      <c r="BL179">
        <v>6131</v>
      </c>
      <c r="BM179">
        <v>386</v>
      </c>
      <c r="BN179">
        <v>196</v>
      </c>
      <c r="BO179">
        <v>190</v>
      </c>
      <c r="BP179">
        <v>246</v>
      </c>
      <c r="BQ179">
        <v>183</v>
      </c>
      <c r="BR179">
        <v>63</v>
      </c>
      <c r="BS179">
        <v>422</v>
      </c>
      <c r="BT179">
        <v>151</v>
      </c>
      <c r="BU179">
        <v>271</v>
      </c>
      <c r="BV179">
        <v>14134</v>
      </c>
      <c r="BW179">
        <v>8527</v>
      </c>
      <c r="BX179">
        <v>5607</v>
      </c>
      <c r="BY179">
        <v>3019</v>
      </c>
      <c r="BZ179">
        <v>1912</v>
      </c>
      <c r="CA179">
        <v>1107</v>
      </c>
      <c r="CB179">
        <v>23</v>
      </c>
      <c r="CC179">
        <v>12</v>
      </c>
      <c r="CD179">
        <v>11</v>
      </c>
      <c r="CE179">
        <v>45</v>
      </c>
      <c r="CF179">
        <v>26</v>
      </c>
      <c r="CG179">
        <v>19</v>
      </c>
      <c r="CH179">
        <v>158</v>
      </c>
      <c r="CI179">
        <v>58</v>
      </c>
      <c r="CJ179">
        <v>100</v>
      </c>
      <c r="CK179">
        <v>2793</v>
      </c>
      <c r="CL179">
        <v>1816</v>
      </c>
      <c r="CM179">
        <v>977</v>
      </c>
      <c r="CN179">
        <v>651314</v>
      </c>
      <c r="CO179">
        <v>252504</v>
      </c>
      <c r="CP179">
        <v>398810</v>
      </c>
    </row>
    <row r="180" spans="1:94" x14ac:dyDescent="0.25">
      <c r="A180" s="5" t="s">
        <v>342</v>
      </c>
      <c r="B180" s="5" t="s">
        <v>220</v>
      </c>
      <c r="C180" s="5" t="s">
        <v>221</v>
      </c>
      <c r="D180" s="5" t="s">
        <v>222</v>
      </c>
      <c r="E180" s="5" t="s">
        <v>223</v>
      </c>
      <c r="F180" s="5" t="s">
        <v>222</v>
      </c>
      <c r="G180" s="5" t="s">
        <v>79</v>
      </c>
      <c r="H180" s="5" t="s">
        <v>343</v>
      </c>
      <c r="I180" s="5" t="s">
        <v>225</v>
      </c>
      <c r="J180">
        <v>7140</v>
      </c>
      <c r="K180">
        <v>28991</v>
      </c>
      <c r="L180">
        <v>17150</v>
      </c>
      <c r="M180">
        <v>11841</v>
      </c>
      <c r="N180">
        <v>4270</v>
      </c>
      <c r="O180">
        <v>2282</v>
      </c>
      <c r="P180">
        <v>1988</v>
      </c>
      <c r="Q180">
        <v>4974</v>
      </c>
      <c r="R180">
        <v>2776</v>
      </c>
      <c r="S180">
        <v>2198</v>
      </c>
      <c r="T180">
        <v>0</v>
      </c>
      <c r="U180">
        <v>0</v>
      </c>
      <c r="V180">
        <v>0</v>
      </c>
      <c r="W180">
        <v>19961</v>
      </c>
      <c r="X180">
        <v>12752</v>
      </c>
      <c r="Y180">
        <v>7209</v>
      </c>
      <c r="Z180">
        <v>9030</v>
      </c>
      <c r="AA180">
        <v>4398</v>
      </c>
      <c r="AB180">
        <v>4632</v>
      </c>
      <c r="AC180">
        <v>12350</v>
      </c>
      <c r="AD180">
        <v>10664</v>
      </c>
      <c r="AE180">
        <v>1686</v>
      </c>
      <c r="AF180">
        <v>11683</v>
      </c>
      <c r="AG180">
        <v>10356</v>
      </c>
      <c r="AH180">
        <v>1327</v>
      </c>
      <c r="AI180">
        <v>401</v>
      </c>
      <c r="AJ180">
        <v>378</v>
      </c>
      <c r="AK180">
        <v>23</v>
      </c>
      <c r="AL180">
        <v>138</v>
      </c>
      <c r="AM180">
        <v>113</v>
      </c>
      <c r="AN180">
        <v>25</v>
      </c>
      <c r="AO180">
        <v>105</v>
      </c>
      <c r="AP180">
        <v>74</v>
      </c>
      <c r="AQ180">
        <v>31</v>
      </c>
      <c r="AR180">
        <v>11039</v>
      </c>
      <c r="AS180">
        <v>9791</v>
      </c>
      <c r="AT180">
        <v>1248</v>
      </c>
      <c r="AU180">
        <v>667</v>
      </c>
      <c r="AV180">
        <v>308</v>
      </c>
      <c r="AW180">
        <v>359</v>
      </c>
      <c r="AX180">
        <v>56</v>
      </c>
      <c r="AY180">
        <v>28</v>
      </c>
      <c r="AZ180">
        <v>28</v>
      </c>
      <c r="BA180">
        <v>30</v>
      </c>
      <c r="BB180">
        <v>9</v>
      </c>
      <c r="BC180">
        <v>21</v>
      </c>
      <c r="BD180">
        <v>12</v>
      </c>
      <c r="BE180">
        <v>4</v>
      </c>
      <c r="BF180">
        <v>8</v>
      </c>
      <c r="BG180">
        <v>569</v>
      </c>
      <c r="BH180">
        <v>267</v>
      </c>
      <c r="BI180">
        <v>302</v>
      </c>
      <c r="BJ180">
        <v>470</v>
      </c>
      <c r="BK180">
        <v>209</v>
      </c>
      <c r="BL180">
        <v>261</v>
      </c>
      <c r="BM180">
        <v>48</v>
      </c>
      <c r="BN180">
        <v>23</v>
      </c>
      <c r="BO180">
        <v>25</v>
      </c>
      <c r="BP180">
        <v>16</v>
      </c>
      <c r="BQ180">
        <v>8</v>
      </c>
      <c r="BR180">
        <v>8</v>
      </c>
      <c r="BS180">
        <v>9</v>
      </c>
      <c r="BT180">
        <v>3</v>
      </c>
      <c r="BU180">
        <v>6</v>
      </c>
      <c r="BV180">
        <v>397</v>
      </c>
      <c r="BW180">
        <v>175</v>
      </c>
      <c r="BX180">
        <v>222</v>
      </c>
      <c r="BY180">
        <v>197</v>
      </c>
      <c r="BZ180">
        <v>99</v>
      </c>
      <c r="CA180">
        <v>98</v>
      </c>
      <c r="CB180">
        <v>8</v>
      </c>
      <c r="CC180">
        <v>5</v>
      </c>
      <c r="CD180">
        <v>3</v>
      </c>
      <c r="CE180">
        <v>14</v>
      </c>
      <c r="CF180">
        <v>1</v>
      </c>
      <c r="CG180">
        <v>13</v>
      </c>
      <c r="CH180">
        <v>3</v>
      </c>
      <c r="CI180">
        <v>1</v>
      </c>
      <c r="CJ180">
        <v>2</v>
      </c>
      <c r="CK180">
        <v>172</v>
      </c>
      <c r="CL180">
        <v>92</v>
      </c>
      <c r="CM180">
        <v>80</v>
      </c>
      <c r="CN180">
        <v>16641</v>
      </c>
      <c r="CO180">
        <v>6486</v>
      </c>
      <c r="CP180">
        <v>10155</v>
      </c>
    </row>
    <row r="181" spans="1:94" x14ac:dyDescent="0.25">
      <c r="A181" s="5" t="s">
        <v>342</v>
      </c>
      <c r="B181" s="5" t="s">
        <v>220</v>
      </c>
      <c r="C181" s="5" t="s">
        <v>221</v>
      </c>
      <c r="D181" s="5" t="s">
        <v>222</v>
      </c>
      <c r="E181" s="5" t="s">
        <v>223</v>
      </c>
      <c r="F181" s="5" t="s">
        <v>222</v>
      </c>
      <c r="G181" s="5" t="s">
        <v>79</v>
      </c>
      <c r="H181" s="5" t="s">
        <v>343</v>
      </c>
      <c r="I181" s="5" t="s">
        <v>226</v>
      </c>
      <c r="J181">
        <v>234033</v>
      </c>
      <c r="K181">
        <v>1026459</v>
      </c>
      <c r="L181">
        <v>563513</v>
      </c>
      <c r="M181">
        <v>462946</v>
      </c>
      <c r="N181">
        <v>115164</v>
      </c>
      <c r="O181">
        <v>61254</v>
      </c>
      <c r="P181">
        <v>53910</v>
      </c>
      <c r="Q181">
        <v>194112</v>
      </c>
      <c r="R181">
        <v>103580</v>
      </c>
      <c r="S181">
        <v>90532</v>
      </c>
      <c r="T181">
        <v>0</v>
      </c>
      <c r="U181">
        <v>0</v>
      </c>
      <c r="V181">
        <v>0</v>
      </c>
      <c r="W181">
        <v>785477</v>
      </c>
      <c r="X181">
        <v>452594</v>
      </c>
      <c r="Y181">
        <v>332883</v>
      </c>
      <c r="Z181">
        <v>240982</v>
      </c>
      <c r="AA181">
        <v>110919</v>
      </c>
      <c r="AB181">
        <v>130063</v>
      </c>
      <c r="AC181">
        <v>391786</v>
      </c>
      <c r="AD181">
        <v>317495</v>
      </c>
      <c r="AE181">
        <v>74291</v>
      </c>
      <c r="AF181">
        <v>374246</v>
      </c>
      <c r="AG181">
        <v>306834</v>
      </c>
      <c r="AH181">
        <v>67412</v>
      </c>
      <c r="AI181">
        <v>1768</v>
      </c>
      <c r="AJ181">
        <v>1528</v>
      </c>
      <c r="AK181">
        <v>240</v>
      </c>
      <c r="AL181">
        <v>1258</v>
      </c>
      <c r="AM181">
        <v>1053</v>
      </c>
      <c r="AN181">
        <v>205</v>
      </c>
      <c r="AO181">
        <v>4114</v>
      </c>
      <c r="AP181">
        <v>3204</v>
      </c>
      <c r="AQ181">
        <v>910</v>
      </c>
      <c r="AR181">
        <v>367106</v>
      </c>
      <c r="AS181">
        <v>301049</v>
      </c>
      <c r="AT181">
        <v>66057</v>
      </c>
      <c r="AU181">
        <v>17540</v>
      </c>
      <c r="AV181">
        <v>10661</v>
      </c>
      <c r="AW181">
        <v>6879</v>
      </c>
      <c r="AX181">
        <v>353</v>
      </c>
      <c r="AY181">
        <v>180</v>
      </c>
      <c r="AZ181">
        <v>173</v>
      </c>
      <c r="BA181">
        <v>261</v>
      </c>
      <c r="BB181">
        <v>200</v>
      </c>
      <c r="BC181">
        <v>61</v>
      </c>
      <c r="BD181">
        <v>568</v>
      </c>
      <c r="BE181">
        <v>205</v>
      </c>
      <c r="BF181">
        <v>363</v>
      </c>
      <c r="BG181">
        <v>16358</v>
      </c>
      <c r="BH181">
        <v>10076</v>
      </c>
      <c r="BI181">
        <v>6282</v>
      </c>
      <c r="BJ181">
        <v>14718</v>
      </c>
      <c r="BK181">
        <v>8848</v>
      </c>
      <c r="BL181">
        <v>5870</v>
      </c>
      <c r="BM181">
        <v>338</v>
      </c>
      <c r="BN181">
        <v>173</v>
      </c>
      <c r="BO181">
        <v>165</v>
      </c>
      <c r="BP181">
        <v>230</v>
      </c>
      <c r="BQ181">
        <v>175</v>
      </c>
      <c r="BR181">
        <v>55</v>
      </c>
      <c r="BS181">
        <v>413</v>
      </c>
      <c r="BT181">
        <v>148</v>
      </c>
      <c r="BU181">
        <v>265</v>
      </c>
      <c r="BV181">
        <v>13737</v>
      </c>
      <c r="BW181">
        <v>8352</v>
      </c>
      <c r="BX181">
        <v>5385</v>
      </c>
      <c r="BY181">
        <v>2822</v>
      </c>
      <c r="BZ181">
        <v>1813</v>
      </c>
      <c r="CA181">
        <v>1009</v>
      </c>
      <c r="CB181">
        <v>15</v>
      </c>
      <c r="CC181">
        <v>7</v>
      </c>
      <c r="CD181">
        <v>8</v>
      </c>
      <c r="CE181">
        <v>31</v>
      </c>
      <c r="CF181">
        <v>25</v>
      </c>
      <c r="CG181">
        <v>6</v>
      </c>
      <c r="CH181">
        <v>155</v>
      </c>
      <c r="CI181">
        <v>57</v>
      </c>
      <c r="CJ181">
        <v>98</v>
      </c>
      <c r="CK181">
        <v>2621</v>
      </c>
      <c r="CL181">
        <v>1724</v>
      </c>
      <c r="CM181">
        <v>897</v>
      </c>
      <c r="CN181">
        <v>634673</v>
      </c>
      <c r="CO181">
        <v>246018</v>
      </c>
      <c r="CP181">
        <v>388655</v>
      </c>
    </row>
    <row r="182" spans="1:94" x14ac:dyDescent="0.25">
      <c r="A182" s="5" t="s">
        <v>342</v>
      </c>
      <c r="B182" s="5" t="s">
        <v>344</v>
      </c>
      <c r="C182" s="5" t="s">
        <v>221</v>
      </c>
      <c r="D182" s="5" t="s">
        <v>222</v>
      </c>
      <c r="E182" s="5" t="s">
        <v>223</v>
      </c>
      <c r="F182" s="5" t="s">
        <v>222</v>
      </c>
      <c r="G182" s="5" t="s">
        <v>230</v>
      </c>
      <c r="H182" s="5" t="s">
        <v>10</v>
      </c>
      <c r="I182" s="5" t="s">
        <v>224</v>
      </c>
      <c r="J182">
        <v>241173</v>
      </c>
      <c r="K182">
        <v>1055450</v>
      </c>
      <c r="L182">
        <v>580663</v>
      </c>
      <c r="M182">
        <v>474787</v>
      </c>
      <c r="N182">
        <v>119434</v>
      </c>
      <c r="O182">
        <v>63536</v>
      </c>
      <c r="P182">
        <v>55898</v>
      </c>
      <c r="Q182">
        <v>199086</v>
      </c>
      <c r="R182">
        <v>106356</v>
      </c>
      <c r="S182">
        <v>92730</v>
      </c>
      <c r="T182">
        <v>0</v>
      </c>
      <c r="U182">
        <v>0</v>
      </c>
      <c r="V182">
        <v>0</v>
      </c>
      <c r="W182">
        <v>805438</v>
      </c>
      <c r="X182">
        <v>465346</v>
      </c>
      <c r="Y182">
        <v>340092</v>
      </c>
      <c r="Z182">
        <v>250012</v>
      </c>
      <c r="AA182">
        <v>115317</v>
      </c>
      <c r="AB182">
        <v>134695</v>
      </c>
      <c r="AC182">
        <v>404136</v>
      </c>
      <c r="AD182">
        <v>328159</v>
      </c>
      <c r="AE182">
        <v>75977</v>
      </c>
      <c r="AF182">
        <v>385929</v>
      </c>
      <c r="AG182">
        <v>317190</v>
      </c>
      <c r="AH182">
        <v>68739</v>
      </c>
      <c r="AI182">
        <v>2169</v>
      </c>
      <c r="AJ182">
        <v>1906</v>
      </c>
      <c r="AK182">
        <v>263</v>
      </c>
      <c r="AL182">
        <v>1396</v>
      </c>
      <c r="AM182">
        <v>1166</v>
      </c>
      <c r="AN182">
        <v>230</v>
      </c>
      <c r="AO182">
        <v>4219</v>
      </c>
      <c r="AP182">
        <v>3278</v>
      </c>
      <c r="AQ182">
        <v>941</v>
      </c>
      <c r="AR182">
        <v>378145</v>
      </c>
      <c r="AS182">
        <v>310840</v>
      </c>
      <c r="AT182">
        <v>67305</v>
      </c>
      <c r="AU182">
        <v>18207</v>
      </c>
      <c r="AV182">
        <v>10969</v>
      </c>
      <c r="AW182">
        <v>7238</v>
      </c>
      <c r="AX182">
        <v>409</v>
      </c>
      <c r="AY182">
        <v>208</v>
      </c>
      <c r="AZ182">
        <v>201</v>
      </c>
      <c r="BA182">
        <v>291</v>
      </c>
      <c r="BB182">
        <v>209</v>
      </c>
      <c r="BC182">
        <v>82</v>
      </c>
      <c r="BD182">
        <v>580</v>
      </c>
      <c r="BE182">
        <v>209</v>
      </c>
      <c r="BF182">
        <v>371</v>
      </c>
      <c r="BG182">
        <v>16927</v>
      </c>
      <c r="BH182">
        <v>10343</v>
      </c>
      <c r="BI182">
        <v>6584</v>
      </c>
      <c r="BJ182">
        <v>15188</v>
      </c>
      <c r="BK182">
        <v>9057</v>
      </c>
      <c r="BL182">
        <v>6131</v>
      </c>
      <c r="BM182">
        <v>386</v>
      </c>
      <c r="BN182">
        <v>196</v>
      </c>
      <c r="BO182">
        <v>190</v>
      </c>
      <c r="BP182">
        <v>246</v>
      </c>
      <c r="BQ182">
        <v>183</v>
      </c>
      <c r="BR182">
        <v>63</v>
      </c>
      <c r="BS182">
        <v>422</v>
      </c>
      <c r="BT182">
        <v>151</v>
      </c>
      <c r="BU182">
        <v>271</v>
      </c>
      <c r="BV182">
        <v>14134</v>
      </c>
      <c r="BW182">
        <v>8527</v>
      </c>
      <c r="BX182">
        <v>5607</v>
      </c>
      <c r="BY182">
        <v>3019</v>
      </c>
      <c r="BZ182">
        <v>1912</v>
      </c>
      <c r="CA182">
        <v>1107</v>
      </c>
      <c r="CB182">
        <v>23</v>
      </c>
      <c r="CC182">
        <v>12</v>
      </c>
      <c r="CD182">
        <v>11</v>
      </c>
      <c r="CE182">
        <v>45</v>
      </c>
      <c r="CF182">
        <v>26</v>
      </c>
      <c r="CG182">
        <v>19</v>
      </c>
      <c r="CH182">
        <v>158</v>
      </c>
      <c r="CI182">
        <v>58</v>
      </c>
      <c r="CJ182">
        <v>100</v>
      </c>
      <c r="CK182">
        <v>2793</v>
      </c>
      <c r="CL182">
        <v>1816</v>
      </c>
      <c r="CM182">
        <v>977</v>
      </c>
      <c r="CN182">
        <v>651314</v>
      </c>
      <c r="CO182">
        <v>252504</v>
      </c>
      <c r="CP182">
        <v>398810</v>
      </c>
    </row>
    <row r="183" spans="1:94" x14ac:dyDescent="0.25">
      <c r="A183" s="5" t="s">
        <v>342</v>
      </c>
      <c r="B183" s="5" t="s">
        <v>344</v>
      </c>
      <c r="C183" s="5" t="s">
        <v>221</v>
      </c>
      <c r="D183" s="5" t="s">
        <v>222</v>
      </c>
      <c r="E183" s="5" t="s">
        <v>223</v>
      </c>
      <c r="F183" s="5" t="s">
        <v>222</v>
      </c>
      <c r="G183" s="5" t="s">
        <v>230</v>
      </c>
      <c r="H183" s="5" t="s">
        <v>10</v>
      </c>
      <c r="I183" s="5" t="s">
        <v>225</v>
      </c>
      <c r="J183">
        <v>7140</v>
      </c>
      <c r="K183">
        <v>28991</v>
      </c>
      <c r="L183">
        <v>17150</v>
      </c>
      <c r="M183">
        <v>11841</v>
      </c>
      <c r="N183">
        <v>4270</v>
      </c>
      <c r="O183">
        <v>2282</v>
      </c>
      <c r="P183">
        <v>1988</v>
      </c>
      <c r="Q183">
        <v>4974</v>
      </c>
      <c r="R183">
        <v>2776</v>
      </c>
      <c r="S183">
        <v>2198</v>
      </c>
      <c r="T183">
        <v>0</v>
      </c>
      <c r="U183">
        <v>0</v>
      </c>
      <c r="V183">
        <v>0</v>
      </c>
      <c r="W183">
        <v>19961</v>
      </c>
      <c r="X183">
        <v>12752</v>
      </c>
      <c r="Y183">
        <v>7209</v>
      </c>
      <c r="Z183">
        <v>9030</v>
      </c>
      <c r="AA183">
        <v>4398</v>
      </c>
      <c r="AB183">
        <v>4632</v>
      </c>
      <c r="AC183">
        <v>12350</v>
      </c>
      <c r="AD183">
        <v>10664</v>
      </c>
      <c r="AE183">
        <v>1686</v>
      </c>
      <c r="AF183">
        <v>11683</v>
      </c>
      <c r="AG183">
        <v>10356</v>
      </c>
      <c r="AH183">
        <v>1327</v>
      </c>
      <c r="AI183">
        <v>401</v>
      </c>
      <c r="AJ183">
        <v>378</v>
      </c>
      <c r="AK183">
        <v>23</v>
      </c>
      <c r="AL183">
        <v>138</v>
      </c>
      <c r="AM183">
        <v>113</v>
      </c>
      <c r="AN183">
        <v>25</v>
      </c>
      <c r="AO183">
        <v>105</v>
      </c>
      <c r="AP183">
        <v>74</v>
      </c>
      <c r="AQ183">
        <v>31</v>
      </c>
      <c r="AR183">
        <v>11039</v>
      </c>
      <c r="AS183">
        <v>9791</v>
      </c>
      <c r="AT183">
        <v>1248</v>
      </c>
      <c r="AU183">
        <v>667</v>
      </c>
      <c r="AV183">
        <v>308</v>
      </c>
      <c r="AW183">
        <v>359</v>
      </c>
      <c r="AX183">
        <v>56</v>
      </c>
      <c r="AY183">
        <v>28</v>
      </c>
      <c r="AZ183">
        <v>28</v>
      </c>
      <c r="BA183">
        <v>30</v>
      </c>
      <c r="BB183">
        <v>9</v>
      </c>
      <c r="BC183">
        <v>21</v>
      </c>
      <c r="BD183">
        <v>12</v>
      </c>
      <c r="BE183">
        <v>4</v>
      </c>
      <c r="BF183">
        <v>8</v>
      </c>
      <c r="BG183">
        <v>569</v>
      </c>
      <c r="BH183">
        <v>267</v>
      </c>
      <c r="BI183">
        <v>302</v>
      </c>
      <c r="BJ183">
        <v>470</v>
      </c>
      <c r="BK183">
        <v>209</v>
      </c>
      <c r="BL183">
        <v>261</v>
      </c>
      <c r="BM183">
        <v>48</v>
      </c>
      <c r="BN183">
        <v>23</v>
      </c>
      <c r="BO183">
        <v>25</v>
      </c>
      <c r="BP183">
        <v>16</v>
      </c>
      <c r="BQ183">
        <v>8</v>
      </c>
      <c r="BR183">
        <v>8</v>
      </c>
      <c r="BS183">
        <v>9</v>
      </c>
      <c r="BT183">
        <v>3</v>
      </c>
      <c r="BU183">
        <v>6</v>
      </c>
      <c r="BV183">
        <v>397</v>
      </c>
      <c r="BW183">
        <v>175</v>
      </c>
      <c r="BX183">
        <v>222</v>
      </c>
      <c r="BY183">
        <v>197</v>
      </c>
      <c r="BZ183">
        <v>99</v>
      </c>
      <c r="CA183">
        <v>98</v>
      </c>
      <c r="CB183">
        <v>8</v>
      </c>
      <c r="CC183">
        <v>5</v>
      </c>
      <c r="CD183">
        <v>3</v>
      </c>
      <c r="CE183">
        <v>14</v>
      </c>
      <c r="CF183">
        <v>1</v>
      </c>
      <c r="CG183">
        <v>13</v>
      </c>
      <c r="CH183">
        <v>3</v>
      </c>
      <c r="CI183">
        <v>1</v>
      </c>
      <c r="CJ183">
        <v>2</v>
      </c>
      <c r="CK183">
        <v>172</v>
      </c>
      <c r="CL183">
        <v>92</v>
      </c>
      <c r="CM183">
        <v>80</v>
      </c>
      <c r="CN183">
        <v>16641</v>
      </c>
      <c r="CO183">
        <v>6486</v>
      </c>
      <c r="CP183">
        <v>10155</v>
      </c>
    </row>
    <row r="184" spans="1:94" x14ac:dyDescent="0.25">
      <c r="A184" s="5" t="s">
        <v>342</v>
      </c>
      <c r="B184" s="5" t="s">
        <v>344</v>
      </c>
      <c r="C184" s="5" t="s">
        <v>221</v>
      </c>
      <c r="D184" s="5" t="s">
        <v>222</v>
      </c>
      <c r="E184" s="5" t="s">
        <v>223</v>
      </c>
      <c r="F184" s="5" t="s">
        <v>222</v>
      </c>
      <c r="G184" s="5" t="s">
        <v>230</v>
      </c>
      <c r="H184" s="5" t="s">
        <v>10</v>
      </c>
      <c r="I184" s="5" t="s">
        <v>226</v>
      </c>
      <c r="J184">
        <v>234033</v>
      </c>
      <c r="K184">
        <v>1026459</v>
      </c>
      <c r="L184">
        <v>563513</v>
      </c>
      <c r="M184">
        <v>462946</v>
      </c>
      <c r="N184">
        <v>115164</v>
      </c>
      <c r="O184">
        <v>61254</v>
      </c>
      <c r="P184">
        <v>53910</v>
      </c>
      <c r="Q184">
        <v>194112</v>
      </c>
      <c r="R184">
        <v>103580</v>
      </c>
      <c r="S184">
        <v>90532</v>
      </c>
      <c r="T184">
        <v>0</v>
      </c>
      <c r="U184">
        <v>0</v>
      </c>
      <c r="V184">
        <v>0</v>
      </c>
      <c r="W184">
        <v>785477</v>
      </c>
      <c r="X184">
        <v>452594</v>
      </c>
      <c r="Y184">
        <v>332883</v>
      </c>
      <c r="Z184">
        <v>240982</v>
      </c>
      <c r="AA184">
        <v>110919</v>
      </c>
      <c r="AB184">
        <v>130063</v>
      </c>
      <c r="AC184">
        <v>391786</v>
      </c>
      <c r="AD184">
        <v>317495</v>
      </c>
      <c r="AE184">
        <v>74291</v>
      </c>
      <c r="AF184">
        <v>374246</v>
      </c>
      <c r="AG184">
        <v>306834</v>
      </c>
      <c r="AH184">
        <v>67412</v>
      </c>
      <c r="AI184">
        <v>1768</v>
      </c>
      <c r="AJ184">
        <v>1528</v>
      </c>
      <c r="AK184">
        <v>240</v>
      </c>
      <c r="AL184">
        <v>1258</v>
      </c>
      <c r="AM184">
        <v>1053</v>
      </c>
      <c r="AN184">
        <v>205</v>
      </c>
      <c r="AO184">
        <v>4114</v>
      </c>
      <c r="AP184">
        <v>3204</v>
      </c>
      <c r="AQ184">
        <v>910</v>
      </c>
      <c r="AR184">
        <v>367106</v>
      </c>
      <c r="AS184">
        <v>301049</v>
      </c>
      <c r="AT184">
        <v>66057</v>
      </c>
      <c r="AU184">
        <v>17540</v>
      </c>
      <c r="AV184">
        <v>10661</v>
      </c>
      <c r="AW184">
        <v>6879</v>
      </c>
      <c r="AX184">
        <v>353</v>
      </c>
      <c r="AY184">
        <v>180</v>
      </c>
      <c r="AZ184">
        <v>173</v>
      </c>
      <c r="BA184">
        <v>261</v>
      </c>
      <c r="BB184">
        <v>200</v>
      </c>
      <c r="BC184">
        <v>61</v>
      </c>
      <c r="BD184">
        <v>568</v>
      </c>
      <c r="BE184">
        <v>205</v>
      </c>
      <c r="BF184">
        <v>363</v>
      </c>
      <c r="BG184">
        <v>16358</v>
      </c>
      <c r="BH184">
        <v>10076</v>
      </c>
      <c r="BI184">
        <v>6282</v>
      </c>
      <c r="BJ184">
        <v>14718</v>
      </c>
      <c r="BK184">
        <v>8848</v>
      </c>
      <c r="BL184">
        <v>5870</v>
      </c>
      <c r="BM184">
        <v>338</v>
      </c>
      <c r="BN184">
        <v>173</v>
      </c>
      <c r="BO184">
        <v>165</v>
      </c>
      <c r="BP184">
        <v>230</v>
      </c>
      <c r="BQ184">
        <v>175</v>
      </c>
      <c r="BR184">
        <v>55</v>
      </c>
      <c r="BS184">
        <v>413</v>
      </c>
      <c r="BT184">
        <v>148</v>
      </c>
      <c r="BU184">
        <v>265</v>
      </c>
      <c r="BV184">
        <v>13737</v>
      </c>
      <c r="BW184">
        <v>8352</v>
      </c>
      <c r="BX184">
        <v>5385</v>
      </c>
      <c r="BY184">
        <v>2822</v>
      </c>
      <c r="BZ184">
        <v>1813</v>
      </c>
      <c r="CA184">
        <v>1009</v>
      </c>
      <c r="CB184">
        <v>15</v>
      </c>
      <c r="CC184">
        <v>7</v>
      </c>
      <c r="CD184">
        <v>8</v>
      </c>
      <c r="CE184">
        <v>31</v>
      </c>
      <c r="CF184">
        <v>25</v>
      </c>
      <c r="CG184">
        <v>6</v>
      </c>
      <c r="CH184">
        <v>155</v>
      </c>
      <c r="CI184">
        <v>57</v>
      </c>
      <c r="CJ184">
        <v>98</v>
      </c>
      <c r="CK184">
        <v>2621</v>
      </c>
      <c r="CL184">
        <v>1724</v>
      </c>
      <c r="CM184">
        <v>897</v>
      </c>
      <c r="CN184">
        <v>634673</v>
      </c>
      <c r="CO184">
        <v>246018</v>
      </c>
      <c r="CP184">
        <v>388655</v>
      </c>
    </row>
    <row r="185" spans="1:94" x14ac:dyDescent="0.25">
      <c r="A185" s="5" t="s">
        <v>345</v>
      </c>
      <c r="B185" s="5" t="s">
        <v>220</v>
      </c>
      <c r="C185" s="5" t="s">
        <v>221</v>
      </c>
      <c r="D185" s="5" t="s">
        <v>222</v>
      </c>
      <c r="E185" s="5" t="s">
        <v>223</v>
      </c>
      <c r="F185" s="5" t="s">
        <v>222</v>
      </c>
      <c r="G185" s="5" t="s">
        <v>79</v>
      </c>
      <c r="H185" s="5" t="s">
        <v>346</v>
      </c>
      <c r="I185" s="5" t="s">
        <v>224</v>
      </c>
      <c r="J185">
        <v>2056975</v>
      </c>
      <c r="K185">
        <v>10086292</v>
      </c>
      <c r="L185">
        <v>5137773</v>
      </c>
      <c r="M185">
        <v>4948519</v>
      </c>
      <c r="N185">
        <v>1355814</v>
      </c>
      <c r="O185">
        <v>717199</v>
      </c>
      <c r="P185">
        <v>638615</v>
      </c>
      <c r="Q185">
        <v>1892516</v>
      </c>
      <c r="R185">
        <v>968586</v>
      </c>
      <c r="S185">
        <v>923930</v>
      </c>
      <c r="T185">
        <v>291903</v>
      </c>
      <c r="U185">
        <v>148669</v>
      </c>
      <c r="V185">
        <v>143234</v>
      </c>
      <c r="W185">
        <v>6880953</v>
      </c>
      <c r="X185">
        <v>3863708</v>
      </c>
      <c r="Y185">
        <v>3017245</v>
      </c>
      <c r="Z185">
        <v>3205339</v>
      </c>
      <c r="AA185">
        <v>1274065</v>
      </c>
      <c r="AB185">
        <v>1931274</v>
      </c>
      <c r="AC185">
        <v>3872275</v>
      </c>
      <c r="AD185">
        <v>2551921</v>
      </c>
      <c r="AE185">
        <v>1320354</v>
      </c>
      <c r="AF185">
        <v>2870624</v>
      </c>
      <c r="AG185">
        <v>2070760</v>
      </c>
      <c r="AH185">
        <v>799864</v>
      </c>
      <c r="AI185">
        <v>1045674</v>
      </c>
      <c r="AJ185">
        <v>545561</v>
      </c>
      <c r="AK185">
        <v>500113</v>
      </c>
      <c r="AL185">
        <v>247256</v>
      </c>
      <c r="AM185">
        <v>196375</v>
      </c>
      <c r="AN185">
        <v>50881</v>
      </c>
      <c r="AO185">
        <v>77040</v>
      </c>
      <c r="AP185">
        <v>54101</v>
      </c>
      <c r="AQ185">
        <v>22939</v>
      </c>
      <c r="AR185">
        <v>1500654</v>
      </c>
      <c r="AS185">
        <v>1274723</v>
      </c>
      <c r="AT185">
        <v>225931</v>
      </c>
      <c r="AU185">
        <v>1001651</v>
      </c>
      <c r="AV185">
        <v>481161</v>
      </c>
      <c r="AW185">
        <v>520490</v>
      </c>
      <c r="AX185">
        <v>534749</v>
      </c>
      <c r="AY185">
        <v>189851</v>
      </c>
      <c r="AZ185">
        <v>344898</v>
      </c>
      <c r="BA185">
        <v>156045</v>
      </c>
      <c r="BB185">
        <v>90165</v>
      </c>
      <c r="BC185">
        <v>65880</v>
      </c>
      <c r="BD185">
        <v>37272</v>
      </c>
      <c r="BE185">
        <v>15190</v>
      </c>
      <c r="BF185">
        <v>22082</v>
      </c>
      <c r="BG185">
        <v>273585</v>
      </c>
      <c r="BH185">
        <v>185955</v>
      </c>
      <c r="BI185">
        <v>87630</v>
      </c>
      <c r="BJ185">
        <v>756840</v>
      </c>
      <c r="BK185">
        <v>373473</v>
      </c>
      <c r="BL185">
        <v>383367</v>
      </c>
      <c r="BM185">
        <v>383359</v>
      </c>
      <c r="BN185">
        <v>134058</v>
      </c>
      <c r="BO185">
        <v>249301</v>
      </c>
      <c r="BP185">
        <v>120549</v>
      </c>
      <c r="BQ185">
        <v>73027</v>
      </c>
      <c r="BR185">
        <v>47522</v>
      </c>
      <c r="BS185">
        <v>28304</v>
      </c>
      <c r="BT185">
        <v>11744</v>
      </c>
      <c r="BU185">
        <v>16560</v>
      </c>
      <c r="BV185">
        <v>224628</v>
      </c>
      <c r="BW185">
        <v>154644</v>
      </c>
      <c r="BX185">
        <v>69984</v>
      </c>
      <c r="BY185">
        <v>244811</v>
      </c>
      <c r="BZ185">
        <v>107688</v>
      </c>
      <c r="CA185">
        <v>137123</v>
      </c>
      <c r="CB185">
        <v>151390</v>
      </c>
      <c r="CC185">
        <v>55793</v>
      </c>
      <c r="CD185">
        <v>95597</v>
      </c>
      <c r="CE185">
        <v>35496</v>
      </c>
      <c r="CF185">
        <v>17138</v>
      </c>
      <c r="CG185">
        <v>18358</v>
      </c>
      <c r="CH185">
        <v>8968</v>
      </c>
      <c r="CI185">
        <v>3446</v>
      </c>
      <c r="CJ185">
        <v>5522</v>
      </c>
      <c r="CK185">
        <v>48957</v>
      </c>
      <c r="CL185">
        <v>31311</v>
      </c>
      <c r="CM185">
        <v>17646</v>
      </c>
      <c r="CN185">
        <v>6214017</v>
      </c>
      <c r="CO185">
        <v>2585852</v>
      </c>
      <c r="CP185">
        <v>3628165</v>
      </c>
    </row>
    <row r="186" spans="1:94" x14ac:dyDescent="0.25">
      <c r="A186" s="5" t="s">
        <v>345</v>
      </c>
      <c r="B186" s="5" t="s">
        <v>220</v>
      </c>
      <c r="C186" s="5" t="s">
        <v>221</v>
      </c>
      <c r="D186" s="5" t="s">
        <v>222</v>
      </c>
      <c r="E186" s="5" t="s">
        <v>223</v>
      </c>
      <c r="F186" s="5" t="s">
        <v>222</v>
      </c>
      <c r="G186" s="5" t="s">
        <v>79</v>
      </c>
      <c r="H186" s="5" t="s">
        <v>346</v>
      </c>
      <c r="I186" s="5" t="s">
        <v>225</v>
      </c>
      <c r="J186">
        <v>1425086</v>
      </c>
      <c r="K186">
        <v>7036954</v>
      </c>
      <c r="L186">
        <v>3519042</v>
      </c>
      <c r="M186">
        <v>3517912</v>
      </c>
      <c r="N186">
        <v>990776</v>
      </c>
      <c r="O186">
        <v>521792</v>
      </c>
      <c r="P186">
        <v>468984</v>
      </c>
      <c r="Q186">
        <v>1496665</v>
      </c>
      <c r="R186">
        <v>761103</v>
      </c>
      <c r="S186">
        <v>735562</v>
      </c>
      <c r="T186">
        <v>264819</v>
      </c>
      <c r="U186">
        <v>134691</v>
      </c>
      <c r="V186">
        <v>130128</v>
      </c>
      <c r="W186">
        <v>4614050</v>
      </c>
      <c r="X186">
        <v>2596171</v>
      </c>
      <c r="Y186">
        <v>2017879</v>
      </c>
      <c r="Z186">
        <v>2422904</v>
      </c>
      <c r="AA186">
        <v>922871</v>
      </c>
      <c r="AB186">
        <v>1500033</v>
      </c>
      <c r="AC186">
        <v>2885533</v>
      </c>
      <c r="AD186">
        <v>1726674</v>
      </c>
      <c r="AE186">
        <v>1158859</v>
      </c>
      <c r="AF186">
        <v>1997332</v>
      </c>
      <c r="AG186">
        <v>1322523</v>
      </c>
      <c r="AH186">
        <v>674809</v>
      </c>
      <c r="AI186">
        <v>1027923</v>
      </c>
      <c r="AJ186">
        <v>532558</v>
      </c>
      <c r="AK186">
        <v>495365</v>
      </c>
      <c r="AL186">
        <v>225529</v>
      </c>
      <c r="AM186">
        <v>177948</v>
      </c>
      <c r="AN186">
        <v>47581</v>
      </c>
      <c r="AO186">
        <v>46685</v>
      </c>
      <c r="AP186">
        <v>30064</v>
      </c>
      <c r="AQ186">
        <v>16621</v>
      </c>
      <c r="AR186">
        <v>697195</v>
      </c>
      <c r="AS186">
        <v>581953</v>
      </c>
      <c r="AT186">
        <v>115242</v>
      </c>
      <c r="AU186">
        <v>888201</v>
      </c>
      <c r="AV186">
        <v>404151</v>
      </c>
      <c r="AW186">
        <v>484050</v>
      </c>
      <c r="AX186">
        <v>530707</v>
      </c>
      <c r="AY186">
        <v>188063</v>
      </c>
      <c r="AZ186">
        <v>342644</v>
      </c>
      <c r="BA186">
        <v>147312</v>
      </c>
      <c r="BB186">
        <v>83961</v>
      </c>
      <c r="BC186">
        <v>63351</v>
      </c>
      <c r="BD186">
        <v>30255</v>
      </c>
      <c r="BE186">
        <v>11832</v>
      </c>
      <c r="BF186">
        <v>18423</v>
      </c>
      <c r="BG186">
        <v>179927</v>
      </c>
      <c r="BH186">
        <v>120295</v>
      </c>
      <c r="BI186">
        <v>59632</v>
      </c>
      <c r="BJ186">
        <v>658831</v>
      </c>
      <c r="BK186">
        <v>306695</v>
      </c>
      <c r="BL186">
        <v>352136</v>
      </c>
      <c r="BM186">
        <v>379911</v>
      </c>
      <c r="BN186">
        <v>132488</v>
      </c>
      <c r="BO186">
        <v>247423</v>
      </c>
      <c r="BP186">
        <v>113491</v>
      </c>
      <c r="BQ186">
        <v>67896</v>
      </c>
      <c r="BR186">
        <v>45595</v>
      </c>
      <c r="BS186">
        <v>22695</v>
      </c>
      <c r="BT186">
        <v>8966</v>
      </c>
      <c r="BU186">
        <v>13729</v>
      </c>
      <c r="BV186">
        <v>142734</v>
      </c>
      <c r="BW186">
        <v>97345</v>
      </c>
      <c r="BX186">
        <v>45389</v>
      </c>
      <c r="BY186">
        <v>229370</v>
      </c>
      <c r="BZ186">
        <v>97456</v>
      </c>
      <c r="CA186">
        <v>131914</v>
      </c>
      <c r="CB186">
        <v>150796</v>
      </c>
      <c r="CC186">
        <v>55575</v>
      </c>
      <c r="CD186">
        <v>95221</v>
      </c>
      <c r="CE186">
        <v>33821</v>
      </c>
      <c r="CF186">
        <v>16065</v>
      </c>
      <c r="CG186">
        <v>17756</v>
      </c>
      <c r="CH186">
        <v>7560</v>
      </c>
      <c r="CI186">
        <v>2866</v>
      </c>
      <c r="CJ186">
        <v>4694</v>
      </c>
      <c r="CK186">
        <v>37193</v>
      </c>
      <c r="CL186">
        <v>22950</v>
      </c>
      <c r="CM186">
        <v>14243</v>
      </c>
      <c r="CN186">
        <v>4151421</v>
      </c>
      <c r="CO186">
        <v>1792368</v>
      </c>
      <c r="CP186">
        <v>2359053</v>
      </c>
    </row>
    <row r="187" spans="1:94" x14ac:dyDescent="0.25">
      <c r="A187" s="5" t="s">
        <v>345</v>
      </c>
      <c r="B187" s="5" t="s">
        <v>220</v>
      </c>
      <c r="C187" s="5" t="s">
        <v>221</v>
      </c>
      <c r="D187" s="5" t="s">
        <v>222</v>
      </c>
      <c r="E187" s="5" t="s">
        <v>223</v>
      </c>
      <c r="F187" s="5" t="s">
        <v>222</v>
      </c>
      <c r="G187" s="5" t="s">
        <v>79</v>
      </c>
      <c r="H187" s="5" t="s">
        <v>346</v>
      </c>
      <c r="I187" s="5" t="s">
        <v>226</v>
      </c>
      <c r="J187">
        <v>631889</v>
      </c>
      <c r="K187">
        <v>3049338</v>
      </c>
      <c r="L187">
        <v>1618731</v>
      </c>
      <c r="M187">
        <v>1430607</v>
      </c>
      <c r="N187">
        <v>365038</v>
      </c>
      <c r="O187">
        <v>195407</v>
      </c>
      <c r="P187">
        <v>169631</v>
      </c>
      <c r="Q187">
        <v>395851</v>
      </c>
      <c r="R187">
        <v>207483</v>
      </c>
      <c r="S187">
        <v>188368</v>
      </c>
      <c r="T187">
        <v>27084</v>
      </c>
      <c r="U187">
        <v>13978</v>
      </c>
      <c r="V187">
        <v>13106</v>
      </c>
      <c r="W187">
        <v>2266903</v>
      </c>
      <c r="X187">
        <v>1267537</v>
      </c>
      <c r="Y187">
        <v>999366</v>
      </c>
      <c r="Z187">
        <v>782435</v>
      </c>
      <c r="AA187">
        <v>351194</v>
      </c>
      <c r="AB187">
        <v>431241</v>
      </c>
      <c r="AC187">
        <v>986742</v>
      </c>
      <c r="AD187">
        <v>825247</v>
      </c>
      <c r="AE187">
        <v>161495</v>
      </c>
      <c r="AF187">
        <v>873292</v>
      </c>
      <c r="AG187">
        <v>748237</v>
      </c>
      <c r="AH187">
        <v>125055</v>
      </c>
      <c r="AI187">
        <v>17751</v>
      </c>
      <c r="AJ187">
        <v>13003</v>
      </c>
      <c r="AK187">
        <v>4748</v>
      </c>
      <c r="AL187">
        <v>21727</v>
      </c>
      <c r="AM187">
        <v>18427</v>
      </c>
      <c r="AN187">
        <v>3300</v>
      </c>
      <c r="AO187">
        <v>30355</v>
      </c>
      <c r="AP187">
        <v>24037</v>
      </c>
      <c r="AQ187">
        <v>6318</v>
      </c>
      <c r="AR187">
        <v>803459</v>
      </c>
      <c r="AS187">
        <v>692770</v>
      </c>
      <c r="AT187">
        <v>110689</v>
      </c>
      <c r="AU187">
        <v>113450</v>
      </c>
      <c r="AV187">
        <v>77010</v>
      </c>
      <c r="AW187">
        <v>36440</v>
      </c>
      <c r="AX187">
        <v>4042</v>
      </c>
      <c r="AY187">
        <v>1788</v>
      </c>
      <c r="AZ187">
        <v>2254</v>
      </c>
      <c r="BA187">
        <v>8733</v>
      </c>
      <c r="BB187">
        <v>6204</v>
      </c>
      <c r="BC187">
        <v>2529</v>
      </c>
      <c r="BD187">
        <v>7017</v>
      </c>
      <c r="BE187">
        <v>3358</v>
      </c>
      <c r="BF187">
        <v>3659</v>
      </c>
      <c r="BG187">
        <v>93658</v>
      </c>
      <c r="BH187">
        <v>65660</v>
      </c>
      <c r="BI187">
        <v>27998</v>
      </c>
      <c r="BJ187">
        <v>98009</v>
      </c>
      <c r="BK187">
        <v>66778</v>
      </c>
      <c r="BL187">
        <v>31231</v>
      </c>
      <c r="BM187">
        <v>3448</v>
      </c>
      <c r="BN187">
        <v>1570</v>
      </c>
      <c r="BO187">
        <v>1878</v>
      </c>
      <c r="BP187">
        <v>7058</v>
      </c>
      <c r="BQ187">
        <v>5131</v>
      </c>
      <c r="BR187">
        <v>1927</v>
      </c>
      <c r="BS187">
        <v>5609</v>
      </c>
      <c r="BT187">
        <v>2778</v>
      </c>
      <c r="BU187">
        <v>2831</v>
      </c>
      <c r="BV187">
        <v>81894</v>
      </c>
      <c r="BW187">
        <v>57299</v>
      </c>
      <c r="BX187">
        <v>24595</v>
      </c>
      <c r="BY187">
        <v>15441</v>
      </c>
      <c r="BZ187">
        <v>10232</v>
      </c>
      <c r="CA187">
        <v>5209</v>
      </c>
      <c r="CB187">
        <v>594</v>
      </c>
      <c r="CC187">
        <v>218</v>
      </c>
      <c r="CD187">
        <v>376</v>
      </c>
      <c r="CE187">
        <v>1675</v>
      </c>
      <c r="CF187">
        <v>1073</v>
      </c>
      <c r="CG187">
        <v>602</v>
      </c>
      <c r="CH187">
        <v>1408</v>
      </c>
      <c r="CI187">
        <v>580</v>
      </c>
      <c r="CJ187">
        <v>828</v>
      </c>
      <c r="CK187">
        <v>11764</v>
      </c>
      <c r="CL187">
        <v>8361</v>
      </c>
      <c r="CM187">
        <v>3403</v>
      </c>
      <c r="CN187">
        <v>2062596</v>
      </c>
      <c r="CO187">
        <v>793484</v>
      </c>
      <c r="CP187">
        <v>1269112</v>
      </c>
    </row>
    <row r="188" spans="1:94" x14ac:dyDescent="0.25">
      <c r="A188" s="5" t="s">
        <v>345</v>
      </c>
      <c r="B188" s="5" t="s">
        <v>347</v>
      </c>
      <c r="C188" s="5" t="s">
        <v>221</v>
      </c>
      <c r="D188" s="5" t="s">
        <v>222</v>
      </c>
      <c r="E188" s="5" t="s">
        <v>223</v>
      </c>
      <c r="F188" s="5" t="s">
        <v>222</v>
      </c>
      <c r="G188" s="5" t="s">
        <v>230</v>
      </c>
      <c r="H188" s="5" t="s">
        <v>348</v>
      </c>
      <c r="I188" s="5" t="s">
        <v>224</v>
      </c>
      <c r="J188">
        <v>67602</v>
      </c>
      <c r="K188">
        <v>330086</v>
      </c>
      <c r="L188">
        <v>168597</v>
      </c>
      <c r="M188">
        <v>161489</v>
      </c>
      <c r="N188">
        <v>46307</v>
      </c>
      <c r="O188">
        <v>24165</v>
      </c>
      <c r="P188">
        <v>22142</v>
      </c>
      <c r="Q188">
        <v>80567</v>
      </c>
      <c r="R188">
        <v>40833</v>
      </c>
      <c r="S188">
        <v>39734</v>
      </c>
      <c r="T188">
        <v>3512</v>
      </c>
      <c r="U188">
        <v>1651</v>
      </c>
      <c r="V188">
        <v>1861</v>
      </c>
      <c r="W188">
        <v>215126</v>
      </c>
      <c r="X188">
        <v>128237</v>
      </c>
      <c r="Y188">
        <v>86889</v>
      </c>
      <c r="Z188">
        <v>114960</v>
      </c>
      <c r="AA188">
        <v>40360</v>
      </c>
      <c r="AB188">
        <v>74600</v>
      </c>
      <c r="AC188">
        <v>157276</v>
      </c>
      <c r="AD188">
        <v>84265</v>
      </c>
      <c r="AE188">
        <v>73011</v>
      </c>
      <c r="AF188">
        <v>128367</v>
      </c>
      <c r="AG188">
        <v>71598</v>
      </c>
      <c r="AH188">
        <v>56769</v>
      </c>
      <c r="AI188">
        <v>96836</v>
      </c>
      <c r="AJ188">
        <v>46589</v>
      </c>
      <c r="AK188">
        <v>50247</v>
      </c>
      <c r="AL188">
        <v>2389</v>
      </c>
      <c r="AM188">
        <v>1526</v>
      </c>
      <c r="AN188">
        <v>863</v>
      </c>
      <c r="AO188">
        <v>1960</v>
      </c>
      <c r="AP188">
        <v>1249</v>
      </c>
      <c r="AQ188">
        <v>711</v>
      </c>
      <c r="AR188">
        <v>27182</v>
      </c>
      <c r="AS188">
        <v>22234</v>
      </c>
      <c r="AT188">
        <v>4948</v>
      </c>
      <c r="AU188">
        <v>28909</v>
      </c>
      <c r="AV188">
        <v>12667</v>
      </c>
      <c r="AW188">
        <v>16242</v>
      </c>
      <c r="AX188">
        <v>20428</v>
      </c>
      <c r="AY188">
        <v>8067</v>
      </c>
      <c r="AZ188">
        <v>12361</v>
      </c>
      <c r="BA188">
        <v>1998</v>
      </c>
      <c r="BB188">
        <v>934</v>
      </c>
      <c r="BC188">
        <v>1064</v>
      </c>
      <c r="BD188">
        <v>1162</v>
      </c>
      <c r="BE188">
        <v>488</v>
      </c>
      <c r="BF188">
        <v>674</v>
      </c>
      <c r="BG188">
        <v>5321</v>
      </c>
      <c r="BH188">
        <v>3178</v>
      </c>
      <c r="BI188">
        <v>2143</v>
      </c>
      <c r="BJ188">
        <v>22145</v>
      </c>
      <c r="BK188">
        <v>9746</v>
      </c>
      <c r="BL188">
        <v>12399</v>
      </c>
      <c r="BM188">
        <v>15297</v>
      </c>
      <c r="BN188">
        <v>5985</v>
      </c>
      <c r="BO188">
        <v>9312</v>
      </c>
      <c r="BP188">
        <v>1424</v>
      </c>
      <c r="BQ188">
        <v>681</v>
      </c>
      <c r="BR188">
        <v>743</v>
      </c>
      <c r="BS188">
        <v>851</v>
      </c>
      <c r="BT188">
        <v>340</v>
      </c>
      <c r="BU188">
        <v>511</v>
      </c>
      <c r="BV188">
        <v>4573</v>
      </c>
      <c r="BW188">
        <v>2740</v>
      </c>
      <c r="BX188">
        <v>1833</v>
      </c>
      <c r="BY188">
        <v>6764</v>
      </c>
      <c r="BZ188">
        <v>2921</v>
      </c>
      <c r="CA188">
        <v>3843</v>
      </c>
      <c r="CB188">
        <v>5131</v>
      </c>
      <c r="CC188">
        <v>2082</v>
      </c>
      <c r="CD188">
        <v>3049</v>
      </c>
      <c r="CE188">
        <v>574</v>
      </c>
      <c r="CF188">
        <v>253</v>
      </c>
      <c r="CG188">
        <v>321</v>
      </c>
      <c r="CH188">
        <v>311</v>
      </c>
      <c r="CI188">
        <v>148</v>
      </c>
      <c r="CJ188">
        <v>163</v>
      </c>
      <c r="CK188">
        <v>748</v>
      </c>
      <c r="CL188">
        <v>438</v>
      </c>
      <c r="CM188">
        <v>310</v>
      </c>
      <c r="CN188">
        <v>172810</v>
      </c>
      <c r="CO188">
        <v>84332</v>
      </c>
      <c r="CP188">
        <v>88478</v>
      </c>
    </row>
    <row r="189" spans="1:94" x14ac:dyDescent="0.25">
      <c r="A189" s="5" t="s">
        <v>345</v>
      </c>
      <c r="B189" s="5" t="s">
        <v>347</v>
      </c>
      <c r="C189" s="5" t="s">
        <v>221</v>
      </c>
      <c r="D189" s="5" t="s">
        <v>222</v>
      </c>
      <c r="E189" s="5" t="s">
        <v>223</v>
      </c>
      <c r="F189" s="5" t="s">
        <v>222</v>
      </c>
      <c r="G189" s="5" t="s">
        <v>230</v>
      </c>
      <c r="H189" s="5" t="s">
        <v>348</v>
      </c>
      <c r="I189" s="5" t="s">
        <v>225</v>
      </c>
      <c r="J189">
        <v>61914</v>
      </c>
      <c r="K189">
        <v>305781</v>
      </c>
      <c r="L189">
        <v>155375</v>
      </c>
      <c r="M189">
        <v>150406</v>
      </c>
      <c r="N189">
        <v>43663</v>
      </c>
      <c r="O189">
        <v>22691</v>
      </c>
      <c r="P189">
        <v>20972</v>
      </c>
      <c r="Q189">
        <v>76875</v>
      </c>
      <c r="R189">
        <v>38936</v>
      </c>
      <c r="S189">
        <v>37939</v>
      </c>
      <c r="T189">
        <v>3374</v>
      </c>
      <c r="U189">
        <v>1581</v>
      </c>
      <c r="V189">
        <v>1793</v>
      </c>
      <c r="W189">
        <v>195909</v>
      </c>
      <c r="X189">
        <v>117095</v>
      </c>
      <c r="Y189">
        <v>78814</v>
      </c>
      <c r="Z189">
        <v>109872</v>
      </c>
      <c r="AA189">
        <v>38280</v>
      </c>
      <c r="AB189">
        <v>71592</v>
      </c>
      <c r="AC189">
        <v>149067</v>
      </c>
      <c r="AD189">
        <v>77991</v>
      </c>
      <c r="AE189">
        <v>71076</v>
      </c>
      <c r="AF189">
        <v>121215</v>
      </c>
      <c r="AG189">
        <v>66015</v>
      </c>
      <c r="AH189">
        <v>55200</v>
      </c>
      <c r="AI189">
        <v>96301</v>
      </c>
      <c r="AJ189">
        <v>46358</v>
      </c>
      <c r="AK189">
        <v>49943</v>
      </c>
      <c r="AL189">
        <v>2324</v>
      </c>
      <c r="AM189">
        <v>1479</v>
      </c>
      <c r="AN189">
        <v>845</v>
      </c>
      <c r="AO189">
        <v>1697</v>
      </c>
      <c r="AP189">
        <v>1031</v>
      </c>
      <c r="AQ189">
        <v>666</v>
      </c>
      <c r="AR189">
        <v>20893</v>
      </c>
      <c r="AS189">
        <v>17147</v>
      </c>
      <c r="AT189">
        <v>3746</v>
      </c>
      <c r="AU189">
        <v>27852</v>
      </c>
      <c r="AV189">
        <v>11976</v>
      </c>
      <c r="AW189">
        <v>15876</v>
      </c>
      <c r="AX189">
        <v>20219</v>
      </c>
      <c r="AY189">
        <v>7981</v>
      </c>
      <c r="AZ189">
        <v>12238</v>
      </c>
      <c r="BA189">
        <v>1948</v>
      </c>
      <c r="BB189">
        <v>899</v>
      </c>
      <c r="BC189">
        <v>1049</v>
      </c>
      <c r="BD189">
        <v>1072</v>
      </c>
      <c r="BE189">
        <v>443</v>
      </c>
      <c r="BF189">
        <v>629</v>
      </c>
      <c r="BG189">
        <v>4613</v>
      </c>
      <c r="BH189">
        <v>2653</v>
      </c>
      <c r="BI189">
        <v>1960</v>
      </c>
      <c r="BJ189">
        <v>21309</v>
      </c>
      <c r="BK189">
        <v>9181</v>
      </c>
      <c r="BL189">
        <v>12128</v>
      </c>
      <c r="BM189">
        <v>15196</v>
      </c>
      <c r="BN189">
        <v>5933</v>
      </c>
      <c r="BO189">
        <v>9263</v>
      </c>
      <c r="BP189">
        <v>1379</v>
      </c>
      <c r="BQ189">
        <v>649</v>
      </c>
      <c r="BR189">
        <v>730</v>
      </c>
      <c r="BS189">
        <v>776</v>
      </c>
      <c r="BT189">
        <v>304</v>
      </c>
      <c r="BU189">
        <v>472</v>
      </c>
      <c r="BV189">
        <v>3958</v>
      </c>
      <c r="BW189">
        <v>2295</v>
      </c>
      <c r="BX189">
        <v>1663</v>
      </c>
      <c r="BY189">
        <v>6543</v>
      </c>
      <c r="BZ189">
        <v>2795</v>
      </c>
      <c r="CA189">
        <v>3748</v>
      </c>
      <c r="CB189">
        <v>5023</v>
      </c>
      <c r="CC189">
        <v>2048</v>
      </c>
      <c r="CD189">
        <v>2975</v>
      </c>
      <c r="CE189">
        <v>569</v>
      </c>
      <c r="CF189">
        <v>250</v>
      </c>
      <c r="CG189">
        <v>319</v>
      </c>
      <c r="CH189">
        <v>296</v>
      </c>
      <c r="CI189">
        <v>139</v>
      </c>
      <c r="CJ189">
        <v>157</v>
      </c>
      <c r="CK189">
        <v>655</v>
      </c>
      <c r="CL189">
        <v>358</v>
      </c>
      <c r="CM189">
        <v>297</v>
      </c>
      <c r="CN189">
        <v>156714</v>
      </c>
      <c r="CO189">
        <v>77384</v>
      </c>
      <c r="CP189">
        <v>79330</v>
      </c>
    </row>
    <row r="190" spans="1:94" x14ac:dyDescent="0.25">
      <c r="A190" s="5" t="s">
        <v>345</v>
      </c>
      <c r="B190" s="5" t="s">
        <v>347</v>
      </c>
      <c r="C190" s="5" t="s">
        <v>221</v>
      </c>
      <c r="D190" s="5" t="s">
        <v>222</v>
      </c>
      <c r="E190" s="5" t="s">
        <v>223</v>
      </c>
      <c r="F190" s="5" t="s">
        <v>222</v>
      </c>
      <c r="G190" s="5" t="s">
        <v>230</v>
      </c>
      <c r="H190" s="5" t="s">
        <v>348</v>
      </c>
      <c r="I190" s="5" t="s">
        <v>226</v>
      </c>
      <c r="J190">
        <v>5688</v>
      </c>
      <c r="K190">
        <v>24305</v>
      </c>
      <c r="L190">
        <v>13222</v>
      </c>
      <c r="M190">
        <v>11083</v>
      </c>
      <c r="N190">
        <v>2644</v>
      </c>
      <c r="O190">
        <v>1474</v>
      </c>
      <c r="P190">
        <v>1170</v>
      </c>
      <c r="Q190">
        <v>3692</v>
      </c>
      <c r="R190">
        <v>1897</v>
      </c>
      <c r="S190">
        <v>1795</v>
      </c>
      <c r="T190">
        <v>138</v>
      </c>
      <c r="U190">
        <v>70</v>
      </c>
      <c r="V190">
        <v>68</v>
      </c>
      <c r="W190">
        <v>19217</v>
      </c>
      <c r="X190">
        <v>11142</v>
      </c>
      <c r="Y190">
        <v>8075</v>
      </c>
      <c r="Z190">
        <v>5088</v>
      </c>
      <c r="AA190">
        <v>2080</v>
      </c>
      <c r="AB190">
        <v>3008</v>
      </c>
      <c r="AC190">
        <v>8209</v>
      </c>
      <c r="AD190">
        <v>6274</v>
      </c>
      <c r="AE190">
        <v>1935</v>
      </c>
      <c r="AF190">
        <v>7152</v>
      </c>
      <c r="AG190">
        <v>5583</v>
      </c>
      <c r="AH190">
        <v>1569</v>
      </c>
      <c r="AI190">
        <v>535</v>
      </c>
      <c r="AJ190">
        <v>231</v>
      </c>
      <c r="AK190">
        <v>304</v>
      </c>
      <c r="AL190">
        <v>65</v>
      </c>
      <c r="AM190">
        <v>47</v>
      </c>
      <c r="AN190">
        <v>18</v>
      </c>
      <c r="AO190">
        <v>263</v>
      </c>
      <c r="AP190">
        <v>218</v>
      </c>
      <c r="AQ190">
        <v>45</v>
      </c>
      <c r="AR190">
        <v>6289</v>
      </c>
      <c r="AS190">
        <v>5087</v>
      </c>
      <c r="AT190">
        <v>1202</v>
      </c>
      <c r="AU190">
        <v>1057</v>
      </c>
      <c r="AV190">
        <v>691</v>
      </c>
      <c r="AW190">
        <v>366</v>
      </c>
      <c r="AX190">
        <v>209</v>
      </c>
      <c r="AY190">
        <v>86</v>
      </c>
      <c r="AZ190">
        <v>123</v>
      </c>
      <c r="BA190">
        <v>50</v>
      </c>
      <c r="BB190">
        <v>35</v>
      </c>
      <c r="BC190">
        <v>15</v>
      </c>
      <c r="BD190">
        <v>90</v>
      </c>
      <c r="BE190">
        <v>45</v>
      </c>
      <c r="BF190">
        <v>45</v>
      </c>
      <c r="BG190">
        <v>708</v>
      </c>
      <c r="BH190">
        <v>525</v>
      </c>
      <c r="BI190">
        <v>183</v>
      </c>
      <c r="BJ190">
        <v>836</v>
      </c>
      <c r="BK190">
        <v>565</v>
      </c>
      <c r="BL190">
        <v>271</v>
      </c>
      <c r="BM190">
        <v>101</v>
      </c>
      <c r="BN190">
        <v>52</v>
      </c>
      <c r="BO190">
        <v>49</v>
      </c>
      <c r="BP190">
        <v>45</v>
      </c>
      <c r="BQ190">
        <v>32</v>
      </c>
      <c r="BR190">
        <v>13</v>
      </c>
      <c r="BS190">
        <v>75</v>
      </c>
      <c r="BT190">
        <v>36</v>
      </c>
      <c r="BU190">
        <v>39</v>
      </c>
      <c r="BV190">
        <v>615</v>
      </c>
      <c r="BW190">
        <v>445</v>
      </c>
      <c r="BX190">
        <v>170</v>
      </c>
      <c r="BY190">
        <v>221</v>
      </c>
      <c r="BZ190">
        <v>126</v>
      </c>
      <c r="CA190">
        <v>95</v>
      </c>
      <c r="CB190">
        <v>108</v>
      </c>
      <c r="CC190">
        <v>34</v>
      </c>
      <c r="CD190">
        <v>74</v>
      </c>
      <c r="CE190">
        <v>5</v>
      </c>
      <c r="CF190">
        <v>3</v>
      </c>
      <c r="CG190">
        <v>2</v>
      </c>
      <c r="CH190">
        <v>15</v>
      </c>
      <c r="CI190">
        <v>9</v>
      </c>
      <c r="CJ190">
        <v>6</v>
      </c>
      <c r="CK190">
        <v>93</v>
      </c>
      <c r="CL190">
        <v>80</v>
      </c>
      <c r="CM190">
        <v>13</v>
      </c>
      <c r="CN190">
        <v>16096</v>
      </c>
      <c r="CO190">
        <v>6948</v>
      </c>
      <c r="CP190">
        <v>9148</v>
      </c>
    </row>
    <row r="191" spans="1:94" x14ac:dyDescent="0.25">
      <c r="A191" s="5" t="s">
        <v>345</v>
      </c>
      <c r="B191" s="5" t="s">
        <v>349</v>
      </c>
      <c r="C191" s="5" t="s">
        <v>221</v>
      </c>
      <c r="D191" s="5" t="s">
        <v>222</v>
      </c>
      <c r="E191" s="5" t="s">
        <v>223</v>
      </c>
      <c r="F191" s="5" t="s">
        <v>222</v>
      </c>
      <c r="G191" s="5" t="s">
        <v>230</v>
      </c>
      <c r="H191" s="5" t="s">
        <v>350</v>
      </c>
      <c r="I191" s="5" t="s">
        <v>224</v>
      </c>
      <c r="J191">
        <v>88964</v>
      </c>
      <c r="K191">
        <v>391605</v>
      </c>
      <c r="L191">
        <v>193991</v>
      </c>
      <c r="M191">
        <v>197614</v>
      </c>
      <c r="N191">
        <v>52161</v>
      </c>
      <c r="O191">
        <v>27609</v>
      </c>
      <c r="P191">
        <v>24552</v>
      </c>
      <c r="Q191">
        <v>79317</v>
      </c>
      <c r="R191">
        <v>39718</v>
      </c>
      <c r="S191">
        <v>39599</v>
      </c>
      <c r="T191">
        <v>12260</v>
      </c>
      <c r="U191">
        <v>6021</v>
      </c>
      <c r="V191">
        <v>6239</v>
      </c>
      <c r="W191">
        <v>280556</v>
      </c>
      <c r="X191">
        <v>155395</v>
      </c>
      <c r="Y191">
        <v>125161</v>
      </c>
      <c r="Z191">
        <v>111049</v>
      </c>
      <c r="AA191">
        <v>38596</v>
      </c>
      <c r="AB191">
        <v>72453</v>
      </c>
      <c r="AC191">
        <v>180940</v>
      </c>
      <c r="AD191">
        <v>93832</v>
      </c>
      <c r="AE191">
        <v>87108</v>
      </c>
      <c r="AF191">
        <v>115115</v>
      </c>
      <c r="AG191">
        <v>65566</v>
      </c>
      <c r="AH191">
        <v>49549</v>
      </c>
      <c r="AI191">
        <v>69612</v>
      </c>
      <c r="AJ191">
        <v>28071</v>
      </c>
      <c r="AK191">
        <v>41541</v>
      </c>
      <c r="AL191">
        <v>1072</v>
      </c>
      <c r="AM191">
        <v>623</v>
      </c>
      <c r="AN191">
        <v>449</v>
      </c>
      <c r="AO191">
        <v>3115</v>
      </c>
      <c r="AP191">
        <v>2090</v>
      </c>
      <c r="AQ191">
        <v>1025</v>
      </c>
      <c r="AR191">
        <v>41316</v>
      </c>
      <c r="AS191">
        <v>34782</v>
      </c>
      <c r="AT191">
        <v>6534</v>
      </c>
      <c r="AU191">
        <v>65825</v>
      </c>
      <c r="AV191">
        <v>28266</v>
      </c>
      <c r="AW191">
        <v>37559</v>
      </c>
      <c r="AX191">
        <v>51545</v>
      </c>
      <c r="AY191">
        <v>19493</v>
      </c>
      <c r="AZ191">
        <v>32052</v>
      </c>
      <c r="BA191">
        <v>2773</v>
      </c>
      <c r="BB191">
        <v>1219</v>
      </c>
      <c r="BC191">
        <v>1554</v>
      </c>
      <c r="BD191">
        <v>2269</v>
      </c>
      <c r="BE191">
        <v>1068</v>
      </c>
      <c r="BF191">
        <v>1201</v>
      </c>
      <c r="BG191">
        <v>9238</v>
      </c>
      <c r="BH191">
        <v>6486</v>
      </c>
      <c r="BI191">
        <v>2752</v>
      </c>
      <c r="BJ191">
        <v>49092</v>
      </c>
      <c r="BK191">
        <v>21586</v>
      </c>
      <c r="BL191">
        <v>27506</v>
      </c>
      <c r="BM191">
        <v>38640</v>
      </c>
      <c r="BN191">
        <v>14915</v>
      </c>
      <c r="BO191">
        <v>23725</v>
      </c>
      <c r="BP191">
        <v>1946</v>
      </c>
      <c r="BQ191">
        <v>876</v>
      </c>
      <c r="BR191">
        <v>1070</v>
      </c>
      <c r="BS191">
        <v>1357</v>
      </c>
      <c r="BT191">
        <v>739</v>
      </c>
      <c r="BU191">
        <v>618</v>
      </c>
      <c r="BV191">
        <v>7149</v>
      </c>
      <c r="BW191">
        <v>5056</v>
      </c>
      <c r="BX191">
        <v>2093</v>
      </c>
      <c r="BY191">
        <v>16733</v>
      </c>
      <c r="BZ191">
        <v>6680</v>
      </c>
      <c r="CA191">
        <v>10053</v>
      </c>
      <c r="CB191">
        <v>12905</v>
      </c>
      <c r="CC191">
        <v>4578</v>
      </c>
      <c r="CD191">
        <v>8327</v>
      </c>
      <c r="CE191">
        <v>827</v>
      </c>
      <c r="CF191">
        <v>343</v>
      </c>
      <c r="CG191">
        <v>484</v>
      </c>
      <c r="CH191">
        <v>912</v>
      </c>
      <c r="CI191">
        <v>329</v>
      </c>
      <c r="CJ191">
        <v>583</v>
      </c>
      <c r="CK191">
        <v>2089</v>
      </c>
      <c r="CL191">
        <v>1430</v>
      </c>
      <c r="CM191">
        <v>659</v>
      </c>
      <c r="CN191">
        <v>210665</v>
      </c>
      <c r="CO191">
        <v>100159</v>
      </c>
      <c r="CP191">
        <v>110506</v>
      </c>
    </row>
    <row r="192" spans="1:94" x14ac:dyDescent="0.25">
      <c r="A192" s="5" t="s">
        <v>345</v>
      </c>
      <c r="B192" s="5" t="s">
        <v>349</v>
      </c>
      <c r="C192" s="5" t="s">
        <v>221</v>
      </c>
      <c r="D192" s="5" t="s">
        <v>222</v>
      </c>
      <c r="E192" s="5" t="s">
        <v>223</v>
      </c>
      <c r="F192" s="5" t="s">
        <v>222</v>
      </c>
      <c r="G192" s="5" t="s">
        <v>230</v>
      </c>
      <c r="H192" s="5" t="s">
        <v>350</v>
      </c>
      <c r="I192" s="5" t="s">
        <v>225</v>
      </c>
      <c r="J192">
        <v>74318</v>
      </c>
      <c r="K192">
        <v>332209</v>
      </c>
      <c r="L192">
        <v>160369</v>
      </c>
      <c r="M192">
        <v>171840</v>
      </c>
      <c r="N192">
        <v>45217</v>
      </c>
      <c r="O192">
        <v>23813</v>
      </c>
      <c r="P192">
        <v>21404</v>
      </c>
      <c r="Q192">
        <v>68000</v>
      </c>
      <c r="R192">
        <v>33757</v>
      </c>
      <c r="S192">
        <v>34243</v>
      </c>
      <c r="T192">
        <v>9046</v>
      </c>
      <c r="U192">
        <v>4457</v>
      </c>
      <c r="V192">
        <v>4589</v>
      </c>
      <c r="W192">
        <v>232303</v>
      </c>
      <c r="X192">
        <v>126871</v>
      </c>
      <c r="Y192">
        <v>105432</v>
      </c>
      <c r="Z192">
        <v>99906</v>
      </c>
      <c r="AA192">
        <v>33498</v>
      </c>
      <c r="AB192">
        <v>66408</v>
      </c>
      <c r="AC192">
        <v>157909</v>
      </c>
      <c r="AD192">
        <v>75841</v>
      </c>
      <c r="AE192">
        <v>82068</v>
      </c>
      <c r="AF192">
        <v>94517</v>
      </c>
      <c r="AG192">
        <v>48981</v>
      </c>
      <c r="AH192">
        <v>45536</v>
      </c>
      <c r="AI192">
        <v>67057</v>
      </c>
      <c r="AJ192">
        <v>27141</v>
      </c>
      <c r="AK192">
        <v>39916</v>
      </c>
      <c r="AL192">
        <v>874</v>
      </c>
      <c r="AM192">
        <v>459</v>
      </c>
      <c r="AN192">
        <v>415</v>
      </c>
      <c r="AO192">
        <v>1955</v>
      </c>
      <c r="AP192">
        <v>1168</v>
      </c>
      <c r="AQ192">
        <v>787</v>
      </c>
      <c r="AR192">
        <v>24631</v>
      </c>
      <c r="AS192">
        <v>20213</v>
      </c>
      <c r="AT192">
        <v>4418</v>
      </c>
      <c r="AU192">
        <v>63392</v>
      </c>
      <c r="AV192">
        <v>26860</v>
      </c>
      <c r="AW192">
        <v>36532</v>
      </c>
      <c r="AX192">
        <v>50869</v>
      </c>
      <c r="AY192">
        <v>19300</v>
      </c>
      <c r="AZ192">
        <v>31569</v>
      </c>
      <c r="BA192">
        <v>2690</v>
      </c>
      <c r="BB192">
        <v>1169</v>
      </c>
      <c r="BC192">
        <v>1521</v>
      </c>
      <c r="BD192">
        <v>2108</v>
      </c>
      <c r="BE192">
        <v>970</v>
      </c>
      <c r="BF192">
        <v>1138</v>
      </c>
      <c r="BG192">
        <v>7725</v>
      </c>
      <c r="BH192">
        <v>5421</v>
      </c>
      <c r="BI192">
        <v>2304</v>
      </c>
      <c r="BJ192">
        <v>47058</v>
      </c>
      <c r="BK192">
        <v>20438</v>
      </c>
      <c r="BL192">
        <v>26620</v>
      </c>
      <c r="BM192">
        <v>38092</v>
      </c>
      <c r="BN192">
        <v>14775</v>
      </c>
      <c r="BO192">
        <v>23317</v>
      </c>
      <c r="BP192">
        <v>1874</v>
      </c>
      <c r="BQ192">
        <v>832</v>
      </c>
      <c r="BR192">
        <v>1042</v>
      </c>
      <c r="BS192">
        <v>1233</v>
      </c>
      <c r="BT192">
        <v>662</v>
      </c>
      <c r="BU192">
        <v>571</v>
      </c>
      <c r="BV192">
        <v>5859</v>
      </c>
      <c r="BW192">
        <v>4169</v>
      </c>
      <c r="BX192">
        <v>1690</v>
      </c>
      <c r="BY192">
        <v>16334</v>
      </c>
      <c r="BZ192">
        <v>6422</v>
      </c>
      <c r="CA192">
        <v>9912</v>
      </c>
      <c r="CB192">
        <v>12777</v>
      </c>
      <c r="CC192">
        <v>4525</v>
      </c>
      <c r="CD192">
        <v>8252</v>
      </c>
      <c r="CE192">
        <v>816</v>
      </c>
      <c r="CF192">
        <v>337</v>
      </c>
      <c r="CG192">
        <v>479</v>
      </c>
      <c r="CH192">
        <v>875</v>
      </c>
      <c r="CI192">
        <v>308</v>
      </c>
      <c r="CJ192">
        <v>567</v>
      </c>
      <c r="CK192">
        <v>1866</v>
      </c>
      <c r="CL192">
        <v>1252</v>
      </c>
      <c r="CM192">
        <v>614</v>
      </c>
      <c r="CN192">
        <v>174300</v>
      </c>
      <c r="CO192">
        <v>84528</v>
      </c>
      <c r="CP192">
        <v>89772</v>
      </c>
    </row>
    <row r="193" spans="1:94" x14ac:dyDescent="0.25">
      <c r="A193" s="5" t="s">
        <v>345</v>
      </c>
      <c r="B193" s="5" t="s">
        <v>349</v>
      </c>
      <c r="C193" s="5" t="s">
        <v>221</v>
      </c>
      <c r="D193" s="5" t="s">
        <v>222</v>
      </c>
      <c r="E193" s="5" t="s">
        <v>223</v>
      </c>
      <c r="F193" s="5" t="s">
        <v>222</v>
      </c>
      <c r="G193" s="5" t="s">
        <v>230</v>
      </c>
      <c r="H193" s="5" t="s">
        <v>350</v>
      </c>
      <c r="I193" s="5" t="s">
        <v>226</v>
      </c>
      <c r="J193">
        <v>14646</v>
      </c>
      <c r="K193">
        <v>59396</v>
      </c>
      <c r="L193">
        <v>33622</v>
      </c>
      <c r="M193">
        <v>25774</v>
      </c>
      <c r="N193">
        <v>6944</v>
      </c>
      <c r="O193">
        <v>3796</v>
      </c>
      <c r="P193">
        <v>3148</v>
      </c>
      <c r="Q193">
        <v>11317</v>
      </c>
      <c r="R193">
        <v>5961</v>
      </c>
      <c r="S193">
        <v>5356</v>
      </c>
      <c r="T193">
        <v>3214</v>
      </c>
      <c r="U193">
        <v>1564</v>
      </c>
      <c r="V193">
        <v>1650</v>
      </c>
      <c r="W193">
        <v>48253</v>
      </c>
      <c r="X193">
        <v>28524</v>
      </c>
      <c r="Y193">
        <v>19729</v>
      </c>
      <c r="Z193">
        <v>11143</v>
      </c>
      <c r="AA193">
        <v>5098</v>
      </c>
      <c r="AB193">
        <v>6045</v>
      </c>
      <c r="AC193">
        <v>23031</v>
      </c>
      <c r="AD193">
        <v>17991</v>
      </c>
      <c r="AE193">
        <v>5040</v>
      </c>
      <c r="AF193">
        <v>20598</v>
      </c>
      <c r="AG193">
        <v>16585</v>
      </c>
      <c r="AH193">
        <v>4013</v>
      </c>
      <c r="AI193">
        <v>2555</v>
      </c>
      <c r="AJ193">
        <v>930</v>
      </c>
      <c r="AK193">
        <v>1625</v>
      </c>
      <c r="AL193">
        <v>198</v>
      </c>
      <c r="AM193">
        <v>164</v>
      </c>
      <c r="AN193">
        <v>34</v>
      </c>
      <c r="AO193">
        <v>1160</v>
      </c>
      <c r="AP193">
        <v>922</v>
      </c>
      <c r="AQ193">
        <v>238</v>
      </c>
      <c r="AR193">
        <v>16685</v>
      </c>
      <c r="AS193">
        <v>14569</v>
      </c>
      <c r="AT193">
        <v>2116</v>
      </c>
      <c r="AU193">
        <v>2433</v>
      </c>
      <c r="AV193">
        <v>1406</v>
      </c>
      <c r="AW193">
        <v>1027</v>
      </c>
      <c r="AX193">
        <v>676</v>
      </c>
      <c r="AY193">
        <v>193</v>
      </c>
      <c r="AZ193">
        <v>483</v>
      </c>
      <c r="BA193">
        <v>83</v>
      </c>
      <c r="BB193">
        <v>50</v>
      </c>
      <c r="BC193">
        <v>33</v>
      </c>
      <c r="BD193">
        <v>161</v>
      </c>
      <c r="BE193">
        <v>98</v>
      </c>
      <c r="BF193">
        <v>63</v>
      </c>
      <c r="BG193">
        <v>1513</v>
      </c>
      <c r="BH193">
        <v>1065</v>
      </c>
      <c r="BI193">
        <v>448</v>
      </c>
      <c r="BJ193">
        <v>2034</v>
      </c>
      <c r="BK193">
        <v>1148</v>
      </c>
      <c r="BL193">
        <v>886</v>
      </c>
      <c r="BM193">
        <v>548</v>
      </c>
      <c r="BN193">
        <v>140</v>
      </c>
      <c r="BO193">
        <v>408</v>
      </c>
      <c r="BP193">
        <v>72</v>
      </c>
      <c r="BQ193">
        <v>44</v>
      </c>
      <c r="BR193">
        <v>28</v>
      </c>
      <c r="BS193">
        <v>124</v>
      </c>
      <c r="BT193">
        <v>77</v>
      </c>
      <c r="BU193">
        <v>47</v>
      </c>
      <c r="BV193">
        <v>1290</v>
      </c>
      <c r="BW193">
        <v>887</v>
      </c>
      <c r="BX193">
        <v>403</v>
      </c>
      <c r="BY193">
        <v>399</v>
      </c>
      <c r="BZ193">
        <v>258</v>
      </c>
      <c r="CA193">
        <v>141</v>
      </c>
      <c r="CB193">
        <v>128</v>
      </c>
      <c r="CC193">
        <v>53</v>
      </c>
      <c r="CD193">
        <v>75</v>
      </c>
      <c r="CE193">
        <v>11</v>
      </c>
      <c r="CF193">
        <v>6</v>
      </c>
      <c r="CG193">
        <v>5</v>
      </c>
      <c r="CH193">
        <v>37</v>
      </c>
      <c r="CI193">
        <v>21</v>
      </c>
      <c r="CJ193">
        <v>16</v>
      </c>
      <c r="CK193">
        <v>223</v>
      </c>
      <c r="CL193">
        <v>178</v>
      </c>
      <c r="CM193">
        <v>45</v>
      </c>
      <c r="CN193">
        <v>36365</v>
      </c>
      <c r="CO193">
        <v>15631</v>
      </c>
      <c r="CP193">
        <v>20734</v>
      </c>
    </row>
    <row r="194" spans="1:94" x14ac:dyDescent="0.25">
      <c r="A194" s="5" t="s">
        <v>345</v>
      </c>
      <c r="B194" s="5" t="s">
        <v>351</v>
      </c>
      <c r="C194" s="5" t="s">
        <v>221</v>
      </c>
      <c r="D194" s="5" t="s">
        <v>222</v>
      </c>
      <c r="E194" s="5" t="s">
        <v>223</v>
      </c>
      <c r="F194" s="5" t="s">
        <v>222</v>
      </c>
      <c r="G194" s="5" t="s">
        <v>230</v>
      </c>
      <c r="H194" s="5" t="s">
        <v>352</v>
      </c>
      <c r="I194" s="5" t="s">
        <v>224</v>
      </c>
      <c r="J194">
        <v>53542</v>
      </c>
      <c r="K194">
        <v>242285</v>
      </c>
      <c r="L194">
        <v>114589</v>
      </c>
      <c r="M194">
        <v>127696</v>
      </c>
      <c r="N194">
        <v>32046</v>
      </c>
      <c r="O194">
        <v>16823</v>
      </c>
      <c r="P194">
        <v>15223</v>
      </c>
      <c r="Q194">
        <v>47679</v>
      </c>
      <c r="R194">
        <v>23585</v>
      </c>
      <c r="S194">
        <v>24094</v>
      </c>
      <c r="T194">
        <v>386</v>
      </c>
      <c r="U194">
        <v>217</v>
      </c>
      <c r="V194">
        <v>169</v>
      </c>
      <c r="W194">
        <v>170933</v>
      </c>
      <c r="X194">
        <v>91803</v>
      </c>
      <c r="Y194">
        <v>79130</v>
      </c>
      <c r="Z194">
        <v>71352</v>
      </c>
      <c r="AA194">
        <v>22786</v>
      </c>
      <c r="AB194">
        <v>48566</v>
      </c>
      <c r="AC194">
        <v>113032</v>
      </c>
      <c r="AD194">
        <v>52339</v>
      </c>
      <c r="AE194">
        <v>60693</v>
      </c>
      <c r="AF194">
        <v>78950</v>
      </c>
      <c r="AG194">
        <v>37681</v>
      </c>
      <c r="AH194">
        <v>41269</v>
      </c>
      <c r="AI194">
        <v>56884</v>
      </c>
      <c r="AJ194">
        <v>20068</v>
      </c>
      <c r="AK194">
        <v>36816</v>
      </c>
      <c r="AL194">
        <v>1519</v>
      </c>
      <c r="AM194">
        <v>696</v>
      </c>
      <c r="AN194">
        <v>823</v>
      </c>
      <c r="AO194">
        <v>1470</v>
      </c>
      <c r="AP194">
        <v>998</v>
      </c>
      <c r="AQ194">
        <v>472</v>
      </c>
      <c r="AR194">
        <v>19077</v>
      </c>
      <c r="AS194">
        <v>15919</v>
      </c>
      <c r="AT194">
        <v>3158</v>
      </c>
      <c r="AU194">
        <v>34082</v>
      </c>
      <c r="AV194">
        <v>14658</v>
      </c>
      <c r="AW194">
        <v>19424</v>
      </c>
      <c r="AX194">
        <v>26271</v>
      </c>
      <c r="AY194">
        <v>9272</v>
      </c>
      <c r="AZ194">
        <v>16999</v>
      </c>
      <c r="BA194">
        <v>1681</v>
      </c>
      <c r="BB194">
        <v>860</v>
      </c>
      <c r="BC194">
        <v>821</v>
      </c>
      <c r="BD194">
        <v>642</v>
      </c>
      <c r="BE194">
        <v>381</v>
      </c>
      <c r="BF194">
        <v>261</v>
      </c>
      <c r="BG194">
        <v>5488</v>
      </c>
      <c r="BH194">
        <v>4145</v>
      </c>
      <c r="BI194">
        <v>1343</v>
      </c>
      <c r="BJ194">
        <v>26630</v>
      </c>
      <c r="BK194">
        <v>11423</v>
      </c>
      <c r="BL194">
        <v>15207</v>
      </c>
      <c r="BM194">
        <v>20344</v>
      </c>
      <c r="BN194">
        <v>7096</v>
      </c>
      <c r="BO194">
        <v>13248</v>
      </c>
      <c r="BP194">
        <v>1385</v>
      </c>
      <c r="BQ194">
        <v>685</v>
      </c>
      <c r="BR194">
        <v>700</v>
      </c>
      <c r="BS194">
        <v>504</v>
      </c>
      <c r="BT194">
        <v>292</v>
      </c>
      <c r="BU194">
        <v>212</v>
      </c>
      <c r="BV194">
        <v>4397</v>
      </c>
      <c r="BW194">
        <v>3350</v>
      </c>
      <c r="BX194">
        <v>1047</v>
      </c>
      <c r="BY194">
        <v>7452</v>
      </c>
      <c r="BZ194">
        <v>3235</v>
      </c>
      <c r="CA194">
        <v>4217</v>
      </c>
      <c r="CB194">
        <v>5927</v>
      </c>
      <c r="CC194">
        <v>2176</v>
      </c>
      <c r="CD194">
        <v>3751</v>
      </c>
      <c r="CE194">
        <v>296</v>
      </c>
      <c r="CF194">
        <v>175</v>
      </c>
      <c r="CG194">
        <v>121</v>
      </c>
      <c r="CH194">
        <v>138</v>
      </c>
      <c r="CI194">
        <v>89</v>
      </c>
      <c r="CJ194">
        <v>49</v>
      </c>
      <c r="CK194">
        <v>1091</v>
      </c>
      <c r="CL194">
        <v>795</v>
      </c>
      <c r="CM194">
        <v>296</v>
      </c>
      <c r="CN194">
        <v>129253</v>
      </c>
      <c r="CO194">
        <v>62250</v>
      </c>
      <c r="CP194">
        <v>67003</v>
      </c>
    </row>
    <row r="195" spans="1:94" x14ac:dyDescent="0.25">
      <c r="A195" s="5" t="s">
        <v>345</v>
      </c>
      <c r="B195" s="5" t="s">
        <v>351</v>
      </c>
      <c r="C195" s="5" t="s">
        <v>221</v>
      </c>
      <c r="D195" s="5" t="s">
        <v>222</v>
      </c>
      <c r="E195" s="5" t="s">
        <v>223</v>
      </c>
      <c r="F195" s="5" t="s">
        <v>222</v>
      </c>
      <c r="G195" s="5" t="s">
        <v>230</v>
      </c>
      <c r="H195" s="5" t="s">
        <v>352</v>
      </c>
      <c r="I195" s="5" t="s">
        <v>225</v>
      </c>
      <c r="J195">
        <v>50882</v>
      </c>
      <c r="K195">
        <v>232360</v>
      </c>
      <c r="L195">
        <v>108740</v>
      </c>
      <c r="M195">
        <v>123620</v>
      </c>
      <c r="N195">
        <v>30995</v>
      </c>
      <c r="O195">
        <v>16240</v>
      </c>
      <c r="P195">
        <v>14755</v>
      </c>
      <c r="Q195">
        <v>46279</v>
      </c>
      <c r="R195">
        <v>22823</v>
      </c>
      <c r="S195">
        <v>23456</v>
      </c>
      <c r="T195">
        <v>309</v>
      </c>
      <c r="U195">
        <v>169</v>
      </c>
      <c r="V195">
        <v>140</v>
      </c>
      <c r="W195">
        <v>162944</v>
      </c>
      <c r="X195">
        <v>86853</v>
      </c>
      <c r="Y195">
        <v>76091</v>
      </c>
      <c r="Z195">
        <v>69416</v>
      </c>
      <c r="AA195">
        <v>21887</v>
      </c>
      <c r="AB195">
        <v>47529</v>
      </c>
      <c r="AC195">
        <v>108539</v>
      </c>
      <c r="AD195">
        <v>48799</v>
      </c>
      <c r="AE195">
        <v>59740</v>
      </c>
      <c r="AF195">
        <v>75165</v>
      </c>
      <c r="AG195">
        <v>34567</v>
      </c>
      <c r="AH195">
        <v>40598</v>
      </c>
      <c r="AI195">
        <v>56646</v>
      </c>
      <c r="AJ195">
        <v>19984</v>
      </c>
      <c r="AK195">
        <v>36662</v>
      </c>
      <c r="AL195">
        <v>1409</v>
      </c>
      <c r="AM195">
        <v>643</v>
      </c>
      <c r="AN195">
        <v>766</v>
      </c>
      <c r="AO195">
        <v>1291</v>
      </c>
      <c r="AP195">
        <v>853</v>
      </c>
      <c r="AQ195">
        <v>438</v>
      </c>
      <c r="AR195">
        <v>15819</v>
      </c>
      <c r="AS195">
        <v>13087</v>
      </c>
      <c r="AT195">
        <v>2732</v>
      </c>
      <c r="AU195">
        <v>33374</v>
      </c>
      <c r="AV195">
        <v>14232</v>
      </c>
      <c r="AW195">
        <v>19142</v>
      </c>
      <c r="AX195">
        <v>26169</v>
      </c>
      <c r="AY195">
        <v>9246</v>
      </c>
      <c r="AZ195">
        <v>16923</v>
      </c>
      <c r="BA195">
        <v>1640</v>
      </c>
      <c r="BB195">
        <v>842</v>
      </c>
      <c r="BC195">
        <v>798</v>
      </c>
      <c r="BD195">
        <v>611</v>
      </c>
      <c r="BE195">
        <v>361</v>
      </c>
      <c r="BF195">
        <v>250</v>
      </c>
      <c r="BG195">
        <v>4954</v>
      </c>
      <c r="BH195">
        <v>3783</v>
      </c>
      <c r="BI195">
        <v>1171</v>
      </c>
      <c r="BJ195">
        <v>25989</v>
      </c>
      <c r="BK195">
        <v>11045</v>
      </c>
      <c r="BL195">
        <v>14944</v>
      </c>
      <c r="BM195">
        <v>20257</v>
      </c>
      <c r="BN195">
        <v>7077</v>
      </c>
      <c r="BO195">
        <v>13180</v>
      </c>
      <c r="BP195">
        <v>1345</v>
      </c>
      <c r="BQ195">
        <v>668</v>
      </c>
      <c r="BR195">
        <v>677</v>
      </c>
      <c r="BS195">
        <v>480</v>
      </c>
      <c r="BT195">
        <v>276</v>
      </c>
      <c r="BU195">
        <v>204</v>
      </c>
      <c r="BV195">
        <v>3907</v>
      </c>
      <c r="BW195">
        <v>3024</v>
      </c>
      <c r="BX195">
        <v>883</v>
      </c>
      <c r="BY195">
        <v>7385</v>
      </c>
      <c r="BZ195">
        <v>3187</v>
      </c>
      <c r="CA195">
        <v>4198</v>
      </c>
      <c r="CB195">
        <v>5912</v>
      </c>
      <c r="CC195">
        <v>2169</v>
      </c>
      <c r="CD195">
        <v>3743</v>
      </c>
      <c r="CE195">
        <v>295</v>
      </c>
      <c r="CF195">
        <v>174</v>
      </c>
      <c r="CG195">
        <v>121</v>
      </c>
      <c r="CH195">
        <v>131</v>
      </c>
      <c r="CI195">
        <v>85</v>
      </c>
      <c r="CJ195">
        <v>46</v>
      </c>
      <c r="CK195">
        <v>1047</v>
      </c>
      <c r="CL195">
        <v>759</v>
      </c>
      <c r="CM195">
        <v>288</v>
      </c>
      <c r="CN195">
        <v>123821</v>
      </c>
      <c r="CO195">
        <v>59941</v>
      </c>
      <c r="CP195">
        <v>63880</v>
      </c>
    </row>
    <row r="196" spans="1:94" x14ac:dyDescent="0.25">
      <c r="A196" s="5" t="s">
        <v>345</v>
      </c>
      <c r="B196" s="5" t="s">
        <v>351</v>
      </c>
      <c r="C196" s="5" t="s">
        <v>221</v>
      </c>
      <c r="D196" s="5" t="s">
        <v>222</v>
      </c>
      <c r="E196" s="5" t="s">
        <v>223</v>
      </c>
      <c r="F196" s="5" t="s">
        <v>222</v>
      </c>
      <c r="G196" s="5" t="s">
        <v>230</v>
      </c>
      <c r="H196" s="5" t="s">
        <v>352</v>
      </c>
      <c r="I196" s="5" t="s">
        <v>226</v>
      </c>
      <c r="J196">
        <v>2660</v>
      </c>
      <c r="K196">
        <v>9925</v>
      </c>
      <c r="L196">
        <v>5849</v>
      </c>
      <c r="M196">
        <v>4076</v>
      </c>
      <c r="N196">
        <v>1051</v>
      </c>
      <c r="O196">
        <v>583</v>
      </c>
      <c r="P196">
        <v>468</v>
      </c>
      <c r="Q196">
        <v>1400</v>
      </c>
      <c r="R196">
        <v>762</v>
      </c>
      <c r="S196">
        <v>638</v>
      </c>
      <c r="T196">
        <v>77</v>
      </c>
      <c r="U196">
        <v>48</v>
      </c>
      <c r="V196">
        <v>29</v>
      </c>
      <c r="W196">
        <v>7989</v>
      </c>
      <c r="X196">
        <v>4950</v>
      </c>
      <c r="Y196">
        <v>3039</v>
      </c>
      <c r="Z196">
        <v>1936</v>
      </c>
      <c r="AA196">
        <v>899</v>
      </c>
      <c r="AB196">
        <v>1037</v>
      </c>
      <c r="AC196">
        <v>4493</v>
      </c>
      <c r="AD196">
        <v>3540</v>
      </c>
      <c r="AE196">
        <v>953</v>
      </c>
      <c r="AF196">
        <v>3785</v>
      </c>
      <c r="AG196">
        <v>3114</v>
      </c>
      <c r="AH196">
        <v>671</v>
      </c>
      <c r="AI196">
        <v>238</v>
      </c>
      <c r="AJ196">
        <v>84</v>
      </c>
      <c r="AK196">
        <v>154</v>
      </c>
      <c r="AL196">
        <v>110</v>
      </c>
      <c r="AM196">
        <v>53</v>
      </c>
      <c r="AN196">
        <v>57</v>
      </c>
      <c r="AO196">
        <v>179</v>
      </c>
      <c r="AP196">
        <v>145</v>
      </c>
      <c r="AQ196">
        <v>34</v>
      </c>
      <c r="AR196">
        <v>3258</v>
      </c>
      <c r="AS196">
        <v>2832</v>
      </c>
      <c r="AT196">
        <v>426</v>
      </c>
      <c r="AU196">
        <v>708</v>
      </c>
      <c r="AV196">
        <v>426</v>
      </c>
      <c r="AW196">
        <v>282</v>
      </c>
      <c r="AX196">
        <v>102</v>
      </c>
      <c r="AY196">
        <v>26</v>
      </c>
      <c r="AZ196">
        <v>76</v>
      </c>
      <c r="BA196">
        <v>41</v>
      </c>
      <c r="BB196">
        <v>18</v>
      </c>
      <c r="BC196">
        <v>23</v>
      </c>
      <c r="BD196">
        <v>31</v>
      </c>
      <c r="BE196">
        <v>20</v>
      </c>
      <c r="BF196">
        <v>11</v>
      </c>
      <c r="BG196">
        <v>534</v>
      </c>
      <c r="BH196">
        <v>362</v>
      </c>
      <c r="BI196">
        <v>172</v>
      </c>
      <c r="BJ196">
        <v>641</v>
      </c>
      <c r="BK196">
        <v>378</v>
      </c>
      <c r="BL196">
        <v>263</v>
      </c>
      <c r="BM196">
        <v>87</v>
      </c>
      <c r="BN196">
        <v>19</v>
      </c>
      <c r="BO196">
        <v>68</v>
      </c>
      <c r="BP196">
        <v>40</v>
      </c>
      <c r="BQ196">
        <v>17</v>
      </c>
      <c r="BR196">
        <v>23</v>
      </c>
      <c r="BS196">
        <v>24</v>
      </c>
      <c r="BT196">
        <v>16</v>
      </c>
      <c r="BU196">
        <v>8</v>
      </c>
      <c r="BV196">
        <v>490</v>
      </c>
      <c r="BW196">
        <v>326</v>
      </c>
      <c r="BX196">
        <v>164</v>
      </c>
      <c r="BY196">
        <v>67</v>
      </c>
      <c r="BZ196">
        <v>48</v>
      </c>
      <c r="CA196">
        <v>19</v>
      </c>
      <c r="CB196">
        <v>15</v>
      </c>
      <c r="CC196">
        <v>7</v>
      </c>
      <c r="CD196">
        <v>8</v>
      </c>
      <c r="CE196">
        <v>1</v>
      </c>
      <c r="CF196">
        <v>1</v>
      </c>
      <c r="CG196">
        <v>0</v>
      </c>
      <c r="CH196">
        <v>7</v>
      </c>
      <c r="CI196">
        <v>4</v>
      </c>
      <c r="CJ196">
        <v>3</v>
      </c>
      <c r="CK196">
        <v>44</v>
      </c>
      <c r="CL196">
        <v>36</v>
      </c>
      <c r="CM196">
        <v>8</v>
      </c>
      <c r="CN196">
        <v>5432</v>
      </c>
      <c r="CO196">
        <v>2309</v>
      </c>
      <c r="CP196">
        <v>3123</v>
      </c>
    </row>
    <row r="197" spans="1:94" x14ac:dyDescent="0.25">
      <c r="A197" s="5" t="s">
        <v>345</v>
      </c>
      <c r="B197" s="5" t="s">
        <v>353</v>
      </c>
      <c r="C197" s="5" t="s">
        <v>221</v>
      </c>
      <c r="D197" s="5" t="s">
        <v>222</v>
      </c>
      <c r="E197" s="5" t="s">
        <v>223</v>
      </c>
      <c r="F197" s="5" t="s">
        <v>222</v>
      </c>
      <c r="G197" s="5" t="s">
        <v>230</v>
      </c>
      <c r="H197" s="5" t="s">
        <v>354</v>
      </c>
      <c r="I197" s="5" t="s">
        <v>224</v>
      </c>
      <c r="J197">
        <v>132714</v>
      </c>
      <c r="K197">
        <v>618931</v>
      </c>
      <c r="L197">
        <v>297986</v>
      </c>
      <c r="M197">
        <v>320945</v>
      </c>
      <c r="N197">
        <v>84657</v>
      </c>
      <c r="O197">
        <v>44634</v>
      </c>
      <c r="P197">
        <v>40023</v>
      </c>
      <c r="Q197">
        <v>102130</v>
      </c>
      <c r="R197">
        <v>50371</v>
      </c>
      <c r="S197">
        <v>51759</v>
      </c>
      <c r="T197">
        <v>875</v>
      </c>
      <c r="U197">
        <v>459</v>
      </c>
      <c r="V197">
        <v>416</v>
      </c>
      <c r="W197">
        <v>407994</v>
      </c>
      <c r="X197">
        <v>227406</v>
      </c>
      <c r="Y197">
        <v>180588</v>
      </c>
      <c r="Z197">
        <v>210937</v>
      </c>
      <c r="AA197">
        <v>70580</v>
      </c>
      <c r="AB197">
        <v>140357</v>
      </c>
      <c r="AC197">
        <v>280442</v>
      </c>
      <c r="AD197">
        <v>140821</v>
      </c>
      <c r="AE197">
        <v>139621</v>
      </c>
      <c r="AF197">
        <v>165912</v>
      </c>
      <c r="AG197">
        <v>98619</v>
      </c>
      <c r="AH197">
        <v>67293</v>
      </c>
      <c r="AI197">
        <v>97523</v>
      </c>
      <c r="AJ197">
        <v>42409</v>
      </c>
      <c r="AK197">
        <v>55114</v>
      </c>
      <c r="AL197">
        <v>3582</v>
      </c>
      <c r="AM197">
        <v>2007</v>
      </c>
      <c r="AN197">
        <v>1575</v>
      </c>
      <c r="AO197">
        <v>2229</v>
      </c>
      <c r="AP197">
        <v>1680</v>
      </c>
      <c r="AQ197">
        <v>549</v>
      </c>
      <c r="AR197">
        <v>62578</v>
      </c>
      <c r="AS197">
        <v>52523</v>
      </c>
      <c r="AT197">
        <v>10055</v>
      </c>
      <c r="AU197">
        <v>114530</v>
      </c>
      <c r="AV197">
        <v>42202</v>
      </c>
      <c r="AW197">
        <v>72328</v>
      </c>
      <c r="AX197">
        <v>89598</v>
      </c>
      <c r="AY197">
        <v>27987</v>
      </c>
      <c r="AZ197">
        <v>61611</v>
      </c>
      <c r="BA197">
        <v>4547</v>
      </c>
      <c r="BB197">
        <v>2029</v>
      </c>
      <c r="BC197">
        <v>2518</v>
      </c>
      <c r="BD197">
        <v>1792</v>
      </c>
      <c r="BE197">
        <v>758</v>
      </c>
      <c r="BF197">
        <v>1034</v>
      </c>
      <c r="BG197">
        <v>18593</v>
      </c>
      <c r="BH197">
        <v>11428</v>
      </c>
      <c r="BI197">
        <v>7165</v>
      </c>
      <c r="BJ197">
        <v>81725</v>
      </c>
      <c r="BK197">
        <v>31139</v>
      </c>
      <c r="BL197">
        <v>50586</v>
      </c>
      <c r="BM197">
        <v>64150</v>
      </c>
      <c r="BN197">
        <v>20282</v>
      </c>
      <c r="BO197">
        <v>43868</v>
      </c>
      <c r="BP197">
        <v>2953</v>
      </c>
      <c r="BQ197">
        <v>1384</v>
      </c>
      <c r="BR197">
        <v>1569</v>
      </c>
      <c r="BS197">
        <v>1414</v>
      </c>
      <c r="BT197">
        <v>601</v>
      </c>
      <c r="BU197">
        <v>813</v>
      </c>
      <c r="BV197">
        <v>13208</v>
      </c>
      <c r="BW197">
        <v>8872</v>
      </c>
      <c r="BX197">
        <v>4336</v>
      </c>
      <c r="BY197">
        <v>32805</v>
      </c>
      <c r="BZ197">
        <v>11063</v>
      </c>
      <c r="CA197">
        <v>21742</v>
      </c>
      <c r="CB197">
        <v>25448</v>
      </c>
      <c r="CC197">
        <v>7705</v>
      </c>
      <c r="CD197">
        <v>17743</v>
      </c>
      <c r="CE197">
        <v>1594</v>
      </c>
      <c r="CF197">
        <v>645</v>
      </c>
      <c r="CG197">
        <v>949</v>
      </c>
      <c r="CH197">
        <v>378</v>
      </c>
      <c r="CI197">
        <v>157</v>
      </c>
      <c r="CJ197">
        <v>221</v>
      </c>
      <c r="CK197">
        <v>5385</v>
      </c>
      <c r="CL197">
        <v>2556</v>
      </c>
      <c r="CM197">
        <v>2829</v>
      </c>
      <c r="CN197">
        <v>338489</v>
      </c>
      <c r="CO197">
        <v>157165</v>
      </c>
      <c r="CP197">
        <v>181324</v>
      </c>
    </row>
    <row r="198" spans="1:94" x14ac:dyDescent="0.25">
      <c r="A198" s="5" t="s">
        <v>345</v>
      </c>
      <c r="B198" s="5" t="s">
        <v>353</v>
      </c>
      <c r="C198" s="5" t="s">
        <v>221</v>
      </c>
      <c r="D198" s="5" t="s">
        <v>222</v>
      </c>
      <c r="E198" s="5" t="s">
        <v>223</v>
      </c>
      <c r="F198" s="5" t="s">
        <v>222</v>
      </c>
      <c r="G198" s="5" t="s">
        <v>230</v>
      </c>
      <c r="H198" s="5" t="s">
        <v>354</v>
      </c>
      <c r="I198" s="5" t="s">
        <v>225</v>
      </c>
      <c r="J198">
        <v>115691</v>
      </c>
      <c r="K198">
        <v>548792</v>
      </c>
      <c r="L198">
        <v>259381</v>
      </c>
      <c r="M198">
        <v>289411</v>
      </c>
      <c r="N198">
        <v>76718</v>
      </c>
      <c r="O198">
        <v>40333</v>
      </c>
      <c r="P198">
        <v>36385</v>
      </c>
      <c r="Q198">
        <v>94628</v>
      </c>
      <c r="R198">
        <v>46327</v>
      </c>
      <c r="S198">
        <v>48301</v>
      </c>
      <c r="T198">
        <v>630</v>
      </c>
      <c r="U198">
        <v>312</v>
      </c>
      <c r="V198">
        <v>318</v>
      </c>
      <c r="W198">
        <v>352776</v>
      </c>
      <c r="X198">
        <v>195356</v>
      </c>
      <c r="Y198">
        <v>157420</v>
      </c>
      <c r="Z198">
        <v>196016</v>
      </c>
      <c r="AA198">
        <v>64025</v>
      </c>
      <c r="AB198">
        <v>131991</v>
      </c>
      <c r="AC198">
        <v>257529</v>
      </c>
      <c r="AD198">
        <v>121365</v>
      </c>
      <c r="AE198">
        <v>136164</v>
      </c>
      <c r="AF198">
        <v>145082</v>
      </c>
      <c r="AG198">
        <v>80715</v>
      </c>
      <c r="AH198">
        <v>64367</v>
      </c>
      <c r="AI198">
        <v>97398</v>
      </c>
      <c r="AJ198">
        <v>42313</v>
      </c>
      <c r="AK198">
        <v>55085</v>
      </c>
      <c r="AL198">
        <v>3505</v>
      </c>
      <c r="AM198">
        <v>1942</v>
      </c>
      <c r="AN198">
        <v>1563</v>
      </c>
      <c r="AO198">
        <v>1943</v>
      </c>
      <c r="AP198">
        <v>1460</v>
      </c>
      <c r="AQ198">
        <v>483</v>
      </c>
      <c r="AR198">
        <v>42236</v>
      </c>
      <c r="AS198">
        <v>35000</v>
      </c>
      <c r="AT198">
        <v>7236</v>
      </c>
      <c r="AU198">
        <v>112447</v>
      </c>
      <c r="AV198">
        <v>40650</v>
      </c>
      <c r="AW198">
        <v>71797</v>
      </c>
      <c r="AX198">
        <v>89481</v>
      </c>
      <c r="AY198">
        <v>27943</v>
      </c>
      <c r="AZ198">
        <v>61538</v>
      </c>
      <c r="BA198">
        <v>4473</v>
      </c>
      <c r="BB198">
        <v>1981</v>
      </c>
      <c r="BC198">
        <v>2492</v>
      </c>
      <c r="BD198">
        <v>1632</v>
      </c>
      <c r="BE198">
        <v>661</v>
      </c>
      <c r="BF198">
        <v>971</v>
      </c>
      <c r="BG198">
        <v>16861</v>
      </c>
      <c r="BH198">
        <v>10065</v>
      </c>
      <c r="BI198">
        <v>6796</v>
      </c>
      <c r="BJ198">
        <v>79834</v>
      </c>
      <c r="BK198">
        <v>29710</v>
      </c>
      <c r="BL198">
        <v>50124</v>
      </c>
      <c r="BM198">
        <v>64050</v>
      </c>
      <c r="BN198">
        <v>20239</v>
      </c>
      <c r="BO198">
        <v>43811</v>
      </c>
      <c r="BP198">
        <v>2883</v>
      </c>
      <c r="BQ198">
        <v>1340</v>
      </c>
      <c r="BR198">
        <v>1543</v>
      </c>
      <c r="BS198">
        <v>1280</v>
      </c>
      <c r="BT198">
        <v>519</v>
      </c>
      <c r="BU198">
        <v>761</v>
      </c>
      <c r="BV198">
        <v>11621</v>
      </c>
      <c r="BW198">
        <v>7612</v>
      </c>
      <c r="BX198">
        <v>4009</v>
      </c>
      <c r="BY198">
        <v>32613</v>
      </c>
      <c r="BZ198">
        <v>10940</v>
      </c>
      <c r="CA198">
        <v>21673</v>
      </c>
      <c r="CB198">
        <v>25431</v>
      </c>
      <c r="CC198">
        <v>7704</v>
      </c>
      <c r="CD198">
        <v>17727</v>
      </c>
      <c r="CE198">
        <v>1590</v>
      </c>
      <c r="CF198">
        <v>641</v>
      </c>
      <c r="CG198">
        <v>949</v>
      </c>
      <c r="CH198">
        <v>352</v>
      </c>
      <c r="CI198">
        <v>142</v>
      </c>
      <c r="CJ198">
        <v>210</v>
      </c>
      <c r="CK198">
        <v>5240</v>
      </c>
      <c r="CL198">
        <v>2453</v>
      </c>
      <c r="CM198">
        <v>2787</v>
      </c>
      <c r="CN198">
        <v>291263</v>
      </c>
      <c r="CO198">
        <v>138016</v>
      </c>
      <c r="CP198">
        <v>153247</v>
      </c>
    </row>
    <row r="199" spans="1:94" x14ac:dyDescent="0.25">
      <c r="A199" s="5" t="s">
        <v>345</v>
      </c>
      <c r="B199" s="5" t="s">
        <v>353</v>
      </c>
      <c r="C199" s="5" t="s">
        <v>221</v>
      </c>
      <c r="D199" s="5" t="s">
        <v>222</v>
      </c>
      <c r="E199" s="5" t="s">
        <v>223</v>
      </c>
      <c r="F199" s="5" t="s">
        <v>222</v>
      </c>
      <c r="G199" s="5" t="s">
        <v>230</v>
      </c>
      <c r="H199" s="5" t="s">
        <v>354</v>
      </c>
      <c r="I199" s="5" t="s">
        <v>226</v>
      </c>
      <c r="J199">
        <v>17023</v>
      </c>
      <c r="K199">
        <v>70139</v>
      </c>
      <c r="L199">
        <v>38605</v>
      </c>
      <c r="M199">
        <v>31534</v>
      </c>
      <c r="N199">
        <v>7939</v>
      </c>
      <c r="O199">
        <v>4301</v>
      </c>
      <c r="P199">
        <v>3638</v>
      </c>
      <c r="Q199">
        <v>7502</v>
      </c>
      <c r="R199">
        <v>4044</v>
      </c>
      <c r="S199">
        <v>3458</v>
      </c>
      <c r="T199">
        <v>245</v>
      </c>
      <c r="U199">
        <v>147</v>
      </c>
      <c r="V199">
        <v>98</v>
      </c>
      <c r="W199">
        <v>55218</v>
      </c>
      <c r="X199">
        <v>32050</v>
      </c>
      <c r="Y199">
        <v>23168</v>
      </c>
      <c r="Z199">
        <v>14921</v>
      </c>
      <c r="AA199">
        <v>6555</v>
      </c>
      <c r="AB199">
        <v>8366</v>
      </c>
      <c r="AC199">
        <v>22913</v>
      </c>
      <c r="AD199">
        <v>19456</v>
      </c>
      <c r="AE199">
        <v>3457</v>
      </c>
      <c r="AF199">
        <v>20830</v>
      </c>
      <c r="AG199">
        <v>17904</v>
      </c>
      <c r="AH199">
        <v>2926</v>
      </c>
      <c r="AI199">
        <v>125</v>
      </c>
      <c r="AJ199">
        <v>96</v>
      </c>
      <c r="AK199">
        <v>29</v>
      </c>
      <c r="AL199">
        <v>77</v>
      </c>
      <c r="AM199">
        <v>65</v>
      </c>
      <c r="AN199">
        <v>12</v>
      </c>
      <c r="AO199">
        <v>286</v>
      </c>
      <c r="AP199">
        <v>220</v>
      </c>
      <c r="AQ199">
        <v>66</v>
      </c>
      <c r="AR199">
        <v>20342</v>
      </c>
      <c r="AS199">
        <v>17523</v>
      </c>
      <c r="AT199">
        <v>2819</v>
      </c>
      <c r="AU199">
        <v>2083</v>
      </c>
      <c r="AV199">
        <v>1552</v>
      </c>
      <c r="AW199">
        <v>531</v>
      </c>
      <c r="AX199">
        <v>117</v>
      </c>
      <c r="AY199">
        <v>44</v>
      </c>
      <c r="AZ199">
        <v>73</v>
      </c>
      <c r="BA199">
        <v>74</v>
      </c>
      <c r="BB199">
        <v>48</v>
      </c>
      <c r="BC199">
        <v>26</v>
      </c>
      <c r="BD199">
        <v>160</v>
      </c>
      <c r="BE199">
        <v>97</v>
      </c>
      <c r="BF199">
        <v>63</v>
      </c>
      <c r="BG199">
        <v>1732</v>
      </c>
      <c r="BH199">
        <v>1363</v>
      </c>
      <c r="BI199">
        <v>369</v>
      </c>
      <c r="BJ199">
        <v>1891</v>
      </c>
      <c r="BK199">
        <v>1429</v>
      </c>
      <c r="BL199">
        <v>462</v>
      </c>
      <c r="BM199">
        <v>100</v>
      </c>
      <c r="BN199">
        <v>43</v>
      </c>
      <c r="BO199">
        <v>57</v>
      </c>
      <c r="BP199">
        <v>70</v>
      </c>
      <c r="BQ199">
        <v>44</v>
      </c>
      <c r="BR199">
        <v>26</v>
      </c>
      <c r="BS199">
        <v>134</v>
      </c>
      <c r="BT199">
        <v>82</v>
      </c>
      <c r="BU199">
        <v>52</v>
      </c>
      <c r="BV199">
        <v>1587</v>
      </c>
      <c r="BW199">
        <v>1260</v>
      </c>
      <c r="BX199">
        <v>327</v>
      </c>
      <c r="BY199">
        <v>192</v>
      </c>
      <c r="BZ199">
        <v>123</v>
      </c>
      <c r="CA199">
        <v>69</v>
      </c>
      <c r="CB199">
        <v>17</v>
      </c>
      <c r="CC199">
        <v>1</v>
      </c>
      <c r="CD199">
        <v>16</v>
      </c>
      <c r="CE199">
        <v>4</v>
      </c>
      <c r="CF199">
        <v>4</v>
      </c>
      <c r="CG199">
        <v>0</v>
      </c>
      <c r="CH199">
        <v>26</v>
      </c>
      <c r="CI199">
        <v>15</v>
      </c>
      <c r="CJ199">
        <v>11</v>
      </c>
      <c r="CK199">
        <v>145</v>
      </c>
      <c r="CL199">
        <v>103</v>
      </c>
      <c r="CM199">
        <v>42</v>
      </c>
      <c r="CN199">
        <v>47226</v>
      </c>
      <c r="CO199">
        <v>19149</v>
      </c>
      <c r="CP199">
        <v>28077</v>
      </c>
    </row>
    <row r="200" spans="1:94" x14ac:dyDescent="0.25">
      <c r="A200" s="5" t="s">
        <v>345</v>
      </c>
      <c r="B200" s="5" t="s">
        <v>355</v>
      </c>
      <c r="C200" s="5" t="s">
        <v>221</v>
      </c>
      <c r="D200" s="5" t="s">
        <v>222</v>
      </c>
      <c r="E200" s="5" t="s">
        <v>223</v>
      </c>
      <c r="F200" s="5" t="s">
        <v>222</v>
      </c>
      <c r="G200" s="5" t="s">
        <v>230</v>
      </c>
      <c r="H200" s="5" t="s">
        <v>356</v>
      </c>
      <c r="I200" s="5" t="s">
        <v>224</v>
      </c>
      <c r="J200">
        <v>347001</v>
      </c>
      <c r="K200">
        <v>1696694</v>
      </c>
      <c r="L200">
        <v>892199</v>
      </c>
      <c r="M200">
        <v>804495</v>
      </c>
      <c r="N200">
        <v>201652</v>
      </c>
      <c r="O200">
        <v>106746</v>
      </c>
      <c r="P200">
        <v>94906</v>
      </c>
      <c r="Q200">
        <v>228901</v>
      </c>
      <c r="R200">
        <v>120430</v>
      </c>
      <c r="S200">
        <v>108471</v>
      </c>
      <c r="T200">
        <v>111663</v>
      </c>
      <c r="U200">
        <v>58264</v>
      </c>
      <c r="V200">
        <v>53399</v>
      </c>
      <c r="W200">
        <v>1259506</v>
      </c>
      <c r="X200">
        <v>702216</v>
      </c>
      <c r="Y200">
        <v>557290</v>
      </c>
      <c r="Z200">
        <v>437188</v>
      </c>
      <c r="AA200">
        <v>189983</v>
      </c>
      <c r="AB200">
        <v>247205</v>
      </c>
      <c r="AC200">
        <v>582768</v>
      </c>
      <c r="AD200">
        <v>458834</v>
      </c>
      <c r="AE200">
        <v>123934</v>
      </c>
      <c r="AF200">
        <v>488161</v>
      </c>
      <c r="AG200">
        <v>399695</v>
      </c>
      <c r="AH200">
        <v>88466</v>
      </c>
      <c r="AI200">
        <v>60373</v>
      </c>
      <c r="AJ200">
        <v>41169</v>
      </c>
      <c r="AK200">
        <v>19204</v>
      </c>
      <c r="AL200">
        <v>20424</v>
      </c>
      <c r="AM200">
        <v>16847</v>
      </c>
      <c r="AN200">
        <v>3577</v>
      </c>
      <c r="AO200">
        <v>17960</v>
      </c>
      <c r="AP200">
        <v>13994</v>
      </c>
      <c r="AQ200">
        <v>3966</v>
      </c>
      <c r="AR200">
        <v>389404</v>
      </c>
      <c r="AS200">
        <v>327685</v>
      </c>
      <c r="AT200">
        <v>61719</v>
      </c>
      <c r="AU200">
        <v>94607</v>
      </c>
      <c r="AV200">
        <v>59139</v>
      </c>
      <c r="AW200">
        <v>35468</v>
      </c>
      <c r="AX200">
        <v>16803</v>
      </c>
      <c r="AY200">
        <v>6633</v>
      </c>
      <c r="AZ200">
        <v>10170</v>
      </c>
      <c r="BA200">
        <v>17771</v>
      </c>
      <c r="BB200">
        <v>12378</v>
      </c>
      <c r="BC200">
        <v>5393</v>
      </c>
      <c r="BD200">
        <v>5032</v>
      </c>
      <c r="BE200">
        <v>2413</v>
      </c>
      <c r="BF200">
        <v>2619</v>
      </c>
      <c r="BG200">
        <v>55001</v>
      </c>
      <c r="BH200">
        <v>37715</v>
      </c>
      <c r="BI200">
        <v>17286</v>
      </c>
      <c r="BJ200">
        <v>78099</v>
      </c>
      <c r="BK200">
        <v>49427</v>
      </c>
      <c r="BL200">
        <v>28672</v>
      </c>
      <c r="BM200">
        <v>12584</v>
      </c>
      <c r="BN200">
        <v>4977</v>
      </c>
      <c r="BO200">
        <v>7607</v>
      </c>
      <c r="BP200">
        <v>13720</v>
      </c>
      <c r="BQ200">
        <v>9796</v>
      </c>
      <c r="BR200">
        <v>3924</v>
      </c>
      <c r="BS200">
        <v>3853</v>
      </c>
      <c r="BT200">
        <v>1948</v>
      </c>
      <c r="BU200">
        <v>1905</v>
      </c>
      <c r="BV200">
        <v>47942</v>
      </c>
      <c r="BW200">
        <v>32706</v>
      </c>
      <c r="BX200">
        <v>15236</v>
      </c>
      <c r="BY200">
        <v>16508</v>
      </c>
      <c r="BZ200">
        <v>9712</v>
      </c>
      <c r="CA200">
        <v>6796</v>
      </c>
      <c r="CB200">
        <v>4219</v>
      </c>
      <c r="CC200">
        <v>1656</v>
      </c>
      <c r="CD200">
        <v>2563</v>
      </c>
      <c r="CE200">
        <v>4051</v>
      </c>
      <c r="CF200">
        <v>2582</v>
      </c>
      <c r="CG200">
        <v>1469</v>
      </c>
      <c r="CH200">
        <v>1179</v>
      </c>
      <c r="CI200">
        <v>465</v>
      </c>
      <c r="CJ200">
        <v>714</v>
      </c>
      <c r="CK200">
        <v>7059</v>
      </c>
      <c r="CL200">
        <v>5009</v>
      </c>
      <c r="CM200">
        <v>2050</v>
      </c>
      <c r="CN200">
        <v>1113926</v>
      </c>
      <c r="CO200">
        <v>433365</v>
      </c>
      <c r="CP200">
        <v>680561</v>
      </c>
    </row>
    <row r="201" spans="1:94" x14ac:dyDescent="0.25">
      <c r="A201" s="5" t="s">
        <v>345</v>
      </c>
      <c r="B201" s="5" t="s">
        <v>355</v>
      </c>
      <c r="C201" s="5" t="s">
        <v>221</v>
      </c>
      <c r="D201" s="5" t="s">
        <v>222</v>
      </c>
      <c r="E201" s="5" t="s">
        <v>223</v>
      </c>
      <c r="F201" s="5" t="s">
        <v>222</v>
      </c>
      <c r="G201" s="5" t="s">
        <v>230</v>
      </c>
      <c r="H201" s="5" t="s">
        <v>356</v>
      </c>
      <c r="I201" s="5" t="s">
        <v>225</v>
      </c>
      <c r="J201">
        <v>144112</v>
      </c>
      <c r="K201">
        <v>754753</v>
      </c>
      <c r="L201">
        <v>392891</v>
      </c>
      <c r="M201">
        <v>361862</v>
      </c>
      <c r="N201">
        <v>99957</v>
      </c>
      <c r="O201">
        <v>52203</v>
      </c>
      <c r="P201">
        <v>47754</v>
      </c>
      <c r="Q201">
        <v>119123</v>
      </c>
      <c r="R201">
        <v>62548</v>
      </c>
      <c r="S201">
        <v>56575</v>
      </c>
      <c r="T201">
        <v>101475</v>
      </c>
      <c r="U201">
        <v>52825</v>
      </c>
      <c r="V201">
        <v>48650</v>
      </c>
      <c r="W201">
        <v>517836</v>
      </c>
      <c r="X201">
        <v>292382</v>
      </c>
      <c r="Y201">
        <v>225454</v>
      </c>
      <c r="Z201">
        <v>236917</v>
      </c>
      <c r="AA201">
        <v>100509</v>
      </c>
      <c r="AB201">
        <v>136408</v>
      </c>
      <c r="AC201">
        <v>265341</v>
      </c>
      <c r="AD201">
        <v>198393</v>
      </c>
      <c r="AE201">
        <v>66948</v>
      </c>
      <c r="AF201">
        <v>205986</v>
      </c>
      <c r="AG201">
        <v>162764</v>
      </c>
      <c r="AH201">
        <v>43222</v>
      </c>
      <c r="AI201">
        <v>57846</v>
      </c>
      <c r="AJ201">
        <v>39281</v>
      </c>
      <c r="AK201">
        <v>18565</v>
      </c>
      <c r="AL201">
        <v>16803</v>
      </c>
      <c r="AM201">
        <v>13759</v>
      </c>
      <c r="AN201">
        <v>3044</v>
      </c>
      <c r="AO201">
        <v>7236</v>
      </c>
      <c r="AP201">
        <v>5346</v>
      </c>
      <c r="AQ201">
        <v>1890</v>
      </c>
      <c r="AR201">
        <v>124101</v>
      </c>
      <c r="AS201">
        <v>104378</v>
      </c>
      <c r="AT201">
        <v>19723</v>
      </c>
      <c r="AU201">
        <v>59355</v>
      </c>
      <c r="AV201">
        <v>35629</v>
      </c>
      <c r="AW201">
        <v>23726</v>
      </c>
      <c r="AX201">
        <v>15992</v>
      </c>
      <c r="AY201">
        <v>6189</v>
      </c>
      <c r="AZ201">
        <v>9803</v>
      </c>
      <c r="BA201">
        <v>15455</v>
      </c>
      <c r="BB201">
        <v>10542</v>
      </c>
      <c r="BC201">
        <v>4913</v>
      </c>
      <c r="BD201">
        <v>2963</v>
      </c>
      <c r="BE201">
        <v>1374</v>
      </c>
      <c r="BF201">
        <v>1589</v>
      </c>
      <c r="BG201">
        <v>24945</v>
      </c>
      <c r="BH201">
        <v>17524</v>
      </c>
      <c r="BI201">
        <v>7421</v>
      </c>
      <c r="BJ201">
        <v>47568</v>
      </c>
      <c r="BK201">
        <v>29166</v>
      </c>
      <c r="BL201">
        <v>18402</v>
      </c>
      <c r="BM201">
        <v>11843</v>
      </c>
      <c r="BN201">
        <v>4577</v>
      </c>
      <c r="BO201">
        <v>7266</v>
      </c>
      <c r="BP201">
        <v>11960</v>
      </c>
      <c r="BQ201">
        <v>8418</v>
      </c>
      <c r="BR201">
        <v>3542</v>
      </c>
      <c r="BS201">
        <v>2365</v>
      </c>
      <c r="BT201">
        <v>1145</v>
      </c>
      <c r="BU201">
        <v>1220</v>
      </c>
      <c r="BV201">
        <v>21400</v>
      </c>
      <c r="BW201">
        <v>15026</v>
      </c>
      <c r="BX201">
        <v>6374</v>
      </c>
      <c r="BY201">
        <v>11787</v>
      </c>
      <c r="BZ201">
        <v>6463</v>
      </c>
      <c r="CA201">
        <v>5324</v>
      </c>
      <c r="CB201">
        <v>4149</v>
      </c>
      <c r="CC201">
        <v>1612</v>
      </c>
      <c r="CD201">
        <v>2537</v>
      </c>
      <c r="CE201">
        <v>3495</v>
      </c>
      <c r="CF201">
        <v>2124</v>
      </c>
      <c r="CG201">
        <v>1371</v>
      </c>
      <c r="CH201">
        <v>598</v>
      </c>
      <c r="CI201">
        <v>229</v>
      </c>
      <c r="CJ201">
        <v>369</v>
      </c>
      <c r="CK201">
        <v>3545</v>
      </c>
      <c r="CL201">
        <v>2498</v>
      </c>
      <c r="CM201">
        <v>1047</v>
      </c>
      <c r="CN201">
        <v>489412</v>
      </c>
      <c r="CO201">
        <v>194498</v>
      </c>
      <c r="CP201">
        <v>294914</v>
      </c>
    </row>
    <row r="202" spans="1:94" x14ac:dyDescent="0.25">
      <c r="A202" s="5" t="s">
        <v>345</v>
      </c>
      <c r="B202" s="5" t="s">
        <v>355</v>
      </c>
      <c r="C202" s="5" t="s">
        <v>221</v>
      </c>
      <c r="D202" s="5" t="s">
        <v>222</v>
      </c>
      <c r="E202" s="5" t="s">
        <v>223</v>
      </c>
      <c r="F202" s="5" t="s">
        <v>222</v>
      </c>
      <c r="G202" s="5" t="s">
        <v>230</v>
      </c>
      <c r="H202" s="5" t="s">
        <v>356</v>
      </c>
      <c r="I202" s="5" t="s">
        <v>226</v>
      </c>
      <c r="J202">
        <v>202889</v>
      </c>
      <c r="K202">
        <v>941941</v>
      </c>
      <c r="L202">
        <v>499308</v>
      </c>
      <c r="M202">
        <v>442633</v>
      </c>
      <c r="N202">
        <v>101695</v>
      </c>
      <c r="O202">
        <v>54543</v>
      </c>
      <c r="P202">
        <v>47152</v>
      </c>
      <c r="Q202">
        <v>109778</v>
      </c>
      <c r="R202">
        <v>57882</v>
      </c>
      <c r="S202">
        <v>51896</v>
      </c>
      <c r="T202">
        <v>10188</v>
      </c>
      <c r="U202">
        <v>5439</v>
      </c>
      <c r="V202">
        <v>4749</v>
      </c>
      <c r="W202">
        <v>741670</v>
      </c>
      <c r="X202">
        <v>409834</v>
      </c>
      <c r="Y202">
        <v>331836</v>
      </c>
      <c r="Z202">
        <v>200271</v>
      </c>
      <c r="AA202">
        <v>89474</v>
      </c>
      <c r="AB202">
        <v>110797</v>
      </c>
      <c r="AC202">
        <v>317427</v>
      </c>
      <c r="AD202">
        <v>260441</v>
      </c>
      <c r="AE202">
        <v>56986</v>
      </c>
      <c r="AF202">
        <v>282175</v>
      </c>
      <c r="AG202">
        <v>236931</v>
      </c>
      <c r="AH202">
        <v>45244</v>
      </c>
      <c r="AI202">
        <v>2527</v>
      </c>
      <c r="AJ202">
        <v>1888</v>
      </c>
      <c r="AK202">
        <v>639</v>
      </c>
      <c r="AL202">
        <v>3621</v>
      </c>
      <c r="AM202">
        <v>3088</v>
      </c>
      <c r="AN202">
        <v>533</v>
      </c>
      <c r="AO202">
        <v>10724</v>
      </c>
      <c r="AP202">
        <v>8648</v>
      </c>
      <c r="AQ202">
        <v>2076</v>
      </c>
      <c r="AR202">
        <v>265303</v>
      </c>
      <c r="AS202">
        <v>223307</v>
      </c>
      <c r="AT202">
        <v>41996</v>
      </c>
      <c r="AU202">
        <v>35252</v>
      </c>
      <c r="AV202">
        <v>23510</v>
      </c>
      <c r="AW202">
        <v>11742</v>
      </c>
      <c r="AX202">
        <v>811</v>
      </c>
      <c r="AY202">
        <v>444</v>
      </c>
      <c r="AZ202">
        <v>367</v>
      </c>
      <c r="BA202">
        <v>2316</v>
      </c>
      <c r="BB202">
        <v>1836</v>
      </c>
      <c r="BC202">
        <v>480</v>
      </c>
      <c r="BD202">
        <v>2069</v>
      </c>
      <c r="BE202">
        <v>1039</v>
      </c>
      <c r="BF202">
        <v>1030</v>
      </c>
      <c r="BG202">
        <v>30056</v>
      </c>
      <c r="BH202">
        <v>20191</v>
      </c>
      <c r="BI202">
        <v>9865</v>
      </c>
      <c r="BJ202">
        <v>30531</v>
      </c>
      <c r="BK202">
        <v>20261</v>
      </c>
      <c r="BL202">
        <v>10270</v>
      </c>
      <c r="BM202">
        <v>741</v>
      </c>
      <c r="BN202">
        <v>400</v>
      </c>
      <c r="BO202">
        <v>341</v>
      </c>
      <c r="BP202">
        <v>1760</v>
      </c>
      <c r="BQ202">
        <v>1378</v>
      </c>
      <c r="BR202">
        <v>382</v>
      </c>
      <c r="BS202">
        <v>1488</v>
      </c>
      <c r="BT202">
        <v>803</v>
      </c>
      <c r="BU202">
        <v>685</v>
      </c>
      <c r="BV202">
        <v>26542</v>
      </c>
      <c r="BW202">
        <v>17680</v>
      </c>
      <c r="BX202">
        <v>8862</v>
      </c>
      <c r="BY202">
        <v>4721</v>
      </c>
      <c r="BZ202">
        <v>3249</v>
      </c>
      <c r="CA202">
        <v>1472</v>
      </c>
      <c r="CB202">
        <v>70</v>
      </c>
      <c r="CC202">
        <v>44</v>
      </c>
      <c r="CD202">
        <v>26</v>
      </c>
      <c r="CE202">
        <v>556</v>
      </c>
      <c r="CF202">
        <v>458</v>
      </c>
      <c r="CG202">
        <v>98</v>
      </c>
      <c r="CH202">
        <v>581</v>
      </c>
      <c r="CI202">
        <v>236</v>
      </c>
      <c r="CJ202">
        <v>345</v>
      </c>
      <c r="CK202">
        <v>3514</v>
      </c>
      <c r="CL202">
        <v>2511</v>
      </c>
      <c r="CM202">
        <v>1003</v>
      </c>
      <c r="CN202">
        <v>624514</v>
      </c>
      <c r="CO202">
        <v>238867</v>
      </c>
      <c r="CP202">
        <v>385647</v>
      </c>
    </row>
    <row r="203" spans="1:94" x14ac:dyDescent="0.25">
      <c r="A203" s="5" t="s">
        <v>345</v>
      </c>
      <c r="B203" s="5" t="s">
        <v>357</v>
      </c>
      <c r="C203" s="5" t="s">
        <v>221</v>
      </c>
      <c r="D203" s="5" t="s">
        <v>222</v>
      </c>
      <c r="E203" s="5" t="s">
        <v>223</v>
      </c>
      <c r="F203" s="5" t="s">
        <v>222</v>
      </c>
      <c r="G203" s="5" t="s">
        <v>230</v>
      </c>
      <c r="H203" s="5" t="s">
        <v>358</v>
      </c>
      <c r="I203" s="5" t="s">
        <v>224</v>
      </c>
      <c r="J203">
        <v>161778</v>
      </c>
      <c r="K203">
        <v>687271</v>
      </c>
      <c r="L203">
        <v>326829</v>
      </c>
      <c r="M203">
        <v>360442</v>
      </c>
      <c r="N203">
        <v>83901</v>
      </c>
      <c r="O203">
        <v>44055</v>
      </c>
      <c r="P203">
        <v>39846</v>
      </c>
      <c r="Q203">
        <v>122361</v>
      </c>
      <c r="R203">
        <v>59842</v>
      </c>
      <c r="S203">
        <v>62519</v>
      </c>
      <c r="T203">
        <v>2215</v>
      </c>
      <c r="U203">
        <v>1174</v>
      </c>
      <c r="V203">
        <v>1041</v>
      </c>
      <c r="W203">
        <v>494889</v>
      </c>
      <c r="X203">
        <v>262148</v>
      </c>
      <c r="Y203">
        <v>232741</v>
      </c>
      <c r="Z203">
        <v>192382</v>
      </c>
      <c r="AA203">
        <v>64681</v>
      </c>
      <c r="AB203">
        <v>127701</v>
      </c>
      <c r="AC203">
        <v>274152</v>
      </c>
      <c r="AD203">
        <v>147373</v>
      </c>
      <c r="AE203">
        <v>126779</v>
      </c>
      <c r="AF203">
        <v>164439</v>
      </c>
      <c r="AG203">
        <v>102045</v>
      </c>
      <c r="AH203">
        <v>62394</v>
      </c>
      <c r="AI203">
        <v>75253</v>
      </c>
      <c r="AJ203">
        <v>29483</v>
      </c>
      <c r="AK203">
        <v>45770</v>
      </c>
      <c r="AL203">
        <v>4154</v>
      </c>
      <c r="AM203">
        <v>2596</v>
      </c>
      <c r="AN203">
        <v>1558</v>
      </c>
      <c r="AO203">
        <v>3425</v>
      </c>
      <c r="AP203">
        <v>2525</v>
      </c>
      <c r="AQ203">
        <v>900</v>
      </c>
      <c r="AR203">
        <v>81607</v>
      </c>
      <c r="AS203">
        <v>67441</v>
      </c>
      <c r="AT203">
        <v>14166</v>
      </c>
      <c r="AU203">
        <v>109713</v>
      </c>
      <c r="AV203">
        <v>45328</v>
      </c>
      <c r="AW203">
        <v>64385</v>
      </c>
      <c r="AX203">
        <v>75354</v>
      </c>
      <c r="AY203">
        <v>24738</v>
      </c>
      <c r="AZ203">
        <v>50616</v>
      </c>
      <c r="BA203">
        <v>9561</v>
      </c>
      <c r="BB203">
        <v>4713</v>
      </c>
      <c r="BC203">
        <v>4848</v>
      </c>
      <c r="BD203">
        <v>2210</v>
      </c>
      <c r="BE203">
        <v>986</v>
      </c>
      <c r="BF203">
        <v>1224</v>
      </c>
      <c r="BG203">
        <v>22588</v>
      </c>
      <c r="BH203">
        <v>14891</v>
      </c>
      <c r="BI203">
        <v>7697</v>
      </c>
      <c r="BJ203">
        <v>76576</v>
      </c>
      <c r="BK203">
        <v>32554</v>
      </c>
      <c r="BL203">
        <v>44022</v>
      </c>
      <c r="BM203">
        <v>50571</v>
      </c>
      <c r="BN203">
        <v>16658</v>
      </c>
      <c r="BO203">
        <v>33913</v>
      </c>
      <c r="BP203">
        <v>7435</v>
      </c>
      <c r="BQ203">
        <v>3715</v>
      </c>
      <c r="BR203">
        <v>3720</v>
      </c>
      <c r="BS203">
        <v>1695</v>
      </c>
      <c r="BT203">
        <v>764</v>
      </c>
      <c r="BU203">
        <v>931</v>
      </c>
      <c r="BV203">
        <v>16875</v>
      </c>
      <c r="BW203">
        <v>11417</v>
      </c>
      <c r="BX203">
        <v>5458</v>
      </c>
      <c r="BY203">
        <v>33137</v>
      </c>
      <c r="BZ203">
        <v>12774</v>
      </c>
      <c r="CA203">
        <v>20363</v>
      </c>
      <c r="CB203">
        <v>24783</v>
      </c>
      <c r="CC203">
        <v>8080</v>
      </c>
      <c r="CD203">
        <v>16703</v>
      </c>
      <c r="CE203">
        <v>2126</v>
      </c>
      <c r="CF203">
        <v>998</v>
      </c>
      <c r="CG203">
        <v>1128</v>
      </c>
      <c r="CH203">
        <v>515</v>
      </c>
      <c r="CI203">
        <v>222</v>
      </c>
      <c r="CJ203">
        <v>293</v>
      </c>
      <c r="CK203">
        <v>5713</v>
      </c>
      <c r="CL203">
        <v>3474</v>
      </c>
      <c r="CM203">
        <v>2239</v>
      </c>
      <c r="CN203">
        <v>413119</v>
      </c>
      <c r="CO203">
        <v>179456</v>
      </c>
      <c r="CP203">
        <v>233663</v>
      </c>
    </row>
    <row r="204" spans="1:94" x14ac:dyDescent="0.25">
      <c r="A204" s="5" t="s">
        <v>345</v>
      </c>
      <c r="B204" s="5" t="s">
        <v>357</v>
      </c>
      <c r="C204" s="5" t="s">
        <v>221</v>
      </c>
      <c r="D204" s="5" t="s">
        <v>222</v>
      </c>
      <c r="E204" s="5" t="s">
        <v>223</v>
      </c>
      <c r="F204" s="5" t="s">
        <v>222</v>
      </c>
      <c r="G204" s="5" t="s">
        <v>230</v>
      </c>
      <c r="H204" s="5" t="s">
        <v>358</v>
      </c>
      <c r="I204" s="5" t="s">
        <v>225</v>
      </c>
      <c r="J204">
        <v>136180</v>
      </c>
      <c r="K204">
        <v>574568</v>
      </c>
      <c r="L204">
        <v>268029</v>
      </c>
      <c r="M204">
        <v>306539</v>
      </c>
      <c r="N204">
        <v>71170</v>
      </c>
      <c r="O204">
        <v>37212</v>
      </c>
      <c r="P204">
        <v>33958</v>
      </c>
      <c r="Q204">
        <v>109576</v>
      </c>
      <c r="R204">
        <v>53278</v>
      </c>
      <c r="S204">
        <v>56298</v>
      </c>
      <c r="T204">
        <v>1952</v>
      </c>
      <c r="U204">
        <v>1018</v>
      </c>
      <c r="V204">
        <v>934</v>
      </c>
      <c r="W204">
        <v>404558</v>
      </c>
      <c r="X204">
        <v>213355</v>
      </c>
      <c r="Y204">
        <v>191203</v>
      </c>
      <c r="Z204">
        <v>170010</v>
      </c>
      <c r="AA204">
        <v>54674</v>
      </c>
      <c r="AB204">
        <v>115336</v>
      </c>
      <c r="AC204">
        <v>240786</v>
      </c>
      <c r="AD204">
        <v>119739</v>
      </c>
      <c r="AE204">
        <v>121047</v>
      </c>
      <c r="AF204">
        <v>134797</v>
      </c>
      <c r="AG204">
        <v>76895</v>
      </c>
      <c r="AH204">
        <v>57902</v>
      </c>
      <c r="AI204">
        <v>74999</v>
      </c>
      <c r="AJ204">
        <v>29355</v>
      </c>
      <c r="AK204">
        <v>45644</v>
      </c>
      <c r="AL204">
        <v>3903</v>
      </c>
      <c r="AM204">
        <v>2383</v>
      </c>
      <c r="AN204">
        <v>1520</v>
      </c>
      <c r="AO204">
        <v>2655</v>
      </c>
      <c r="AP204">
        <v>1869</v>
      </c>
      <c r="AQ204">
        <v>786</v>
      </c>
      <c r="AR204">
        <v>53240</v>
      </c>
      <c r="AS204">
        <v>43288</v>
      </c>
      <c r="AT204">
        <v>9952</v>
      </c>
      <c r="AU204">
        <v>105989</v>
      </c>
      <c r="AV204">
        <v>42844</v>
      </c>
      <c r="AW204">
        <v>63145</v>
      </c>
      <c r="AX204">
        <v>75168</v>
      </c>
      <c r="AY204">
        <v>24667</v>
      </c>
      <c r="AZ204">
        <v>50501</v>
      </c>
      <c r="BA204">
        <v>9324</v>
      </c>
      <c r="BB204">
        <v>4603</v>
      </c>
      <c r="BC204">
        <v>4721</v>
      </c>
      <c r="BD204">
        <v>1946</v>
      </c>
      <c r="BE204">
        <v>877</v>
      </c>
      <c r="BF204">
        <v>1069</v>
      </c>
      <c r="BG204">
        <v>19551</v>
      </c>
      <c r="BH204">
        <v>12697</v>
      </c>
      <c r="BI204">
        <v>6854</v>
      </c>
      <c r="BJ204">
        <v>73292</v>
      </c>
      <c r="BK204">
        <v>30379</v>
      </c>
      <c r="BL204">
        <v>42913</v>
      </c>
      <c r="BM204">
        <v>50400</v>
      </c>
      <c r="BN204">
        <v>16595</v>
      </c>
      <c r="BO204">
        <v>33805</v>
      </c>
      <c r="BP204">
        <v>7223</v>
      </c>
      <c r="BQ204">
        <v>3622</v>
      </c>
      <c r="BR204">
        <v>3601</v>
      </c>
      <c r="BS204">
        <v>1483</v>
      </c>
      <c r="BT204">
        <v>672</v>
      </c>
      <c r="BU204">
        <v>811</v>
      </c>
      <c r="BV204">
        <v>14186</v>
      </c>
      <c r="BW204">
        <v>9490</v>
      </c>
      <c r="BX204">
        <v>4696</v>
      </c>
      <c r="BY204">
        <v>32697</v>
      </c>
      <c r="BZ204">
        <v>12465</v>
      </c>
      <c r="CA204">
        <v>20232</v>
      </c>
      <c r="CB204">
        <v>24768</v>
      </c>
      <c r="CC204">
        <v>8072</v>
      </c>
      <c r="CD204">
        <v>16696</v>
      </c>
      <c r="CE204">
        <v>2101</v>
      </c>
      <c r="CF204">
        <v>981</v>
      </c>
      <c r="CG204">
        <v>1120</v>
      </c>
      <c r="CH204">
        <v>463</v>
      </c>
      <c r="CI204">
        <v>205</v>
      </c>
      <c r="CJ204">
        <v>258</v>
      </c>
      <c r="CK204">
        <v>5365</v>
      </c>
      <c r="CL204">
        <v>3207</v>
      </c>
      <c r="CM204">
        <v>2158</v>
      </c>
      <c r="CN204">
        <v>333782</v>
      </c>
      <c r="CO204">
        <v>148290</v>
      </c>
      <c r="CP204">
        <v>185492</v>
      </c>
    </row>
    <row r="205" spans="1:94" x14ac:dyDescent="0.25">
      <c r="A205" s="5" t="s">
        <v>345</v>
      </c>
      <c r="B205" s="5" t="s">
        <v>357</v>
      </c>
      <c r="C205" s="5" t="s">
        <v>221</v>
      </c>
      <c r="D205" s="5" t="s">
        <v>222</v>
      </c>
      <c r="E205" s="5" t="s">
        <v>223</v>
      </c>
      <c r="F205" s="5" t="s">
        <v>222</v>
      </c>
      <c r="G205" s="5" t="s">
        <v>230</v>
      </c>
      <c r="H205" s="5" t="s">
        <v>358</v>
      </c>
      <c r="I205" s="5" t="s">
        <v>226</v>
      </c>
      <c r="J205">
        <v>25598</v>
      </c>
      <c r="K205">
        <v>112703</v>
      </c>
      <c r="L205">
        <v>58800</v>
      </c>
      <c r="M205">
        <v>53903</v>
      </c>
      <c r="N205">
        <v>12731</v>
      </c>
      <c r="O205">
        <v>6843</v>
      </c>
      <c r="P205">
        <v>5888</v>
      </c>
      <c r="Q205">
        <v>12785</v>
      </c>
      <c r="R205">
        <v>6564</v>
      </c>
      <c r="S205">
        <v>6221</v>
      </c>
      <c r="T205">
        <v>263</v>
      </c>
      <c r="U205">
        <v>156</v>
      </c>
      <c r="V205">
        <v>107</v>
      </c>
      <c r="W205">
        <v>90331</v>
      </c>
      <c r="X205">
        <v>48793</v>
      </c>
      <c r="Y205">
        <v>41538</v>
      </c>
      <c r="Z205">
        <v>22372</v>
      </c>
      <c r="AA205">
        <v>10007</v>
      </c>
      <c r="AB205">
        <v>12365</v>
      </c>
      <c r="AC205">
        <v>33366</v>
      </c>
      <c r="AD205">
        <v>27634</v>
      </c>
      <c r="AE205">
        <v>5732</v>
      </c>
      <c r="AF205">
        <v>29642</v>
      </c>
      <c r="AG205">
        <v>25150</v>
      </c>
      <c r="AH205">
        <v>4492</v>
      </c>
      <c r="AI205">
        <v>254</v>
      </c>
      <c r="AJ205">
        <v>128</v>
      </c>
      <c r="AK205">
        <v>126</v>
      </c>
      <c r="AL205">
        <v>251</v>
      </c>
      <c r="AM205">
        <v>213</v>
      </c>
      <c r="AN205">
        <v>38</v>
      </c>
      <c r="AO205">
        <v>770</v>
      </c>
      <c r="AP205">
        <v>656</v>
      </c>
      <c r="AQ205">
        <v>114</v>
      </c>
      <c r="AR205">
        <v>28367</v>
      </c>
      <c r="AS205">
        <v>24153</v>
      </c>
      <c r="AT205">
        <v>4214</v>
      </c>
      <c r="AU205">
        <v>3724</v>
      </c>
      <c r="AV205">
        <v>2484</v>
      </c>
      <c r="AW205">
        <v>1240</v>
      </c>
      <c r="AX205">
        <v>186</v>
      </c>
      <c r="AY205">
        <v>71</v>
      </c>
      <c r="AZ205">
        <v>115</v>
      </c>
      <c r="BA205">
        <v>237</v>
      </c>
      <c r="BB205">
        <v>110</v>
      </c>
      <c r="BC205">
        <v>127</v>
      </c>
      <c r="BD205">
        <v>264</v>
      </c>
      <c r="BE205">
        <v>109</v>
      </c>
      <c r="BF205">
        <v>155</v>
      </c>
      <c r="BG205">
        <v>3037</v>
      </c>
      <c r="BH205">
        <v>2194</v>
      </c>
      <c r="BI205">
        <v>843</v>
      </c>
      <c r="BJ205">
        <v>3284</v>
      </c>
      <c r="BK205">
        <v>2175</v>
      </c>
      <c r="BL205">
        <v>1109</v>
      </c>
      <c r="BM205">
        <v>171</v>
      </c>
      <c r="BN205">
        <v>63</v>
      </c>
      <c r="BO205">
        <v>108</v>
      </c>
      <c r="BP205">
        <v>212</v>
      </c>
      <c r="BQ205">
        <v>93</v>
      </c>
      <c r="BR205">
        <v>119</v>
      </c>
      <c r="BS205">
        <v>212</v>
      </c>
      <c r="BT205">
        <v>92</v>
      </c>
      <c r="BU205">
        <v>120</v>
      </c>
      <c r="BV205">
        <v>2689</v>
      </c>
      <c r="BW205">
        <v>1927</v>
      </c>
      <c r="BX205">
        <v>762</v>
      </c>
      <c r="BY205">
        <v>440</v>
      </c>
      <c r="BZ205">
        <v>309</v>
      </c>
      <c r="CA205">
        <v>131</v>
      </c>
      <c r="CB205">
        <v>15</v>
      </c>
      <c r="CC205">
        <v>8</v>
      </c>
      <c r="CD205">
        <v>7</v>
      </c>
      <c r="CE205">
        <v>25</v>
      </c>
      <c r="CF205">
        <v>17</v>
      </c>
      <c r="CG205">
        <v>8</v>
      </c>
      <c r="CH205">
        <v>52</v>
      </c>
      <c r="CI205">
        <v>17</v>
      </c>
      <c r="CJ205">
        <v>35</v>
      </c>
      <c r="CK205">
        <v>348</v>
      </c>
      <c r="CL205">
        <v>267</v>
      </c>
      <c r="CM205">
        <v>81</v>
      </c>
      <c r="CN205">
        <v>79337</v>
      </c>
      <c r="CO205">
        <v>31166</v>
      </c>
      <c r="CP205">
        <v>48171</v>
      </c>
    </row>
    <row r="206" spans="1:94" x14ac:dyDescent="0.25">
      <c r="A206" s="5" t="s">
        <v>345</v>
      </c>
      <c r="B206" s="5" t="s">
        <v>359</v>
      </c>
      <c r="C206" s="5" t="s">
        <v>221</v>
      </c>
      <c r="D206" s="5" t="s">
        <v>222</v>
      </c>
      <c r="E206" s="5" t="s">
        <v>223</v>
      </c>
      <c r="F206" s="5" t="s">
        <v>222</v>
      </c>
      <c r="G206" s="5" t="s">
        <v>230</v>
      </c>
      <c r="H206" s="5" t="s">
        <v>360</v>
      </c>
      <c r="I206" s="5" t="s">
        <v>224</v>
      </c>
      <c r="J206">
        <v>114730</v>
      </c>
      <c r="K206">
        <v>483439</v>
      </c>
      <c r="L206">
        <v>239306</v>
      </c>
      <c r="M206">
        <v>244133</v>
      </c>
      <c r="N206">
        <v>63293</v>
      </c>
      <c r="O206">
        <v>34853</v>
      </c>
      <c r="P206">
        <v>28440</v>
      </c>
      <c r="Q206">
        <v>120378</v>
      </c>
      <c r="R206">
        <v>60111</v>
      </c>
      <c r="S206">
        <v>60267</v>
      </c>
      <c r="T206">
        <v>19535</v>
      </c>
      <c r="U206">
        <v>9558</v>
      </c>
      <c r="V206">
        <v>9977</v>
      </c>
      <c r="W206">
        <v>345550</v>
      </c>
      <c r="X206">
        <v>189623</v>
      </c>
      <c r="Y206">
        <v>155927</v>
      </c>
      <c r="Z206">
        <v>137889</v>
      </c>
      <c r="AA206">
        <v>49683</v>
      </c>
      <c r="AB206">
        <v>88206</v>
      </c>
      <c r="AC206">
        <v>216490</v>
      </c>
      <c r="AD206">
        <v>113539</v>
      </c>
      <c r="AE206">
        <v>102951</v>
      </c>
      <c r="AF206">
        <v>145481</v>
      </c>
      <c r="AG206">
        <v>80385</v>
      </c>
      <c r="AH206">
        <v>65096</v>
      </c>
      <c r="AI206">
        <v>87189</v>
      </c>
      <c r="AJ206">
        <v>33777</v>
      </c>
      <c r="AK206">
        <v>53412</v>
      </c>
      <c r="AL206">
        <v>2204</v>
      </c>
      <c r="AM206">
        <v>1218</v>
      </c>
      <c r="AN206">
        <v>986</v>
      </c>
      <c r="AO206">
        <v>3299</v>
      </c>
      <c r="AP206">
        <v>1789</v>
      </c>
      <c r="AQ206">
        <v>1510</v>
      </c>
      <c r="AR206">
        <v>52789</v>
      </c>
      <c r="AS206">
        <v>43601</v>
      </c>
      <c r="AT206">
        <v>9188</v>
      </c>
      <c r="AU206">
        <v>71009</v>
      </c>
      <c r="AV206">
        <v>33154</v>
      </c>
      <c r="AW206">
        <v>37855</v>
      </c>
      <c r="AX206">
        <v>50143</v>
      </c>
      <c r="AY206">
        <v>19193</v>
      </c>
      <c r="AZ206">
        <v>30950</v>
      </c>
      <c r="BA206">
        <v>3228</v>
      </c>
      <c r="BB206">
        <v>1865</v>
      </c>
      <c r="BC206">
        <v>1363</v>
      </c>
      <c r="BD206">
        <v>2756</v>
      </c>
      <c r="BE206">
        <v>1070</v>
      </c>
      <c r="BF206">
        <v>1686</v>
      </c>
      <c r="BG206">
        <v>14882</v>
      </c>
      <c r="BH206">
        <v>11026</v>
      </c>
      <c r="BI206">
        <v>3856</v>
      </c>
      <c r="BJ206">
        <v>53341</v>
      </c>
      <c r="BK206">
        <v>24888</v>
      </c>
      <c r="BL206">
        <v>28453</v>
      </c>
      <c r="BM206">
        <v>37151</v>
      </c>
      <c r="BN206">
        <v>13793</v>
      </c>
      <c r="BO206">
        <v>23358</v>
      </c>
      <c r="BP206">
        <v>2375</v>
      </c>
      <c r="BQ206">
        <v>1439</v>
      </c>
      <c r="BR206">
        <v>936</v>
      </c>
      <c r="BS206">
        <v>2088</v>
      </c>
      <c r="BT206">
        <v>871</v>
      </c>
      <c r="BU206">
        <v>1217</v>
      </c>
      <c r="BV206">
        <v>11727</v>
      </c>
      <c r="BW206">
        <v>8785</v>
      </c>
      <c r="BX206">
        <v>2942</v>
      </c>
      <c r="BY206">
        <v>17668</v>
      </c>
      <c r="BZ206">
        <v>8266</v>
      </c>
      <c r="CA206">
        <v>9402</v>
      </c>
      <c r="CB206">
        <v>12992</v>
      </c>
      <c r="CC206">
        <v>5400</v>
      </c>
      <c r="CD206">
        <v>7592</v>
      </c>
      <c r="CE206">
        <v>853</v>
      </c>
      <c r="CF206">
        <v>426</v>
      </c>
      <c r="CG206">
        <v>427</v>
      </c>
      <c r="CH206">
        <v>668</v>
      </c>
      <c r="CI206">
        <v>199</v>
      </c>
      <c r="CJ206">
        <v>469</v>
      </c>
      <c r="CK206">
        <v>3155</v>
      </c>
      <c r="CL206">
        <v>2241</v>
      </c>
      <c r="CM206">
        <v>914</v>
      </c>
      <c r="CN206">
        <v>266949</v>
      </c>
      <c r="CO206">
        <v>125767</v>
      </c>
      <c r="CP206">
        <v>141182</v>
      </c>
    </row>
    <row r="207" spans="1:94" x14ac:dyDescent="0.25">
      <c r="A207" s="5" t="s">
        <v>345</v>
      </c>
      <c r="B207" s="5" t="s">
        <v>359</v>
      </c>
      <c r="C207" s="5" t="s">
        <v>221</v>
      </c>
      <c r="D207" s="5" t="s">
        <v>222</v>
      </c>
      <c r="E207" s="5" t="s">
        <v>223</v>
      </c>
      <c r="F207" s="5" t="s">
        <v>222</v>
      </c>
      <c r="G207" s="5" t="s">
        <v>230</v>
      </c>
      <c r="H207" s="5" t="s">
        <v>360</v>
      </c>
      <c r="I207" s="5" t="s">
        <v>225</v>
      </c>
      <c r="J207">
        <v>96971</v>
      </c>
      <c r="K207">
        <v>413834</v>
      </c>
      <c r="L207">
        <v>202930</v>
      </c>
      <c r="M207">
        <v>210904</v>
      </c>
      <c r="N207">
        <v>54900</v>
      </c>
      <c r="O207">
        <v>29986</v>
      </c>
      <c r="P207">
        <v>24914</v>
      </c>
      <c r="Q207">
        <v>109541</v>
      </c>
      <c r="R207">
        <v>54528</v>
      </c>
      <c r="S207">
        <v>55013</v>
      </c>
      <c r="T207">
        <v>15915</v>
      </c>
      <c r="U207">
        <v>7822</v>
      </c>
      <c r="V207">
        <v>8093</v>
      </c>
      <c r="W207">
        <v>289256</v>
      </c>
      <c r="X207">
        <v>159729</v>
      </c>
      <c r="Y207">
        <v>129527</v>
      </c>
      <c r="Z207">
        <v>124578</v>
      </c>
      <c r="AA207">
        <v>43201</v>
      </c>
      <c r="AB207">
        <v>81377</v>
      </c>
      <c r="AC207">
        <v>196459</v>
      </c>
      <c r="AD207">
        <v>98024</v>
      </c>
      <c r="AE207">
        <v>98435</v>
      </c>
      <c r="AF207">
        <v>128711</v>
      </c>
      <c r="AG207">
        <v>66919</v>
      </c>
      <c r="AH207">
        <v>61792</v>
      </c>
      <c r="AI207">
        <v>86652</v>
      </c>
      <c r="AJ207">
        <v>33530</v>
      </c>
      <c r="AK207">
        <v>53122</v>
      </c>
      <c r="AL207">
        <v>2125</v>
      </c>
      <c r="AM207">
        <v>1153</v>
      </c>
      <c r="AN207">
        <v>972</v>
      </c>
      <c r="AO207">
        <v>2882</v>
      </c>
      <c r="AP207">
        <v>1481</v>
      </c>
      <c r="AQ207">
        <v>1401</v>
      </c>
      <c r="AR207">
        <v>37052</v>
      </c>
      <c r="AS207">
        <v>30755</v>
      </c>
      <c r="AT207">
        <v>6297</v>
      </c>
      <c r="AU207">
        <v>67748</v>
      </c>
      <c r="AV207">
        <v>31105</v>
      </c>
      <c r="AW207">
        <v>36643</v>
      </c>
      <c r="AX207">
        <v>49925</v>
      </c>
      <c r="AY207">
        <v>19128</v>
      </c>
      <c r="AZ207">
        <v>30797</v>
      </c>
      <c r="BA207">
        <v>3128</v>
      </c>
      <c r="BB207">
        <v>1786</v>
      </c>
      <c r="BC207">
        <v>1342</v>
      </c>
      <c r="BD207">
        <v>2559</v>
      </c>
      <c r="BE207">
        <v>929</v>
      </c>
      <c r="BF207">
        <v>1630</v>
      </c>
      <c r="BG207">
        <v>12136</v>
      </c>
      <c r="BH207">
        <v>9262</v>
      </c>
      <c r="BI207">
        <v>2874</v>
      </c>
      <c r="BJ207">
        <v>50609</v>
      </c>
      <c r="BK207">
        <v>23195</v>
      </c>
      <c r="BL207">
        <v>27414</v>
      </c>
      <c r="BM207">
        <v>36942</v>
      </c>
      <c r="BN207">
        <v>13729</v>
      </c>
      <c r="BO207">
        <v>23213</v>
      </c>
      <c r="BP207">
        <v>2298</v>
      </c>
      <c r="BQ207">
        <v>1379</v>
      </c>
      <c r="BR207">
        <v>919</v>
      </c>
      <c r="BS207">
        <v>1911</v>
      </c>
      <c r="BT207">
        <v>739</v>
      </c>
      <c r="BU207">
        <v>1172</v>
      </c>
      <c r="BV207">
        <v>9458</v>
      </c>
      <c r="BW207">
        <v>7348</v>
      </c>
      <c r="BX207">
        <v>2110</v>
      </c>
      <c r="BY207">
        <v>17139</v>
      </c>
      <c r="BZ207">
        <v>7910</v>
      </c>
      <c r="CA207">
        <v>9229</v>
      </c>
      <c r="CB207">
        <v>12983</v>
      </c>
      <c r="CC207">
        <v>5399</v>
      </c>
      <c r="CD207">
        <v>7584</v>
      </c>
      <c r="CE207">
        <v>830</v>
      </c>
      <c r="CF207">
        <v>407</v>
      </c>
      <c r="CG207">
        <v>423</v>
      </c>
      <c r="CH207">
        <v>648</v>
      </c>
      <c r="CI207">
        <v>190</v>
      </c>
      <c r="CJ207">
        <v>458</v>
      </c>
      <c r="CK207">
        <v>2678</v>
      </c>
      <c r="CL207">
        <v>1914</v>
      </c>
      <c r="CM207">
        <v>764</v>
      </c>
      <c r="CN207">
        <v>217375</v>
      </c>
      <c r="CO207">
        <v>104906</v>
      </c>
      <c r="CP207">
        <v>112469</v>
      </c>
    </row>
    <row r="208" spans="1:94" x14ac:dyDescent="0.25">
      <c r="A208" s="5" t="s">
        <v>345</v>
      </c>
      <c r="B208" s="5" t="s">
        <v>359</v>
      </c>
      <c r="C208" s="5" t="s">
        <v>221</v>
      </c>
      <c r="D208" s="5" t="s">
        <v>222</v>
      </c>
      <c r="E208" s="5" t="s">
        <v>223</v>
      </c>
      <c r="F208" s="5" t="s">
        <v>222</v>
      </c>
      <c r="G208" s="5" t="s">
        <v>230</v>
      </c>
      <c r="H208" s="5" t="s">
        <v>360</v>
      </c>
      <c r="I208" s="5" t="s">
        <v>226</v>
      </c>
      <c r="J208">
        <v>17759</v>
      </c>
      <c r="K208">
        <v>69605</v>
      </c>
      <c r="L208">
        <v>36376</v>
      </c>
      <c r="M208">
        <v>33229</v>
      </c>
      <c r="N208">
        <v>8393</v>
      </c>
      <c r="O208">
        <v>4867</v>
      </c>
      <c r="P208">
        <v>3526</v>
      </c>
      <c r="Q208">
        <v>10837</v>
      </c>
      <c r="R208">
        <v>5583</v>
      </c>
      <c r="S208">
        <v>5254</v>
      </c>
      <c r="T208">
        <v>3620</v>
      </c>
      <c r="U208">
        <v>1736</v>
      </c>
      <c r="V208">
        <v>1884</v>
      </c>
      <c r="W208">
        <v>56294</v>
      </c>
      <c r="X208">
        <v>29894</v>
      </c>
      <c r="Y208">
        <v>26400</v>
      </c>
      <c r="Z208">
        <v>13311</v>
      </c>
      <c r="AA208">
        <v>6482</v>
      </c>
      <c r="AB208">
        <v>6829</v>
      </c>
      <c r="AC208">
        <v>20031</v>
      </c>
      <c r="AD208">
        <v>15515</v>
      </c>
      <c r="AE208">
        <v>4516</v>
      </c>
      <c r="AF208">
        <v>16770</v>
      </c>
      <c r="AG208">
        <v>13466</v>
      </c>
      <c r="AH208">
        <v>3304</v>
      </c>
      <c r="AI208">
        <v>537</v>
      </c>
      <c r="AJ208">
        <v>247</v>
      </c>
      <c r="AK208">
        <v>290</v>
      </c>
      <c r="AL208">
        <v>79</v>
      </c>
      <c r="AM208">
        <v>65</v>
      </c>
      <c r="AN208">
        <v>14</v>
      </c>
      <c r="AO208">
        <v>417</v>
      </c>
      <c r="AP208">
        <v>308</v>
      </c>
      <c r="AQ208">
        <v>109</v>
      </c>
      <c r="AR208">
        <v>15737</v>
      </c>
      <c r="AS208">
        <v>12846</v>
      </c>
      <c r="AT208">
        <v>2891</v>
      </c>
      <c r="AU208">
        <v>3261</v>
      </c>
      <c r="AV208">
        <v>2049</v>
      </c>
      <c r="AW208">
        <v>1212</v>
      </c>
      <c r="AX208">
        <v>218</v>
      </c>
      <c r="AY208">
        <v>65</v>
      </c>
      <c r="AZ208">
        <v>153</v>
      </c>
      <c r="BA208">
        <v>100</v>
      </c>
      <c r="BB208">
        <v>79</v>
      </c>
      <c r="BC208">
        <v>21</v>
      </c>
      <c r="BD208">
        <v>197</v>
      </c>
      <c r="BE208">
        <v>141</v>
      </c>
      <c r="BF208">
        <v>56</v>
      </c>
      <c r="BG208">
        <v>2746</v>
      </c>
      <c r="BH208">
        <v>1764</v>
      </c>
      <c r="BI208">
        <v>982</v>
      </c>
      <c r="BJ208">
        <v>2732</v>
      </c>
      <c r="BK208">
        <v>1693</v>
      </c>
      <c r="BL208">
        <v>1039</v>
      </c>
      <c r="BM208">
        <v>209</v>
      </c>
      <c r="BN208">
        <v>64</v>
      </c>
      <c r="BO208">
        <v>145</v>
      </c>
      <c r="BP208">
        <v>77</v>
      </c>
      <c r="BQ208">
        <v>60</v>
      </c>
      <c r="BR208">
        <v>17</v>
      </c>
      <c r="BS208">
        <v>177</v>
      </c>
      <c r="BT208">
        <v>132</v>
      </c>
      <c r="BU208">
        <v>45</v>
      </c>
      <c r="BV208">
        <v>2269</v>
      </c>
      <c r="BW208">
        <v>1437</v>
      </c>
      <c r="BX208">
        <v>832</v>
      </c>
      <c r="BY208">
        <v>529</v>
      </c>
      <c r="BZ208">
        <v>356</v>
      </c>
      <c r="CA208">
        <v>173</v>
      </c>
      <c r="CB208">
        <v>9</v>
      </c>
      <c r="CC208">
        <v>1</v>
      </c>
      <c r="CD208">
        <v>8</v>
      </c>
      <c r="CE208">
        <v>23</v>
      </c>
      <c r="CF208">
        <v>19</v>
      </c>
      <c r="CG208">
        <v>4</v>
      </c>
      <c r="CH208">
        <v>20</v>
      </c>
      <c r="CI208">
        <v>9</v>
      </c>
      <c r="CJ208">
        <v>11</v>
      </c>
      <c r="CK208">
        <v>477</v>
      </c>
      <c r="CL208">
        <v>327</v>
      </c>
      <c r="CM208">
        <v>150</v>
      </c>
      <c r="CN208">
        <v>49574</v>
      </c>
      <c r="CO208">
        <v>20861</v>
      </c>
      <c r="CP208">
        <v>28713</v>
      </c>
    </row>
    <row r="209" spans="1:94" x14ac:dyDescent="0.25">
      <c r="A209" s="5" t="s">
        <v>345</v>
      </c>
      <c r="B209" s="5" t="s">
        <v>361</v>
      </c>
      <c r="C209" s="5" t="s">
        <v>221</v>
      </c>
      <c r="D209" s="5" t="s">
        <v>222</v>
      </c>
      <c r="E209" s="5" t="s">
        <v>223</v>
      </c>
      <c r="F209" s="5" t="s">
        <v>222</v>
      </c>
      <c r="G209" s="5" t="s">
        <v>230</v>
      </c>
      <c r="H209" s="5" t="s">
        <v>362</v>
      </c>
      <c r="I209" s="5" t="s">
        <v>224</v>
      </c>
      <c r="J209">
        <v>58046</v>
      </c>
      <c r="K209">
        <v>259898</v>
      </c>
      <c r="L209">
        <v>124326</v>
      </c>
      <c r="M209">
        <v>135572</v>
      </c>
      <c r="N209">
        <v>35560</v>
      </c>
      <c r="O209">
        <v>18679</v>
      </c>
      <c r="P209">
        <v>16881</v>
      </c>
      <c r="Q209">
        <v>72061</v>
      </c>
      <c r="R209">
        <v>35623</v>
      </c>
      <c r="S209">
        <v>36438</v>
      </c>
      <c r="T209">
        <v>1982</v>
      </c>
      <c r="U209">
        <v>971</v>
      </c>
      <c r="V209">
        <v>1011</v>
      </c>
      <c r="W209">
        <v>179483</v>
      </c>
      <c r="X209">
        <v>97546</v>
      </c>
      <c r="Y209">
        <v>81937</v>
      </c>
      <c r="Z209">
        <v>80415</v>
      </c>
      <c r="AA209">
        <v>26780</v>
      </c>
      <c r="AB209">
        <v>53635</v>
      </c>
      <c r="AC209">
        <v>123638</v>
      </c>
      <c r="AD209">
        <v>58708</v>
      </c>
      <c r="AE209">
        <v>64930</v>
      </c>
      <c r="AF209">
        <v>78085</v>
      </c>
      <c r="AG209">
        <v>38834</v>
      </c>
      <c r="AH209">
        <v>39251</v>
      </c>
      <c r="AI209">
        <v>54056</v>
      </c>
      <c r="AJ209">
        <v>20161</v>
      </c>
      <c r="AK209">
        <v>33895</v>
      </c>
      <c r="AL209">
        <v>2733</v>
      </c>
      <c r="AM209">
        <v>1509</v>
      </c>
      <c r="AN209">
        <v>1224</v>
      </c>
      <c r="AO209">
        <v>1648</v>
      </c>
      <c r="AP209">
        <v>1096</v>
      </c>
      <c r="AQ209">
        <v>552</v>
      </c>
      <c r="AR209">
        <v>19648</v>
      </c>
      <c r="AS209">
        <v>16068</v>
      </c>
      <c r="AT209">
        <v>3580</v>
      </c>
      <c r="AU209">
        <v>45553</v>
      </c>
      <c r="AV209">
        <v>19874</v>
      </c>
      <c r="AW209">
        <v>25679</v>
      </c>
      <c r="AX209">
        <v>31069</v>
      </c>
      <c r="AY209">
        <v>10928</v>
      </c>
      <c r="AZ209">
        <v>20141</v>
      </c>
      <c r="BA209">
        <v>6252</v>
      </c>
      <c r="BB209">
        <v>3233</v>
      </c>
      <c r="BC209">
        <v>3019</v>
      </c>
      <c r="BD209">
        <v>1343</v>
      </c>
      <c r="BE209">
        <v>593</v>
      </c>
      <c r="BF209">
        <v>750</v>
      </c>
      <c r="BG209">
        <v>6889</v>
      </c>
      <c r="BH209">
        <v>5120</v>
      </c>
      <c r="BI209">
        <v>1769</v>
      </c>
      <c r="BJ209">
        <v>35581</v>
      </c>
      <c r="BK209">
        <v>15532</v>
      </c>
      <c r="BL209">
        <v>20049</v>
      </c>
      <c r="BM209">
        <v>24420</v>
      </c>
      <c r="BN209">
        <v>8425</v>
      </c>
      <c r="BO209">
        <v>15995</v>
      </c>
      <c r="BP209">
        <v>4917</v>
      </c>
      <c r="BQ209">
        <v>2637</v>
      </c>
      <c r="BR209">
        <v>2280</v>
      </c>
      <c r="BS209">
        <v>1115</v>
      </c>
      <c r="BT209">
        <v>496</v>
      </c>
      <c r="BU209">
        <v>619</v>
      </c>
      <c r="BV209">
        <v>5129</v>
      </c>
      <c r="BW209">
        <v>3974</v>
      </c>
      <c r="BX209">
        <v>1155</v>
      </c>
      <c r="BY209">
        <v>9972</v>
      </c>
      <c r="BZ209">
        <v>4342</v>
      </c>
      <c r="CA209">
        <v>5630</v>
      </c>
      <c r="CB209">
        <v>6649</v>
      </c>
      <c r="CC209">
        <v>2503</v>
      </c>
      <c r="CD209">
        <v>4146</v>
      </c>
      <c r="CE209">
        <v>1335</v>
      </c>
      <c r="CF209">
        <v>596</v>
      </c>
      <c r="CG209">
        <v>739</v>
      </c>
      <c r="CH209">
        <v>228</v>
      </c>
      <c r="CI209">
        <v>97</v>
      </c>
      <c r="CJ209">
        <v>131</v>
      </c>
      <c r="CK209">
        <v>1760</v>
      </c>
      <c r="CL209">
        <v>1146</v>
      </c>
      <c r="CM209">
        <v>614</v>
      </c>
      <c r="CN209">
        <v>136260</v>
      </c>
      <c r="CO209">
        <v>65618</v>
      </c>
      <c r="CP209">
        <v>70642</v>
      </c>
    </row>
    <row r="210" spans="1:94" x14ac:dyDescent="0.25">
      <c r="A210" s="5" t="s">
        <v>345</v>
      </c>
      <c r="B210" s="5" t="s">
        <v>361</v>
      </c>
      <c r="C210" s="5" t="s">
        <v>221</v>
      </c>
      <c r="D210" s="5" t="s">
        <v>222</v>
      </c>
      <c r="E210" s="5" t="s">
        <v>223</v>
      </c>
      <c r="F210" s="5" t="s">
        <v>222</v>
      </c>
      <c r="G210" s="5" t="s">
        <v>230</v>
      </c>
      <c r="H210" s="5" t="s">
        <v>362</v>
      </c>
      <c r="I210" s="5" t="s">
        <v>225</v>
      </c>
      <c r="J210">
        <v>55992</v>
      </c>
      <c r="K210">
        <v>250819</v>
      </c>
      <c r="L210">
        <v>119615</v>
      </c>
      <c r="M210">
        <v>131204</v>
      </c>
      <c r="N210">
        <v>34545</v>
      </c>
      <c r="O210">
        <v>18129</v>
      </c>
      <c r="P210">
        <v>16416</v>
      </c>
      <c r="Q210">
        <v>69842</v>
      </c>
      <c r="R210">
        <v>34489</v>
      </c>
      <c r="S210">
        <v>35353</v>
      </c>
      <c r="T210">
        <v>1874</v>
      </c>
      <c r="U210">
        <v>916</v>
      </c>
      <c r="V210">
        <v>958</v>
      </c>
      <c r="W210">
        <v>172166</v>
      </c>
      <c r="X210">
        <v>93588</v>
      </c>
      <c r="Y210">
        <v>78578</v>
      </c>
      <c r="Z210">
        <v>78653</v>
      </c>
      <c r="AA210">
        <v>26027</v>
      </c>
      <c r="AB210">
        <v>52626</v>
      </c>
      <c r="AC210">
        <v>120867</v>
      </c>
      <c r="AD210">
        <v>56472</v>
      </c>
      <c r="AE210">
        <v>64395</v>
      </c>
      <c r="AF210">
        <v>75922</v>
      </c>
      <c r="AG210">
        <v>37093</v>
      </c>
      <c r="AH210">
        <v>38829</v>
      </c>
      <c r="AI210">
        <v>53960</v>
      </c>
      <c r="AJ210">
        <v>20098</v>
      </c>
      <c r="AK210">
        <v>33862</v>
      </c>
      <c r="AL210">
        <v>2699</v>
      </c>
      <c r="AM210">
        <v>1492</v>
      </c>
      <c r="AN210">
        <v>1207</v>
      </c>
      <c r="AO210">
        <v>1616</v>
      </c>
      <c r="AP210">
        <v>1069</v>
      </c>
      <c r="AQ210">
        <v>547</v>
      </c>
      <c r="AR210">
        <v>17647</v>
      </c>
      <c r="AS210">
        <v>14434</v>
      </c>
      <c r="AT210">
        <v>3213</v>
      </c>
      <c r="AU210">
        <v>44945</v>
      </c>
      <c r="AV210">
        <v>19379</v>
      </c>
      <c r="AW210">
        <v>25566</v>
      </c>
      <c r="AX210">
        <v>31060</v>
      </c>
      <c r="AY210">
        <v>10926</v>
      </c>
      <c r="AZ210">
        <v>20134</v>
      </c>
      <c r="BA210">
        <v>6236</v>
      </c>
      <c r="BB210">
        <v>3224</v>
      </c>
      <c r="BC210">
        <v>3012</v>
      </c>
      <c r="BD210">
        <v>1318</v>
      </c>
      <c r="BE210">
        <v>580</v>
      </c>
      <c r="BF210">
        <v>738</v>
      </c>
      <c r="BG210">
        <v>6331</v>
      </c>
      <c r="BH210">
        <v>4649</v>
      </c>
      <c r="BI210">
        <v>1682</v>
      </c>
      <c r="BJ210">
        <v>35049</v>
      </c>
      <c r="BK210">
        <v>15088</v>
      </c>
      <c r="BL210">
        <v>19961</v>
      </c>
      <c r="BM210">
        <v>24411</v>
      </c>
      <c r="BN210">
        <v>8423</v>
      </c>
      <c r="BO210">
        <v>15988</v>
      </c>
      <c r="BP210">
        <v>4902</v>
      </c>
      <c r="BQ210">
        <v>2629</v>
      </c>
      <c r="BR210">
        <v>2273</v>
      </c>
      <c r="BS210">
        <v>1093</v>
      </c>
      <c r="BT210">
        <v>484</v>
      </c>
      <c r="BU210">
        <v>609</v>
      </c>
      <c r="BV210">
        <v>4643</v>
      </c>
      <c r="BW210">
        <v>3552</v>
      </c>
      <c r="BX210">
        <v>1091</v>
      </c>
      <c r="BY210">
        <v>9896</v>
      </c>
      <c r="BZ210">
        <v>4291</v>
      </c>
      <c r="CA210">
        <v>5605</v>
      </c>
      <c r="CB210">
        <v>6649</v>
      </c>
      <c r="CC210">
        <v>2503</v>
      </c>
      <c r="CD210">
        <v>4146</v>
      </c>
      <c r="CE210">
        <v>1334</v>
      </c>
      <c r="CF210">
        <v>595</v>
      </c>
      <c r="CG210">
        <v>739</v>
      </c>
      <c r="CH210">
        <v>225</v>
      </c>
      <c r="CI210">
        <v>96</v>
      </c>
      <c r="CJ210">
        <v>129</v>
      </c>
      <c r="CK210">
        <v>1688</v>
      </c>
      <c r="CL210">
        <v>1097</v>
      </c>
      <c r="CM210">
        <v>591</v>
      </c>
      <c r="CN210">
        <v>129952</v>
      </c>
      <c r="CO210">
        <v>63143</v>
      </c>
      <c r="CP210">
        <v>66809</v>
      </c>
    </row>
    <row r="211" spans="1:94" x14ac:dyDescent="0.25">
      <c r="A211" s="5" t="s">
        <v>345</v>
      </c>
      <c r="B211" s="5" t="s">
        <v>361</v>
      </c>
      <c r="C211" s="5" t="s">
        <v>221</v>
      </c>
      <c r="D211" s="5" t="s">
        <v>222</v>
      </c>
      <c r="E211" s="5" t="s">
        <v>223</v>
      </c>
      <c r="F211" s="5" t="s">
        <v>222</v>
      </c>
      <c r="G211" s="5" t="s">
        <v>230</v>
      </c>
      <c r="H211" s="5" t="s">
        <v>362</v>
      </c>
      <c r="I211" s="5" t="s">
        <v>226</v>
      </c>
      <c r="J211">
        <v>2054</v>
      </c>
      <c r="K211">
        <v>9079</v>
      </c>
      <c r="L211">
        <v>4711</v>
      </c>
      <c r="M211">
        <v>4368</v>
      </c>
      <c r="N211">
        <v>1015</v>
      </c>
      <c r="O211">
        <v>550</v>
      </c>
      <c r="P211">
        <v>465</v>
      </c>
      <c r="Q211">
        <v>2219</v>
      </c>
      <c r="R211">
        <v>1134</v>
      </c>
      <c r="S211">
        <v>1085</v>
      </c>
      <c r="T211">
        <v>108</v>
      </c>
      <c r="U211">
        <v>55</v>
      </c>
      <c r="V211">
        <v>53</v>
      </c>
      <c r="W211">
        <v>7317</v>
      </c>
      <c r="X211">
        <v>3958</v>
      </c>
      <c r="Y211">
        <v>3359</v>
      </c>
      <c r="Z211">
        <v>1762</v>
      </c>
      <c r="AA211">
        <v>753</v>
      </c>
      <c r="AB211">
        <v>1009</v>
      </c>
      <c r="AC211">
        <v>2771</v>
      </c>
      <c r="AD211">
        <v>2236</v>
      </c>
      <c r="AE211">
        <v>535</v>
      </c>
      <c r="AF211">
        <v>2163</v>
      </c>
      <c r="AG211">
        <v>1741</v>
      </c>
      <c r="AH211">
        <v>422</v>
      </c>
      <c r="AI211">
        <v>96</v>
      </c>
      <c r="AJ211">
        <v>63</v>
      </c>
      <c r="AK211">
        <v>33</v>
      </c>
      <c r="AL211">
        <v>34</v>
      </c>
      <c r="AM211">
        <v>17</v>
      </c>
      <c r="AN211">
        <v>17</v>
      </c>
      <c r="AO211">
        <v>32</v>
      </c>
      <c r="AP211">
        <v>27</v>
      </c>
      <c r="AQ211">
        <v>5</v>
      </c>
      <c r="AR211">
        <v>2001</v>
      </c>
      <c r="AS211">
        <v>1634</v>
      </c>
      <c r="AT211">
        <v>367</v>
      </c>
      <c r="AU211">
        <v>608</v>
      </c>
      <c r="AV211">
        <v>495</v>
      </c>
      <c r="AW211">
        <v>113</v>
      </c>
      <c r="AX211">
        <v>9</v>
      </c>
      <c r="AY211">
        <v>2</v>
      </c>
      <c r="AZ211">
        <v>7</v>
      </c>
      <c r="BA211">
        <v>16</v>
      </c>
      <c r="BB211">
        <v>9</v>
      </c>
      <c r="BC211">
        <v>7</v>
      </c>
      <c r="BD211">
        <v>25</v>
      </c>
      <c r="BE211">
        <v>13</v>
      </c>
      <c r="BF211">
        <v>12</v>
      </c>
      <c r="BG211">
        <v>558</v>
      </c>
      <c r="BH211">
        <v>471</v>
      </c>
      <c r="BI211">
        <v>87</v>
      </c>
      <c r="BJ211">
        <v>532</v>
      </c>
      <c r="BK211">
        <v>444</v>
      </c>
      <c r="BL211">
        <v>88</v>
      </c>
      <c r="BM211">
        <v>9</v>
      </c>
      <c r="BN211">
        <v>2</v>
      </c>
      <c r="BO211">
        <v>7</v>
      </c>
      <c r="BP211">
        <v>15</v>
      </c>
      <c r="BQ211">
        <v>8</v>
      </c>
      <c r="BR211">
        <v>7</v>
      </c>
      <c r="BS211">
        <v>22</v>
      </c>
      <c r="BT211">
        <v>12</v>
      </c>
      <c r="BU211">
        <v>10</v>
      </c>
      <c r="BV211">
        <v>486</v>
      </c>
      <c r="BW211">
        <v>422</v>
      </c>
      <c r="BX211">
        <v>64</v>
      </c>
      <c r="BY211">
        <v>76</v>
      </c>
      <c r="BZ211">
        <v>51</v>
      </c>
      <c r="CA211">
        <v>25</v>
      </c>
      <c r="CB211">
        <v>0</v>
      </c>
      <c r="CC211">
        <v>0</v>
      </c>
      <c r="CD211">
        <v>0</v>
      </c>
      <c r="CE211">
        <v>1</v>
      </c>
      <c r="CF211">
        <v>1</v>
      </c>
      <c r="CG211">
        <v>0</v>
      </c>
      <c r="CH211">
        <v>3</v>
      </c>
      <c r="CI211">
        <v>1</v>
      </c>
      <c r="CJ211">
        <v>2</v>
      </c>
      <c r="CK211">
        <v>72</v>
      </c>
      <c r="CL211">
        <v>49</v>
      </c>
      <c r="CM211">
        <v>23</v>
      </c>
      <c r="CN211">
        <v>6308</v>
      </c>
      <c r="CO211">
        <v>2475</v>
      </c>
      <c r="CP211">
        <v>3833</v>
      </c>
    </row>
    <row r="212" spans="1:94" ht="30" x14ac:dyDescent="0.25">
      <c r="A212" s="5" t="s">
        <v>345</v>
      </c>
      <c r="B212" s="5" t="s">
        <v>363</v>
      </c>
      <c r="C212" s="5" t="s">
        <v>221</v>
      </c>
      <c r="D212" s="5" t="s">
        <v>222</v>
      </c>
      <c r="E212" s="5" t="s">
        <v>223</v>
      </c>
      <c r="F212" s="5" t="s">
        <v>222</v>
      </c>
      <c r="G212" s="5" t="s">
        <v>230</v>
      </c>
      <c r="H212" s="7" t="s">
        <v>364</v>
      </c>
      <c r="I212" s="5" t="s">
        <v>224</v>
      </c>
      <c r="J212">
        <v>140577</v>
      </c>
      <c r="K212">
        <v>622506</v>
      </c>
      <c r="L212">
        <v>291081</v>
      </c>
      <c r="M212">
        <v>331425</v>
      </c>
      <c r="N212">
        <v>80082</v>
      </c>
      <c r="O212">
        <v>41672</v>
      </c>
      <c r="P212">
        <v>38410</v>
      </c>
      <c r="Q212">
        <v>150995</v>
      </c>
      <c r="R212">
        <v>72695</v>
      </c>
      <c r="S212">
        <v>78300</v>
      </c>
      <c r="T212">
        <v>1281</v>
      </c>
      <c r="U212">
        <v>633</v>
      </c>
      <c r="V212">
        <v>648</v>
      </c>
      <c r="W212">
        <v>436497</v>
      </c>
      <c r="X212">
        <v>231604</v>
      </c>
      <c r="Y212">
        <v>204893</v>
      </c>
      <c r="Z212">
        <v>186009</v>
      </c>
      <c r="AA212">
        <v>59477</v>
      </c>
      <c r="AB212">
        <v>126532</v>
      </c>
      <c r="AC212">
        <v>298211</v>
      </c>
      <c r="AD212">
        <v>142460</v>
      </c>
      <c r="AE212">
        <v>155751</v>
      </c>
      <c r="AF212">
        <v>201078</v>
      </c>
      <c r="AG212">
        <v>102221</v>
      </c>
      <c r="AH212">
        <v>98857</v>
      </c>
      <c r="AI212">
        <v>132129</v>
      </c>
      <c r="AJ212">
        <v>47028</v>
      </c>
      <c r="AK212">
        <v>85101</v>
      </c>
      <c r="AL212">
        <v>4025</v>
      </c>
      <c r="AM212">
        <v>2151</v>
      </c>
      <c r="AN212">
        <v>1874</v>
      </c>
      <c r="AO212">
        <v>2723</v>
      </c>
      <c r="AP212">
        <v>1878</v>
      </c>
      <c r="AQ212">
        <v>845</v>
      </c>
      <c r="AR212">
        <v>62201</v>
      </c>
      <c r="AS212">
        <v>51164</v>
      </c>
      <c r="AT212">
        <v>11037</v>
      </c>
      <c r="AU212">
        <v>97133</v>
      </c>
      <c r="AV212">
        <v>40239</v>
      </c>
      <c r="AW212">
        <v>56894</v>
      </c>
      <c r="AX212">
        <v>75488</v>
      </c>
      <c r="AY212">
        <v>26229</v>
      </c>
      <c r="AZ212">
        <v>49259</v>
      </c>
      <c r="BA212">
        <v>6249</v>
      </c>
      <c r="BB212">
        <v>2907</v>
      </c>
      <c r="BC212">
        <v>3342</v>
      </c>
      <c r="BD212">
        <v>1589</v>
      </c>
      <c r="BE212">
        <v>810</v>
      </c>
      <c r="BF212">
        <v>779</v>
      </c>
      <c r="BG212">
        <v>13807</v>
      </c>
      <c r="BH212">
        <v>10293</v>
      </c>
      <c r="BI212">
        <v>3514</v>
      </c>
      <c r="BJ212">
        <v>68294</v>
      </c>
      <c r="BK212">
        <v>27393</v>
      </c>
      <c r="BL212">
        <v>40901</v>
      </c>
      <c r="BM212">
        <v>51533</v>
      </c>
      <c r="BN212">
        <v>16414</v>
      </c>
      <c r="BO212">
        <v>35119</v>
      </c>
      <c r="BP212">
        <v>4964</v>
      </c>
      <c r="BQ212">
        <v>2414</v>
      </c>
      <c r="BR212">
        <v>2550</v>
      </c>
      <c r="BS212">
        <v>1182</v>
      </c>
      <c r="BT212">
        <v>592</v>
      </c>
      <c r="BU212">
        <v>590</v>
      </c>
      <c r="BV212">
        <v>10615</v>
      </c>
      <c r="BW212">
        <v>7973</v>
      </c>
      <c r="BX212">
        <v>2642</v>
      </c>
      <c r="BY212">
        <v>28839</v>
      </c>
      <c r="BZ212">
        <v>12846</v>
      </c>
      <c r="CA212">
        <v>15993</v>
      </c>
      <c r="CB212">
        <v>23955</v>
      </c>
      <c r="CC212">
        <v>9815</v>
      </c>
      <c r="CD212">
        <v>14140</v>
      </c>
      <c r="CE212">
        <v>1285</v>
      </c>
      <c r="CF212">
        <v>493</v>
      </c>
      <c r="CG212">
        <v>792</v>
      </c>
      <c r="CH212">
        <v>407</v>
      </c>
      <c r="CI212">
        <v>218</v>
      </c>
      <c r="CJ212">
        <v>189</v>
      </c>
      <c r="CK212">
        <v>3192</v>
      </c>
      <c r="CL212">
        <v>2320</v>
      </c>
      <c r="CM212">
        <v>872</v>
      </c>
      <c r="CN212">
        <v>324295</v>
      </c>
      <c r="CO212">
        <v>148621</v>
      </c>
      <c r="CP212">
        <v>175674</v>
      </c>
    </row>
    <row r="213" spans="1:94" ht="30" x14ac:dyDescent="0.25">
      <c r="A213" s="5" t="s">
        <v>345</v>
      </c>
      <c r="B213" s="5" t="s">
        <v>363</v>
      </c>
      <c r="C213" s="5" t="s">
        <v>221</v>
      </c>
      <c r="D213" s="5" t="s">
        <v>222</v>
      </c>
      <c r="E213" s="5" t="s">
        <v>223</v>
      </c>
      <c r="F213" s="5" t="s">
        <v>222</v>
      </c>
      <c r="G213" s="5" t="s">
        <v>230</v>
      </c>
      <c r="H213" s="7" t="s">
        <v>364</v>
      </c>
      <c r="I213" s="5" t="s">
        <v>225</v>
      </c>
      <c r="J213">
        <v>125209</v>
      </c>
      <c r="K213">
        <v>560192</v>
      </c>
      <c r="L213">
        <v>257359</v>
      </c>
      <c r="M213">
        <v>302833</v>
      </c>
      <c r="N213">
        <v>74375</v>
      </c>
      <c r="O213">
        <v>38605</v>
      </c>
      <c r="P213">
        <v>35770</v>
      </c>
      <c r="Q213">
        <v>140931</v>
      </c>
      <c r="R213">
        <v>67619</v>
      </c>
      <c r="S213">
        <v>73312</v>
      </c>
      <c r="T213">
        <v>750</v>
      </c>
      <c r="U213">
        <v>364</v>
      </c>
      <c r="V213">
        <v>386</v>
      </c>
      <c r="W213">
        <v>383089</v>
      </c>
      <c r="X213">
        <v>201819</v>
      </c>
      <c r="Y213">
        <v>181270</v>
      </c>
      <c r="Z213">
        <v>177103</v>
      </c>
      <c r="AA213">
        <v>55540</v>
      </c>
      <c r="AB213">
        <v>121563</v>
      </c>
      <c r="AC213">
        <v>276913</v>
      </c>
      <c r="AD213">
        <v>124715</v>
      </c>
      <c r="AE213">
        <v>152198</v>
      </c>
      <c r="AF213">
        <v>181144</v>
      </c>
      <c r="AG213">
        <v>85414</v>
      </c>
      <c r="AH213">
        <v>95730</v>
      </c>
      <c r="AI213">
        <v>132045</v>
      </c>
      <c r="AJ213">
        <v>46965</v>
      </c>
      <c r="AK213">
        <v>85080</v>
      </c>
      <c r="AL213">
        <v>3984</v>
      </c>
      <c r="AM213">
        <v>2124</v>
      </c>
      <c r="AN213">
        <v>1860</v>
      </c>
      <c r="AO213">
        <v>2562</v>
      </c>
      <c r="AP213">
        <v>1744</v>
      </c>
      <c r="AQ213">
        <v>818</v>
      </c>
      <c r="AR213">
        <v>42553</v>
      </c>
      <c r="AS213">
        <v>34581</v>
      </c>
      <c r="AT213">
        <v>7972</v>
      </c>
      <c r="AU213">
        <v>95769</v>
      </c>
      <c r="AV213">
        <v>39301</v>
      </c>
      <c r="AW213">
        <v>56468</v>
      </c>
      <c r="AX213">
        <v>75436</v>
      </c>
      <c r="AY213">
        <v>26206</v>
      </c>
      <c r="AZ213">
        <v>49230</v>
      </c>
      <c r="BA213">
        <v>6234</v>
      </c>
      <c r="BB213">
        <v>2894</v>
      </c>
      <c r="BC213">
        <v>3340</v>
      </c>
      <c r="BD213">
        <v>1509</v>
      </c>
      <c r="BE213">
        <v>789</v>
      </c>
      <c r="BF213">
        <v>720</v>
      </c>
      <c r="BG213">
        <v>12590</v>
      </c>
      <c r="BH213">
        <v>9412</v>
      </c>
      <c r="BI213">
        <v>3178</v>
      </c>
      <c r="BJ213">
        <v>67187</v>
      </c>
      <c r="BK213">
        <v>26666</v>
      </c>
      <c r="BL213">
        <v>40521</v>
      </c>
      <c r="BM213">
        <v>51494</v>
      </c>
      <c r="BN213">
        <v>16397</v>
      </c>
      <c r="BO213">
        <v>35097</v>
      </c>
      <c r="BP213">
        <v>4952</v>
      </c>
      <c r="BQ213">
        <v>2404</v>
      </c>
      <c r="BR213">
        <v>2548</v>
      </c>
      <c r="BS213">
        <v>1111</v>
      </c>
      <c r="BT213">
        <v>579</v>
      </c>
      <c r="BU213">
        <v>532</v>
      </c>
      <c r="BV213">
        <v>9630</v>
      </c>
      <c r="BW213">
        <v>7286</v>
      </c>
      <c r="BX213">
        <v>2344</v>
      </c>
      <c r="BY213">
        <v>28582</v>
      </c>
      <c r="BZ213">
        <v>12635</v>
      </c>
      <c r="CA213">
        <v>15947</v>
      </c>
      <c r="CB213">
        <v>23942</v>
      </c>
      <c r="CC213">
        <v>9809</v>
      </c>
      <c r="CD213">
        <v>14133</v>
      </c>
      <c r="CE213">
        <v>1282</v>
      </c>
      <c r="CF213">
        <v>490</v>
      </c>
      <c r="CG213">
        <v>792</v>
      </c>
      <c r="CH213">
        <v>398</v>
      </c>
      <c r="CI213">
        <v>210</v>
      </c>
      <c r="CJ213">
        <v>188</v>
      </c>
      <c r="CK213">
        <v>2960</v>
      </c>
      <c r="CL213">
        <v>2126</v>
      </c>
      <c r="CM213">
        <v>834</v>
      </c>
      <c r="CN213">
        <v>283279</v>
      </c>
      <c r="CO213">
        <v>132644</v>
      </c>
      <c r="CP213">
        <v>150635</v>
      </c>
    </row>
    <row r="214" spans="1:94" ht="30" x14ac:dyDescent="0.25">
      <c r="A214" s="5" t="s">
        <v>345</v>
      </c>
      <c r="B214" s="5" t="s">
        <v>363</v>
      </c>
      <c r="C214" s="5" t="s">
        <v>221</v>
      </c>
      <c r="D214" s="5" t="s">
        <v>222</v>
      </c>
      <c r="E214" s="5" t="s">
        <v>223</v>
      </c>
      <c r="F214" s="5" t="s">
        <v>222</v>
      </c>
      <c r="G214" s="5" t="s">
        <v>230</v>
      </c>
      <c r="H214" s="7" t="s">
        <v>364</v>
      </c>
      <c r="I214" s="5" t="s">
        <v>226</v>
      </c>
      <c r="J214">
        <v>15368</v>
      </c>
      <c r="K214">
        <v>62314</v>
      </c>
      <c r="L214">
        <v>33722</v>
      </c>
      <c r="M214">
        <v>28592</v>
      </c>
      <c r="N214">
        <v>5707</v>
      </c>
      <c r="O214">
        <v>3067</v>
      </c>
      <c r="P214">
        <v>2640</v>
      </c>
      <c r="Q214">
        <v>10064</v>
      </c>
      <c r="R214">
        <v>5076</v>
      </c>
      <c r="S214">
        <v>4988</v>
      </c>
      <c r="T214">
        <v>531</v>
      </c>
      <c r="U214">
        <v>269</v>
      </c>
      <c r="V214">
        <v>262</v>
      </c>
      <c r="W214">
        <v>53408</v>
      </c>
      <c r="X214">
        <v>29785</v>
      </c>
      <c r="Y214">
        <v>23623</v>
      </c>
      <c r="Z214">
        <v>8906</v>
      </c>
      <c r="AA214">
        <v>3937</v>
      </c>
      <c r="AB214">
        <v>4969</v>
      </c>
      <c r="AC214">
        <v>21298</v>
      </c>
      <c r="AD214">
        <v>17745</v>
      </c>
      <c r="AE214">
        <v>3553</v>
      </c>
      <c r="AF214">
        <v>19934</v>
      </c>
      <c r="AG214">
        <v>16807</v>
      </c>
      <c r="AH214">
        <v>3127</v>
      </c>
      <c r="AI214">
        <v>84</v>
      </c>
      <c r="AJ214">
        <v>63</v>
      </c>
      <c r="AK214">
        <v>21</v>
      </c>
      <c r="AL214">
        <v>41</v>
      </c>
      <c r="AM214">
        <v>27</v>
      </c>
      <c r="AN214">
        <v>14</v>
      </c>
      <c r="AO214">
        <v>161</v>
      </c>
      <c r="AP214">
        <v>134</v>
      </c>
      <c r="AQ214">
        <v>27</v>
      </c>
      <c r="AR214">
        <v>19648</v>
      </c>
      <c r="AS214">
        <v>16583</v>
      </c>
      <c r="AT214">
        <v>3065</v>
      </c>
      <c r="AU214">
        <v>1364</v>
      </c>
      <c r="AV214">
        <v>938</v>
      </c>
      <c r="AW214">
        <v>426</v>
      </c>
      <c r="AX214">
        <v>52</v>
      </c>
      <c r="AY214">
        <v>23</v>
      </c>
      <c r="AZ214">
        <v>29</v>
      </c>
      <c r="BA214">
        <v>15</v>
      </c>
      <c r="BB214">
        <v>13</v>
      </c>
      <c r="BC214">
        <v>2</v>
      </c>
      <c r="BD214">
        <v>80</v>
      </c>
      <c r="BE214">
        <v>21</v>
      </c>
      <c r="BF214">
        <v>59</v>
      </c>
      <c r="BG214">
        <v>1217</v>
      </c>
      <c r="BH214">
        <v>881</v>
      </c>
      <c r="BI214">
        <v>336</v>
      </c>
      <c r="BJ214">
        <v>1107</v>
      </c>
      <c r="BK214">
        <v>727</v>
      </c>
      <c r="BL214">
        <v>380</v>
      </c>
      <c r="BM214">
        <v>39</v>
      </c>
      <c r="BN214">
        <v>17</v>
      </c>
      <c r="BO214">
        <v>22</v>
      </c>
      <c r="BP214">
        <v>12</v>
      </c>
      <c r="BQ214">
        <v>10</v>
      </c>
      <c r="BR214">
        <v>2</v>
      </c>
      <c r="BS214">
        <v>71</v>
      </c>
      <c r="BT214">
        <v>13</v>
      </c>
      <c r="BU214">
        <v>58</v>
      </c>
      <c r="BV214">
        <v>985</v>
      </c>
      <c r="BW214">
        <v>687</v>
      </c>
      <c r="BX214">
        <v>298</v>
      </c>
      <c r="BY214">
        <v>257</v>
      </c>
      <c r="BZ214">
        <v>211</v>
      </c>
      <c r="CA214">
        <v>46</v>
      </c>
      <c r="CB214">
        <v>13</v>
      </c>
      <c r="CC214">
        <v>6</v>
      </c>
      <c r="CD214">
        <v>7</v>
      </c>
      <c r="CE214">
        <v>3</v>
      </c>
      <c r="CF214">
        <v>3</v>
      </c>
      <c r="CG214">
        <v>0</v>
      </c>
      <c r="CH214">
        <v>9</v>
      </c>
      <c r="CI214">
        <v>8</v>
      </c>
      <c r="CJ214">
        <v>1</v>
      </c>
      <c r="CK214">
        <v>232</v>
      </c>
      <c r="CL214">
        <v>194</v>
      </c>
      <c r="CM214">
        <v>38</v>
      </c>
      <c r="CN214">
        <v>41016</v>
      </c>
      <c r="CO214">
        <v>15977</v>
      </c>
      <c r="CP214">
        <v>25039</v>
      </c>
    </row>
    <row r="215" spans="1:94" x14ac:dyDescent="0.25">
      <c r="A215" s="5" t="s">
        <v>345</v>
      </c>
      <c r="B215" s="5" t="s">
        <v>365</v>
      </c>
      <c r="C215" s="5" t="s">
        <v>221</v>
      </c>
      <c r="D215" s="5" t="s">
        <v>222</v>
      </c>
      <c r="E215" s="5" t="s">
        <v>223</v>
      </c>
      <c r="F215" s="5" t="s">
        <v>222</v>
      </c>
      <c r="G215" s="5" t="s">
        <v>230</v>
      </c>
      <c r="H215" s="5" t="s">
        <v>366</v>
      </c>
      <c r="I215" s="5" t="s">
        <v>224</v>
      </c>
      <c r="J215">
        <v>53953</v>
      </c>
      <c r="K215">
        <v>259648</v>
      </c>
      <c r="L215">
        <v>131125</v>
      </c>
      <c r="M215">
        <v>128523</v>
      </c>
      <c r="N215">
        <v>37028</v>
      </c>
      <c r="O215">
        <v>19766</v>
      </c>
      <c r="P215">
        <v>17262</v>
      </c>
      <c r="Q215">
        <v>47383</v>
      </c>
      <c r="R215">
        <v>24188</v>
      </c>
      <c r="S215">
        <v>23195</v>
      </c>
      <c r="T215">
        <v>1339</v>
      </c>
      <c r="U215">
        <v>777</v>
      </c>
      <c r="V215">
        <v>562</v>
      </c>
      <c r="W215">
        <v>177726</v>
      </c>
      <c r="X215">
        <v>102015</v>
      </c>
      <c r="Y215">
        <v>75711</v>
      </c>
      <c r="Z215">
        <v>81922</v>
      </c>
      <c r="AA215">
        <v>29110</v>
      </c>
      <c r="AB215">
        <v>52812</v>
      </c>
      <c r="AC215">
        <v>99566</v>
      </c>
      <c r="AD215">
        <v>60427</v>
      </c>
      <c r="AE215">
        <v>39139</v>
      </c>
      <c r="AF215">
        <v>62698</v>
      </c>
      <c r="AG215">
        <v>43252</v>
      </c>
      <c r="AH215">
        <v>19446</v>
      </c>
      <c r="AI215">
        <v>31971</v>
      </c>
      <c r="AJ215">
        <v>17841</v>
      </c>
      <c r="AK215">
        <v>14130</v>
      </c>
      <c r="AL215">
        <v>1980</v>
      </c>
      <c r="AM215">
        <v>1433</v>
      </c>
      <c r="AN215">
        <v>547</v>
      </c>
      <c r="AO215">
        <v>911</v>
      </c>
      <c r="AP215">
        <v>730</v>
      </c>
      <c r="AQ215">
        <v>181</v>
      </c>
      <c r="AR215">
        <v>27836</v>
      </c>
      <c r="AS215">
        <v>23248</v>
      </c>
      <c r="AT215">
        <v>4588</v>
      </c>
      <c r="AU215">
        <v>36868</v>
      </c>
      <c r="AV215">
        <v>17175</v>
      </c>
      <c r="AW215">
        <v>19693</v>
      </c>
      <c r="AX215">
        <v>28022</v>
      </c>
      <c r="AY215">
        <v>11586</v>
      </c>
      <c r="AZ215">
        <v>16436</v>
      </c>
      <c r="BA215">
        <v>2052</v>
      </c>
      <c r="BB215">
        <v>1042</v>
      </c>
      <c r="BC215">
        <v>1010</v>
      </c>
      <c r="BD215">
        <v>659</v>
      </c>
      <c r="BE215">
        <v>332</v>
      </c>
      <c r="BF215">
        <v>327</v>
      </c>
      <c r="BG215">
        <v>6135</v>
      </c>
      <c r="BH215">
        <v>4215</v>
      </c>
      <c r="BI215">
        <v>1920</v>
      </c>
      <c r="BJ215">
        <v>27521</v>
      </c>
      <c r="BK215">
        <v>13081</v>
      </c>
      <c r="BL215">
        <v>14440</v>
      </c>
      <c r="BM215">
        <v>20508</v>
      </c>
      <c r="BN215">
        <v>8461</v>
      </c>
      <c r="BO215">
        <v>12047</v>
      </c>
      <c r="BP215">
        <v>1536</v>
      </c>
      <c r="BQ215">
        <v>864</v>
      </c>
      <c r="BR215">
        <v>672</v>
      </c>
      <c r="BS215">
        <v>550</v>
      </c>
      <c r="BT215">
        <v>268</v>
      </c>
      <c r="BU215">
        <v>282</v>
      </c>
      <c r="BV215">
        <v>4927</v>
      </c>
      <c r="BW215">
        <v>3488</v>
      </c>
      <c r="BX215">
        <v>1439</v>
      </c>
      <c r="BY215">
        <v>9347</v>
      </c>
      <c r="BZ215">
        <v>4094</v>
      </c>
      <c r="CA215">
        <v>5253</v>
      </c>
      <c r="CB215">
        <v>7514</v>
      </c>
      <c r="CC215">
        <v>3125</v>
      </c>
      <c r="CD215">
        <v>4389</v>
      </c>
      <c r="CE215">
        <v>516</v>
      </c>
      <c r="CF215">
        <v>178</v>
      </c>
      <c r="CG215">
        <v>338</v>
      </c>
      <c r="CH215">
        <v>109</v>
      </c>
      <c r="CI215">
        <v>64</v>
      </c>
      <c r="CJ215">
        <v>45</v>
      </c>
      <c r="CK215">
        <v>1208</v>
      </c>
      <c r="CL215">
        <v>727</v>
      </c>
      <c r="CM215">
        <v>481</v>
      </c>
      <c r="CN215">
        <v>160082</v>
      </c>
      <c r="CO215">
        <v>70698</v>
      </c>
      <c r="CP215">
        <v>89384</v>
      </c>
    </row>
    <row r="216" spans="1:94" x14ac:dyDescent="0.25">
      <c r="A216" s="5" t="s">
        <v>345</v>
      </c>
      <c r="B216" s="5" t="s">
        <v>365</v>
      </c>
      <c r="C216" s="5" t="s">
        <v>221</v>
      </c>
      <c r="D216" s="5" t="s">
        <v>222</v>
      </c>
      <c r="E216" s="5" t="s">
        <v>223</v>
      </c>
      <c r="F216" s="5" t="s">
        <v>222</v>
      </c>
      <c r="G216" s="5" t="s">
        <v>230</v>
      </c>
      <c r="H216" s="5" t="s">
        <v>366</v>
      </c>
      <c r="I216" s="5" t="s">
        <v>225</v>
      </c>
      <c r="J216">
        <v>45741</v>
      </c>
      <c r="K216">
        <v>221305</v>
      </c>
      <c r="L216">
        <v>110842</v>
      </c>
      <c r="M216">
        <v>110463</v>
      </c>
      <c r="N216">
        <v>32342</v>
      </c>
      <c r="O216">
        <v>17198</v>
      </c>
      <c r="P216">
        <v>15144</v>
      </c>
      <c r="Q216">
        <v>41725</v>
      </c>
      <c r="R216">
        <v>21262</v>
      </c>
      <c r="S216">
        <v>20463</v>
      </c>
      <c r="T216">
        <v>1084</v>
      </c>
      <c r="U216">
        <v>640</v>
      </c>
      <c r="V216">
        <v>444</v>
      </c>
      <c r="W216">
        <v>149910</v>
      </c>
      <c r="X216">
        <v>86379</v>
      </c>
      <c r="Y216">
        <v>63531</v>
      </c>
      <c r="Z216">
        <v>71395</v>
      </c>
      <c r="AA216">
        <v>24463</v>
      </c>
      <c r="AB216">
        <v>46932</v>
      </c>
      <c r="AC216">
        <v>88092</v>
      </c>
      <c r="AD216">
        <v>50601</v>
      </c>
      <c r="AE216">
        <v>37491</v>
      </c>
      <c r="AF216">
        <v>52275</v>
      </c>
      <c r="AG216">
        <v>34254</v>
      </c>
      <c r="AH216">
        <v>18021</v>
      </c>
      <c r="AI216">
        <v>31300</v>
      </c>
      <c r="AJ216">
        <v>17482</v>
      </c>
      <c r="AK216">
        <v>13818</v>
      </c>
      <c r="AL216">
        <v>1763</v>
      </c>
      <c r="AM216">
        <v>1256</v>
      </c>
      <c r="AN216">
        <v>507</v>
      </c>
      <c r="AO216">
        <v>714</v>
      </c>
      <c r="AP216">
        <v>547</v>
      </c>
      <c r="AQ216">
        <v>167</v>
      </c>
      <c r="AR216">
        <v>18498</v>
      </c>
      <c r="AS216">
        <v>14969</v>
      </c>
      <c r="AT216">
        <v>3529</v>
      </c>
      <c r="AU216">
        <v>35817</v>
      </c>
      <c r="AV216">
        <v>16347</v>
      </c>
      <c r="AW216">
        <v>19470</v>
      </c>
      <c r="AX216">
        <v>27994</v>
      </c>
      <c r="AY216">
        <v>11572</v>
      </c>
      <c r="AZ216">
        <v>16422</v>
      </c>
      <c r="BA216">
        <v>1989</v>
      </c>
      <c r="BB216">
        <v>992</v>
      </c>
      <c r="BC216">
        <v>997</v>
      </c>
      <c r="BD216">
        <v>564</v>
      </c>
      <c r="BE216">
        <v>252</v>
      </c>
      <c r="BF216">
        <v>312</v>
      </c>
      <c r="BG216">
        <v>5270</v>
      </c>
      <c r="BH216">
        <v>3531</v>
      </c>
      <c r="BI216">
        <v>1739</v>
      </c>
      <c r="BJ216">
        <v>26610</v>
      </c>
      <c r="BK216">
        <v>12352</v>
      </c>
      <c r="BL216">
        <v>14258</v>
      </c>
      <c r="BM216">
        <v>20481</v>
      </c>
      <c r="BN216">
        <v>8447</v>
      </c>
      <c r="BO216">
        <v>12034</v>
      </c>
      <c r="BP216">
        <v>1491</v>
      </c>
      <c r="BQ216">
        <v>829</v>
      </c>
      <c r="BR216">
        <v>662</v>
      </c>
      <c r="BS216">
        <v>464</v>
      </c>
      <c r="BT216">
        <v>196</v>
      </c>
      <c r="BU216">
        <v>268</v>
      </c>
      <c r="BV216">
        <v>4174</v>
      </c>
      <c r="BW216">
        <v>2880</v>
      </c>
      <c r="BX216">
        <v>1294</v>
      </c>
      <c r="BY216">
        <v>9207</v>
      </c>
      <c r="BZ216">
        <v>3995</v>
      </c>
      <c r="CA216">
        <v>5212</v>
      </c>
      <c r="CB216">
        <v>7513</v>
      </c>
      <c r="CC216">
        <v>3125</v>
      </c>
      <c r="CD216">
        <v>4388</v>
      </c>
      <c r="CE216">
        <v>498</v>
      </c>
      <c r="CF216">
        <v>163</v>
      </c>
      <c r="CG216">
        <v>335</v>
      </c>
      <c r="CH216">
        <v>100</v>
      </c>
      <c r="CI216">
        <v>56</v>
      </c>
      <c r="CJ216">
        <v>44</v>
      </c>
      <c r="CK216">
        <v>1096</v>
      </c>
      <c r="CL216">
        <v>651</v>
      </c>
      <c r="CM216">
        <v>445</v>
      </c>
      <c r="CN216">
        <v>133213</v>
      </c>
      <c r="CO216">
        <v>60241</v>
      </c>
      <c r="CP216">
        <v>72972</v>
      </c>
    </row>
    <row r="217" spans="1:94" x14ac:dyDescent="0.25">
      <c r="A217" s="5" t="s">
        <v>345</v>
      </c>
      <c r="B217" s="5" t="s">
        <v>365</v>
      </c>
      <c r="C217" s="5" t="s">
        <v>221</v>
      </c>
      <c r="D217" s="5" t="s">
        <v>222</v>
      </c>
      <c r="E217" s="5" t="s">
        <v>223</v>
      </c>
      <c r="F217" s="5" t="s">
        <v>222</v>
      </c>
      <c r="G217" s="5" t="s">
        <v>230</v>
      </c>
      <c r="H217" s="5" t="s">
        <v>366</v>
      </c>
      <c r="I217" s="5" t="s">
        <v>226</v>
      </c>
      <c r="J217">
        <v>8212</v>
      </c>
      <c r="K217">
        <v>38343</v>
      </c>
      <c r="L217">
        <v>20283</v>
      </c>
      <c r="M217">
        <v>18060</v>
      </c>
      <c r="N217">
        <v>4686</v>
      </c>
      <c r="O217">
        <v>2568</v>
      </c>
      <c r="P217">
        <v>2118</v>
      </c>
      <c r="Q217">
        <v>5658</v>
      </c>
      <c r="R217">
        <v>2926</v>
      </c>
      <c r="S217">
        <v>2732</v>
      </c>
      <c r="T217">
        <v>255</v>
      </c>
      <c r="U217">
        <v>137</v>
      </c>
      <c r="V217">
        <v>118</v>
      </c>
      <c r="W217">
        <v>27816</v>
      </c>
      <c r="X217">
        <v>15636</v>
      </c>
      <c r="Y217">
        <v>12180</v>
      </c>
      <c r="Z217">
        <v>10527</v>
      </c>
      <c r="AA217">
        <v>4647</v>
      </c>
      <c r="AB217">
        <v>5880</v>
      </c>
      <c r="AC217">
        <v>11474</v>
      </c>
      <c r="AD217">
        <v>9826</v>
      </c>
      <c r="AE217">
        <v>1648</v>
      </c>
      <c r="AF217">
        <v>10423</v>
      </c>
      <c r="AG217">
        <v>8998</v>
      </c>
      <c r="AH217">
        <v>1425</v>
      </c>
      <c r="AI217">
        <v>671</v>
      </c>
      <c r="AJ217">
        <v>359</v>
      </c>
      <c r="AK217">
        <v>312</v>
      </c>
      <c r="AL217">
        <v>217</v>
      </c>
      <c r="AM217">
        <v>177</v>
      </c>
      <c r="AN217">
        <v>40</v>
      </c>
      <c r="AO217">
        <v>197</v>
      </c>
      <c r="AP217">
        <v>183</v>
      </c>
      <c r="AQ217">
        <v>14</v>
      </c>
      <c r="AR217">
        <v>9338</v>
      </c>
      <c r="AS217">
        <v>8279</v>
      </c>
      <c r="AT217">
        <v>1059</v>
      </c>
      <c r="AU217">
        <v>1051</v>
      </c>
      <c r="AV217">
        <v>828</v>
      </c>
      <c r="AW217">
        <v>223</v>
      </c>
      <c r="AX217">
        <v>28</v>
      </c>
      <c r="AY217">
        <v>14</v>
      </c>
      <c r="AZ217">
        <v>14</v>
      </c>
      <c r="BA217">
        <v>63</v>
      </c>
      <c r="BB217">
        <v>50</v>
      </c>
      <c r="BC217">
        <v>13</v>
      </c>
      <c r="BD217">
        <v>95</v>
      </c>
      <c r="BE217">
        <v>80</v>
      </c>
      <c r="BF217">
        <v>15</v>
      </c>
      <c r="BG217">
        <v>865</v>
      </c>
      <c r="BH217">
        <v>684</v>
      </c>
      <c r="BI217">
        <v>181</v>
      </c>
      <c r="BJ217">
        <v>911</v>
      </c>
      <c r="BK217">
        <v>729</v>
      </c>
      <c r="BL217">
        <v>182</v>
      </c>
      <c r="BM217">
        <v>27</v>
      </c>
      <c r="BN217">
        <v>14</v>
      </c>
      <c r="BO217">
        <v>13</v>
      </c>
      <c r="BP217">
        <v>45</v>
      </c>
      <c r="BQ217">
        <v>35</v>
      </c>
      <c r="BR217">
        <v>10</v>
      </c>
      <c r="BS217">
        <v>86</v>
      </c>
      <c r="BT217">
        <v>72</v>
      </c>
      <c r="BU217">
        <v>14</v>
      </c>
      <c r="BV217">
        <v>753</v>
      </c>
      <c r="BW217">
        <v>608</v>
      </c>
      <c r="BX217">
        <v>145</v>
      </c>
      <c r="BY217">
        <v>140</v>
      </c>
      <c r="BZ217">
        <v>99</v>
      </c>
      <c r="CA217">
        <v>41</v>
      </c>
      <c r="CB217">
        <v>1</v>
      </c>
      <c r="CC217">
        <v>0</v>
      </c>
      <c r="CD217">
        <v>1</v>
      </c>
      <c r="CE217">
        <v>18</v>
      </c>
      <c r="CF217">
        <v>15</v>
      </c>
      <c r="CG217">
        <v>3</v>
      </c>
      <c r="CH217">
        <v>9</v>
      </c>
      <c r="CI217">
        <v>8</v>
      </c>
      <c r="CJ217">
        <v>1</v>
      </c>
      <c r="CK217">
        <v>112</v>
      </c>
      <c r="CL217">
        <v>76</v>
      </c>
      <c r="CM217">
        <v>36</v>
      </c>
      <c r="CN217">
        <v>26869</v>
      </c>
      <c r="CO217">
        <v>10457</v>
      </c>
      <c r="CP217">
        <v>16412</v>
      </c>
    </row>
    <row r="218" spans="1:94" x14ac:dyDescent="0.25">
      <c r="A218" s="5" t="s">
        <v>345</v>
      </c>
      <c r="B218" s="5" t="s">
        <v>367</v>
      </c>
      <c r="C218" s="5" t="s">
        <v>221</v>
      </c>
      <c r="D218" s="5" t="s">
        <v>222</v>
      </c>
      <c r="E218" s="5" t="s">
        <v>223</v>
      </c>
      <c r="F218" s="5" t="s">
        <v>222</v>
      </c>
      <c r="G218" s="5" t="s">
        <v>230</v>
      </c>
      <c r="H218" s="5" t="s">
        <v>368</v>
      </c>
      <c r="I218" s="5" t="s">
        <v>224</v>
      </c>
      <c r="J218">
        <v>191383</v>
      </c>
      <c r="K218">
        <v>954605</v>
      </c>
      <c r="L218">
        <v>493666</v>
      </c>
      <c r="M218">
        <v>460939</v>
      </c>
      <c r="N218">
        <v>124272</v>
      </c>
      <c r="O218">
        <v>65337</v>
      </c>
      <c r="P218">
        <v>58935</v>
      </c>
      <c r="Q218">
        <v>191206</v>
      </c>
      <c r="R218">
        <v>98824</v>
      </c>
      <c r="S218">
        <v>92382</v>
      </c>
      <c r="T218">
        <v>7495</v>
      </c>
      <c r="U218">
        <v>3801</v>
      </c>
      <c r="V218">
        <v>3694</v>
      </c>
      <c r="W218">
        <v>696500</v>
      </c>
      <c r="X218">
        <v>385779</v>
      </c>
      <c r="Y218">
        <v>310721</v>
      </c>
      <c r="Z218">
        <v>258105</v>
      </c>
      <c r="AA218">
        <v>107887</v>
      </c>
      <c r="AB218">
        <v>150218</v>
      </c>
      <c r="AC218">
        <v>376181</v>
      </c>
      <c r="AD218">
        <v>256935</v>
      </c>
      <c r="AE218">
        <v>119246</v>
      </c>
      <c r="AF218">
        <v>296424</v>
      </c>
      <c r="AG218">
        <v>217381</v>
      </c>
      <c r="AH218">
        <v>79043</v>
      </c>
      <c r="AI218">
        <v>101221</v>
      </c>
      <c r="AJ218">
        <v>57569</v>
      </c>
      <c r="AK218">
        <v>43652</v>
      </c>
      <c r="AL218">
        <v>19618</v>
      </c>
      <c r="AM218">
        <v>13318</v>
      </c>
      <c r="AN218">
        <v>6300</v>
      </c>
      <c r="AO218">
        <v>6873</v>
      </c>
      <c r="AP218">
        <v>4858</v>
      </c>
      <c r="AQ218">
        <v>2015</v>
      </c>
      <c r="AR218">
        <v>168712</v>
      </c>
      <c r="AS218">
        <v>141636</v>
      </c>
      <c r="AT218">
        <v>27076</v>
      </c>
      <c r="AU218">
        <v>79757</v>
      </c>
      <c r="AV218">
        <v>39554</v>
      </c>
      <c r="AW218">
        <v>40203</v>
      </c>
      <c r="AX218">
        <v>36309</v>
      </c>
      <c r="AY218">
        <v>12639</v>
      </c>
      <c r="AZ218">
        <v>23670</v>
      </c>
      <c r="BA218">
        <v>15124</v>
      </c>
      <c r="BB218">
        <v>8144</v>
      </c>
      <c r="BC218">
        <v>6980</v>
      </c>
      <c r="BD218">
        <v>2894</v>
      </c>
      <c r="BE218">
        <v>1137</v>
      </c>
      <c r="BF218">
        <v>1757</v>
      </c>
      <c r="BG218">
        <v>25430</v>
      </c>
      <c r="BH218">
        <v>17634</v>
      </c>
      <c r="BI218">
        <v>7796</v>
      </c>
      <c r="BJ218">
        <v>58805</v>
      </c>
      <c r="BK218">
        <v>29518</v>
      </c>
      <c r="BL218">
        <v>29287</v>
      </c>
      <c r="BM218">
        <v>23435</v>
      </c>
      <c r="BN218">
        <v>7503</v>
      </c>
      <c r="BO218">
        <v>15932</v>
      </c>
      <c r="BP218">
        <v>11772</v>
      </c>
      <c r="BQ218">
        <v>6330</v>
      </c>
      <c r="BR218">
        <v>5442</v>
      </c>
      <c r="BS218">
        <v>2102</v>
      </c>
      <c r="BT218">
        <v>794</v>
      </c>
      <c r="BU218">
        <v>1308</v>
      </c>
      <c r="BV218">
        <v>21496</v>
      </c>
      <c r="BW218">
        <v>14891</v>
      </c>
      <c r="BX218">
        <v>6605</v>
      </c>
      <c r="BY218">
        <v>20952</v>
      </c>
      <c r="BZ218">
        <v>10036</v>
      </c>
      <c r="CA218">
        <v>10916</v>
      </c>
      <c r="CB218">
        <v>12874</v>
      </c>
      <c r="CC218">
        <v>5136</v>
      </c>
      <c r="CD218">
        <v>7738</v>
      </c>
      <c r="CE218">
        <v>3352</v>
      </c>
      <c r="CF218">
        <v>1814</v>
      </c>
      <c r="CG218">
        <v>1538</v>
      </c>
      <c r="CH218">
        <v>792</v>
      </c>
      <c r="CI218">
        <v>343</v>
      </c>
      <c r="CJ218">
        <v>449</v>
      </c>
      <c r="CK218">
        <v>3934</v>
      </c>
      <c r="CL218">
        <v>2743</v>
      </c>
      <c r="CM218">
        <v>1191</v>
      </c>
      <c r="CN218">
        <v>578424</v>
      </c>
      <c r="CO218">
        <v>236731</v>
      </c>
      <c r="CP218">
        <v>341693</v>
      </c>
    </row>
    <row r="219" spans="1:94" x14ac:dyDescent="0.25">
      <c r="A219" s="5" t="s">
        <v>345</v>
      </c>
      <c r="B219" s="5" t="s">
        <v>367</v>
      </c>
      <c r="C219" s="5" t="s">
        <v>221</v>
      </c>
      <c r="D219" s="5" t="s">
        <v>222</v>
      </c>
      <c r="E219" s="5" t="s">
        <v>223</v>
      </c>
      <c r="F219" s="5" t="s">
        <v>222</v>
      </c>
      <c r="G219" s="5" t="s">
        <v>230</v>
      </c>
      <c r="H219" s="5" t="s">
        <v>368</v>
      </c>
      <c r="I219" s="5" t="s">
        <v>225</v>
      </c>
      <c r="J219">
        <v>114954</v>
      </c>
      <c r="K219">
        <v>582871</v>
      </c>
      <c r="L219">
        <v>299257</v>
      </c>
      <c r="M219">
        <v>283614</v>
      </c>
      <c r="N219">
        <v>79212</v>
      </c>
      <c r="O219">
        <v>41526</v>
      </c>
      <c r="P219">
        <v>37686</v>
      </c>
      <c r="Q219">
        <v>137906</v>
      </c>
      <c r="R219">
        <v>71137</v>
      </c>
      <c r="S219">
        <v>66769</v>
      </c>
      <c r="T219">
        <v>5780</v>
      </c>
      <c r="U219">
        <v>2934</v>
      </c>
      <c r="V219">
        <v>2846</v>
      </c>
      <c r="W219">
        <v>417970</v>
      </c>
      <c r="X219">
        <v>234254</v>
      </c>
      <c r="Y219">
        <v>183716</v>
      </c>
      <c r="Z219">
        <v>164901</v>
      </c>
      <c r="AA219">
        <v>65003</v>
      </c>
      <c r="AB219">
        <v>99898</v>
      </c>
      <c r="AC219">
        <v>258651</v>
      </c>
      <c r="AD219">
        <v>157816</v>
      </c>
      <c r="AE219">
        <v>100835</v>
      </c>
      <c r="AF219">
        <v>191475</v>
      </c>
      <c r="AG219">
        <v>127397</v>
      </c>
      <c r="AH219">
        <v>64078</v>
      </c>
      <c r="AI219">
        <v>99717</v>
      </c>
      <c r="AJ219">
        <v>56486</v>
      </c>
      <c r="AK219">
        <v>43231</v>
      </c>
      <c r="AL219">
        <v>18536</v>
      </c>
      <c r="AM219">
        <v>12535</v>
      </c>
      <c r="AN219">
        <v>6001</v>
      </c>
      <c r="AO219">
        <v>4181</v>
      </c>
      <c r="AP219">
        <v>2564</v>
      </c>
      <c r="AQ219">
        <v>1617</v>
      </c>
      <c r="AR219">
        <v>69041</v>
      </c>
      <c r="AS219">
        <v>55812</v>
      </c>
      <c r="AT219">
        <v>13229</v>
      </c>
      <c r="AU219">
        <v>67176</v>
      </c>
      <c r="AV219">
        <v>30419</v>
      </c>
      <c r="AW219">
        <v>36757</v>
      </c>
      <c r="AX219">
        <v>35633</v>
      </c>
      <c r="AY219">
        <v>12382</v>
      </c>
      <c r="AZ219">
        <v>23251</v>
      </c>
      <c r="BA219">
        <v>14375</v>
      </c>
      <c r="BB219">
        <v>7600</v>
      </c>
      <c r="BC219">
        <v>6775</v>
      </c>
      <c r="BD219">
        <v>2349</v>
      </c>
      <c r="BE219">
        <v>846</v>
      </c>
      <c r="BF219">
        <v>1503</v>
      </c>
      <c r="BG219">
        <v>14819</v>
      </c>
      <c r="BH219">
        <v>9591</v>
      </c>
      <c r="BI219">
        <v>5228</v>
      </c>
      <c r="BJ219">
        <v>47830</v>
      </c>
      <c r="BK219">
        <v>21525</v>
      </c>
      <c r="BL219">
        <v>26305</v>
      </c>
      <c r="BM219">
        <v>22871</v>
      </c>
      <c r="BN219">
        <v>7257</v>
      </c>
      <c r="BO219">
        <v>15614</v>
      </c>
      <c r="BP219">
        <v>11126</v>
      </c>
      <c r="BQ219">
        <v>5856</v>
      </c>
      <c r="BR219">
        <v>5270</v>
      </c>
      <c r="BS219">
        <v>1658</v>
      </c>
      <c r="BT219">
        <v>545</v>
      </c>
      <c r="BU219">
        <v>1113</v>
      </c>
      <c r="BV219">
        <v>12175</v>
      </c>
      <c r="BW219">
        <v>7867</v>
      </c>
      <c r="BX219">
        <v>4308</v>
      </c>
      <c r="BY219">
        <v>19346</v>
      </c>
      <c r="BZ219">
        <v>8894</v>
      </c>
      <c r="CA219">
        <v>10452</v>
      </c>
      <c r="CB219">
        <v>12762</v>
      </c>
      <c r="CC219">
        <v>5125</v>
      </c>
      <c r="CD219">
        <v>7637</v>
      </c>
      <c r="CE219">
        <v>3249</v>
      </c>
      <c r="CF219">
        <v>1744</v>
      </c>
      <c r="CG219">
        <v>1505</v>
      </c>
      <c r="CH219">
        <v>691</v>
      </c>
      <c r="CI219">
        <v>301</v>
      </c>
      <c r="CJ219">
        <v>390</v>
      </c>
      <c r="CK219">
        <v>2644</v>
      </c>
      <c r="CL219">
        <v>1724</v>
      </c>
      <c r="CM219">
        <v>920</v>
      </c>
      <c r="CN219">
        <v>324220</v>
      </c>
      <c r="CO219">
        <v>141441</v>
      </c>
      <c r="CP219">
        <v>182779</v>
      </c>
    </row>
    <row r="220" spans="1:94" x14ac:dyDescent="0.25">
      <c r="A220" s="5" t="s">
        <v>345</v>
      </c>
      <c r="B220" s="5" t="s">
        <v>367</v>
      </c>
      <c r="C220" s="5" t="s">
        <v>221</v>
      </c>
      <c r="D220" s="5" t="s">
        <v>222</v>
      </c>
      <c r="E220" s="5" t="s">
        <v>223</v>
      </c>
      <c r="F220" s="5" t="s">
        <v>222</v>
      </c>
      <c r="G220" s="5" t="s">
        <v>230</v>
      </c>
      <c r="H220" s="5" t="s">
        <v>368</v>
      </c>
      <c r="I220" s="5" t="s">
        <v>226</v>
      </c>
      <c r="J220">
        <v>76429</v>
      </c>
      <c r="K220">
        <v>371734</v>
      </c>
      <c r="L220">
        <v>194409</v>
      </c>
      <c r="M220">
        <v>177325</v>
      </c>
      <c r="N220">
        <v>45060</v>
      </c>
      <c r="O220">
        <v>23811</v>
      </c>
      <c r="P220">
        <v>21249</v>
      </c>
      <c r="Q220">
        <v>53300</v>
      </c>
      <c r="R220">
        <v>27687</v>
      </c>
      <c r="S220">
        <v>25613</v>
      </c>
      <c r="T220">
        <v>1715</v>
      </c>
      <c r="U220">
        <v>867</v>
      </c>
      <c r="V220">
        <v>848</v>
      </c>
      <c r="W220">
        <v>278530</v>
      </c>
      <c r="X220">
        <v>151525</v>
      </c>
      <c r="Y220">
        <v>127005</v>
      </c>
      <c r="Z220">
        <v>93204</v>
      </c>
      <c r="AA220">
        <v>42884</v>
      </c>
      <c r="AB220">
        <v>50320</v>
      </c>
      <c r="AC220">
        <v>117530</v>
      </c>
      <c r="AD220">
        <v>99119</v>
      </c>
      <c r="AE220">
        <v>18411</v>
      </c>
      <c r="AF220">
        <v>104949</v>
      </c>
      <c r="AG220">
        <v>89984</v>
      </c>
      <c r="AH220">
        <v>14965</v>
      </c>
      <c r="AI220">
        <v>1504</v>
      </c>
      <c r="AJ220">
        <v>1083</v>
      </c>
      <c r="AK220">
        <v>421</v>
      </c>
      <c r="AL220">
        <v>1082</v>
      </c>
      <c r="AM220">
        <v>783</v>
      </c>
      <c r="AN220">
        <v>299</v>
      </c>
      <c r="AO220">
        <v>2692</v>
      </c>
      <c r="AP220">
        <v>2294</v>
      </c>
      <c r="AQ220">
        <v>398</v>
      </c>
      <c r="AR220">
        <v>99671</v>
      </c>
      <c r="AS220">
        <v>85824</v>
      </c>
      <c r="AT220">
        <v>13847</v>
      </c>
      <c r="AU220">
        <v>12581</v>
      </c>
      <c r="AV220">
        <v>9135</v>
      </c>
      <c r="AW220">
        <v>3446</v>
      </c>
      <c r="AX220">
        <v>676</v>
      </c>
      <c r="AY220">
        <v>257</v>
      </c>
      <c r="AZ220">
        <v>419</v>
      </c>
      <c r="BA220">
        <v>749</v>
      </c>
      <c r="BB220">
        <v>544</v>
      </c>
      <c r="BC220">
        <v>205</v>
      </c>
      <c r="BD220">
        <v>545</v>
      </c>
      <c r="BE220">
        <v>291</v>
      </c>
      <c r="BF220">
        <v>254</v>
      </c>
      <c r="BG220">
        <v>10611</v>
      </c>
      <c r="BH220">
        <v>8043</v>
      </c>
      <c r="BI220">
        <v>2568</v>
      </c>
      <c r="BJ220">
        <v>10975</v>
      </c>
      <c r="BK220">
        <v>7993</v>
      </c>
      <c r="BL220">
        <v>2982</v>
      </c>
      <c r="BM220">
        <v>564</v>
      </c>
      <c r="BN220">
        <v>246</v>
      </c>
      <c r="BO220">
        <v>318</v>
      </c>
      <c r="BP220">
        <v>646</v>
      </c>
      <c r="BQ220">
        <v>474</v>
      </c>
      <c r="BR220">
        <v>172</v>
      </c>
      <c r="BS220">
        <v>444</v>
      </c>
      <c r="BT220">
        <v>249</v>
      </c>
      <c r="BU220">
        <v>195</v>
      </c>
      <c r="BV220">
        <v>9321</v>
      </c>
      <c r="BW220">
        <v>7024</v>
      </c>
      <c r="BX220">
        <v>2297</v>
      </c>
      <c r="BY220">
        <v>1606</v>
      </c>
      <c r="BZ220">
        <v>1142</v>
      </c>
      <c r="CA220">
        <v>464</v>
      </c>
      <c r="CB220">
        <v>112</v>
      </c>
      <c r="CC220">
        <v>11</v>
      </c>
      <c r="CD220">
        <v>101</v>
      </c>
      <c r="CE220">
        <v>103</v>
      </c>
      <c r="CF220">
        <v>70</v>
      </c>
      <c r="CG220">
        <v>33</v>
      </c>
      <c r="CH220">
        <v>101</v>
      </c>
      <c r="CI220">
        <v>42</v>
      </c>
      <c r="CJ220">
        <v>59</v>
      </c>
      <c r="CK220">
        <v>1290</v>
      </c>
      <c r="CL220">
        <v>1019</v>
      </c>
      <c r="CM220">
        <v>271</v>
      </c>
      <c r="CN220">
        <v>254204</v>
      </c>
      <c r="CO220">
        <v>95290</v>
      </c>
      <c r="CP220">
        <v>158914</v>
      </c>
    </row>
    <row r="221" spans="1:94" x14ac:dyDescent="0.25">
      <c r="A221" s="5" t="s">
        <v>345</v>
      </c>
      <c r="B221" s="5" t="s">
        <v>369</v>
      </c>
      <c r="C221" s="5" t="s">
        <v>221</v>
      </c>
      <c r="D221" s="5" t="s">
        <v>222</v>
      </c>
      <c r="E221" s="5" t="s">
        <v>223</v>
      </c>
      <c r="F221" s="5" t="s">
        <v>222</v>
      </c>
      <c r="G221" s="5" t="s">
        <v>230</v>
      </c>
      <c r="H221" s="5" t="s">
        <v>370</v>
      </c>
      <c r="I221" s="5" t="s">
        <v>224</v>
      </c>
      <c r="J221">
        <v>308581</v>
      </c>
      <c r="K221">
        <v>1648902</v>
      </c>
      <c r="L221">
        <v>858783</v>
      </c>
      <c r="M221">
        <v>790119</v>
      </c>
      <c r="N221">
        <v>229162</v>
      </c>
      <c r="O221">
        <v>120687</v>
      </c>
      <c r="P221">
        <v>108475</v>
      </c>
      <c r="Q221">
        <v>238264</v>
      </c>
      <c r="R221">
        <v>124385</v>
      </c>
      <c r="S221">
        <v>113879</v>
      </c>
      <c r="T221">
        <v>123037</v>
      </c>
      <c r="U221">
        <v>61758</v>
      </c>
      <c r="V221">
        <v>61279</v>
      </c>
      <c r="W221">
        <v>1037839</v>
      </c>
      <c r="X221">
        <v>598525</v>
      </c>
      <c r="Y221">
        <v>439314</v>
      </c>
      <c r="Z221">
        <v>611063</v>
      </c>
      <c r="AA221">
        <v>260258</v>
      </c>
      <c r="AB221">
        <v>350805</v>
      </c>
      <c r="AC221">
        <v>591458</v>
      </c>
      <c r="AD221">
        <v>444578</v>
      </c>
      <c r="AE221">
        <v>146880</v>
      </c>
      <c r="AF221">
        <v>450762</v>
      </c>
      <c r="AG221">
        <v>373061</v>
      </c>
      <c r="AH221">
        <v>77701</v>
      </c>
      <c r="AI221">
        <v>94677</v>
      </c>
      <c r="AJ221">
        <v>79644</v>
      </c>
      <c r="AK221">
        <v>15033</v>
      </c>
      <c r="AL221">
        <v>107603</v>
      </c>
      <c r="AM221">
        <v>84000</v>
      </c>
      <c r="AN221">
        <v>23603</v>
      </c>
      <c r="AO221">
        <v>16503</v>
      </c>
      <c r="AP221">
        <v>9780</v>
      </c>
      <c r="AQ221">
        <v>6723</v>
      </c>
      <c r="AR221">
        <v>231979</v>
      </c>
      <c r="AS221">
        <v>199637</v>
      </c>
      <c r="AT221">
        <v>32342</v>
      </c>
      <c r="AU221">
        <v>140696</v>
      </c>
      <c r="AV221">
        <v>71517</v>
      </c>
      <c r="AW221">
        <v>69179</v>
      </c>
      <c r="AX221">
        <v>28009</v>
      </c>
      <c r="AY221">
        <v>10103</v>
      </c>
      <c r="AZ221">
        <v>17906</v>
      </c>
      <c r="BA221">
        <v>57647</v>
      </c>
      <c r="BB221">
        <v>31253</v>
      </c>
      <c r="BC221">
        <v>26394</v>
      </c>
      <c r="BD221">
        <v>9893</v>
      </c>
      <c r="BE221">
        <v>2754</v>
      </c>
      <c r="BF221">
        <v>7139</v>
      </c>
      <c r="BG221">
        <v>45147</v>
      </c>
      <c r="BH221">
        <v>27407</v>
      </c>
      <c r="BI221">
        <v>17740</v>
      </c>
      <c r="BJ221">
        <v>108769</v>
      </c>
      <c r="BK221">
        <v>58176</v>
      </c>
      <c r="BL221">
        <v>50593</v>
      </c>
      <c r="BM221">
        <v>20189</v>
      </c>
      <c r="BN221">
        <v>7048</v>
      </c>
      <c r="BO221">
        <v>13141</v>
      </c>
      <c r="BP221">
        <v>44102</v>
      </c>
      <c r="BQ221">
        <v>25962</v>
      </c>
      <c r="BR221">
        <v>18140</v>
      </c>
      <c r="BS221">
        <v>7344</v>
      </c>
      <c r="BT221">
        <v>2053</v>
      </c>
      <c r="BU221">
        <v>5291</v>
      </c>
      <c r="BV221">
        <v>37134</v>
      </c>
      <c r="BW221">
        <v>23113</v>
      </c>
      <c r="BX221">
        <v>14021</v>
      </c>
      <c r="BY221">
        <v>31927</v>
      </c>
      <c r="BZ221">
        <v>13341</v>
      </c>
      <c r="CA221">
        <v>18586</v>
      </c>
      <c r="CB221">
        <v>7820</v>
      </c>
      <c r="CC221">
        <v>3055</v>
      </c>
      <c r="CD221">
        <v>4765</v>
      </c>
      <c r="CE221">
        <v>13545</v>
      </c>
      <c r="CF221">
        <v>5291</v>
      </c>
      <c r="CG221">
        <v>8254</v>
      </c>
      <c r="CH221">
        <v>2549</v>
      </c>
      <c r="CI221">
        <v>701</v>
      </c>
      <c r="CJ221">
        <v>1848</v>
      </c>
      <c r="CK221">
        <v>8013</v>
      </c>
      <c r="CL221">
        <v>4294</v>
      </c>
      <c r="CM221">
        <v>3719</v>
      </c>
      <c r="CN221">
        <v>1057444</v>
      </c>
      <c r="CO221">
        <v>414205</v>
      </c>
      <c r="CP221">
        <v>643239</v>
      </c>
    </row>
    <row r="222" spans="1:94" x14ac:dyDescent="0.25">
      <c r="A222" s="5" t="s">
        <v>345</v>
      </c>
      <c r="B222" s="5" t="s">
        <v>369</v>
      </c>
      <c r="C222" s="5" t="s">
        <v>221</v>
      </c>
      <c r="D222" s="5" t="s">
        <v>222</v>
      </c>
      <c r="E222" s="5" t="s">
        <v>223</v>
      </c>
      <c r="F222" s="5" t="s">
        <v>222</v>
      </c>
      <c r="G222" s="5" t="s">
        <v>230</v>
      </c>
      <c r="H222" s="5" t="s">
        <v>370</v>
      </c>
      <c r="I222" s="5" t="s">
        <v>225</v>
      </c>
      <c r="J222">
        <v>198645</v>
      </c>
      <c r="K222">
        <v>1062142</v>
      </c>
      <c r="L222">
        <v>550470</v>
      </c>
      <c r="M222">
        <v>511672</v>
      </c>
      <c r="N222">
        <v>149886</v>
      </c>
      <c r="O222">
        <v>78825</v>
      </c>
      <c r="P222">
        <v>71061</v>
      </c>
      <c r="Q222">
        <v>174919</v>
      </c>
      <c r="R222">
        <v>91263</v>
      </c>
      <c r="S222">
        <v>83656</v>
      </c>
      <c r="T222">
        <v>117381</v>
      </c>
      <c r="U222">
        <v>58843</v>
      </c>
      <c r="V222">
        <v>58538</v>
      </c>
      <c r="W222">
        <v>652717</v>
      </c>
      <c r="X222">
        <v>379437</v>
      </c>
      <c r="Y222">
        <v>273280</v>
      </c>
      <c r="Z222">
        <v>409425</v>
      </c>
      <c r="AA222">
        <v>171033</v>
      </c>
      <c r="AB222">
        <v>238392</v>
      </c>
      <c r="AC222">
        <v>406129</v>
      </c>
      <c r="AD222">
        <v>288619</v>
      </c>
      <c r="AE222">
        <v>117510</v>
      </c>
      <c r="AF222">
        <v>292249</v>
      </c>
      <c r="AG222">
        <v>234671</v>
      </c>
      <c r="AH222">
        <v>57578</v>
      </c>
      <c r="AI222">
        <v>89205</v>
      </c>
      <c r="AJ222">
        <v>74815</v>
      </c>
      <c r="AK222">
        <v>14390</v>
      </c>
      <c r="AL222">
        <v>96377</v>
      </c>
      <c r="AM222">
        <v>74629</v>
      </c>
      <c r="AN222">
        <v>21748</v>
      </c>
      <c r="AO222">
        <v>10435</v>
      </c>
      <c r="AP222">
        <v>5382</v>
      </c>
      <c r="AQ222">
        <v>5053</v>
      </c>
      <c r="AR222">
        <v>96232</v>
      </c>
      <c r="AS222">
        <v>79845</v>
      </c>
      <c r="AT222">
        <v>16387</v>
      </c>
      <c r="AU222">
        <v>113880</v>
      </c>
      <c r="AV222">
        <v>53948</v>
      </c>
      <c r="AW222">
        <v>59932</v>
      </c>
      <c r="AX222">
        <v>27293</v>
      </c>
      <c r="AY222">
        <v>9682</v>
      </c>
      <c r="AZ222">
        <v>17611</v>
      </c>
      <c r="BA222">
        <v>53687</v>
      </c>
      <c r="BB222">
        <v>28668</v>
      </c>
      <c r="BC222">
        <v>25019</v>
      </c>
      <c r="BD222">
        <v>7901</v>
      </c>
      <c r="BE222">
        <v>2101</v>
      </c>
      <c r="BF222">
        <v>5800</v>
      </c>
      <c r="BG222">
        <v>24999</v>
      </c>
      <c r="BH222">
        <v>13497</v>
      </c>
      <c r="BI222">
        <v>11502</v>
      </c>
      <c r="BJ222">
        <v>86550</v>
      </c>
      <c r="BK222">
        <v>43241</v>
      </c>
      <c r="BL222">
        <v>43309</v>
      </c>
      <c r="BM222">
        <v>19570</v>
      </c>
      <c r="BN222">
        <v>6673</v>
      </c>
      <c r="BO222">
        <v>12897</v>
      </c>
      <c r="BP222">
        <v>40868</v>
      </c>
      <c r="BQ222">
        <v>23720</v>
      </c>
      <c r="BR222">
        <v>17148</v>
      </c>
      <c r="BS222">
        <v>5763</v>
      </c>
      <c r="BT222">
        <v>1524</v>
      </c>
      <c r="BU222">
        <v>4239</v>
      </c>
      <c r="BV222">
        <v>20349</v>
      </c>
      <c r="BW222">
        <v>11324</v>
      </c>
      <c r="BX222">
        <v>9025</v>
      </c>
      <c r="BY222">
        <v>27330</v>
      </c>
      <c r="BZ222">
        <v>10707</v>
      </c>
      <c r="CA222">
        <v>16623</v>
      </c>
      <c r="CB222">
        <v>7723</v>
      </c>
      <c r="CC222">
        <v>3009</v>
      </c>
      <c r="CD222">
        <v>4714</v>
      </c>
      <c r="CE222">
        <v>12819</v>
      </c>
      <c r="CF222">
        <v>4948</v>
      </c>
      <c r="CG222">
        <v>7871</v>
      </c>
      <c r="CH222">
        <v>2138</v>
      </c>
      <c r="CI222">
        <v>577</v>
      </c>
      <c r="CJ222">
        <v>1561</v>
      </c>
      <c r="CK222">
        <v>4650</v>
      </c>
      <c r="CL222">
        <v>2173</v>
      </c>
      <c r="CM222">
        <v>2477</v>
      </c>
      <c r="CN222">
        <v>656013</v>
      </c>
      <c r="CO222">
        <v>261851</v>
      </c>
      <c r="CP222">
        <v>394162</v>
      </c>
    </row>
    <row r="223" spans="1:94" x14ac:dyDescent="0.25">
      <c r="A223" s="5" t="s">
        <v>345</v>
      </c>
      <c r="B223" s="5" t="s">
        <v>369</v>
      </c>
      <c r="C223" s="5" t="s">
        <v>221</v>
      </c>
      <c r="D223" s="5" t="s">
        <v>222</v>
      </c>
      <c r="E223" s="5" t="s">
        <v>223</v>
      </c>
      <c r="F223" s="5" t="s">
        <v>222</v>
      </c>
      <c r="G223" s="5" t="s">
        <v>230</v>
      </c>
      <c r="H223" s="5" t="s">
        <v>370</v>
      </c>
      <c r="I223" s="5" t="s">
        <v>226</v>
      </c>
      <c r="J223">
        <v>109936</v>
      </c>
      <c r="K223">
        <v>586760</v>
      </c>
      <c r="L223">
        <v>308313</v>
      </c>
      <c r="M223">
        <v>278447</v>
      </c>
      <c r="N223">
        <v>79276</v>
      </c>
      <c r="O223">
        <v>41862</v>
      </c>
      <c r="P223">
        <v>37414</v>
      </c>
      <c r="Q223">
        <v>63345</v>
      </c>
      <c r="R223">
        <v>33122</v>
      </c>
      <c r="S223">
        <v>30223</v>
      </c>
      <c r="T223">
        <v>5656</v>
      </c>
      <c r="U223">
        <v>2915</v>
      </c>
      <c r="V223">
        <v>2741</v>
      </c>
      <c r="W223">
        <v>385122</v>
      </c>
      <c r="X223">
        <v>219088</v>
      </c>
      <c r="Y223">
        <v>166034</v>
      </c>
      <c r="Z223">
        <v>201638</v>
      </c>
      <c r="AA223">
        <v>89225</v>
      </c>
      <c r="AB223">
        <v>112413</v>
      </c>
      <c r="AC223">
        <v>185329</v>
      </c>
      <c r="AD223">
        <v>155959</v>
      </c>
      <c r="AE223">
        <v>29370</v>
      </c>
      <c r="AF223">
        <v>158513</v>
      </c>
      <c r="AG223">
        <v>138390</v>
      </c>
      <c r="AH223">
        <v>20123</v>
      </c>
      <c r="AI223">
        <v>5472</v>
      </c>
      <c r="AJ223">
        <v>4829</v>
      </c>
      <c r="AK223">
        <v>643</v>
      </c>
      <c r="AL223">
        <v>11226</v>
      </c>
      <c r="AM223">
        <v>9371</v>
      </c>
      <c r="AN223">
        <v>1855</v>
      </c>
      <c r="AO223">
        <v>6068</v>
      </c>
      <c r="AP223">
        <v>4398</v>
      </c>
      <c r="AQ223">
        <v>1670</v>
      </c>
      <c r="AR223">
        <v>135747</v>
      </c>
      <c r="AS223">
        <v>119792</v>
      </c>
      <c r="AT223">
        <v>15955</v>
      </c>
      <c r="AU223">
        <v>26816</v>
      </c>
      <c r="AV223">
        <v>17569</v>
      </c>
      <c r="AW223">
        <v>9247</v>
      </c>
      <c r="AX223">
        <v>716</v>
      </c>
      <c r="AY223">
        <v>421</v>
      </c>
      <c r="AZ223">
        <v>295</v>
      </c>
      <c r="BA223">
        <v>3960</v>
      </c>
      <c r="BB223">
        <v>2585</v>
      </c>
      <c r="BC223">
        <v>1375</v>
      </c>
      <c r="BD223">
        <v>1992</v>
      </c>
      <c r="BE223">
        <v>653</v>
      </c>
      <c r="BF223">
        <v>1339</v>
      </c>
      <c r="BG223">
        <v>20148</v>
      </c>
      <c r="BH223">
        <v>13910</v>
      </c>
      <c r="BI223">
        <v>6238</v>
      </c>
      <c r="BJ223">
        <v>22219</v>
      </c>
      <c r="BK223">
        <v>14935</v>
      </c>
      <c r="BL223">
        <v>7284</v>
      </c>
      <c r="BM223">
        <v>619</v>
      </c>
      <c r="BN223">
        <v>375</v>
      </c>
      <c r="BO223">
        <v>244</v>
      </c>
      <c r="BP223">
        <v>3234</v>
      </c>
      <c r="BQ223">
        <v>2242</v>
      </c>
      <c r="BR223">
        <v>992</v>
      </c>
      <c r="BS223">
        <v>1581</v>
      </c>
      <c r="BT223">
        <v>529</v>
      </c>
      <c r="BU223">
        <v>1052</v>
      </c>
      <c r="BV223">
        <v>16785</v>
      </c>
      <c r="BW223">
        <v>11789</v>
      </c>
      <c r="BX223">
        <v>4996</v>
      </c>
      <c r="BY223">
        <v>4597</v>
      </c>
      <c r="BZ223">
        <v>2634</v>
      </c>
      <c r="CA223">
        <v>1963</v>
      </c>
      <c r="CB223">
        <v>97</v>
      </c>
      <c r="CC223">
        <v>46</v>
      </c>
      <c r="CD223">
        <v>51</v>
      </c>
      <c r="CE223">
        <v>726</v>
      </c>
      <c r="CF223">
        <v>343</v>
      </c>
      <c r="CG223">
        <v>383</v>
      </c>
      <c r="CH223">
        <v>411</v>
      </c>
      <c r="CI223">
        <v>124</v>
      </c>
      <c r="CJ223">
        <v>287</v>
      </c>
      <c r="CK223">
        <v>3363</v>
      </c>
      <c r="CL223">
        <v>2121</v>
      </c>
      <c r="CM223">
        <v>1242</v>
      </c>
      <c r="CN223">
        <v>401431</v>
      </c>
      <c r="CO223">
        <v>152354</v>
      </c>
      <c r="CP223">
        <v>249077</v>
      </c>
    </row>
    <row r="224" spans="1:94" x14ac:dyDescent="0.25">
      <c r="A224" s="5" t="s">
        <v>345</v>
      </c>
      <c r="B224" s="5" t="s">
        <v>371</v>
      </c>
      <c r="C224" s="5" t="s">
        <v>221</v>
      </c>
      <c r="D224" s="5" t="s">
        <v>222</v>
      </c>
      <c r="E224" s="5" t="s">
        <v>223</v>
      </c>
      <c r="F224" s="5" t="s">
        <v>222</v>
      </c>
      <c r="G224" s="5" t="s">
        <v>230</v>
      </c>
      <c r="H224" s="5" t="s">
        <v>372</v>
      </c>
      <c r="I224" s="5" t="s">
        <v>224</v>
      </c>
      <c r="J224">
        <v>338104</v>
      </c>
      <c r="K224">
        <v>1890422</v>
      </c>
      <c r="L224">
        <v>1005295</v>
      </c>
      <c r="M224">
        <v>885127</v>
      </c>
      <c r="N224">
        <v>285693</v>
      </c>
      <c r="O224">
        <v>152173</v>
      </c>
      <c r="P224">
        <v>133520</v>
      </c>
      <c r="Q224">
        <v>411274</v>
      </c>
      <c r="R224">
        <v>217981</v>
      </c>
      <c r="S224">
        <v>193293</v>
      </c>
      <c r="T224">
        <v>6323</v>
      </c>
      <c r="U224">
        <v>3385</v>
      </c>
      <c r="V224">
        <v>2938</v>
      </c>
      <c r="W224">
        <v>1178354</v>
      </c>
      <c r="X224">
        <v>691411</v>
      </c>
      <c r="Y224">
        <v>486943</v>
      </c>
      <c r="Z224">
        <v>712068</v>
      </c>
      <c r="AA224">
        <v>313884</v>
      </c>
      <c r="AB224">
        <v>398184</v>
      </c>
      <c r="AC224">
        <v>578121</v>
      </c>
      <c r="AD224">
        <v>497810</v>
      </c>
      <c r="AE224">
        <v>80311</v>
      </c>
      <c r="AF224">
        <v>495152</v>
      </c>
      <c r="AG224">
        <v>440422</v>
      </c>
      <c r="AH224">
        <v>54730</v>
      </c>
      <c r="AI224">
        <v>87950</v>
      </c>
      <c r="AJ224">
        <v>81752</v>
      </c>
      <c r="AK224">
        <v>6198</v>
      </c>
      <c r="AL224">
        <v>75953</v>
      </c>
      <c r="AM224">
        <v>68451</v>
      </c>
      <c r="AN224">
        <v>7502</v>
      </c>
      <c r="AO224">
        <v>14924</v>
      </c>
      <c r="AP224">
        <v>11434</v>
      </c>
      <c r="AQ224">
        <v>3490</v>
      </c>
      <c r="AR224">
        <v>316325</v>
      </c>
      <c r="AS224">
        <v>278785</v>
      </c>
      <c r="AT224">
        <v>37540</v>
      </c>
      <c r="AU224">
        <v>82969</v>
      </c>
      <c r="AV224">
        <v>57388</v>
      </c>
      <c r="AW224">
        <v>25581</v>
      </c>
      <c r="AX224">
        <v>5710</v>
      </c>
      <c r="AY224">
        <v>2983</v>
      </c>
      <c r="AZ224">
        <v>2727</v>
      </c>
      <c r="BA224">
        <v>27162</v>
      </c>
      <c r="BB224">
        <v>19588</v>
      </c>
      <c r="BC224">
        <v>7574</v>
      </c>
      <c r="BD224">
        <v>5031</v>
      </c>
      <c r="BE224">
        <v>2400</v>
      </c>
      <c r="BF224">
        <v>2631</v>
      </c>
      <c r="BG224">
        <v>45066</v>
      </c>
      <c r="BH224">
        <v>32417</v>
      </c>
      <c r="BI224">
        <v>12649</v>
      </c>
      <c r="BJ224">
        <v>70262</v>
      </c>
      <c r="BK224">
        <v>49010</v>
      </c>
      <c r="BL224">
        <v>21252</v>
      </c>
      <c r="BM224">
        <v>4537</v>
      </c>
      <c r="BN224">
        <v>2501</v>
      </c>
      <c r="BO224">
        <v>2036</v>
      </c>
      <c r="BP224">
        <v>22020</v>
      </c>
      <c r="BQ224">
        <v>16244</v>
      </c>
      <c r="BR224">
        <v>5776</v>
      </c>
      <c r="BS224">
        <v>4249</v>
      </c>
      <c r="BT224">
        <v>1986</v>
      </c>
      <c r="BU224">
        <v>2263</v>
      </c>
      <c r="BV224">
        <v>39456</v>
      </c>
      <c r="BW224">
        <v>28279</v>
      </c>
      <c r="BX224">
        <v>11177</v>
      </c>
      <c r="BY224">
        <v>12707</v>
      </c>
      <c r="BZ224">
        <v>8378</v>
      </c>
      <c r="CA224">
        <v>4329</v>
      </c>
      <c r="CB224">
        <v>1173</v>
      </c>
      <c r="CC224">
        <v>482</v>
      </c>
      <c r="CD224">
        <v>691</v>
      </c>
      <c r="CE224">
        <v>5142</v>
      </c>
      <c r="CF224">
        <v>3344</v>
      </c>
      <c r="CG224">
        <v>1798</v>
      </c>
      <c r="CH224">
        <v>782</v>
      </c>
      <c r="CI224">
        <v>414</v>
      </c>
      <c r="CJ224">
        <v>368</v>
      </c>
      <c r="CK224">
        <v>5610</v>
      </c>
      <c r="CL224">
        <v>4138</v>
      </c>
      <c r="CM224">
        <v>1472</v>
      </c>
      <c r="CN224">
        <v>1312301</v>
      </c>
      <c r="CO224">
        <v>507485</v>
      </c>
      <c r="CP224">
        <v>804816</v>
      </c>
    </row>
    <row r="225" spans="1:94" x14ac:dyDescent="0.25">
      <c r="A225" s="5" t="s">
        <v>345</v>
      </c>
      <c r="B225" s="5" t="s">
        <v>371</v>
      </c>
      <c r="C225" s="5" t="s">
        <v>221</v>
      </c>
      <c r="D225" s="5" t="s">
        <v>222</v>
      </c>
      <c r="E225" s="5" t="s">
        <v>223</v>
      </c>
      <c r="F225" s="5" t="s">
        <v>222</v>
      </c>
      <c r="G225" s="5" t="s">
        <v>230</v>
      </c>
      <c r="H225" s="5" t="s">
        <v>372</v>
      </c>
      <c r="I225" s="5" t="s">
        <v>225</v>
      </c>
      <c r="J225">
        <v>204477</v>
      </c>
      <c r="K225">
        <v>1197328</v>
      </c>
      <c r="L225">
        <v>633784</v>
      </c>
      <c r="M225">
        <v>563544</v>
      </c>
      <c r="N225">
        <v>197796</v>
      </c>
      <c r="O225">
        <v>105031</v>
      </c>
      <c r="P225">
        <v>92765</v>
      </c>
      <c r="Q225">
        <v>307320</v>
      </c>
      <c r="R225">
        <v>163136</v>
      </c>
      <c r="S225">
        <v>144184</v>
      </c>
      <c r="T225">
        <v>5249</v>
      </c>
      <c r="U225">
        <v>2810</v>
      </c>
      <c r="V225">
        <v>2439</v>
      </c>
      <c r="W225">
        <v>682616</v>
      </c>
      <c r="X225">
        <v>409053</v>
      </c>
      <c r="Y225">
        <v>273563</v>
      </c>
      <c r="Z225">
        <v>514712</v>
      </c>
      <c r="AA225">
        <v>224731</v>
      </c>
      <c r="AB225">
        <v>289981</v>
      </c>
      <c r="AC225">
        <v>359251</v>
      </c>
      <c r="AD225">
        <v>308299</v>
      </c>
      <c r="AE225">
        <v>50952</v>
      </c>
      <c r="AF225">
        <v>298794</v>
      </c>
      <c r="AG225">
        <v>266838</v>
      </c>
      <c r="AH225">
        <v>31956</v>
      </c>
      <c r="AI225">
        <v>84797</v>
      </c>
      <c r="AJ225">
        <v>78750</v>
      </c>
      <c r="AK225">
        <v>6047</v>
      </c>
      <c r="AL225">
        <v>71227</v>
      </c>
      <c r="AM225">
        <v>64094</v>
      </c>
      <c r="AN225">
        <v>7133</v>
      </c>
      <c r="AO225">
        <v>7518</v>
      </c>
      <c r="AP225">
        <v>5550</v>
      </c>
      <c r="AQ225">
        <v>1968</v>
      </c>
      <c r="AR225">
        <v>135252</v>
      </c>
      <c r="AS225">
        <v>118444</v>
      </c>
      <c r="AT225">
        <v>16808</v>
      </c>
      <c r="AU225">
        <v>60457</v>
      </c>
      <c r="AV225">
        <v>41461</v>
      </c>
      <c r="AW225">
        <v>18996</v>
      </c>
      <c r="AX225">
        <v>5468</v>
      </c>
      <c r="AY225">
        <v>2841</v>
      </c>
      <c r="AZ225">
        <v>2627</v>
      </c>
      <c r="BA225">
        <v>26133</v>
      </c>
      <c r="BB225">
        <v>18761</v>
      </c>
      <c r="BC225">
        <v>7372</v>
      </c>
      <c r="BD225">
        <v>3723</v>
      </c>
      <c r="BE225">
        <v>1649</v>
      </c>
      <c r="BF225">
        <v>2074</v>
      </c>
      <c r="BG225">
        <v>25133</v>
      </c>
      <c r="BH225">
        <v>18210</v>
      </c>
      <c r="BI225">
        <v>6923</v>
      </c>
      <c r="BJ225">
        <v>49946</v>
      </c>
      <c r="BK225">
        <v>34709</v>
      </c>
      <c r="BL225">
        <v>15237</v>
      </c>
      <c r="BM225">
        <v>4304</v>
      </c>
      <c r="BN225">
        <v>2366</v>
      </c>
      <c r="BO225">
        <v>1938</v>
      </c>
      <c r="BP225">
        <v>21190</v>
      </c>
      <c r="BQ225">
        <v>15550</v>
      </c>
      <c r="BR225">
        <v>5640</v>
      </c>
      <c r="BS225">
        <v>3078</v>
      </c>
      <c r="BT225">
        <v>1321</v>
      </c>
      <c r="BU225">
        <v>1757</v>
      </c>
      <c r="BV225">
        <v>21374</v>
      </c>
      <c r="BW225">
        <v>15472</v>
      </c>
      <c r="BX225">
        <v>5902</v>
      </c>
      <c r="BY225">
        <v>10511</v>
      </c>
      <c r="BZ225">
        <v>6752</v>
      </c>
      <c r="CA225">
        <v>3759</v>
      </c>
      <c r="CB225">
        <v>1164</v>
      </c>
      <c r="CC225">
        <v>475</v>
      </c>
      <c r="CD225">
        <v>689</v>
      </c>
      <c r="CE225">
        <v>4943</v>
      </c>
      <c r="CF225">
        <v>3211</v>
      </c>
      <c r="CG225">
        <v>1732</v>
      </c>
      <c r="CH225">
        <v>645</v>
      </c>
      <c r="CI225">
        <v>328</v>
      </c>
      <c r="CJ225">
        <v>317</v>
      </c>
      <c r="CK225">
        <v>3759</v>
      </c>
      <c r="CL225">
        <v>2738</v>
      </c>
      <c r="CM225">
        <v>1021</v>
      </c>
      <c r="CN225">
        <v>838077</v>
      </c>
      <c r="CO225">
        <v>325485</v>
      </c>
      <c r="CP225">
        <v>512592</v>
      </c>
    </row>
    <row r="226" spans="1:94" x14ac:dyDescent="0.25">
      <c r="A226" s="5" t="s">
        <v>345</v>
      </c>
      <c r="B226" s="5" t="s">
        <v>371</v>
      </c>
      <c r="C226" s="5" t="s">
        <v>221</v>
      </c>
      <c r="D226" s="5" t="s">
        <v>222</v>
      </c>
      <c r="E226" s="5" t="s">
        <v>223</v>
      </c>
      <c r="F226" s="5" t="s">
        <v>222</v>
      </c>
      <c r="G226" s="5" t="s">
        <v>230</v>
      </c>
      <c r="H226" s="5" t="s">
        <v>372</v>
      </c>
      <c r="I226" s="5" t="s">
        <v>226</v>
      </c>
      <c r="J226">
        <v>133627</v>
      </c>
      <c r="K226">
        <v>693094</v>
      </c>
      <c r="L226">
        <v>371511</v>
      </c>
      <c r="M226">
        <v>321583</v>
      </c>
      <c r="N226">
        <v>87897</v>
      </c>
      <c r="O226">
        <v>47142</v>
      </c>
      <c r="P226">
        <v>40755</v>
      </c>
      <c r="Q226">
        <v>103954</v>
      </c>
      <c r="R226">
        <v>54845</v>
      </c>
      <c r="S226">
        <v>49109</v>
      </c>
      <c r="T226">
        <v>1074</v>
      </c>
      <c r="U226">
        <v>575</v>
      </c>
      <c r="V226">
        <v>499</v>
      </c>
      <c r="W226">
        <v>495738</v>
      </c>
      <c r="X226">
        <v>282358</v>
      </c>
      <c r="Y226">
        <v>213380</v>
      </c>
      <c r="Z226">
        <v>197356</v>
      </c>
      <c r="AA226">
        <v>89153</v>
      </c>
      <c r="AB226">
        <v>108203</v>
      </c>
      <c r="AC226">
        <v>218870</v>
      </c>
      <c r="AD226">
        <v>189511</v>
      </c>
      <c r="AE226">
        <v>29359</v>
      </c>
      <c r="AF226">
        <v>196358</v>
      </c>
      <c r="AG226">
        <v>173584</v>
      </c>
      <c r="AH226">
        <v>22774</v>
      </c>
      <c r="AI226">
        <v>3153</v>
      </c>
      <c r="AJ226">
        <v>3002</v>
      </c>
      <c r="AK226">
        <v>151</v>
      </c>
      <c r="AL226">
        <v>4726</v>
      </c>
      <c r="AM226">
        <v>4357</v>
      </c>
      <c r="AN226">
        <v>369</v>
      </c>
      <c r="AO226">
        <v>7406</v>
      </c>
      <c r="AP226">
        <v>5884</v>
      </c>
      <c r="AQ226">
        <v>1522</v>
      </c>
      <c r="AR226">
        <v>181073</v>
      </c>
      <c r="AS226">
        <v>160341</v>
      </c>
      <c r="AT226">
        <v>20732</v>
      </c>
      <c r="AU226">
        <v>22512</v>
      </c>
      <c r="AV226">
        <v>15927</v>
      </c>
      <c r="AW226">
        <v>6585</v>
      </c>
      <c r="AX226">
        <v>242</v>
      </c>
      <c r="AY226">
        <v>142</v>
      </c>
      <c r="AZ226">
        <v>100</v>
      </c>
      <c r="BA226">
        <v>1029</v>
      </c>
      <c r="BB226">
        <v>827</v>
      </c>
      <c r="BC226">
        <v>202</v>
      </c>
      <c r="BD226">
        <v>1308</v>
      </c>
      <c r="BE226">
        <v>751</v>
      </c>
      <c r="BF226">
        <v>557</v>
      </c>
      <c r="BG226">
        <v>19933</v>
      </c>
      <c r="BH226">
        <v>14207</v>
      </c>
      <c r="BI226">
        <v>5726</v>
      </c>
      <c r="BJ226">
        <v>20316</v>
      </c>
      <c r="BK226">
        <v>14301</v>
      </c>
      <c r="BL226">
        <v>6015</v>
      </c>
      <c r="BM226">
        <v>233</v>
      </c>
      <c r="BN226">
        <v>135</v>
      </c>
      <c r="BO226">
        <v>98</v>
      </c>
      <c r="BP226">
        <v>830</v>
      </c>
      <c r="BQ226">
        <v>694</v>
      </c>
      <c r="BR226">
        <v>136</v>
      </c>
      <c r="BS226">
        <v>1171</v>
      </c>
      <c r="BT226">
        <v>665</v>
      </c>
      <c r="BU226">
        <v>506</v>
      </c>
      <c r="BV226">
        <v>18082</v>
      </c>
      <c r="BW226">
        <v>12807</v>
      </c>
      <c r="BX226">
        <v>5275</v>
      </c>
      <c r="BY226">
        <v>2196</v>
      </c>
      <c r="BZ226">
        <v>1626</v>
      </c>
      <c r="CA226">
        <v>570</v>
      </c>
      <c r="CB226">
        <v>9</v>
      </c>
      <c r="CC226">
        <v>7</v>
      </c>
      <c r="CD226">
        <v>2</v>
      </c>
      <c r="CE226">
        <v>199</v>
      </c>
      <c r="CF226">
        <v>133</v>
      </c>
      <c r="CG226">
        <v>66</v>
      </c>
      <c r="CH226">
        <v>137</v>
      </c>
      <c r="CI226">
        <v>86</v>
      </c>
      <c r="CJ226">
        <v>51</v>
      </c>
      <c r="CK226">
        <v>1851</v>
      </c>
      <c r="CL226">
        <v>1400</v>
      </c>
      <c r="CM226">
        <v>451</v>
      </c>
      <c r="CN226">
        <v>474224</v>
      </c>
      <c r="CO226">
        <v>182000</v>
      </c>
      <c r="CP226">
        <v>292224</v>
      </c>
    </row>
    <row r="227" spans="1:94" x14ac:dyDescent="0.25">
      <c r="A227" s="5" t="s">
        <v>373</v>
      </c>
      <c r="B227" s="5" t="s">
        <v>220</v>
      </c>
      <c r="C227" s="5" t="s">
        <v>221</v>
      </c>
      <c r="D227" s="5" t="s">
        <v>222</v>
      </c>
      <c r="E227" s="5" t="s">
        <v>223</v>
      </c>
      <c r="F227" s="5" t="s">
        <v>222</v>
      </c>
      <c r="G227" s="5" t="s">
        <v>79</v>
      </c>
      <c r="H227" s="5" t="s">
        <v>374</v>
      </c>
      <c r="I227" s="5" t="s">
        <v>224</v>
      </c>
      <c r="J227">
        <v>4857524</v>
      </c>
      <c r="K227">
        <v>25351462</v>
      </c>
      <c r="L227">
        <v>13494734</v>
      </c>
      <c r="M227">
        <v>11856728</v>
      </c>
      <c r="N227">
        <v>3380721</v>
      </c>
      <c r="O227">
        <v>1843109</v>
      </c>
      <c r="P227">
        <v>1537612</v>
      </c>
      <c r="Q227">
        <v>5113615</v>
      </c>
      <c r="R227">
        <v>2709656</v>
      </c>
      <c r="S227">
        <v>2403959</v>
      </c>
      <c r="T227">
        <v>0</v>
      </c>
      <c r="U227">
        <v>0</v>
      </c>
      <c r="V227">
        <v>0</v>
      </c>
      <c r="W227">
        <v>16598988</v>
      </c>
      <c r="X227">
        <v>9794067</v>
      </c>
      <c r="Y227">
        <v>6804921</v>
      </c>
      <c r="Z227">
        <v>8752474</v>
      </c>
      <c r="AA227">
        <v>3700667</v>
      </c>
      <c r="AB227">
        <v>5051807</v>
      </c>
      <c r="AC227">
        <v>8916508</v>
      </c>
      <c r="AD227">
        <v>6806636</v>
      </c>
      <c r="AE227">
        <v>2109872</v>
      </c>
      <c r="AF227">
        <v>7015283</v>
      </c>
      <c r="AG227">
        <v>5860600</v>
      </c>
      <c r="AH227">
        <v>1154683</v>
      </c>
      <c r="AI227">
        <v>1963311</v>
      </c>
      <c r="AJ227">
        <v>1632783</v>
      </c>
      <c r="AK227">
        <v>330528</v>
      </c>
      <c r="AL227">
        <v>891273</v>
      </c>
      <c r="AM227">
        <v>718444</v>
      </c>
      <c r="AN227">
        <v>172829</v>
      </c>
      <c r="AO227">
        <v>201375</v>
      </c>
      <c r="AP227">
        <v>159666</v>
      </c>
      <c r="AQ227">
        <v>41709</v>
      </c>
      <c r="AR227">
        <v>3959324</v>
      </c>
      <c r="AS227">
        <v>3349707</v>
      </c>
      <c r="AT227">
        <v>609617</v>
      </c>
      <c r="AU227">
        <v>1901225</v>
      </c>
      <c r="AV227">
        <v>946036</v>
      </c>
      <c r="AW227">
        <v>955189</v>
      </c>
      <c r="AX227">
        <v>517490</v>
      </c>
      <c r="AY227">
        <v>156339</v>
      </c>
      <c r="AZ227">
        <v>361151</v>
      </c>
      <c r="BA227">
        <v>636860</v>
      </c>
      <c r="BB227">
        <v>322797</v>
      </c>
      <c r="BC227">
        <v>314063</v>
      </c>
      <c r="BD227">
        <v>60905</v>
      </c>
      <c r="BE227">
        <v>26867</v>
      </c>
      <c r="BF227">
        <v>34038</v>
      </c>
      <c r="BG227">
        <v>685970</v>
      </c>
      <c r="BH227">
        <v>440033</v>
      </c>
      <c r="BI227">
        <v>245937</v>
      </c>
      <c r="BJ227">
        <v>1510526</v>
      </c>
      <c r="BK227">
        <v>769060</v>
      </c>
      <c r="BL227">
        <v>741466</v>
      </c>
      <c r="BM227">
        <v>384678</v>
      </c>
      <c r="BN227">
        <v>112161</v>
      </c>
      <c r="BO227">
        <v>272517</v>
      </c>
      <c r="BP227">
        <v>504135</v>
      </c>
      <c r="BQ227">
        <v>267790</v>
      </c>
      <c r="BR227">
        <v>236345</v>
      </c>
      <c r="BS227">
        <v>48022</v>
      </c>
      <c r="BT227">
        <v>21366</v>
      </c>
      <c r="BU227">
        <v>26656</v>
      </c>
      <c r="BV227">
        <v>573691</v>
      </c>
      <c r="BW227">
        <v>367743</v>
      </c>
      <c r="BX227">
        <v>205948</v>
      </c>
      <c r="BY227">
        <v>390699</v>
      </c>
      <c r="BZ227">
        <v>176976</v>
      </c>
      <c r="CA227">
        <v>213723</v>
      </c>
      <c r="CB227">
        <v>132812</v>
      </c>
      <c r="CC227">
        <v>44178</v>
      </c>
      <c r="CD227">
        <v>88634</v>
      </c>
      <c r="CE227">
        <v>132725</v>
      </c>
      <c r="CF227">
        <v>55007</v>
      </c>
      <c r="CG227">
        <v>77718</v>
      </c>
      <c r="CH227">
        <v>12883</v>
      </c>
      <c r="CI227">
        <v>5501</v>
      </c>
      <c r="CJ227">
        <v>7382</v>
      </c>
      <c r="CK227">
        <v>112279</v>
      </c>
      <c r="CL227">
        <v>72290</v>
      </c>
      <c r="CM227">
        <v>39989</v>
      </c>
      <c r="CN227">
        <v>16434954</v>
      </c>
      <c r="CO227">
        <v>6688098</v>
      </c>
      <c r="CP227">
        <v>9746856</v>
      </c>
    </row>
    <row r="228" spans="1:94" x14ac:dyDescent="0.25">
      <c r="A228" s="5" t="s">
        <v>373</v>
      </c>
      <c r="B228" s="5" t="s">
        <v>220</v>
      </c>
      <c r="C228" s="5" t="s">
        <v>221</v>
      </c>
      <c r="D228" s="5" t="s">
        <v>222</v>
      </c>
      <c r="E228" s="5" t="s">
        <v>223</v>
      </c>
      <c r="F228" s="5" t="s">
        <v>222</v>
      </c>
      <c r="G228" s="5" t="s">
        <v>79</v>
      </c>
      <c r="H228" s="5" t="s">
        <v>374</v>
      </c>
      <c r="I228" s="5" t="s">
        <v>225</v>
      </c>
      <c r="J228">
        <v>3043756</v>
      </c>
      <c r="K228">
        <v>16509359</v>
      </c>
      <c r="L228">
        <v>8774006</v>
      </c>
      <c r="M228">
        <v>7735353</v>
      </c>
      <c r="N228">
        <v>2285112</v>
      </c>
      <c r="O228">
        <v>1245090</v>
      </c>
      <c r="P228">
        <v>1040022</v>
      </c>
      <c r="Q228">
        <v>3720109</v>
      </c>
      <c r="R228">
        <v>1973294</v>
      </c>
      <c r="S228">
        <v>1746815</v>
      </c>
      <c r="T228">
        <v>0</v>
      </c>
      <c r="U228">
        <v>0</v>
      </c>
      <c r="V228">
        <v>0</v>
      </c>
      <c r="W228">
        <v>10158442</v>
      </c>
      <c r="X228">
        <v>6140099</v>
      </c>
      <c r="Y228">
        <v>4018343</v>
      </c>
      <c r="Z228">
        <v>6350917</v>
      </c>
      <c r="AA228">
        <v>2633907</v>
      </c>
      <c r="AB228">
        <v>3717010</v>
      </c>
      <c r="AC228">
        <v>6003112</v>
      </c>
      <c r="AD228">
        <v>4392214</v>
      </c>
      <c r="AE228">
        <v>1610898</v>
      </c>
      <c r="AF228">
        <v>4435805</v>
      </c>
      <c r="AG228">
        <v>3672588</v>
      </c>
      <c r="AH228">
        <v>763217</v>
      </c>
      <c r="AI228">
        <v>1893233</v>
      </c>
      <c r="AJ228">
        <v>1571194</v>
      </c>
      <c r="AK228">
        <v>322039</v>
      </c>
      <c r="AL228">
        <v>808001</v>
      </c>
      <c r="AM228">
        <v>647625</v>
      </c>
      <c r="AN228">
        <v>160376</v>
      </c>
      <c r="AO228">
        <v>89013</v>
      </c>
      <c r="AP228">
        <v>64257</v>
      </c>
      <c r="AQ228">
        <v>24756</v>
      </c>
      <c r="AR228">
        <v>1645558</v>
      </c>
      <c r="AS228">
        <v>1389512</v>
      </c>
      <c r="AT228">
        <v>256046</v>
      </c>
      <c r="AU228">
        <v>1567307</v>
      </c>
      <c r="AV228">
        <v>719626</v>
      </c>
      <c r="AW228">
        <v>847681</v>
      </c>
      <c r="AX228">
        <v>505364</v>
      </c>
      <c r="AY228">
        <v>150038</v>
      </c>
      <c r="AZ228">
        <v>355326</v>
      </c>
      <c r="BA228">
        <v>597955</v>
      </c>
      <c r="BB228">
        <v>296275</v>
      </c>
      <c r="BC228">
        <v>301680</v>
      </c>
      <c r="BD228">
        <v>44980</v>
      </c>
      <c r="BE228">
        <v>17943</v>
      </c>
      <c r="BF228">
        <v>27037</v>
      </c>
      <c r="BG228">
        <v>419008</v>
      </c>
      <c r="BH228">
        <v>255370</v>
      </c>
      <c r="BI228">
        <v>163638</v>
      </c>
      <c r="BJ228">
        <v>1229441</v>
      </c>
      <c r="BK228">
        <v>579576</v>
      </c>
      <c r="BL228">
        <v>649865</v>
      </c>
      <c r="BM228">
        <v>374539</v>
      </c>
      <c r="BN228">
        <v>106772</v>
      </c>
      <c r="BO228">
        <v>267767</v>
      </c>
      <c r="BP228">
        <v>472444</v>
      </c>
      <c r="BQ228">
        <v>245743</v>
      </c>
      <c r="BR228">
        <v>226701</v>
      </c>
      <c r="BS228">
        <v>35300</v>
      </c>
      <c r="BT228">
        <v>14195</v>
      </c>
      <c r="BU228">
        <v>21105</v>
      </c>
      <c r="BV228">
        <v>347158</v>
      </c>
      <c r="BW228">
        <v>212866</v>
      </c>
      <c r="BX228">
        <v>134292</v>
      </c>
      <c r="BY228">
        <v>337866</v>
      </c>
      <c r="BZ228">
        <v>140050</v>
      </c>
      <c r="CA228">
        <v>197816</v>
      </c>
      <c r="CB228">
        <v>130825</v>
      </c>
      <c r="CC228">
        <v>43266</v>
      </c>
      <c r="CD228">
        <v>87559</v>
      </c>
      <c r="CE228">
        <v>125511</v>
      </c>
      <c r="CF228">
        <v>50532</v>
      </c>
      <c r="CG228">
        <v>74979</v>
      </c>
      <c r="CH228">
        <v>9680</v>
      </c>
      <c r="CI228">
        <v>3748</v>
      </c>
      <c r="CJ228">
        <v>5932</v>
      </c>
      <c r="CK228">
        <v>71850</v>
      </c>
      <c r="CL228">
        <v>42504</v>
      </c>
      <c r="CM228">
        <v>29346</v>
      </c>
      <c r="CN228">
        <v>10506247</v>
      </c>
      <c r="CO228">
        <v>4381792</v>
      </c>
      <c r="CP228">
        <v>6124455</v>
      </c>
    </row>
    <row r="229" spans="1:94" x14ac:dyDescent="0.25">
      <c r="A229" s="5" t="s">
        <v>373</v>
      </c>
      <c r="B229" s="5" t="s">
        <v>220</v>
      </c>
      <c r="C229" s="5" t="s">
        <v>221</v>
      </c>
      <c r="D229" s="5" t="s">
        <v>222</v>
      </c>
      <c r="E229" s="5" t="s">
        <v>223</v>
      </c>
      <c r="F229" s="5" t="s">
        <v>222</v>
      </c>
      <c r="G229" s="5" t="s">
        <v>79</v>
      </c>
      <c r="H229" s="5" t="s">
        <v>374</v>
      </c>
      <c r="I229" s="5" t="s">
        <v>226</v>
      </c>
      <c r="J229">
        <v>1813768</v>
      </c>
      <c r="K229">
        <v>8842103</v>
      </c>
      <c r="L229">
        <v>4720728</v>
      </c>
      <c r="M229">
        <v>4121375</v>
      </c>
      <c r="N229">
        <v>1095609</v>
      </c>
      <c r="O229">
        <v>598019</v>
      </c>
      <c r="P229">
        <v>497590</v>
      </c>
      <c r="Q229">
        <v>1393506</v>
      </c>
      <c r="R229">
        <v>736362</v>
      </c>
      <c r="S229">
        <v>657144</v>
      </c>
      <c r="T229">
        <v>0</v>
      </c>
      <c r="U229">
        <v>0</v>
      </c>
      <c r="V229">
        <v>0</v>
      </c>
      <c r="W229">
        <v>6440546</v>
      </c>
      <c r="X229">
        <v>3653968</v>
      </c>
      <c r="Y229">
        <v>2786578</v>
      </c>
      <c r="Z229">
        <v>2401557</v>
      </c>
      <c r="AA229">
        <v>1066760</v>
      </c>
      <c r="AB229">
        <v>1334797</v>
      </c>
      <c r="AC229">
        <v>2913396</v>
      </c>
      <c r="AD229">
        <v>2414422</v>
      </c>
      <c r="AE229">
        <v>498974</v>
      </c>
      <c r="AF229">
        <v>2579478</v>
      </c>
      <c r="AG229">
        <v>2188012</v>
      </c>
      <c r="AH229">
        <v>391466</v>
      </c>
      <c r="AI229">
        <v>70078</v>
      </c>
      <c r="AJ229">
        <v>61589</v>
      </c>
      <c r="AK229">
        <v>8489</v>
      </c>
      <c r="AL229">
        <v>83272</v>
      </c>
      <c r="AM229">
        <v>70819</v>
      </c>
      <c r="AN229">
        <v>12453</v>
      </c>
      <c r="AO229">
        <v>112362</v>
      </c>
      <c r="AP229">
        <v>95409</v>
      </c>
      <c r="AQ229">
        <v>16953</v>
      </c>
      <c r="AR229">
        <v>2313766</v>
      </c>
      <c r="AS229">
        <v>1960195</v>
      </c>
      <c r="AT229">
        <v>353571</v>
      </c>
      <c r="AU229">
        <v>333918</v>
      </c>
      <c r="AV229">
        <v>226410</v>
      </c>
      <c r="AW229">
        <v>107508</v>
      </c>
      <c r="AX229">
        <v>12126</v>
      </c>
      <c r="AY229">
        <v>6301</v>
      </c>
      <c r="AZ229">
        <v>5825</v>
      </c>
      <c r="BA229">
        <v>38905</v>
      </c>
      <c r="BB229">
        <v>26522</v>
      </c>
      <c r="BC229">
        <v>12383</v>
      </c>
      <c r="BD229">
        <v>15925</v>
      </c>
      <c r="BE229">
        <v>8924</v>
      </c>
      <c r="BF229">
        <v>7001</v>
      </c>
      <c r="BG229">
        <v>266962</v>
      </c>
      <c r="BH229">
        <v>184663</v>
      </c>
      <c r="BI229">
        <v>82299</v>
      </c>
      <c r="BJ229">
        <v>281085</v>
      </c>
      <c r="BK229">
        <v>189484</v>
      </c>
      <c r="BL229">
        <v>91601</v>
      </c>
      <c r="BM229">
        <v>10139</v>
      </c>
      <c r="BN229">
        <v>5389</v>
      </c>
      <c r="BO229">
        <v>4750</v>
      </c>
      <c r="BP229">
        <v>31691</v>
      </c>
      <c r="BQ229">
        <v>22047</v>
      </c>
      <c r="BR229">
        <v>9644</v>
      </c>
      <c r="BS229">
        <v>12722</v>
      </c>
      <c r="BT229">
        <v>7171</v>
      </c>
      <c r="BU229">
        <v>5551</v>
      </c>
      <c r="BV229">
        <v>226533</v>
      </c>
      <c r="BW229">
        <v>154877</v>
      </c>
      <c r="BX229">
        <v>71656</v>
      </c>
      <c r="BY229">
        <v>52833</v>
      </c>
      <c r="BZ229">
        <v>36926</v>
      </c>
      <c r="CA229">
        <v>15907</v>
      </c>
      <c r="CB229">
        <v>1987</v>
      </c>
      <c r="CC229">
        <v>912</v>
      </c>
      <c r="CD229">
        <v>1075</v>
      </c>
      <c r="CE229">
        <v>7214</v>
      </c>
      <c r="CF229">
        <v>4475</v>
      </c>
      <c r="CG229">
        <v>2739</v>
      </c>
      <c r="CH229">
        <v>3203</v>
      </c>
      <c r="CI229">
        <v>1753</v>
      </c>
      <c r="CJ229">
        <v>1450</v>
      </c>
      <c r="CK229">
        <v>40429</v>
      </c>
      <c r="CL229">
        <v>29786</v>
      </c>
      <c r="CM229">
        <v>10643</v>
      </c>
      <c r="CN229">
        <v>5928707</v>
      </c>
      <c r="CO229">
        <v>2306306</v>
      </c>
      <c r="CP229">
        <v>3622401</v>
      </c>
    </row>
    <row r="230" spans="1:94" x14ac:dyDescent="0.25">
      <c r="A230" s="5" t="s">
        <v>373</v>
      </c>
      <c r="B230" s="5" t="s">
        <v>375</v>
      </c>
      <c r="C230" s="5" t="s">
        <v>221</v>
      </c>
      <c r="D230" s="5" t="s">
        <v>222</v>
      </c>
      <c r="E230" s="5" t="s">
        <v>223</v>
      </c>
      <c r="F230" s="5" t="s">
        <v>222</v>
      </c>
      <c r="G230" s="5" t="s">
        <v>230</v>
      </c>
      <c r="H230" s="5" t="s">
        <v>376</v>
      </c>
      <c r="I230" s="5" t="s">
        <v>224</v>
      </c>
      <c r="J230">
        <v>117107</v>
      </c>
      <c r="K230">
        <v>561293</v>
      </c>
      <c r="L230">
        <v>299679</v>
      </c>
      <c r="M230">
        <v>261614</v>
      </c>
      <c r="N230">
        <v>66302</v>
      </c>
      <c r="O230">
        <v>35583</v>
      </c>
      <c r="P230">
        <v>30719</v>
      </c>
      <c r="Q230">
        <v>101830</v>
      </c>
      <c r="R230">
        <v>53868</v>
      </c>
      <c r="S230">
        <v>47962</v>
      </c>
      <c r="T230">
        <v>0</v>
      </c>
      <c r="U230">
        <v>0</v>
      </c>
      <c r="V230">
        <v>0</v>
      </c>
      <c r="W230">
        <v>405318</v>
      </c>
      <c r="X230">
        <v>229862</v>
      </c>
      <c r="Y230">
        <v>175456</v>
      </c>
      <c r="Z230">
        <v>155975</v>
      </c>
      <c r="AA230">
        <v>69817</v>
      </c>
      <c r="AB230">
        <v>86158</v>
      </c>
      <c r="AC230">
        <v>211479</v>
      </c>
      <c r="AD230">
        <v>164865</v>
      </c>
      <c r="AE230">
        <v>46614</v>
      </c>
      <c r="AF230">
        <v>182831</v>
      </c>
      <c r="AG230">
        <v>148695</v>
      </c>
      <c r="AH230">
        <v>34136</v>
      </c>
      <c r="AI230">
        <v>19598</v>
      </c>
      <c r="AJ230">
        <v>16525</v>
      </c>
      <c r="AK230">
        <v>3073</v>
      </c>
      <c r="AL230">
        <v>8630</v>
      </c>
      <c r="AM230">
        <v>7163</v>
      </c>
      <c r="AN230">
        <v>1467</v>
      </c>
      <c r="AO230">
        <v>8181</v>
      </c>
      <c r="AP230">
        <v>6380</v>
      </c>
      <c r="AQ230">
        <v>1801</v>
      </c>
      <c r="AR230">
        <v>146422</v>
      </c>
      <c r="AS230">
        <v>118627</v>
      </c>
      <c r="AT230">
        <v>27795</v>
      </c>
      <c r="AU230">
        <v>28648</v>
      </c>
      <c r="AV230">
        <v>16170</v>
      </c>
      <c r="AW230">
        <v>12478</v>
      </c>
      <c r="AX230">
        <v>7084</v>
      </c>
      <c r="AY230">
        <v>2760</v>
      </c>
      <c r="AZ230">
        <v>4324</v>
      </c>
      <c r="BA230">
        <v>4197</v>
      </c>
      <c r="BB230">
        <v>2812</v>
      </c>
      <c r="BC230">
        <v>1385</v>
      </c>
      <c r="BD230">
        <v>1689</v>
      </c>
      <c r="BE230">
        <v>684</v>
      </c>
      <c r="BF230">
        <v>1005</v>
      </c>
      <c r="BG230">
        <v>15678</v>
      </c>
      <c r="BH230">
        <v>9914</v>
      </c>
      <c r="BI230">
        <v>5764</v>
      </c>
      <c r="BJ230">
        <v>22785</v>
      </c>
      <c r="BK230">
        <v>13080</v>
      </c>
      <c r="BL230">
        <v>9705</v>
      </c>
      <c r="BM230">
        <v>4772</v>
      </c>
      <c r="BN230">
        <v>1789</v>
      </c>
      <c r="BO230">
        <v>2983</v>
      </c>
      <c r="BP230">
        <v>3508</v>
      </c>
      <c r="BQ230">
        <v>2318</v>
      </c>
      <c r="BR230">
        <v>1190</v>
      </c>
      <c r="BS230">
        <v>1289</v>
      </c>
      <c r="BT230">
        <v>544</v>
      </c>
      <c r="BU230">
        <v>745</v>
      </c>
      <c r="BV230">
        <v>13216</v>
      </c>
      <c r="BW230">
        <v>8429</v>
      </c>
      <c r="BX230">
        <v>4787</v>
      </c>
      <c r="BY230">
        <v>5863</v>
      </c>
      <c r="BZ230">
        <v>3090</v>
      </c>
      <c r="CA230">
        <v>2773</v>
      </c>
      <c r="CB230">
        <v>2312</v>
      </c>
      <c r="CC230">
        <v>971</v>
      </c>
      <c r="CD230">
        <v>1341</v>
      </c>
      <c r="CE230">
        <v>689</v>
      </c>
      <c r="CF230">
        <v>494</v>
      </c>
      <c r="CG230">
        <v>195</v>
      </c>
      <c r="CH230">
        <v>400</v>
      </c>
      <c r="CI230">
        <v>140</v>
      </c>
      <c r="CJ230">
        <v>260</v>
      </c>
      <c r="CK230">
        <v>2462</v>
      </c>
      <c r="CL230">
        <v>1485</v>
      </c>
      <c r="CM230">
        <v>977</v>
      </c>
      <c r="CN230">
        <v>349814</v>
      </c>
      <c r="CO230">
        <v>134814</v>
      </c>
      <c r="CP230">
        <v>215000</v>
      </c>
    </row>
    <row r="231" spans="1:94" x14ac:dyDescent="0.25">
      <c r="A231" s="5" t="s">
        <v>373</v>
      </c>
      <c r="B231" s="5" t="s">
        <v>375</v>
      </c>
      <c r="C231" s="5" t="s">
        <v>221</v>
      </c>
      <c r="D231" s="5" t="s">
        <v>222</v>
      </c>
      <c r="E231" s="5" t="s">
        <v>223</v>
      </c>
      <c r="F231" s="5" t="s">
        <v>222</v>
      </c>
      <c r="G231" s="5" t="s">
        <v>230</v>
      </c>
      <c r="H231" s="5" t="s">
        <v>376</v>
      </c>
      <c r="I231" s="5" t="s">
        <v>225</v>
      </c>
      <c r="J231">
        <v>46154</v>
      </c>
      <c r="K231">
        <v>248063</v>
      </c>
      <c r="L231">
        <v>133153</v>
      </c>
      <c r="M231">
        <v>114910</v>
      </c>
      <c r="N231">
        <v>32010</v>
      </c>
      <c r="O231">
        <v>17107</v>
      </c>
      <c r="P231">
        <v>14903</v>
      </c>
      <c r="Q231">
        <v>51484</v>
      </c>
      <c r="R231">
        <v>27259</v>
      </c>
      <c r="S231">
        <v>24225</v>
      </c>
      <c r="T231">
        <v>0</v>
      </c>
      <c r="U231">
        <v>0</v>
      </c>
      <c r="V231">
        <v>0</v>
      </c>
      <c r="W231">
        <v>163427</v>
      </c>
      <c r="X231">
        <v>95926</v>
      </c>
      <c r="Y231">
        <v>67501</v>
      </c>
      <c r="Z231">
        <v>84636</v>
      </c>
      <c r="AA231">
        <v>37227</v>
      </c>
      <c r="AB231">
        <v>47409</v>
      </c>
      <c r="AC231">
        <v>94727</v>
      </c>
      <c r="AD231">
        <v>73957</v>
      </c>
      <c r="AE231">
        <v>20770</v>
      </c>
      <c r="AF231">
        <v>75246</v>
      </c>
      <c r="AG231">
        <v>63002</v>
      </c>
      <c r="AH231">
        <v>12244</v>
      </c>
      <c r="AI231">
        <v>18963</v>
      </c>
      <c r="AJ231">
        <v>16006</v>
      </c>
      <c r="AK231">
        <v>2957</v>
      </c>
      <c r="AL231">
        <v>7061</v>
      </c>
      <c r="AM231">
        <v>5923</v>
      </c>
      <c r="AN231">
        <v>1138</v>
      </c>
      <c r="AO231">
        <v>2285</v>
      </c>
      <c r="AP231">
        <v>1547</v>
      </c>
      <c r="AQ231">
        <v>738</v>
      </c>
      <c r="AR231">
        <v>46937</v>
      </c>
      <c r="AS231">
        <v>39526</v>
      </c>
      <c r="AT231">
        <v>7411</v>
      </c>
      <c r="AU231">
        <v>19481</v>
      </c>
      <c r="AV231">
        <v>10955</v>
      </c>
      <c r="AW231">
        <v>8526</v>
      </c>
      <c r="AX231">
        <v>6750</v>
      </c>
      <c r="AY231">
        <v>2603</v>
      </c>
      <c r="AZ231">
        <v>4147</v>
      </c>
      <c r="BA231">
        <v>3769</v>
      </c>
      <c r="BB231">
        <v>2546</v>
      </c>
      <c r="BC231">
        <v>1223</v>
      </c>
      <c r="BD231">
        <v>1165</v>
      </c>
      <c r="BE231">
        <v>414</v>
      </c>
      <c r="BF231">
        <v>751</v>
      </c>
      <c r="BG231">
        <v>7797</v>
      </c>
      <c r="BH231">
        <v>5392</v>
      </c>
      <c r="BI231">
        <v>2405</v>
      </c>
      <c r="BJ231">
        <v>14867</v>
      </c>
      <c r="BK231">
        <v>8603</v>
      </c>
      <c r="BL231">
        <v>6264</v>
      </c>
      <c r="BM231">
        <v>4469</v>
      </c>
      <c r="BN231">
        <v>1655</v>
      </c>
      <c r="BO231">
        <v>2814</v>
      </c>
      <c r="BP231">
        <v>3131</v>
      </c>
      <c r="BQ231">
        <v>2085</v>
      </c>
      <c r="BR231">
        <v>1046</v>
      </c>
      <c r="BS231">
        <v>862</v>
      </c>
      <c r="BT231">
        <v>332</v>
      </c>
      <c r="BU231">
        <v>530</v>
      </c>
      <c r="BV231">
        <v>6405</v>
      </c>
      <c r="BW231">
        <v>4531</v>
      </c>
      <c r="BX231">
        <v>1874</v>
      </c>
      <c r="BY231">
        <v>4614</v>
      </c>
      <c r="BZ231">
        <v>2352</v>
      </c>
      <c r="CA231">
        <v>2262</v>
      </c>
      <c r="CB231">
        <v>2281</v>
      </c>
      <c r="CC231">
        <v>948</v>
      </c>
      <c r="CD231">
        <v>1333</v>
      </c>
      <c r="CE231">
        <v>638</v>
      </c>
      <c r="CF231">
        <v>461</v>
      </c>
      <c r="CG231">
        <v>177</v>
      </c>
      <c r="CH231">
        <v>303</v>
      </c>
      <c r="CI231">
        <v>82</v>
      </c>
      <c r="CJ231">
        <v>221</v>
      </c>
      <c r="CK231">
        <v>1392</v>
      </c>
      <c r="CL231">
        <v>861</v>
      </c>
      <c r="CM231">
        <v>531</v>
      </c>
      <c r="CN231">
        <v>153336</v>
      </c>
      <c r="CO231">
        <v>59196</v>
      </c>
      <c r="CP231">
        <v>94140</v>
      </c>
    </row>
    <row r="232" spans="1:94" x14ac:dyDescent="0.25">
      <c r="A232" s="5" t="s">
        <v>373</v>
      </c>
      <c r="B232" s="5" t="s">
        <v>375</v>
      </c>
      <c r="C232" s="5" t="s">
        <v>221</v>
      </c>
      <c r="D232" s="5" t="s">
        <v>222</v>
      </c>
      <c r="E232" s="5" t="s">
        <v>223</v>
      </c>
      <c r="F232" s="5" t="s">
        <v>222</v>
      </c>
      <c r="G232" s="5" t="s">
        <v>230</v>
      </c>
      <c r="H232" s="5" t="s">
        <v>376</v>
      </c>
      <c r="I232" s="5" t="s">
        <v>226</v>
      </c>
      <c r="J232">
        <v>70953</v>
      </c>
      <c r="K232">
        <v>313230</v>
      </c>
      <c r="L232">
        <v>166526</v>
      </c>
      <c r="M232">
        <v>146704</v>
      </c>
      <c r="N232">
        <v>34292</v>
      </c>
      <c r="O232">
        <v>18476</v>
      </c>
      <c r="P232">
        <v>15816</v>
      </c>
      <c r="Q232">
        <v>50346</v>
      </c>
      <c r="R232">
        <v>26609</v>
      </c>
      <c r="S232">
        <v>23737</v>
      </c>
      <c r="T232">
        <v>0</v>
      </c>
      <c r="U232">
        <v>0</v>
      </c>
      <c r="V232">
        <v>0</v>
      </c>
      <c r="W232">
        <v>241891</v>
      </c>
      <c r="X232">
        <v>133936</v>
      </c>
      <c r="Y232">
        <v>107955</v>
      </c>
      <c r="Z232">
        <v>71339</v>
      </c>
      <c r="AA232">
        <v>32590</v>
      </c>
      <c r="AB232">
        <v>38749</v>
      </c>
      <c r="AC232">
        <v>116752</v>
      </c>
      <c r="AD232">
        <v>90908</v>
      </c>
      <c r="AE232">
        <v>25844</v>
      </c>
      <c r="AF232">
        <v>107585</v>
      </c>
      <c r="AG232">
        <v>85693</v>
      </c>
      <c r="AH232">
        <v>21892</v>
      </c>
      <c r="AI232">
        <v>635</v>
      </c>
      <c r="AJ232">
        <v>519</v>
      </c>
      <c r="AK232">
        <v>116</v>
      </c>
      <c r="AL232">
        <v>1569</v>
      </c>
      <c r="AM232">
        <v>1240</v>
      </c>
      <c r="AN232">
        <v>329</v>
      </c>
      <c r="AO232">
        <v>5896</v>
      </c>
      <c r="AP232">
        <v>4833</v>
      </c>
      <c r="AQ232">
        <v>1063</v>
      </c>
      <c r="AR232">
        <v>99485</v>
      </c>
      <c r="AS232">
        <v>79101</v>
      </c>
      <c r="AT232">
        <v>20384</v>
      </c>
      <c r="AU232">
        <v>9167</v>
      </c>
      <c r="AV232">
        <v>5215</v>
      </c>
      <c r="AW232">
        <v>3952</v>
      </c>
      <c r="AX232">
        <v>334</v>
      </c>
      <c r="AY232">
        <v>157</v>
      </c>
      <c r="AZ232">
        <v>177</v>
      </c>
      <c r="BA232">
        <v>428</v>
      </c>
      <c r="BB232">
        <v>266</v>
      </c>
      <c r="BC232">
        <v>162</v>
      </c>
      <c r="BD232">
        <v>524</v>
      </c>
      <c r="BE232">
        <v>270</v>
      </c>
      <c r="BF232">
        <v>254</v>
      </c>
      <c r="BG232">
        <v>7881</v>
      </c>
      <c r="BH232">
        <v>4522</v>
      </c>
      <c r="BI232">
        <v>3359</v>
      </c>
      <c r="BJ232">
        <v>7918</v>
      </c>
      <c r="BK232">
        <v>4477</v>
      </c>
      <c r="BL232">
        <v>3441</v>
      </c>
      <c r="BM232">
        <v>303</v>
      </c>
      <c r="BN232">
        <v>134</v>
      </c>
      <c r="BO232">
        <v>169</v>
      </c>
      <c r="BP232">
        <v>377</v>
      </c>
      <c r="BQ232">
        <v>233</v>
      </c>
      <c r="BR232">
        <v>144</v>
      </c>
      <c r="BS232">
        <v>427</v>
      </c>
      <c r="BT232">
        <v>212</v>
      </c>
      <c r="BU232">
        <v>215</v>
      </c>
      <c r="BV232">
        <v>6811</v>
      </c>
      <c r="BW232">
        <v>3898</v>
      </c>
      <c r="BX232">
        <v>2913</v>
      </c>
      <c r="BY232">
        <v>1249</v>
      </c>
      <c r="BZ232">
        <v>738</v>
      </c>
      <c r="CA232">
        <v>511</v>
      </c>
      <c r="CB232">
        <v>31</v>
      </c>
      <c r="CC232">
        <v>23</v>
      </c>
      <c r="CD232">
        <v>8</v>
      </c>
      <c r="CE232">
        <v>51</v>
      </c>
      <c r="CF232">
        <v>33</v>
      </c>
      <c r="CG232">
        <v>18</v>
      </c>
      <c r="CH232">
        <v>97</v>
      </c>
      <c r="CI232">
        <v>58</v>
      </c>
      <c r="CJ232">
        <v>39</v>
      </c>
      <c r="CK232">
        <v>1070</v>
      </c>
      <c r="CL232">
        <v>624</v>
      </c>
      <c r="CM232">
        <v>446</v>
      </c>
      <c r="CN232">
        <v>196478</v>
      </c>
      <c r="CO232">
        <v>75618</v>
      </c>
      <c r="CP232">
        <v>120860</v>
      </c>
    </row>
    <row r="233" spans="1:94" x14ac:dyDescent="0.25">
      <c r="A233" s="5" t="s">
        <v>373</v>
      </c>
      <c r="B233" s="5" t="s">
        <v>377</v>
      </c>
      <c r="C233" s="5" t="s">
        <v>221</v>
      </c>
      <c r="D233" s="5" t="s">
        <v>222</v>
      </c>
      <c r="E233" s="5" t="s">
        <v>223</v>
      </c>
      <c r="F233" s="5" t="s">
        <v>222</v>
      </c>
      <c r="G233" s="5" t="s">
        <v>230</v>
      </c>
      <c r="H233" s="5" t="s">
        <v>378</v>
      </c>
      <c r="I233" s="5" t="s">
        <v>224</v>
      </c>
      <c r="J233">
        <v>224334</v>
      </c>
      <c r="K233">
        <v>1128350</v>
      </c>
      <c r="L233">
        <v>598703</v>
      </c>
      <c r="M233">
        <v>529647</v>
      </c>
      <c r="N233">
        <v>127689</v>
      </c>
      <c r="O233">
        <v>70541</v>
      </c>
      <c r="P233">
        <v>57148</v>
      </c>
      <c r="Q233">
        <v>296246</v>
      </c>
      <c r="R233">
        <v>156874</v>
      </c>
      <c r="S233">
        <v>139372</v>
      </c>
      <c r="T233">
        <v>0</v>
      </c>
      <c r="U233">
        <v>0</v>
      </c>
      <c r="V233">
        <v>0</v>
      </c>
      <c r="W233">
        <v>818025</v>
      </c>
      <c r="X233">
        <v>461288</v>
      </c>
      <c r="Y233">
        <v>356737</v>
      </c>
      <c r="Z233">
        <v>310325</v>
      </c>
      <c r="AA233">
        <v>137415</v>
      </c>
      <c r="AB233">
        <v>172910</v>
      </c>
      <c r="AC233">
        <v>372139</v>
      </c>
      <c r="AD233">
        <v>320120</v>
      </c>
      <c r="AE233">
        <v>52019</v>
      </c>
      <c r="AF233">
        <v>319475</v>
      </c>
      <c r="AG233">
        <v>282066</v>
      </c>
      <c r="AH233">
        <v>37409</v>
      </c>
      <c r="AI233">
        <v>49924</v>
      </c>
      <c r="AJ233">
        <v>47523</v>
      </c>
      <c r="AK233">
        <v>2401</v>
      </c>
      <c r="AL233">
        <v>41122</v>
      </c>
      <c r="AM233">
        <v>37261</v>
      </c>
      <c r="AN233">
        <v>3861</v>
      </c>
      <c r="AO233">
        <v>13479</v>
      </c>
      <c r="AP233">
        <v>11628</v>
      </c>
      <c r="AQ233">
        <v>1851</v>
      </c>
      <c r="AR233">
        <v>214950</v>
      </c>
      <c r="AS233">
        <v>185654</v>
      </c>
      <c r="AT233">
        <v>29296</v>
      </c>
      <c r="AU233">
        <v>52664</v>
      </c>
      <c r="AV233">
        <v>38054</v>
      </c>
      <c r="AW233">
        <v>14610</v>
      </c>
      <c r="AX233">
        <v>2947</v>
      </c>
      <c r="AY233">
        <v>1891</v>
      </c>
      <c r="AZ233">
        <v>1056</v>
      </c>
      <c r="BA233">
        <v>16171</v>
      </c>
      <c r="BB233">
        <v>12331</v>
      </c>
      <c r="BC233">
        <v>3840</v>
      </c>
      <c r="BD233">
        <v>2274</v>
      </c>
      <c r="BE233">
        <v>1315</v>
      </c>
      <c r="BF233">
        <v>959</v>
      </c>
      <c r="BG233">
        <v>31272</v>
      </c>
      <c r="BH233">
        <v>22517</v>
      </c>
      <c r="BI233">
        <v>8755</v>
      </c>
      <c r="BJ233">
        <v>45044</v>
      </c>
      <c r="BK233">
        <v>32911</v>
      </c>
      <c r="BL233">
        <v>12133</v>
      </c>
      <c r="BM233">
        <v>2482</v>
      </c>
      <c r="BN233">
        <v>1617</v>
      </c>
      <c r="BO233">
        <v>865</v>
      </c>
      <c r="BP233">
        <v>13289</v>
      </c>
      <c r="BQ233">
        <v>10385</v>
      </c>
      <c r="BR233">
        <v>2904</v>
      </c>
      <c r="BS233">
        <v>1820</v>
      </c>
      <c r="BT233">
        <v>1092</v>
      </c>
      <c r="BU233">
        <v>728</v>
      </c>
      <c r="BV233">
        <v>27453</v>
      </c>
      <c r="BW233">
        <v>19817</v>
      </c>
      <c r="BX233">
        <v>7636</v>
      </c>
      <c r="BY233">
        <v>7620</v>
      </c>
      <c r="BZ233">
        <v>5143</v>
      </c>
      <c r="CA233">
        <v>2477</v>
      </c>
      <c r="CB233">
        <v>465</v>
      </c>
      <c r="CC233">
        <v>274</v>
      </c>
      <c r="CD233">
        <v>191</v>
      </c>
      <c r="CE233">
        <v>2882</v>
      </c>
      <c r="CF233">
        <v>1946</v>
      </c>
      <c r="CG233">
        <v>936</v>
      </c>
      <c r="CH233">
        <v>454</v>
      </c>
      <c r="CI233">
        <v>223</v>
      </c>
      <c r="CJ233">
        <v>231</v>
      </c>
      <c r="CK233">
        <v>3819</v>
      </c>
      <c r="CL233">
        <v>2700</v>
      </c>
      <c r="CM233">
        <v>1119</v>
      </c>
      <c r="CN233">
        <v>756211</v>
      </c>
      <c r="CO233">
        <v>278583</v>
      </c>
      <c r="CP233">
        <v>477628</v>
      </c>
    </row>
    <row r="234" spans="1:94" x14ac:dyDescent="0.25">
      <c r="A234" s="5" t="s">
        <v>373</v>
      </c>
      <c r="B234" s="5" t="s">
        <v>377</v>
      </c>
      <c r="C234" s="5" t="s">
        <v>221</v>
      </c>
      <c r="D234" s="5" t="s">
        <v>222</v>
      </c>
      <c r="E234" s="5" t="s">
        <v>223</v>
      </c>
      <c r="F234" s="5" t="s">
        <v>222</v>
      </c>
      <c r="G234" s="5" t="s">
        <v>230</v>
      </c>
      <c r="H234" s="5" t="s">
        <v>378</v>
      </c>
      <c r="I234" s="5" t="s">
        <v>225</v>
      </c>
      <c r="J234">
        <v>117702</v>
      </c>
      <c r="K234">
        <v>627576</v>
      </c>
      <c r="L234">
        <v>331703</v>
      </c>
      <c r="M234">
        <v>295873</v>
      </c>
      <c r="N234">
        <v>74425</v>
      </c>
      <c r="O234">
        <v>41467</v>
      </c>
      <c r="P234">
        <v>32958</v>
      </c>
      <c r="Q234">
        <v>208224</v>
      </c>
      <c r="R234">
        <v>110736</v>
      </c>
      <c r="S234">
        <v>97488</v>
      </c>
      <c r="T234">
        <v>0</v>
      </c>
      <c r="U234">
        <v>0</v>
      </c>
      <c r="V234">
        <v>0</v>
      </c>
      <c r="W234">
        <v>426642</v>
      </c>
      <c r="X234">
        <v>244282</v>
      </c>
      <c r="Y234">
        <v>182360</v>
      </c>
      <c r="Z234">
        <v>200934</v>
      </c>
      <c r="AA234">
        <v>87421</v>
      </c>
      <c r="AB234">
        <v>113513</v>
      </c>
      <c r="AC234">
        <v>195846</v>
      </c>
      <c r="AD234">
        <v>173164</v>
      </c>
      <c r="AE234">
        <v>22682</v>
      </c>
      <c r="AF234">
        <v>163089</v>
      </c>
      <c r="AG234">
        <v>148590</v>
      </c>
      <c r="AH234">
        <v>14499</v>
      </c>
      <c r="AI234">
        <v>47433</v>
      </c>
      <c r="AJ234">
        <v>45235</v>
      </c>
      <c r="AK234">
        <v>2198</v>
      </c>
      <c r="AL234">
        <v>35672</v>
      </c>
      <c r="AM234">
        <v>32391</v>
      </c>
      <c r="AN234">
        <v>3281</v>
      </c>
      <c r="AO234">
        <v>5234</v>
      </c>
      <c r="AP234">
        <v>4469</v>
      </c>
      <c r="AQ234">
        <v>765</v>
      </c>
      <c r="AR234">
        <v>74750</v>
      </c>
      <c r="AS234">
        <v>66495</v>
      </c>
      <c r="AT234">
        <v>8255</v>
      </c>
      <c r="AU234">
        <v>32757</v>
      </c>
      <c r="AV234">
        <v>24574</v>
      </c>
      <c r="AW234">
        <v>8183</v>
      </c>
      <c r="AX234">
        <v>2552</v>
      </c>
      <c r="AY234">
        <v>1646</v>
      </c>
      <c r="AZ234">
        <v>906</v>
      </c>
      <c r="BA234">
        <v>14406</v>
      </c>
      <c r="BB234">
        <v>10874</v>
      </c>
      <c r="BC234">
        <v>3532</v>
      </c>
      <c r="BD234">
        <v>1217</v>
      </c>
      <c r="BE234">
        <v>735</v>
      </c>
      <c r="BF234">
        <v>482</v>
      </c>
      <c r="BG234">
        <v>14582</v>
      </c>
      <c r="BH234">
        <v>11319</v>
      </c>
      <c r="BI234">
        <v>3263</v>
      </c>
      <c r="BJ234">
        <v>27216</v>
      </c>
      <c r="BK234">
        <v>20808</v>
      </c>
      <c r="BL234">
        <v>6408</v>
      </c>
      <c r="BM234">
        <v>2122</v>
      </c>
      <c r="BN234">
        <v>1397</v>
      </c>
      <c r="BO234">
        <v>725</v>
      </c>
      <c r="BP234">
        <v>11752</v>
      </c>
      <c r="BQ234">
        <v>9122</v>
      </c>
      <c r="BR234">
        <v>2630</v>
      </c>
      <c r="BS234">
        <v>959</v>
      </c>
      <c r="BT234">
        <v>581</v>
      </c>
      <c r="BU234">
        <v>378</v>
      </c>
      <c r="BV234">
        <v>12383</v>
      </c>
      <c r="BW234">
        <v>9708</v>
      </c>
      <c r="BX234">
        <v>2675</v>
      </c>
      <c r="BY234">
        <v>5541</v>
      </c>
      <c r="BZ234">
        <v>3766</v>
      </c>
      <c r="CA234">
        <v>1775</v>
      </c>
      <c r="CB234">
        <v>430</v>
      </c>
      <c r="CC234">
        <v>249</v>
      </c>
      <c r="CD234">
        <v>181</v>
      </c>
      <c r="CE234">
        <v>2654</v>
      </c>
      <c r="CF234">
        <v>1752</v>
      </c>
      <c r="CG234">
        <v>902</v>
      </c>
      <c r="CH234">
        <v>258</v>
      </c>
      <c r="CI234">
        <v>154</v>
      </c>
      <c r="CJ234">
        <v>104</v>
      </c>
      <c r="CK234">
        <v>2199</v>
      </c>
      <c r="CL234">
        <v>1611</v>
      </c>
      <c r="CM234">
        <v>588</v>
      </c>
      <c r="CN234">
        <v>431730</v>
      </c>
      <c r="CO234">
        <v>158539</v>
      </c>
      <c r="CP234">
        <v>273191</v>
      </c>
    </row>
    <row r="235" spans="1:94" x14ac:dyDescent="0.25">
      <c r="A235" s="5" t="s">
        <v>373</v>
      </c>
      <c r="B235" s="5" t="s">
        <v>377</v>
      </c>
      <c r="C235" s="5" t="s">
        <v>221</v>
      </c>
      <c r="D235" s="5" t="s">
        <v>222</v>
      </c>
      <c r="E235" s="5" t="s">
        <v>223</v>
      </c>
      <c r="F235" s="5" t="s">
        <v>222</v>
      </c>
      <c r="G235" s="5" t="s">
        <v>230</v>
      </c>
      <c r="H235" s="5" t="s">
        <v>378</v>
      </c>
      <c r="I235" s="5" t="s">
        <v>226</v>
      </c>
      <c r="J235">
        <v>106632</v>
      </c>
      <c r="K235">
        <v>500774</v>
      </c>
      <c r="L235">
        <v>267000</v>
      </c>
      <c r="M235">
        <v>233774</v>
      </c>
      <c r="N235">
        <v>53264</v>
      </c>
      <c r="O235">
        <v>29074</v>
      </c>
      <c r="P235">
        <v>24190</v>
      </c>
      <c r="Q235">
        <v>88022</v>
      </c>
      <c r="R235">
        <v>46138</v>
      </c>
      <c r="S235">
        <v>41884</v>
      </c>
      <c r="T235">
        <v>0</v>
      </c>
      <c r="U235">
        <v>0</v>
      </c>
      <c r="V235">
        <v>0</v>
      </c>
      <c r="W235">
        <v>391383</v>
      </c>
      <c r="X235">
        <v>217006</v>
      </c>
      <c r="Y235">
        <v>174377</v>
      </c>
      <c r="Z235">
        <v>109391</v>
      </c>
      <c r="AA235">
        <v>49994</v>
      </c>
      <c r="AB235">
        <v>59397</v>
      </c>
      <c r="AC235">
        <v>176293</v>
      </c>
      <c r="AD235">
        <v>146956</v>
      </c>
      <c r="AE235">
        <v>29337</v>
      </c>
      <c r="AF235">
        <v>156386</v>
      </c>
      <c r="AG235">
        <v>133476</v>
      </c>
      <c r="AH235">
        <v>22910</v>
      </c>
      <c r="AI235">
        <v>2491</v>
      </c>
      <c r="AJ235">
        <v>2288</v>
      </c>
      <c r="AK235">
        <v>203</v>
      </c>
      <c r="AL235">
        <v>5450</v>
      </c>
      <c r="AM235">
        <v>4870</v>
      </c>
      <c r="AN235">
        <v>580</v>
      </c>
      <c r="AO235">
        <v>8245</v>
      </c>
      <c r="AP235">
        <v>7159</v>
      </c>
      <c r="AQ235">
        <v>1086</v>
      </c>
      <c r="AR235">
        <v>140200</v>
      </c>
      <c r="AS235">
        <v>119159</v>
      </c>
      <c r="AT235">
        <v>21041</v>
      </c>
      <c r="AU235">
        <v>19907</v>
      </c>
      <c r="AV235">
        <v>13480</v>
      </c>
      <c r="AW235">
        <v>6427</v>
      </c>
      <c r="AX235">
        <v>395</v>
      </c>
      <c r="AY235">
        <v>245</v>
      </c>
      <c r="AZ235">
        <v>150</v>
      </c>
      <c r="BA235">
        <v>1765</v>
      </c>
      <c r="BB235">
        <v>1457</v>
      </c>
      <c r="BC235">
        <v>308</v>
      </c>
      <c r="BD235">
        <v>1057</v>
      </c>
      <c r="BE235">
        <v>580</v>
      </c>
      <c r="BF235">
        <v>477</v>
      </c>
      <c r="BG235">
        <v>16690</v>
      </c>
      <c r="BH235">
        <v>11198</v>
      </c>
      <c r="BI235">
        <v>5492</v>
      </c>
      <c r="BJ235">
        <v>17828</v>
      </c>
      <c r="BK235">
        <v>12103</v>
      </c>
      <c r="BL235">
        <v>5725</v>
      </c>
      <c r="BM235">
        <v>360</v>
      </c>
      <c r="BN235">
        <v>220</v>
      </c>
      <c r="BO235">
        <v>140</v>
      </c>
      <c r="BP235">
        <v>1537</v>
      </c>
      <c r="BQ235">
        <v>1263</v>
      </c>
      <c r="BR235">
        <v>274</v>
      </c>
      <c r="BS235">
        <v>861</v>
      </c>
      <c r="BT235">
        <v>511</v>
      </c>
      <c r="BU235">
        <v>350</v>
      </c>
      <c r="BV235">
        <v>15070</v>
      </c>
      <c r="BW235">
        <v>10109</v>
      </c>
      <c r="BX235">
        <v>4961</v>
      </c>
      <c r="BY235">
        <v>2079</v>
      </c>
      <c r="BZ235">
        <v>1377</v>
      </c>
      <c r="CA235">
        <v>702</v>
      </c>
      <c r="CB235">
        <v>35</v>
      </c>
      <c r="CC235">
        <v>25</v>
      </c>
      <c r="CD235">
        <v>10</v>
      </c>
      <c r="CE235">
        <v>228</v>
      </c>
      <c r="CF235">
        <v>194</v>
      </c>
      <c r="CG235">
        <v>34</v>
      </c>
      <c r="CH235">
        <v>196</v>
      </c>
      <c r="CI235">
        <v>69</v>
      </c>
      <c r="CJ235">
        <v>127</v>
      </c>
      <c r="CK235">
        <v>1620</v>
      </c>
      <c r="CL235">
        <v>1089</v>
      </c>
      <c r="CM235">
        <v>531</v>
      </c>
      <c r="CN235">
        <v>324481</v>
      </c>
      <c r="CO235">
        <v>120044</v>
      </c>
      <c r="CP235">
        <v>204437</v>
      </c>
    </row>
    <row r="236" spans="1:94" x14ac:dyDescent="0.25">
      <c r="A236" s="5" t="s">
        <v>373</v>
      </c>
      <c r="B236" s="5" t="s">
        <v>379</v>
      </c>
      <c r="C236" s="5" t="s">
        <v>221</v>
      </c>
      <c r="D236" s="5" t="s">
        <v>222</v>
      </c>
      <c r="E236" s="5" t="s">
        <v>223</v>
      </c>
      <c r="F236" s="5" t="s">
        <v>222</v>
      </c>
      <c r="G236" s="5" t="s">
        <v>230</v>
      </c>
      <c r="H236" s="5" t="s">
        <v>380</v>
      </c>
      <c r="I236" s="5" t="s">
        <v>224</v>
      </c>
      <c r="J236">
        <v>235423</v>
      </c>
      <c r="K236">
        <v>1214205</v>
      </c>
      <c r="L236">
        <v>646718</v>
      </c>
      <c r="M236">
        <v>567487</v>
      </c>
      <c r="N236">
        <v>146789</v>
      </c>
      <c r="O236">
        <v>80393</v>
      </c>
      <c r="P236">
        <v>66396</v>
      </c>
      <c r="Q236">
        <v>306743</v>
      </c>
      <c r="R236">
        <v>163200</v>
      </c>
      <c r="S236">
        <v>143543</v>
      </c>
      <c r="T236">
        <v>0</v>
      </c>
      <c r="U236">
        <v>0</v>
      </c>
      <c r="V236">
        <v>0</v>
      </c>
      <c r="W236">
        <v>832457</v>
      </c>
      <c r="X236">
        <v>474793</v>
      </c>
      <c r="Y236">
        <v>357664</v>
      </c>
      <c r="Z236">
        <v>381748</v>
      </c>
      <c r="AA236">
        <v>171925</v>
      </c>
      <c r="AB236">
        <v>209823</v>
      </c>
      <c r="AC236">
        <v>389233</v>
      </c>
      <c r="AD236">
        <v>342343</v>
      </c>
      <c r="AE236">
        <v>46890</v>
      </c>
      <c r="AF236">
        <v>339024</v>
      </c>
      <c r="AG236">
        <v>307044</v>
      </c>
      <c r="AH236">
        <v>31980</v>
      </c>
      <c r="AI236">
        <v>58856</v>
      </c>
      <c r="AJ236">
        <v>56519</v>
      </c>
      <c r="AK236">
        <v>2337</v>
      </c>
      <c r="AL236">
        <v>54043</v>
      </c>
      <c r="AM236">
        <v>50314</v>
      </c>
      <c r="AN236">
        <v>3729</v>
      </c>
      <c r="AO236">
        <v>10392</v>
      </c>
      <c r="AP236">
        <v>8878</v>
      </c>
      <c r="AQ236">
        <v>1514</v>
      </c>
      <c r="AR236">
        <v>215733</v>
      </c>
      <c r="AS236">
        <v>191333</v>
      </c>
      <c r="AT236">
        <v>24400</v>
      </c>
      <c r="AU236">
        <v>50209</v>
      </c>
      <c r="AV236">
        <v>35299</v>
      </c>
      <c r="AW236">
        <v>14910</v>
      </c>
      <c r="AX236">
        <v>2660</v>
      </c>
      <c r="AY236">
        <v>1805</v>
      </c>
      <c r="AZ236">
        <v>855</v>
      </c>
      <c r="BA236">
        <v>19208</v>
      </c>
      <c r="BB236">
        <v>14343</v>
      </c>
      <c r="BC236">
        <v>4865</v>
      </c>
      <c r="BD236">
        <v>1895</v>
      </c>
      <c r="BE236">
        <v>962</v>
      </c>
      <c r="BF236">
        <v>933</v>
      </c>
      <c r="BG236">
        <v>26446</v>
      </c>
      <c r="BH236">
        <v>18189</v>
      </c>
      <c r="BI236">
        <v>8257</v>
      </c>
      <c r="BJ236">
        <v>40696</v>
      </c>
      <c r="BK236">
        <v>29120</v>
      </c>
      <c r="BL236">
        <v>11576</v>
      </c>
      <c r="BM236">
        <v>2115</v>
      </c>
      <c r="BN236">
        <v>1470</v>
      </c>
      <c r="BO236">
        <v>645</v>
      </c>
      <c r="BP236">
        <v>15131</v>
      </c>
      <c r="BQ236">
        <v>11751</v>
      </c>
      <c r="BR236">
        <v>3380</v>
      </c>
      <c r="BS236">
        <v>1458</v>
      </c>
      <c r="BT236">
        <v>759</v>
      </c>
      <c r="BU236">
        <v>699</v>
      </c>
      <c r="BV236">
        <v>21992</v>
      </c>
      <c r="BW236">
        <v>15140</v>
      </c>
      <c r="BX236">
        <v>6852</v>
      </c>
      <c r="BY236">
        <v>9513</v>
      </c>
      <c r="BZ236">
        <v>6179</v>
      </c>
      <c r="CA236">
        <v>3334</v>
      </c>
      <c r="CB236">
        <v>545</v>
      </c>
      <c r="CC236">
        <v>335</v>
      </c>
      <c r="CD236">
        <v>210</v>
      </c>
      <c r="CE236">
        <v>4077</v>
      </c>
      <c r="CF236">
        <v>2592</v>
      </c>
      <c r="CG236">
        <v>1485</v>
      </c>
      <c r="CH236">
        <v>437</v>
      </c>
      <c r="CI236">
        <v>203</v>
      </c>
      <c r="CJ236">
        <v>234</v>
      </c>
      <c r="CK236">
        <v>4454</v>
      </c>
      <c r="CL236">
        <v>3049</v>
      </c>
      <c r="CM236">
        <v>1405</v>
      </c>
      <c r="CN236">
        <v>824972</v>
      </c>
      <c r="CO236">
        <v>304375</v>
      </c>
      <c r="CP236">
        <v>520597</v>
      </c>
    </row>
    <row r="237" spans="1:94" x14ac:dyDescent="0.25">
      <c r="A237" s="5" t="s">
        <v>373</v>
      </c>
      <c r="B237" s="5" t="s">
        <v>379</v>
      </c>
      <c r="C237" s="5" t="s">
        <v>221</v>
      </c>
      <c r="D237" s="5" t="s">
        <v>222</v>
      </c>
      <c r="E237" s="5" t="s">
        <v>223</v>
      </c>
      <c r="F237" s="5" t="s">
        <v>222</v>
      </c>
      <c r="G237" s="5" t="s">
        <v>230</v>
      </c>
      <c r="H237" s="5" t="s">
        <v>380</v>
      </c>
      <c r="I237" s="5" t="s">
        <v>225</v>
      </c>
      <c r="J237">
        <v>136652</v>
      </c>
      <c r="K237">
        <v>741376</v>
      </c>
      <c r="L237">
        <v>393957</v>
      </c>
      <c r="M237">
        <v>347419</v>
      </c>
      <c r="N237">
        <v>93904</v>
      </c>
      <c r="O237">
        <v>51380</v>
      </c>
      <c r="P237">
        <v>42524</v>
      </c>
      <c r="Q237">
        <v>233513</v>
      </c>
      <c r="R237">
        <v>124252</v>
      </c>
      <c r="S237">
        <v>109261</v>
      </c>
      <c r="T237">
        <v>0</v>
      </c>
      <c r="U237">
        <v>0</v>
      </c>
      <c r="V237">
        <v>0</v>
      </c>
      <c r="W237">
        <v>477813</v>
      </c>
      <c r="X237">
        <v>276833</v>
      </c>
      <c r="Y237">
        <v>200980</v>
      </c>
      <c r="Z237">
        <v>263563</v>
      </c>
      <c r="AA237">
        <v>117124</v>
      </c>
      <c r="AB237">
        <v>146439</v>
      </c>
      <c r="AC237">
        <v>235325</v>
      </c>
      <c r="AD237">
        <v>208372</v>
      </c>
      <c r="AE237">
        <v>26953</v>
      </c>
      <c r="AF237">
        <v>197468</v>
      </c>
      <c r="AG237">
        <v>181742</v>
      </c>
      <c r="AH237">
        <v>15726</v>
      </c>
      <c r="AI237">
        <v>56604</v>
      </c>
      <c r="AJ237">
        <v>54360</v>
      </c>
      <c r="AK237">
        <v>2244</v>
      </c>
      <c r="AL237">
        <v>50639</v>
      </c>
      <c r="AM237">
        <v>47131</v>
      </c>
      <c r="AN237">
        <v>3508</v>
      </c>
      <c r="AO237">
        <v>3689</v>
      </c>
      <c r="AP237">
        <v>2979</v>
      </c>
      <c r="AQ237">
        <v>710</v>
      </c>
      <c r="AR237">
        <v>86536</v>
      </c>
      <c r="AS237">
        <v>77272</v>
      </c>
      <c r="AT237">
        <v>9264</v>
      </c>
      <c r="AU237">
        <v>37857</v>
      </c>
      <c r="AV237">
        <v>26630</v>
      </c>
      <c r="AW237">
        <v>11227</v>
      </c>
      <c r="AX237">
        <v>2496</v>
      </c>
      <c r="AY237">
        <v>1698</v>
      </c>
      <c r="AZ237">
        <v>798</v>
      </c>
      <c r="BA237">
        <v>18542</v>
      </c>
      <c r="BB237">
        <v>13828</v>
      </c>
      <c r="BC237">
        <v>4714</v>
      </c>
      <c r="BD237">
        <v>1287</v>
      </c>
      <c r="BE237">
        <v>601</v>
      </c>
      <c r="BF237">
        <v>686</v>
      </c>
      <c r="BG237">
        <v>15532</v>
      </c>
      <c r="BH237">
        <v>10503</v>
      </c>
      <c r="BI237">
        <v>5029</v>
      </c>
      <c r="BJ237">
        <v>30254</v>
      </c>
      <c r="BK237">
        <v>21909</v>
      </c>
      <c r="BL237">
        <v>8345</v>
      </c>
      <c r="BM237">
        <v>1967</v>
      </c>
      <c r="BN237">
        <v>1376</v>
      </c>
      <c r="BO237">
        <v>591</v>
      </c>
      <c r="BP237">
        <v>14616</v>
      </c>
      <c r="BQ237">
        <v>11341</v>
      </c>
      <c r="BR237">
        <v>3275</v>
      </c>
      <c r="BS237">
        <v>976</v>
      </c>
      <c r="BT237">
        <v>480</v>
      </c>
      <c r="BU237">
        <v>496</v>
      </c>
      <c r="BV237">
        <v>12695</v>
      </c>
      <c r="BW237">
        <v>8712</v>
      </c>
      <c r="BX237">
        <v>3983</v>
      </c>
      <c r="BY237">
        <v>7603</v>
      </c>
      <c r="BZ237">
        <v>4721</v>
      </c>
      <c r="CA237">
        <v>2882</v>
      </c>
      <c r="CB237">
        <v>529</v>
      </c>
      <c r="CC237">
        <v>322</v>
      </c>
      <c r="CD237">
        <v>207</v>
      </c>
      <c r="CE237">
        <v>3926</v>
      </c>
      <c r="CF237">
        <v>2487</v>
      </c>
      <c r="CG237">
        <v>1439</v>
      </c>
      <c r="CH237">
        <v>311</v>
      </c>
      <c r="CI237">
        <v>121</v>
      </c>
      <c r="CJ237">
        <v>190</v>
      </c>
      <c r="CK237">
        <v>2837</v>
      </c>
      <c r="CL237">
        <v>1791</v>
      </c>
      <c r="CM237">
        <v>1046</v>
      </c>
      <c r="CN237">
        <v>506051</v>
      </c>
      <c r="CO237">
        <v>185585</v>
      </c>
      <c r="CP237">
        <v>320466</v>
      </c>
    </row>
    <row r="238" spans="1:94" x14ac:dyDescent="0.25">
      <c r="A238" s="5" t="s">
        <v>373</v>
      </c>
      <c r="B238" s="5" t="s">
        <v>379</v>
      </c>
      <c r="C238" s="5" t="s">
        <v>221</v>
      </c>
      <c r="D238" s="5" t="s">
        <v>222</v>
      </c>
      <c r="E238" s="5" t="s">
        <v>223</v>
      </c>
      <c r="F238" s="5" t="s">
        <v>222</v>
      </c>
      <c r="G238" s="5" t="s">
        <v>230</v>
      </c>
      <c r="H238" s="5" t="s">
        <v>380</v>
      </c>
      <c r="I238" s="5" t="s">
        <v>226</v>
      </c>
      <c r="J238">
        <v>98771</v>
      </c>
      <c r="K238">
        <v>472829</v>
      </c>
      <c r="L238">
        <v>252761</v>
      </c>
      <c r="M238">
        <v>220068</v>
      </c>
      <c r="N238">
        <v>52885</v>
      </c>
      <c r="O238">
        <v>29013</v>
      </c>
      <c r="P238">
        <v>23872</v>
      </c>
      <c r="Q238">
        <v>73230</v>
      </c>
      <c r="R238">
        <v>38948</v>
      </c>
      <c r="S238">
        <v>34282</v>
      </c>
      <c r="T238">
        <v>0</v>
      </c>
      <c r="U238">
        <v>0</v>
      </c>
      <c r="V238">
        <v>0</v>
      </c>
      <c r="W238">
        <v>354644</v>
      </c>
      <c r="X238">
        <v>197960</v>
      </c>
      <c r="Y238">
        <v>156684</v>
      </c>
      <c r="Z238">
        <v>118185</v>
      </c>
      <c r="AA238">
        <v>54801</v>
      </c>
      <c r="AB238">
        <v>63384</v>
      </c>
      <c r="AC238">
        <v>153908</v>
      </c>
      <c r="AD238">
        <v>133971</v>
      </c>
      <c r="AE238">
        <v>19937</v>
      </c>
      <c r="AF238">
        <v>141556</v>
      </c>
      <c r="AG238">
        <v>125302</v>
      </c>
      <c r="AH238">
        <v>16254</v>
      </c>
      <c r="AI238">
        <v>2252</v>
      </c>
      <c r="AJ238">
        <v>2159</v>
      </c>
      <c r="AK238">
        <v>93</v>
      </c>
      <c r="AL238">
        <v>3404</v>
      </c>
      <c r="AM238">
        <v>3183</v>
      </c>
      <c r="AN238">
        <v>221</v>
      </c>
      <c r="AO238">
        <v>6703</v>
      </c>
      <c r="AP238">
        <v>5899</v>
      </c>
      <c r="AQ238">
        <v>804</v>
      </c>
      <c r="AR238">
        <v>129197</v>
      </c>
      <c r="AS238">
        <v>114061</v>
      </c>
      <c r="AT238">
        <v>15136</v>
      </c>
      <c r="AU238">
        <v>12352</v>
      </c>
      <c r="AV238">
        <v>8669</v>
      </c>
      <c r="AW238">
        <v>3683</v>
      </c>
      <c r="AX238">
        <v>164</v>
      </c>
      <c r="AY238">
        <v>107</v>
      </c>
      <c r="AZ238">
        <v>57</v>
      </c>
      <c r="BA238">
        <v>666</v>
      </c>
      <c r="BB238">
        <v>515</v>
      </c>
      <c r="BC238">
        <v>151</v>
      </c>
      <c r="BD238">
        <v>608</v>
      </c>
      <c r="BE238">
        <v>361</v>
      </c>
      <c r="BF238">
        <v>247</v>
      </c>
      <c r="BG238">
        <v>10914</v>
      </c>
      <c r="BH238">
        <v>7686</v>
      </c>
      <c r="BI238">
        <v>3228</v>
      </c>
      <c r="BJ238">
        <v>10442</v>
      </c>
      <c r="BK238">
        <v>7211</v>
      </c>
      <c r="BL238">
        <v>3231</v>
      </c>
      <c r="BM238">
        <v>148</v>
      </c>
      <c r="BN238">
        <v>94</v>
      </c>
      <c r="BO238">
        <v>54</v>
      </c>
      <c r="BP238">
        <v>515</v>
      </c>
      <c r="BQ238">
        <v>410</v>
      </c>
      <c r="BR238">
        <v>105</v>
      </c>
      <c r="BS238">
        <v>482</v>
      </c>
      <c r="BT238">
        <v>279</v>
      </c>
      <c r="BU238">
        <v>203</v>
      </c>
      <c r="BV238">
        <v>9297</v>
      </c>
      <c r="BW238">
        <v>6428</v>
      </c>
      <c r="BX238">
        <v>2869</v>
      </c>
      <c r="BY238">
        <v>1910</v>
      </c>
      <c r="BZ238">
        <v>1458</v>
      </c>
      <c r="CA238">
        <v>452</v>
      </c>
      <c r="CB238">
        <v>16</v>
      </c>
      <c r="CC238">
        <v>13</v>
      </c>
      <c r="CD238">
        <v>3</v>
      </c>
      <c r="CE238">
        <v>151</v>
      </c>
      <c r="CF238">
        <v>105</v>
      </c>
      <c r="CG238">
        <v>46</v>
      </c>
      <c r="CH238">
        <v>126</v>
      </c>
      <c r="CI238">
        <v>82</v>
      </c>
      <c r="CJ238">
        <v>44</v>
      </c>
      <c r="CK238">
        <v>1617</v>
      </c>
      <c r="CL238">
        <v>1258</v>
      </c>
      <c r="CM238">
        <v>359</v>
      </c>
      <c r="CN238">
        <v>318921</v>
      </c>
      <c r="CO238">
        <v>118790</v>
      </c>
      <c r="CP238">
        <v>200131</v>
      </c>
    </row>
    <row r="239" spans="1:94" x14ac:dyDescent="0.25">
      <c r="A239" s="5" t="s">
        <v>373</v>
      </c>
      <c r="B239" s="5" t="s">
        <v>381</v>
      </c>
      <c r="C239" s="5" t="s">
        <v>221</v>
      </c>
      <c r="D239" s="5" t="s">
        <v>222</v>
      </c>
      <c r="E239" s="5" t="s">
        <v>223</v>
      </c>
      <c r="F239" s="5" t="s">
        <v>222</v>
      </c>
      <c r="G239" s="5" t="s">
        <v>230</v>
      </c>
      <c r="H239" s="5" t="s">
        <v>382</v>
      </c>
      <c r="I239" s="5" t="s">
        <v>224</v>
      </c>
      <c r="J239">
        <v>188143</v>
      </c>
      <c r="K239">
        <v>964655</v>
      </c>
      <c r="L239">
        <v>510976</v>
      </c>
      <c r="M239">
        <v>453679</v>
      </c>
      <c r="N239">
        <v>116957</v>
      </c>
      <c r="O239">
        <v>64320</v>
      </c>
      <c r="P239">
        <v>52637</v>
      </c>
      <c r="Q239">
        <v>215128</v>
      </c>
      <c r="R239">
        <v>113311</v>
      </c>
      <c r="S239">
        <v>101817</v>
      </c>
      <c r="T239">
        <v>0</v>
      </c>
      <c r="U239">
        <v>0</v>
      </c>
      <c r="V239">
        <v>0</v>
      </c>
      <c r="W239">
        <v>646893</v>
      </c>
      <c r="X239">
        <v>370828</v>
      </c>
      <c r="Y239">
        <v>276065</v>
      </c>
      <c r="Z239">
        <v>317762</v>
      </c>
      <c r="AA239">
        <v>140148</v>
      </c>
      <c r="AB239">
        <v>177614</v>
      </c>
      <c r="AC239">
        <v>336780</v>
      </c>
      <c r="AD239">
        <v>268556</v>
      </c>
      <c r="AE239">
        <v>68224</v>
      </c>
      <c r="AF239">
        <v>285904</v>
      </c>
      <c r="AG239">
        <v>244619</v>
      </c>
      <c r="AH239">
        <v>41285</v>
      </c>
      <c r="AI239">
        <v>64853</v>
      </c>
      <c r="AJ239">
        <v>61557</v>
      </c>
      <c r="AK239">
        <v>3296</v>
      </c>
      <c r="AL239">
        <v>61286</v>
      </c>
      <c r="AM239">
        <v>49612</v>
      </c>
      <c r="AN239">
        <v>11674</v>
      </c>
      <c r="AO239">
        <v>5170</v>
      </c>
      <c r="AP239">
        <v>4019</v>
      </c>
      <c r="AQ239">
        <v>1151</v>
      </c>
      <c r="AR239">
        <v>154595</v>
      </c>
      <c r="AS239">
        <v>129431</v>
      </c>
      <c r="AT239">
        <v>25164</v>
      </c>
      <c r="AU239">
        <v>50876</v>
      </c>
      <c r="AV239">
        <v>23937</v>
      </c>
      <c r="AW239">
        <v>26939</v>
      </c>
      <c r="AX239">
        <v>4055</v>
      </c>
      <c r="AY239">
        <v>1909</v>
      </c>
      <c r="AZ239">
        <v>2146</v>
      </c>
      <c r="BA239">
        <v>24604</v>
      </c>
      <c r="BB239">
        <v>10276</v>
      </c>
      <c r="BC239">
        <v>14328</v>
      </c>
      <c r="BD239">
        <v>1556</v>
      </c>
      <c r="BE239">
        <v>588</v>
      </c>
      <c r="BF239">
        <v>968</v>
      </c>
      <c r="BG239">
        <v>20661</v>
      </c>
      <c r="BH239">
        <v>11164</v>
      </c>
      <c r="BI239">
        <v>9497</v>
      </c>
      <c r="BJ239">
        <v>39184</v>
      </c>
      <c r="BK239">
        <v>19116</v>
      </c>
      <c r="BL239">
        <v>20068</v>
      </c>
      <c r="BM239">
        <v>2643</v>
      </c>
      <c r="BN239">
        <v>1210</v>
      </c>
      <c r="BO239">
        <v>1433</v>
      </c>
      <c r="BP239">
        <v>18731</v>
      </c>
      <c r="BQ239">
        <v>8341</v>
      </c>
      <c r="BR239">
        <v>10390</v>
      </c>
      <c r="BS239">
        <v>1170</v>
      </c>
      <c r="BT239">
        <v>454</v>
      </c>
      <c r="BU239">
        <v>716</v>
      </c>
      <c r="BV239">
        <v>16640</v>
      </c>
      <c r="BW239">
        <v>9111</v>
      </c>
      <c r="BX239">
        <v>7529</v>
      </c>
      <c r="BY239">
        <v>11692</v>
      </c>
      <c r="BZ239">
        <v>4821</v>
      </c>
      <c r="CA239">
        <v>6871</v>
      </c>
      <c r="CB239">
        <v>1412</v>
      </c>
      <c r="CC239">
        <v>699</v>
      </c>
      <c r="CD239">
        <v>713</v>
      </c>
      <c r="CE239">
        <v>5873</v>
      </c>
      <c r="CF239">
        <v>1935</v>
      </c>
      <c r="CG239">
        <v>3938</v>
      </c>
      <c r="CH239">
        <v>386</v>
      </c>
      <c r="CI239">
        <v>134</v>
      </c>
      <c r="CJ239">
        <v>252</v>
      </c>
      <c r="CK239">
        <v>4021</v>
      </c>
      <c r="CL239">
        <v>2053</v>
      </c>
      <c r="CM239">
        <v>1968</v>
      </c>
      <c r="CN239">
        <v>627875</v>
      </c>
      <c r="CO239">
        <v>242420</v>
      </c>
      <c r="CP239">
        <v>385455</v>
      </c>
    </row>
    <row r="240" spans="1:94" x14ac:dyDescent="0.25">
      <c r="A240" s="5" t="s">
        <v>373</v>
      </c>
      <c r="B240" s="5" t="s">
        <v>381</v>
      </c>
      <c r="C240" s="5" t="s">
        <v>221</v>
      </c>
      <c r="D240" s="5" t="s">
        <v>222</v>
      </c>
      <c r="E240" s="5" t="s">
        <v>223</v>
      </c>
      <c r="F240" s="5" t="s">
        <v>222</v>
      </c>
      <c r="G240" s="5" t="s">
        <v>230</v>
      </c>
      <c r="H240" s="5" t="s">
        <v>382</v>
      </c>
      <c r="I240" s="5" t="s">
        <v>225</v>
      </c>
      <c r="J240">
        <v>130824</v>
      </c>
      <c r="K240">
        <v>685430</v>
      </c>
      <c r="L240">
        <v>361020</v>
      </c>
      <c r="M240">
        <v>324410</v>
      </c>
      <c r="N240">
        <v>86773</v>
      </c>
      <c r="O240">
        <v>47734</v>
      </c>
      <c r="P240">
        <v>39039</v>
      </c>
      <c r="Q240">
        <v>173560</v>
      </c>
      <c r="R240">
        <v>91213</v>
      </c>
      <c r="S240">
        <v>82347</v>
      </c>
      <c r="T240">
        <v>0</v>
      </c>
      <c r="U240">
        <v>0</v>
      </c>
      <c r="V240">
        <v>0</v>
      </c>
      <c r="W240">
        <v>437671</v>
      </c>
      <c r="X240">
        <v>253287</v>
      </c>
      <c r="Y240">
        <v>184384</v>
      </c>
      <c r="Z240">
        <v>247759</v>
      </c>
      <c r="AA240">
        <v>107733</v>
      </c>
      <c r="AB240">
        <v>140026</v>
      </c>
      <c r="AC240">
        <v>247273</v>
      </c>
      <c r="AD240">
        <v>193793</v>
      </c>
      <c r="AE240">
        <v>53480</v>
      </c>
      <c r="AF240">
        <v>203388</v>
      </c>
      <c r="AG240">
        <v>174590</v>
      </c>
      <c r="AH240">
        <v>28798</v>
      </c>
      <c r="AI240">
        <v>62406</v>
      </c>
      <c r="AJ240">
        <v>59196</v>
      </c>
      <c r="AK240">
        <v>3210</v>
      </c>
      <c r="AL240">
        <v>58445</v>
      </c>
      <c r="AM240">
        <v>47358</v>
      </c>
      <c r="AN240">
        <v>11087</v>
      </c>
      <c r="AO240">
        <v>2844</v>
      </c>
      <c r="AP240">
        <v>2062</v>
      </c>
      <c r="AQ240">
        <v>782</v>
      </c>
      <c r="AR240">
        <v>79693</v>
      </c>
      <c r="AS240">
        <v>65974</v>
      </c>
      <c r="AT240">
        <v>13719</v>
      </c>
      <c r="AU240">
        <v>43885</v>
      </c>
      <c r="AV240">
        <v>19203</v>
      </c>
      <c r="AW240">
        <v>24682</v>
      </c>
      <c r="AX240">
        <v>3946</v>
      </c>
      <c r="AY240">
        <v>1832</v>
      </c>
      <c r="AZ240">
        <v>2114</v>
      </c>
      <c r="BA240">
        <v>23728</v>
      </c>
      <c r="BB240">
        <v>9808</v>
      </c>
      <c r="BC240">
        <v>13920</v>
      </c>
      <c r="BD240">
        <v>1216</v>
      </c>
      <c r="BE240">
        <v>395</v>
      </c>
      <c r="BF240">
        <v>821</v>
      </c>
      <c r="BG240">
        <v>14995</v>
      </c>
      <c r="BH240">
        <v>7168</v>
      </c>
      <c r="BI240">
        <v>7827</v>
      </c>
      <c r="BJ240">
        <v>33386</v>
      </c>
      <c r="BK240">
        <v>15154</v>
      </c>
      <c r="BL240">
        <v>18232</v>
      </c>
      <c r="BM240">
        <v>2559</v>
      </c>
      <c r="BN240">
        <v>1153</v>
      </c>
      <c r="BO240">
        <v>1406</v>
      </c>
      <c r="BP240">
        <v>18019</v>
      </c>
      <c r="BQ240">
        <v>7939</v>
      </c>
      <c r="BR240">
        <v>10080</v>
      </c>
      <c r="BS240">
        <v>896</v>
      </c>
      <c r="BT240">
        <v>296</v>
      </c>
      <c r="BU240">
        <v>600</v>
      </c>
      <c r="BV240">
        <v>11912</v>
      </c>
      <c r="BW240">
        <v>5766</v>
      </c>
      <c r="BX240">
        <v>6146</v>
      </c>
      <c r="BY240">
        <v>10499</v>
      </c>
      <c r="BZ240">
        <v>4049</v>
      </c>
      <c r="CA240">
        <v>6450</v>
      </c>
      <c r="CB240">
        <v>1387</v>
      </c>
      <c r="CC240">
        <v>679</v>
      </c>
      <c r="CD240">
        <v>708</v>
      </c>
      <c r="CE240">
        <v>5709</v>
      </c>
      <c r="CF240">
        <v>1869</v>
      </c>
      <c r="CG240">
        <v>3840</v>
      </c>
      <c r="CH240">
        <v>320</v>
      </c>
      <c r="CI240">
        <v>99</v>
      </c>
      <c r="CJ240">
        <v>221</v>
      </c>
      <c r="CK240">
        <v>3083</v>
      </c>
      <c r="CL240">
        <v>1402</v>
      </c>
      <c r="CM240">
        <v>1681</v>
      </c>
      <c r="CN240">
        <v>438157</v>
      </c>
      <c r="CO240">
        <v>167227</v>
      </c>
      <c r="CP240">
        <v>270930</v>
      </c>
    </row>
    <row r="241" spans="1:94" x14ac:dyDescent="0.25">
      <c r="A241" s="5" t="s">
        <v>373</v>
      </c>
      <c r="B241" s="5" t="s">
        <v>381</v>
      </c>
      <c r="C241" s="5" t="s">
        <v>221</v>
      </c>
      <c r="D241" s="5" t="s">
        <v>222</v>
      </c>
      <c r="E241" s="5" t="s">
        <v>223</v>
      </c>
      <c r="F241" s="5" t="s">
        <v>222</v>
      </c>
      <c r="G241" s="5" t="s">
        <v>230</v>
      </c>
      <c r="H241" s="5" t="s">
        <v>382</v>
      </c>
      <c r="I241" s="5" t="s">
        <v>226</v>
      </c>
      <c r="J241">
        <v>57319</v>
      </c>
      <c r="K241">
        <v>279225</v>
      </c>
      <c r="L241">
        <v>149956</v>
      </c>
      <c r="M241">
        <v>129269</v>
      </c>
      <c r="N241">
        <v>30184</v>
      </c>
      <c r="O241">
        <v>16586</v>
      </c>
      <c r="P241">
        <v>13598</v>
      </c>
      <c r="Q241">
        <v>41568</v>
      </c>
      <c r="R241">
        <v>22098</v>
      </c>
      <c r="S241">
        <v>19470</v>
      </c>
      <c r="T241">
        <v>0</v>
      </c>
      <c r="U241">
        <v>0</v>
      </c>
      <c r="V241">
        <v>0</v>
      </c>
      <c r="W241">
        <v>209222</v>
      </c>
      <c r="X241">
        <v>117541</v>
      </c>
      <c r="Y241">
        <v>91681</v>
      </c>
      <c r="Z241">
        <v>70003</v>
      </c>
      <c r="AA241">
        <v>32415</v>
      </c>
      <c r="AB241">
        <v>37588</v>
      </c>
      <c r="AC241">
        <v>89507</v>
      </c>
      <c r="AD241">
        <v>74763</v>
      </c>
      <c r="AE241">
        <v>14744</v>
      </c>
      <c r="AF241">
        <v>82516</v>
      </c>
      <c r="AG241">
        <v>70029</v>
      </c>
      <c r="AH241">
        <v>12487</v>
      </c>
      <c r="AI241">
        <v>2447</v>
      </c>
      <c r="AJ241">
        <v>2361</v>
      </c>
      <c r="AK241">
        <v>86</v>
      </c>
      <c r="AL241">
        <v>2841</v>
      </c>
      <c r="AM241">
        <v>2254</v>
      </c>
      <c r="AN241">
        <v>587</v>
      </c>
      <c r="AO241">
        <v>2326</v>
      </c>
      <c r="AP241">
        <v>1957</v>
      </c>
      <c r="AQ241">
        <v>369</v>
      </c>
      <c r="AR241">
        <v>74902</v>
      </c>
      <c r="AS241">
        <v>63457</v>
      </c>
      <c r="AT241">
        <v>11445</v>
      </c>
      <c r="AU241">
        <v>6991</v>
      </c>
      <c r="AV241">
        <v>4734</v>
      </c>
      <c r="AW241">
        <v>2257</v>
      </c>
      <c r="AX241">
        <v>109</v>
      </c>
      <c r="AY241">
        <v>77</v>
      </c>
      <c r="AZ241">
        <v>32</v>
      </c>
      <c r="BA241">
        <v>876</v>
      </c>
      <c r="BB241">
        <v>468</v>
      </c>
      <c r="BC241">
        <v>408</v>
      </c>
      <c r="BD241">
        <v>340</v>
      </c>
      <c r="BE241">
        <v>193</v>
      </c>
      <c r="BF241">
        <v>147</v>
      </c>
      <c r="BG241">
        <v>5666</v>
      </c>
      <c r="BH241">
        <v>3996</v>
      </c>
      <c r="BI241">
        <v>1670</v>
      </c>
      <c r="BJ241">
        <v>5798</v>
      </c>
      <c r="BK241">
        <v>3962</v>
      </c>
      <c r="BL241">
        <v>1836</v>
      </c>
      <c r="BM241">
        <v>84</v>
      </c>
      <c r="BN241">
        <v>57</v>
      </c>
      <c r="BO241">
        <v>27</v>
      </c>
      <c r="BP241">
        <v>712</v>
      </c>
      <c r="BQ241">
        <v>402</v>
      </c>
      <c r="BR241">
        <v>310</v>
      </c>
      <c r="BS241">
        <v>274</v>
      </c>
      <c r="BT241">
        <v>158</v>
      </c>
      <c r="BU241">
        <v>116</v>
      </c>
      <c r="BV241">
        <v>4728</v>
      </c>
      <c r="BW241">
        <v>3345</v>
      </c>
      <c r="BX241">
        <v>1383</v>
      </c>
      <c r="BY241">
        <v>1193</v>
      </c>
      <c r="BZ241">
        <v>772</v>
      </c>
      <c r="CA241">
        <v>421</v>
      </c>
      <c r="CB241">
        <v>25</v>
      </c>
      <c r="CC241">
        <v>20</v>
      </c>
      <c r="CD241">
        <v>5</v>
      </c>
      <c r="CE241">
        <v>164</v>
      </c>
      <c r="CF241">
        <v>66</v>
      </c>
      <c r="CG241">
        <v>98</v>
      </c>
      <c r="CH241">
        <v>66</v>
      </c>
      <c r="CI241">
        <v>35</v>
      </c>
      <c r="CJ241">
        <v>31</v>
      </c>
      <c r="CK241">
        <v>938</v>
      </c>
      <c r="CL241">
        <v>651</v>
      </c>
      <c r="CM241">
        <v>287</v>
      </c>
      <c r="CN241">
        <v>189718</v>
      </c>
      <c r="CO241">
        <v>75193</v>
      </c>
      <c r="CP241">
        <v>114525</v>
      </c>
    </row>
    <row r="242" spans="1:94" x14ac:dyDescent="0.25">
      <c r="A242" s="5" t="s">
        <v>373</v>
      </c>
      <c r="B242" s="5" t="s">
        <v>383</v>
      </c>
      <c r="C242" s="5" t="s">
        <v>221</v>
      </c>
      <c r="D242" s="5" t="s">
        <v>222</v>
      </c>
      <c r="E242" s="5" t="s">
        <v>223</v>
      </c>
      <c r="F242" s="5" t="s">
        <v>222</v>
      </c>
      <c r="G242" s="5" t="s">
        <v>230</v>
      </c>
      <c r="H242" s="5" t="s">
        <v>384</v>
      </c>
      <c r="I242" s="5" t="s">
        <v>224</v>
      </c>
      <c r="J242">
        <v>204274</v>
      </c>
      <c r="K242">
        <v>1074304</v>
      </c>
      <c r="L242">
        <v>571003</v>
      </c>
      <c r="M242">
        <v>503301</v>
      </c>
      <c r="N242">
        <v>139393</v>
      </c>
      <c r="O242">
        <v>76258</v>
      </c>
      <c r="P242">
        <v>63135</v>
      </c>
      <c r="Q242">
        <v>247513</v>
      </c>
      <c r="R242">
        <v>131486</v>
      </c>
      <c r="S242">
        <v>116027</v>
      </c>
      <c r="T242">
        <v>0</v>
      </c>
      <c r="U242">
        <v>0</v>
      </c>
      <c r="V242">
        <v>0</v>
      </c>
      <c r="W242">
        <v>646529</v>
      </c>
      <c r="X242">
        <v>385782</v>
      </c>
      <c r="Y242">
        <v>260747</v>
      </c>
      <c r="Z242">
        <v>427775</v>
      </c>
      <c r="AA242">
        <v>185221</v>
      </c>
      <c r="AB242">
        <v>242554</v>
      </c>
      <c r="AC242">
        <v>373899</v>
      </c>
      <c r="AD242">
        <v>292696</v>
      </c>
      <c r="AE242">
        <v>81203</v>
      </c>
      <c r="AF242">
        <v>290663</v>
      </c>
      <c r="AG242">
        <v>249905</v>
      </c>
      <c r="AH242">
        <v>40758</v>
      </c>
      <c r="AI242">
        <v>112486</v>
      </c>
      <c r="AJ242">
        <v>99206</v>
      </c>
      <c r="AK242">
        <v>13280</v>
      </c>
      <c r="AL242">
        <v>49233</v>
      </c>
      <c r="AM242">
        <v>40607</v>
      </c>
      <c r="AN242">
        <v>8626</v>
      </c>
      <c r="AO242">
        <v>6935</v>
      </c>
      <c r="AP242">
        <v>5218</v>
      </c>
      <c r="AQ242">
        <v>1717</v>
      </c>
      <c r="AR242">
        <v>122009</v>
      </c>
      <c r="AS242">
        <v>104874</v>
      </c>
      <c r="AT242">
        <v>17135</v>
      </c>
      <c r="AU242">
        <v>83236</v>
      </c>
      <c r="AV242">
        <v>42791</v>
      </c>
      <c r="AW242">
        <v>40445</v>
      </c>
      <c r="AX242">
        <v>15530</v>
      </c>
      <c r="AY242">
        <v>5138</v>
      </c>
      <c r="AZ242">
        <v>10392</v>
      </c>
      <c r="BA242">
        <v>36418</v>
      </c>
      <c r="BB242">
        <v>18255</v>
      </c>
      <c r="BC242">
        <v>18163</v>
      </c>
      <c r="BD242">
        <v>2515</v>
      </c>
      <c r="BE242">
        <v>1164</v>
      </c>
      <c r="BF242">
        <v>1351</v>
      </c>
      <c r="BG242">
        <v>28773</v>
      </c>
      <c r="BH242">
        <v>18234</v>
      </c>
      <c r="BI242">
        <v>10539</v>
      </c>
      <c r="BJ242">
        <v>64697</v>
      </c>
      <c r="BK242">
        <v>35689</v>
      </c>
      <c r="BL242">
        <v>29008</v>
      </c>
      <c r="BM242">
        <v>10602</v>
      </c>
      <c r="BN242">
        <v>3827</v>
      </c>
      <c r="BO242">
        <v>6775</v>
      </c>
      <c r="BP242">
        <v>28501</v>
      </c>
      <c r="BQ242">
        <v>15619</v>
      </c>
      <c r="BR242">
        <v>12882</v>
      </c>
      <c r="BS242">
        <v>1798</v>
      </c>
      <c r="BT242">
        <v>874</v>
      </c>
      <c r="BU242">
        <v>924</v>
      </c>
      <c r="BV242">
        <v>23796</v>
      </c>
      <c r="BW242">
        <v>15369</v>
      </c>
      <c r="BX242">
        <v>8427</v>
      </c>
      <c r="BY242">
        <v>18539</v>
      </c>
      <c r="BZ242">
        <v>7102</v>
      </c>
      <c r="CA242">
        <v>11437</v>
      </c>
      <c r="CB242">
        <v>4928</v>
      </c>
      <c r="CC242">
        <v>1311</v>
      </c>
      <c r="CD242">
        <v>3617</v>
      </c>
      <c r="CE242">
        <v>7917</v>
      </c>
      <c r="CF242">
        <v>2636</v>
      </c>
      <c r="CG242">
        <v>5281</v>
      </c>
      <c r="CH242">
        <v>717</v>
      </c>
      <c r="CI242">
        <v>290</v>
      </c>
      <c r="CJ242">
        <v>427</v>
      </c>
      <c r="CK242">
        <v>4977</v>
      </c>
      <c r="CL242">
        <v>2865</v>
      </c>
      <c r="CM242">
        <v>2112</v>
      </c>
      <c r="CN242">
        <v>700405</v>
      </c>
      <c r="CO242">
        <v>278307</v>
      </c>
      <c r="CP242">
        <v>422098</v>
      </c>
    </row>
    <row r="243" spans="1:94" x14ac:dyDescent="0.25">
      <c r="A243" s="5" t="s">
        <v>373</v>
      </c>
      <c r="B243" s="5" t="s">
        <v>383</v>
      </c>
      <c r="C243" s="5" t="s">
        <v>221</v>
      </c>
      <c r="D243" s="5" t="s">
        <v>222</v>
      </c>
      <c r="E243" s="5" t="s">
        <v>223</v>
      </c>
      <c r="F243" s="5" t="s">
        <v>222</v>
      </c>
      <c r="G243" s="5" t="s">
        <v>230</v>
      </c>
      <c r="H243" s="5" t="s">
        <v>384</v>
      </c>
      <c r="I243" s="5" t="s">
        <v>225</v>
      </c>
      <c r="J243">
        <v>158019</v>
      </c>
      <c r="K243">
        <v>838293</v>
      </c>
      <c r="L243">
        <v>445931</v>
      </c>
      <c r="M243">
        <v>392362</v>
      </c>
      <c r="N243">
        <v>110499</v>
      </c>
      <c r="O243">
        <v>60425</v>
      </c>
      <c r="P243">
        <v>50074</v>
      </c>
      <c r="Q243">
        <v>202878</v>
      </c>
      <c r="R243">
        <v>107815</v>
      </c>
      <c r="S243">
        <v>95063</v>
      </c>
      <c r="T243">
        <v>0</v>
      </c>
      <c r="U243">
        <v>0</v>
      </c>
      <c r="V243">
        <v>0</v>
      </c>
      <c r="W243">
        <v>485223</v>
      </c>
      <c r="X243">
        <v>293066</v>
      </c>
      <c r="Y243">
        <v>192157</v>
      </c>
      <c r="Z243">
        <v>353070</v>
      </c>
      <c r="AA243">
        <v>152865</v>
      </c>
      <c r="AB243">
        <v>200205</v>
      </c>
      <c r="AC243">
        <v>300886</v>
      </c>
      <c r="AD243">
        <v>229859</v>
      </c>
      <c r="AE243">
        <v>71027</v>
      </c>
      <c r="AF243">
        <v>227767</v>
      </c>
      <c r="AG243">
        <v>194531</v>
      </c>
      <c r="AH243">
        <v>33236</v>
      </c>
      <c r="AI243">
        <v>108007</v>
      </c>
      <c r="AJ243">
        <v>95115</v>
      </c>
      <c r="AK243">
        <v>12892</v>
      </c>
      <c r="AL243">
        <v>45021</v>
      </c>
      <c r="AM243">
        <v>36887</v>
      </c>
      <c r="AN243">
        <v>8134</v>
      </c>
      <c r="AO243">
        <v>4419</v>
      </c>
      <c r="AP243">
        <v>3081</v>
      </c>
      <c r="AQ243">
        <v>1338</v>
      </c>
      <c r="AR243">
        <v>70320</v>
      </c>
      <c r="AS243">
        <v>59448</v>
      </c>
      <c r="AT243">
        <v>10872</v>
      </c>
      <c r="AU243">
        <v>73119</v>
      </c>
      <c r="AV243">
        <v>35328</v>
      </c>
      <c r="AW243">
        <v>37791</v>
      </c>
      <c r="AX243">
        <v>15150</v>
      </c>
      <c r="AY243">
        <v>4882</v>
      </c>
      <c r="AZ243">
        <v>10268</v>
      </c>
      <c r="BA243">
        <v>34852</v>
      </c>
      <c r="BB243">
        <v>16988</v>
      </c>
      <c r="BC243">
        <v>17864</v>
      </c>
      <c r="BD243">
        <v>2085</v>
      </c>
      <c r="BE243">
        <v>924</v>
      </c>
      <c r="BF243">
        <v>1161</v>
      </c>
      <c r="BG243">
        <v>21032</v>
      </c>
      <c r="BH243">
        <v>12534</v>
      </c>
      <c r="BI243">
        <v>8498</v>
      </c>
      <c r="BJ243">
        <v>56576</v>
      </c>
      <c r="BK243">
        <v>29603</v>
      </c>
      <c r="BL243">
        <v>26973</v>
      </c>
      <c r="BM243">
        <v>10271</v>
      </c>
      <c r="BN243">
        <v>3607</v>
      </c>
      <c r="BO243">
        <v>6664</v>
      </c>
      <c r="BP243">
        <v>27341</v>
      </c>
      <c r="BQ243">
        <v>14621</v>
      </c>
      <c r="BR243">
        <v>12720</v>
      </c>
      <c r="BS243">
        <v>1505</v>
      </c>
      <c r="BT243">
        <v>708</v>
      </c>
      <c r="BU243">
        <v>797</v>
      </c>
      <c r="BV243">
        <v>17459</v>
      </c>
      <c r="BW243">
        <v>10667</v>
      </c>
      <c r="BX243">
        <v>6792</v>
      </c>
      <c r="BY243">
        <v>16543</v>
      </c>
      <c r="BZ243">
        <v>5725</v>
      </c>
      <c r="CA243">
        <v>10818</v>
      </c>
      <c r="CB243">
        <v>4879</v>
      </c>
      <c r="CC243">
        <v>1275</v>
      </c>
      <c r="CD243">
        <v>3604</v>
      </c>
      <c r="CE243">
        <v>7511</v>
      </c>
      <c r="CF243">
        <v>2367</v>
      </c>
      <c r="CG243">
        <v>5144</v>
      </c>
      <c r="CH243">
        <v>580</v>
      </c>
      <c r="CI243">
        <v>216</v>
      </c>
      <c r="CJ243">
        <v>364</v>
      </c>
      <c r="CK243">
        <v>3573</v>
      </c>
      <c r="CL243">
        <v>1867</v>
      </c>
      <c r="CM243">
        <v>1706</v>
      </c>
      <c r="CN243">
        <v>537407</v>
      </c>
      <c r="CO243">
        <v>216072</v>
      </c>
      <c r="CP243">
        <v>321335</v>
      </c>
    </row>
    <row r="244" spans="1:94" x14ac:dyDescent="0.25">
      <c r="A244" s="5" t="s">
        <v>373</v>
      </c>
      <c r="B244" s="5" t="s">
        <v>383</v>
      </c>
      <c r="C244" s="5" t="s">
        <v>221</v>
      </c>
      <c r="D244" s="5" t="s">
        <v>222</v>
      </c>
      <c r="E244" s="5" t="s">
        <v>223</v>
      </c>
      <c r="F244" s="5" t="s">
        <v>222</v>
      </c>
      <c r="G244" s="5" t="s">
        <v>230</v>
      </c>
      <c r="H244" s="5" t="s">
        <v>384</v>
      </c>
      <c r="I244" s="5" t="s">
        <v>226</v>
      </c>
      <c r="J244">
        <v>46255</v>
      </c>
      <c r="K244">
        <v>236011</v>
      </c>
      <c r="L244">
        <v>125072</v>
      </c>
      <c r="M244">
        <v>110939</v>
      </c>
      <c r="N244">
        <v>28894</v>
      </c>
      <c r="O244">
        <v>15833</v>
      </c>
      <c r="P244">
        <v>13061</v>
      </c>
      <c r="Q244">
        <v>44635</v>
      </c>
      <c r="R244">
        <v>23671</v>
      </c>
      <c r="S244">
        <v>20964</v>
      </c>
      <c r="T244">
        <v>0</v>
      </c>
      <c r="U244">
        <v>0</v>
      </c>
      <c r="V244">
        <v>0</v>
      </c>
      <c r="W244">
        <v>161306</v>
      </c>
      <c r="X244">
        <v>92716</v>
      </c>
      <c r="Y244">
        <v>68590</v>
      </c>
      <c r="Z244">
        <v>74705</v>
      </c>
      <c r="AA244">
        <v>32356</v>
      </c>
      <c r="AB244">
        <v>42349</v>
      </c>
      <c r="AC244">
        <v>73013</v>
      </c>
      <c r="AD244">
        <v>62837</v>
      </c>
      <c r="AE244">
        <v>10176</v>
      </c>
      <c r="AF244">
        <v>62896</v>
      </c>
      <c r="AG244">
        <v>55374</v>
      </c>
      <c r="AH244">
        <v>7522</v>
      </c>
      <c r="AI244">
        <v>4479</v>
      </c>
      <c r="AJ244">
        <v>4091</v>
      </c>
      <c r="AK244">
        <v>388</v>
      </c>
      <c r="AL244">
        <v>4212</v>
      </c>
      <c r="AM244">
        <v>3720</v>
      </c>
      <c r="AN244">
        <v>492</v>
      </c>
      <c r="AO244">
        <v>2516</v>
      </c>
      <c r="AP244">
        <v>2137</v>
      </c>
      <c r="AQ244">
        <v>379</v>
      </c>
      <c r="AR244">
        <v>51689</v>
      </c>
      <c r="AS244">
        <v>45426</v>
      </c>
      <c r="AT244">
        <v>6263</v>
      </c>
      <c r="AU244">
        <v>10117</v>
      </c>
      <c r="AV244">
        <v>7463</v>
      </c>
      <c r="AW244">
        <v>2654</v>
      </c>
      <c r="AX244">
        <v>380</v>
      </c>
      <c r="AY244">
        <v>256</v>
      </c>
      <c r="AZ244">
        <v>124</v>
      </c>
      <c r="BA244">
        <v>1566</v>
      </c>
      <c r="BB244">
        <v>1267</v>
      </c>
      <c r="BC244">
        <v>299</v>
      </c>
      <c r="BD244">
        <v>430</v>
      </c>
      <c r="BE244">
        <v>240</v>
      </c>
      <c r="BF244">
        <v>190</v>
      </c>
      <c r="BG244">
        <v>7741</v>
      </c>
      <c r="BH244">
        <v>5700</v>
      </c>
      <c r="BI244">
        <v>2041</v>
      </c>
      <c r="BJ244">
        <v>8121</v>
      </c>
      <c r="BK244">
        <v>6086</v>
      </c>
      <c r="BL244">
        <v>2035</v>
      </c>
      <c r="BM244">
        <v>331</v>
      </c>
      <c r="BN244">
        <v>220</v>
      </c>
      <c r="BO244">
        <v>111</v>
      </c>
      <c r="BP244">
        <v>1160</v>
      </c>
      <c r="BQ244">
        <v>998</v>
      </c>
      <c r="BR244">
        <v>162</v>
      </c>
      <c r="BS244">
        <v>293</v>
      </c>
      <c r="BT244">
        <v>166</v>
      </c>
      <c r="BU244">
        <v>127</v>
      </c>
      <c r="BV244">
        <v>6337</v>
      </c>
      <c r="BW244">
        <v>4702</v>
      </c>
      <c r="BX244">
        <v>1635</v>
      </c>
      <c r="BY244">
        <v>1996</v>
      </c>
      <c r="BZ244">
        <v>1377</v>
      </c>
      <c r="CA244">
        <v>619</v>
      </c>
      <c r="CB244">
        <v>49</v>
      </c>
      <c r="CC244">
        <v>36</v>
      </c>
      <c r="CD244">
        <v>13</v>
      </c>
      <c r="CE244">
        <v>406</v>
      </c>
      <c r="CF244">
        <v>269</v>
      </c>
      <c r="CG244">
        <v>137</v>
      </c>
      <c r="CH244">
        <v>137</v>
      </c>
      <c r="CI244">
        <v>74</v>
      </c>
      <c r="CJ244">
        <v>63</v>
      </c>
      <c r="CK244">
        <v>1404</v>
      </c>
      <c r="CL244">
        <v>998</v>
      </c>
      <c r="CM244">
        <v>406</v>
      </c>
      <c r="CN244">
        <v>162998</v>
      </c>
      <c r="CO244">
        <v>62235</v>
      </c>
      <c r="CP244">
        <v>100763</v>
      </c>
    </row>
    <row r="245" spans="1:94" x14ac:dyDescent="0.25">
      <c r="A245" s="5" t="s">
        <v>373</v>
      </c>
      <c r="B245" s="5" t="s">
        <v>385</v>
      </c>
      <c r="C245" s="5" t="s">
        <v>221</v>
      </c>
      <c r="D245" s="5" t="s">
        <v>222</v>
      </c>
      <c r="E245" s="5" t="s">
        <v>223</v>
      </c>
      <c r="F245" s="5" t="s">
        <v>222</v>
      </c>
      <c r="G245" s="5" t="s">
        <v>230</v>
      </c>
      <c r="H245" s="5" t="s">
        <v>386</v>
      </c>
      <c r="I245" s="5" t="s">
        <v>224</v>
      </c>
      <c r="J245">
        <v>292084</v>
      </c>
      <c r="K245">
        <v>1505324</v>
      </c>
      <c r="L245">
        <v>797712</v>
      </c>
      <c r="M245">
        <v>707612</v>
      </c>
      <c r="N245">
        <v>196610</v>
      </c>
      <c r="O245">
        <v>107797</v>
      </c>
      <c r="P245">
        <v>88813</v>
      </c>
      <c r="Q245">
        <v>339604</v>
      </c>
      <c r="R245">
        <v>179681</v>
      </c>
      <c r="S245">
        <v>159923</v>
      </c>
      <c r="T245">
        <v>0</v>
      </c>
      <c r="U245">
        <v>0</v>
      </c>
      <c r="V245">
        <v>0</v>
      </c>
      <c r="W245">
        <v>978013</v>
      </c>
      <c r="X245">
        <v>564516</v>
      </c>
      <c r="Y245">
        <v>413497</v>
      </c>
      <c r="Z245">
        <v>527311</v>
      </c>
      <c r="AA245">
        <v>233196</v>
      </c>
      <c r="AB245">
        <v>294115</v>
      </c>
      <c r="AC245">
        <v>516062</v>
      </c>
      <c r="AD245">
        <v>411646</v>
      </c>
      <c r="AE245">
        <v>104416</v>
      </c>
      <c r="AF245">
        <v>411533</v>
      </c>
      <c r="AG245">
        <v>351730</v>
      </c>
      <c r="AH245">
        <v>59803</v>
      </c>
      <c r="AI245">
        <v>101588</v>
      </c>
      <c r="AJ245">
        <v>92054</v>
      </c>
      <c r="AK245">
        <v>9534</v>
      </c>
      <c r="AL245">
        <v>82915</v>
      </c>
      <c r="AM245">
        <v>67812</v>
      </c>
      <c r="AN245">
        <v>15103</v>
      </c>
      <c r="AO245">
        <v>11953</v>
      </c>
      <c r="AP245">
        <v>9449</v>
      </c>
      <c r="AQ245">
        <v>2504</v>
      </c>
      <c r="AR245">
        <v>215077</v>
      </c>
      <c r="AS245">
        <v>182415</v>
      </c>
      <c r="AT245">
        <v>32662</v>
      </c>
      <c r="AU245">
        <v>104529</v>
      </c>
      <c r="AV245">
        <v>59916</v>
      </c>
      <c r="AW245">
        <v>44613</v>
      </c>
      <c r="AX245">
        <v>10700</v>
      </c>
      <c r="AY245">
        <v>4449</v>
      </c>
      <c r="AZ245">
        <v>6251</v>
      </c>
      <c r="BA245">
        <v>50808</v>
      </c>
      <c r="BB245">
        <v>27745</v>
      </c>
      <c r="BC245">
        <v>23063</v>
      </c>
      <c r="BD245">
        <v>3358</v>
      </c>
      <c r="BE245">
        <v>1707</v>
      </c>
      <c r="BF245">
        <v>1651</v>
      </c>
      <c r="BG245">
        <v>39663</v>
      </c>
      <c r="BH245">
        <v>26015</v>
      </c>
      <c r="BI245">
        <v>13648</v>
      </c>
      <c r="BJ245">
        <v>85826</v>
      </c>
      <c r="BK245">
        <v>50436</v>
      </c>
      <c r="BL245">
        <v>35390</v>
      </c>
      <c r="BM245">
        <v>8162</v>
      </c>
      <c r="BN245">
        <v>3506</v>
      </c>
      <c r="BO245">
        <v>4656</v>
      </c>
      <c r="BP245">
        <v>41511</v>
      </c>
      <c r="BQ245">
        <v>23757</v>
      </c>
      <c r="BR245">
        <v>17754</v>
      </c>
      <c r="BS245">
        <v>2535</v>
      </c>
      <c r="BT245">
        <v>1319</v>
      </c>
      <c r="BU245">
        <v>1216</v>
      </c>
      <c r="BV245">
        <v>33618</v>
      </c>
      <c r="BW245">
        <v>21854</v>
      </c>
      <c r="BX245">
        <v>11764</v>
      </c>
      <c r="BY245">
        <v>18703</v>
      </c>
      <c r="BZ245">
        <v>9480</v>
      </c>
      <c r="CA245">
        <v>9223</v>
      </c>
      <c r="CB245">
        <v>2538</v>
      </c>
      <c r="CC245">
        <v>943</v>
      </c>
      <c r="CD245">
        <v>1595</v>
      </c>
      <c r="CE245">
        <v>9297</v>
      </c>
      <c r="CF245">
        <v>3988</v>
      </c>
      <c r="CG245">
        <v>5309</v>
      </c>
      <c r="CH245">
        <v>823</v>
      </c>
      <c r="CI245">
        <v>388</v>
      </c>
      <c r="CJ245">
        <v>435</v>
      </c>
      <c r="CK245">
        <v>6045</v>
      </c>
      <c r="CL245">
        <v>4161</v>
      </c>
      <c r="CM245">
        <v>1884</v>
      </c>
      <c r="CN245">
        <v>989262</v>
      </c>
      <c r="CO245">
        <v>386066</v>
      </c>
      <c r="CP245">
        <v>603196</v>
      </c>
    </row>
    <row r="246" spans="1:94" x14ac:dyDescent="0.25">
      <c r="A246" s="5" t="s">
        <v>373</v>
      </c>
      <c r="B246" s="5" t="s">
        <v>385</v>
      </c>
      <c r="C246" s="5" t="s">
        <v>221</v>
      </c>
      <c r="D246" s="5" t="s">
        <v>222</v>
      </c>
      <c r="E246" s="5" t="s">
        <v>223</v>
      </c>
      <c r="F246" s="5" t="s">
        <v>222</v>
      </c>
      <c r="G246" s="5" t="s">
        <v>230</v>
      </c>
      <c r="H246" s="5" t="s">
        <v>386</v>
      </c>
      <c r="I246" s="5" t="s">
        <v>225</v>
      </c>
      <c r="J246">
        <v>198594</v>
      </c>
      <c r="K246">
        <v>1050514</v>
      </c>
      <c r="L246">
        <v>557110</v>
      </c>
      <c r="M246">
        <v>493404</v>
      </c>
      <c r="N246">
        <v>142691</v>
      </c>
      <c r="O246">
        <v>78011</v>
      </c>
      <c r="P246">
        <v>64680</v>
      </c>
      <c r="Q246">
        <v>259520</v>
      </c>
      <c r="R246">
        <v>137535</v>
      </c>
      <c r="S246">
        <v>121985</v>
      </c>
      <c r="T246">
        <v>0</v>
      </c>
      <c r="U246">
        <v>0</v>
      </c>
      <c r="V246">
        <v>0</v>
      </c>
      <c r="W246">
        <v>647883</v>
      </c>
      <c r="X246">
        <v>380886</v>
      </c>
      <c r="Y246">
        <v>266997</v>
      </c>
      <c r="Z246">
        <v>402631</v>
      </c>
      <c r="AA246">
        <v>176224</v>
      </c>
      <c r="AB246">
        <v>226407</v>
      </c>
      <c r="AC246">
        <v>363114</v>
      </c>
      <c r="AD246">
        <v>286267</v>
      </c>
      <c r="AE246">
        <v>76847</v>
      </c>
      <c r="AF246">
        <v>279139</v>
      </c>
      <c r="AG246">
        <v>240379</v>
      </c>
      <c r="AH246">
        <v>38760</v>
      </c>
      <c r="AI246">
        <v>96984</v>
      </c>
      <c r="AJ246">
        <v>87822</v>
      </c>
      <c r="AK246">
        <v>9162</v>
      </c>
      <c r="AL246">
        <v>76343</v>
      </c>
      <c r="AM246">
        <v>62493</v>
      </c>
      <c r="AN246">
        <v>13850</v>
      </c>
      <c r="AO246">
        <v>6258</v>
      </c>
      <c r="AP246">
        <v>4721</v>
      </c>
      <c r="AQ246">
        <v>1537</v>
      </c>
      <c r="AR246">
        <v>99554</v>
      </c>
      <c r="AS246">
        <v>85343</v>
      </c>
      <c r="AT246">
        <v>14211</v>
      </c>
      <c r="AU246">
        <v>83975</v>
      </c>
      <c r="AV246">
        <v>45888</v>
      </c>
      <c r="AW246">
        <v>38087</v>
      </c>
      <c r="AX246">
        <v>10124</v>
      </c>
      <c r="AY246">
        <v>4064</v>
      </c>
      <c r="AZ246">
        <v>6060</v>
      </c>
      <c r="BA246">
        <v>47579</v>
      </c>
      <c r="BB246">
        <v>25538</v>
      </c>
      <c r="BC246">
        <v>22041</v>
      </c>
      <c r="BD246">
        <v>2434</v>
      </c>
      <c r="BE246">
        <v>1187</v>
      </c>
      <c r="BF246">
        <v>1247</v>
      </c>
      <c r="BG246">
        <v>23838</v>
      </c>
      <c r="BH246">
        <v>15099</v>
      </c>
      <c r="BI246">
        <v>8739</v>
      </c>
      <c r="BJ246">
        <v>68957</v>
      </c>
      <c r="BK246">
        <v>39005</v>
      </c>
      <c r="BL246">
        <v>29952</v>
      </c>
      <c r="BM246">
        <v>7638</v>
      </c>
      <c r="BN246">
        <v>3157</v>
      </c>
      <c r="BO246">
        <v>4481</v>
      </c>
      <c r="BP246">
        <v>38939</v>
      </c>
      <c r="BQ246">
        <v>21886</v>
      </c>
      <c r="BR246">
        <v>17053</v>
      </c>
      <c r="BS246">
        <v>1830</v>
      </c>
      <c r="BT246">
        <v>930</v>
      </c>
      <c r="BU246">
        <v>900</v>
      </c>
      <c r="BV246">
        <v>20550</v>
      </c>
      <c r="BW246">
        <v>13032</v>
      </c>
      <c r="BX246">
        <v>7518</v>
      </c>
      <c r="BY246">
        <v>15018</v>
      </c>
      <c r="BZ246">
        <v>6883</v>
      </c>
      <c r="CA246">
        <v>8135</v>
      </c>
      <c r="CB246">
        <v>2486</v>
      </c>
      <c r="CC246">
        <v>907</v>
      </c>
      <c r="CD246">
        <v>1579</v>
      </c>
      <c r="CE246">
        <v>8640</v>
      </c>
      <c r="CF246">
        <v>3652</v>
      </c>
      <c r="CG246">
        <v>4988</v>
      </c>
      <c r="CH246">
        <v>604</v>
      </c>
      <c r="CI246">
        <v>257</v>
      </c>
      <c r="CJ246">
        <v>347</v>
      </c>
      <c r="CK246">
        <v>3288</v>
      </c>
      <c r="CL246">
        <v>2067</v>
      </c>
      <c r="CM246">
        <v>1221</v>
      </c>
      <c r="CN246">
        <v>687400</v>
      </c>
      <c r="CO246">
        <v>270843</v>
      </c>
      <c r="CP246">
        <v>416557</v>
      </c>
    </row>
    <row r="247" spans="1:94" x14ac:dyDescent="0.25">
      <c r="A247" s="5" t="s">
        <v>373</v>
      </c>
      <c r="B247" s="5" t="s">
        <v>385</v>
      </c>
      <c r="C247" s="5" t="s">
        <v>221</v>
      </c>
      <c r="D247" s="5" t="s">
        <v>222</v>
      </c>
      <c r="E247" s="5" t="s">
        <v>223</v>
      </c>
      <c r="F247" s="5" t="s">
        <v>222</v>
      </c>
      <c r="G247" s="5" t="s">
        <v>230</v>
      </c>
      <c r="H247" s="5" t="s">
        <v>386</v>
      </c>
      <c r="I247" s="5" t="s">
        <v>226</v>
      </c>
      <c r="J247">
        <v>93490</v>
      </c>
      <c r="K247">
        <v>454810</v>
      </c>
      <c r="L247">
        <v>240602</v>
      </c>
      <c r="M247">
        <v>214208</v>
      </c>
      <c r="N247">
        <v>53919</v>
      </c>
      <c r="O247">
        <v>29786</v>
      </c>
      <c r="P247">
        <v>24133</v>
      </c>
      <c r="Q247">
        <v>80084</v>
      </c>
      <c r="R247">
        <v>42146</v>
      </c>
      <c r="S247">
        <v>37938</v>
      </c>
      <c r="T247">
        <v>0</v>
      </c>
      <c r="U247">
        <v>0</v>
      </c>
      <c r="V247">
        <v>0</v>
      </c>
      <c r="W247">
        <v>330130</v>
      </c>
      <c r="X247">
        <v>183630</v>
      </c>
      <c r="Y247">
        <v>146500</v>
      </c>
      <c r="Z247">
        <v>124680</v>
      </c>
      <c r="AA247">
        <v>56972</v>
      </c>
      <c r="AB247">
        <v>67708</v>
      </c>
      <c r="AC247">
        <v>152948</v>
      </c>
      <c r="AD247">
        <v>125379</v>
      </c>
      <c r="AE247">
        <v>27569</v>
      </c>
      <c r="AF247">
        <v>132394</v>
      </c>
      <c r="AG247">
        <v>111351</v>
      </c>
      <c r="AH247">
        <v>21043</v>
      </c>
      <c r="AI247">
        <v>4604</v>
      </c>
      <c r="AJ247">
        <v>4232</v>
      </c>
      <c r="AK247">
        <v>372</v>
      </c>
      <c r="AL247">
        <v>6572</v>
      </c>
      <c r="AM247">
        <v>5319</v>
      </c>
      <c r="AN247">
        <v>1253</v>
      </c>
      <c r="AO247">
        <v>5695</v>
      </c>
      <c r="AP247">
        <v>4728</v>
      </c>
      <c r="AQ247">
        <v>967</v>
      </c>
      <c r="AR247">
        <v>115523</v>
      </c>
      <c r="AS247">
        <v>97072</v>
      </c>
      <c r="AT247">
        <v>18451</v>
      </c>
      <c r="AU247">
        <v>20554</v>
      </c>
      <c r="AV247">
        <v>14028</v>
      </c>
      <c r="AW247">
        <v>6526</v>
      </c>
      <c r="AX247">
        <v>576</v>
      </c>
      <c r="AY247">
        <v>385</v>
      </c>
      <c r="AZ247">
        <v>191</v>
      </c>
      <c r="BA247">
        <v>3229</v>
      </c>
      <c r="BB247">
        <v>2207</v>
      </c>
      <c r="BC247">
        <v>1022</v>
      </c>
      <c r="BD247">
        <v>924</v>
      </c>
      <c r="BE247">
        <v>520</v>
      </c>
      <c r="BF247">
        <v>404</v>
      </c>
      <c r="BG247">
        <v>15825</v>
      </c>
      <c r="BH247">
        <v>10916</v>
      </c>
      <c r="BI247">
        <v>4909</v>
      </c>
      <c r="BJ247">
        <v>16869</v>
      </c>
      <c r="BK247">
        <v>11431</v>
      </c>
      <c r="BL247">
        <v>5438</v>
      </c>
      <c r="BM247">
        <v>524</v>
      </c>
      <c r="BN247">
        <v>349</v>
      </c>
      <c r="BO247">
        <v>175</v>
      </c>
      <c r="BP247">
        <v>2572</v>
      </c>
      <c r="BQ247">
        <v>1871</v>
      </c>
      <c r="BR247">
        <v>701</v>
      </c>
      <c r="BS247">
        <v>705</v>
      </c>
      <c r="BT247">
        <v>389</v>
      </c>
      <c r="BU247">
        <v>316</v>
      </c>
      <c r="BV247">
        <v>13068</v>
      </c>
      <c r="BW247">
        <v>8822</v>
      </c>
      <c r="BX247">
        <v>4246</v>
      </c>
      <c r="BY247">
        <v>3685</v>
      </c>
      <c r="BZ247">
        <v>2597</v>
      </c>
      <c r="CA247">
        <v>1088</v>
      </c>
      <c r="CB247">
        <v>52</v>
      </c>
      <c r="CC247">
        <v>36</v>
      </c>
      <c r="CD247">
        <v>16</v>
      </c>
      <c r="CE247">
        <v>657</v>
      </c>
      <c r="CF247">
        <v>336</v>
      </c>
      <c r="CG247">
        <v>321</v>
      </c>
      <c r="CH247">
        <v>219</v>
      </c>
      <c r="CI247">
        <v>131</v>
      </c>
      <c r="CJ247">
        <v>88</v>
      </c>
      <c r="CK247">
        <v>2757</v>
      </c>
      <c r="CL247">
        <v>2094</v>
      </c>
      <c r="CM247">
        <v>663</v>
      </c>
      <c r="CN247">
        <v>301862</v>
      </c>
      <c r="CO247">
        <v>115223</v>
      </c>
      <c r="CP247">
        <v>186639</v>
      </c>
    </row>
    <row r="248" spans="1:94" x14ac:dyDescent="0.25">
      <c r="A248" s="5" t="s">
        <v>373</v>
      </c>
      <c r="B248" s="5" t="s">
        <v>387</v>
      </c>
      <c r="C248" s="5" t="s">
        <v>221</v>
      </c>
      <c r="D248" s="5" t="s">
        <v>222</v>
      </c>
      <c r="E248" s="5" t="s">
        <v>223</v>
      </c>
      <c r="F248" s="5" t="s">
        <v>222</v>
      </c>
      <c r="G248" s="5" t="s">
        <v>230</v>
      </c>
      <c r="H248" s="5" t="s">
        <v>388</v>
      </c>
      <c r="I248" s="5" t="s">
        <v>224</v>
      </c>
      <c r="J248">
        <v>235640</v>
      </c>
      <c r="K248">
        <v>1205437</v>
      </c>
      <c r="L248">
        <v>646857</v>
      </c>
      <c r="M248">
        <v>558580</v>
      </c>
      <c r="N248">
        <v>169662</v>
      </c>
      <c r="O248">
        <v>92380</v>
      </c>
      <c r="P248">
        <v>77282</v>
      </c>
      <c r="Q248">
        <v>206213</v>
      </c>
      <c r="R248">
        <v>109695</v>
      </c>
      <c r="S248">
        <v>96518</v>
      </c>
      <c r="T248">
        <v>0</v>
      </c>
      <c r="U248">
        <v>0</v>
      </c>
      <c r="V248">
        <v>0</v>
      </c>
      <c r="W248">
        <v>786599</v>
      </c>
      <c r="X248">
        <v>464136</v>
      </c>
      <c r="Y248">
        <v>322463</v>
      </c>
      <c r="Z248">
        <v>418838</v>
      </c>
      <c r="AA248">
        <v>182721</v>
      </c>
      <c r="AB248">
        <v>236117</v>
      </c>
      <c r="AC248">
        <v>412318</v>
      </c>
      <c r="AD248">
        <v>328667</v>
      </c>
      <c r="AE248">
        <v>83651</v>
      </c>
      <c r="AF248">
        <v>339016</v>
      </c>
      <c r="AG248">
        <v>286740</v>
      </c>
      <c r="AH248">
        <v>52276</v>
      </c>
      <c r="AI248">
        <v>61474</v>
      </c>
      <c r="AJ248">
        <v>54150</v>
      </c>
      <c r="AK248">
        <v>7324</v>
      </c>
      <c r="AL248">
        <v>36191</v>
      </c>
      <c r="AM248">
        <v>29179</v>
      </c>
      <c r="AN248">
        <v>7012</v>
      </c>
      <c r="AO248">
        <v>12485</v>
      </c>
      <c r="AP248">
        <v>9889</v>
      </c>
      <c r="AQ248">
        <v>2596</v>
      </c>
      <c r="AR248">
        <v>228866</v>
      </c>
      <c r="AS248">
        <v>193522</v>
      </c>
      <c r="AT248">
        <v>35344</v>
      </c>
      <c r="AU248">
        <v>73302</v>
      </c>
      <c r="AV248">
        <v>41927</v>
      </c>
      <c r="AW248">
        <v>31375</v>
      </c>
      <c r="AX248">
        <v>10646</v>
      </c>
      <c r="AY248">
        <v>3588</v>
      </c>
      <c r="AZ248">
        <v>7058</v>
      </c>
      <c r="BA248">
        <v>26167</v>
      </c>
      <c r="BB248">
        <v>15227</v>
      </c>
      <c r="BC248">
        <v>10940</v>
      </c>
      <c r="BD248">
        <v>3339</v>
      </c>
      <c r="BE248">
        <v>1339</v>
      </c>
      <c r="BF248">
        <v>2000</v>
      </c>
      <c r="BG248">
        <v>33150</v>
      </c>
      <c r="BH248">
        <v>21773</v>
      </c>
      <c r="BI248">
        <v>11377</v>
      </c>
      <c r="BJ248">
        <v>58836</v>
      </c>
      <c r="BK248">
        <v>34321</v>
      </c>
      <c r="BL248">
        <v>24515</v>
      </c>
      <c r="BM248">
        <v>8298</v>
      </c>
      <c r="BN248">
        <v>2807</v>
      </c>
      <c r="BO248">
        <v>5491</v>
      </c>
      <c r="BP248">
        <v>19349</v>
      </c>
      <c r="BQ248">
        <v>11658</v>
      </c>
      <c r="BR248">
        <v>7691</v>
      </c>
      <c r="BS248">
        <v>2579</v>
      </c>
      <c r="BT248">
        <v>1092</v>
      </c>
      <c r="BU248">
        <v>1487</v>
      </c>
      <c r="BV248">
        <v>28610</v>
      </c>
      <c r="BW248">
        <v>18764</v>
      </c>
      <c r="BX248">
        <v>9846</v>
      </c>
      <c r="BY248">
        <v>14466</v>
      </c>
      <c r="BZ248">
        <v>7606</v>
      </c>
      <c r="CA248">
        <v>6860</v>
      </c>
      <c r="CB248">
        <v>2348</v>
      </c>
      <c r="CC248">
        <v>781</v>
      </c>
      <c r="CD248">
        <v>1567</v>
      </c>
      <c r="CE248">
        <v>6818</v>
      </c>
      <c r="CF248">
        <v>3569</v>
      </c>
      <c r="CG248">
        <v>3249</v>
      </c>
      <c r="CH248">
        <v>760</v>
      </c>
      <c r="CI248">
        <v>247</v>
      </c>
      <c r="CJ248">
        <v>513</v>
      </c>
      <c r="CK248">
        <v>4540</v>
      </c>
      <c r="CL248">
        <v>3009</v>
      </c>
      <c r="CM248">
        <v>1531</v>
      </c>
      <c r="CN248">
        <v>793119</v>
      </c>
      <c r="CO248">
        <v>318190</v>
      </c>
      <c r="CP248">
        <v>474929</v>
      </c>
    </row>
    <row r="249" spans="1:94" x14ac:dyDescent="0.25">
      <c r="A249" s="5" t="s">
        <v>373</v>
      </c>
      <c r="B249" s="5" t="s">
        <v>387</v>
      </c>
      <c r="C249" s="5" t="s">
        <v>221</v>
      </c>
      <c r="D249" s="5" t="s">
        <v>222</v>
      </c>
      <c r="E249" s="5" t="s">
        <v>223</v>
      </c>
      <c r="F249" s="5" t="s">
        <v>222</v>
      </c>
      <c r="G249" s="5" t="s">
        <v>230</v>
      </c>
      <c r="H249" s="5" t="s">
        <v>388</v>
      </c>
      <c r="I249" s="5" t="s">
        <v>225</v>
      </c>
      <c r="J249">
        <v>121876</v>
      </c>
      <c r="K249">
        <v>650352</v>
      </c>
      <c r="L249">
        <v>349642</v>
      </c>
      <c r="M249">
        <v>300710</v>
      </c>
      <c r="N249">
        <v>94584</v>
      </c>
      <c r="O249">
        <v>51786</v>
      </c>
      <c r="P249">
        <v>42798</v>
      </c>
      <c r="Q249">
        <v>130212</v>
      </c>
      <c r="R249">
        <v>69446</v>
      </c>
      <c r="S249">
        <v>60766</v>
      </c>
      <c r="T249">
        <v>0</v>
      </c>
      <c r="U249">
        <v>0</v>
      </c>
      <c r="V249">
        <v>0</v>
      </c>
      <c r="W249">
        <v>402944</v>
      </c>
      <c r="X249">
        <v>243714</v>
      </c>
      <c r="Y249">
        <v>159230</v>
      </c>
      <c r="Z249">
        <v>247408</v>
      </c>
      <c r="AA249">
        <v>105928</v>
      </c>
      <c r="AB249">
        <v>141480</v>
      </c>
      <c r="AC249">
        <v>221931</v>
      </c>
      <c r="AD249">
        <v>172607</v>
      </c>
      <c r="AE249">
        <v>49324</v>
      </c>
      <c r="AF249">
        <v>167683</v>
      </c>
      <c r="AG249">
        <v>142608</v>
      </c>
      <c r="AH249">
        <v>25075</v>
      </c>
      <c r="AI249">
        <v>59215</v>
      </c>
      <c r="AJ249">
        <v>52143</v>
      </c>
      <c r="AK249">
        <v>7072</v>
      </c>
      <c r="AL249">
        <v>31518</v>
      </c>
      <c r="AM249">
        <v>25306</v>
      </c>
      <c r="AN249">
        <v>6212</v>
      </c>
      <c r="AO249">
        <v>3782</v>
      </c>
      <c r="AP249">
        <v>2628</v>
      </c>
      <c r="AQ249">
        <v>1154</v>
      </c>
      <c r="AR249">
        <v>73168</v>
      </c>
      <c r="AS249">
        <v>62531</v>
      </c>
      <c r="AT249">
        <v>10637</v>
      </c>
      <c r="AU249">
        <v>54248</v>
      </c>
      <c r="AV249">
        <v>29999</v>
      </c>
      <c r="AW249">
        <v>24249</v>
      </c>
      <c r="AX249">
        <v>10327</v>
      </c>
      <c r="AY249">
        <v>3403</v>
      </c>
      <c r="AZ249">
        <v>6924</v>
      </c>
      <c r="BA249">
        <v>25119</v>
      </c>
      <c r="BB249">
        <v>14490</v>
      </c>
      <c r="BC249">
        <v>10629</v>
      </c>
      <c r="BD249">
        <v>1965</v>
      </c>
      <c r="BE249">
        <v>675</v>
      </c>
      <c r="BF249">
        <v>1290</v>
      </c>
      <c r="BG249">
        <v>16837</v>
      </c>
      <c r="BH249">
        <v>11431</v>
      </c>
      <c r="BI249">
        <v>5406</v>
      </c>
      <c r="BJ249">
        <v>42226</v>
      </c>
      <c r="BK249">
        <v>23909</v>
      </c>
      <c r="BL249">
        <v>18317</v>
      </c>
      <c r="BM249">
        <v>8001</v>
      </c>
      <c r="BN249">
        <v>2637</v>
      </c>
      <c r="BO249">
        <v>5364</v>
      </c>
      <c r="BP249">
        <v>18464</v>
      </c>
      <c r="BQ249">
        <v>11034</v>
      </c>
      <c r="BR249">
        <v>7430</v>
      </c>
      <c r="BS249">
        <v>1472</v>
      </c>
      <c r="BT249">
        <v>551</v>
      </c>
      <c r="BU249">
        <v>921</v>
      </c>
      <c r="BV249">
        <v>14289</v>
      </c>
      <c r="BW249">
        <v>9687</v>
      </c>
      <c r="BX249">
        <v>4602</v>
      </c>
      <c r="BY249">
        <v>12022</v>
      </c>
      <c r="BZ249">
        <v>6090</v>
      </c>
      <c r="CA249">
        <v>5932</v>
      </c>
      <c r="CB249">
        <v>2326</v>
      </c>
      <c r="CC249">
        <v>766</v>
      </c>
      <c r="CD249">
        <v>1560</v>
      </c>
      <c r="CE249">
        <v>6655</v>
      </c>
      <c r="CF249">
        <v>3456</v>
      </c>
      <c r="CG249">
        <v>3199</v>
      </c>
      <c r="CH249">
        <v>493</v>
      </c>
      <c r="CI249">
        <v>124</v>
      </c>
      <c r="CJ249">
        <v>369</v>
      </c>
      <c r="CK249">
        <v>2548</v>
      </c>
      <c r="CL249">
        <v>1744</v>
      </c>
      <c r="CM249">
        <v>804</v>
      </c>
      <c r="CN249">
        <v>428421</v>
      </c>
      <c r="CO249">
        <v>177035</v>
      </c>
      <c r="CP249">
        <v>251386</v>
      </c>
    </row>
    <row r="250" spans="1:94" x14ac:dyDescent="0.25">
      <c r="A250" s="5" t="s">
        <v>373</v>
      </c>
      <c r="B250" s="5" t="s">
        <v>387</v>
      </c>
      <c r="C250" s="5" t="s">
        <v>221</v>
      </c>
      <c r="D250" s="5" t="s">
        <v>222</v>
      </c>
      <c r="E250" s="5" t="s">
        <v>223</v>
      </c>
      <c r="F250" s="5" t="s">
        <v>222</v>
      </c>
      <c r="G250" s="5" t="s">
        <v>230</v>
      </c>
      <c r="H250" s="5" t="s">
        <v>388</v>
      </c>
      <c r="I250" s="5" t="s">
        <v>226</v>
      </c>
      <c r="J250">
        <v>113764</v>
      </c>
      <c r="K250">
        <v>555085</v>
      </c>
      <c r="L250">
        <v>297215</v>
      </c>
      <c r="M250">
        <v>257870</v>
      </c>
      <c r="N250">
        <v>75078</v>
      </c>
      <c r="O250">
        <v>40594</v>
      </c>
      <c r="P250">
        <v>34484</v>
      </c>
      <c r="Q250">
        <v>76001</v>
      </c>
      <c r="R250">
        <v>40249</v>
      </c>
      <c r="S250">
        <v>35752</v>
      </c>
      <c r="T250">
        <v>0</v>
      </c>
      <c r="U250">
        <v>0</v>
      </c>
      <c r="V250">
        <v>0</v>
      </c>
      <c r="W250">
        <v>383655</v>
      </c>
      <c r="X250">
        <v>220422</v>
      </c>
      <c r="Y250">
        <v>163233</v>
      </c>
      <c r="Z250">
        <v>171430</v>
      </c>
      <c r="AA250">
        <v>76793</v>
      </c>
      <c r="AB250">
        <v>94637</v>
      </c>
      <c r="AC250">
        <v>190387</v>
      </c>
      <c r="AD250">
        <v>156060</v>
      </c>
      <c r="AE250">
        <v>34327</v>
      </c>
      <c r="AF250">
        <v>171333</v>
      </c>
      <c r="AG250">
        <v>144132</v>
      </c>
      <c r="AH250">
        <v>27201</v>
      </c>
      <c r="AI250">
        <v>2259</v>
      </c>
      <c r="AJ250">
        <v>2007</v>
      </c>
      <c r="AK250">
        <v>252</v>
      </c>
      <c r="AL250">
        <v>4673</v>
      </c>
      <c r="AM250">
        <v>3873</v>
      </c>
      <c r="AN250">
        <v>800</v>
      </c>
      <c r="AO250">
        <v>8703</v>
      </c>
      <c r="AP250">
        <v>7261</v>
      </c>
      <c r="AQ250">
        <v>1442</v>
      </c>
      <c r="AR250">
        <v>155698</v>
      </c>
      <c r="AS250">
        <v>130991</v>
      </c>
      <c r="AT250">
        <v>24707</v>
      </c>
      <c r="AU250">
        <v>19054</v>
      </c>
      <c r="AV250">
        <v>11928</v>
      </c>
      <c r="AW250">
        <v>7126</v>
      </c>
      <c r="AX250">
        <v>319</v>
      </c>
      <c r="AY250">
        <v>185</v>
      </c>
      <c r="AZ250">
        <v>134</v>
      </c>
      <c r="BA250">
        <v>1048</v>
      </c>
      <c r="BB250">
        <v>737</v>
      </c>
      <c r="BC250">
        <v>311</v>
      </c>
      <c r="BD250">
        <v>1374</v>
      </c>
      <c r="BE250">
        <v>664</v>
      </c>
      <c r="BF250">
        <v>710</v>
      </c>
      <c r="BG250">
        <v>16313</v>
      </c>
      <c r="BH250">
        <v>10342</v>
      </c>
      <c r="BI250">
        <v>5971</v>
      </c>
      <c r="BJ250">
        <v>16610</v>
      </c>
      <c r="BK250">
        <v>10412</v>
      </c>
      <c r="BL250">
        <v>6198</v>
      </c>
      <c r="BM250">
        <v>297</v>
      </c>
      <c r="BN250">
        <v>170</v>
      </c>
      <c r="BO250">
        <v>127</v>
      </c>
      <c r="BP250">
        <v>885</v>
      </c>
      <c r="BQ250">
        <v>624</v>
      </c>
      <c r="BR250">
        <v>261</v>
      </c>
      <c r="BS250">
        <v>1107</v>
      </c>
      <c r="BT250">
        <v>541</v>
      </c>
      <c r="BU250">
        <v>566</v>
      </c>
      <c r="BV250">
        <v>14321</v>
      </c>
      <c r="BW250">
        <v>9077</v>
      </c>
      <c r="BX250">
        <v>5244</v>
      </c>
      <c r="BY250">
        <v>2444</v>
      </c>
      <c r="BZ250">
        <v>1516</v>
      </c>
      <c r="CA250">
        <v>928</v>
      </c>
      <c r="CB250">
        <v>22</v>
      </c>
      <c r="CC250">
        <v>15</v>
      </c>
      <c r="CD250">
        <v>7</v>
      </c>
      <c r="CE250">
        <v>163</v>
      </c>
      <c r="CF250">
        <v>113</v>
      </c>
      <c r="CG250">
        <v>50</v>
      </c>
      <c r="CH250">
        <v>267</v>
      </c>
      <c r="CI250">
        <v>123</v>
      </c>
      <c r="CJ250">
        <v>144</v>
      </c>
      <c r="CK250">
        <v>1992</v>
      </c>
      <c r="CL250">
        <v>1265</v>
      </c>
      <c r="CM250">
        <v>727</v>
      </c>
      <c r="CN250">
        <v>364698</v>
      </c>
      <c r="CO250">
        <v>141155</v>
      </c>
      <c r="CP250">
        <v>223543</v>
      </c>
    </row>
    <row r="251" spans="1:94" x14ac:dyDescent="0.25">
      <c r="A251" s="5" t="s">
        <v>373</v>
      </c>
      <c r="B251" s="5" t="s">
        <v>389</v>
      </c>
      <c r="C251" s="5" t="s">
        <v>221</v>
      </c>
      <c r="D251" s="5" t="s">
        <v>222</v>
      </c>
      <c r="E251" s="5" t="s">
        <v>223</v>
      </c>
      <c r="F251" s="5" t="s">
        <v>222</v>
      </c>
      <c r="G251" s="5" t="s">
        <v>230</v>
      </c>
      <c r="H251" s="5" t="s">
        <v>390</v>
      </c>
      <c r="I251" s="5" t="s">
        <v>224</v>
      </c>
      <c r="J251">
        <v>277726</v>
      </c>
      <c r="K251">
        <v>1450001</v>
      </c>
      <c r="L251">
        <v>781299</v>
      </c>
      <c r="M251">
        <v>668702</v>
      </c>
      <c r="N251">
        <v>188262</v>
      </c>
      <c r="O251">
        <v>104693</v>
      </c>
      <c r="P251">
        <v>83569</v>
      </c>
      <c r="Q251">
        <v>269935</v>
      </c>
      <c r="R251">
        <v>144516</v>
      </c>
      <c r="S251">
        <v>125419</v>
      </c>
      <c r="T251">
        <v>0</v>
      </c>
      <c r="U251">
        <v>0</v>
      </c>
      <c r="V251">
        <v>0</v>
      </c>
      <c r="W251">
        <v>998316</v>
      </c>
      <c r="X251">
        <v>589881</v>
      </c>
      <c r="Y251">
        <v>408435</v>
      </c>
      <c r="Z251">
        <v>451685</v>
      </c>
      <c r="AA251">
        <v>191418</v>
      </c>
      <c r="AB251">
        <v>260267</v>
      </c>
      <c r="AC251">
        <v>523179</v>
      </c>
      <c r="AD251">
        <v>391085</v>
      </c>
      <c r="AE251">
        <v>132094</v>
      </c>
      <c r="AF251">
        <v>396763</v>
      </c>
      <c r="AG251">
        <v>326530</v>
      </c>
      <c r="AH251">
        <v>70233</v>
      </c>
      <c r="AI251">
        <v>110262</v>
      </c>
      <c r="AJ251">
        <v>92673</v>
      </c>
      <c r="AK251">
        <v>17589</v>
      </c>
      <c r="AL251">
        <v>54040</v>
      </c>
      <c r="AM251">
        <v>41304</v>
      </c>
      <c r="AN251">
        <v>12736</v>
      </c>
      <c r="AO251">
        <v>12405</v>
      </c>
      <c r="AP251">
        <v>9321</v>
      </c>
      <c r="AQ251">
        <v>3084</v>
      </c>
      <c r="AR251">
        <v>220056</v>
      </c>
      <c r="AS251">
        <v>183232</v>
      </c>
      <c r="AT251">
        <v>36824</v>
      </c>
      <c r="AU251">
        <v>126416</v>
      </c>
      <c r="AV251">
        <v>64555</v>
      </c>
      <c r="AW251">
        <v>61861</v>
      </c>
      <c r="AX251">
        <v>32082</v>
      </c>
      <c r="AY251">
        <v>10438</v>
      </c>
      <c r="AZ251">
        <v>21644</v>
      </c>
      <c r="BA251">
        <v>47693</v>
      </c>
      <c r="BB251">
        <v>25615</v>
      </c>
      <c r="BC251">
        <v>22078</v>
      </c>
      <c r="BD251">
        <v>5779</v>
      </c>
      <c r="BE251">
        <v>2381</v>
      </c>
      <c r="BF251">
        <v>3398</v>
      </c>
      <c r="BG251">
        <v>40862</v>
      </c>
      <c r="BH251">
        <v>26121</v>
      </c>
      <c r="BI251">
        <v>14741</v>
      </c>
      <c r="BJ251">
        <v>101389</v>
      </c>
      <c r="BK251">
        <v>52104</v>
      </c>
      <c r="BL251">
        <v>49285</v>
      </c>
      <c r="BM251">
        <v>24938</v>
      </c>
      <c r="BN251">
        <v>7859</v>
      </c>
      <c r="BO251">
        <v>17079</v>
      </c>
      <c r="BP251">
        <v>38759</v>
      </c>
      <c r="BQ251">
        <v>21290</v>
      </c>
      <c r="BR251">
        <v>17469</v>
      </c>
      <c r="BS251">
        <v>4618</v>
      </c>
      <c r="BT251">
        <v>1846</v>
      </c>
      <c r="BU251">
        <v>2772</v>
      </c>
      <c r="BV251">
        <v>33074</v>
      </c>
      <c r="BW251">
        <v>21109</v>
      </c>
      <c r="BX251">
        <v>11965</v>
      </c>
      <c r="BY251">
        <v>25027</v>
      </c>
      <c r="BZ251">
        <v>12451</v>
      </c>
      <c r="CA251">
        <v>12576</v>
      </c>
      <c r="CB251">
        <v>7144</v>
      </c>
      <c r="CC251">
        <v>2579</v>
      </c>
      <c r="CD251">
        <v>4565</v>
      </c>
      <c r="CE251">
        <v>8934</v>
      </c>
      <c r="CF251">
        <v>4325</v>
      </c>
      <c r="CG251">
        <v>4609</v>
      </c>
      <c r="CH251">
        <v>1161</v>
      </c>
      <c r="CI251">
        <v>535</v>
      </c>
      <c r="CJ251">
        <v>626</v>
      </c>
      <c r="CK251">
        <v>7788</v>
      </c>
      <c r="CL251">
        <v>5012</v>
      </c>
      <c r="CM251">
        <v>2776</v>
      </c>
      <c r="CN251">
        <v>926822</v>
      </c>
      <c r="CO251">
        <v>390214</v>
      </c>
      <c r="CP251">
        <v>536608</v>
      </c>
    </row>
    <row r="252" spans="1:94" x14ac:dyDescent="0.25">
      <c r="A252" s="5" t="s">
        <v>373</v>
      </c>
      <c r="B252" s="5" t="s">
        <v>389</v>
      </c>
      <c r="C252" s="5" t="s">
        <v>221</v>
      </c>
      <c r="D252" s="5" t="s">
        <v>222</v>
      </c>
      <c r="E252" s="5" t="s">
        <v>223</v>
      </c>
      <c r="F252" s="5" t="s">
        <v>222</v>
      </c>
      <c r="G252" s="5" t="s">
        <v>230</v>
      </c>
      <c r="H252" s="5" t="s">
        <v>390</v>
      </c>
      <c r="I252" s="5" t="s">
        <v>225</v>
      </c>
      <c r="J252">
        <v>187552</v>
      </c>
      <c r="K252">
        <v>996637</v>
      </c>
      <c r="L252">
        <v>538750</v>
      </c>
      <c r="M252">
        <v>457887</v>
      </c>
      <c r="N252">
        <v>132007</v>
      </c>
      <c r="O252">
        <v>73328</v>
      </c>
      <c r="P252">
        <v>58679</v>
      </c>
      <c r="Q252">
        <v>192682</v>
      </c>
      <c r="R252">
        <v>103444</v>
      </c>
      <c r="S252">
        <v>89238</v>
      </c>
      <c r="T252">
        <v>0</v>
      </c>
      <c r="U252">
        <v>0</v>
      </c>
      <c r="V252">
        <v>0</v>
      </c>
      <c r="W252">
        <v>665141</v>
      </c>
      <c r="X252">
        <v>400112</v>
      </c>
      <c r="Y252">
        <v>265029</v>
      </c>
      <c r="Z252">
        <v>331496</v>
      </c>
      <c r="AA252">
        <v>138638</v>
      </c>
      <c r="AB252">
        <v>192858</v>
      </c>
      <c r="AC252">
        <v>376188</v>
      </c>
      <c r="AD252">
        <v>272033</v>
      </c>
      <c r="AE252">
        <v>104155</v>
      </c>
      <c r="AF252">
        <v>271676</v>
      </c>
      <c r="AG252">
        <v>221975</v>
      </c>
      <c r="AH252">
        <v>49701</v>
      </c>
      <c r="AI252">
        <v>106850</v>
      </c>
      <c r="AJ252">
        <v>89656</v>
      </c>
      <c r="AK252">
        <v>17194</v>
      </c>
      <c r="AL252">
        <v>48463</v>
      </c>
      <c r="AM252">
        <v>36541</v>
      </c>
      <c r="AN252">
        <v>11922</v>
      </c>
      <c r="AO252">
        <v>6881</v>
      </c>
      <c r="AP252">
        <v>4541</v>
      </c>
      <c r="AQ252">
        <v>2340</v>
      </c>
      <c r="AR252">
        <v>109482</v>
      </c>
      <c r="AS252">
        <v>91237</v>
      </c>
      <c r="AT252">
        <v>18245</v>
      </c>
      <c r="AU252">
        <v>104512</v>
      </c>
      <c r="AV252">
        <v>50058</v>
      </c>
      <c r="AW252">
        <v>54454</v>
      </c>
      <c r="AX252">
        <v>30821</v>
      </c>
      <c r="AY252">
        <v>9838</v>
      </c>
      <c r="AZ252">
        <v>20983</v>
      </c>
      <c r="BA252">
        <v>44455</v>
      </c>
      <c r="BB252">
        <v>23472</v>
      </c>
      <c r="BC252">
        <v>20983</v>
      </c>
      <c r="BD252">
        <v>4444</v>
      </c>
      <c r="BE252">
        <v>1724</v>
      </c>
      <c r="BF252">
        <v>2720</v>
      </c>
      <c r="BG252">
        <v>24792</v>
      </c>
      <c r="BH252">
        <v>15024</v>
      </c>
      <c r="BI252">
        <v>9768</v>
      </c>
      <c r="BJ252">
        <v>83632</v>
      </c>
      <c r="BK252">
        <v>40453</v>
      </c>
      <c r="BL252">
        <v>43179</v>
      </c>
      <c r="BM252">
        <v>24097</v>
      </c>
      <c r="BN252">
        <v>7417</v>
      </c>
      <c r="BO252">
        <v>16680</v>
      </c>
      <c r="BP252">
        <v>36164</v>
      </c>
      <c r="BQ252">
        <v>19532</v>
      </c>
      <c r="BR252">
        <v>16632</v>
      </c>
      <c r="BS252">
        <v>3515</v>
      </c>
      <c r="BT252">
        <v>1323</v>
      </c>
      <c r="BU252">
        <v>2192</v>
      </c>
      <c r="BV252">
        <v>19856</v>
      </c>
      <c r="BW252">
        <v>12181</v>
      </c>
      <c r="BX252">
        <v>7675</v>
      </c>
      <c r="BY252">
        <v>20880</v>
      </c>
      <c r="BZ252">
        <v>9605</v>
      </c>
      <c r="CA252">
        <v>11275</v>
      </c>
      <c r="CB252">
        <v>6724</v>
      </c>
      <c r="CC252">
        <v>2421</v>
      </c>
      <c r="CD252">
        <v>4303</v>
      </c>
      <c r="CE252">
        <v>8291</v>
      </c>
      <c r="CF252">
        <v>3940</v>
      </c>
      <c r="CG252">
        <v>4351</v>
      </c>
      <c r="CH252">
        <v>929</v>
      </c>
      <c r="CI252">
        <v>401</v>
      </c>
      <c r="CJ252">
        <v>528</v>
      </c>
      <c r="CK252">
        <v>4936</v>
      </c>
      <c r="CL252">
        <v>2843</v>
      </c>
      <c r="CM252">
        <v>2093</v>
      </c>
      <c r="CN252">
        <v>620449</v>
      </c>
      <c r="CO252">
        <v>266717</v>
      </c>
      <c r="CP252">
        <v>353732</v>
      </c>
    </row>
    <row r="253" spans="1:94" x14ac:dyDescent="0.25">
      <c r="A253" s="5" t="s">
        <v>373</v>
      </c>
      <c r="B253" s="5" t="s">
        <v>389</v>
      </c>
      <c r="C253" s="5" t="s">
        <v>221</v>
      </c>
      <c r="D253" s="5" t="s">
        <v>222</v>
      </c>
      <c r="E253" s="5" t="s">
        <v>223</v>
      </c>
      <c r="F253" s="5" t="s">
        <v>222</v>
      </c>
      <c r="G253" s="5" t="s">
        <v>230</v>
      </c>
      <c r="H253" s="5" t="s">
        <v>390</v>
      </c>
      <c r="I253" s="5" t="s">
        <v>226</v>
      </c>
      <c r="J253">
        <v>90174</v>
      </c>
      <c r="K253">
        <v>453364</v>
      </c>
      <c r="L253">
        <v>242549</v>
      </c>
      <c r="M253">
        <v>210815</v>
      </c>
      <c r="N253">
        <v>56255</v>
      </c>
      <c r="O253">
        <v>31365</v>
      </c>
      <c r="P253">
        <v>24890</v>
      </c>
      <c r="Q253">
        <v>77253</v>
      </c>
      <c r="R253">
        <v>41072</v>
      </c>
      <c r="S253">
        <v>36181</v>
      </c>
      <c r="T253">
        <v>0</v>
      </c>
      <c r="U253">
        <v>0</v>
      </c>
      <c r="V253">
        <v>0</v>
      </c>
      <c r="W253">
        <v>333175</v>
      </c>
      <c r="X253">
        <v>189769</v>
      </c>
      <c r="Y253">
        <v>143406</v>
      </c>
      <c r="Z253">
        <v>120189</v>
      </c>
      <c r="AA253">
        <v>52780</v>
      </c>
      <c r="AB253">
        <v>67409</v>
      </c>
      <c r="AC253">
        <v>146991</v>
      </c>
      <c r="AD253">
        <v>119052</v>
      </c>
      <c r="AE253">
        <v>27939</v>
      </c>
      <c r="AF253">
        <v>125087</v>
      </c>
      <c r="AG253">
        <v>104555</v>
      </c>
      <c r="AH253">
        <v>20532</v>
      </c>
      <c r="AI253">
        <v>3412</v>
      </c>
      <c r="AJ253">
        <v>3017</v>
      </c>
      <c r="AK253">
        <v>395</v>
      </c>
      <c r="AL253">
        <v>5577</v>
      </c>
      <c r="AM253">
        <v>4763</v>
      </c>
      <c r="AN253">
        <v>814</v>
      </c>
      <c r="AO253">
        <v>5524</v>
      </c>
      <c r="AP253">
        <v>4780</v>
      </c>
      <c r="AQ253">
        <v>744</v>
      </c>
      <c r="AR253">
        <v>110574</v>
      </c>
      <c r="AS253">
        <v>91995</v>
      </c>
      <c r="AT253">
        <v>18579</v>
      </c>
      <c r="AU253">
        <v>21904</v>
      </c>
      <c r="AV253">
        <v>14497</v>
      </c>
      <c r="AW253">
        <v>7407</v>
      </c>
      <c r="AX253">
        <v>1261</v>
      </c>
      <c r="AY253">
        <v>600</v>
      </c>
      <c r="AZ253">
        <v>661</v>
      </c>
      <c r="BA253">
        <v>3238</v>
      </c>
      <c r="BB253">
        <v>2143</v>
      </c>
      <c r="BC253">
        <v>1095</v>
      </c>
      <c r="BD253">
        <v>1335</v>
      </c>
      <c r="BE253">
        <v>657</v>
      </c>
      <c r="BF253">
        <v>678</v>
      </c>
      <c r="BG253">
        <v>16070</v>
      </c>
      <c r="BH253">
        <v>11097</v>
      </c>
      <c r="BI253">
        <v>4973</v>
      </c>
      <c r="BJ253">
        <v>17757</v>
      </c>
      <c r="BK253">
        <v>11651</v>
      </c>
      <c r="BL253">
        <v>6106</v>
      </c>
      <c r="BM253">
        <v>841</v>
      </c>
      <c r="BN253">
        <v>442</v>
      </c>
      <c r="BO253">
        <v>399</v>
      </c>
      <c r="BP253">
        <v>2595</v>
      </c>
      <c r="BQ253">
        <v>1758</v>
      </c>
      <c r="BR253">
        <v>837</v>
      </c>
      <c r="BS253">
        <v>1103</v>
      </c>
      <c r="BT253">
        <v>523</v>
      </c>
      <c r="BU253">
        <v>580</v>
      </c>
      <c r="BV253">
        <v>13218</v>
      </c>
      <c r="BW253">
        <v>8928</v>
      </c>
      <c r="BX253">
        <v>4290</v>
      </c>
      <c r="BY253">
        <v>4147</v>
      </c>
      <c r="BZ253">
        <v>2846</v>
      </c>
      <c r="CA253">
        <v>1301</v>
      </c>
      <c r="CB253">
        <v>420</v>
      </c>
      <c r="CC253">
        <v>158</v>
      </c>
      <c r="CD253">
        <v>262</v>
      </c>
      <c r="CE253">
        <v>643</v>
      </c>
      <c r="CF253">
        <v>385</v>
      </c>
      <c r="CG253">
        <v>258</v>
      </c>
      <c r="CH253">
        <v>232</v>
      </c>
      <c r="CI253">
        <v>134</v>
      </c>
      <c r="CJ253">
        <v>98</v>
      </c>
      <c r="CK253">
        <v>2852</v>
      </c>
      <c r="CL253">
        <v>2169</v>
      </c>
      <c r="CM253">
        <v>683</v>
      </c>
      <c r="CN253">
        <v>306373</v>
      </c>
      <c r="CO253">
        <v>123497</v>
      </c>
      <c r="CP253">
        <v>182876</v>
      </c>
    </row>
    <row r="254" spans="1:94" x14ac:dyDescent="0.25">
      <c r="A254" s="5" t="s">
        <v>373</v>
      </c>
      <c r="B254" s="5" t="s">
        <v>391</v>
      </c>
      <c r="C254" s="5" t="s">
        <v>221</v>
      </c>
      <c r="D254" s="5" t="s">
        <v>222</v>
      </c>
      <c r="E254" s="5" t="s">
        <v>223</v>
      </c>
      <c r="F254" s="5" t="s">
        <v>222</v>
      </c>
      <c r="G254" s="5" t="s">
        <v>230</v>
      </c>
      <c r="H254" s="5" t="s">
        <v>392</v>
      </c>
      <c r="I254" s="5" t="s">
        <v>224</v>
      </c>
      <c r="J254">
        <v>249736</v>
      </c>
      <c r="K254">
        <v>1334152</v>
      </c>
      <c r="L254">
        <v>713006</v>
      </c>
      <c r="M254">
        <v>621146</v>
      </c>
      <c r="N254">
        <v>168554</v>
      </c>
      <c r="O254">
        <v>91710</v>
      </c>
      <c r="P254">
        <v>76844</v>
      </c>
      <c r="Q254">
        <v>282351</v>
      </c>
      <c r="R254">
        <v>150940</v>
      </c>
      <c r="S254">
        <v>131411</v>
      </c>
      <c r="T254">
        <v>0</v>
      </c>
      <c r="U254">
        <v>0</v>
      </c>
      <c r="V254">
        <v>0</v>
      </c>
      <c r="W254">
        <v>832758</v>
      </c>
      <c r="X254">
        <v>502049</v>
      </c>
      <c r="Y254">
        <v>330709</v>
      </c>
      <c r="Z254">
        <v>501394</v>
      </c>
      <c r="AA254">
        <v>210957</v>
      </c>
      <c r="AB254">
        <v>290437</v>
      </c>
      <c r="AC254">
        <v>523422</v>
      </c>
      <c r="AD254">
        <v>368277</v>
      </c>
      <c r="AE254">
        <v>155145</v>
      </c>
      <c r="AF254">
        <v>385851</v>
      </c>
      <c r="AG254">
        <v>313160</v>
      </c>
      <c r="AH254">
        <v>72691</v>
      </c>
      <c r="AI254">
        <v>172682</v>
      </c>
      <c r="AJ254">
        <v>136372</v>
      </c>
      <c r="AK254">
        <v>36310</v>
      </c>
      <c r="AL254">
        <v>56642</v>
      </c>
      <c r="AM254">
        <v>43249</v>
      </c>
      <c r="AN254">
        <v>13393</v>
      </c>
      <c r="AO254">
        <v>6558</v>
      </c>
      <c r="AP254">
        <v>5257</v>
      </c>
      <c r="AQ254">
        <v>1301</v>
      </c>
      <c r="AR254">
        <v>149969</v>
      </c>
      <c r="AS254">
        <v>128282</v>
      </c>
      <c r="AT254">
        <v>21687</v>
      </c>
      <c r="AU254">
        <v>137571</v>
      </c>
      <c r="AV254">
        <v>55117</v>
      </c>
      <c r="AW254">
        <v>82454</v>
      </c>
      <c r="AX254">
        <v>57705</v>
      </c>
      <c r="AY254">
        <v>14338</v>
      </c>
      <c r="AZ254">
        <v>43367</v>
      </c>
      <c r="BA254">
        <v>45429</v>
      </c>
      <c r="BB254">
        <v>20016</v>
      </c>
      <c r="BC254">
        <v>25413</v>
      </c>
      <c r="BD254">
        <v>2556</v>
      </c>
      <c r="BE254">
        <v>1114</v>
      </c>
      <c r="BF254">
        <v>1442</v>
      </c>
      <c r="BG254">
        <v>31881</v>
      </c>
      <c r="BH254">
        <v>19649</v>
      </c>
      <c r="BI254">
        <v>12232</v>
      </c>
      <c r="BJ254">
        <v>107751</v>
      </c>
      <c r="BK254">
        <v>43035</v>
      </c>
      <c r="BL254">
        <v>64716</v>
      </c>
      <c r="BM254">
        <v>42926</v>
      </c>
      <c r="BN254">
        <v>8937</v>
      </c>
      <c r="BO254">
        <v>33989</v>
      </c>
      <c r="BP254">
        <v>36225</v>
      </c>
      <c r="BQ254">
        <v>16696</v>
      </c>
      <c r="BR254">
        <v>19529</v>
      </c>
      <c r="BS254">
        <v>1937</v>
      </c>
      <c r="BT254">
        <v>836</v>
      </c>
      <c r="BU254">
        <v>1101</v>
      </c>
      <c r="BV254">
        <v>26663</v>
      </c>
      <c r="BW254">
        <v>16566</v>
      </c>
      <c r="BX254">
        <v>10097</v>
      </c>
      <c r="BY254">
        <v>29820</v>
      </c>
      <c r="BZ254">
        <v>12082</v>
      </c>
      <c r="CA254">
        <v>17738</v>
      </c>
      <c r="CB254">
        <v>14779</v>
      </c>
      <c r="CC254">
        <v>5401</v>
      </c>
      <c r="CD254">
        <v>9378</v>
      </c>
      <c r="CE254">
        <v>9204</v>
      </c>
      <c r="CF254">
        <v>3320</v>
      </c>
      <c r="CG254">
        <v>5884</v>
      </c>
      <c r="CH254">
        <v>619</v>
      </c>
      <c r="CI254">
        <v>278</v>
      </c>
      <c r="CJ254">
        <v>341</v>
      </c>
      <c r="CK254">
        <v>5218</v>
      </c>
      <c r="CL254">
        <v>3083</v>
      </c>
      <c r="CM254">
        <v>2135</v>
      </c>
      <c r="CN254">
        <v>810730</v>
      </c>
      <c r="CO254">
        <v>344729</v>
      </c>
      <c r="CP254">
        <v>466001</v>
      </c>
    </row>
    <row r="255" spans="1:94" x14ac:dyDescent="0.25">
      <c r="A255" s="5" t="s">
        <v>373</v>
      </c>
      <c r="B255" s="5" t="s">
        <v>391</v>
      </c>
      <c r="C255" s="5" t="s">
        <v>221</v>
      </c>
      <c r="D255" s="5" t="s">
        <v>222</v>
      </c>
      <c r="E255" s="5" t="s">
        <v>223</v>
      </c>
      <c r="F255" s="5" t="s">
        <v>222</v>
      </c>
      <c r="G255" s="5" t="s">
        <v>230</v>
      </c>
      <c r="H255" s="5" t="s">
        <v>392</v>
      </c>
      <c r="I255" s="5" t="s">
        <v>225</v>
      </c>
      <c r="J255">
        <v>190875</v>
      </c>
      <c r="K255">
        <v>1028569</v>
      </c>
      <c r="L255">
        <v>550519</v>
      </c>
      <c r="M255">
        <v>478050</v>
      </c>
      <c r="N255">
        <v>131390</v>
      </c>
      <c r="O255">
        <v>71437</v>
      </c>
      <c r="P255">
        <v>59953</v>
      </c>
      <c r="Q255">
        <v>228804</v>
      </c>
      <c r="R255">
        <v>122596</v>
      </c>
      <c r="S255">
        <v>106208</v>
      </c>
      <c r="T255">
        <v>0</v>
      </c>
      <c r="U255">
        <v>0</v>
      </c>
      <c r="V255">
        <v>0</v>
      </c>
      <c r="W255">
        <v>617715</v>
      </c>
      <c r="X255">
        <v>377967</v>
      </c>
      <c r="Y255">
        <v>239748</v>
      </c>
      <c r="Z255">
        <v>410854</v>
      </c>
      <c r="AA255">
        <v>172552</v>
      </c>
      <c r="AB255">
        <v>238302</v>
      </c>
      <c r="AC255">
        <v>430161</v>
      </c>
      <c r="AD255">
        <v>289349</v>
      </c>
      <c r="AE255">
        <v>140812</v>
      </c>
      <c r="AF255">
        <v>306210</v>
      </c>
      <c r="AG255">
        <v>243389</v>
      </c>
      <c r="AH255">
        <v>62821</v>
      </c>
      <c r="AI255">
        <v>167927</v>
      </c>
      <c r="AJ255">
        <v>132125</v>
      </c>
      <c r="AK255">
        <v>35802</v>
      </c>
      <c r="AL255">
        <v>52584</v>
      </c>
      <c r="AM255">
        <v>39736</v>
      </c>
      <c r="AN255">
        <v>12848</v>
      </c>
      <c r="AO255">
        <v>3645</v>
      </c>
      <c r="AP255">
        <v>2701</v>
      </c>
      <c r="AQ255">
        <v>944</v>
      </c>
      <c r="AR255">
        <v>82054</v>
      </c>
      <c r="AS255">
        <v>68827</v>
      </c>
      <c r="AT255">
        <v>13227</v>
      </c>
      <c r="AU255">
        <v>123951</v>
      </c>
      <c r="AV255">
        <v>45960</v>
      </c>
      <c r="AW255">
        <v>77991</v>
      </c>
      <c r="AX255">
        <v>56764</v>
      </c>
      <c r="AY255">
        <v>13954</v>
      </c>
      <c r="AZ255">
        <v>42810</v>
      </c>
      <c r="BA255">
        <v>43082</v>
      </c>
      <c r="BB255">
        <v>18384</v>
      </c>
      <c r="BC255">
        <v>24698</v>
      </c>
      <c r="BD255">
        <v>1917</v>
      </c>
      <c r="BE255">
        <v>770</v>
      </c>
      <c r="BF255">
        <v>1147</v>
      </c>
      <c r="BG255">
        <v>22188</v>
      </c>
      <c r="BH255">
        <v>12852</v>
      </c>
      <c r="BI255">
        <v>9336</v>
      </c>
      <c r="BJ255">
        <v>95990</v>
      </c>
      <c r="BK255">
        <v>35125</v>
      </c>
      <c r="BL255">
        <v>60865</v>
      </c>
      <c r="BM255">
        <v>42067</v>
      </c>
      <c r="BN255">
        <v>8582</v>
      </c>
      <c r="BO255">
        <v>33485</v>
      </c>
      <c r="BP255">
        <v>34238</v>
      </c>
      <c r="BQ255">
        <v>15288</v>
      </c>
      <c r="BR255">
        <v>18950</v>
      </c>
      <c r="BS255">
        <v>1419</v>
      </c>
      <c r="BT255">
        <v>552</v>
      </c>
      <c r="BU255">
        <v>867</v>
      </c>
      <c r="BV255">
        <v>18266</v>
      </c>
      <c r="BW255">
        <v>10703</v>
      </c>
      <c r="BX255">
        <v>7563</v>
      </c>
      <c r="BY255">
        <v>27961</v>
      </c>
      <c r="BZ255">
        <v>10835</v>
      </c>
      <c r="CA255">
        <v>17126</v>
      </c>
      <c r="CB255">
        <v>14697</v>
      </c>
      <c r="CC255">
        <v>5372</v>
      </c>
      <c r="CD255">
        <v>9325</v>
      </c>
      <c r="CE255">
        <v>8844</v>
      </c>
      <c r="CF255">
        <v>3096</v>
      </c>
      <c r="CG255">
        <v>5748</v>
      </c>
      <c r="CH255">
        <v>498</v>
      </c>
      <c r="CI255">
        <v>218</v>
      </c>
      <c r="CJ255">
        <v>280</v>
      </c>
      <c r="CK255">
        <v>3922</v>
      </c>
      <c r="CL255">
        <v>2149</v>
      </c>
      <c r="CM255">
        <v>1773</v>
      </c>
      <c r="CN255">
        <v>598408</v>
      </c>
      <c r="CO255">
        <v>261170</v>
      </c>
      <c r="CP255">
        <v>337238</v>
      </c>
    </row>
    <row r="256" spans="1:94" x14ac:dyDescent="0.25">
      <c r="A256" s="5" t="s">
        <v>373</v>
      </c>
      <c r="B256" s="5" t="s">
        <v>391</v>
      </c>
      <c r="C256" s="5" t="s">
        <v>221</v>
      </c>
      <c r="D256" s="5" t="s">
        <v>222</v>
      </c>
      <c r="E256" s="5" t="s">
        <v>223</v>
      </c>
      <c r="F256" s="5" t="s">
        <v>222</v>
      </c>
      <c r="G256" s="5" t="s">
        <v>230</v>
      </c>
      <c r="H256" s="5" t="s">
        <v>392</v>
      </c>
      <c r="I256" s="5" t="s">
        <v>226</v>
      </c>
      <c r="J256">
        <v>58861</v>
      </c>
      <c r="K256">
        <v>305583</v>
      </c>
      <c r="L256">
        <v>162487</v>
      </c>
      <c r="M256">
        <v>143096</v>
      </c>
      <c r="N256">
        <v>37164</v>
      </c>
      <c r="O256">
        <v>20273</v>
      </c>
      <c r="P256">
        <v>16891</v>
      </c>
      <c r="Q256">
        <v>53547</v>
      </c>
      <c r="R256">
        <v>28344</v>
      </c>
      <c r="S256">
        <v>25203</v>
      </c>
      <c r="T256">
        <v>0</v>
      </c>
      <c r="U256">
        <v>0</v>
      </c>
      <c r="V256">
        <v>0</v>
      </c>
      <c r="W256">
        <v>215043</v>
      </c>
      <c r="X256">
        <v>124082</v>
      </c>
      <c r="Y256">
        <v>90961</v>
      </c>
      <c r="Z256">
        <v>90540</v>
      </c>
      <c r="AA256">
        <v>38405</v>
      </c>
      <c r="AB256">
        <v>52135</v>
      </c>
      <c r="AC256">
        <v>93261</v>
      </c>
      <c r="AD256">
        <v>78928</v>
      </c>
      <c r="AE256">
        <v>14333</v>
      </c>
      <c r="AF256">
        <v>79641</v>
      </c>
      <c r="AG256">
        <v>69771</v>
      </c>
      <c r="AH256">
        <v>9870</v>
      </c>
      <c r="AI256">
        <v>4755</v>
      </c>
      <c r="AJ256">
        <v>4247</v>
      </c>
      <c r="AK256">
        <v>508</v>
      </c>
      <c r="AL256">
        <v>4058</v>
      </c>
      <c r="AM256">
        <v>3513</v>
      </c>
      <c r="AN256">
        <v>545</v>
      </c>
      <c r="AO256">
        <v>2913</v>
      </c>
      <c r="AP256">
        <v>2556</v>
      </c>
      <c r="AQ256">
        <v>357</v>
      </c>
      <c r="AR256">
        <v>67915</v>
      </c>
      <c r="AS256">
        <v>59455</v>
      </c>
      <c r="AT256">
        <v>8460</v>
      </c>
      <c r="AU256">
        <v>13620</v>
      </c>
      <c r="AV256">
        <v>9157</v>
      </c>
      <c r="AW256">
        <v>4463</v>
      </c>
      <c r="AX256">
        <v>941</v>
      </c>
      <c r="AY256">
        <v>384</v>
      </c>
      <c r="AZ256">
        <v>557</v>
      </c>
      <c r="BA256">
        <v>2347</v>
      </c>
      <c r="BB256">
        <v>1632</v>
      </c>
      <c r="BC256">
        <v>715</v>
      </c>
      <c r="BD256">
        <v>639</v>
      </c>
      <c r="BE256">
        <v>344</v>
      </c>
      <c r="BF256">
        <v>295</v>
      </c>
      <c r="BG256">
        <v>9693</v>
      </c>
      <c r="BH256">
        <v>6797</v>
      </c>
      <c r="BI256">
        <v>2896</v>
      </c>
      <c r="BJ256">
        <v>11761</v>
      </c>
      <c r="BK256">
        <v>7910</v>
      </c>
      <c r="BL256">
        <v>3851</v>
      </c>
      <c r="BM256">
        <v>859</v>
      </c>
      <c r="BN256">
        <v>355</v>
      </c>
      <c r="BO256">
        <v>504</v>
      </c>
      <c r="BP256">
        <v>1987</v>
      </c>
      <c r="BQ256">
        <v>1408</v>
      </c>
      <c r="BR256">
        <v>579</v>
      </c>
      <c r="BS256">
        <v>518</v>
      </c>
      <c r="BT256">
        <v>284</v>
      </c>
      <c r="BU256">
        <v>234</v>
      </c>
      <c r="BV256">
        <v>8397</v>
      </c>
      <c r="BW256">
        <v>5863</v>
      </c>
      <c r="BX256">
        <v>2534</v>
      </c>
      <c r="BY256">
        <v>1859</v>
      </c>
      <c r="BZ256">
        <v>1247</v>
      </c>
      <c r="CA256">
        <v>612</v>
      </c>
      <c r="CB256">
        <v>82</v>
      </c>
      <c r="CC256">
        <v>29</v>
      </c>
      <c r="CD256">
        <v>53</v>
      </c>
      <c r="CE256">
        <v>360</v>
      </c>
      <c r="CF256">
        <v>224</v>
      </c>
      <c r="CG256">
        <v>136</v>
      </c>
      <c r="CH256">
        <v>121</v>
      </c>
      <c r="CI256">
        <v>60</v>
      </c>
      <c r="CJ256">
        <v>61</v>
      </c>
      <c r="CK256">
        <v>1296</v>
      </c>
      <c r="CL256">
        <v>934</v>
      </c>
      <c r="CM256">
        <v>362</v>
      </c>
      <c r="CN256">
        <v>212322</v>
      </c>
      <c r="CO256">
        <v>83559</v>
      </c>
      <c r="CP256">
        <v>128763</v>
      </c>
    </row>
    <row r="257" spans="1:94" x14ac:dyDescent="0.25">
      <c r="A257" s="5" t="s">
        <v>373</v>
      </c>
      <c r="B257" s="5" t="s">
        <v>393</v>
      </c>
      <c r="C257" s="5" t="s">
        <v>221</v>
      </c>
      <c r="D257" s="5" t="s">
        <v>222</v>
      </c>
      <c r="E257" s="5" t="s">
        <v>223</v>
      </c>
      <c r="F257" s="5" t="s">
        <v>222</v>
      </c>
      <c r="G257" s="5" t="s">
        <v>230</v>
      </c>
      <c r="H257" s="5" t="s">
        <v>394</v>
      </c>
      <c r="I257" s="5" t="s">
        <v>224</v>
      </c>
      <c r="J257">
        <v>180637</v>
      </c>
      <c r="K257">
        <v>942011</v>
      </c>
      <c r="L257">
        <v>495360</v>
      </c>
      <c r="M257">
        <v>446651</v>
      </c>
      <c r="N257">
        <v>121024</v>
      </c>
      <c r="O257">
        <v>65279</v>
      </c>
      <c r="P257">
        <v>55745</v>
      </c>
      <c r="Q257">
        <v>284357</v>
      </c>
      <c r="R257">
        <v>149111</v>
      </c>
      <c r="S257">
        <v>135246</v>
      </c>
      <c r="T257">
        <v>0</v>
      </c>
      <c r="U257">
        <v>0</v>
      </c>
      <c r="V257">
        <v>0</v>
      </c>
      <c r="W257">
        <v>557578</v>
      </c>
      <c r="X257">
        <v>327471</v>
      </c>
      <c r="Y257">
        <v>230107</v>
      </c>
      <c r="Z257">
        <v>384433</v>
      </c>
      <c r="AA257">
        <v>167889</v>
      </c>
      <c r="AB257">
        <v>216544</v>
      </c>
      <c r="AC257">
        <v>369083</v>
      </c>
      <c r="AD257">
        <v>263498</v>
      </c>
      <c r="AE257">
        <v>105585</v>
      </c>
      <c r="AF257">
        <v>286258</v>
      </c>
      <c r="AG257">
        <v>231189</v>
      </c>
      <c r="AH257">
        <v>55069</v>
      </c>
      <c r="AI257">
        <v>108884</v>
      </c>
      <c r="AJ257">
        <v>86577</v>
      </c>
      <c r="AK257">
        <v>22307</v>
      </c>
      <c r="AL257">
        <v>61057</v>
      </c>
      <c r="AM257">
        <v>48223</v>
      </c>
      <c r="AN257">
        <v>12834</v>
      </c>
      <c r="AO257">
        <v>4621</v>
      </c>
      <c r="AP257">
        <v>3587</v>
      </c>
      <c r="AQ257">
        <v>1034</v>
      </c>
      <c r="AR257">
        <v>111696</v>
      </c>
      <c r="AS257">
        <v>92802</v>
      </c>
      <c r="AT257">
        <v>18894</v>
      </c>
      <c r="AU257">
        <v>82825</v>
      </c>
      <c r="AV257">
        <v>32309</v>
      </c>
      <c r="AW257">
        <v>50516</v>
      </c>
      <c r="AX257">
        <v>23366</v>
      </c>
      <c r="AY257">
        <v>5481</v>
      </c>
      <c r="AZ257">
        <v>17885</v>
      </c>
      <c r="BA257">
        <v>36940</v>
      </c>
      <c r="BB257">
        <v>14871</v>
      </c>
      <c r="BC257">
        <v>22069</v>
      </c>
      <c r="BD257">
        <v>1937</v>
      </c>
      <c r="BE257">
        <v>646</v>
      </c>
      <c r="BF257">
        <v>1291</v>
      </c>
      <c r="BG257">
        <v>20582</v>
      </c>
      <c r="BH257">
        <v>11311</v>
      </c>
      <c r="BI257">
        <v>9271</v>
      </c>
      <c r="BJ257">
        <v>63909</v>
      </c>
      <c r="BK257">
        <v>25929</v>
      </c>
      <c r="BL257">
        <v>37980</v>
      </c>
      <c r="BM257">
        <v>16569</v>
      </c>
      <c r="BN257">
        <v>3319</v>
      </c>
      <c r="BO257">
        <v>13250</v>
      </c>
      <c r="BP257">
        <v>28799</v>
      </c>
      <c r="BQ257">
        <v>12569</v>
      </c>
      <c r="BR257">
        <v>16230</v>
      </c>
      <c r="BS257">
        <v>1439</v>
      </c>
      <c r="BT257">
        <v>507</v>
      </c>
      <c r="BU257">
        <v>932</v>
      </c>
      <c r="BV257">
        <v>17102</v>
      </c>
      <c r="BW257">
        <v>9534</v>
      </c>
      <c r="BX257">
        <v>7568</v>
      </c>
      <c r="BY257">
        <v>18916</v>
      </c>
      <c r="BZ257">
        <v>6380</v>
      </c>
      <c r="CA257">
        <v>12536</v>
      </c>
      <c r="CB257">
        <v>6797</v>
      </c>
      <c r="CC257">
        <v>2162</v>
      </c>
      <c r="CD257">
        <v>4635</v>
      </c>
      <c r="CE257">
        <v>8141</v>
      </c>
      <c r="CF257">
        <v>2302</v>
      </c>
      <c r="CG257">
        <v>5839</v>
      </c>
      <c r="CH257">
        <v>498</v>
      </c>
      <c r="CI257">
        <v>139</v>
      </c>
      <c r="CJ257">
        <v>359</v>
      </c>
      <c r="CK257">
        <v>3480</v>
      </c>
      <c r="CL257">
        <v>1777</v>
      </c>
      <c r="CM257">
        <v>1703</v>
      </c>
      <c r="CN257">
        <v>572928</v>
      </c>
      <c r="CO257">
        <v>231862</v>
      </c>
      <c r="CP257">
        <v>341066</v>
      </c>
    </row>
    <row r="258" spans="1:94" x14ac:dyDescent="0.25">
      <c r="A258" s="5" t="s">
        <v>373</v>
      </c>
      <c r="B258" s="5" t="s">
        <v>393</v>
      </c>
      <c r="C258" s="5" t="s">
        <v>221</v>
      </c>
      <c r="D258" s="5" t="s">
        <v>222</v>
      </c>
      <c r="E258" s="5" t="s">
        <v>223</v>
      </c>
      <c r="F258" s="5" t="s">
        <v>222</v>
      </c>
      <c r="G258" s="5" t="s">
        <v>230</v>
      </c>
      <c r="H258" s="5" t="s">
        <v>394</v>
      </c>
      <c r="I258" s="5" t="s">
        <v>225</v>
      </c>
      <c r="J258">
        <v>145137</v>
      </c>
      <c r="K258">
        <v>762423</v>
      </c>
      <c r="L258">
        <v>400814</v>
      </c>
      <c r="M258">
        <v>361609</v>
      </c>
      <c r="N258">
        <v>99259</v>
      </c>
      <c r="O258">
        <v>53426</v>
      </c>
      <c r="P258">
        <v>45833</v>
      </c>
      <c r="Q258">
        <v>239215</v>
      </c>
      <c r="R258">
        <v>125461</v>
      </c>
      <c r="S258">
        <v>113754</v>
      </c>
      <c r="T258">
        <v>0</v>
      </c>
      <c r="U258">
        <v>0</v>
      </c>
      <c r="V258">
        <v>0</v>
      </c>
      <c r="W258">
        <v>434531</v>
      </c>
      <c r="X258">
        <v>258814</v>
      </c>
      <c r="Y258">
        <v>175717</v>
      </c>
      <c r="Z258">
        <v>327892</v>
      </c>
      <c r="AA258">
        <v>142000</v>
      </c>
      <c r="AB258">
        <v>185892</v>
      </c>
      <c r="AC258">
        <v>312610</v>
      </c>
      <c r="AD258">
        <v>215010</v>
      </c>
      <c r="AE258">
        <v>97600</v>
      </c>
      <c r="AF258">
        <v>236013</v>
      </c>
      <c r="AG258">
        <v>186999</v>
      </c>
      <c r="AH258">
        <v>49014</v>
      </c>
      <c r="AI258">
        <v>106847</v>
      </c>
      <c r="AJ258">
        <v>84640</v>
      </c>
      <c r="AK258">
        <v>22207</v>
      </c>
      <c r="AL258">
        <v>58624</v>
      </c>
      <c r="AM258">
        <v>46067</v>
      </c>
      <c r="AN258">
        <v>12557</v>
      </c>
      <c r="AO258">
        <v>3028</v>
      </c>
      <c r="AP258">
        <v>2207</v>
      </c>
      <c r="AQ258">
        <v>821</v>
      </c>
      <c r="AR258">
        <v>67514</v>
      </c>
      <c r="AS258">
        <v>54085</v>
      </c>
      <c r="AT258">
        <v>13429</v>
      </c>
      <c r="AU258">
        <v>76597</v>
      </c>
      <c r="AV258">
        <v>28011</v>
      </c>
      <c r="AW258">
        <v>48586</v>
      </c>
      <c r="AX258">
        <v>23234</v>
      </c>
      <c r="AY258">
        <v>5422</v>
      </c>
      <c r="AZ258">
        <v>17812</v>
      </c>
      <c r="BA258">
        <v>36123</v>
      </c>
      <c r="BB258">
        <v>14388</v>
      </c>
      <c r="BC258">
        <v>21735</v>
      </c>
      <c r="BD258">
        <v>1705</v>
      </c>
      <c r="BE258">
        <v>523</v>
      </c>
      <c r="BF258">
        <v>1182</v>
      </c>
      <c r="BG258">
        <v>15535</v>
      </c>
      <c r="BH258">
        <v>7678</v>
      </c>
      <c r="BI258">
        <v>7857</v>
      </c>
      <c r="BJ258">
        <v>58687</v>
      </c>
      <c r="BK258">
        <v>22279</v>
      </c>
      <c r="BL258">
        <v>36408</v>
      </c>
      <c r="BM258">
        <v>16445</v>
      </c>
      <c r="BN258">
        <v>3264</v>
      </c>
      <c r="BO258">
        <v>13181</v>
      </c>
      <c r="BP258">
        <v>28167</v>
      </c>
      <c r="BQ258">
        <v>12150</v>
      </c>
      <c r="BR258">
        <v>16017</v>
      </c>
      <c r="BS258">
        <v>1249</v>
      </c>
      <c r="BT258">
        <v>399</v>
      </c>
      <c r="BU258">
        <v>850</v>
      </c>
      <c r="BV258">
        <v>12826</v>
      </c>
      <c r="BW258">
        <v>6466</v>
      </c>
      <c r="BX258">
        <v>6360</v>
      </c>
      <c r="BY258">
        <v>17910</v>
      </c>
      <c r="BZ258">
        <v>5732</v>
      </c>
      <c r="CA258">
        <v>12178</v>
      </c>
      <c r="CB258">
        <v>6789</v>
      </c>
      <c r="CC258">
        <v>2158</v>
      </c>
      <c r="CD258">
        <v>4631</v>
      </c>
      <c r="CE258">
        <v>7956</v>
      </c>
      <c r="CF258">
        <v>2238</v>
      </c>
      <c r="CG258">
        <v>5718</v>
      </c>
      <c r="CH258">
        <v>456</v>
      </c>
      <c r="CI258">
        <v>124</v>
      </c>
      <c r="CJ258">
        <v>332</v>
      </c>
      <c r="CK258">
        <v>2709</v>
      </c>
      <c r="CL258">
        <v>1212</v>
      </c>
      <c r="CM258">
        <v>1497</v>
      </c>
      <c r="CN258">
        <v>449813</v>
      </c>
      <c r="CO258">
        <v>185804</v>
      </c>
      <c r="CP258">
        <v>264009</v>
      </c>
    </row>
    <row r="259" spans="1:94" x14ac:dyDescent="0.25">
      <c r="A259" s="5" t="s">
        <v>373</v>
      </c>
      <c r="B259" s="5" t="s">
        <v>393</v>
      </c>
      <c r="C259" s="5" t="s">
        <v>221</v>
      </c>
      <c r="D259" s="5" t="s">
        <v>222</v>
      </c>
      <c r="E259" s="5" t="s">
        <v>223</v>
      </c>
      <c r="F259" s="5" t="s">
        <v>222</v>
      </c>
      <c r="G259" s="5" t="s">
        <v>230</v>
      </c>
      <c r="H259" s="5" t="s">
        <v>394</v>
      </c>
      <c r="I259" s="5" t="s">
        <v>226</v>
      </c>
      <c r="J259">
        <v>35500</v>
      </c>
      <c r="K259">
        <v>179588</v>
      </c>
      <c r="L259">
        <v>94546</v>
      </c>
      <c r="M259">
        <v>85042</v>
      </c>
      <c r="N259">
        <v>21765</v>
      </c>
      <c r="O259">
        <v>11853</v>
      </c>
      <c r="P259">
        <v>9912</v>
      </c>
      <c r="Q259">
        <v>45142</v>
      </c>
      <c r="R259">
        <v>23650</v>
      </c>
      <c r="S259">
        <v>21492</v>
      </c>
      <c r="T259">
        <v>0</v>
      </c>
      <c r="U259">
        <v>0</v>
      </c>
      <c r="V259">
        <v>0</v>
      </c>
      <c r="W259">
        <v>123047</v>
      </c>
      <c r="X259">
        <v>68657</v>
      </c>
      <c r="Y259">
        <v>54390</v>
      </c>
      <c r="Z259">
        <v>56541</v>
      </c>
      <c r="AA259">
        <v>25889</v>
      </c>
      <c r="AB259">
        <v>30652</v>
      </c>
      <c r="AC259">
        <v>56473</v>
      </c>
      <c r="AD259">
        <v>48488</v>
      </c>
      <c r="AE259">
        <v>7985</v>
      </c>
      <c r="AF259">
        <v>50245</v>
      </c>
      <c r="AG259">
        <v>44190</v>
      </c>
      <c r="AH259">
        <v>6055</v>
      </c>
      <c r="AI259">
        <v>2037</v>
      </c>
      <c r="AJ259">
        <v>1937</v>
      </c>
      <c r="AK259">
        <v>100</v>
      </c>
      <c r="AL259">
        <v>2433</v>
      </c>
      <c r="AM259">
        <v>2156</v>
      </c>
      <c r="AN259">
        <v>277</v>
      </c>
      <c r="AO259">
        <v>1593</v>
      </c>
      <c r="AP259">
        <v>1380</v>
      </c>
      <c r="AQ259">
        <v>213</v>
      </c>
      <c r="AR259">
        <v>44182</v>
      </c>
      <c r="AS259">
        <v>38717</v>
      </c>
      <c r="AT259">
        <v>5465</v>
      </c>
      <c r="AU259">
        <v>6228</v>
      </c>
      <c r="AV259">
        <v>4298</v>
      </c>
      <c r="AW259">
        <v>1930</v>
      </c>
      <c r="AX259">
        <v>132</v>
      </c>
      <c r="AY259">
        <v>59</v>
      </c>
      <c r="AZ259">
        <v>73</v>
      </c>
      <c r="BA259">
        <v>817</v>
      </c>
      <c r="BB259">
        <v>483</v>
      </c>
      <c r="BC259">
        <v>334</v>
      </c>
      <c r="BD259">
        <v>232</v>
      </c>
      <c r="BE259">
        <v>123</v>
      </c>
      <c r="BF259">
        <v>109</v>
      </c>
      <c r="BG259">
        <v>5047</v>
      </c>
      <c r="BH259">
        <v>3633</v>
      </c>
      <c r="BI259">
        <v>1414</v>
      </c>
      <c r="BJ259">
        <v>5222</v>
      </c>
      <c r="BK259">
        <v>3650</v>
      </c>
      <c r="BL259">
        <v>1572</v>
      </c>
      <c r="BM259">
        <v>124</v>
      </c>
      <c r="BN259">
        <v>55</v>
      </c>
      <c r="BO259">
        <v>69</v>
      </c>
      <c r="BP259">
        <v>632</v>
      </c>
      <c r="BQ259">
        <v>419</v>
      </c>
      <c r="BR259">
        <v>213</v>
      </c>
      <c r="BS259">
        <v>190</v>
      </c>
      <c r="BT259">
        <v>108</v>
      </c>
      <c r="BU259">
        <v>82</v>
      </c>
      <c r="BV259">
        <v>4276</v>
      </c>
      <c r="BW259">
        <v>3068</v>
      </c>
      <c r="BX259">
        <v>1208</v>
      </c>
      <c r="BY259">
        <v>1006</v>
      </c>
      <c r="BZ259">
        <v>648</v>
      </c>
      <c r="CA259">
        <v>358</v>
      </c>
      <c r="CB259">
        <v>8</v>
      </c>
      <c r="CC259">
        <v>4</v>
      </c>
      <c r="CD259">
        <v>4</v>
      </c>
      <c r="CE259">
        <v>185</v>
      </c>
      <c r="CF259">
        <v>64</v>
      </c>
      <c r="CG259">
        <v>121</v>
      </c>
      <c r="CH259">
        <v>42</v>
      </c>
      <c r="CI259">
        <v>15</v>
      </c>
      <c r="CJ259">
        <v>27</v>
      </c>
      <c r="CK259">
        <v>771</v>
      </c>
      <c r="CL259">
        <v>565</v>
      </c>
      <c r="CM259">
        <v>206</v>
      </c>
      <c r="CN259">
        <v>123115</v>
      </c>
      <c r="CO259">
        <v>46058</v>
      </c>
      <c r="CP259">
        <v>77057</v>
      </c>
    </row>
    <row r="260" spans="1:94" x14ac:dyDescent="0.25">
      <c r="A260" s="5" t="s">
        <v>373</v>
      </c>
      <c r="B260" s="5" t="s">
        <v>395</v>
      </c>
      <c r="C260" s="5" t="s">
        <v>221</v>
      </c>
      <c r="D260" s="5" t="s">
        <v>222</v>
      </c>
      <c r="E260" s="5" t="s">
        <v>223</v>
      </c>
      <c r="F260" s="5" t="s">
        <v>222</v>
      </c>
      <c r="G260" s="5" t="s">
        <v>230</v>
      </c>
      <c r="H260" s="5" t="s">
        <v>396</v>
      </c>
      <c r="I260" s="5" t="s">
        <v>224</v>
      </c>
      <c r="J260">
        <v>246571</v>
      </c>
      <c r="K260">
        <v>1295189</v>
      </c>
      <c r="L260">
        <v>682582</v>
      </c>
      <c r="M260">
        <v>612607</v>
      </c>
      <c r="N260">
        <v>157667</v>
      </c>
      <c r="O260">
        <v>84684</v>
      </c>
      <c r="P260">
        <v>72983</v>
      </c>
      <c r="Q260">
        <v>387381</v>
      </c>
      <c r="R260">
        <v>202430</v>
      </c>
      <c r="S260">
        <v>184951</v>
      </c>
      <c r="T260">
        <v>0</v>
      </c>
      <c r="U260">
        <v>0</v>
      </c>
      <c r="V260">
        <v>0</v>
      </c>
      <c r="W260">
        <v>782897</v>
      </c>
      <c r="X260">
        <v>456968</v>
      </c>
      <c r="Y260">
        <v>325929</v>
      </c>
      <c r="Z260">
        <v>512292</v>
      </c>
      <c r="AA260">
        <v>225614</v>
      </c>
      <c r="AB260">
        <v>286678</v>
      </c>
      <c r="AC260">
        <v>502003</v>
      </c>
      <c r="AD260">
        <v>369462</v>
      </c>
      <c r="AE260">
        <v>132541</v>
      </c>
      <c r="AF260">
        <v>399169</v>
      </c>
      <c r="AG260">
        <v>330680</v>
      </c>
      <c r="AH260">
        <v>68489</v>
      </c>
      <c r="AI260">
        <v>137976</v>
      </c>
      <c r="AJ260">
        <v>117605</v>
      </c>
      <c r="AK260">
        <v>20371</v>
      </c>
      <c r="AL260">
        <v>99117</v>
      </c>
      <c r="AM260">
        <v>79827</v>
      </c>
      <c r="AN260">
        <v>19290</v>
      </c>
      <c r="AO260">
        <v>9422</v>
      </c>
      <c r="AP260">
        <v>6961</v>
      </c>
      <c r="AQ260">
        <v>2461</v>
      </c>
      <c r="AR260">
        <v>152654</v>
      </c>
      <c r="AS260">
        <v>126287</v>
      </c>
      <c r="AT260">
        <v>26367</v>
      </c>
      <c r="AU260">
        <v>102834</v>
      </c>
      <c r="AV260">
        <v>38782</v>
      </c>
      <c r="AW260">
        <v>64052</v>
      </c>
      <c r="AX260">
        <v>26321</v>
      </c>
      <c r="AY260">
        <v>5866</v>
      </c>
      <c r="AZ260">
        <v>20455</v>
      </c>
      <c r="BA260">
        <v>47925</v>
      </c>
      <c r="BB260">
        <v>17988</v>
      </c>
      <c r="BC260">
        <v>29937</v>
      </c>
      <c r="BD260">
        <v>2530</v>
      </c>
      <c r="BE260">
        <v>961</v>
      </c>
      <c r="BF260">
        <v>1569</v>
      </c>
      <c r="BG260">
        <v>26058</v>
      </c>
      <c r="BH260">
        <v>13967</v>
      </c>
      <c r="BI260">
        <v>12091</v>
      </c>
      <c r="BJ260">
        <v>81900</v>
      </c>
      <c r="BK260">
        <v>32154</v>
      </c>
      <c r="BL260">
        <v>49746</v>
      </c>
      <c r="BM260">
        <v>19095</v>
      </c>
      <c r="BN260">
        <v>4058</v>
      </c>
      <c r="BO260">
        <v>15037</v>
      </c>
      <c r="BP260">
        <v>39175</v>
      </c>
      <c r="BQ260">
        <v>15552</v>
      </c>
      <c r="BR260">
        <v>23623</v>
      </c>
      <c r="BS260">
        <v>2022</v>
      </c>
      <c r="BT260">
        <v>809</v>
      </c>
      <c r="BU260">
        <v>1213</v>
      </c>
      <c r="BV260">
        <v>21608</v>
      </c>
      <c r="BW260">
        <v>11735</v>
      </c>
      <c r="BX260">
        <v>9873</v>
      </c>
      <c r="BY260">
        <v>20934</v>
      </c>
      <c r="BZ260">
        <v>6628</v>
      </c>
      <c r="CA260">
        <v>14306</v>
      </c>
      <c r="CB260">
        <v>7226</v>
      </c>
      <c r="CC260">
        <v>1808</v>
      </c>
      <c r="CD260">
        <v>5418</v>
      </c>
      <c r="CE260">
        <v>8750</v>
      </c>
      <c r="CF260">
        <v>2436</v>
      </c>
      <c r="CG260">
        <v>6314</v>
      </c>
      <c r="CH260">
        <v>508</v>
      </c>
      <c r="CI260">
        <v>152</v>
      </c>
      <c r="CJ260">
        <v>356</v>
      </c>
      <c r="CK260">
        <v>4450</v>
      </c>
      <c r="CL260">
        <v>2232</v>
      </c>
      <c r="CM260">
        <v>2218</v>
      </c>
      <c r="CN260">
        <v>793186</v>
      </c>
      <c r="CO260">
        <v>313120</v>
      </c>
      <c r="CP260">
        <v>480066</v>
      </c>
    </row>
    <row r="261" spans="1:94" x14ac:dyDescent="0.25">
      <c r="A261" s="5" t="s">
        <v>373</v>
      </c>
      <c r="B261" s="5" t="s">
        <v>395</v>
      </c>
      <c r="C261" s="5" t="s">
        <v>221</v>
      </c>
      <c r="D261" s="5" t="s">
        <v>222</v>
      </c>
      <c r="E261" s="5" t="s">
        <v>223</v>
      </c>
      <c r="F261" s="5" t="s">
        <v>222</v>
      </c>
      <c r="G261" s="5" t="s">
        <v>230</v>
      </c>
      <c r="H261" s="5" t="s">
        <v>396</v>
      </c>
      <c r="I261" s="5" t="s">
        <v>225</v>
      </c>
      <c r="J261">
        <v>183495</v>
      </c>
      <c r="K261">
        <v>975941</v>
      </c>
      <c r="L261">
        <v>514177</v>
      </c>
      <c r="M261">
        <v>461764</v>
      </c>
      <c r="N261">
        <v>120421</v>
      </c>
      <c r="O261">
        <v>64422</v>
      </c>
      <c r="P261">
        <v>55999</v>
      </c>
      <c r="Q261">
        <v>312059</v>
      </c>
      <c r="R261">
        <v>163211</v>
      </c>
      <c r="S261">
        <v>148848</v>
      </c>
      <c r="T261">
        <v>0</v>
      </c>
      <c r="U261">
        <v>0</v>
      </c>
      <c r="V261">
        <v>0</v>
      </c>
      <c r="W261">
        <v>559635</v>
      </c>
      <c r="X261">
        <v>331990</v>
      </c>
      <c r="Y261">
        <v>227645</v>
      </c>
      <c r="Z261">
        <v>416306</v>
      </c>
      <c r="AA261">
        <v>182187</v>
      </c>
      <c r="AB261">
        <v>234119</v>
      </c>
      <c r="AC261">
        <v>396743</v>
      </c>
      <c r="AD261">
        <v>280447</v>
      </c>
      <c r="AE261">
        <v>116296</v>
      </c>
      <c r="AF261">
        <v>306128</v>
      </c>
      <c r="AG261">
        <v>249805</v>
      </c>
      <c r="AH261">
        <v>56323</v>
      </c>
      <c r="AI261">
        <v>134986</v>
      </c>
      <c r="AJ261">
        <v>114858</v>
      </c>
      <c r="AK261">
        <v>20128</v>
      </c>
      <c r="AL261">
        <v>94458</v>
      </c>
      <c r="AM261">
        <v>75830</v>
      </c>
      <c r="AN261">
        <v>18628</v>
      </c>
      <c r="AO261">
        <v>5523</v>
      </c>
      <c r="AP261">
        <v>3606</v>
      </c>
      <c r="AQ261">
        <v>1917</v>
      </c>
      <c r="AR261">
        <v>71161</v>
      </c>
      <c r="AS261">
        <v>55511</v>
      </c>
      <c r="AT261">
        <v>15650</v>
      </c>
      <c r="AU261">
        <v>90615</v>
      </c>
      <c r="AV261">
        <v>30642</v>
      </c>
      <c r="AW261">
        <v>59973</v>
      </c>
      <c r="AX261">
        <v>26052</v>
      </c>
      <c r="AY261">
        <v>5717</v>
      </c>
      <c r="AZ261">
        <v>20335</v>
      </c>
      <c r="BA261">
        <v>46270</v>
      </c>
      <c r="BB261">
        <v>17131</v>
      </c>
      <c r="BC261">
        <v>29139</v>
      </c>
      <c r="BD261">
        <v>1835</v>
      </c>
      <c r="BE261">
        <v>657</v>
      </c>
      <c r="BF261">
        <v>1178</v>
      </c>
      <c r="BG261">
        <v>16458</v>
      </c>
      <c r="BH261">
        <v>7137</v>
      </c>
      <c r="BI261">
        <v>9321</v>
      </c>
      <c r="BJ261">
        <v>71858</v>
      </c>
      <c r="BK261">
        <v>25393</v>
      </c>
      <c r="BL261">
        <v>46465</v>
      </c>
      <c r="BM261">
        <v>18842</v>
      </c>
      <c r="BN261">
        <v>3919</v>
      </c>
      <c r="BO261">
        <v>14923</v>
      </c>
      <c r="BP261">
        <v>37940</v>
      </c>
      <c r="BQ261">
        <v>14890</v>
      </c>
      <c r="BR261">
        <v>23050</v>
      </c>
      <c r="BS261">
        <v>1508</v>
      </c>
      <c r="BT261">
        <v>553</v>
      </c>
      <c r="BU261">
        <v>955</v>
      </c>
      <c r="BV261">
        <v>13568</v>
      </c>
      <c r="BW261">
        <v>6031</v>
      </c>
      <c r="BX261">
        <v>7537</v>
      </c>
      <c r="BY261">
        <v>18757</v>
      </c>
      <c r="BZ261">
        <v>5249</v>
      </c>
      <c r="CA261">
        <v>13508</v>
      </c>
      <c r="CB261">
        <v>7210</v>
      </c>
      <c r="CC261">
        <v>1798</v>
      </c>
      <c r="CD261">
        <v>5412</v>
      </c>
      <c r="CE261">
        <v>8330</v>
      </c>
      <c r="CF261">
        <v>2241</v>
      </c>
      <c r="CG261">
        <v>6089</v>
      </c>
      <c r="CH261">
        <v>327</v>
      </c>
      <c r="CI261">
        <v>104</v>
      </c>
      <c r="CJ261">
        <v>223</v>
      </c>
      <c r="CK261">
        <v>2890</v>
      </c>
      <c r="CL261">
        <v>1106</v>
      </c>
      <c r="CM261">
        <v>1784</v>
      </c>
      <c r="CN261">
        <v>579198</v>
      </c>
      <c r="CO261">
        <v>233730</v>
      </c>
      <c r="CP261">
        <v>345468</v>
      </c>
    </row>
    <row r="262" spans="1:94" x14ac:dyDescent="0.25">
      <c r="A262" s="5" t="s">
        <v>373</v>
      </c>
      <c r="B262" s="5" t="s">
        <v>395</v>
      </c>
      <c r="C262" s="5" t="s">
        <v>221</v>
      </c>
      <c r="D262" s="5" t="s">
        <v>222</v>
      </c>
      <c r="E262" s="5" t="s">
        <v>223</v>
      </c>
      <c r="F262" s="5" t="s">
        <v>222</v>
      </c>
      <c r="G262" s="5" t="s">
        <v>230</v>
      </c>
      <c r="H262" s="5" t="s">
        <v>396</v>
      </c>
      <c r="I262" s="5" t="s">
        <v>226</v>
      </c>
      <c r="J262">
        <v>63076</v>
      </c>
      <c r="K262">
        <v>319248</v>
      </c>
      <c r="L262">
        <v>168405</v>
      </c>
      <c r="M262">
        <v>150843</v>
      </c>
      <c r="N262">
        <v>37246</v>
      </c>
      <c r="O262">
        <v>20262</v>
      </c>
      <c r="P262">
        <v>16984</v>
      </c>
      <c r="Q262">
        <v>75322</v>
      </c>
      <c r="R262">
        <v>39219</v>
      </c>
      <c r="S262">
        <v>36103</v>
      </c>
      <c r="T262">
        <v>0</v>
      </c>
      <c r="U262">
        <v>0</v>
      </c>
      <c r="V262">
        <v>0</v>
      </c>
      <c r="W262">
        <v>223262</v>
      </c>
      <c r="X262">
        <v>124978</v>
      </c>
      <c r="Y262">
        <v>98284</v>
      </c>
      <c r="Z262">
        <v>95986</v>
      </c>
      <c r="AA262">
        <v>43427</v>
      </c>
      <c r="AB262">
        <v>52559</v>
      </c>
      <c r="AC262">
        <v>105260</v>
      </c>
      <c r="AD262">
        <v>89015</v>
      </c>
      <c r="AE262">
        <v>16245</v>
      </c>
      <c r="AF262">
        <v>93041</v>
      </c>
      <c r="AG262">
        <v>80875</v>
      </c>
      <c r="AH262">
        <v>12166</v>
      </c>
      <c r="AI262">
        <v>2990</v>
      </c>
      <c r="AJ262">
        <v>2747</v>
      </c>
      <c r="AK262">
        <v>243</v>
      </c>
      <c r="AL262">
        <v>4659</v>
      </c>
      <c r="AM262">
        <v>3997</v>
      </c>
      <c r="AN262">
        <v>662</v>
      </c>
      <c r="AO262">
        <v>3899</v>
      </c>
      <c r="AP262">
        <v>3355</v>
      </c>
      <c r="AQ262">
        <v>544</v>
      </c>
      <c r="AR262">
        <v>81493</v>
      </c>
      <c r="AS262">
        <v>70776</v>
      </c>
      <c r="AT262">
        <v>10717</v>
      </c>
      <c r="AU262">
        <v>12219</v>
      </c>
      <c r="AV262">
        <v>8140</v>
      </c>
      <c r="AW262">
        <v>4079</v>
      </c>
      <c r="AX262">
        <v>269</v>
      </c>
      <c r="AY262">
        <v>149</v>
      </c>
      <c r="AZ262">
        <v>120</v>
      </c>
      <c r="BA262">
        <v>1655</v>
      </c>
      <c r="BB262">
        <v>857</v>
      </c>
      <c r="BC262">
        <v>798</v>
      </c>
      <c r="BD262">
        <v>695</v>
      </c>
      <c r="BE262">
        <v>304</v>
      </c>
      <c r="BF262">
        <v>391</v>
      </c>
      <c r="BG262">
        <v>9600</v>
      </c>
      <c r="BH262">
        <v>6830</v>
      </c>
      <c r="BI262">
        <v>2770</v>
      </c>
      <c r="BJ262">
        <v>10042</v>
      </c>
      <c r="BK262">
        <v>6761</v>
      </c>
      <c r="BL262">
        <v>3281</v>
      </c>
      <c r="BM262">
        <v>253</v>
      </c>
      <c r="BN262">
        <v>139</v>
      </c>
      <c r="BO262">
        <v>114</v>
      </c>
      <c r="BP262">
        <v>1235</v>
      </c>
      <c r="BQ262">
        <v>662</v>
      </c>
      <c r="BR262">
        <v>573</v>
      </c>
      <c r="BS262">
        <v>514</v>
      </c>
      <c r="BT262">
        <v>256</v>
      </c>
      <c r="BU262">
        <v>258</v>
      </c>
      <c r="BV262">
        <v>8040</v>
      </c>
      <c r="BW262">
        <v>5704</v>
      </c>
      <c r="BX262">
        <v>2336</v>
      </c>
      <c r="BY262">
        <v>2177</v>
      </c>
      <c r="BZ262">
        <v>1379</v>
      </c>
      <c r="CA262">
        <v>798</v>
      </c>
      <c r="CB262">
        <v>16</v>
      </c>
      <c r="CC262">
        <v>10</v>
      </c>
      <c r="CD262">
        <v>6</v>
      </c>
      <c r="CE262">
        <v>420</v>
      </c>
      <c r="CF262">
        <v>195</v>
      </c>
      <c r="CG262">
        <v>225</v>
      </c>
      <c r="CH262">
        <v>181</v>
      </c>
      <c r="CI262">
        <v>48</v>
      </c>
      <c r="CJ262">
        <v>133</v>
      </c>
      <c r="CK262">
        <v>1560</v>
      </c>
      <c r="CL262">
        <v>1126</v>
      </c>
      <c r="CM262">
        <v>434</v>
      </c>
      <c r="CN262">
        <v>213988</v>
      </c>
      <c r="CO262">
        <v>79390</v>
      </c>
      <c r="CP262">
        <v>134598</v>
      </c>
    </row>
    <row r="263" spans="1:94" x14ac:dyDescent="0.25">
      <c r="A263" s="5" t="s">
        <v>373</v>
      </c>
      <c r="B263" s="5" t="s">
        <v>397</v>
      </c>
      <c r="C263" s="5" t="s">
        <v>221</v>
      </c>
      <c r="D263" s="5" t="s">
        <v>222</v>
      </c>
      <c r="E263" s="5" t="s">
        <v>223</v>
      </c>
      <c r="F263" s="5" t="s">
        <v>222</v>
      </c>
      <c r="G263" s="5" t="s">
        <v>230</v>
      </c>
      <c r="H263" s="5" t="s">
        <v>398</v>
      </c>
      <c r="I263" s="5" t="s">
        <v>224</v>
      </c>
      <c r="J263">
        <v>335608</v>
      </c>
      <c r="K263">
        <v>1743931</v>
      </c>
      <c r="L263">
        <v>931562</v>
      </c>
      <c r="M263">
        <v>812369</v>
      </c>
      <c r="N263">
        <v>215167</v>
      </c>
      <c r="O263">
        <v>116229</v>
      </c>
      <c r="P263">
        <v>98938</v>
      </c>
      <c r="Q263">
        <v>408785</v>
      </c>
      <c r="R263">
        <v>217338</v>
      </c>
      <c r="S263">
        <v>191447</v>
      </c>
      <c r="T263">
        <v>0</v>
      </c>
      <c r="U263">
        <v>0</v>
      </c>
      <c r="V263">
        <v>0</v>
      </c>
      <c r="W263">
        <v>1114311</v>
      </c>
      <c r="X263">
        <v>670200</v>
      </c>
      <c r="Y263">
        <v>444111</v>
      </c>
      <c r="Z263">
        <v>629620</v>
      </c>
      <c r="AA263">
        <v>261362</v>
      </c>
      <c r="AB263">
        <v>368258</v>
      </c>
      <c r="AC263">
        <v>691621</v>
      </c>
      <c r="AD263">
        <v>488321</v>
      </c>
      <c r="AE263">
        <v>203300</v>
      </c>
      <c r="AF263">
        <v>531227</v>
      </c>
      <c r="AG263">
        <v>420510</v>
      </c>
      <c r="AH263">
        <v>110717</v>
      </c>
      <c r="AI263">
        <v>206179</v>
      </c>
      <c r="AJ263">
        <v>153428</v>
      </c>
      <c r="AK263">
        <v>52751</v>
      </c>
      <c r="AL263">
        <v>86056</v>
      </c>
      <c r="AM263">
        <v>64063</v>
      </c>
      <c r="AN263">
        <v>21993</v>
      </c>
      <c r="AO263">
        <v>12753</v>
      </c>
      <c r="AP263">
        <v>10168</v>
      </c>
      <c r="AQ263">
        <v>2585</v>
      </c>
      <c r="AR263">
        <v>226239</v>
      </c>
      <c r="AS263">
        <v>192851</v>
      </c>
      <c r="AT263">
        <v>33388</v>
      </c>
      <c r="AU263">
        <v>160394</v>
      </c>
      <c r="AV263">
        <v>67811</v>
      </c>
      <c r="AW263">
        <v>92583</v>
      </c>
      <c r="AX263">
        <v>54941</v>
      </c>
      <c r="AY263">
        <v>12357</v>
      </c>
      <c r="AZ263">
        <v>42584</v>
      </c>
      <c r="BA263">
        <v>58157</v>
      </c>
      <c r="BB263">
        <v>25820</v>
      </c>
      <c r="BC263">
        <v>32337</v>
      </c>
      <c r="BD263">
        <v>3344</v>
      </c>
      <c r="BE263">
        <v>1619</v>
      </c>
      <c r="BF263">
        <v>1725</v>
      </c>
      <c r="BG263">
        <v>43952</v>
      </c>
      <c r="BH263">
        <v>28015</v>
      </c>
      <c r="BI263">
        <v>15937</v>
      </c>
      <c r="BJ263">
        <v>126288</v>
      </c>
      <c r="BK263">
        <v>52521</v>
      </c>
      <c r="BL263">
        <v>73767</v>
      </c>
      <c r="BM263">
        <v>42037</v>
      </c>
      <c r="BN263">
        <v>8162</v>
      </c>
      <c r="BO263">
        <v>33875</v>
      </c>
      <c r="BP263">
        <v>46800</v>
      </c>
      <c r="BQ263">
        <v>21496</v>
      </c>
      <c r="BR263">
        <v>25304</v>
      </c>
      <c r="BS263">
        <v>2783</v>
      </c>
      <c r="BT263">
        <v>1359</v>
      </c>
      <c r="BU263">
        <v>1424</v>
      </c>
      <c r="BV263">
        <v>34668</v>
      </c>
      <c r="BW263">
        <v>21504</v>
      </c>
      <c r="BX263">
        <v>13164</v>
      </c>
      <c r="BY263">
        <v>34106</v>
      </c>
      <c r="BZ263">
        <v>15290</v>
      </c>
      <c r="CA263">
        <v>18816</v>
      </c>
      <c r="CB263">
        <v>12904</v>
      </c>
      <c r="CC263">
        <v>4195</v>
      </c>
      <c r="CD263">
        <v>8709</v>
      </c>
      <c r="CE263">
        <v>11357</v>
      </c>
      <c r="CF263">
        <v>4324</v>
      </c>
      <c r="CG263">
        <v>7033</v>
      </c>
      <c r="CH263">
        <v>561</v>
      </c>
      <c r="CI263">
        <v>260</v>
      </c>
      <c r="CJ263">
        <v>301</v>
      </c>
      <c r="CK263">
        <v>9284</v>
      </c>
      <c r="CL263">
        <v>6511</v>
      </c>
      <c r="CM263">
        <v>2773</v>
      </c>
      <c r="CN263">
        <v>1052310</v>
      </c>
      <c r="CO263">
        <v>443241</v>
      </c>
      <c r="CP263">
        <v>609069</v>
      </c>
    </row>
    <row r="264" spans="1:94" x14ac:dyDescent="0.25">
      <c r="A264" s="5" t="s">
        <v>373</v>
      </c>
      <c r="B264" s="5" t="s">
        <v>397</v>
      </c>
      <c r="C264" s="5" t="s">
        <v>221</v>
      </c>
      <c r="D264" s="5" t="s">
        <v>222</v>
      </c>
      <c r="E264" s="5" t="s">
        <v>223</v>
      </c>
      <c r="F264" s="5" t="s">
        <v>222</v>
      </c>
      <c r="G264" s="5" t="s">
        <v>230</v>
      </c>
      <c r="H264" s="5" t="s">
        <v>398</v>
      </c>
      <c r="I264" s="5" t="s">
        <v>225</v>
      </c>
      <c r="J264">
        <v>225651</v>
      </c>
      <c r="K264">
        <v>1190443</v>
      </c>
      <c r="L264">
        <v>634139</v>
      </c>
      <c r="M264">
        <v>556304</v>
      </c>
      <c r="N264">
        <v>150650</v>
      </c>
      <c r="O264">
        <v>81222</v>
      </c>
      <c r="P264">
        <v>69428</v>
      </c>
      <c r="Q264">
        <v>302577</v>
      </c>
      <c r="R264">
        <v>161528</v>
      </c>
      <c r="S264">
        <v>141049</v>
      </c>
      <c r="T264">
        <v>0</v>
      </c>
      <c r="U264">
        <v>0</v>
      </c>
      <c r="V264">
        <v>0</v>
      </c>
      <c r="W264">
        <v>714796</v>
      </c>
      <c r="X264">
        <v>439026</v>
      </c>
      <c r="Y264">
        <v>275770</v>
      </c>
      <c r="Z264">
        <v>475647</v>
      </c>
      <c r="AA264">
        <v>195113</v>
      </c>
      <c r="AB264">
        <v>280534</v>
      </c>
      <c r="AC264">
        <v>507084</v>
      </c>
      <c r="AD264">
        <v>336064</v>
      </c>
      <c r="AE264">
        <v>171020</v>
      </c>
      <c r="AF264">
        <v>373906</v>
      </c>
      <c r="AG264">
        <v>286943</v>
      </c>
      <c r="AH264">
        <v>86963</v>
      </c>
      <c r="AI264">
        <v>198981</v>
      </c>
      <c r="AJ264">
        <v>147436</v>
      </c>
      <c r="AK264">
        <v>51545</v>
      </c>
      <c r="AL264">
        <v>78160</v>
      </c>
      <c r="AM264">
        <v>57727</v>
      </c>
      <c r="AN264">
        <v>20433</v>
      </c>
      <c r="AO264">
        <v>6247</v>
      </c>
      <c r="AP264">
        <v>4596</v>
      </c>
      <c r="AQ264">
        <v>1651</v>
      </c>
      <c r="AR264">
        <v>90518</v>
      </c>
      <c r="AS264">
        <v>77184</v>
      </c>
      <c r="AT264">
        <v>13334</v>
      </c>
      <c r="AU264">
        <v>133178</v>
      </c>
      <c r="AV264">
        <v>49121</v>
      </c>
      <c r="AW264">
        <v>84057</v>
      </c>
      <c r="AX264">
        <v>53802</v>
      </c>
      <c r="AY264">
        <v>11912</v>
      </c>
      <c r="AZ264">
        <v>41890</v>
      </c>
      <c r="BA264">
        <v>53669</v>
      </c>
      <c r="BB264">
        <v>22978</v>
      </c>
      <c r="BC264">
        <v>30691</v>
      </c>
      <c r="BD264">
        <v>2462</v>
      </c>
      <c r="BE264">
        <v>1104</v>
      </c>
      <c r="BF264">
        <v>1358</v>
      </c>
      <c r="BG264">
        <v>23245</v>
      </c>
      <c r="BH264">
        <v>13127</v>
      </c>
      <c r="BI264">
        <v>10118</v>
      </c>
      <c r="BJ264">
        <v>104990</v>
      </c>
      <c r="BK264">
        <v>38236</v>
      </c>
      <c r="BL264">
        <v>66754</v>
      </c>
      <c r="BM264">
        <v>41023</v>
      </c>
      <c r="BN264">
        <v>7767</v>
      </c>
      <c r="BO264">
        <v>33256</v>
      </c>
      <c r="BP264">
        <v>42905</v>
      </c>
      <c r="BQ264">
        <v>18994</v>
      </c>
      <c r="BR264">
        <v>23911</v>
      </c>
      <c r="BS264">
        <v>2064</v>
      </c>
      <c r="BT264">
        <v>931</v>
      </c>
      <c r="BU264">
        <v>1133</v>
      </c>
      <c r="BV264">
        <v>18998</v>
      </c>
      <c r="BW264">
        <v>10544</v>
      </c>
      <c r="BX264">
        <v>8454</v>
      </c>
      <c r="BY264">
        <v>28188</v>
      </c>
      <c r="BZ264">
        <v>10885</v>
      </c>
      <c r="CA264">
        <v>17303</v>
      </c>
      <c r="CB264">
        <v>12779</v>
      </c>
      <c r="CC264">
        <v>4145</v>
      </c>
      <c r="CD264">
        <v>8634</v>
      </c>
      <c r="CE264">
        <v>10764</v>
      </c>
      <c r="CF264">
        <v>3984</v>
      </c>
      <c r="CG264">
        <v>6780</v>
      </c>
      <c r="CH264">
        <v>398</v>
      </c>
      <c r="CI264">
        <v>173</v>
      </c>
      <c r="CJ264">
        <v>225</v>
      </c>
      <c r="CK264">
        <v>4247</v>
      </c>
      <c r="CL264">
        <v>2583</v>
      </c>
      <c r="CM264">
        <v>1664</v>
      </c>
      <c r="CN264">
        <v>683359</v>
      </c>
      <c r="CO264">
        <v>298075</v>
      </c>
      <c r="CP264">
        <v>385284</v>
      </c>
    </row>
    <row r="265" spans="1:94" x14ac:dyDescent="0.25">
      <c r="A265" s="5" t="s">
        <v>373</v>
      </c>
      <c r="B265" s="5" t="s">
        <v>397</v>
      </c>
      <c r="C265" s="5" t="s">
        <v>221</v>
      </c>
      <c r="D265" s="5" t="s">
        <v>222</v>
      </c>
      <c r="E265" s="5" t="s">
        <v>223</v>
      </c>
      <c r="F265" s="5" t="s">
        <v>222</v>
      </c>
      <c r="G265" s="5" t="s">
        <v>230</v>
      </c>
      <c r="H265" s="5" t="s">
        <v>398</v>
      </c>
      <c r="I265" s="5" t="s">
        <v>226</v>
      </c>
      <c r="J265">
        <v>109957</v>
      </c>
      <c r="K265">
        <v>553488</v>
      </c>
      <c r="L265">
        <v>297423</v>
      </c>
      <c r="M265">
        <v>256065</v>
      </c>
      <c r="N265">
        <v>64517</v>
      </c>
      <c r="O265">
        <v>35007</v>
      </c>
      <c r="P265">
        <v>29510</v>
      </c>
      <c r="Q265">
        <v>106208</v>
      </c>
      <c r="R265">
        <v>55810</v>
      </c>
      <c r="S265">
        <v>50398</v>
      </c>
      <c r="T265">
        <v>0</v>
      </c>
      <c r="U265">
        <v>0</v>
      </c>
      <c r="V265">
        <v>0</v>
      </c>
      <c r="W265">
        <v>399515</v>
      </c>
      <c r="X265">
        <v>231174</v>
      </c>
      <c r="Y265">
        <v>168341</v>
      </c>
      <c r="Z265">
        <v>153973</v>
      </c>
      <c r="AA265">
        <v>66249</v>
      </c>
      <c r="AB265">
        <v>87724</v>
      </c>
      <c r="AC265">
        <v>184537</v>
      </c>
      <c r="AD265">
        <v>152257</v>
      </c>
      <c r="AE265">
        <v>32280</v>
      </c>
      <c r="AF265">
        <v>157321</v>
      </c>
      <c r="AG265">
        <v>133567</v>
      </c>
      <c r="AH265">
        <v>23754</v>
      </c>
      <c r="AI265">
        <v>7198</v>
      </c>
      <c r="AJ265">
        <v>5992</v>
      </c>
      <c r="AK265">
        <v>1206</v>
      </c>
      <c r="AL265">
        <v>7896</v>
      </c>
      <c r="AM265">
        <v>6336</v>
      </c>
      <c r="AN265">
        <v>1560</v>
      </c>
      <c r="AO265">
        <v>6506</v>
      </c>
      <c r="AP265">
        <v>5572</v>
      </c>
      <c r="AQ265">
        <v>934</v>
      </c>
      <c r="AR265">
        <v>135721</v>
      </c>
      <c r="AS265">
        <v>115667</v>
      </c>
      <c r="AT265">
        <v>20054</v>
      </c>
      <c r="AU265">
        <v>27216</v>
      </c>
      <c r="AV265">
        <v>18690</v>
      </c>
      <c r="AW265">
        <v>8526</v>
      </c>
      <c r="AX265">
        <v>1139</v>
      </c>
      <c r="AY265">
        <v>445</v>
      </c>
      <c r="AZ265">
        <v>694</v>
      </c>
      <c r="BA265">
        <v>4488</v>
      </c>
      <c r="BB265">
        <v>2842</v>
      </c>
      <c r="BC265">
        <v>1646</v>
      </c>
      <c r="BD265">
        <v>882</v>
      </c>
      <c r="BE265">
        <v>515</v>
      </c>
      <c r="BF265">
        <v>367</v>
      </c>
      <c r="BG265">
        <v>20707</v>
      </c>
      <c r="BH265">
        <v>14888</v>
      </c>
      <c r="BI265">
        <v>5819</v>
      </c>
      <c r="BJ265">
        <v>21298</v>
      </c>
      <c r="BK265">
        <v>14285</v>
      </c>
      <c r="BL265">
        <v>7013</v>
      </c>
      <c r="BM265">
        <v>1014</v>
      </c>
      <c r="BN265">
        <v>395</v>
      </c>
      <c r="BO265">
        <v>619</v>
      </c>
      <c r="BP265">
        <v>3895</v>
      </c>
      <c r="BQ265">
        <v>2502</v>
      </c>
      <c r="BR265">
        <v>1393</v>
      </c>
      <c r="BS265">
        <v>719</v>
      </c>
      <c r="BT265">
        <v>428</v>
      </c>
      <c r="BU265">
        <v>291</v>
      </c>
      <c r="BV265">
        <v>15670</v>
      </c>
      <c r="BW265">
        <v>10960</v>
      </c>
      <c r="BX265">
        <v>4710</v>
      </c>
      <c r="BY265">
        <v>5918</v>
      </c>
      <c r="BZ265">
        <v>4405</v>
      </c>
      <c r="CA265">
        <v>1513</v>
      </c>
      <c r="CB265">
        <v>125</v>
      </c>
      <c r="CC265">
        <v>50</v>
      </c>
      <c r="CD265">
        <v>75</v>
      </c>
      <c r="CE265">
        <v>593</v>
      </c>
      <c r="CF265">
        <v>340</v>
      </c>
      <c r="CG265">
        <v>253</v>
      </c>
      <c r="CH265">
        <v>163</v>
      </c>
      <c r="CI265">
        <v>87</v>
      </c>
      <c r="CJ265">
        <v>76</v>
      </c>
      <c r="CK265">
        <v>5037</v>
      </c>
      <c r="CL265">
        <v>3928</v>
      </c>
      <c r="CM265">
        <v>1109</v>
      </c>
      <c r="CN265">
        <v>368951</v>
      </c>
      <c r="CO265">
        <v>145166</v>
      </c>
      <c r="CP265">
        <v>223785</v>
      </c>
    </row>
    <row r="266" spans="1:94" x14ac:dyDescent="0.25">
      <c r="A266" s="5" t="s">
        <v>373</v>
      </c>
      <c r="B266" s="5" t="s">
        <v>399</v>
      </c>
      <c r="C266" s="5" t="s">
        <v>221</v>
      </c>
      <c r="D266" s="5" t="s">
        <v>222</v>
      </c>
      <c r="E266" s="5" t="s">
        <v>223</v>
      </c>
      <c r="F266" s="5" t="s">
        <v>222</v>
      </c>
      <c r="G266" s="5" t="s">
        <v>230</v>
      </c>
      <c r="H266" s="5" t="s">
        <v>400</v>
      </c>
      <c r="I266" s="5" t="s">
        <v>224</v>
      </c>
      <c r="J266">
        <v>311380</v>
      </c>
      <c r="K266">
        <v>1634445</v>
      </c>
      <c r="L266">
        <v>866672</v>
      </c>
      <c r="M266">
        <v>767773</v>
      </c>
      <c r="N266">
        <v>212011</v>
      </c>
      <c r="O266">
        <v>115756</v>
      </c>
      <c r="P266">
        <v>96255</v>
      </c>
      <c r="Q266">
        <v>341162</v>
      </c>
      <c r="R266">
        <v>181475</v>
      </c>
      <c r="S266">
        <v>159687</v>
      </c>
      <c r="T266">
        <v>0</v>
      </c>
      <c r="U266">
        <v>0</v>
      </c>
      <c r="V266">
        <v>0</v>
      </c>
      <c r="W266">
        <v>1069871</v>
      </c>
      <c r="X266">
        <v>643158</v>
      </c>
      <c r="Y266">
        <v>426713</v>
      </c>
      <c r="Z266">
        <v>564574</v>
      </c>
      <c r="AA266">
        <v>223514</v>
      </c>
      <c r="AB266">
        <v>341060</v>
      </c>
      <c r="AC266">
        <v>623006</v>
      </c>
      <c r="AD266">
        <v>430678</v>
      </c>
      <c r="AE266">
        <v>192328</v>
      </c>
      <c r="AF266">
        <v>445675</v>
      </c>
      <c r="AG266">
        <v>357937</v>
      </c>
      <c r="AH266">
        <v>87738</v>
      </c>
      <c r="AI266">
        <v>210502</v>
      </c>
      <c r="AJ266">
        <v>163928</v>
      </c>
      <c r="AK266">
        <v>46574</v>
      </c>
      <c r="AL266">
        <v>52905</v>
      </c>
      <c r="AM266">
        <v>41126</v>
      </c>
      <c r="AN266">
        <v>11779</v>
      </c>
      <c r="AO266">
        <v>9331</v>
      </c>
      <c r="AP266">
        <v>7288</v>
      </c>
      <c r="AQ266">
        <v>2043</v>
      </c>
      <c r="AR266">
        <v>172937</v>
      </c>
      <c r="AS266">
        <v>145595</v>
      </c>
      <c r="AT266">
        <v>27342</v>
      </c>
      <c r="AU266">
        <v>177331</v>
      </c>
      <c r="AV266">
        <v>72741</v>
      </c>
      <c r="AW266">
        <v>104590</v>
      </c>
      <c r="AX266">
        <v>78041</v>
      </c>
      <c r="AY266">
        <v>20522</v>
      </c>
      <c r="AZ266">
        <v>57519</v>
      </c>
      <c r="BA266">
        <v>50883</v>
      </c>
      <c r="BB266">
        <v>25211</v>
      </c>
      <c r="BC266">
        <v>25672</v>
      </c>
      <c r="BD266">
        <v>5524</v>
      </c>
      <c r="BE266">
        <v>1867</v>
      </c>
      <c r="BF266">
        <v>3657</v>
      </c>
      <c r="BG266">
        <v>42883</v>
      </c>
      <c r="BH266">
        <v>25141</v>
      </c>
      <c r="BI266">
        <v>17742</v>
      </c>
      <c r="BJ266">
        <v>140814</v>
      </c>
      <c r="BK266">
        <v>58236</v>
      </c>
      <c r="BL266">
        <v>82578</v>
      </c>
      <c r="BM266">
        <v>59604</v>
      </c>
      <c r="BN266">
        <v>14426</v>
      </c>
      <c r="BO266">
        <v>45178</v>
      </c>
      <c r="BP266">
        <v>40127</v>
      </c>
      <c r="BQ266">
        <v>20705</v>
      </c>
      <c r="BR266">
        <v>19422</v>
      </c>
      <c r="BS266">
        <v>4454</v>
      </c>
      <c r="BT266">
        <v>1460</v>
      </c>
      <c r="BU266">
        <v>2994</v>
      </c>
      <c r="BV266">
        <v>36629</v>
      </c>
      <c r="BW266">
        <v>21645</v>
      </c>
      <c r="BX266">
        <v>14984</v>
      </c>
      <c r="BY266">
        <v>36517</v>
      </c>
      <c r="BZ266">
        <v>14505</v>
      </c>
      <c r="CA266">
        <v>22012</v>
      </c>
      <c r="CB266">
        <v>18437</v>
      </c>
      <c r="CC266">
        <v>6096</v>
      </c>
      <c r="CD266">
        <v>12341</v>
      </c>
      <c r="CE266">
        <v>10756</v>
      </c>
      <c r="CF266">
        <v>4506</v>
      </c>
      <c r="CG266">
        <v>6250</v>
      </c>
      <c r="CH266">
        <v>1070</v>
      </c>
      <c r="CI266">
        <v>407</v>
      </c>
      <c r="CJ266">
        <v>663</v>
      </c>
      <c r="CK266">
        <v>6254</v>
      </c>
      <c r="CL266">
        <v>3496</v>
      </c>
      <c r="CM266">
        <v>2758</v>
      </c>
      <c r="CN266">
        <v>1011439</v>
      </c>
      <c r="CO266">
        <v>435994</v>
      </c>
      <c r="CP266">
        <v>575445</v>
      </c>
    </row>
    <row r="267" spans="1:94" x14ac:dyDescent="0.25">
      <c r="A267" s="5" t="s">
        <v>373</v>
      </c>
      <c r="B267" s="5" t="s">
        <v>399</v>
      </c>
      <c r="C267" s="5" t="s">
        <v>221</v>
      </c>
      <c r="D267" s="5" t="s">
        <v>222</v>
      </c>
      <c r="E267" s="5" t="s">
        <v>223</v>
      </c>
      <c r="F267" s="5" t="s">
        <v>222</v>
      </c>
      <c r="G267" s="5" t="s">
        <v>230</v>
      </c>
      <c r="H267" s="5" t="s">
        <v>400</v>
      </c>
      <c r="I267" s="5" t="s">
        <v>225</v>
      </c>
      <c r="J267">
        <v>248136</v>
      </c>
      <c r="K267">
        <v>1313123</v>
      </c>
      <c r="L267">
        <v>696212</v>
      </c>
      <c r="M267">
        <v>616911</v>
      </c>
      <c r="N267">
        <v>172608</v>
      </c>
      <c r="O267">
        <v>94039</v>
      </c>
      <c r="P267">
        <v>78569</v>
      </c>
      <c r="Q267">
        <v>274877</v>
      </c>
      <c r="R267">
        <v>146464</v>
      </c>
      <c r="S267">
        <v>128413</v>
      </c>
      <c r="T267">
        <v>0</v>
      </c>
      <c r="U267">
        <v>0</v>
      </c>
      <c r="V267">
        <v>0</v>
      </c>
      <c r="W267">
        <v>840162</v>
      </c>
      <c r="X267">
        <v>511763</v>
      </c>
      <c r="Y267">
        <v>328399</v>
      </c>
      <c r="Z267">
        <v>472961</v>
      </c>
      <c r="AA267">
        <v>184449</v>
      </c>
      <c r="AB267">
        <v>288512</v>
      </c>
      <c r="AC267">
        <v>526202</v>
      </c>
      <c r="AD267">
        <v>348863</v>
      </c>
      <c r="AE267">
        <v>177339</v>
      </c>
      <c r="AF267">
        <v>363953</v>
      </c>
      <c r="AG267">
        <v>286568</v>
      </c>
      <c r="AH267">
        <v>77385</v>
      </c>
      <c r="AI267">
        <v>206082</v>
      </c>
      <c r="AJ267">
        <v>160189</v>
      </c>
      <c r="AK267">
        <v>45893</v>
      </c>
      <c r="AL267">
        <v>47586</v>
      </c>
      <c r="AM267">
        <v>36433</v>
      </c>
      <c r="AN267">
        <v>11153</v>
      </c>
      <c r="AO267">
        <v>5903</v>
      </c>
      <c r="AP267">
        <v>4315</v>
      </c>
      <c r="AQ267">
        <v>1588</v>
      </c>
      <c r="AR267">
        <v>104382</v>
      </c>
      <c r="AS267">
        <v>85631</v>
      </c>
      <c r="AT267">
        <v>18751</v>
      </c>
      <c r="AU267">
        <v>162249</v>
      </c>
      <c r="AV267">
        <v>62295</v>
      </c>
      <c r="AW267">
        <v>99954</v>
      </c>
      <c r="AX267">
        <v>76972</v>
      </c>
      <c r="AY267">
        <v>19983</v>
      </c>
      <c r="AZ267">
        <v>56989</v>
      </c>
      <c r="BA267">
        <v>48213</v>
      </c>
      <c r="BB267">
        <v>23295</v>
      </c>
      <c r="BC267">
        <v>24918</v>
      </c>
      <c r="BD267">
        <v>5063</v>
      </c>
      <c r="BE267">
        <v>1593</v>
      </c>
      <c r="BF267">
        <v>3470</v>
      </c>
      <c r="BG267">
        <v>32001</v>
      </c>
      <c r="BH267">
        <v>17424</v>
      </c>
      <c r="BI267">
        <v>14577</v>
      </c>
      <c r="BJ267">
        <v>128022</v>
      </c>
      <c r="BK267">
        <v>49150</v>
      </c>
      <c r="BL267">
        <v>78872</v>
      </c>
      <c r="BM267">
        <v>58659</v>
      </c>
      <c r="BN267">
        <v>13962</v>
      </c>
      <c r="BO267">
        <v>44697</v>
      </c>
      <c r="BP267">
        <v>37945</v>
      </c>
      <c r="BQ267">
        <v>19078</v>
      </c>
      <c r="BR267">
        <v>18867</v>
      </c>
      <c r="BS267">
        <v>4098</v>
      </c>
      <c r="BT267">
        <v>1259</v>
      </c>
      <c r="BU267">
        <v>2839</v>
      </c>
      <c r="BV267">
        <v>27320</v>
      </c>
      <c r="BW267">
        <v>14851</v>
      </c>
      <c r="BX267">
        <v>12469</v>
      </c>
      <c r="BY267">
        <v>34227</v>
      </c>
      <c r="BZ267">
        <v>13145</v>
      </c>
      <c r="CA267">
        <v>21082</v>
      </c>
      <c r="CB267">
        <v>18313</v>
      </c>
      <c r="CC267">
        <v>6021</v>
      </c>
      <c r="CD267">
        <v>12292</v>
      </c>
      <c r="CE267">
        <v>10268</v>
      </c>
      <c r="CF267">
        <v>4217</v>
      </c>
      <c r="CG267">
        <v>6051</v>
      </c>
      <c r="CH267">
        <v>965</v>
      </c>
      <c r="CI267">
        <v>334</v>
      </c>
      <c r="CJ267">
        <v>631</v>
      </c>
      <c r="CK267">
        <v>4681</v>
      </c>
      <c r="CL267">
        <v>2573</v>
      </c>
      <c r="CM267">
        <v>2108</v>
      </c>
      <c r="CN267">
        <v>786921</v>
      </c>
      <c r="CO267">
        <v>347349</v>
      </c>
      <c r="CP267">
        <v>439572</v>
      </c>
    </row>
    <row r="268" spans="1:94" x14ac:dyDescent="0.25">
      <c r="A268" s="5" t="s">
        <v>373</v>
      </c>
      <c r="B268" s="5" t="s">
        <v>399</v>
      </c>
      <c r="C268" s="5" t="s">
        <v>221</v>
      </c>
      <c r="D268" s="5" t="s">
        <v>222</v>
      </c>
      <c r="E268" s="5" t="s">
        <v>223</v>
      </c>
      <c r="F268" s="5" t="s">
        <v>222</v>
      </c>
      <c r="G268" s="5" t="s">
        <v>230</v>
      </c>
      <c r="H268" s="5" t="s">
        <v>400</v>
      </c>
      <c r="I268" s="5" t="s">
        <v>226</v>
      </c>
      <c r="J268">
        <v>63244</v>
      </c>
      <c r="K268">
        <v>321322</v>
      </c>
      <c r="L268">
        <v>170460</v>
      </c>
      <c r="M268">
        <v>150862</v>
      </c>
      <c r="N268">
        <v>39403</v>
      </c>
      <c r="O268">
        <v>21717</v>
      </c>
      <c r="P268">
        <v>17686</v>
      </c>
      <c r="Q268">
        <v>66285</v>
      </c>
      <c r="R268">
        <v>35011</v>
      </c>
      <c r="S268">
        <v>31274</v>
      </c>
      <c r="T268">
        <v>0</v>
      </c>
      <c r="U268">
        <v>0</v>
      </c>
      <c r="V268">
        <v>0</v>
      </c>
      <c r="W268">
        <v>229709</v>
      </c>
      <c r="X268">
        <v>131395</v>
      </c>
      <c r="Y268">
        <v>98314</v>
      </c>
      <c r="Z268">
        <v>91613</v>
      </c>
      <c r="AA268">
        <v>39065</v>
      </c>
      <c r="AB268">
        <v>52548</v>
      </c>
      <c r="AC268">
        <v>96804</v>
      </c>
      <c r="AD268">
        <v>81815</v>
      </c>
      <c r="AE268">
        <v>14989</v>
      </c>
      <c r="AF268">
        <v>81722</v>
      </c>
      <c r="AG268">
        <v>71369</v>
      </c>
      <c r="AH268">
        <v>10353</v>
      </c>
      <c r="AI268">
        <v>4420</v>
      </c>
      <c r="AJ268">
        <v>3739</v>
      </c>
      <c r="AK268">
        <v>681</v>
      </c>
      <c r="AL268">
        <v>5319</v>
      </c>
      <c r="AM268">
        <v>4693</v>
      </c>
      <c r="AN268">
        <v>626</v>
      </c>
      <c r="AO268">
        <v>3428</v>
      </c>
      <c r="AP268">
        <v>2973</v>
      </c>
      <c r="AQ268">
        <v>455</v>
      </c>
      <c r="AR268">
        <v>68555</v>
      </c>
      <c r="AS268">
        <v>59964</v>
      </c>
      <c r="AT268">
        <v>8591</v>
      </c>
      <c r="AU268">
        <v>15082</v>
      </c>
      <c r="AV268">
        <v>10446</v>
      </c>
      <c r="AW268">
        <v>4636</v>
      </c>
      <c r="AX268">
        <v>1069</v>
      </c>
      <c r="AY268">
        <v>539</v>
      </c>
      <c r="AZ268">
        <v>530</v>
      </c>
      <c r="BA268">
        <v>2670</v>
      </c>
      <c r="BB268">
        <v>1916</v>
      </c>
      <c r="BC268">
        <v>754</v>
      </c>
      <c r="BD268">
        <v>461</v>
      </c>
      <c r="BE268">
        <v>274</v>
      </c>
      <c r="BF268">
        <v>187</v>
      </c>
      <c r="BG268">
        <v>10882</v>
      </c>
      <c r="BH268">
        <v>7717</v>
      </c>
      <c r="BI268">
        <v>3165</v>
      </c>
      <c r="BJ268">
        <v>12792</v>
      </c>
      <c r="BK268">
        <v>9086</v>
      </c>
      <c r="BL268">
        <v>3706</v>
      </c>
      <c r="BM268">
        <v>945</v>
      </c>
      <c r="BN268">
        <v>464</v>
      </c>
      <c r="BO268">
        <v>481</v>
      </c>
      <c r="BP268">
        <v>2182</v>
      </c>
      <c r="BQ268">
        <v>1627</v>
      </c>
      <c r="BR268">
        <v>555</v>
      </c>
      <c r="BS268">
        <v>356</v>
      </c>
      <c r="BT268">
        <v>201</v>
      </c>
      <c r="BU268">
        <v>155</v>
      </c>
      <c r="BV268">
        <v>9309</v>
      </c>
      <c r="BW268">
        <v>6794</v>
      </c>
      <c r="BX268">
        <v>2515</v>
      </c>
      <c r="BY268">
        <v>2290</v>
      </c>
      <c r="BZ268">
        <v>1360</v>
      </c>
      <c r="CA268">
        <v>930</v>
      </c>
      <c r="CB268">
        <v>124</v>
      </c>
      <c r="CC268">
        <v>75</v>
      </c>
      <c r="CD268">
        <v>49</v>
      </c>
      <c r="CE268">
        <v>488</v>
      </c>
      <c r="CF268">
        <v>289</v>
      </c>
      <c r="CG268">
        <v>199</v>
      </c>
      <c r="CH268">
        <v>105</v>
      </c>
      <c r="CI268">
        <v>73</v>
      </c>
      <c r="CJ268">
        <v>32</v>
      </c>
      <c r="CK268">
        <v>1573</v>
      </c>
      <c r="CL268">
        <v>923</v>
      </c>
      <c r="CM268">
        <v>650</v>
      </c>
      <c r="CN268">
        <v>224518</v>
      </c>
      <c r="CO268">
        <v>88645</v>
      </c>
      <c r="CP268">
        <v>135873</v>
      </c>
    </row>
    <row r="269" spans="1:94" x14ac:dyDescent="0.25">
      <c r="A269" s="5" t="s">
        <v>373</v>
      </c>
      <c r="B269" s="5" t="s">
        <v>401</v>
      </c>
      <c r="C269" s="5" t="s">
        <v>221</v>
      </c>
      <c r="D269" s="5" t="s">
        <v>222</v>
      </c>
      <c r="E269" s="5" t="s">
        <v>223</v>
      </c>
      <c r="F269" s="5" t="s">
        <v>222</v>
      </c>
      <c r="G269" s="5" t="s">
        <v>230</v>
      </c>
      <c r="H269" s="5" t="s">
        <v>402</v>
      </c>
      <c r="I269" s="5" t="s">
        <v>224</v>
      </c>
      <c r="J269">
        <v>206988</v>
      </c>
      <c r="K269">
        <v>1061204</v>
      </c>
      <c r="L269">
        <v>568479</v>
      </c>
      <c r="M269">
        <v>492725</v>
      </c>
      <c r="N269">
        <v>129330</v>
      </c>
      <c r="O269">
        <v>71041</v>
      </c>
      <c r="P269">
        <v>58289</v>
      </c>
      <c r="Q269">
        <v>216889</v>
      </c>
      <c r="R269">
        <v>115573</v>
      </c>
      <c r="S269">
        <v>101316</v>
      </c>
      <c r="T269">
        <v>0</v>
      </c>
      <c r="U269">
        <v>0</v>
      </c>
      <c r="V269">
        <v>0</v>
      </c>
      <c r="W269">
        <v>747582</v>
      </c>
      <c r="X269">
        <v>436025</v>
      </c>
      <c r="Y269">
        <v>311557</v>
      </c>
      <c r="Z269">
        <v>313622</v>
      </c>
      <c r="AA269">
        <v>132454</v>
      </c>
      <c r="AB269">
        <v>181168</v>
      </c>
      <c r="AC269">
        <v>345967</v>
      </c>
      <c r="AD269">
        <v>272646</v>
      </c>
      <c r="AE269">
        <v>73321</v>
      </c>
      <c r="AF269">
        <v>288949</v>
      </c>
      <c r="AG269">
        <v>238995</v>
      </c>
      <c r="AH269">
        <v>49954</v>
      </c>
      <c r="AI269">
        <v>80456</v>
      </c>
      <c r="AJ269">
        <v>67251</v>
      </c>
      <c r="AK269">
        <v>13205</v>
      </c>
      <c r="AL269">
        <v>20616</v>
      </c>
      <c r="AM269">
        <v>16444</v>
      </c>
      <c r="AN269">
        <v>4172</v>
      </c>
      <c r="AO269">
        <v>6353</v>
      </c>
      <c r="AP269">
        <v>4495</v>
      </c>
      <c r="AQ269">
        <v>1858</v>
      </c>
      <c r="AR269">
        <v>181524</v>
      </c>
      <c r="AS269">
        <v>150805</v>
      </c>
      <c r="AT269">
        <v>30719</v>
      </c>
      <c r="AU269">
        <v>57018</v>
      </c>
      <c r="AV269">
        <v>33651</v>
      </c>
      <c r="AW269">
        <v>23367</v>
      </c>
      <c r="AX269">
        <v>15276</v>
      </c>
      <c r="AY269">
        <v>5662</v>
      </c>
      <c r="AZ269">
        <v>9614</v>
      </c>
      <c r="BA269">
        <v>15952</v>
      </c>
      <c r="BB269">
        <v>10161</v>
      </c>
      <c r="BC269">
        <v>5791</v>
      </c>
      <c r="BD269">
        <v>2168</v>
      </c>
      <c r="BE269">
        <v>1053</v>
      </c>
      <c r="BF269">
        <v>1115</v>
      </c>
      <c r="BG269">
        <v>23622</v>
      </c>
      <c r="BH269">
        <v>16775</v>
      </c>
      <c r="BI269">
        <v>6847</v>
      </c>
      <c r="BJ269">
        <v>47959</v>
      </c>
      <c r="BK269">
        <v>28132</v>
      </c>
      <c r="BL269">
        <v>19827</v>
      </c>
      <c r="BM269">
        <v>12324</v>
      </c>
      <c r="BN269">
        <v>4421</v>
      </c>
      <c r="BO269">
        <v>7903</v>
      </c>
      <c r="BP269">
        <v>13354</v>
      </c>
      <c r="BQ269">
        <v>8503</v>
      </c>
      <c r="BR269">
        <v>4851</v>
      </c>
      <c r="BS269">
        <v>1835</v>
      </c>
      <c r="BT269">
        <v>853</v>
      </c>
      <c r="BU269">
        <v>982</v>
      </c>
      <c r="BV269">
        <v>20446</v>
      </c>
      <c r="BW269">
        <v>14355</v>
      </c>
      <c r="BX269">
        <v>6091</v>
      </c>
      <c r="BY269">
        <v>9059</v>
      </c>
      <c r="BZ269">
        <v>5519</v>
      </c>
      <c r="CA269">
        <v>3540</v>
      </c>
      <c r="CB269">
        <v>2952</v>
      </c>
      <c r="CC269">
        <v>1241</v>
      </c>
      <c r="CD269">
        <v>1711</v>
      </c>
      <c r="CE269">
        <v>2598</v>
      </c>
      <c r="CF269">
        <v>1658</v>
      </c>
      <c r="CG269">
        <v>940</v>
      </c>
      <c r="CH269">
        <v>333</v>
      </c>
      <c r="CI269">
        <v>200</v>
      </c>
      <c r="CJ269">
        <v>133</v>
      </c>
      <c r="CK269">
        <v>3176</v>
      </c>
      <c r="CL269">
        <v>2420</v>
      </c>
      <c r="CM269">
        <v>756</v>
      </c>
      <c r="CN269">
        <v>715237</v>
      </c>
      <c r="CO269">
        <v>295833</v>
      </c>
      <c r="CP269">
        <v>419404</v>
      </c>
    </row>
    <row r="270" spans="1:94" x14ac:dyDescent="0.25">
      <c r="A270" s="5" t="s">
        <v>373</v>
      </c>
      <c r="B270" s="5" t="s">
        <v>401</v>
      </c>
      <c r="C270" s="5" t="s">
        <v>221</v>
      </c>
      <c r="D270" s="5" t="s">
        <v>222</v>
      </c>
      <c r="E270" s="5" t="s">
        <v>223</v>
      </c>
      <c r="F270" s="5" t="s">
        <v>222</v>
      </c>
      <c r="G270" s="5" t="s">
        <v>230</v>
      </c>
      <c r="H270" s="5" t="s">
        <v>402</v>
      </c>
      <c r="I270" s="5" t="s">
        <v>225</v>
      </c>
      <c r="J270">
        <v>117450</v>
      </c>
      <c r="K270">
        <v>615040</v>
      </c>
      <c r="L270">
        <v>332034</v>
      </c>
      <c r="M270">
        <v>283006</v>
      </c>
      <c r="N270">
        <v>77793</v>
      </c>
      <c r="O270">
        <v>42691</v>
      </c>
      <c r="P270">
        <v>35102</v>
      </c>
      <c r="Q270">
        <v>134935</v>
      </c>
      <c r="R270">
        <v>72114</v>
      </c>
      <c r="S270">
        <v>62821</v>
      </c>
      <c r="T270">
        <v>0</v>
      </c>
      <c r="U270">
        <v>0</v>
      </c>
      <c r="V270">
        <v>0</v>
      </c>
      <c r="W270">
        <v>412667</v>
      </c>
      <c r="X270">
        <v>248850</v>
      </c>
      <c r="Y270">
        <v>163817</v>
      </c>
      <c r="Z270">
        <v>202373</v>
      </c>
      <c r="AA270">
        <v>83184</v>
      </c>
      <c r="AB270">
        <v>119189</v>
      </c>
      <c r="AC270">
        <v>212681</v>
      </c>
      <c r="AD270">
        <v>161605</v>
      </c>
      <c r="AE270">
        <v>51076</v>
      </c>
      <c r="AF270">
        <v>166788</v>
      </c>
      <c r="AG270">
        <v>136454</v>
      </c>
      <c r="AH270">
        <v>30334</v>
      </c>
      <c r="AI270">
        <v>76945</v>
      </c>
      <c r="AJ270">
        <v>64102</v>
      </c>
      <c r="AK270">
        <v>12843</v>
      </c>
      <c r="AL270">
        <v>17578</v>
      </c>
      <c r="AM270">
        <v>13947</v>
      </c>
      <c r="AN270">
        <v>3631</v>
      </c>
      <c r="AO270">
        <v>3555</v>
      </c>
      <c r="AP270">
        <v>2197</v>
      </c>
      <c r="AQ270">
        <v>1358</v>
      </c>
      <c r="AR270">
        <v>68710</v>
      </c>
      <c r="AS270">
        <v>56208</v>
      </c>
      <c r="AT270">
        <v>12502</v>
      </c>
      <c r="AU270">
        <v>45893</v>
      </c>
      <c r="AV270">
        <v>25151</v>
      </c>
      <c r="AW270">
        <v>20742</v>
      </c>
      <c r="AX270">
        <v>14789</v>
      </c>
      <c r="AY270">
        <v>5386</v>
      </c>
      <c r="AZ270">
        <v>9403</v>
      </c>
      <c r="BA270">
        <v>14605</v>
      </c>
      <c r="BB270">
        <v>9255</v>
      </c>
      <c r="BC270">
        <v>5350</v>
      </c>
      <c r="BD270">
        <v>1817</v>
      </c>
      <c r="BE270">
        <v>832</v>
      </c>
      <c r="BF270">
        <v>985</v>
      </c>
      <c r="BG270">
        <v>14682</v>
      </c>
      <c r="BH270">
        <v>9678</v>
      </c>
      <c r="BI270">
        <v>5004</v>
      </c>
      <c r="BJ270">
        <v>38718</v>
      </c>
      <c r="BK270">
        <v>21069</v>
      </c>
      <c r="BL270">
        <v>17649</v>
      </c>
      <c r="BM270">
        <v>11968</v>
      </c>
      <c r="BN270">
        <v>4237</v>
      </c>
      <c r="BO270">
        <v>7731</v>
      </c>
      <c r="BP270">
        <v>12235</v>
      </c>
      <c r="BQ270">
        <v>7721</v>
      </c>
      <c r="BR270">
        <v>4514</v>
      </c>
      <c r="BS270">
        <v>1582</v>
      </c>
      <c r="BT270">
        <v>698</v>
      </c>
      <c r="BU270">
        <v>884</v>
      </c>
      <c r="BV270">
        <v>12933</v>
      </c>
      <c r="BW270">
        <v>8413</v>
      </c>
      <c r="BX270">
        <v>4520</v>
      </c>
      <c r="BY270">
        <v>7175</v>
      </c>
      <c r="BZ270">
        <v>4082</v>
      </c>
      <c r="CA270">
        <v>3093</v>
      </c>
      <c r="CB270">
        <v>2821</v>
      </c>
      <c r="CC270">
        <v>1149</v>
      </c>
      <c r="CD270">
        <v>1672</v>
      </c>
      <c r="CE270">
        <v>2370</v>
      </c>
      <c r="CF270">
        <v>1534</v>
      </c>
      <c r="CG270">
        <v>836</v>
      </c>
      <c r="CH270">
        <v>235</v>
      </c>
      <c r="CI270">
        <v>134</v>
      </c>
      <c r="CJ270">
        <v>101</v>
      </c>
      <c r="CK270">
        <v>1749</v>
      </c>
      <c r="CL270">
        <v>1265</v>
      </c>
      <c r="CM270">
        <v>484</v>
      </c>
      <c r="CN270">
        <v>402359</v>
      </c>
      <c r="CO270">
        <v>170429</v>
      </c>
      <c r="CP270">
        <v>231930</v>
      </c>
    </row>
    <row r="271" spans="1:94" x14ac:dyDescent="0.25">
      <c r="A271" s="5" t="s">
        <v>373</v>
      </c>
      <c r="B271" s="5" t="s">
        <v>401</v>
      </c>
      <c r="C271" s="5" t="s">
        <v>221</v>
      </c>
      <c r="D271" s="5" t="s">
        <v>222</v>
      </c>
      <c r="E271" s="5" t="s">
        <v>223</v>
      </c>
      <c r="F271" s="5" t="s">
        <v>222</v>
      </c>
      <c r="G271" s="5" t="s">
        <v>230</v>
      </c>
      <c r="H271" s="5" t="s">
        <v>402</v>
      </c>
      <c r="I271" s="5" t="s">
        <v>226</v>
      </c>
      <c r="J271">
        <v>89538</v>
      </c>
      <c r="K271">
        <v>446164</v>
      </c>
      <c r="L271">
        <v>236445</v>
      </c>
      <c r="M271">
        <v>209719</v>
      </c>
      <c r="N271">
        <v>51537</v>
      </c>
      <c r="O271">
        <v>28350</v>
      </c>
      <c r="P271">
        <v>23187</v>
      </c>
      <c r="Q271">
        <v>81954</v>
      </c>
      <c r="R271">
        <v>43459</v>
      </c>
      <c r="S271">
        <v>38495</v>
      </c>
      <c r="T271">
        <v>0</v>
      </c>
      <c r="U271">
        <v>0</v>
      </c>
      <c r="V271">
        <v>0</v>
      </c>
      <c r="W271">
        <v>334915</v>
      </c>
      <c r="X271">
        <v>187175</v>
      </c>
      <c r="Y271">
        <v>147740</v>
      </c>
      <c r="Z271">
        <v>111249</v>
      </c>
      <c r="AA271">
        <v>49270</v>
      </c>
      <c r="AB271">
        <v>61979</v>
      </c>
      <c r="AC271">
        <v>133286</v>
      </c>
      <c r="AD271">
        <v>111041</v>
      </c>
      <c r="AE271">
        <v>22245</v>
      </c>
      <c r="AF271">
        <v>122161</v>
      </c>
      <c r="AG271">
        <v>102541</v>
      </c>
      <c r="AH271">
        <v>19620</v>
      </c>
      <c r="AI271">
        <v>3511</v>
      </c>
      <c r="AJ271">
        <v>3149</v>
      </c>
      <c r="AK271">
        <v>362</v>
      </c>
      <c r="AL271">
        <v>3038</v>
      </c>
      <c r="AM271">
        <v>2497</v>
      </c>
      <c r="AN271">
        <v>541</v>
      </c>
      <c r="AO271">
        <v>2798</v>
      </c>
      <c r="AP271">
        <v>2298</v>
      </c>
      <c r="AQ271">
        <v>500</v>
      </c>
      <c r="AR271">
        <v>112814</v>
      </c>
      <c r="AS271">
        <v>94597</v>
      </c>
      <c r="AT271">
        <v>18217</v>
      </c>
      <c r="AU271">
        <v>11125</v>
      </c>
      <c r="AV271">
        <v>8500</v>
      </c>
      <c r="AW271">
        <v>2625</v>
      </c>
      <c r="AX271">
        <v>487</v>
      </c>
      <c r="AY271">
        <v>276</v>
      </c>
      <c r="AZ271">
        <v>211</v>
      </c>
      <c r="BA271">
        <v>1347</v>
      </c>
      <c r="BB271">
        <v>906</v>
      </c>
      <c r="BC271">
        <v>441</v>
      </c>
      <c r="BD271">
        <v>351</v>
      </c>
      <c r="BE271">
        <v>221</v>
      </c>
      <c r="BF271">
        <v>130</v>
      </c>
      <c r="BG271">
        <v>8940</v>
      </c>
      <c r="BH271">
        <v>7097</v>
      </c>
      <c r="BI271">
        <v>1843</v>
      </c>
      <c r="BJ271">
        <v>9241</v>
      </c>
      <c r="BK271">
        <v>7063</v>
      </c>
      <c r="BL271">
        <v>2178</v>
      </c>
      <c r="BM271">
        <v>356</v>
      </c>
      <c r="BN271">
        <v>184</v>
      </c>
      <c r="BO271">
        <v>172</v>
      </c>
      <c r="BP271">
        <v>1119</v>
      </c>
      <c r="BQ271">
        <v>782</v>
      </c>
      <c r="BR271">
        <v>337</v>
      </c>
      <c r="BS271">
        <v>253</v>
      </c>
      <c r="BT271">
        <v>155</v>
      </c>
      <c r="BU271">
        <v>98</v>
      </c>
      <c r="BV271">
        <v>7513</v>
      </c>
      <c r="BW271">
        <v>5942</v>
      </c>
      <c r="BX271">
        <v>1571</v>
      </c>
      <c r="BY271">
        <v>1884</v>
      </c>
      <c r="BZ271">
        <v>1437</v>
      </c>
      <c r="CA271">
        <v>447</v>
      </c>
      <c r="CB271">
        <v>131</v>
      </c>
      <c r="CC271">
        <v>92</v>
      </c>
      <c r="CD271">
        <v>39</v>
      </c>
      <c r="CE271">
        <v>228</v>
      </c>
      <c r="CF271">
        <v>124</v>
      </c>
      <c r="CG271">
        <v>104</v>
      </c>
      <c r="CH271">
        <v>98</v>
      </c>
      <c r="CI271">
        <v>66</v>
      </c>
      <c r="CJ271">
        <v>32</v>
      </c>
      <c r="CK271">
        <v>1427</v>
      </c>
      <c r="CL271">
        <v>1155</v>
      </c>
      <c r="CM271">
        <v>272</v>
      </c>
      <c r="CN271">
        <v>312878</v>
      </c>
      <c r="CO271">
        <v>125404</v>
      </c>
      <c r="CP271">
        <v>187474</v>
      </c>
    </row>
    <row r="272" spans="1:94" x14ac:dyDescent="0.25">
      <c r="A272" s="5" t="s">
        <v>373</v>
      </c>
      <c r="B272" s="5" t="s">
        <v>403</v>
      </c>
      <c r="C272" s="5" t="s">
        <v>221</v>
      </c>
      <c r="D272" s="5" t="s">
        <v>222</v>
      </c>
      <c r="E272" s="5" t="s">
        <v>223</v>
      </c>
      <c r="F272" s="5" t="s">
        <v>222</v>
      </c>
      <c r="G272" s="5" t="s">
        <v>230</v>
      </c>
      <c r="H272" s="5" t="s">
        <v>404</v>
      </c>
      <c r="I272" s="5" t="s">
        <v>224</v>
      </c>
      <c r="J272">
        <v>185334</v>
      </c>
      <c r="K272">
        <v>958405</v>
      </c>
      <c r="L272">
        <v>514667</v>
      </c>
      <c r="M272">
        <v>443738</v>
      </c>
      <c r="N272">
        <v>120051</v>
      </c>
      <c r="O272">
        <v>67380</v>
      </c>
      <c r="P272">
        <v>52671</v>
      </c>
      <c r="Q272">
        <v>170448</v>
      </c>
      <c r="R272">
        <v>90856</v>
      </c>
      <c r="S272">
        <v>79592</v>
      </c>
      <c r="T272">
        <v>0</v>
      </c>
      <c r="U272">
        <v>0</v>
      </c>
      <c r="V272">
        <v>0</v>
      </c>
      <c r="W272">
        <v>676091</v>
      </c>
      <c r="X272">
        <v>399480</v>
      </c>
      <c r="Y272">
        <v>276611</v>
      </c>
      <c r="Z272">
        <v>282314</v>
      </c>
      <c r="AA272">
        <v>115187</v>
      </c>
      <c r="AB272">
        <v>167127</v>
      </c>
      <c r="AC272">
        <v>326534</v>
      </c>
      <c r="AD272">
        <v>250020</v>
      </c>
      <c r="AE272">
        <v>76514</v>
      </c>
      <c r="AF272">
        <v>246457</v>
      </c>
      <c r="AG272">
        <v>205882</v>
      </c>
      <c r="AH272">
        <v>40575</v>
      </c>
      <c r="AI272">
        <v>86313</v>
      </c>
      <c r="AJ272">
        <v>71120</v>
      </c>
      <c r="AK272">
        <v>15193</v>
      </c>
      <c r="AL272">
        <v>19433</v>
      </c>
      <c r="AM272">
        <v>15691</v>
      </c>
      <c r="AN272">
        <v>3742</v>
      </c>
      <c r="AO272">
        <v>6520</v>
      </c>
      <c r="AP272">
        <v>5230</v>
      </c>
      <c r="AQ272">
        <v>1290</v>
      </c>
      <c r="AR272">
        <v>134191</v>
      </c>
      <c r="AS272">
        <v>113841</v>
      </c>
      <c r="AT272">
        <v>20350</v>
      </c>
      <c r="AU272">
        <v>80077</v>
      </c>
      <c r="AV272">
        <v>44138</v>
      </c>
      <c r="AW272">
        <v>35939</v>
      </c>
      <c r="AX272">
        <v>26076</v>
      </c>
      <c r="AY272">
        <v>10171</v>
      </c>
      <c r="AZ272">
        <v>15905</v>
      </c>
      <c r="BA272">
        <v>25412</v>
      </c>
      <c r="BB272">
        <v>15485</v>
      </c>
      <c r="BC272">
        <v>9927</v>
      </c>
      <c r="BD272">
        <v>2734</v>
      </c>
      <c r="BE272">
        <v>1386</v>
      </c>
      <c r="BF272">
        <v>1348</v>
      </c>
      <c r="BG272">
        <v>25855</v>
      </c>
      <c r="BH272">
        <v>17096</v>
      </c>
      <c r="BI272">
        <v>8759</v>
      </c>
      <c r="BJ272">
        <v>64662</v>
      </c>
      <c r="BK272">
        <v>36999</v>
      </c>
      <c r="BL272">
        <v>27663</v>
      </c>
      <c r="BM272">
        <v>19139</v>
      </c>
      <c r="BN272">
        <v>7983</v>
      </c>
      <c r="BO272">
        <v>11156</v>
      </c>
      <c r="BP272">
        <v>20582</v>
      </c>
      <c r="BQ272">
        <v>13013</v>
      </c>
      <c r="BR272">
        <v>7569</v>
      </c>
      <c r="BS272">
        <v>2294</v>
      </c>
      <c r="BT272">
        <v>1160</v>
      </c>
      <c r="BU272">
        <v>1134</v>
      </c>
      <c r="BV272">
        <v>22647</v>
      </c>
      <c r="BW272">
        <v>14843</v>
      </c>
      <c r="BX272">
        <v>7804</v>
      </c>
      <c r="BY272">
        <v>15415</v>
      </c>
      <c r="BZ272">
        <v>7139</v>
      </c>
      <c r="CA272">
        <v>8276</v>
      </c>
      <c r="CB272">
        <v>6937</v>
      </c>
      <c r="CC272">
        <v>2188</v>
      </c>
      <c r="CD272">
        <v>4749</v>
      </c>
      <c r="CE272">
        <v>4830</v>
      </c>
      <c r="CF272">
        <v>2472</v>
      </c>
      <c r="CG272">
        <v>2358</v>
      </c>
      <c r="CH272">
        <v>440</v>
      </c>
      <c r="CI272">
        <v>226</v>
      </c>
      <c r="CJ272">
        <v>214</v>
      </c>
      <c r="CK272">
        <v>3208</v>
      </c>
      <c r="CL272">
        <v>2253</v>
      </c>
      <c r="CM272">
        <v>955</v>
      </c>
      <c r="CN272">
        <v>631871</v>
      </c>
      <c r="CO272">
        <v>264647</v>
      </c>
      <c r="CP272">
        <v>367224</v>
      </c>
    </row>
    <row r="273" spans="1:94" x14ac:dyDescent="0.25">
      <c r="A273" s="5" t="s">
        <v>373</v>
      </c>
      <c r="B273" s="5" t="s">
        <v>403</v>
      </c>
      <c r="C273" s="5" t="s">
        <v>221</v>
      </c>
      <c r="D273" s="5" t="s">
        <v>222</v>
      </c>
      <c r="E273" s="5" t="s">
        <v>223</v>
      </c>
      <c r="F273" s="5" t="s">
        <v>222</v>
      </c>
      <c r="G273" s="5" t="s">
        <v>230</v>
      </c>
      <c r="H273" s="5" t="s">
        <v>404</v>
      </c>
      <c r="I273" s="5" t="s">
        <v>225</v>
      </c>
      <c r="J273">
        <v>136503</v>
      </c>
      <c r="K273">
        <v>715066</v>
      </c>
      <c r="L273">
        <v>384219</v>
      </c>
      <c r="M273">
        <v>330847</v>
      </c>
      <c r="N273">
        <v>89704</v>
      </c>
      <c r="O273">
        <v>50465</v>
      </c>
      <c r="P273">
        <v>39239</v>
      </c>
      <c r="Q273">
        <v>130913</v>
      </c>
      <c r="R273">
        <v>69894</v>
      </c>
      <c r="S273">
        <v>61019</v>
      </c>
      <c r="T273">
        <v>0</v>
      </c>
      <c r="U273">
        <v>0</v>
      </c>
      <c r="V273">
        <v>0</v>
      </c>
      <c r="W273">
        <v>496455</v>
      </c>
      <c r="X273">
        <v>296833</v>
      </c>
      <c r="Y273">
        <v>199622</v>
      </c>
      <c r="Z273">
        <v>218611</v>
      </c>
      <c r="AA273">
        <v>87386</v>
      </c>
      <c r="AB273">
        <v>131225</v>
      </c>
      <c r="AC273">
        <v>253833</v>
      </c>
      <c r="AD273">
        <v>188657</v>
      </c>
      <c r="AE273">
        <v>65176</v>
      </c>
      <c r="AF273">
        <v>182688</v>
      </c>
      <c r="AG273">
        <v>151052</v>
      </c>
      <c r="AH273">
        <v>31636</v>
      </c>
      <c r="AI273">
        <v>83176</v>
      </c>
      <c r="AJ273">
        <v>68548</v>
      </c>
      <c r="AK273">
        <v>14628</v>
      </c>
      <c r="AL273">
        <v>17385</v>
      </c>
      <c r="AM273">
        <v>13933</v>
      </c>
      <c r="AN273">
        <v>3452</v>
      </c>
      <c r="AO273">
        <v>4399</v>
      </c>
      <c r="AP273">
        <v>3410</v>
      </c>
      <c r="AQ273">
        <v>989</v>
      </c>
      <c r="AR273">
        <v>77728</v>
      </c>
      <c r="AS273">
        <v>65161</v>
      </c>
      <c r="AT273">
        <v>12567</v>
      </c>
      <c r="AU273">
        <v>71145</v>
      </c>
      <c r="AV273">
        <v>37605</v>
      </c>
      <c r="AW273">
        <v>33540</v>
      </c>
      <c r="AX273">
        <v>25664</v>
      </c>
      <c r="AY273">
        <v>9915</v>
      </c>
      <c r="AZ273">
        <v>15749</v>
      </c>
      <c r="BA273">
        <v>24166</v>
      </c>
      <c r="BB273">
        <v>14482</v>
      </c>
      <c r="BC273">
        <v>9684</v>
      </c>
      <c r="BD273">
        <v>2368</v>
      </c>
      <c r="BE273">
        <v>1144</v>
      </c>
      <c r="BF273">
        <v>1224</v>
      </c>
      <c r="BG273">
        <v>18947</v>
      </c>
      <c r="BH273">
        <v>12064</v>
      </c>
      <c r="BI273">
        <v>6883</v>
      </c>
      <c r="BJ273">
        <v>56929</v>
      </c>
      <c r="BK273">
        <v>31442</v>
      </c>
      <c r="BL273">
        <v>25487</v>
      </c>
      <c r="BM273">
        <v>18803</v>
      </c>
      <c r="BN273">
        <v>7771</v>
      </c>
      <c r="BO273">
        <v>11032</v>
      </c>
      <c r="BP273">
        <v>19621</v>
      </c>
      <c r="BQ273">
        <v>12240</v>
      </c>
      <c r="BR273">
        <v>7381</v>
      </c>
      <c r="BS273">
        <v>2000</v>
      </c>
      <c r="BT273">
        <v>968</v>
      </c>
      <c r="BU273">
        <v>1032</v>
      </c>
      <c r="BV273">
        <v>16505</v>
      </c>
      <c r="BW273">
        <v>10463</v>
      </c>
      <c r="BX273">
        <v>6042</v>
      </c>
      <c r="BY273">
        <v>14216</v>
      </c>
      <c r="BZ273">
        <v>6163</v>
      </c>
      <c r="CA273">
        <v>8053</v>
      </c>
      <c r="CB273">
        <v>6861</v>
      </c>
      <c r="CC273">
        <v>2144</v>
      </c>
      <c r="CD273">
        <v>4717</v>
      </c>
      <c r="CE273">
        <v>4545</v>
      </c>
      <c r="CF273">
        <v>2242</v>
      </c>
      <c r="CG273">
        <v>2303</v>
      </c>
      <c r="CH273">
        <v>368</v>
      </c>
      <c r="CI273">
        <v>176</v>
      </c>
      <c r="CJ273">
        <v>192</v>
      </c>
      <c r="CK273">
        <v>2442</v>
      </c>
      <c r="CL273">
        <v>1601</v>
      </c>
      <c r="CM273">
        <v>841</v>
      </c>
      <c r="CN273">
        <v>461233</v>
      </c>
      <c r="CO273">
        <v>195562</v>
      </c>
      <c r="CP273">
        <v>265671</v>
      </c>
    </row>
    <row r="274" spans="1:94" x14ac:dyDescent="0.25">
      <c r="A274" s="5" t="s">
        <v>373</v>
      </c>
      <c r="B274" s="5" t="s">
        <v>403</v>
      </c>
      <c r="C274" s="5" t="s">
        <v>221</v>
      </c>
      <c r="D274" s="5" t="s">
        <v>222</v>
      </c>
      <c r="E274" s="5" t="s">
        <v>223</v>
      </c>
      <c r="F274" s="5" t="s">
        <v>222</v>
      </c>
      <c r="G274" s="5" t="s">
        <v>230</v>
      </c>
      <c r="H274" s="5" t="s">
        <v>404</v>
      </c>
      <c r="I274" s="5" t="s">
        <v>226</v>
      </c>
      <c r="J274">
        <v>48831</v>
      </c>
      <c r="K274">
        <v>243339</v>
      </c>
      <c r="L274">
        <v>130448</v>
      </c>
      <c r="M274">
        <v>112891</v>
      </c>
      <c r="N274">
        <v>30347</v>
      </c>
      <c r="O274">
        <v>16915</v>
      </c>
      <c r="P274">
        <v>13432</v>
      </c>
      <c r="Q274">
        <v>39535</v>
      </c>
      <c r="R274">
        <v>20962</v>
      </c>
      <c r="S274">
        <v>18573</v>
      </c>
      <c r="T274">
        <v>0</v>
      </c>
      <c r="U274">
        <v>0</v>
      </c>
      <c r="V274">
        <v>0</v>
      </c>
      <c r="W274">
        <v>179636</v>
      </c>
      <c r="X274">
        <v>102647</v>
      </c>
      <c r="Y274">
        <v>76989</v>
      </c>
      <c r="Z274">
        <v>63703</v>
      </c>
      <c r="AA274">
        <v>27801</v>
      </c>
      <c r="AB274">
        <v>35902</v>
      </c>
      <c r="AC274">
        <v>72701</v>
      </c>
      <c r="AD274">
        <v>61363</v>
      </c>
      <c r="AE274">
        <v>11338</v>
      </c>
      <c r="AF274">
        <v>63769</v>
      </c>
      <c r="AG274">
        <v>54830</v>
      </c>
      <c r="AH274">
        <v>8939</v>
      </c>
      <c r="AI274">
        <v>3137</v>
      </c>
      <c r="AJ274">
        <v>2572</v>
      </c>
      <c r="AK274">
        <v>565</v>
      </c>
      <c r="AL274">
        <v>2048</v>
      </c>
      <c r="AM274">
        <v>1758</v>
      </c>
      <c r="AN274">
        <v>290</v>
      </c>
      <c r="AO274">
        <v>2121</v>
      </c>
      <c r="AP274">
        <v>1820</v>
      </c>
      <c r="AQ274">
        <v>301</v>
      </c>
      <c r="AR274">
        <v>56463</v>
      </c>
      <c r="AS274">
        <v>48680</v>
      </c>
      <c r="AT274">
        <v>7783</v>
      </c>
      <c r="AU274">
        <v>8932</v>
      </c>
      <c r="AV274">
        <v>6533</v>
      </c>
      <c r="AW274">
        <v>2399</v>
      </c>
      <c r="AX274">
        <v>412</v>
      </c>
      <c r="AY274">
        <v>256</v>
      </c>
      <c r="AZ274">
        <v>156</v>
      </c>
      <c r="BA274">
        <v>1246</v>
      </c>
      <c r="BB274">
        <v>1003</v>
      </c>
      <c r="BC274">
        <v>243</v>
      </c>
      <c r="BD274">
        <v>366</v>
      </c>
      <c r="BE274">
        <v>242</v>
      </c>
      <c r="BF274">
        <v>124</v>
      </c>
      <c r="BG274">
        <v>6908</v>
      </c>
      <c r="BH274">
        <v>5032</v>
      </c>
      <c r="BI274">
        <v>1876</v>
      </c>
      <c r="BJ274">
        <v>7733</v>
      </c>
      <c r="BK274">
        <v>5557</v>
      </c>
      <c r="BL274">
        <v>2176</v>
      </c>
      <c r="BM274">
        <v>336</v>
      </c>
      <c r="BN274">
        <v>212</v>
      </c>
      <c r="BO274">
        <v>124</v>
      </c>
      <c r="BP274">
        <v>961</v>
      </c>
      <c r="BQ274">
        <v>773</v>
      </c>
      <c r="BR274">
        <v>188</v>
      </c>
      <c r="BS274">
        <v>294</v>
      </c>
      <c r="BT274">
        <v>192</v>
      </c>
      <c r="BU274">
        <v>102</v>
      </c>
      <c r="BV274">
        <v>6142</v>
      </c>
      <c r="BW274">
        <v>4380</v>
      </c>
      <c r="BX274">
        <v>1762</v>
      </c>
      <c r="BY274">
        <v>1199</v>
      </c>
      <c r="BZ274">
        <v>976</v>
      </c>
      <c r="CA274">
        <v>223</v>
      </c>
      <c r="CB274">
        <v>76</v>
      </c>
      <c r="CC274">
        <v>44</v>
      </c>
      <c r="CD274">
        <v>32</v>
      </c>
      <c r="CE274">
        <v>285</v>
      </c>
      <c r="CF274">
        <v>230</v>
      </c>
      <c r="CG274">
        <v>55</v>
      </c>
      <c r="CH274">
        <v>72</v>
      </c>
      <c r="CI274">
        <v>50</v>
      </c>
      <c r="CJ274">
        <v>22</v>
      </c>
      <c r="CK274">
        <v>766</v>
      </c>
      <c r="CL274">
        <v>652</v>
      </c>
      <c r="CM274">
        <v>114</v>
      </c>
      <c r="CN274">
        <v>170638</v>
      </c>
      <c r="CO274">
        <v>69085</v>
      </c>
      <c r="CP274">
        <v>101553</v>
      </c>
    </row>
    <row r="275" spans="1:94" x14ac:dyDescent="0.25">
      <c r="A275" s="5" t="s">
        <v>373</v>
      </c>
      <c r="B275" s="5" t="s">
        <v>405</v>
      </c>
      <c r="C275" s="5" t="s">
        <v>221</v>
      </c>
      <c r="D275" s="5" t="s">
        <v>222</v>
      </c>
      <c r="E275" s="5" t="s">
        <v>223</v>
      </c>
      <c r="F275" s="5" t="s">
        <v>222</v>
      </c>
      <c r="G275" s="5" t="s">
        <v>230</v>
      </c>
      <c r="H275" s="5" t="s">
        <v>406</v>
      </c>
      <c r="I275" s="5" t="s">
        <v>224</v>
      </c>
      <c r="J275">
        <v>171712</v>
      </c>
      <c r="K275">
        <v>922088</v>
      </c>
      <c r="L275">
        <v>486665</v>
      </c>
      <c r="M275">
        <v>435423</v>
      </c>
      <c r="N275">
        <v>111181</v>
      </c>
      <c r="O275">
        <v>62638</v>
      </c>
      <c r="P275">
        <v>48543</v>
      </c>
      <c r="Q275">
        <v>156314</v>
      </c>
      <c r="R275">
        <v>82420</v>
      </c>
      <c r="S275">
        <v>73894</v>
      </c>
      <c r="T275">
        <v>0</v>
      </c>
      <c r="U275">
        <v>0</v>
      </c>
      <c r="V275">
        <v>0</v>
      </c>
      <c r="W275">
        <v>630255</v>
      </c>
      <c r="X275">
        <v>380440</v>
      </c>
      <c r="Y275">
        <v>249815</v>
      </c>
      <c r="Z275">
        <v>291833</v>
      </c>
      <c r="AA275">
        <v>106225</v>
      </c>
      <c r="AB275">
        <v>185608</v>
      </c>
      <c r="AC275">
        <v>338584</v>
      </c>
      <c r="AD275">
        <v>232935</v>
      </c>
      <c r="AE275">
        <v>105649</v>
      </c>
      <c r="AF275">
        <v>212402</v>
      </c>
      <c r="AG275">
        <v>176687</v>
      </c>
      <c r="AH275">
        <v>35715</v>
      </c>
      <c r="AI275">
        <v>86053</v>
      </c>
      <c r="AJ275">
        <v>67997</v>
      </c>
      <c r="AK275">
        <v>18056</v>
      </c>
      <c r="AL275">
        <v>10773</v>
      </c>
      <c r="AM275">
        <v>8472</v>
      </c>
      <c r="AN275">
        <v>2301</v>
      </c>
      <c r="AO275">
        <v>5047</v>
      </c>
      <c r="AP275">
        <v>3963</v>
      </c>
      <c r="AQ275">
        <v>1084</v>
      </c>
      <c r="AR275">
        <v>110529</v>
      </c>
      <c r="AS275">
        <v>96255</v>
      </c>
      <c r="AT275">
        <v>14274</v>
      </c>
      <c r="AU275">
        <v>126182</v>
      </c>
      <c r="AV275">
        <v>56248</v>
      </c>
      <c r="AW275">
        <v>69934</v>
      </c>
      <c r="AX275">
        <v>63093</v>
      </c>
      <c r="AY275">
        <v>20511</v>
      </c>
      <c r="AZ275">
        <v>42582</v>
      </c>
      <c r="BA275">
        <v>27547</v>
      </c>
      <c r="BB275">
        <v>12871</v>
      </c>
      <c r="BC275">
        <v>14676</v>
      </c>
      <c r="BD275">
        <v>2592</v>
      </c>
      <c r="BE275">
        <v>1167</v>
      </c>
      <c r="BF275">
        <v>1425</v>
      </c>
      <c r="BG275">
        <v>32950</v>
      </c>
      <c r="BH275">
        <v>21699</v>
      </c>
      <c r="BI275">
        <v>11251</v>
      </c>
      <c r="BJ275">
        <v>92409</v>
      </c>
      <c r="BK275">
        <v>43544</v>
      </c>
      <c r="BL275">
        <v>48865</v>
      </c>
      <c r="BM275">
        <v>44350</v>
      </c>
      <c r="BN275">
        <v>14867</v>
      </c>
      <c r="BO275">
        <v>29483</v>
      </c>
      <c r="BP275">
        <v>19954</v>
      </c>
      <c r="BQ275">
        <v>10213</v>
      </c>
      <c r="BR275">
        <v>9741</v>
      </c>
      <c r="BS275">
        <v>1998</v>
      </c>
      <c r="BT275">
        <v>919</v>
      </c>
      <c r="BU275">
        <v>1079</v>
      </c>
      <c r="BV275">
        <v>26107</v>
      </c>
      <c r="BW275">
        <v>17545</v>
      </c>
      <c r="BX275">
        <v>8562</v>
      </c>
      <c r="BY275">
        <v>33773</v>
      </c>
      <c r="BZ275">
        <v>12704</v>
      </c>
      <c r="CA275">
        <v>21069</v>
      </c>
      <c r="CB275">
        <v>18743</v>
      </c>
      <c r="CC275">
        <v>5644</v>
      </c>
      <c r="CD275">
        <v>13099</v>
      </c>
      <c r="CE275">
        <v>7593</v>
      </c>
      <c r="CF275">
        <v>2658</v>
      </c>
      <c r="CG275">
        <v>4935</v>
      </c>
      <c r="CH275">
        <v>594</v>
      </c>
      <c r="CI275">
        <v>248</v>
      </c>
      <c r="CJ275">
        <v>346</v>
      </c>
      <c r="CK275">
        <v>6843</v>
      </c>
      <c r="CL275">
        <v>4154</v>
      </c>
      <c r="CM275">
        <v>2689</v>
      </c>
      <c r="CN275">
        <v>583504</v>
      </c>
      <c r="CO275">
        <v>253730</v>
      </c>
      <c r="CP275">
        <v>329774</v>
      </c>
    </row>
    <row r="276" spans="1:94" x14ac:dyDescent="0.25">
      <c r="A276" s="5" t="s">
        <v>373</v>
      </c>
      <c r="B276" s="5" t="s">
        <v>405</v>
      </c>
      <c r="C276" s="5" t="s">
        <v>221</v>
      </c>
      <c r="D276" s="5" t="s">
        <v>222</v>
      </c>
      <c r="E276" s="5" t="s">
        <v>223</v>
      </c>
      <c r="F276" s="5" t="s">
        <v>222</v>
      </c>
      <c r="G276" s="5" t="s">
        <v>230</v>
      </c>
      <c r="H276" s="5" t="s">
        <v>406</v>
      </c>
      <c r="I276" s="5" t="s">
        <v>225</v>
      </c>
      <c r="J276">
        <v>147122</v>
      </c>
      <c r="K276">
        <v>789233</v>
      </c>
      <c r="L276">
        <v>416358</v>
      </c>
      <c r="M276">
        <v>372875</v>
      </c>
      <c r="N276">
        <v>95381</v>
      </c>
      <c r="O276">
        <v>53778</v>
      </c>
      <c r="P276">
        <v>41603</v>
      </c>
      <c r="Q276">
        <v>136311</v>
      </c>
      <c r="R276">
        <v>72014</v>
      </c>
      <c r="S276">
        <v>64297</v>
      </c>
      <c r="T276">
        <v>0</v>
      </c>
      <c r="U276">
        <v>0</v>
      </c>
      <c r="V276">
        <v>0</v>
      </c>
      <c r="W276">
        <v>533442</v>
      </c>
      <c r="X276">
        <v>324741</v>
      </c>
      <c r="Y276">
        <v>208701</v>
      </c>
      <c r="Z276">
        <v>255791</v>
      </c>
      <c r="AA276">
        <v>91617</v>
      </c>
      <c r="AB276">
        <v>164174</v>
      </c>
      <c r="AC276">
        <v>297964</v>
      </c>
      <c r="AD276">
        <v>198752</v>
      </c>
      <c r="AE276">
        <v>99212</v>
      </c>
      <c r="AF276">
        <v>179064</v>
      </c>
      <c r="AG276">
        <v>147515</v>
      </c>
      <c r="AH276">
        <v>31549</v>
      </c>
      <c r="AI276">
        <v>83790</v>
      </c>
      <c r="AJ276">
        <v>66270</v>
      </c>
      <c r="AK276">
        <v>17520</v>
      </c>
      <c r="AL276">
        <v>10103</v>
      </c>
      <c r="AM276">
        <v>7920</v>
      </c>
      <c r="AN276">
        <v>2183</v>
      </c>
      <c r="AO276">
        <v>3181</v>
      </c>
      <c r="AP276">
        <v>2455</v>
      </c>
      <c r="AQ276">
        <v>726</v>
      </c>
      <c r="AR276">
        <v>81990</v>
      </c>
      <c r="AS276">
        <v>70870</v>
      </c>
      <c r="AT276">
        <v>11120</v>
      </c>
      <c r="AU276">
        <v>118900</v>
      </c>
      <c r="AV276">
        <v>51237</v>
      </c>
      <c r="AW276">
        <v>67663</v>
      </c>
      <c r="AX276">
        <v>62333</v>
      </c>
      <c r="AY276">
        <v>20294</v>
      </c>
      <c r="AZ276">
        <v>42039</v>
      </c>
      <c r="BA276">
        <v>26599</v>
      </c>
      <c r="BB276">
        <v>12255</v>
      </c>
      <c r="BC276">
        <v>14344</v>
      </c>
      <c r="BD276">
        <v>2273</v>
      </c>
      <c r="BE276">
        <v>970</v>
      </c>
      <c r="BF276">
        <v>1303</v>
      </c>
      <c r="BG276">
        <v>27695</v>
      </c>
      <c r="BH276">
        <v>17718</v>
      </c>
      <c r="BI276">
        <v>9977</v>
      </c>
      <c r="BJ276">
        <v>87067</v>
      </c>
      <c r="BK276">
        <v>39703</v>
      </c>
      <c r="BL276">
        <v>47364</v>
      </c>
      <c r="BM276">
        <v>43918</v>
      </c>
      <c r="BN276">
        <v>14727</v>
      </c>
      <c r="BO276">
        <v>29191</v>
      </c>
      <c r="BP276">
        <v>19275</v>
      </c>
      <c r="BQ276">
        <v>9749</v>
      </c>
      <c r="BR276">
        <v>9526</v>
      </c>
      <c r="BS276">
        <v>1733</v>
      </c>
      <c r="BT276">
        <v>751</v>
      </c>
      <c r="BU276">
        <v>982</v>
      </c>
      <c r="BV276">
        <v>22141</v>
      </c>
      <c r="BW276">
        <v>14476</v>
      </c>
      <c r="BX276">
        <v>7665</v>
      </c>
      <c r="BY276">
        <v>31833</v>
      </c>
      <c r="BZ276">
        <v>11534</v>
      </c>
      <c r="CA276">
        <v>20299</v>
      </c>
      <c r="CB276">
        <v>18415</v>
      </c>
      <c r="CC276">
        <v>5567</v>
      </c>
      <c r="CD276">
        <v>12848</v>
      </c>
      <c r="CE276">
        <v>7324</v>
      </c>
      <c r="CF276">
        <v>2506</v>
      </c>
      <c r="CG276">
        <v>4818</v>
      </c>
      <c r="CH276">
        <v>540</v>
      </c>
      <c r="CI276">
        <v>219</v>
      </c>
      <c r="CJ276">
        <v>321</v>
      </c>
      <c r="CK276">
        <v>5554</v>
      </c>
      <c r="CL276">
        <v>3242</v>
      </c>
      <c r="CM276">
        <v>2312</v>
      </c>
      <c r="CN276">
        <v>491269</v>
      </c>
      <c r="CO276">
        <v>217606</v>
      </c>
      <c r="CP276">
        <v>273663</v>
      </c>
    </row>
    <row r="277" spans="1:94" x14ac:dyDescent="0.25">
      <c r="A277" s="5" t="s">
        <v>373</v>
      </c>
      <c r="B277" s="5" t="s">
        <v>405</v>
      </c>
      <c r="C277" s="5" t="s">
        <v>221</v>
      </c>
      <c r="D277" s="5" t="s">
        <v>222</v>
      </c>
      <c r="E277" s="5" t="s">
        <v>223</v>
      </c>
      <c r="F277" s="5" t="s">
        <v>222</v>
      </c>
      <c r="G277" s="5" t="s">
        <v>230</v>
      </c>
      <c r="H277" s="5" t="s">
        <v>406</v>
      </c>
      <c r="I277" s="5" t="s">
        <v>226</v>
      </c>
      <c r="J277">
        <v>24590</v>
      </c>
      <c r="K277">
        <v>132855</v>
      </c>
      <c r="L277">
        <v>70307</v>
      </c>
      <c r="M277">
        <v>62548</v>
      </c>
      <c r="N277">
        <v>15800</v>
      </c>
      <c r="O277">
        <v>8860</v>
      </c>
      <c r="P277">
        <v>6940</v>
      </c>
      <c r="Q277">
        <v>20003</v>
      </c>
      <c r="R277">
        <v>10406</v>
      </c>
      <c r="S277">
        <v>9597</v>
      </c>
      <c r="T277">
        <v>0</v>
      </c>
      <c r="U277">
        <v>0</v>
      </c>
      <c r="V277">
        <v>0</v>
      </c>
      <c r="W277">
        <v>96813</v>
      </c>
      <c r="X277">
        <v>55699</v>
      </c>
      <c r="Y277">
        <v>41114</v>
      </c>
      <c r="Z277">
        <v>36042</v>
      </c>
      <c r="AA277">
        <v>14608</v>
      </c>
      <c r="AB277">
        <v>21434</v>
      </c>
      <c r="AC277">
        <v>40620</v>
      </c>
      <c r="AD277">
        <v>34183</v>
      </c>
      <c r="AE277">
        <v>6437</v>
      </c>
      <c r="AF277">
        <v>33338</v>
      </c>
      <c r="AG277">
        <v>29172</v>
      </c>
      <c r="AH277">
        <v>4166</v>
      </c>
      <c r="AI277">
        <v>2263</v>
      </c>
      <c r="AJ277">
        <v>1727</v>
      </c>
      <c r="AK277">
        <v>536</v>
      </c>
      <c r="AL277">
        <v>670</v>
      </c>
      <c r="AM277">
        <v>552</v>
      </c>
      <c r="AN277">
        <v>118</v>
      </c>
      <c r="AO277">
        <v>1866</v>
      </c>
      <c r="AP277">
        <v>1508</v>
      </c>
      <c r="AQ277">
        <v>358</v>
      </c>
      <c r="AR277">
        <v>28539</v>
      </c>
      <c r="AS277">
        <v>25385</v>
      </c>
      <c r="AT277">
        <v>3154</v>
      </c>
      <c r="AU277">
        <v>7282</v>
      </c>
      <c r="AV277">
        <v>5011</v>
      </c>
      <c r="AW277">
        <v>2271</v>
      </c>
      <c r="AX277">
        <v>760</v>
      </c>
      <c r="AY277">
        <v>217</v>
      </c>
      <c r="AZ277">
        <v>543</v>
      </c>
      <c r="BA277">
        <v>948</v>
      </c>
      <c r="BB277">
        <v>616</v>
      </c>
      <c r="BC277">
        <v>332</v>
      </c>
      <c r="BD277">
        <v>319</v>
      </c>
      <c r="BE277">
        <v>197</v>
      </c>
      <c r="BF277">
        <v>122</v>
      </c>
      <c r="BG277">
        <v>5255</v>
      </c>
      <c r="BH277">
        <v>3981</v>
      </c>
      <c r="BI277">
        <v>1274</v>
      </c>
      <c r="BJ277">
        <v>5342</v>
      </c>
      <c r="BK277">
        <v>3841</v>
      </c>
      <c r="BL277">
        <v>1501</v>
      </c>
      <c r="BM277">
        <v>432</v>
      </c>
      <c r="BN277">
        <v>140</v>
      </c>
      <c r="BO277">
        <v>292</v>
      </c>
      <c r="BP277">
        <v>679</v>
      </c>
      <c r="BQ277">
        <v>464</v>
      </c>
      <c r="BR277">
        <v>215</v>
      </c>
      <c r="BS277">
        <v>265</v>
      </c>
      <c r="BT277">
        <v>168</v>
      </c>
      <c r="BU277">
        <v>97</v>
      </c>
      <c r="BV277">
        <v>3966</v>
      </c>
      <c r="BW277">
        <v>3069</v>
      </c>
      <c r="BX277">
        <v>897</v>
      </c>
      <c r="BY277">
        <v>1940</v>
      </c>
      <c r="BZ277">
        <v>1170</v>
      </c>
      <c r="CA277">
        <v>770</v>
      </c>
      <c r="CB277">
        <v>328</v>
      </c>
      <c r="CC277">
        <v>77</v>
      </c>
      <c r="CD277">
        <v>251</v>
      </c>
      <c r="CE277">
        <v>269</v>
      </c>
      <c r="CF277">
        <v>152</v>
      </c>
      <c r="CG277">
        <v>117</v>
      </c>
      <c r="CH277">
        <v>54</v>
      </c>
      <c r="CI277">
        <v>29</v>
      </c>
      <c r="CJ277">
        <v>25</v>
      </c>
      <c r="CK277">
        <v>1289</v>
      </c>
      <c r="CL277">
        <v>912</v>
      </c>
      <c r="CM277">
        <v>377</v>
      </c>
      <c r="CN277">
        <v>92235</v>
      </c>
      <c r="CO277">
        <v>36124</v>
      </c>
      <c r="CP277">
        <v>56111</v>
      </c>
    </row>
    <row r="278" spans="1:94" x14ac:dyDescent="0.25">
      <c r="A278" s="5" t="s">
        <v>373</v>
      </c>
      <c r="B278" s="5" t="s">
        <v>407</v>
      </c>
      <c r="C278" s="5" t="s">
        <v>221</v>
      </c>
      <c r="D278" s="5" t="s">
        <v>222</v>
      </c>
      <c r="E278" s="5" t="s">
        <v>223</v>
      </c>
      <c r="F278" s="5" t="s">
        <v>222</v>
      </c>
      <c r="G278" s="5" t="s">
        <v>230</v>
      </c>
      <c r="H278" s="5" t="s">
        <v>408</v>
      </c>
      <c r="I278" s="5" t="s">
        <v>224</v>
      </c>
      <c r="J278">
        <v>178043</v>
      </c>
      <c r="K278">
        <v>900332</v>
      </c>
      <c r="L278">
        <v>474335</v>
      </c>
      <c r="M278">
        <v>425997</v>
      </c>
      <c r="N278">
        <v>113893</v>
      </c>
      <c r="O278">
        <v>63743</v>
      </c>
      <c r="P278">
        <v>50150</v>
      </c>
      <c r="Q278">
        <v>182606</v>
      </c>
      <c r="R278">
        <v>95571</v>
      </c>
      <c r="S278">
        <v>87035</v>
      </c>
      <c r="T278">
        <v>0</v>
      </c>
      <c r="U278">
        <v>0</v>
      </c>
      <c r="V278">
        <v>0</v>
      </c>
      <c r="W278">
        <v>636947</v>
      </c>
      <c r="X278">
        <v>375453</v>
      </c>
      <c r="Y278">
        <v>261494</v>
      </c>
      <c r="Z278">
        <v>263385</v>
      </c>
      <c r="AA278">
        <v>98882</v>
      </c>
      <c r="AB278">
        <v>164503</v>
      </c>
      <c r="AC278">
        <v>337727</v>
      </c>
      <c r="AD278">
        <v>235326</v>
      </c>
      <c r="AE278">
        <v>102401</v>
      </c>
      <c r="AF278">
        <v>250219</v>
      </c>
      <c r="AG278">
        <v>200570</v>
      </c>
      <c r="AH278">
        <v>49649</v>
      </c>
      <c r="AI278">
        <v>73994</v>
      </c>
      <c r="AJ278">
        <v>58168</v>
      </c>
      <c r="AK278">
        <v>15826</v>
      </c>
      <c r="AL278">
        <v>10452</v>
      </c>
      <c r="AM278">
        <v>8014</v>
      </c>
      <c r="AN278">
        <v>2438</v>
      </c>
      <c r="AO278">
        <v>6249</v>
      </c>
      <c r="AP278">
        <v>4376</v>
      </c>
      <c r="AQ278">
        <v>1873</v>
      </c>
      <c r="AR278">
        <v>159524</v>
      </c>
      <c r="AS278">
        <v>130012</v>
      </c>
      <c r="AT278">
        <v>29512</v>
      </c>
      <c r="AU278">
        <v>87508</v>
      </c>
      <c r="AV278">
        <v>34756</v>
      </c>
      <c r="AW278">
        <v>52752</v>
      </c>
      <c r="AX278">
        <v>28704</v>
      </c>
      <c r="AY278">
        <v>8038</v>
      </c>
      <c r="AZ278">
        <v>20666</v>
      </c>
      <c r="BA278">
        <v>17763</v>
      </c>
      <c r="BB278">
        <v>7582</v>
      </c>
      <c r="BC278">
        <v>10181</v>
      </c>
      <c r="BD278">
        <v>3533</v>
      </c>
      <c r="BE278">
        <v>1010</v>
      </c>
      <c r="BF278">
        <v>2523</v>
      </c>
      <c r="BG278">
        <v>37508</v>
      </c>
      <c r="BH278">
        <v>18126</v>
      </c>
      <c r="BI278">
        <v>19382</v>
      </c>
      <c r="BJ278">
        <v>64581</v>
      </c>
      <c r="BK278">
        <v>26269</v>
      </c>
      <c r="BL278">
        <v>38312</v>
      </c>
      <c r="BM278">
        <v>18988</v>
      </c>
      <c r="BN278">
        <v>5138</v>
      </c>
      <c r="BO278">
        <v>13850</v>
      </c>
      <c r="BP278">
        <v>12177</v>
      </c>
      <c r="BQ278">
        <v>5729</v>
      </c>
      <c r="BR278">
        <v>6448</v>
      </c>
      <c r="BS278">
        <v>2848</v>
      </c>
      <c r="BT278">
        <v>777</v>
      </c>
      <c r="BU278">
        <v>2071</v>
      </c>
      <c r="BV278">
        <v>30568</v>
      </c>
      <c r="BW278">
        <v>14625</v>
      </c>
      <c r="BX278">
        <v>15943</v>
      </c>
      <c r="BY278">
        <v>22927</v>
      </c>
      <c r="BZ278">
        <v>8487</v>
      </c>
      <c r="CA278">
        <v>14440</v>
      </c>
      <c r="CB278">
        <v>9716</v>
      </c>
      <c r="CC278">
        <v>2900</v>
      </c>
      <c r="CD278">
        <v>6816</v>
      </c>
      <c r="CE278">
        <v>5586</v>
      </c>
      <c r="CF278">
        <v>1853</v>
      </c>
      <c r="CG278">
        <v>3733</v>
      </c>
      <c r="CH278">
        <v>685</v>
      </c>
      <c r="CI278">
        <v>233</v>
      </c>
      <c r="CJ278">
        <v>452</v>
      </c>
      <c r="CK278">
        <v>6940</v>
      </c>
      <c r="CL278">
        <v>3501</v>
      </c>
      <c r="CM278">
        <v>3439</v>
      </c>
      <c r="CN278">
        <v>562605</v>
      </c>
      <c r="CO278">
        <v>239009</v>
      </c>
      <c r="CP278">
        <v>323596</v>
      </c>
    </row>
    <row r="279" spans="1:94" x14ac:dyDescent="0.25">
      <c r="A279" s="5" t="s">
        <v>373</v>
      </c>
      <c r="B279" s="5" t="s">
        <v>407</v>
      </c>
      <c r="C279" s="5" t="s">
        <v>221</v>
      </c>
      <c r="D279" s="5" t="s">
        <v>222</v>
      </c>
      <c r="E279" s="5" t="s">
        <v>223</v>
      </c>
      <c r="F279" s="5" t="s">
        <v>222</v>
      </c>
      <c r="G279" s="5" t="s">
        <v>230</v>
      </c>
      <c r="H279" s="5" t="s">
        <v>408</v>
      </c>
      <c r="I279" s="5" t="s">
        <v>225</v>
      </c>
      <c r="J279">
        <v>130299</v>
      </c>
      <c r="K279">
        <v>666902</v>
      </c>
      <c r="L279">
        <v>349710</v>
      </c>
      <c r="M279">
        <v>317192</v>
      </c>
      <c r="N279">
        <v>84052</v>
      </c>
      <c r="O279">
        <v>47154</v>
      </c>
      <c r="P279">
        <v>36898</v>
      </c>
      <c r="Q279">
        <v>140637</v>
      </c>
      <c r="R279">
        <v>73617</v>
      </c>
      <c r="S279">
        <v>67020</v>
      </c>
      <c r="T279">
        <v>0</v>
      </c>
      <c r="U279">
        <v>0</v>
      </c>
      <c r="V279">
        <v>0</v>
      </c>
      <c r="W279">
        <v>464452</v>
      </c>
      <c r="X279">
        <v>276558</v>
      </c>
      <c r="Y279">
        <v>187894</v>
      </c>
      <c r="Z279">
        <v>202450</v>
      </c>
      <c r="AA279">
        <v>73152</v>
      </c>
      <c r="AB279">
        <v>129298</v>
      </c>
      <c r="AC279">
        <v>264375</v>
      </c>
      <c r="AD279">
        <v>172179</v>
      </c>
      <c r="AE279">
        <v>92196</v>
      </c>
      <c r="AF279">
        <v>182761</v>
      </c>
      <c r="AG279">
        <v>141404</v>
      </c>
      <c r="AH279">
        <v>41357</v>
      </c>
      <c r="AI279">
        <v>71398</v>
      </c>
      <c r="AJ279">
        <v>55917</v>
      </c>
      <c r="AK279">
        <v>15481</v>
      </c>
      <c r="AL279">
        <v>9376</v>
      </c>
      <c r="AM279">
        <v>7103</v>
      </c>
      <c r="AN279">
        <v>2273</v>
      </c>
      <c r="AO279">
        <v>3942</v>
      </c>
      <c r="AP279">
        <v>2380</v>
      </c>
      <c r="AQ279">
        <v>1562</v>
      </c>
      <c r="AR279">
        <v>98045</v>
      </c>
      <c r="AS279">
        <v>76004</v>
      </c>
      <c r="AT279">
        <v>22041</v>
      </c>
      <c r="AU279">
        <v>81614</v>
      </c>
      <c r="AV279">
        <v>30775</v>
      </c>
      <c r="AW279">
        <v>50839</v>
      </c>
      <c r="AX279">
        <v>28433</v>
      </c>
      <c r="AY279">
        <v>7914</v>
      </c>
      <c r="AZ279">
        <v>20519</v>
      </c>
      <c r="BA279">
        <v>17243</v>
      </c>
      <c r="BB279">
        <v>7309</v>
      </c>
      <c r="BC279">
        <v>9934</v>
      </c>
      <c r="BD279">
        <v>3168</v>
      </c>
      <c r="BE279">
        <v>836</v>
      </c>
      <c r="BF279">
        <v>2332</v>
      </c>
      <c r="BG279">
        <v>32770</v>
      </c>
      <c r="BH279">
        <v>14716</v>
      </c>
      <c r="BI279">
        <v>18054</v>
      </c>
      <c r="BJ279">
        <v>59851</v>
      </c>
      <c r="BK279">
        <v>22982</v>
      </c>
      <c r="BL279">
        <v>36869</v>
      </c>
      <c r="BM279">
        <v>18783</v>
      </c>
      <c r="BN279">
        <v>5024</v>
      </c>
      <c r="BO279">
        <v>13759</v>
      </c>
      <c r="BP279">
        <v>11844</v>
      </c>
      <c r="BQ279">
        <v>5529</v>
      </c>
      <c r="BR279">
        <v>6315</v>
      </c>
      <c r="BS279">
        <v>2541</v>
      </c>
      <c r="BT279">
        <v>630</v>
      </c>
      <c r="BU279">
        <v>1911</v>
      </c>
      <c r="BV279">
        <v>26683</v>
      </c>
      <c r="BW279">
        <v>11799</v>
      </c>
      <c r="BX279">
        <v>14884</v>
      </c>
      <c r="BY279">
        <v>21763</v>
      </c>
      <c r="BZ279">
        <v>7793</v>
      </c>
      <c r="CA279">
        <v>13970</v>
      </c>
      <c r="CB279">
        <v>9650</v>
      </c>
      <c r="CC279">
        <v>2890</v>
      </c>
      <c r="CD279">
        <v>6760</v>
      </c>
      <c r="CE279">
        <v>5399</v>
      </c>
      <c r="CF279">
        <v>1780</v>
      </c>
      <c r="CG279">
        <v>3619</v>
      </c>
      <c r="CH279">
        <v>627</v>
      </c>
      <c r="CI279">
        <v>206</v>
      </c>
      <c r="CJ279">
        <v>421</v>
      </c>
      <c r="CK279">
        <v>6087</v>
      </c>
      <c r="CL279">
        <v>2917</v>
      </c>
      <c r="CM279">
        <v>3170</v>
      </c>
      <c r="CN279">
        <v>402527</v>
      </c>
      <c r="CO279">
        <v>177531</v>
      </c>
      <c r="CP279">
        <v>224996</v>
      </c>
    </row>
    <row r="280" spans="1:94" x14ac:dyDescent="0.25">
      <c r="A280" s="5" t="s">
        <v>373</v>
      </c>
      <c r="B280" s="5" t="s">
        <v>407</v>
      </c>
      <c r="C280" s="5" t="s">
        <v>221</v>
      </c>
      <c r="D280" s="5" t="s">
        <v>222</v>
      </c>
      <c r="E280" s="5" t="s">
        <v>223</v>
      </c>
      <c r="F280" s="5" t="s">
        <v>222</v>
      </c>
      <c r="G280" s="5" t="s">
        <v>230</v>
      </c>
      <c r="H280" s="5" t="s">
        <v>408</v>
      </c>
      <c r="I280" s="5" t="s">
        <v>226</v>
      </c>
      <c r="J280">
        <v>47744</v>
      </c>
      <c r="K280">
        <v>233430</v>
      </c>
      <c r="L280">
        <v>124625</v>
      </c>
      <c r="M280">
        <v>108805</v>
      </c>
      <c r="N280">
        <v>29841</v>
      </c>
      <c r="O280">
        <v>16589</v>
      </c>
      <c r="P280">
        <v>13252</v>
      </c>
      <c r="Q280">
        <v>41969</v>
      </c>
      <c r="R280">
        <v>21954</v>
      </c>
      <c r="S280">
        <v>20015</v>
      </c>
      <c r="T280">
        <v>0</v>
      </c>
      <c r="U280">
        <v>0</v>
      </c>
      <c r="V280">
        <v>0</v>
      </c>
      <c r="W280">
        <v>172495</v>
      </c>
      <c r="X280">
        <v>98895</v>
      </c>
      <c r="Y280">
        <v>73600</v>
      </c>
      <c r="Z280">
        <v>60935</v>
      </c>
      <c r="AA280">
        <v>25730</v>
      </c>
      <c r="AB280">
        <v>35205</v>
      </c>
      <c r="AC280">
        <v>73352</v>
      </c>
      <c r="AD280">
        <v>63147</v>
      </c>
      <c r="AE280">
        <v>10205</v>
      </c>
      <c r="AF280">
        <v>67458</v>
      </c>
      <c r="AG280">
        <v>59166</v>
      </c>
      <c r="AH280">
        <v>8292</v>
      </c>
      <c r="AI280">
        <v>2596</v>
      </c>
      <c r="AJ280">
        <v>2251</v>
      </c>
      <c r="AK280">
        <v>345</v>
      </c>
      <c r="AL280">
        <v>1076</v>
      </c>
      <c r="AM280">
        <v>911</v>
      </c>
      <c r="AN280">
        <v>165</v>
      </c>
      <c r="AO280">
        <v>2307</v>
      </c>
      <c r="AP280">
        <v>1996</v>
      </c>
      <c r="AQ280">
        <v>311</v>
      </c>
      <c r="AR280">
        <v>61479</v>
      </c>
      <c r="AS280">
        <v>54008</v>
      </c>
      <c r="AT280">
        <v>7471</v>
      </c>
      <c r="AU280">
        <v>5894</v>
      </c>
      <c r="AV280">
        <v>3981</v>
      </c>
      <c r="AW280">
        <v>1913</v>
      </c>
      <c r="AX280">
        <v>271</v>
      </c>
      <c r="AY280">
        <v>124</v>
      </c>
      <c r="AZ280">
        <v>147</v>
      </c>
      <c r="BA280">
        <v>520</v>
      </c>
      <c r="BB280">
        <v>273</v>
      </c>
      <c r="BC280">
        <v>247</v>
      </c>
      <c r="BD280">
        <v>365</v>
      </c>
      <c r="BE280">
        <v>174</v>
      </c>
      <c r="BF280">
        <v>191</v>
      </c>
      <c r="BG280">
        <v>4738</v>
      </c>
      <c r="BH280">
        <v>3410</v>
      </c>
      <c r="BI280">
        <v>1328</v>
      </c>
      <c r="BJ280">
        <v>4730</v>
      </c>
      <c r="BK280">
        <v>3287</v>
      </c>
      <c r="BL280">
        <v>1443</v>
      </c>
      <c r="BM280">
        <v>205</v>
      </c>
      <c r="BN280">
        <v>114</v>
      </c>
      <c r="BO280">
        <v>91</v>
      </c>
      <c r="BP280">
        <v>333</v>
      </c>
      <c r="BQ280">
        <v>200</v>
      </c>
      <c r="BR280">
        <v>133</v>
      </c>
      <c r="BS280">
        <v>307</v>
      </c>
      <c r="BT280">
        <v>147</v>
      </c>
      <c r="BU280">
        <v>160</v>
      </c>
      <c r="BV280">
        <v>3885</v>
      </c>
      <c r="BW280">
        <v>2826</v>
      </c>
      <c r="BX280">
        <v>1059</v>
      </c>
      <c r="BY280">
        <v>1164</v>
      </c>
      <c r="BZ280">
        <v>694</v>
      </c>
      <c r="CA280">
        <v>470</v>
      </c>
      <c r="CB280">
        <v>66</v>
      </c>
      <c r="CC280">
        <v>10</v>
      </c>
      <c r="CD280">
        <v>56</v>
      </c>
      <c r="CE280">
        <v>187</v>
      </c>
      <c r="CF280">
        <v>73</v>
      </c>
      <c r="CG280">
        <v>114</v>
      </c>
      <c r="CH280">
        <v>58</v>
      </c>
      <c r="CI280">
        <v>27</v>
      </c>
      <c r="CJ280">
        <v>31</v>
      </c>
      <c r="CK280">
        <v>853</v>
      </c>
      <c r="CL280">
        <v>584</v>
      </c>
      <c r="CM280">
        <v>269</v>
      </c>
      <c r="CN280">
        <v>160078</v>
      </c>
      <c r="CO280">
        <v>61478</v>
      </c>
      <c r="CP280">
        <v>98600</v>
      </c>
    </row>
    <row r="281" spans="1:94" x14ac:dyDescent="0.25">
      <c r="A281" s="5" t="s">
        <v>373</v>
      </c>
      <c r="B281" s="5" t="s">
        <v>409</v>
      </c>
      <c r="C281" s="5" t="s">
        <v>221</v>
      </c>
      <c r="D281" s="5" t="s">
        <v>222</v>
      </c>
      <c r="E281" s="5" t="s">
        <v>223</v>
      </c>
      <c r="F281" s="5" t="s">
        <v>222</v>
      </c>
      <c r="G281" s="5" t="s">
        <v>230</v>
      </c>
      <c r="H281" s="5" t="s">
        <v>410</v>
      </c>
      <c r="I281" s="5" t="s">
        <v>224</v>
      </c>
      <c r="J281">
        <v>326428</v>
      </c>
      <c r="K281">
        <v>1514432</v>
      </c>
      <c r="L281">
        <v>816690</v>
      </c>
      <c r="M281">
        <v>697742</v>
      </c>
      <c r="N281">
        <v>202602</v>
      </c>
      <c r="O281">
        <v>110705</v>
      </c>
      <c r="P281">
        <v>91897</v>
      </c>
      <c r="Q281">
        <v>197937</v>
      </c>
      <c r="R281">
        <v>104332</v>
      </c>
      <c r="S281">
        <v>93605</v>
      </c>
      <c r="T281">
        <v>0</v>
      </c>
      <c r="U281">
        <v>0</v>
      </c>
      <c r="V281">
        <v>0</v>
      </c>
      <c r="W281">
        <v>1111116</v>
      </c>
      <c r="X281">
        <v>638666</v>
      </c>
      <c r="Y281">
        <v>472450</v>
      </c>
      <c r="Z281">
        <v>403316</v>
      </c>
      <c r="AA281">
        <v>178024</v>
      </c>
      <c r="AB281">
        <v>225292</v>
      </c>
      <c r="AC281">
        <v>544716</v>
      </c>
      <c r="AD281">
        <v>432456</v>
      </c>
      <c r="AE281">
        <v>112260</v>
      </c>
      <c r="AF281">
        <v>487441</v>
      </c>
      <c r="AG281">
        <v>400386</v>
      </c>
      <c r="AH281">
        <v>87055</v>
      </c>
      <c r="AI281">
        <v>44429</v>
      </c>
      <c r="AJ281">
        <v>38219</v>
      </c>
      <c r="AK281">
        <v>6210</v>
      </c>
      <c r="AL281">
        <v>15725</v>
      </c>
      <c r="AM281">
        <v>12607</v>
      </c>
      <c r="AN281">
        <v>3118</v>
      </c>
      <c r="AO281">
        <v>16002</v>
      </c>
      <c r="AP281">
        <v>12774</v>
      </c>
      <c r="AQ281">
        <v>3228</v>
      </c>
      <c r="AR281">
        <v>411285</v>
      </c>
      <c r="AS281">
        <v>336786</v>
      </c>
      <c r="AT281">
        <v>74499</v>
      </c>
      <c r="AU281">
        <v>57275</v>
      </c>
      <c r="AV281">
        <v>32070</v>
      </c>
      <c r="AW281">
        <v>25205</v>
      </c>
      <c r="AX281">
        <v>11617</v>
      </c>
      <c r="AY281">
        <v>3623</v>
      </c>
      <c r="AZ281">
        <v>7994</v>
      </c>
      <c r="BA281">
        <v>11372</v>
      </c>
      <c r="BB281">
        <v>6506</v>
      </c>
      <c r="BC281">
        <v>4866</v>
      </c>
      <c r="BD281">
        <v>2226</v>
      </c>
      <c r="BE281">
        <v>990</v>
      </c>
      <c r="BF281">
        <v>1236</v>
      </c>
      <c r="BG281">
        <v>32060</v>
      </c>
      <c r="BH281">
        <v>20951</v>
      </c>
      <c r="BI281">
        <v>11109</v>
      </c>
      <c r="BJ281">
        <v>46625</v>
      </c>
      <c r="BK281">
        <v>25861</v>
      </c>
      <c r="BL281">
        <v>20764</v>
      </c>
      <c r="BM281">
        <v>9717</v>
      </c>
      <c r="BN281">
        <v>2970</v>
      </c>
      <c r="BO281">
        <v>6747</v>
      </c>
      <c r="BP281">
        <v>9020</v>
      </c>
      <c r="BQ281">
        <v>5309</v>
      </c>
      <c r="BR281">
        <v>3711</v>
      </c>
      <c r="BS281">
        <v>1784</v>
      </c>
      <c r="BT281">
        <v>827</v>
      </c>
      <c r="BU281">
        <v>957</v>
      </c>
      <c r="BV281">
        <v>26104</v>
      </c>
      <c r="BW281">
        <v>16755</v>
      </c>
      <c r="BX281">
        <v>9349</v>
      </c>
      <c r="BY281">
        <v>10650</v>
      </c>
      <c r="BZ281">
        <v>6209</v>
      </c>
      <c r="CA281">
        <v>4441</v>
      </c>
      <c r="CB281">
        <v>1900</v>
      </c>
      <c r="CC281">
        <v>653</v>
      </c>
      <c r="CD281">
        <v>1247</v>
      </c>
      <c r="CE281">
        <v>2352</v>
      </c>
      <c r="CF281">
        <v>1197</v>
      </c>
      <c r="CG281">
        <v>1155</v>
      </c>
      <c r="CH281">
        <v>442</v>
      </c>
      <c r="CI281">
        <v>163</v>
      </c>
      <c r="CJ281">
        <v>279</v>
      </c>
      <c r="CK281">
        <v>5956</v>
      </c>
      <c r="CL281">
        <v>4196</v>
      </c>
      <c r="CM281">
        <v>1760</v>
      </c>
      <c r="CN281">
        <v>969716</v>
      </c>
      <c r="CO281">
        <v>384234</v>
      </c>
      <c r="CP281">
        <v>585482</v>
      </c>
    </row>
    <row r="282" spans="1:94" x14ac:dyDescent="0.25">
      <c r="A282" s="5" t="s">
        <v>373</v>
      </c>
      <c r="B282" s="5" t="s">
        <v>409</v>
      </c>
      <c r="C282" s="5" t="s">
        <v>221</v>
      </c>
      <c r="D282" s="5" t="s">
        <v>222</v>
      </c>
      <c r="E282" s="5" t="s">
        <v>223</v>
      </c>
      <c r="F282" s="5" t="s">
        <v>222</v>
      </c>
      <c r="G282" s="5" t="s">
        <v>230</v>
      </c>
      <c r="H282" s="5" t="s">
        <v>410</v>
      </c>
      <c r="I282" s="5" t="s">
        <v>225</v>
      </c>
      <c r="J282">
        <v>88678</v>
      </c>
      <c r="K282">
        <v>472179</v>
      </c>
      <c r="L282">
        <v>251462</v>
      </c>
      <c r="M282">
        <v>220717</v>
      </c>
      <c r="N282">
        <v>67473</v>
      </c>
      <c r="O282">
        <v>37469</v>
      </c>
      <c r="P282">
        <v>30004</v>
      </c>
      <c r="Q282">
        <v>90113</v>
      </c>
      <c r="R282">
        <v>47249</v>
      </c>
      <c r="S282">
        <v>42864</v>
      </c>
      <c r="T282">
        <v>0</v>
      </c>
      <c r="U282">
        <v>0</v>
      </c>
      <c r="V282">
        <v>0</v>
      </c>
      <c r="W282">
        <v>324087</v>
      </c>
      <c r="X282">
        <v>192288</v>
      </c>
      <c r="Y282">
        <v>131799</v>
      </c>
      <c r="Z282">
        <v>148092</v>
      </c>
      <c r="AA282">
        <v>59174</v>
      </c>
      <c r="AB282">
        <v>88918</v>
      </c>
      <c r="AC282">
        <v>158462</v>
      </c>
      <c r="AD282">
        <v>121734</v>
      </c>
      <c r="AE282">
        <v>36728</v>
      </c>
      <c r="AF282">
        <v>124933</v>
      </c>
      <c r="AG282">
        <v>105706</v>
      </c>
      <c r="AH282">
        <v>19227</v>
      </c>
      <c r="AI282">
        <v>39047</v>
      </c>
      <c r="AJ282">
        <v>33423</v>
      </c>
      <c r="AK282">
        <v>5624</v>
      </c>
      <c r="AL282">
        <v>10113</v>
      </c>
      <c r="AM282">
        <v>7945</v>
      </c>
      <c r="AN282">
        <v>2168</v>
      </c>
      <c r="AO282">
        <v>3621</v>
      </c>
      <c r="AP282">
        <v>2545</v>
      </c>
      <c r="AQ282">
        <v>1076</v>
      </c>
      <c r="AR282">
        <v>72152</v>
      </c>
      <c r="AS282">
        <v>61793</v>
      </c>
      <c r="AT282">
        <v>10359</v>
      </c>
      <c r="AU282">
        <v>33529</v>
      </c>
      <c r="AV282">
        <v>16028</v>
      </c>
      <c r="AW282">
        <v>17501</v>
      </c>
      <c r="AX282">
        <v>11041</v>
      </c>
      <c r="AY282">
        <v>3266</v>
      </c>
      <c r="AZ282">
        <v>7775</v>
      </c>
      <c r="BA282">
        <v>8939</v>
      </c>
      <c r="BB282">
        <v>4839</v>
      </c>
      <c r="BC282">
        <v>4100</v>
      </c>
      <c r="BD282">
        <v>1186</v>
      </c>
      <c r="BE282">
        <v>439</v>
      </c>
      <c r="BF282">
        <v>747</v>
      </c>
      <c r="BG282">
        <v>12363</v>
      </c>
      <c r="BH282">
        <v>7484</v>
      </c>
      <c r="BI282">
        <v>4879</v>
      </c>
      <c r="BJ282">
        <v>27216</v>
      </c>
      <c r="BK282">
        <v>12962</v>
      </c>
      <c r="BL282">
        <v>14254</v>
      </c>
      <c r="BM282">
        <v>9214</v>
      </c>
      <c r="BN282">
        <v>2664</v>
      </c>
      <c r="BO282">
        <v>6550</v>
      </c>
      <c r="BP282">
        <v>7079</v>
      </c>
      <c r="BQ282">
        <v>4000</v>
      </c>
      <c r="BR282">
        <v>3079</v>
      </c>
      <c r="BS282">
        <v>1006</v>
      </c>
      <c r="BT282">
        <v>377</v>
      </c>
      <c r="BU282">
        <v>629</v>
      </c>
      <c r="BV282">
        <v>9917</v>
      </c>
      <c r="BW282">
        <v>5921</v>
      </c>
      <c r="BX282">
        <v>3996</v>
      </c>
      <c r="BY282">
        <v>6313</v>
      </c>
      <c r="BZ282">
        <v>3066</v>
      </c>
      <c r="CA282">
        <v>3247</v>
      </c>
      <c r="CB282">
        <v>1827</v>
      </c>
      <c r="CC282">
        <v>602</v>
      </c>
      <c r="CD282">
        <v>1225</v>
      </c>
      <c r="CE282">
        <v>1860</v>
      </c>
      <c r="CF282">
        <v>839</v>
      </c>
      <c r="CG282">
        <v>1021</v>
      </c>
      <c r="CH282">
        <v>180</v>
      </c>
      <c r="CI282">
        <v>62</v>
      </c>
      <c r="CJ282">
        <v>118</v>
      </c>
      <c r="CK282">
        <v>2446</v>
      </c>
      <c r="CL282">
        <v>1563</v>
      </c>
      <c r="CM282">
        <v>883</v>
      </c>
      <c r="CN282">
        <v>313717</v>
      </c>
      <c r="CO282">
        <v>129728</v>
      </c>
      <c r="CP282">
        <v>183989</v>
      </c>
    </row>
    <row r="283" spans="1:94" x14ac:dyDescent="0.25">
      <c r="A283" s="5" t="s">
        <v>373</v>
      </c>
      <c r="B283" s="5" t="s">
        <v>409</v>
      </c>
      <c r="C283" s="5" t="s">
        <v>221</v>
      </c>
      <c r="D283" s="5" t="s">
        <v>222</v>
      </c>
      <c r="E283" s="5" t="s">
        <v>223</v>
      </c>
      <c r="F283" s="5" t="s">
        <v>222</v>
      </c>
      <c r="G283" s="5" t="s">
        <v>230</v>
      </c>
      <c r="H283" s="5" t="s">
        <v>410</v>
      </c>
      <c r="I283" s="5" t="s">
        <v>226</v>
      </c>
      <c r="J283">
        <v>237750</v>
      </c>
      <c r="K283">
        <v>1042253</v>
      </c>
      <c r="L283">
        <v>565228</v>
      </c>
      <c r="M283">
        <v>477025</v>
      </c>
      <c r="N283">
        <v>135129</v>
      </c>
      <c r="O283">
        <v>73236</v>
      </c>
      <c r="P283">
        <v>61893</v>
      </c>
      <c r="Q283">
        <v>107824</v>
      </c>
      <c r="R283">
        <v>57083</v>
      </c>
      <c r="S283">
        <v>50741</v>
      </c>
      <c r="T283">
        <v>0</v>
      </c>
      <c r="U283">
        <v>0</v>
      </c>
      <c r="V283">
        <v>0</v>
      </c>
      <c r="W283">
        <v>787029</v>
      </c>
      <c r="X283">
        <v>446378</v>
      </c>
      <c r="Y283">
        <v>340651</v>
      </c>
      <c r="Z283">
        <v>255224</v>
      </c>
      <c r="AA283">
        <v>118850</v>
      </c>
      <c r="AB283">
        <v>136374</v>
      </c>
      <c r="AC283">
        <v>386254</v>
      </c>
      <c r="AD283">
        <v>310722</v>
      </c>
      <c r="AE283">
        <v>75532</v>
      </c>
      <c r="AF283">
        <v>362508</v>
      </c>
      <c r="AG283">
        <v>294680</v>
      </c>
      <c r="AH283">
        <v>67828</v>
      </c>
      <c r="AI283">
        <v>5382</v>
      </c>
      <c r="AJ283">
        <v>4796</v>
      </c>
      <c r="AK283">
        <v>586</v>
      </c>
      <c r="AL283">
        <v>5612</v>
      </c>
      <c r="AM283">
        <v>4662</v>
      </c>
      <c r="AN283">
        <v>950</v>
      </c>
      <c r="AO283">
        <v>12381</v>
      </c>
      <c r="AP283">
        <v>10229</v>
      </c>
      <c r="AQ283">
        <v>2152</v>
      </c>
      <c r="AR283">
        <v>339133</v>
      </c>
      <c r="AS283">
        <v>274993</v>
      </c>
      <c r="AT283">
        <v>64140</v>
      </c>
      <c r="AU283">
        <v>23746</v>
      </c>
      <c r="AV283">
        <v>16042</v>
      </c>
      <c r="AW283">
        <v>7704</v>
      </c>
      <c r="AX283">
        <v>576</v>
      </c>
      <c r="AY283">
        <v>357</v>
      </c>
      <c r="AZ283">
        <v>219</v>
      </c>
      <c r="BA283">
        <v>2433</v>
      </c>
      <c r="BB283">
        <v>1667</v>
      </c>
      <c r="BC283">
        <v>766</v>
      </c>
      <c r="BD283">
        <v>1040</v>
      </c>
      <c r="BE283">
        <v>551</v>
      </c>
      <c r="BF283">
        <v>489</v>
      </c>
      <c r="BG283">
        <v>19697</v>
      </c>
      <c r="BH283">
        <v>13467</v>
      </c>
      <c r="BI283">
        <v>6230</v>
      </c>
      <c r="BJ283">
        <v>19409</v>
      </c>
      <c r="BK283">
        <v>12899</v>
      </c>
      <c r="BL283">
        <v>6510</v>
      </c>
      <c r="BM283">
        <v>503</v>
      </c>
      <c r="BN283">
        <v>306</v>
      </c>
      <c r="BO283">
        <v>197</v>
      </c>
      <c r="BP283">
        <v>1941</v>
      </c>
      <c r="BQ283">
        <v>1309</v>
      </c>
      <c r="BR283">
        <v>632</v>
      </c>
      <c r="BS283">
        <v>778</v>
      </c>
      <c r="BT283">
        <v>450</v>
      </c>
      <c r="BU283">
        <v>328</v>
      </c>
      <c r="BV283">
        <v>16187</v>
      </c>
      <c r="BW283">
        <v>10834</v>
      </c>
      <c r="BX283">
        <v>5353</v>
      </c>
      <c r="BY283">
        <v>4337</v>
      </c>
      <c r="BZ283">
        <v>3143</v>
      </c>
      <c r="CA283">
        <v>1194</v>
      </c>
      <c r="CB283">
        <v>73</v>
      </c>
      <c r="CC283">
        <v>51</v>
      </c>
      <c r="CD283">
        <v>22</v>
      </c>
      <c r="CE283">
        <v>492</v>
      </c>
      <c r="CF283">
        <v>358</v>
      </c>
      <c r="CG283">
        <v>134</v>
      </c>
      <c r="CH283">
        <v>262</v>
      </c>
      <c r="CI283">
        <v>101</v>
      </c>
      <c r="CJ283">
        <v>161</v>
      </c>
      <c r="CK283">
        <v>3510</v>
      </c>
      <c r="CL283">
        <v>2633</v>
      </c>
      <c r="CM283">
        <v>877</v>
      </c>
      <c r="CN283">
        <v>655999</v>
      </c>
      <c r="CO283">
        <v>254506</v>
      </c>
      <c r="CP283">
        <v>401493</v>
      </c>
    </row>
    <row r="284" spans="1:94" x14ac:dyDescent="0.25">
      <c r="A284" s="5" t="s">
        <v>373</v>
      </c>
      <c r="B284" s="5" t="s">
        <v>411</v>
      </c>
      <c r="C284" s="5" t="s">
        <v>221</v>
      </c>
      <c r="D284" s="5" t="s">
        <v>222</v>
      </c>
      <c r="E284" s="5" t="s">
        <v>223</v>
      </c>
      <c r="F284" s="5" t="s">
        <v>222</v>
      </c>
      <c r="G284" s="5" t="s">
        <v>230</v>
      </c>
      <c r="H284" s="5" t="s">
        <v>412</v>
      </c>
      <c r="I284" s="5" t="s">
        <v>224</v>
      </c>
      <c r="J284">
        <v>160280</v>
      </c>
      <c r="K284">
        <v>1089263</v>
      </c>
      <c r="L284">
        <v>571162</v>
      </c>
      <c r="M284">
        <v>518101</v>
      </c>
      <c r="N284">
        <v>248128</v>
      </c>
      <c r="O284">
        <v>130168</v>
      </c>
      <c r="P284">
        <v>117960</v>
      </c>
      <c r="Q284">
        <v>75251</v>
      </c>
      <c r="R284">
        <v>39743</v>
      </c>
      <c r="S284">
        <v>35508</v>
      </c>
      <c r="T284">
        <v>0</v>
      </c>
      <c r="U284">
        <v>0</v>
      </c>
      <c r="V284">
        <v>0</v>
      </c>
      <c r="W284">
        <v>454897</v>
      </c>
      <c r="X284">
        <v>308435</v>
      </c>
      <c r="Y284">
        <v>146462</v>
      </c>
      <c r="Z284">
        <v>634366</v>
      </c>
      <c r="AA284">
        <v>262727</v>
      </c>
      <c r="AB284">
        <v>371639</v>
      </c>
      <c r="AC284">
        <v>289964</v>
      </c>
      <c r="AD284">
        <v>224642</v>
      </c>
      <c r="AE284">
        <v>65322</v>
      </c>
      <c r="AF284">
        <v>204178</v>
      </c>
      <c r="AG284">
        <v>175670</v>
      </c>
      <c r="AH284">
        <v>28508</v>
      </c>
      <c r="AI284">
        <v>81608</v>
      </c>
      <c r="AJ284">
        <v>69305</v>
      </c>
      <c r="AK284">
        <v>12303</v>
      </c>
      <c r="AL284">
        <v>25426</v>
      </c>
      <c r="AM284">
        <v>20337</v>
      </c>
      <c r="AN284">
        <v>5089</v>
      </c>
      <c r="AO284">
        <v>4034</v>
      </c>
      <c r="AP284">
        <v>2938</v>
      </c>
      <c r="AQ284">
        <v>1096</v>
      </c>
      <c r="AR284">
        <v>93110</v>
      </c>
      <c r="AS284">
        <v>83090</v>
      </c>
      <c r="AT284">
        <v>10020</v>
      </c>
      <c r="AU284">
        <v>85786</v>
      </c>
      <c r="AV284">
        <v>48972</v>
      </c>
      <c r="AW284">
        <v>36814</v>
      </c>
      <c r="AX284">
        <v>22629</v>
      </c>
      <c r="AY284">
        <v>7714</v>
      </c>
      <c r="AZ284">
        <v>14915</v>
      </c>
      <c r="BA284">
        <v>29852</v>
      </c>
      <c r="BB284">
        <v>15923</v>
      </c>
      <c r="BC284">
        <v>13929</v>
      </c>
      <c r="BD284">
        <v>1989</v>
      </c>
      <c r="BE284">
        <v>903</v>
      </c>
      <c r="BF284">
        <v>1086</v>
      </c>
      <c r="BG284">
        <v>31316</v>
      </c>
      <c r="BH284">
        <v>24432</v>
      </c>
      <c r="BI284">
        <v>6884</v>
      </c>
      <c r="BJ284">
        <v>69512</v>
      </c>
      <c r="BK284">
        <v>40820</v>
      </c>
      <c r="BL284">
        <v>28692</v>
      </c>
      <c r="BM284">
        <v>18068</v>
      </c>
      <c r="BN284">
        <v>6250</v>
      </c>
      <c r="BO284">
        <v>11818</v>
      </c>
      <c r="BP284">
        <v>23971</v>
      </c>
      <c r="BQ284">
        <v>13273</v>
      </c>
      <c r="BR284">
        <v>10698</v>
      </c>
      <c r="BS284">
        <v>1416</v>
      </c>
      <c r="BT284">
        <v>700</v>
      </c>
      <c r="BU284">
        <v>716</v>
      </c>
      <c r="BV284">
        <v>26057</v>
      </c>
      <c r="BW284">
        <v>20597</v>
      </c>
      <c r="BX284">
        <v>5460</v>
      </c>
      <c r="BY284">
        <v>16274</v>
      </c>
      <c r="BZ284">
        <v>8152</v>
      </c>
      <c r="CA284">
        <v>8122</v>
      </c>
      <c r="CB284">
        <v>4561</v>
      </c>
      <c r="CC284">
        <v>1464</v>
      </c>
      <c r="CD284">
        <v>3097</v>
      </c>
      <c r="CE284">
        <v>5881</v>
      </c>
      <c r="CF284">
        <v>2650</v>
      </c>
      <c r="CG284">
        <v>3231</v>
      </c>
      <c r="CH284">
        <v>573</v>
      </c>
      <c r="CI284">
        <v>203</v>
      </c>
      <c r="CJ284">
        <v>370</v>
      </c>
      <c r="CK284">
        <v>5259</v>
      </c>
      <c r="CL284">
        <v>3835</v>
      </c>
      <c r="CM284">
        <v>1424</v>
      </c>
      <c r="CN284">
        <v>799299</v>
      </c>
      <c r="CO284">
        <v>346520</v>
      </c>
      <c r="CP284">
        <v>452779</v>
      </c>
    </row>
    <row r="285" spans="1:94" x14ac:dyDescent="0.25">
      <c r="A285" s="5" t="s">
        <v>373</v>
      </c>
      <c r="B285" s="5" t="s">
        <v>411</v>
      </c>
      <c r="C285" s="5" t="s">
        <v>221</v>
      </c>
      <c r="D285" s="5" t="s">
        <v>222</v>
      </c>
      <c r="E285" s="5" t="s">
        <v>223</v>
      </c>
      <c r="F285" s="5" t="s">
        <v>222</v>
      </c>
      <c r="G285" s="5" t="s">
        <v>230</v>
      </c>
      <c r="H285" s="5" t="s">
        <v>412</v>
      </c>
      <c r="I285" s="5" t="s">
        <v>225</v>
      </c>
      <c r="J285">
        <v>139975</v>
      </c>
      <c r="K285">
        <v>965157</v>
      </c>
      <c r="L285">
        <v>506086</v>
      </c>
      <c r="M285">
        <v>459071</v>
      </c>
      <c r="N285">
        <v>225069</v>
      </c>
      <c r="O285">
        <v>117967</v>
      </c>
      <c r="P285">
        <v>107102</v>
      </c>
      <c r="Q285">
        <v>57238</v>
      </c>
      <c r="R285">
        <v>30312</v>
      </c>
      <c r="S285">
        <v>26926</v>
      </c>
      <c r="T285">
        <v>0</v>
      </c>
      <c r="U285">
        <v>0</v>
      </c>
      <c r="V285">
        <v>0</v>
      </c>
      <c r="W285">
        <v>384749</v>
      </c>
      <c r="X285">
        <v>266086</v>
      </c>
      <c r="Y285">
        <v>118663</v>
      </c>
      <c r="Z285">
        <v>580408</v>
      </c>
      <c r="AA285">
        <v>240000</v>
      </c>
      <c r="AB285">
        <v>340408</v>
      </c>
      <c r="AC285">
        <v>258721</v>
      </c>
      <c r="AD285">
        <v>197097</v>
      </c>
      <c r="AE285">
        <v>61624</v>
      </c>
      <c r="AF285">
        <v>179382</v>
      </c>
      <c r="AG285">
        <v>153188</v>
      </c>
      <c r="AH285">
        <v>26194</v>
      </c>
      <c r="AI285">
        <v>79292</v>
      </c>
      <c r="AJ285">
        <v>67213</v>
      </c>
      <c r="AK285">
        <v>12079</v>
      </c>
      <c r="AL285">
        <v>24204</v>
      </c>
      <c r="AM285">
        <v>19215</v>
      </c>
      <c r="AN285">
        <v>4989</v>
      </c>
      <c r="AO285">
        <v>3251</v>
      </c>
      <c r="AP285">
        <v>2277</v>
      </c>
      <c r="AQ285">
        <v>974</v>
      </c>
      <c r="AR285">
        <v>72635</v>
      </c>
      <c r="AS285">
        <v>64483</v>
      </c>
      <c r="AT285">
        <v>8152</v>
      </c>
      <c r="AU285">
        <v>79339</v>
      </c>
      <c r="AV285">
        <v>43909</v>
      </c>
      <c r="AW285">
        <v>35430</v>
      </c>
      <c r="AX285">
        <v>22144</v>
      </c>
      <c r="AY285">
        <v>7472</v>
      </c>
      <c r="AZ285">
        <v>14672</v>
      </c>
      <c r="BA285">
        <v>28617</v>
      </c>
      <c r="BB285">
        <v>15005</v>
      </c>
      <c r="BC285">
        <v>13612</v>
      </c>
      <c r="BD285">
        <v>1763</v>
      </c>
      <c r="BE285">
        <v>764</v>
      </c>
      <c r="BF285">
        <v>999</v>
      </c>
      <c r="BG285">
        <v>26815</v>
      </c>
      <c r="BH285">
        <v>20668</v>
      </c>
      <c r="BI285">
        <v>6147</v>
      </c>
      <c r="BJ285">
        <v>64247</v>
      </c>
      <c r="BK285">
        <v>36590</v>
      </c>
      <c r="BL285">
        <v>27657</v>
      </c>
      <c r="BM285">
        <v>17674</v>
      </c>
      <c r="BN285">
        <v>6037</v>
      </c>
      <c r="BO285">
        <v>11637</v>
      </c>
      <c r="BP285">
        <v>22989</v>
      </c>
      <c r="BQ285">
        <v>12526</v>
      </c>
      <c r="BR285">
        <v>10463</v>
      </c>
      <c r="BS285">
        <v>1234</v>
      </c>
      <c r="BT285">
        <v>576</v>
      </c>
      <c r="BU285">
        <v>658</v>
      </c>
      <c r="BV285">
        <v>22350</v>
      </c>
      <c r="BW285">
        <v>17451</v>
      </c>
      <c r="BX285">
        <v>4899</v>
      </c>
      <c r="BY285">
        <v>15092</v>
      </c>
      <c r="BZ285">
        <v>7319</v>
      </c>
      <c r="CA285">
        <v>7773</v>
      </c>
      <c r="CB285">
        <v>4470</v>
      </c>
      <c r="CC285">
        <v>1435</v>
      </c>
      <c r="CD285">
        <v>3035</v>
      </c>
      <c r="CE285">
        <v>5628</v>
      </c>
      <c r="CF285">
        <v>2479</v>
      </c>
      <c r="CG285">
        <v>3149</v>
      </c>
      <c r="CH285">
        <v>529</v>
      </c>
      <c r="CI285">
        <v>188</v>
      </c>
      <c r="CJ285">
        <v>341</v>
      </c>
      <c r="CK285">
        <v>4465</v>
      </c>
      <c r="CL285">
        <v>3217</v>
      </c>
      <c r="CM285">
        <v>1248</v>
      </c>
      <c r="CN285">
        <v>706436</v>
      </c>
      <c r="CO285">
        <v>308989</v>
      </c>
      <c r="CP285">
        <v>397447</v>
      </c>
    </row>
    <row r="286" spans="1:94" x14ac:dyDescent="0.25">
      <c r="A286" s="5" t="s">
        <v>373</v>
      </c>
      <c r="B286" s="5" t="s">
        <v>411</v>
      </c>
      <c r="C286" s="5" t="s">
        <v>221</v>
      </c>
      <c r="D286" s="5" t="s">
        <v>222</v>
      </c>
      <c r="E286" s="5" t="s">
        <v>223</v>
      </c>
      <c r="F286" s="5" t="s">
        <v>222</v>
      </c>
      <c r="G286" s="5" t="s">
        <v>230</v>
      </c>
      <c r="H286" s="5" t="s">
        <v>412</v>
      </c>
      <c r="I286" s="5" t="s">
        <v>226</v>
      </c>
      <c r="J286">
        <v>20305</v>
      </c>
      <c r="K286">
        <v>124106</v>
      </c>
      <c r="L286">
        <v>65076</v>
      </c>
      <c r="M286">
        <v>59030</v>
      </c>
      <c r="N286">
        <v>23059</v>
      </c>
      <c r="O286">
        <v>12201</v>
      </c>
      <c r="P286">
        <v>10858</v>
      </c>
      <c r="Q286">
        <v>18013</v>
      </c>
      <c r="R286">
        <v>9431</v>
      </c>
      <c r="S286">
        <v>8582</v>
      </c>
      <c r="T286">
        <v>0</v>
      </c>
      <c r="U286">
        <v>0</v>
      </c>
      <c r="V286">
        <v>0</v>
      </c>
      <c r="W286">
        <v>70148</v>
      </c>
      <c r="X286">
        <v>42349</v>
      </c>
      <c r="Y286">
        <v>27799</v>
      </c>
      <c r="Z286">
        <v>53958</v>
      </c>
      <c r="AA286">
        <v>22727</v>
      </c>
      <c r="AB286">
        <v>31231</v>
      </c>
      <c r="AC286">
        <v>31243</v>
      </c>
      <c r="AD286">
        <v>27545</v>
      </c>
      <c r="AE286">
        <v>3698</v>
      </c>
      <c r="AF286">
        <v>24796</v>
      </c>
      <c r="AG286">
        <v>22482</v>
      </c>
      <c r="AH286">
        <v>2314</v>
      </c>
      <c r="AI286">
        <v>2316</v>
      </c>
      <c r="AJ286">
        <v>2092</v>
      </c>
      <c r="AK286">
        <v>224</v>
      </c>
      <c r="AL286">
        <v>1222</v>
      </c>
      <c r="AM286">
        <v>1122</v>
      </c>
      <c r="AN286">
        <v>100</v>
      </c>
      <c r="AO286">
        <v>783</v>
      </c>
      <c r="AP286">
        <v>661</v>
      </c>
      <c r="AQ286">
        <v>122</v>
      </c>
      <c r="AR286">
        <v>20475</v>
      </c>
      <c r="AS286">
        <v>18607</v>
      </c>
      <c r="AT286">
        <v>1868</v>
      </c>
      <c r="AU286">
        <v>6447</v>
      </c>
      <c r="AV286">
        <v>5063</v>
      </c>
      <c r="AW286">
        <v>1384</v>
      </c>
      <c r="AX286">
        <v>485</v>
      </c>
      <c r="AY286">
        <v>242</v>
      </c>
      <c r="AZ286">
        <v>243</v>
      </c>
      <c r="BA286">
        <v>1235</v>
      </c>
      <c r="BB286">
        <v>918</v>
      </c>
      <c r="BC286">
        <v>317</v>
      </c>
      <c r="BD286">
        <v>226</v>
      </c>
      <c r="BE286">
        <v>139</v>
      </c>
      <c r="BF286">
        <v>87</v>
      </c>
      <c r="BG286">
        <v>4501</v>
      </c>
      <c r="BH286">
        <v>3764</v>
      </c>
      <c r="BI286">
        <v>737</v>
      </c>
      <c r="BJ286">
        <v>5265</v>
      </c>
      <c r="BK286">
        <v>4230</v>
      </c>
      <c r="BL286">
        <v>1035</v>
      </c>
      <c r="BM286">
        <v>394</v>
      </c>
      <c r="BN286">
        <v>213</v>
      </c>
      <c r="BO286">
        <v>181</v>
      </c>
      <c r="BP286">
        <v>982</v>
      </c>
      <c r="BQ286">
        <v>747</v>
      </c>
      <c r="BR286">
        <v>235</v>
      </c>
      <c r="BS286">
        <v>182</v>
      </c>
      <c r="BT286">
        <v>124</v>
      </c>
      <c r="BU286">
        <v>58</v>
      </c>
      <c r="BV286">
        <v>3707</v>
      </c>
      <c r="BW286">
        <v>3146</v>
      </c>
      <c r="BX286">
        <v>561</v>
      </c>
      <c r="BY286">
        <v>1182</v>
      </c>
      <c r="BZ286">
        <v>833</v>
      </c>
      <c r="CA286">
        <v>349</v>
      </c>
      <c r="CB286">
        <v>91</v>
      </c>
      <c r="CC286">
        <v>29</v>
      </c>
      <c r="CD286">
        <v>62</v>
      </c>
      <c r="CE286">
        <v>253</v>
      </c>
      <c r="CF286">
        <v>171</v>
      </c>
      <c r="CG286">
        <v>82</v>
      </c>
      <c r="CH286">
        <v>44</v>
      </c>
      <c r="CI286">
        <v>15</v>
      </c>
      <c r="CJ286">
        <v>29</v>
      </c>
      <c r="CK286">
        <v>794</v>
      </c>
      <c r="CL286">
        <v>618</v>
      </c>
      <c r="CM286">
        <v>176</v>
      </c>
      <c r="CN286">
        <v>92863</v>
      </c>
      <c r="CO286">
        <v>37531</v>
      </c>
      <c r="CP286">
        <v>55332</v>
      </c>
    </row>
    <row r="287" spans="1:94" x14ac:dyDescent="0.25">
      <c r="A287" s="5" t="s">
        <v>373</v>
      </c>
      <c r="B287" s="5" t="s">
        <v>413</v>
      </c>
      <c r="C287" s="5" t="s">
        <v>221</v>
      </c>
      <c r="D287" s="5" t="s">
        <v>222</v>
      </c>
      <c r="E287" s="5" t="s">
        <v>223</v>
      </c>
      <c r="F287" s="5" t="s">
        <v>222</v>
      </c>
      <c r="G287" s="5" t="s">
        <v>230</v>
      </c>
      <c r="H287" s="5" t="s">
        <v>414</v>
      </c>
      <c r="I287" s="5" t="s">
        <v>224</v>
      </c>
      <c r="J287">
        <v>358919</v>
      </c>
      <c r="K287">
        <v>1809733</v>
      </c>
      <c r="L287">
        <v>966110</v>
      </c>
      <c r="M287">
        <v>843623</v>
      </c>
      <c r="N287">
        <v>251955</v>
      </c>
      <c r="O287">
        <v>136679</v>
      </c>
      <c r="P287">
        <v>115276</v>
      </c>
      <c r="Q287">
        <v>223799</v>
      </c>
      <c r="R287">
        <v>119495</v>
      </c>
      <c r="S287">
        <v>104304</v>
      </c>
      <c r="T287">
        <v>0</v>
      </c>
      <c r="U287">
        <v>0</v>
      </c>
      <c r="V287">
        <v>0</v>
      </c>
      <c r="W287">
        <v>1272739</v>
      </c>
      <c r="X287">
        <v>734940</v>
      </c>
      <c r="Y287">
        <v>537799</v>
      </c>
      <c r="Z287">
        <v>536994</v>
      </c>
      <c r="AA287">
        <v>231170</v>
      </c>
      <c r="AB287">
        <v>305824</v>
      </c>
      <c r="AC287">
        <v>579229</v>
      </c>
      <c r="AD287">
        <v>476933</v>
      </c>
      <c r="AE287">
        <v>102296</v>
      </c>
      <c r="AF287">
        <v>495316</v>
      </c>
      <c r="AG287">
        <v>422503</v>
      </c>
      <c r="AH287">
        <v>72813</v>
      </c>
      <c r="AI287">
        <v>23654</v>
      </c>
      <c r="AJ287">
        <v>20461</v>
      </c>
      <c r="AK287">
        <v>3193</v>
      </c>
      <c r="AL287">
        <v>19382</v>
      </c>
      <c r="AM287">
        <v>16013</v>
      </c>
      <c r="AN287">
        <v>3369</v>
      </c>
      <c r="AO287">
        <v>27869</v>
      </c>
      <c r="AP287">
        <v>23106</v>
      </c>
      <c r="AQ287">
        <v>4763</v>
      </c>
      <c r="AR287">
        <v>424411</v>
      </c>
      <c r="AS287">
        <v>362923</v>
      </c>
      <c r="AT287">
        <v>61488</v>
      </c>
      <c r="AU287">
        <v>83913</v>
      </c>
      <c r="AV287">
        <v>54430</v>
      </c>
      <c r="AW287">
        <v>29483</v>
      </c>
      <c r="AX287">
        <v>4051</v>
      </c>
      <c r="AY287">
        <v>2372</v>
      </c>
      <c r="AZ287">
        <v>1679</v>
      </c>
      <c r="BA287">
        <v>9906</v>
      </c>
      <c r="BB287">
        <v>5994</v>
      </c>
      <c r="BC287">
        <v>3912</v>
      </c>
      <c r="BD287">
        <v>4417</v>
      </c>
      <c r="BE287">
        <v>2444</v>
      </c>
      <c r="BF287">
        <v>1973</v>
      </c>
      <c r="BG287">
        <v>65539</v>
      </c>
      <c r="BH287">
        <v>43620</v>
      </c>
      <c r="BI287">
        <v>21919</v>
      </c>
      <c r="BJ287">
        <v>73206</v>
      </c>
      <c r="BK287">
        <v>46785</v>
      </c>
      <c r="BL287">
        <v>26421</v>
      </c>
      <c r="BM287">
        <v>3509</v>
      </c>
      <c r="BN287">
        <v>2059</v>
      </c>
      <c r="BO287">
        <v>1450</v>
      </c>
      <c r="BP287">
        <v>8227</v>
      </c>
      <c r="BQ287">
        <v>5032</v>
      </c>
      <c r="BR287">
        <v>3195</v>
      </c>
      <c r="BS287">
        <v>3650</v>
      </c>
      <c r="BT287">
        <v>1922</v>
      </c>
      <c r="BU287">
        <v>1728</v>
      </c>
      <c r="BV287">
        <v>57820</v>
      </c>
      <c r="BW287">
        <v>37772</v>
      </c>
      <c r="BX287">
        <v>20048</v>
      </c>
      <c r="BY287">
        <v>10707</v>
      </c>
      <c r="BZ287">
        <v>7645</v>
      </c>
      <c r="CA287">
        <v>3062</v>
      </c>
      <c r="CB287">
        <v>542</v>
      </c>
      <c r="CC287">
        <v>313</v>
      </c>
      <c r="CD287">
        <v>229</v>
      </c>
      <c r="CE287">
        <v>1679</v>
      </c>
      <c r="CF287">
        <v>962</v>
      </c>
      <c r="CG287">
        <v>717</v>
      </c>
      <c r="CH287">
        <v>767</v>
      </c>
      <c r="CI287">
        <v>522</v>
      </c>
      <c r="CJ287">
        <v>245</v>
      </c>
      <c r="CK287">
        <v>7719</v>
      </c>
      <c r="CL287">
        <v>5848</v>
      </c>
      <c r="CM287">
        <v>1871</v>
      </c>
      <c r="CN287">
        <v>1230504</v>
      </c>
      <c r="CO287">
        <v>489177</v>
      </c>
      <c r="CP287">
        <v>741327</v>
      </c>
    </row>
    <row r="288" spans="1:94" x14ac:dyDescent="0.25">
      <c r="A288" s="5" t="s">
        <v>373</v>
      </c>
      <c r="B288" s="5" t="s">
        <v>413</v>
      </c>
      <c r="C288" s="5" t="s">
        <v>221</v>
      </c>
      <c r="D288" s="5" t="s">
        <v>222</v>
      </c>
      <c r="E288" s="5" t="s">
        <v>223</v>
      </c>
      <c r="F288" s="5" t="s">
        <v>222</v>
      </c>
      <c r="G288" s="5" t="s">
        <v>230</v>
      </c>
      <c r="H288" s="5" t="s">
        <v>414</v>
      </c>
      <c r="I288" s="5" t="s">
        <v>225</v>
      </c>
      <c r="J288">
        <v>63366</v>
      </c>
      <c r="K288">
        <v>370878</v>
      </c>
      <c r="L288">
        <v>198103</v>
      </c>
      <c r="M288">
        <v>172775</v>
      </c>
      <c r="N288">
        <v>60653</v>
      </c>
      <c r="O288">
        <v>33077</v>
      </c>
      <c r="P288">
        <v>27576</v>
      </c>
      <c r="Q288">
        <v>71464</v>
      </c>
      <c r="R288">
        <v>37920</v>
      </c>
      <c r="S288">
        <v>33544</v>
      </c>
      <c r="T288">
        <v>0</v>
      </c>
      <c r="U288">
        <v>0</v>
      </c>
      <c r="V288">
        <v>0</v>
      </c>
      <c r="W288">
        <v>227022</v>
      </c>
      <c r="X288">
        <v>139717</v>
      </c>
      <c r="Y288">
        <v>87305</v>
      </c>
      <c r="Z288">
        <v>143856</v>
      </c>
      <c r="AA288">
        <v>58386</v>
      </c>
      <c r="AB288">
        <v>85470</v>
      </c>
      <c r="AC288">
        <v>106758</v>
      </c>
      <c r="AD288">
        <v>87749</v>
      </c>
      <c r="AE288">
        <v>19009</v>
      </c>
      <c r="AF288">
        <v>84456</v>
      </c>
      <c r="AG288">
        <v>73283</v>
      </c>
      <c r="AH288">
        <v>11173</v>
      </c>
      <c r="AI288">
        <v>19663</v>
      </c>
      <c r="AJ288">
        <v>17383</v>
      </c>
      <c r="AK288">
        <v>2280</v>
      </c>
      <c r="AL288">
        <v>10984</v>
      </c>
      <c r="AM288">
        <v>8914</v>
      </c>
      <c r="AN288">
        <v>2070</v>
      </c>
      <c r="AO288">
        <v>3978</v>
      </c>
      <c r="AP288">
        <v>2782</v>
      </c>
      <c r="AQ288">
        <v>1196</v>
      </c>
      <c r="AR288">
        <v>49831</v>
      </c>
      <c r="AS288">
        <v>44204</v>
      </c>
      <c r="AT288">
        <v>5627</v>
      </c>
      <c r="AU288">
        <v>22302</v>
      </c>
      <c r="AV288">
        <v>14466</v>
      </c>
      <c r="AW288">
        <v>7836</v>
      </c>
      <c r="AX288">
        <v>2659</v>
      </c>
      <c r="AY288">
        <v>1524</v>
      </c>
      <c r="AZ288">
        <v>1135</v>
      </c>
      <c r="BA288">
        <v>6427</v>
      </c>
      <c r="BB288">
        <v>3689</v>
      </c>
      <c r="BC288">
        <v>2738</v>
      </c>
      <c r="BD288">
        <v>1423</v>
      </c>
      <c r="BE288">
        <v>690</v>
      </c>
      <c r="BF288">
        <v>733</v>
      </c>
      <c r="BG288">
        <v>11793</v>
      </c>
      <c r="BH288">
        <v>8563</v>
      </c>
      <c r="BI288">
        <v>3230</v>
      </c>
      <c r="BJ288">
        <v>18311</v>
      </c>
      <c r="BK288">
        <v>11835</v>
      </c>
      <c r="BL288">
        <v>6476</v>
      </c>
      <c r="BM288">
        <v>2176</v>
      </c>
      <c r="BN288">
        <v>1254</v>
      </c>
      <c r="BO288">
        <v>922</v>
      </c>
      <c r="BP288">
        <v>5327</v>
      </c>
      <c r="BQ288">
        <v>3173</v>
      </c>
      <c r="BR288">
        <v>2154</v>
      </c>
      <c r="BS288">
        <v>1217</v>
      </c>
      <c r="BT288">
        <v>568</v>
      </c>
      <c r="BU288">
        <v>649</v>
      </c>
      <c r="BV288">
        <v>9591</v>
      </c>
      <c r="BW288">
        <v>6840</v>
      </c>
      <c r="BX288">
        <v>2751</v>
      </c>
      <c r="BY288">
        <v>3991</v>
      </c>
      <c r="BZ288">
        <v>2631</v>
      </c>
      <c r="CA288">
        <v>1360</v>
      </c>
      <c r="CB288">
        <v>483</v>
      </c>
      <c r="CC288">
        <v>270</v>
      </c>
      <c r="CD288">
        <v>213</v>
      </c>
      <c r="CE288">
        <v>1100</v>
      </c>
      <c r="CF288">
        <v>516</v>
      </c>
      <c r="CG288">
        <v>584</v>
      </c>
      <c r="CH288">
        <v>206</v>
      </c>
      <c r="CI288">
        <v>122</v>
      </c>
      <c r="CJ288">
        <v>84</v>
      </c>
      <c r="CK288">
        <v>2202</v>
      </c>
      <c r="CL288">
        <v>1723</v>
      </c>
      <c r="CM288">
        <v>479</v>
      </c>
      <c r="CN288">
        <v>264120</v>
      </c>
      <c r="CO288">
        <v>110354</v>
      </c>
      <c r="CP288">
        <v>153766</v>
      </c>
    </row>
    <row r="289" spans="1:94" x14ac:dyDescent="0.25">
      <c r="A289" s="5" t="s">
        <v>373</v>
      </c>
      <c r="B289" s="5" t="s">
        <v>413</v>
      </c>
      <c r="C289" s="5" t="s">
        <v>221</v>
      </c>
      <c r="D289" s="5" t="s">
        <v>222</v>
      </c>
      <c r="E289" s="5" t="s">
        <v>223</v>
      </c>
      <c r="F289" s="5" t="s">
        <v>222</v>
      </c>
      <c r="G289" s="5" t="s">
        <v>230</v>
      </c>
      <c r="H289" s="5" t="s">
        <v>414</v>
      </c>
      <c r="I289" s="5" t="s">
        <v>226</v>
      </c>
      <c r="J289">
        <v>295553</v>
      </c>
      <c r="K289">
        <v>1438855</v>
      </c>
      <c r="L289">
        <v>768007</v>
      </c>
      <c r="M289">
        <v>670848</v>
      </c>
      <c r="N289">
        <v>191302</v>
      </c>
      <c r="O289">
        <v>103602</v>
      </c>
      <c r="P289">
        <v>87700</v>
      </c>
      <c r="Q289">
        <v>152335</v>
      </c>
      <c r="R289">
        <v>81575</v>
      </c>
      <c r="S289">
        <v>70760</v>
      </c>
      <c r="T289">
        <v>0</v>
      </c>
      <c r="U289">
        <v>0</v>
      </c>
      <c r="V289">
        <v>0</v>
      </c>
      <c r="W289">
        <v>1045717</v>
      </c>
      <c r="X289">
        <v>595223</v>
      </c>
      <c r="Y289">
        <v>450494</v>
      </c>
      <c r="Z289">
        <v>393138</v>
      </c>
      <c r="AA289">
        <v>172784</v>
      </c>
      <c r="AB289">
        <v>220354</v>
      </c>
      <c r="AC289">
        <v>472471</v>
      </c>
      <c r="AD289">
        <v>389184</v>
      </c>
      <c r="AE289">
        <v>83287</v>
      </c>
      <c r="AF289">
        <v>410860</v>
      </c>
      <c r="AG289">
        <v>349220</v>
      </c>
      <c r="AH289">
        <v>61640</v>
      </c>
      <c r="AI289">
        <v>3991</v>
      </c>
      <c r="AJ289">
        <v>3078</v>
      </c>
      <c r="AK289">
        <v>913</v>
      </c>
      <c r="AL289">
        <v>8398</v>
      </c>
      <c r="AM289">
        <v>7099</v>
      </c>
      <c r="AN289">
        <v>1299</v>
      </c>
      <c r="AO289">
        <v>23891</v>
      </c>
      <c r="AP289">
        <v>20324</v>
      </c>
      <c r="AQ289">
        <v>3567</v>
      </c>
      <c r="AR289">
        <v>374580</v>
      </c>
      <c r="AS289">
        <v>318719</v>
      </c>
      <c r="AT289">
        <v>55861</v>
      </c>
      <c r="AU289">
        <v>61611</v>
      </c>
      <c r="AV289">
        <v>39964</v>
      </c>
      <c r="AW289">
        <v>21647</v>
      </c>
      <c r="AX289">
        <v>1392</v>
      </c>
      <c r="AY289">
        <v>848</v>
      </c>
      <c r="AZ289">
        <v>544</v>
      </c>
      <c r="BA289">
        <v>3479</v>
      </c>
      <c r="BB289">
        <v>2305</v>
      </c>
      <c r="BC289">
        <v>1174</v>
      </c>
      <c r="BD289">
        <v>2994</v>
      </c>
      <c r="BE289">
        <v>1754</v>
      </c>
      <c r="BF289">
        <v>1240</v>
      </c>
      <c r="BG289">
        <v>53746</v>
      </c>
      <c r="BH289">
        <v>35057</v>
      </c>
      <c r="BI289">
        <v>18689</v>
      </c>
      <c r="BJ289">
        <v>54895</v>
      </c>
      <c r="BK289">
        <v>34950</v>
      </c>
      <c r="BL289">
        <v>19945</v>
      </c>
      <c r="BM289">
        <v>1333</v>
      </c>
      <c r="BN289">
        <v>805</v>
      </c>
      <c r="BO289">
        <v>528</v>
      </c>
      <c r="BP289">
        <v>2900</v>
      </c>
      <c r="BQ289">
        <v>1859</v>
      </c>
      <c r="BR289">
        <v>1041</v>
      </c>
      <c r="BS289">
        <v>2433</v>
      </c>
      <c r="BT289">
        <v>1354</v>
      </c>
      <c r="BU289">
        <v>1079</v>
      </c>
      <c r="BV289">
        <v>48229</v>
      </c>
      <c r="BW289">
        <v>30932</v>
      </c>
      <c r="BX289">
        <v>17297</v>
      </c>
      <c r="BY289">
        <v>6716</v>
      </c>
      <c r="BZ289">
        <v>5014</v>
      </c>
      <c r="CA289">
        <v>1702</v>
      </c>
      <c r="CB289">
        <v>59</v>
      </c>
      <c r="CC289">
        <v>43</v>
      </c>
      <c r="CD289">
        <v>16</v>
      </c>
      <c r="CE289">
        <v>579</v>
      </c>
      <c r="CF289">
        <v>446</v>
      </c>
      <c r="CG289">
        <v>133</v>
      </c>
      <c r="CH289">
        <v>561</v>
      </c>
      <c r="CI289">
        <v>400</v>
      </c>
      <c r="CJ289">
        <v>161</v>
      </c>
      <c r="CK289">
        <v>5517</v>
      </c>
      <c r="CL289">
        <v>4125</v>
      </c>
      <c r="CM289">
        <v>1392</v>
      </c>
      <c r="CN289">
        <v>966384</v>
      </c>
      <c r="CO289">
        <v>378823</v>
      </c>
      <c r="CP289">
        <v>587561</v>
      </c>
    </row>
    <row r="290" spans="1:94" x14ac:dyDescent="0.25">
      <c r="A290" s="5" t="s">
        <v>373</v>
      </c>
      <c r="B290" s="5" t="s">
        <v>415</v>
      </c>
      <c r="C290" s="5" t="s">
        <v>221</v>
      </c>
      <c r="D290" s="5" t="s">
        <v>222</v>
      </c>
      <c r="E290" s="5" t="s">
        <v>223</v>
      </c>
      <c r="F290" s="5" t="s">
        <v>222</v>
      </c>
      <c r="G290" s="5" t="s">
        <v>230</v>
      </c>
      <c r="H290" s="5" t="s">
        <v>416</v>
      </c>
      <c r="I290" s="5" t="s">
        <v>224</v>
      </c>
      <c r="J290">
        <v>171157</v>
      </c>
      <c r="K290">
        <v>1042708</v>
      </c>
      <c r="L290">
        <v>554497</v>
      </c>
      <c r="M290">
        <v>488211</v>
      </c>
      <c r="N290">
        <v>177494</v>
      </c>
      <c r="O290">
        <v>95132</v>
      </c>
      <c r="P290">
        <v>82362</v>
      </c>
      <c r="Q290">
        <v>203123</v>
      </c>
      <c r="R290">
        <v>107741</v>
      </c>
      <c r="S290">
        <v>95382</v>
      </c>
      <c r="T290">
        <v>0</v>
      </c>
      <c r="U290">
        <v>0</v>
      </c>
      <c r="V290">
        <v>0</v>
      </c>
      <c r="W290">
        <v>599796</v>
      </c>
      <c r="X290">
        <v>379696</v>
      </c>
      <c r="Y290">
        <v>220100</v>
      </c>
      <c r="Z290">
        <v>442912</v>
      </c>
      <c r="AA290">
        <v>174801</v>
      </c>
      <c r="AB290">
        <v>268111</v>
      </c>
      <c r="AC290">
        <v>309563</v>
      </c>
      <c r="AD290">
        <v>241464</v>
      </c>
      <c r="AE290">
        <v>68099</v>
      </c>
      <c r="AF290">
        <v>216932</v>
      </c>
      <c r="AG290">
        <v>189102</v>
      </c>
      <c r="AH290">
        <v>27830</v>
      </c>
      <c r="AI290">
        <v>71540</v>
      </c>
      <c r="AJ290">
        <v>62145</v>
      </c>
      <c r="AK290">
        <v>9395</v>
      </c>
      <c r="AL290">
        <v>26229</v>
      </c>
      <c r="AM290">
        <v>21126</v>
      </c>
      <c r="AN290">
        <v>5103</v>
      </c>
      <c r="AO290">
        <v>5616</v>
      </c>
      <c r="AP290">
        <v>4741</v>
      </c>
      <c r="AQ290">
        <v>875</v>
      </c>
      <c r="AR290">
        <v>113547</v>
      </c>
      <c r="AS290">
        <v>101090</v>
      </c>
      <c r="AT290">
        <v>12457</v>
      </c>
      <c r="AU290">
        <v>92631</v>
      </c>
      <c r="AV290">
        <v>52362</v>
      </c>
      <c r="AW290">
        <v>40269</v>
      </c>
      <c r="AX290">
        <v>19966</v>
      </c>
      <c r="AY290">
        <v>7706</v>
      </c>
      <c r="AZ290">
        <v>12260</v>
      </c>
      <c r="BA290">
        <v>34456</v>
      </c>
      <c r="BB290">
        <v>17765</v>
      </c>
      <c r="BC290">
        <v>16691</v>
      </c>
      <c r="BD290">
        <v>2950</v>
      </c>
      <c r="BE290">
        <v>1567</v>
      </c>
      <c r="BF290">
        <v>1383</v>
      </c>
      <c r="BG290">
        <v>35259</v>
      </c>
      <c r="BH290">
        <v>25324</v>
      </c>
      <c r="BI290">
        <v>9935</v>
      </c>
      <c r="BJ290">
        <v>72453</v>
      </c>
      <c r="BK290">
        <v>41998</v>
      </c>
      <c r="BL290">
        <v>30455</v>
      </c>
      <c r="BM290">
        <v>14340</v>
      </c>
      <c r="BN290">
        <v>5486</v>
      </c>
      <c r="BO290">
        <v>8854</v>
      </c>
      <c r="BP290">
        <v>26945</v>
      </c>
      <c r="BQ290">
        <v>14581</v>
      </c>
      <c r="BR290">
        <v>12364</v>
      </c>
      <c r="BS290">
        <v>2295</v>
      </c>
      <c r="BT290">
        <v>1257</v>
      </c>
      <c r="BU290">
        <v>1038</v>
      </c>
      <c r="BV290">
        <v>28873</v>
      </c>
      <c r="BW290">
        <v>20674</v>
      </c>
      <c r="BX290">
        <v>8199</v>
      </c>
      <c r="BY290">
        <v>20178</v>
      </c>
      <c r="BZ290">
        <v>10364</v>
      </c>
      <c r="CA290">
        <v>9814</v>
      </c>
      <c r="CB290">
        <v>5626</v>
      </c>
      <c r="CC290">
        <v>2220</v>
      </c>
      <c r="CD290">
        <v>3406</v>
      </c>
      <c r="CE290">
        <v>7511</v>
      </c>
      <c r="CF290">
        <v>3184</v>
      </c>
      <c r="CG290">
        <v>4327</v>
      </c>
      <c r="CH290">
        <v>655</v>
      </c>
      <c r="CI290">
        <v>310</v>
      </c>
      <c r="CJ290">
        <v>345</v>
      </c>
      <c r="CK290">
        <v>6386</v>
      </c>
      <c r="CL290">
        <v>4650</v>
      </c>
      <c r="CM290">
        <v>1736</v>
      </c>
      <c r="CN290">
        <v>733145</v>
      </c>
      <c r="CO290">
        <v>313033</v>
      </c>
      <c r="CP290">
        <v>420112</v>
      </c>
    </row>
    <row r="291" spans="1:94" x14ac:dyDescent="0.25">
      <c r="A291" s="5" t="s">
        <v>373</v>
      </c>
      <c r="B291" s="5" t="s">
        <v>415</v>
      </c>
      <c r="C291" s="5" t="s">
        <v>221</v>
      </c>
      <c r="D291" s="5" t="s">
        <v>222</v>
      </c>
      <c r="E291" s="5" t="s">
        <v>223</v>
      </c>
      <c r="F291" s="5" t="s">
        <v>222</v>
      </c>
      <c r="G291" s="5" t="s">
        <v>230</v>
      </c>
      <c r="H291" s="5" t="s">
        <v>416</v>
      </c>
      <c r="I291" s="5" t="s">
        <v>225</v>
      </c>
      <c r="J291">
        <v>129696</v>
      </c>
      <c r="K291">
        <v>806164</v>
      </c>
      <c r="L291">
        <v>428907</v>
      </c>
      <c r="M291">
        <v>377257</v>
      </c>
      <c r="N291">
        <v>143766</v>
      </c>
      <c r="O291">
        <v>76705</v>
      </c>
      <c r="P291">
        <v>67061</v>
      </c>
      <c r="Q291">
        <v>148893</v>
      </c>
      <c r="R291">
        <v>79214</v>
      </c>
      <c r="S291">
        <v>69679</v>
      </c>
      <c r="T291">
        <v>0</v>
      </c>
      <c r="U291">
        <v>0</v>
      </c>
      <c r="V291">
        <v>0</v>
      </c>
      <c r="W291">
        <v>441985</v>
      </c>
      <c r="X291">
        <v>287360</v>
      </c>
      <c r="Y291">
        <v>154625</v>
      </c>
      <c r="Z291">
        <v>364179</v>
      </c>
      <c r="AA291">
        <v>141547</v>
      </c>
      <c r="AB291">
        <v>222632</v>
      </c>
      <c r="AC291">
        <v>242228</v>
      </c>
      <c r="AD291">
        <v>184656</v>
      </c>
      <c r="AE291">
        <v>57572</v>
      </c>
      <c r="AF291">
        <v>164067</v>
      </c>
      <c r="AG291">
        <v>142865</v>
      </c>
      <c r="AH291">
        <v>21202</v>
      </c>
      <c r="AI291">
        <v>68637</v>
      </c>
      <c r="AJ291">
        <v>59557</v>
      </c>
      <c r="AK291">
        <v>9080</v>
      </c>
      <c r="AL291">
        <v>23684</v>
      </c>
      <c r="AM291">
        <v>18825</v>
      </c>
      <c r="AN291">
        <v>4859</v>
      </c>
      <c r="AO291">
        <v>3348</v>
      </c>
      <c r="AP291">
        <v>2758</v>
      </c>
      <c r="AQ291">
        <v>590</v>
      </c>
      <c r="AR291">
        <v>68398</v>
      </c>
      <c r="AS291">
        <v>61725</v>
      </c>
      <c r="AT291">
        <v>6673</v>
      </c>
      <c r="AU291">
        <v>78161</v>
      </c>
      <c r="AV291">
        <v>41791</v>
      </c>
      <c r="AW291">
        <v>36370</v>
      </c>
      <c r="AX291">
        <v>19311</v>
      </c>
      <c r="AY291">
        <v>7313</v>
      </c>
      <c r="AZ291">
        <v>11998</v>
      </c>
      <c r="BA291">
        <v>31552</v>
      </c>
      <c r="BB291">
        <v>15721</v>
      </c>
      <c r="BC291">
        <v>15831</v>
      </c>
      <c r="BD291">
        <v>2187</v>
      </c>
      <c r="BE291">
        <v>966</v>
      </c>
      <c r="BF291">
        <v>1221</v>
      </c>
      <c r="BG291">
        <v>25111</v>
      </c>
      <c r="BH291">
        <v>17791</v>
      </c>
      <c r="BI291">
        <v>7320</v>
      </c>
      <c r="BJ291">
        <v>60441</v>
      </c>
      <c r="BK291">
        <v>33366</v>
      </c>
      <c r="BL291">
        <v>27075</v>
      </c>
      <c r="BM291">
        <v>13843</v>
      </c>
      <c r="BN291">
        <v>5165</v>
      </c>
      <c r="BO291">
        <v>8678</v>
      </c>
      <c r="BP291">
        <v>24453</v>
      </c>
      <c r="BQ291">
        <v>12845</v>
      </c>
      <c r="BR291">
        <v>11608</v>
      </c>
      <c r="BS291">
        <v>1634</v>
      </c>
      <c r="BT291">
        <v>732</v>
      </c>
      <c r="BU291">
        <v>902</v>
      </c>
      <c r="BV291">
        <v>20511</v>
      </c>
      <c r="BW291">
        <v>14624</v>
      </c>
      <c r="BX291">
        <v>5887</v>
      </c>
      <c r="BY291">
        <v>17720</v>
      </c>
      <c r="BZ291">
        <v>8425</v>
      </c>
      <c r="CA291">
        <v>9295</v>
      </c>
      <c r="CB291">
        <v>5468</v>
      </c>
      <c r="CC291">
        <v>2148</v>
      </c>
      <c r="CD291">
        <v>3320</v>
      </c>
      <c r="CE291">
        <v>7099</v>
      </c>
      <c r="CF291">
        <v>2876</v>
      </c>
      <c r="CG291">
        <v>4223</v>
      </c>
      <c r="CH291">
        <v>553</v>
      </c>
      <c r="CI291">
        <v>234</v>
      </c>
      <c r="CJ291">
        <v>319</v>
      </c>
      <c r="CK291">
        <v>4600</v>
      </c>
      <c r="CL291">
        <v>3167</v>
      </c>
      <c r="CM291">
        <v>1433</v>
      </c>
      <c r="CN291">
        <v>563936</v>
      </c>
      <c r="CO291">
        <v>244251</v>
      </c>
      <c r="CP291">
        <v>319685</v>
      </c>
    </row>
    <row r="292" spans="1:94" x14ac:dyDescent="0.25">
      <c r="A292" s="5" t="s">
        <v>373</v>
      </c>
      <c r="B292" s="5" t="s">
        <v>415</v>
      </c>
      <c r="C292" s="5" t="s">
        <v>221</v>
      </c>
      <c r="D292" s="5" t="s">
        <v>222</v>
      </c>
      <c r="E292" s="5" t="s">
        <v>223</v>
      </c>
      <c r="F292" s="5" t="s">
        <v>222</v>
      </c>
      <c r="G292" s="5" t="s">
        <v>230</v>
      </c>
      <c r="H292" s="5" t="s">
        <v>416</v>
      </c>
      <c r="I292" s="5" t="s">
        <v>226</v>
      </c>
      <c r="J292">
        <v>41461</v>
      </c>
      <c r="K292">
        <v>236544</v>
      </c>
      <c r="L292">
        <v>125590</v>
      </c>
      <c r="M292">
        <v>110954</v>
      </c>
      <c r="N292">
        <v>33728</v>
      </c>
      <c r="O292">
        <v>18427</v>
      </c>
      <c r="P292">
        <v>15301</v>
      </c>
      <c r="Q292">
        <v>54230</v>
      </c>
      <c r="R292">
        <v>28527</v>
      </c>
      <c r="S292">
        <v>25703</v>
      </c>
      <c r="T292">
        <v>0</v>
      </c>
      <c r="U292">
        <v>0</v>
      </c>
      <c r="V292">
        <v>0</v>
      </c>
      <c r="W292">
        <v>157811</v>
      </c>
      <c r="X292">
        <v>92336</v>
      </c>
      <c r="Y292">
        <v>65475</v>
      </c>
      <c r="Z292">
        <v>78733</v>
      </c>
      <c r="AA292">
        <v>33254</v>
      </c>
      <c r="AB292">
        <v>45479</v>
      </c>
      <c r="AC292">
        <v>67335</v>
      </c>
      <c r="AD292">
        <v>56808</v>
      </c>
      <c r="AE292">
        <v>10527</v>
      </c>
      <c r="AF292">
        <v>52865</v>
      </c>
      <c r="AG292">
        <v>46237</v>
      </c>
      <c r="AH292">
        <v>6628</v>
      </c>
      <c r="AI292">
        <v>2903</v>
      </c>
      <c r="AJ292">
        <v>2588</v>
      </c>
      <c r="AK292">
        <v>315</v>
      </c>
      <c r="AL292">
        <v>2545</v>
      </c>
      <c r="AM292">
        <v>2301</v>
      </c>
      <c r="AN292">
        <v>244</v>
      </c>
      <c r="AO292">
        <v>2268</v>
      </c>
      <c r="AP292">
        <v>1983</v>
      </c>
      <c r="AQ292">
        <v>285</v>
      </c>
      <c r="AR292">
        <v>45149</v>
      </c>
      <c r="AS292">
        <v>39365</v>
      </c>
      <c r="AT292">
        <v>5784</v>
      </c>
      <c r="AU292">
        <v>14470</v>
      </c>
      <c r="AV292">
        <v>10571</v>
      </c>
      <c r="AW292">
        <v>3899</v>
      </c>
      <c r="AX292">
        <v>655</v>
      </c>
      <c r="AY292">
        <v>393</v>
      </c>
      <c r="AZ292">
        <v>262</v>
      </c>
      <c r="BA292">
        <v>2904</v>
      </c>
      <c r="BB292">
        <v>2044</v>
      </c>
      <c r="BC292">
        <v>860</v>
      </c>
      <c r="BD292">
        <v>763</v>
      </c>
      <c r="BE292">
        <v>601</v>
      </c>
      <c r="BF292">
        <v>162</v>
      </c>
      <c r="BG292">
        <v>10148</v>
      </c>
      <c r="BH292">
        <v>7533</v>
      </c>
      <c r="BI292">
        <v>2615</v>
      </c>
      <c r="BJ292">
        <v>12012</v>
      </c>
      <c r="BK292">
        <v>8632</v>
      </c>
      <c r="BL292">
        <v>3380</v>
      </c>
      <c r="BM292">
        <v>497</v>
      </c>
      <c r="BN292">
        <v>321</v>
      </c>
      <c r="BO292">
        <v>176</v>
      </c>
      <c r="BP292">
        <v>2492</v>
      </c>
      <c r="BQ292">
        <v>1736</v>
      </c>
      <c r="BR292">
        <v>756</v>
      </c>
      <c r="BS292">
        <v>661</v>
      </c>
      <c r="BT292">
        <v>525</v>
      </c>
      <c r="BU292">
        <v>136</v>
      </c>
      <c r="BV292">
        <v>8362</v>
      </c>
      <c r="BW292">
        <v>6050</v>
      </c>
      <c r="BX292">
        <v>2312</v>
      </c>
      <c r="BY292">
        <v>2458</v>
      </c>
      <c r="BZ292">
        <v>1939</v>
      </c>
      <c r="CA292">
        <v>519</v>
      </c>
      <c r="CB292">
        <v>158</v>
      </c>
      <c r="CC292">
        <v>72</v>
      </c>
      <c r="CD292">
        <v>86</v>
      </c>
      <c r="CE292">
        <v>412</v>
      </c>
      <c r="CF292">
        <v>308</v>
      </c>
      <c r="CG292">
        <v>104</v>
      </c>
      <c r="CH292">
        <v>102</v>
      </c>
      <c r="CI292">
        <v>76</v>
      </c>
      <c r="CJ292">
        <v>26</v>
      </c>
      <c r="CK292">
        <v>1786</v>
      </c>
      <c r="CL292">
        <v>1483</v>
      </c>
      <c r="CM292">
        <v>303</v>
      </c>
      <c r="CN292">
        <v>169209</v>
      </c>
      <c r="CO292">
        <v>68782</v>
      </c>
      <c r="CP292">
        <v>100427</v>
      </c>
    </row>
    <row r="293" spans="1:94" x14ac:dyDescent="0.25">
      <c r="A293" s="5" t="s">
        <v>417</v>
      </c>
      <c r="B293" s="5" t="s">
        <v>220</v>
      </c>
      <c r="C293" s="5" t="s">
        <v>221</v>
      </c>
      <c r="D293" s="5" t="s">
        <v>222</v>
      </c>
      <c r="E293" s="5" t="s">
        <v>223</v>
      </c>
      <c r="F293" s="5" t="s">
        <v>222</v>
      </c>
      <c r="G293" s="5" t="s">
        <v>79</v>
      </c>
      <c r="H293" s="5" t="s">
        <v>418</v>
      </c>
      <c r="I293" s="5" t="s">
        <v>224</v>
      </c>
      <c r="J293">
        <v>3435999</v>
      </c>
      <c r="K293">
        <v>16787941</v>
      </c>
      <c r="L293">
        <v>8987326</v>
      </c>
      <c r="M293">
        <v>7800615</v>
      </c>
      <c r="N293">
        <v>2012454</v>
      </c>
      <c r="O293">
        <v>1075440</v>
      </c>
      <c r="P293">
        <v>937014</v>
      </c>
      <c r="Q293">
        <v>2812309</v>
      </c>
      <c r="R293">
        <v>1488800</v>
      </c>
      <c r="S293">
        <v>1323509</v>
      </c>
      <c r="T293">
        <v>0</v>
      </c>
      <c r="U293">
        <v>0</v>
      </c>
      <c r="V293">
        <v>0</v>
      </c>
      <c r="W293">
        <v>12737767</v>
      </c>
      <c r="X293">
        <v>7194856</v>
      </c>
      <c r="Y293">
        <v>5542911</v>
      </c>
      <c r="Z293">
        <v>4050174</v>
      </c>
      <c r="AA293">
        <v>1792470</v>
      </c>
      <c r="AB293">
        <v>2257704</v>
      </c>
      <c r="AC293">
        <v>5587049</v>
      </c>
      <c r="AD293">
        <v>4762026</v>
      </c>
      <c r="AE293">
        <v>825023</v>
      </c>
      <c r="AF293">
        <v>5307329</v>
      </c>
      <c r="AG293">
        <v>4562710</v>
      </c>
      <c r="AH293">
        <v>744619</v>
      </c>
      <c r="AI293">
        <v>27759</v>
      </c>
      <c r="AJ293">
        <v>24225</v>
      </c>
      <c r="AK293">
        <v>3534</v>
      </c>
      <c r="AL293">
        <v>31474</v>
      </c>
      <c r="AM293">
        <v>25632</v>
      </c>
      <c r="AN293">
        <v>5842</v>
      </c>
      <c r="AO293">
        <v>169126</v>
      </c>
      <c r="AP293">
        <v>146069</v>
      </c>
      <c r="AQ293">
        <v>23057</v>
      </c>
      <c r="AR293">
        <v>5078970</v>
      </c>
      <c r="AS293">
        <v>4366784</v>
      </c>
      <c r="AT293">
        <v>712186</v>
      </c>
      <c r="AU293">
        <v>279720</v>
      </c>
      <c r="AV293">
        <v>199316</v>
      </c>
      <c r="AW293">
        <v>80404</v>
      </c>
      <c r="AX293">
        <v>5639</v>
      </c>
      <c r="AY293">
        <v>3233</v>
      </c>
      <c r="AZ293">
        <v>2406</v>
      </c>
      <c r="BA293">
        <v>8001</v>
      </c>
      <c r="BB293">
        <v>5720</v>
      </c>
      <c r="BC293">
        <v>2281</v>
      </c>
      <c r="BD293">
        <v>12726</v>
      </c>
      <c r="BE293">
        <v>6689</v>
      </c>
      <c r="BF293">
        <v>6037</v>
      </c>
      <c r="BG293">
        <v>253354</v>
      </c>
      <c r="BH293">
        <v>183674</v>
      </c>
      <c r="BI293">
        <v>69680</v>
      </c>
      <c r="BJ293">
        <v>235250</v>
      </c>
      <c r="BK293">
        <v>166929</v>
      </c>
      <c r="BL293">
        <v>68321</v>
      </c>
      <c r="BM293">
        <v>5267</v>
      </c>
      <c r="BN293">
        <v>3011</v>
      </c>
      <c r="BO293">
        <v>2256</v>
      </c>
      <c r="BP293">
        <v>6430</v>
      </c>
      <c r="BQ293">
        <v>4578</v>
      </c>
      <c r="BR293">
        <v>1852</v>
      </c>
      <c r="BS293">
        <v>10127</v>
      </c>
      <c r="BT293">
        <v>5468</v>
      </c>
      <c r="BU293">
        <v>4659</v>
      </c>
      <c r="BV293">
        <v>213426</v>
      </c>
      <c r="BW293">
        <v>153872</v>
      </c>
      <c r="BX293">
        <v>59554</v>
      </c>
      <c r="BY293">
        <v>44470</v>
      </c>
      <c r="BZ293">
        <v>32387</v>
      </c>
      <c r="CA293">
        <v>12083</v>
      </c>
      <c r="CB293">
        <v>372</v>
      </c>
      <c r="CC293">
        <v>222</v>
      </c>
      <c r="CD293">
        <v>150</v>
      </c>
      <c r="CE293">
        <v>1571</v>
      </c>
      <c r="CF293">
        <v>1142</v>
      </c>
      <c r="CG293">
        <v>429</v>
      </c>
      <c r="CH293">
        <v>2599</v>
      </c>
      <c r="CI293">
        <v>1221</v>
      </c>
      <c r="CJ293">
        <v>1378</v>
      </c>
      <c r="CK293">
        <v>39928</v>
      </c>
      <c r="CL293">
        <v>29802</v>
      </c>
      <c r="CM293">
        <v>10126</v>
      </c>
      <c r="CN293">
        <v>11200892</v>
      </c>
      <c r="CO293">
        <v>4225300</v>
      </c>
      <c r="CP293">
        <v>6975592</v>
      </c>
    </row>
    <row r="294" spans="1:94" x14ac:dyDescent="0.25">
      <c r="A294" s="5" t="s">
        <v>417</v>
      </c>
      <c r="B294" s="5" t="s">
        <v>220</v>
      </c>
      <c r="C294" s="5" t="s">
        <v>221</v>
      </c>
      <c r="D294" s="5" t="s">
        <v>222</v>
      </c>
      <c r="E294" s="5" t="s">
        <v>223</v>
      </c>
      <c r="F294" s="5" t="s">
        <v>222</v>
      </c>
      <c r="G294" s="5" t="s">
        <v>79</v>
      </c>
      <c r="H294" s="5" t="s">
        <v>418</v>
      </c>
      <c r="I294" s="5" t="s">
        <v>225</v>
      </c>
      <c r="J294">
        <v>79574</v>
      </c>
      <c r="K294">
        <v>419042</v>
      </c>
      <c r="L294">
        <v>226321</v>
      </c>
      <c r="M294">
        <v>192721</v>
      </c>
      <c r="N294">
        <v>56716</v>
      </c>
      <c r="O294">
        <v>31259</v>
      </c>
      <c r="P294">
        <v>25457</v>
      </c>
      <c r="Q294">
        <v>82183</v>
      </c>
      <c r="R294">
        <v>43818</v>
      </c>
      <c r="S294">
        <v>38365</v>
      </c>
      <c r="T294">
        <v>0</v>
      </c>
      <c r="U294">
        <v>0</v>
      </c>
      <c r="V294">
        <v>0</v>
      </c>
      <c r="W294">
        <v>296600</v>
      </c>
      <c r="X294">
        <v>174327</v>
      </c>
      <c r="Y294">
        <v>122273</v>
      </c>
      <c r="Z294">
        <v>122442</v>
      </c>
      <c r="AA294">
        <v>51994</v>
      </c>
      <c r="AB294">
        <v>70448</v>
      </c>
      <c r="AC294">
        <v>130227</v>
      </c>
      <c r="AD294">
        <v>111500</v>
      </c>
      <c r="AE294">
        <v>18727</v>
      </c>
      <c r="AF294">
        <v>118510</v>
      </c>
      <c r="AG294">
        <v>103568</v>
      </c>
      <c r="AH294">
        <v>14942</v>
      </c>
      <c r="AI294">
        <v>11842</v>
      </c>
      <c r="AJ294">
        <v>10357</v>
      </c>
      <c r="AK294">
        <v>1485</v>
      </c>
      <c r="AL294">
        <v>6123</v>
      </c>
      <c r="AM294">
        <v>4835</v>
      </c>
      <c r="AN294">
        <v>1288</v>
      </c>
      <c r="AO294">
        <v>2660</v>
      </c>
      <c r="AP294">
        <v>2094</v>
      </c>
      <c r="AQ294">
        <v>566</v>
      </c>
      <c r="AR294">
        <v>97885</v>
      </c>
      <c r="AS294">
        <v>86282</v>
      </c>
      <c r="AT294">
        <v>11603</v>
      </c>
      <c r="AU294">
        <v>11717</v>
      </c>
      <c r="AV294">
        <v>7932</v>
      </c>
      <c r="AW294">
        <v>3785</v>
      </c>
      <c r="AX294">
        <v>1772</v>
      </c>
      <c r="AY294">
        <v>923</v>
      </c>
      <c r="AZ294">
        <v>849</v>
      </c>
      <c r="BA294">
        <v>2405</v>
      </c>
      <c r="BB294">
        <v>1638</v>
      </c>
      <c r="BC294">
        <v>767</v>
      </c>
      <c r="BD294">
        <v>624</v>
      </c>
      <c r="BE294">
        <v>264</v>
      </c>
      <c r="BF294">
        <v>360</v>
      </c>
      <c r="BG294">
        <v>6916</v>
      </c>
      <c r="BH294">
        <v>5107</v>
      </c>
      <c r="BI294">
        <v>1809</v>
      </c>
      <c r="BJ294">
        <v>9599</v>
      </c>
      <c r="BK294">
        <v>6426</v>
      </c>
      <c r="BL294">
        <v>3173</v>
      </c>
      <c r="BM294">
        <v>1611</v>
      </c>
      <c r="BN294">
        <v>843</v>
      </c>
      <c r="BO294">
        <v>768</v>
      </c>
      <c r="BP294">
        <v>1850</v>
      </c>
      <c r="BQ294">
        <v>1255</v>
      </c>
      <c r="BR294">
        <v>595</v>
      </c>
      <c r="BS294">
        <v>537</v>
      </c>
      <c r="BT294">
        <v>224</v>
      </c>
      <c r="BU294">
        <v>313</v>
      </c>
      <c r="BV294">
        <v>5601</v>
      </c>
      <c r="BW294">
        <v>4104</v>
      </c>
      <c r="BX294">
        <v>1497</v>
      </c>
      <c r="BY294">
        <v>2118</v>
      </c>
      <c r="BZ294">
        <v>1506</v>
      </c>
      <c r="CA294">
        <v>612</v>
      </c>
      <c r="CB294">
        <v>161</v>
      </c>
      <c r="CC294">
        <v>80</v>
      </c>
      <c r="CD294">
        <v>81</v>
      </c>
      <c r="CE294">
        <v>555</v>
      </c>
      <c r="CF294">
        <v>383</v>
      </c>
      <c r="CG294">
        <v>172</v>
      </c>
      <c r="CH294">
        <v>87</v>
      </c>
      <c r="CI294">
        <v>40</v>
      </c>
      <c r="CJ294">
        <v>47</v>
      </c>
      <c r="CK294">
        <v>1315</v>
      </c>
      <c r="CL294">
        <v>1003</v>
      </c>
      <c r="CM294">
        <v>312</v>
      </c>
      <c r="CN294">
        <v>288815</v>
      </c>
      <c r="CO294">
        <v>114821</v>
      </c>
      <c r="CP294">
        <v>173994</v>
      </c>
    </row>
    <row r="295" spans="1:94" x14ac:dyDescent="0.25">
      <c r="A295" s="5" t="s">
        <v>417</v>
      </c>
      <c r="B295" s="5" t="s">
        <v>220</v>
      </c>
      <c r="C295" s="5" t="s">
        <v>221</v>
      </c>
      <c r="D295" s="5" t="s">
        <v>222</v>
      </c>
      <c r="E295" s="5" t="s">
        <v>223</v>
      </c>
      <c r="F295" s="5" t="s">
        <v>222</v>
      </c>
      <c r="G295" s="5" t="s">
        <v>79</v>
      </c>
      <c r="H295" s="5" t="s">
        <v>418</v>
      </c>
      <c r="I295" s="5" t="s">
        <v>226</v>
      </c>
      <c r="J295">
        <v>3356425</v>
      </c>
      <c r="K295">
        <v>16368899</v>
      </c>
      <c r="L295">
        <v>8761005</v>
      </c>
      <c r="M295">
        <v>7607894</v>
      </c>
      <c r="N295">
        <v>1955738</v>
      </c>
      <c r="O295">
        <v>1044181</v>
      </c>
      <c r="P295">
        <v>911557</v>
      </c>
      <c r="Q295">
        <v>2730126</v>
      </c>
      <c r="R295">
        <v>1444982</v>
      </c>
      <c r="S295">
        <v>1285144</v>
      </c>
      <c r="T295">
        <v>0</v>
      </c>
      <c r="U295">
        <v>0</v>
      </c>
      <c r="V295">
        <v>0</v>
      </c>
      <c r="W295">
        <v>12441167</v>
      </c>
      <c r="X295">
        <v>7020529</v>
      </c>
      <c r="Y295">
        <v>5420638</v>
      </c>
      <c r="Z295">
        <v>3927732</v>
      </c>
      <c r="AA295">
        <v>1740476</v>
      </c>
      <c r="AB295">
        <v>2187256</v>
      </c>
      <c r="AC295">
        <v>5456822</v>
      </c>
      <c r="AD295">
        <v>4650526</v>
      </c>
      <c r="AE295">
        <v>806296</v>
      </c>
      <c r="AF295">
        <v>5188819</v>
      </c>
      <c r="AG295">
        <v>4459142</v>
      </c>
      <c r="AH295">
        <v>729677</v>
      </c>
      <c r="AI295">
        <v>15917</v>
      </c>
      <c r="AJ295">
        <v>13868</v>
      </c>
      <c r="AK295">
        <v>2049</v>
      </c>
      <c r="AL295">
        <v>25351</v>
      </c>
      <c r="AM295">
        <v>20797</v>
      </c>
      <c r="AN295">
        <v>4554</v>
      </c>
      <c r="AO295">
        <v>166466</v>
      </c>
      <c r="AP295">
        <v>143975</v>
      </c>
      <c r="AQ295">
        <v>22491</v>
      </c>
      <c r="AR295">
        <v>4981085</v>
      </c>
      <c r="AS295">
        <v>4280502</v>
      </c>
      <c r="AT295">
        <v>700583</v>
      </c>
      <c r="AU295">
        <v>268003</v>
      </c>
      <c r="AV295">
        <v>191384</v>
      </c>
      <c r="AW295">
        <v>76619</v>
      </c>
      <c r="AX295">
        <v>3867</v>
      </c>
      <c r="AY295">
        <v>2310</v>
      </c>
      <c r="AZ295">
        <v>1557</v>
      </c>
      <c r="BA295">
        <v>5596</v>
      </c>
      <c r="BB295">
        <v>4082</v>
      </c>
      <c r="BC295">
        <v>1514</v>
      </c>
      <c r="BD295">
        <v>12102</v>
      </c>
      <c r="BE295">
        <v>6425</v>
      </c>
      <c r="BF295">
        <v>5677</v>
      </c>
      <c r="BG295">
        <v>246438</v>
      </c>
      <c r="BH295">
        <v>178567</v>
      </c>
      <c r="BI295">
        <v>67871</v>
      </c>
      <c r="BJ295">
        <v>225651</v>
      </c>
      <c r="BK295">
        <v>160503</v>
      </c>
      <c r="BL295">
        <v>65148</v>
      </c>
      <c r="BM295">
        <v>3656</v>
      </c>
      <c r="BN295">
        <v>2168</v>
      </c>
      <c r="BO295">
        <v>1488</v>
      </c>
      <c r="BP295">
        <v>4580</v>
      </c>
      <c r="BQ295">
        <v>3323</v>
      </c>
      <c r="BR295">
        <v>1257</v>
      </c>
      <c r="BS295">
        <v>9590</v>
      </c>
      <c r="BT295">
        <v>5244</v>
      </c>
      <c r="BU295">
        <v>4346</v>
      </c>
      <c r="BV295">
        <v>207825</v>
      </c>
      <c r="BW295">
        <v>149768</v>
      </c>
      <c r="BX295">
        <v>58057</v>
      </c>
      <c r="BY295">
        <v>42352</v>
      </c>
      <c r="BZ295">
        <v>30881</v>
      </c>
      <c r="CA295">
        <v>11471</v>
      </c>
      <c r="CB295">
        <v>211</v>
      </c>
      <c r="CC295">
        <v>142</v>
      </c>
      <c r="CD295">
        <v>69</v>
      </c>
      <c r="CE295">
        <v>1016</v>
      </c>
      <c r="CF295">
        <v>759</v>
      </c>
      <c r="CG295">
        <v>257</v>
      </c>
      <c r="CH295">
        <v>2512</v>
      </c>
      <c r="CI295">
        <v>1181</v>
      </c>
      <c r="CJ295">
        <v>1331</v>
      </c>
      <c r="CK295">
        <v>38613</v>
      </c>
      <c r="CL295">
        <v>28799</v>
      </c>
      <c r="CM295">
        <v>9814</v>
      </c>
      <c r="CN295">
        <v>10912077</v>
      </c>
      <c r="CO295">
        <v>4110479</v>
      </c>
      <c r="CP295">
        <v>6801598</v>
      </c>
    </row>
    <row r="296" spans="1:94" x14ac:dyDescent="0.25">
      <c r="A296" s="5" t="s">
        <v>417</v>
      </c>
      <c r="B296" s="5" t="s">
        <v>419</v>
      </c>
      <c r="C296" s="5" t="s">
        <v>221</v>
      </c>
      <c r="D296" s="5" t="s">
        <v>222</v>
      </c>
      <c r="E296" s="5" t="s">
        <v>223</v>
      </c>
      <c r="F296" s="5" t="s">
        <v>222</v>
      </c>
      <c r="G296" s="5" t="s">
        <v>230</v>
      </c>
      <c r="H296" s="5" t="s">
        <v>420</v>
      </c>
      <c r="I296" s="5" t="s">
        <v>224</v>
      </c>
      <c r="J296">
        <v>736253</v>
      </c>
      <c r="K296">
        <v>3656539</v>
      </c>
      <c r="L296">
        <v>1960922</v>
      </c>
      <c r="M296">
        <v>1695617</v>
      </c>
      <c r="N296">
        <v>449894</v>
      </c>
      <c r="O296">
        <v>241169</v>
      </c>
      <c r="P296">
        <v>208725</v>
      </c>
      <c r="Q296">
        <v>697237</v>
      </c>
      <c r="R296">
        <v>371546</v>
      </c>
      <c r="S296">
        <v>325691</v>
      </c>
      <c r="T296">
        <v>0</v>
      </c>
      <c r="U296">
        <v>0</v>
      </c>
      <c r="V296">
        <v>0</v>
      </c>
      <c r="W296">
        <v>2707855</v>
      </c>
      <c r="X296">
        <v>1541952</v>
      </c>
      <c r="Y296">
        <v>1165903</v>
      </c>
      <c r="Z296">
        <v>948684</v>
      </c>
      <c r="AA296">
        <v>418970</v>
      </c>
      <c r="AB296">
        <v>529714</v>
      </c>
      <c r="AC296">
        <v>1188545</v>
      </c>
      <c r="AD296">
        <v>1022419</v>
      </c>
      <c r="AE296">
        <v>166126</v>
      </c>
      <c r="AF296">
        <v>1135126</v>
      </c>
      <c r="AG296">
        <v>983392</v>
      </c>
      <c r="AH296">
        <v>151734</v>
      </c>
      <c r="AI296">
        <v>10127</v>
      </c>
      <c r="AJ296">
        <v>8886</v>
      </c>
      <c r="AK296">
        <v>1241</v>
      </c>
      <c r="AL296">
        <v>10553</v>
      </c>
      <c r="AM296">
        <v>8501</v>
      </c>
      <c r="AN296">
        <v>2052</v>
      </c>
      <c r="AO296">
        <v>33767</v>
      </c>
      <c r="AP296">
        <v>29518</v>
      </c>
      <c r="AQ296">
        <v>4249</v>
      </c>
      <c r="AR296">
        <v>1080679</v>
      </c>
      <c r="AS296">
        <v>936487</v>
      </c>
      <c r="AT296">
        <v>144192</v>
      </c>
      <c r="AU296">
        <v>53419</v>
      </c>
      <c r="AV296">
        <v>39027</v>
      </c>
      <c r="AW296">
        <v>14392</v>
      </c>
      <c r="AX296">
        <v>1306</v>
      </c>
      <c r="AY296">
        <v>764</v>
      </c>
      <c r="AZ296">
        <v>542</v>
      </c>
      <c r="BA296">
        <v>2736</v>
      </c>
      <c r="BB296">
        <v>1994</v>
      </c>
      <c r="BC296">
        <v>742</v>
      </c>
      <c r="BD296">
        <v>2129</v>
      </c>
      <c r="BE296">
        <v>1137</v>
      </c>
      <c r="BF296">
        <v>992</v>
      </c>
      <c r="BG296">
        <v>47248</v>
      </c>
      <c r="BH296">
        <v>35132</v>
      </c>
      <c r="BI296">
        <v>12116</v>
      </c>
      <c r="BJ296">
        <v>43401</v>
      </c>
      <c r="BK296">
        <v>31564</v>
      </c>
      <c r="BL296">
        <v>11837</v>
      </c>
      <c r="BM296">
        <v>1179</v>
      </c>
      <c r="BN296">
        <v>694</v>
      </c>
      <c r="BO296">
        <v>485</v>
      </c>
      <c r="BP296">
        <v>2158</v>
      </c>
      <c r="BQ296">
        <v>1597</v>
      </c>
      <c r="BR296">
        <v>561</v>
      </c>
      <c r="BS296">
        <v>1655</v>
      </c>
      <c r="BT296">
        <v>889</v>
      </c>
      <c r="BU296">
        <v>766</v>
      </c>
      <c r="BV296">
        <v>38409</v>
      </c>
      <c r="BW296">
        <v>28384</v>
      </c>
      <c r="BX296">
        <v>10025</v>
      </c>
      <c r="BY296">
        <v>10018</v>
      </c>
      <c r="BZ296">
        <v>7463</v>
      </c>
      <c r="CA296">
        <v>2555</v>
      </c>
      <c r="CB296">
        <v>127</v>
      </c>
      <c r="CC296">
        <v>70</v>
      </c>
      <c r="CD296">
        <v>57</v>
      </c>
      <c r="CE296">
        <v>578</v>
      </c>
      <c r="CF296">
        <v>397</v>
      </c>
      <c r="CG296">
        <v>181</v>
      </c>
      <c r="CH296">
        <v>474</v>
      </c>
      <c r="CI296">
        <v>248</v>
      </c>
      <c r="CJ296">
        <v>226</v>
      </c>
      <c r="CK296">
        <v>8839</v>
      </c>
      <c r="CL296">
        <v>6748</v>
      </c>
      <c r="CM296">
        <v>2091</v>
      </c>
      <c r="CN296">
        <v>2467994</v>
      </c>
      <c r="CO296">
        <v>938503</v>
      </c>
      <c r="CP296">
        <v>1529491</v>
      </c>
    </row>
    <row r="297" spans="1:94" x14ac:dyDescent="0.25">
      <c r="A297" s="5" t="s">
        <v>417</v>
      </c>
      <c r="B297" s="5" t="s">
        <v>419</v>
      </c>
      <c r="C297" s="5" t="s">
        <v>221</v>
      </c>
      <c r="D297" s="5" t="s">
        <v>222</v>
      </c>
      <c r="E297" s="5" t="s">
        <v>223</v>
      </c>
      <c r="F297" s="5" t="s">
        <v>222</v>
      </c>
      <c r="G297" s="5" t="s">
        <v>230</v>
      </c>
      <c r="H297" s="5" t="s">
        <v>420</v>
      </c>
      <c r="I297" s="5" t="s">
        <v>225</v>
      </c>
      <c r="J297">
        <v>40500</v>
      </c>
      <c r="K297">
        <v>213950</v>
      </c>
      <c r="L297">
        <v>115680</v>
      </c>
      <c r="M297">
        <v>98270</v>
      </c>
      <c r="N297">
        <v>28936</v>
      </c>
      <c r="O297">
        <v>15894</v>
      </c>
      <c r="P297">
        <v>13042</v>
      </c>
      <c r="Q297">
        <v>50468</v>
      </c>
      <c r="R297">
        <v>26996</v>
      </c>
      <c r="S297">
        <v>23472</v>
      </c>
      <c r="T297">
        <v>0</v>
      </c>
      <c r="U297">
        <v>0</v>
      </c>
      <c r="V297">
        <v>0</v>
      </c>
      <c r="W297">
        <v>147327</v>
      </c>
      <c r="X297">
        <v>87043</v>
      </c>
      <c r="Y297">
        <v>60284</v>
      </c>
      <c r="Z297">
        <v>66623</v>
      </c>
      <c r="AA297">
        <v>28637</v>
      </c>
      <c r="AB297">
        <v>37986</v>
      </c>
      <c r="AC297">
        <v>67492</v>
      </c>
      <c r="AD297">
        <v>57216</v>
      </c>
      <c r="AE297">
        <v>10276</v>
      </c>
      <c r="AF297">
        <v>61679</v>
      </c>
      <c r="AG297">
        <v>53086</v>
      </c>
      <c r="AH297">
        <v>8593</v>
      </c>
      <c r="AI297">
        <v>5131</v>
      </c>
      <c r="AJ297">
        <v>4416</v>
      </c>
      <c r="AK297">
        <v>715</v>
      </c>
      <c r="AL297">
        <v>4288</v>
      </c>
      <c r="AM297">
        <v>3227</v>
      </c>
      <c r="AN297">
        <v>1061</v>
      </c>
      <c r="AO297">
        <v>1275</v>
      </c>
      <c r="AP297">
        <v>1041</v>
      </c>
      <c r="AQ297">
        <v>234</v>
      </c>
      <c r="AR297">
        <v>50985</v>
      </c>
      <c r="AS297">
        <v>44402</v>
      </c>
      <c r="AT297">
        <v>6583</v>
      </c>
      <c r="AU297">
        <v>5813</v>
      </c>
      <c r="AV297">
        <v>4130</v>
      </c>
      <c r="AW297">
        <v>1683</v>
      </c>
      <c r="AX297">
        <v>615</v>
      </c>
      <c r="AY297">
        <v>322</v>
      </c>
      <c r="AZ297">
        <v>293</v>
      </c>
      <c r="BA297">
        <v>1297</v>
      </c>
      <c r="BB297">
        <v>912</v>
      </c>
      <c r="BC297">
        <v>385</v>
      </c>
      <c r="BD297">
        <v>229</v>
      </c>
      <c r="BE297">
        <v>135</v>
      </c>
      <c r="BF297">
        <v>94</v>
      </c>
      <c r="BG297">
        <v>3672</v>
      </c>
      <c r="BH297">
        <v>2761</v>
      </c>
      <c r="BI297">
        <v>911</v>
      </c>
      <c r="BJ297">
        <v>4708</v>
      </c>
      <c r="BK297">
        <v>3331</v>
      </c>
      <c r="BL297">
        <v>1377</v>
      </c>
      <c r="BM297">
        <v>550</v>
      </c>
      <c r="BN297">
        <v>294</v>
      </c>
      <c r="BO297">
        <v>256</v>
      </c>
      <c r="BP297">
        <v>967</v>
      </c>
      <c r="BQ297">
        <v>684</v>
      </c>
      <c r="BR297">
        <v>283</v>
      </c>
      <c r="BS297">
        <v>199</v>
      </c>
      <c r="BT297">
        <v>114</v>
      </c>
      <c r="BU297">
        <v>85</v>
      </c>
      <c r="BV297">
        <v>2992</v>
      </c>
      <c r="BW297">
        <v>2239</v>
      </c>
      <c r="BX297">
        <v>753</v>
      </c>
      <c r="BY297">
        <v>1105</v>
      </c>
      <c r="BZ297">
        <v>799</v>
      </c>
      <c r="CA297">
        <v>306</v>
      </c>
      <c r="CB297">
        <v>65</v>
      </c>
      <c r="CC297">
        <v>28</v>
      </c>
      <c r="CD297">
        <v>37</v>
      </c>
      <c r="CE297">
        <v>330</v>
      </c>
      <c r="CF297">
        <v>228</v>
      </c>
      <c r="CG297">
        <v>102</v>
      </c>
      <c r="CH297">
        <v>30</v>
      </c>
      <c r="CI297">
        <v>21</v>
      </c>
      <c r="CJ297">
        <v>9</v>
      </c>
      <c r="CK297">
        <v>680</v>
      </c>
      <c r="CL297">
        <v>522</v>
      </c>
      <c r="CM297">
        <v>158</v>
      </c>
      <c r="CN297">
        <v>146458</v>
      </c>
      <c r="CO297">
        <v>58464</v>
      </c>
      <c r="CP297">
        <v>87994</v>
      </c>
    </row>
    <row r="298" spans="1:94" x14ac:dyDescent="0.25">
      <c r="A298" s="5" t="s">
        <v>417</v>
      </c>
      <c r="B298" s="5" t="s">
        <v>419</v>
      </c>
      <c r="C298" s="5" t="s">
        <v>221</v>
      </c>
      <c r="D298" s="5" t="s">
        <v>222</v>
      </c>
      <c r="E298" s="5" t="s">
        <v>223</v>
      </c>
      <c r="F298" s="5" t="s">
        <v>222</v>
      </c>
      <c r="G298" s="5" t="s">
        <v>230</v>
      </c>
      <c r="H298" s="5" t="s">
        <v>420</v>
      </c>
      <c r="I298" s="5" t="s">
        <v>226</v>
      </c>
      <c r="J298">
        <v>695753</v>
      </c>
      <c r="K298">
        <v>3442589</v>
      </c>
      <c r="L298">
        <v>1845242</v>
      </c>
      <c r="M298">
        <v>1597347</v>
      </c>
      <c r="N298">
        <v>420958</v>
      </c>
      <c r="O298">
        <v>225275</v>
      </c>
      <c r="P298">
        <v>195683</v>
      </c>
      <c r="Q298">
        <v>646769</v>
      </c>
      <c r="R298">
        <v>344550</v>
      </c>
      <c r="S298">
        <v>302219</v>
      </c>
      <c r="T298">
        <v>0</v>
      </c>
      <c r="U298">
        <v>0</v>
      </c>
      <c r="V298">
        <v>0</v>
      </c>
      <c r="W298">
        <v>2560528</v>
      </c>
      <c r="X298">
        <v>1454909</v>
      </c>
      <c r="Y298">
        <v>1105619</v>
      </c>
      <c r="Z298">
        <v>882061</v>
      </c>
      <c r="AA298">
        <v>390333</v>
      </c>
      <c r="AB298">
        <v>491728</v>
      </c>
      <c r="AC298">
        <v>1121053</v>
      </c>
      <c r="AD298">
        <v>965203</v>
      </c>
      <c r="AE298">
        <v>155850</v>
      </c>
      <c r="AF298">
        <v>1073447</v>
      </c>
      <c r="AG298">
        <v>930306</v>
      </c>
      <c r="AH298">
        <v>143141</v>
      </c>
      <c r="AI298">
        <v>4996</v>
      </c>
      <c r="AJ298">
        <v>4470</v>
      </c>
      <c r="AK298">
        <v>526</v>
      </c>
      <c r="AL298">
        <v>6265</v>
      </c>
      <c r="AM298">
        <v>5274</v>
      </c>
      <c r="AN298">
        <v>991</v>
      </c>
      <c r="AO298">
        <v>32492</v>
      </c>
      <c r="AP298">
        <v>28477</v>
      </c>
      <c r="AQ298">
        <v>4015</v>
      </c>
      <c r="AR298">
        <v>1029694</v>
      </c>
      <c r="AS298">
        <v>892085</v>
      </c>
      <c r="AT298">
        <v>137609</v>
      </c>
      <c r="AU298">
        <v>47606</v>
      </c>
      <c r="AV298">
        <v>34897</v>
      </c>
      <c r="AW298">
        <v>12709</v>
      </c>
      <c r="AX298">
        <v>691</v>
      </c>
      <c r="AY298">
        <v>442</v>
      </c>
      <c r="AZ298">
        <v>249</v>
      </c>
      <c r="BA298">
        <v>1439</v>
      </c>
      <c r="BB298">
        <v>1082</v>
      </c>
      <c r="BC298">
        <v>357</v>
      </c>
      <c r="BD298">
        <v>1900</v>
      </c>
      <c r="BE298">
        <v>1002</v>
      </c>
      <c r="BF298">
        <v>898</v>
      </c>
      <c r="BG298">
        <v>43576</v>
      </c>
      <c r="BH298">
        <v>32371</v>
      </c>
      <c r="BI298">
        <v>11205</v>
      </c>
      <c r="BJ298">
        <v>38693</v>
      </c>
      <c r="BK298">
        <v>28233</v>
      </c>
      <c r="BL298">
        <v>10460</v>
      </c>
      <c r="BM298">
        <v>629</v>
      </c>
      <c r="BN298">
        <v>400</v>
      </c>
      <c r="BO298">
        <v>229</v>
      </c>
      <c r="BP298">
        <v>1191</v>
      </c>
      <c r="BQ298">
        <v>913</v>
      </c>
      <c r="BR298">
        <v>278</v>
      </c>
      <c r="BS298">
        <v>1456</v>
      </c>
      <c r="BT298">
        <v>775</v>
      </c>
      <c r="BU298">
        <v>681</v>
      </c>
      <c r="BV298">
        <v>35417</v>
      </c>
      <c r="BW298">
        <v>26145</v>
      </c>
      <c r="BX298">
        <v>9272</v>
      </c>
      <c r="BY298">
        <v>8913</v>
      </c>
      <c r="BZ298">
        <v>6664</v>
      </c>
      <c r="CA298">
        <v>2249</v>
      </c>
      <c r="CB298">
        <v>62</v>
      </c>
      <c r="CC298">
        <v>42</v>
      </c>
      <c r="CD298">
        <v>20</v>
      </c>
      <c r="CE298">
        <v>248</v>
      </c>
      <c r="CF298">
        <v>169</v>
      </c>
      <c r="CG298">
        <v>79</v>
      </c>
      <c r="CH298">
        <v>444</v>
      </c>
      <c r="CI298">
        <v>227</v>
      </c>
      <c r="CJ298">
        <v>217</v>
      </c>
      <c r="CK298">
        <v>8159</v>
      </c>
      <c r="CL298">
        <v>6226</v>
      </c>
      <c r="CM298">
        <v>1933</v>
      </c>
      <c r="CN298">
        <v>2321536</v>
      </c>
      <c r="CO298">
        <v>880039</v>
      </c>
      <c r="CP298">
        <v>1441497</v>
      </c>
    </row>
    <row r="299" spans="1:94" x14ac:dyDescent="0.25">
      <c r="A299" s="5" t="s">
        <v>417</v>
      </c>
      <c r="B299" s="5" t="s">
        <v>421</v>
      </c>
      <c r="C299" s="5" t="s">
        <v>221</v>
      </c>
      <c r="D299" s="5" t="s">
        <v>222</v>
      </c>
      <c r="E299" s="5" t="s">
        <v>223</v>
      </c>
      <c r="F299" s="5" t="s">
        <v>222</v>
      </c>
      <c r="G299" s="5" t="s">
        <v>230</v>
      </c>
      <c r="H299" s="5" t="s">
        <v>422</v>
      </c>
      <c r="I299" s="5" t="s">
        <v>224</v>
      </c>
      <c r="J299">
        <v>180044</v>
      </c>
      <c r="K299">
        <v>887978</v>
      </c>
      <c r="L299">
        <v>475002</v>
      </c>
      <c r="M299">
        <v>412976</v>
      </c>
      <c r="N299">
        <v>103304</v>
      </c>
      <c r="O299">
        <v>55155</v>
      </c>
      <c r="P299">
        <v>48149</v>
      </c>
      <c r="Q299">
        <v>165663</v>
      </c>
      <c r="R299">
        <v>87007</v>
      </c>
      <c r="S299">
        <v>78656</v>
      </c>
      <c r="T299">
        <v>0</v>
      </c>
      <c r="U299">
        <v>0</v>
      </c>
      <c r="V299">
        <v>0</v>
      </c>
      <c r="W299">
        <v>681517</v>
      </c>
      <c r="X299">
        <v>381615</v>
      </c>
      <c r="Y299">
        <v>299902</v>
      </c>
      <c r="Z299">
        <v>206461</v>
      </c>
      <c r="AA299">
        <v>93387</v>
      </c>
      <c r="AB299">
        <v>113074</v>
      </c>
      <c r="AC299">
        <v>296446</v>
      </c>
      <c r="AD299">
        <v>257575</v>
      </c>
      <c r="AE299">
        <v>38871</v>
      </c>
      <c r="AF299">
        <v>283583</v>
      </c>
      <c r="AG299">
        <v>248547</v>
      </c>
      <c r="AH299">
        <v>35036</v>
      </c>
      <c r="AI299">
        <v>1967</v>
      </c>
      <c r="AJ299">
        <v>1585</v>
      </c>
      <c r="AK299">
        <v>382</v>
      </c>
      <c r="AL299">
        <v>1493</v>
      </c>
      <c r="AM299">
        <v>1136</v>
      </c>
      <c r="AN299">
        <v>357</v>
      </c>
      <c r="AO299">
        <v>10403</v>
      </c>
      <c r="AP299">
        <v>9188</v>
      </c>
      <c r="AQ299">
        <v>1215</v>
      </c>
      <c r="AR299">
        <v>269720</v>
      </c>
      <c r="AS299">
        <v>236638</v>
      </c>
      <c r="AT299">
        <v>33082</v>
      </c>
      <c r="AU299">
        <v>12863</v>
      </c>
      <c r="AV299">
        <v>9028</v>
      </c>
      <c r="AW299">
        <v>3835</v>
      </c>
      <c r="AX299">
        <v>220</v>
      </c>
      <c r="AY299">
        <v>126</v>
      </c>
      <c r="AZ299">
        <v>94</v>
      </c>
      <c r="BA299">
        <v>298</v>
      </c>
      <c r="BB299">
        <v>202</v>
      </c>
      <c r="BC299">
        <v>96</v>
      </c>
      <c r="BD299">
        <v>625</v>
      </c>
      <c r="BE299">
        <v>288</v>
      </c>
      <c r="BF299">
        <v>337</v>
      </c>
      <c r="BG299">
        <v>11720</v>
      </c>
      <c r="BH299">
        <v>8412</v>
      </c>
      <c r="BI299">
        <v>3308</v>
      </c>
      <c r="BJ299">
        <v>10420</v>
      </c>
      <c r="BK299">
        <v>7281</v>
      </c>
      <c r="BL299">
        <v>3139</v>
      </c>
      <c r="BM299">
        <v>204</v>
      </c>
      <c r="BN299">
        <v>114</v>
      </c>
      <c r="BO299">
        <v>90</v>
      </c>
      <c r="BP299">
        <v>238</v>
      </c>
      <c r="BQ299">
        <v>166</v>
      </c>
      <c r="BR299">
        <v>72</v>
      </c>
      <c r="BS299">
        <v>511</v>
      </c>
      <c r="BT299">
        <v>239</v>
      </c>
      <c r="BU299">
        <v>272</v>
      </c>
      <c r="BV299">
        <v>9467</v>
      </c>
      <c r="BW299">
        <v>6762</v>
      </c>
      <c r="BX299">
        <v>2705</v>
      </c>
      <c r="BY299">
        <v>2443</v>
      </c>
      <c r="BZ299">
        <v>1747</v>
      </c>
      <c r="CA299">
        <v>696</v>
      </c>
      <c r="CB299">
        <v>16</v>
      </c>
      <c r="CC299">
        <v>12</v>
      </c>
      <c r="CD299">
        <v>4</v>
      </c>
      <c r="CE299">
        <v>60</v>
      </c>
      <c r="CF299">
        <v>36</v>
      </c>
      <c r="CG299">
        <v>24</v>
      </c>
      <c r="CH299">
        <v>114</v>
      </c>
      <c r="CI299">
        <v>49</v>
      </c>
      <c r="CJ299">
        <v>65</v>
      </c>
      <c r="CK299">
        <v>2253</v>
      </c>
      <c r="CL299">
        <v>1650</v>
      </c>
      <c r="CM299">
        <v>603</v>
      </c>
      <c r="CN299">
        <v>591532</v>
      </c>
      <c r="CO299">
        <v>217427</v>
      </c>
      <c r="CP299">
        <v>374105</v>
      </c>
    </row>
    <row r="300" spans="1:94" x14ac:dyDescent="0.25">
      <c r="A300" s="5" t="s">
        <v>417</v>
      </c>
      <c r="B300" s="5" t="s">
        <v>421</v>
      </c>
      <c r="C300" s="5" t="s">
        <v>221</v>
      </c>
      <c r="D300" s="5" t="s">
        <v>222</v>
      </c>
      <c r="E300" s="5" t="s">
        <v>223</v>
      </c>
      <c r="F300" s="5" t="s">
        <v>222</v>
      </c>
      <c r="G300" s="5" t="s">
        <v>230</v>
      </c>
      <c r="H300" s="5" t="s">
        <v>422</v>
      </c>
      <c r="I300" s="5" t="s">
        <v>225</v>
      </c>
      <c r="J300">
        <v>3312</v>
      </c>
      <c r="K300">
        <v>17746</v>
      </c>
      <c r="L300">
        <v>9546</v>
      </c>
      <c r="M300">
        <v>8200</v>
      </c>
      <c r="N300">
        <v>2391</v>
      </c>
      <c r="O300">
        <v>1268</v>
      </c>
      <c r="P300">
        <v>1123</v>
      </c>
      <c r="Q300">
        <v>1238</v>
      </c>
      <c r="R300">
        <v>665</v>
      </c>
      <c r="S300">
        <v>573</v>
      </c>
      <c r="T300">
        <v>0</v>
      </c>
      <c r="U300">
        <v>0</v>
      </c>
      <c r="V300">
        <v>0</v>
      </c>
      <c r="W300">
        <v>13240</v>
      </c>
      <c r="X300">
        <v>7700</v>
      </c>
      <c r="Y300">
        <v>5540</v>
      </c>
      <c r="Z300">
        <v>4506</v>
      </c>
      <c r="AA300">
        <v>1846</v>
      </c>
      <c r="AB300">
        <v>2660</v>
      </c>
      <c r="AC300">
        <v>5278</v>
      </c>
      <c r="AD300">
        <v>4648</v>
      </c>
      <c r="AE300">
        <v>630</v>
      </c>
      <c r="AF300">
        <v>5052</v>
      </c>
      <c r="AG300">
        <v>4462</v>
      </c>
      <c r="AH300">
        <v>590</v>
      </c>
      <c r="AI300">
        <v>980</v>
      </c>
      <c r="AJ300">
        <v>720</v>
      </c>
      <c r="AK300">
        <v>260</v>
      </c>
      <c r="AL300">
        <v>96</v>
      </c>
      <c r="AM300">
        <v>63</v>
      </c>
      <c r="AN300">
        <v>33</v>
      </c>
      <c r="AO300">
        <v>102</v>
      </c>
      <c r="AP300">
        <v>72</v>
      </c>
      <c r="AQ300">
        <v>30</v>
      </c>
      <c r="AR300">
        <v>3874</v>
      </c>
      <c r="AS300">
        <v>3607</v>
      </c>
      <c r="AT300">
        <v>267</v>
      </c>
      <c r="AU300">
        <v>226</v>
      </c>
      <c r="AV300">
        <v>186</v>
      </c>
      <c r="AW300">
        <v>40</v>
      </c>
      <c r="AX300">
        <v>21</v>
      </c>
      <c r="AY300">
        <v>16</v>
      </c>
      <c r="AZ300">
        <v>5</v>
      </c>
      <c r="BA300">
        <v>5</v>
      </c>
      <c r="BB300">
        <v>3</v>
      </c>
      <c r="BC300">
        <v>2</v>
      </c>
      <c r="BD300">
        <v>11</v>
      </c>
      <c r="BE300">
        <v>7</v>
      </c>
      <c r="BF300">
        <v>4</v>
      </c>
      <c r="BG300">
        <v>189</v>
      </c>
      <c r="BH300">
        <v>160</v>
      </c>
      <c r="BI300">
        <v>29</v>
      </c>
      <c r="BJ300">
        <v>190</v>
      </c>
      <c r="BK300">
        <v>161</v>
      </c>
      <c r="BL300">
        <v>29</v>
      </c>
      <c r="BM300">
        <v>14</v>
      </c>
      <c r="BN300">
        <v>10</v>
      </c>
      <c r="BO300">
        <v>4</v>
      </c>
      <c r="BP300">
        <v>4</v>
      </c>
      <c r="BQ300">
        <v>3</v>
      </c>
      <c r="BR300">
        <v>1</v>
      </c>
      <c r="BS300">
        <v>9</v>
      </c>
      <c r="BT300">
        <v>7</v>
      </c>
      <c r="BU300">
        <v>2</v>
      </c>
      <c r="BV300">
        <v>163</v>
      </c>
      <c r="BW300">
        <v>141</v>
      </c>
      <c r="BX300">
        <v>22</v>
      </c>
      <c r="BY300">
        <v>36</v>
      </c>
      <c r="BZ300">
        <v>25</v>
      </c>
      <c r="CA300">
        <v>11</v>
      </c>
      <c r="CB300">
        <v>7</v>
      </c>
      <c r="CC300">
        <v>6</v>
      </c>
      <c r="CD300">
        <v>1</v>
      </c>
      <c r="CE300">
        <v>1</v>
      </c>
      <c r="CF300">
        <v>0</v>
      </c>
      <c r="CG300">
        <v>1</v>
      </c>
      <c r="CH300">
        <v>2</v>
      </c>
      <c r="CI300">
        <v>0</v>
      </c>
      <c r="CJ300">
        <v>2</v>
      </c>
      <c r="CK300">
        <v>26</v>
      </c>
      <c r="CL300">
        <v>19</v>
      </c>
      <c r="CM300">
        <v>7</v>
      </c>
      <c r="CN300">
        <v>12468</v>
      </c>
      <c r="CO300">
        <v>4898</v>
      </c>
      <c r="CP300">
        <v>7570</v>
      </c>
    </row>
    <row r="301" spans="1:94" x14ac:dyDescent="0.25">
      <c r="A301" s="5" t="s">
        <v>417</v>
      </c>
      <c r="B301" s="5" t="s">
        <v>421</v>
      </c>
      <c r="C301" s="5" t="s">
        <v>221</v>
      </c>
      <c r="D301" s="5" t="s">
        <v>222</v>
      </c>
      <c r="E301" s="5" t="s">
        <v>223</v>
      </c>
      <c r="F301" s="5" t="s">
        <v>222</v>
      </c>
      <c r="G301" s="5" t="s">
        <v>230</v>
      </c>
      <c r="H301" s="5" t="s">
        <v>422</v>
      </c>
      <c r="I301" s="5" t="s">
        <v>226</v>
      </c>
      <c r="J301">
        <v>176732</v>
      </c>
      <c r="K301">
        <v>870232</v>
      </c>
      <c r="L301">
        <v>465456</v>
      </c>
      <c r="M301">
        <v>404776</v>
      </c>
      <c r="N301">
        <v>100913</v>
      </c>
      <c r="O301">
        <v>53887</v>
      </c>
      <c r="P301">
        <v>47026</v>
      </c>
      <c r="Q301">
        <v>164425</v>
      </c>
      <c r="R301">
        <v>86342</v>
      </c>
      <c r="S301">
        <v>78083</v>
      </c>
      <c r="T301">
        <v>0</v>
      </c>
      <c r="U301">
        <v>0</v>
      </c>
      <c r="V301">
        <v>0</v>
      </c>
      <c r="W301">
        <v>668277</v>
      </c>
      <c r="X301">
        <v>373915</v>
      </c>
      <c r="Y301">
        <v>294362</v>
      </c>
      <c r="Z301">
        <v>201955</v>
      </c>
      <c r="AA301">
        <v>91541</v>
      </c>
      <c r="AB301">
        <v>110414</v>
      </c>
      <c r="AC301">
        <v>291168</v>
      </c>
      <c r="AD301">
        <v>252927</v>
      </c>
      <c r="AE301">
        <v>38241</v>
      </c>
      <c r="AF301">
        <v>278531</v>
      </c>
      <c r="AG301">
        <v>244085</v>
      </c>
      <c r="AH301">
        <v>34446</v>
      </c>
      <c r="AI301">
        <v>987</v>
      </c>
      <c r="AJ301">
        <v>865</v>
      </c>
      <c r="AK301">
        <v>122</v>
      </c>
      <c r="AL301">
        <v>1397</v>
      </c>
      <c r="AM301">
        <v>1073</v>
      </c>
      <c r="AN301">
        <v>324</v>
      </c>
      <c r="AO301">
        <v>10301</v>
      </c>
      <c r="AP301">
        <v>9116</v>
      </c>
      <c r="AQ301">
        <v>1185</v>
      </c>
      <c r="AR301">
        <v>265846</v>
      </c>
      <c r="AS301">
        <v>233031</v>
      </c>
      <c r="AT301">
        <v>32815</v>
      </c>
      <c r="AU301">
        <v>12637</v>
      </c>
      <c r="AV301">
        <v>8842</v>
      </c>
      <c r="AW301">
        <v>3795</v>
      </c>
      <c r="AX301">
        <v>199</v>
      </c>
      <c r="AY301">
        <v>110</v>
      </c>
      <c r="AZ301">
        <v>89</v>
      </c>
      <c r="BA301">
        <v>293</v>
      </c>
      <c r="BB301">
        <v>199</v>
      </c>
      <c r="BC301">
        <v>94</v>
      </c>
      <c r="BD301">
        <v>614</v>
      </c>
      <c r="BE301">
        <v>281</v>
      </c>
      <c r="BF301">
        <v>333</v>
      </c>
      <c r="BG301">
        <v>11531</v>
      </c>
      <c r="BH301">
        <v>8252</v>
      </c>
      <c r="BI301">
        <v>3279</v>
      </c>
      <c r="BJ301">
        <v>10230</v>
      </c>
      <c r="BK301">
        <v>7120</v>
      </c>
      <c r="BL301">
        <v>3110</v>
      </c>
      <c r="BM301">
        <v>190</v>
      </c>
      <c r="BN301">
        <v>104</v>
      </c>
      <c r="BO301">
        <v>86</v>
      </c>
      <c r="BP301">
        <v>234</v>
      </c>
      <c r="BQ301">
        <v>163</v>
      </c>
      <c r="BR301">
        <v>71</v>
      </c>
      <c r="BS301">
        <v>502</v>
      </c>
      <c r="BT301">
        <v>232</v>
      </c>
      <c r="BU301">
        <v>270</v>
      </c>
      <c r="BV301">
        <v>9304</v>
      </c>
      <c r="BW301">
        <v>6621</v>
      </c>
      <c r="BX301">
        <v>2683</v>
      </c>
      <c r="BY301">
        <v>2407</v>
      </c>
      <c r="BZ301">
        <v>1722</v>
      </c>
      <c r="CA301">
        <v>685</v>
      </c>
      <c r="CB301">
        <v>9</v>
      </c>
      <c r="CC301">
        <v>6</v>
      </c>
      <c r="CD301">
        <v>3</v>
      </c>
      <c r="CE301">
        <v>59</v>
      </c>
      <c r="CF301">
        <v>36</v>
      </c>
      <c r="CG301">
        <v>23</v>
      </c>
      <c r="CH301">
        <v>112</v>
      </c>
      <c r="CI301">
        <v>49</v>
      </c>
      <c r="CJ301">
        <v>63</v>
      </c>
      <c r="CK301">
        <v>2227</v>
      </c>
      <c r="CL301">
        <v>1631</v>
      </c>
      <c r="CM301">
        <v>596</v>
      </c>
      <c r="CN301">
        <v>579064</v>
      </c>
      <c r="CO301">
        <v>212529</v>
      </c>
      <c r="CP301">
        <v>366535</v>
      </c>
    </row>
    <row r="302" spans="1:94" x14ac:dyDescent="0.25">
      <c r="A302" s="5" t="s">
        <v>417</v>
      </c>
      <c r="B302" s="5" t="s">
        <v>423</v>
      </c>
      <c r="C302" s="5" t="s">
        <v>221</v>
      </c>
      <c r="D302" s="5" t="s">
        <v>222</v>
      </c>
      <c r="E302" s="5" t="s">
        <v>223</v>
      </c>
      <c r="F302" s="5" t="s">
        <v>222</v>
      </c>
      <c r="G302" s="5" t="s">
        <v>230</v>
      </c>
      <c r="H302" s="5" t="s">
        <v>424</v>
      </c>
      <c r="I302" s="5" t="s">
        <v>224</v>
      </c>
      <c r="J302">
        <v>406125</v>
      </c>
      <c r="K302">
        <v>2241624</v>
      </c>
      <c r="L302">
        <v>1188425</v>
      </c>
      <c r="M302">
        <v>1053199</v>
      </c>
      <c r="N302">
        <v>301947</v>
      </c>
      <c r="O302">
        <v>160583</v>
      </c>
      <c r="P302">
        <v>141364</v>
      </c>
      <c r="Q302">
        <v>373758</v>
      </c>
      <c r="R302">
        <v>197059</v>
      </c>
      <c r="S302">
        <v>176699</v>
      </c>
      <c r="T302">
        <v>0</v>
      </c>
      <c r="U302">
        <v>0</v>
      </c>
      <c r="V302">
        <v>0</v>
      </c>
      <c r="W302">
        <v>1611588</v>
      </c>
      <c r="X302">
        <v>912481</v>
      </c>
      <c r="Y302">
        <v>699107</v>
      </c>
      <c r="Z302">
        <v>630036</v>
      </c>
      <c r="AA302">
        <v>275944</v>
      </c>
      <c r="AB302">
        <v>354092</v>
      </c>
      <c r="AC302">
        <v>661386</v>
      </c>
      <c r="AD302">
        <v>594353</v>
      </c>
      <c r="AE302">
        <v>67033</v>
      </c>
      <c r="AF302">
        <v>622443</v>
      </c>
      <c r="AG302">
        <v>566028</v>
      </c>
      <c r="AH302">
        <v>56415</v>
      </c>
      <c r="AI302">
        <v>1738</v>
      </c>
      <c r="AJ302">
        <v>1558</v>
      </c>
      <c r="AK302">
        <v>180</v>
      </c>
      <c r="AL302">
        <v>1893</v>
      </c>
      <c r="AM302">
        <v>1662</v>
      </c>
      <c r="AN302">
        <v>231</v>
      </c>
      <c r="AO302">
        <v>27587</v>
      </c>
      <c r="AP302">
        <v>24138</v>
      </c>
      <c r="AQ302">
        <v>3449</v>
      </c>
      <c r="AR302">
        <v>591225</v>
      </c>
      <c r="AS302">
        <v>538670</v>
      </c>
      <c r="AT302">
        <v>52555</v>
      </c>
      <c r="AU302">
        <v>38943</v>
      </c>
      <c r="AV302">
        <v>28325</v>
      </c>
      <c r="AW302">
        <v>10618</v>
      </c>
      <c r="AX302">
        <v>497</v>
      </c>
      <c r="AY302">
        <v>328</v>
      </c>
      <c r="AZ302">
        <v>169</v>
      </c>
      <c r="BA302">
        <v>513</v>
      </c>
      <c r="BB302">
        <v>427</v>
      </c>
      <c r="BC302">
        <v>86</v>
      </c>
      <c r="BD302">
        <v>3151</v>
      </c>
      <c r="BE302">
        <v>1498</v>
      </c>
      <c r="BF302">
        <v>1653</v>
      </c>
      <c r="BG302">
        <v>34782</v>
      </c>
      <c r="BH302">
        <v>26072</v>
      </c>
      <c r="BI302">
        <v>8710</v>
      </c>
      <c r="BJ302">
        <v>33082</v>
      </c>
      <c r="BK302">
        <v>24346</v>
      </c>
      <c r="BL302">
        <v>8736</v>
      </c>
      <c r="BM302">
        <v>469</v>
      </c>
      <c r="BN302">
        <v>311</v>
      </c>
      <c r="BO302">
        <v>158</v>
      </c>
      <c r="BP302">
        <v>435</v>
      </c>
      <c r="BQ302">
        <v>358</v>
      </c>
      <c r="BR302">
        <v>77</v>
      </c>
      <c r="BS302">
        <v>2461</v>
      </c>
      <c r="BT302">
        <v>1253</v>
      </c>
      <c r="BU302">
        <v>1208</v>
      </c>
      <c r="BV302">
        <v>29717</v>
      </c>
      <c r="BW302">
        <v>22424</v>
      </c>
      <c r="BX302">
        <v>7293</v>
      </c>
      <c r="BY302">
        <v>5861</v>
      </c>
      <c r="BZ302">
        <v>3979</v>
      </c>
      <c r="CA302">
        <v>1882</v>
      </c>
      <c r="CB302">
        <v>28</v>
      </c>
      <c r="CC302">
        <v>17</v>
      </c>
      <c r="CD302">
        <v>11</v>
      </c>
      <c r="CE302">
        <v>78</v>
      </c>
      <c r="CF302">
        <v>69</v>
      </c>
      <c r="CG302">
        <v>9</v>
      </c>
      <c r="CH302">
        <v>690</v>
      </c>
      <c r="CI302">
        <v>245</v>
      </c>
      <c r="CJ302">
        <v>445</v>
      </c>
      <c r="CK302">
        <v>5065</v>
      </c>
      <c r="CL302">
        <v>3648</v>
      </c>
      <c r="CM302">
        <v>1417</v>
      </c>
      <c r="CN302">
        <v>1580238</v>
      </c>
      <c r="CO302">
        <v>594072</v>
      </c>
      <c r="CP302">
        <v>986166</v>
      </c>
    </row>
    <row r="303" spans="1:94" x14ac:dyDescent="0.25">
      <c r="A303" s="5" t="s">
        <v>417</v>
      </c>
      <c r="B303" s="5" t="s">
        <v>423</v>
      </c>
      <c r="C303" s="5" t="s">
        <v>221</v>
      </c>
      <c r="D303" s="5" t="s">
        <v>222</v>
      </c>
      <c r="E303" s="5" t="s">
        <v>223</v>
      </c>
      <c r="F303" s="5" t="s">
        <v>222</v>
      </c>
      <c r="G303" s="5" t="s">
        <v>230</v>
      </c>
      <c r="H303" s="5" t="s">
        <v>424</v>
      </c>
      <c r="I303" s="5" t="s">
        <v>225</v>
      </c>
      <c r="J303">
        <v>3938</v>
      </c>
      <c r="K303">
        <v>21527</v>
      </c>
      <c r="L303">
        <v>11718</v>
      </c>
      <c r="M303">
        <v>9809</v>
      </c>
      <c r="N303">
        <v>3386</v>
      </c>
      <c r="O303">
        <v>1839</v>
      </c>
      <c r="P303">
        <v>1547</v>
      </c>
      <c r="Q303">
        <v>2569</v>
      </c>
      <c r="R303">
        <v>1360</v>
      </c>
      <c r="S303">
        <v>1209</v>
      </c>
      <c r="T303">
        <v>0</v>
      </c>
      <c r="U303">
        <v>0</v>
      </c>
      <c r="V303">
        <v>0</v>
      </c>
      <c r="W303">
        <v>14465</v>
      </c>
      <c r="X303">
        <v>8515</v>
      </c>
      <c r="Y303">
        <v>5950</v>
      </c>
      <c r="Z303">
        <v>7062</v>
      </c>
      <c r="AA303">
        <v>3203</v>
      </c>
      <c r="AB303">
        <v>3859</v>
      </c>
      <c r="AC303">
        <v>5988</v>
      </c>
      <c r="AD303">
        <v>5528</v>
      </c>
      <c r="AE303">
        <v>460</v>
      </c>
      <c r="AF303">
        <v>5773</v>
      </c>
      <c r="AG303">
        <v>5378</v>
      </c>
      <c r="AH303">
        <v>395</v>
      </c>
      <c r="AI303">
        <v>486</v>
      </c>
      <c r="AJ303">
        <v>446</v>
      </c>
      <c r="AK303">
        <v>40</v>
      </c>
      <c r="AL303">
        <v>191</v>
      </c>
      <c r="AM303">
        <v>166</v>
      </c>
      <c r="AN303">
        <v>25</v>
      </c>
      <c r="AO303">
        <v>268</v>
      </c>
      <c r="AP303">
        <v>205</v>
      </c>
      <c r="AQ303">
        <v>63</v>
      </c>
      <c r="AR303">
        <v>4828</v>
      </c>
      <c r="AS303">
        <v>4561</v>
      </c>
      <c r="AT303">
        <v>267</v>
      </c>
      <c r="AU303">
        <v>215</v>
      </c>
      <c r="AV303">
        <v>150</v>
      </c>
      <c r="AW303">
        <v>65</v>
      </c>
      <c r="AX303">
        <v>5</v>
      </c>
      <c r="AY303">
        <v>4</v>
      </c>
      <c r="AZ303">
        <v>1</v>
      </c>
      <c r="BA303">
        <v>19</v>
      </c>
      <c r="BB303">
        <v>12</v>
      </c>
      <c r="BC303">
        <v>7</v>
      </c>
      <c r="BD303">
        <v>26</v>
      </c>
      <c r="BE303">
        <v>11</v>
      </c>
      <c r="BF303">
        <v>15</v>
      </c>
      <c r="BG303">
        <v>165</v>
      </c>
      <c r="BH303">
        <v>123</v>
      </c>
      <c r="BI303">
        <v>42</v>
      </c>
      <c r="BJ303">
        <v>188</v>
      </c>
      <c r="BK303">
        <v>128</v>
      </c>
      <c r="BL303">
        <v>60</v>
      </c>
      <c r="BM303">
        <v>5</v>
      </c>
      <c r="BN303">
        <v>4</v>
      </c>
      <c r="BO303">
        <v>1</v>
      </c>
      <c r="BP303">
        <v>16</v>
      </c>
      <c r="BQ303">
        <v>10</v>
      </c>
      <c r="BR303">
        <v>6</v>
      </c>
      <c r="BS303">
        <v>24</v>
      </c>
      <c r="BT303">
        <v>9</v>
      </c>
      <c r="BU303">
        <v>15</v>
      </c>
      <c r="BV303">
        <v>143</v>
      </c>
      <c r="BW303">
        <v>105</v>
      </c>
      <c r="BX303">
        <v>38</v>
      </c>
      <c r="BY303">
        <v>27</v>
      </c>
      <c r="BZ303">
        <v>22</v>
      </c>
      <c r="CA303">
        <v>5</v>
      </c>
      <c r="CB303">
        <v>0</v>
      </c>
      <c r="CC303">
        <v>0</v>
      </c>
      <c r="CD303">
        <v>0</v>
      </c>
      <c r="CE303">
        <v>3</v>
      </c>
      <c r="CF303">
        <v>2</v>
      </c>
      <c r="CG303">
        <v>1</v>
      </c>
      <c r="CH303">
        <v>2</v>
      </c>
      <c r="CI303">
        <v>2</v>
      </c>
      <c r="CJ303">
        <v>0</v>
      </c>
      <c r="CK303">
        <v>22</v>
      </c>
      <c r="CL303">
        <v>18</v>
      </c>
      <c r="CM303">
        <v>4</v>
      </c>
      <c r="CN303">
        <v>15539</v>
      </c>
      <c r="CO303">
        <v>6190</v>
      </c>
      <c r="CP303">
        <v>9349</v>
      </c>
    </row>
    <row r="304" spans="1:94" x14ac:dyDescent="0.25">
      <c r="A304" s="5" t="s">
        <v>417</v>
      </c>
      <c r="B304" s="5" t="s">
        <v>423</v>
      </c>
      <c r="C304" s="5" t="s">
        <v>221</v>
      </c>
      <c r="D304" s="5" t="s">
        <v>222</v>
      </c>
      <c r="E304" s="5" t="s">
        <v>223</v>
      </c>
      <c r="F304" s="5" t="s">
        <v>222</v>
      </c>
      <c r="G304" s="5" t="s">
        <v>230</v>
      </c>
      <c r="H304" s="5" t="s">
        <v>424</v>
      </c>
      <c r="I304" s="5" t="s">
        <v>226</v>
      </c>
      <c r="J304">
        <v>402187</v>
      </c>
      <c r="K304">
        <v>2220097</v>
      </c>
      <c r="L304">
        <v>1176707</v>
      </c>
      <c r="M304">
        <v>1043390</v>
      </c>
      <c r="N304">
        <v>298561</v>
      </c>
      <c r="O304">
        <v>158744</v>
      </c>
      <c r="P304">
        <v>139817</v>
      </c>
      <c r="Q304">
        <v>371189</v>
      </c>
      <c r="R304">
        <v>195699</v>
      </c>
      <c r="S304">
        <v>175490</v>
      </c>
      <c r="T304">
        <v>0</v>
      </c>
      <c r="U304">
        <v>0</v>
      </c>
      <c r="V304">
        <v>0</v>
      </c>
      <c r="W304">
        <v>1597123</v>
      </c>
      <c r="X304">
        <v>903966</v>
      </c>
      <c r="Y304">
        <v>693157</v>
      </c>
      <c r="Z304">
        <v>622974</v>
      </c>
      <c r="AA304">
        <v>272741</v>
      </c>
      <c r="AB304">
        <v>350233</v>
      </c>
      <c r="AC304">
        <v>655398</v>
      </c>
      <c r="AD304">
        <v>588825</v>
      </c>
      <c r="AE304">
        <v>66573</v>
      </c>
      <c r="AF304">
        <v>616670</v>
      </c>
      <c r="AG304">
        <v>560650</v>
      </c>
      <c r="AH304">
        <v>56020</v>
      </c>
      <c r="AI304">
        <v>1252</v>
      </c>
      <c r="AJ304">
        <v>1112</v>
      </c>
      <c r="AK304">
        <v>140</v>
      </c>
      <c r="AL304">
        <v>1702</v>
      </c>
      <c r="AM304">
        <v>1496</v>
      </c>
      <c r="AN304">
        <v>206</v>
      </c>
      <c r="AO304">
        <v>27319</v>
      </c>
      <c r="AP304">
        <v>23933</v>
      </c>
      <c r="AQ304">
        <v>3386</v>
      </c>
      <c r="AR304">
        <v>586397</v>
      </c>
      <c r="AS304">
        <v>534109</v>
      </c>
      <c r="AT304">
        <v>52288</v>
      </c>
      <c r="AU304">
        <v>38728</v>
      </c>
      <c r="AV304">
        <v>28175</v>
      </c>
      <c r="AW304">
        <v>10553</v>
      </c>
      <c r="AX304">
        <v>492</v>
      </c>
      <c r="AY304">
        <v>324</v>
      </c>
      <c r="AZ304">
        <v>168</v>
      </c>
      <c r="BA304">
        <v>494</v>
      </c>
      <c r="BB304">
        <v>415</v>
      </c>
      <c r="BC304">
        <v>79</v>
      </c>
      <c r="BD304">
        <v>3125</v>
      </c>
      <c r="BE304">
        <v>1487</v>
      </c>
      <c r="BF304">
        <v>1638</v>
      </c>
      <c r="BG304">
        <v>34617</v>
      </c>
      <c r="BH304">
        <v>25949</v>
      </c>
      <c r="BI304">
        <v>8668</v>
      </c>
      <c r="BJ304">
        <v>32894</v>
      </c>
      <c r="BK304">
        <v>24218</v>
      </c>
      <c r="BL304">
        <v>8676</v>
      </c>
      <c r="BM304">
        <v>464</v>
      </c>
      <c r="BN304">
        <v>307</v>
      </c>
      <c r="BO304">
        <v>157</v>
      </c>
      <c r="BP304">
        <v>419</v>
      </c>
      <c r="BQ304">
        <v>348</v>
      </c>
      <c r="BR304">
        <v>71</v>
      </c>
      <c r="BS304">
        <v>2437</v>
      </c>
      <c r="BT304">
        <v>1244</v>
      </c>
      <c r="BU304">
        <v>1193</v>
      </c>
      <c r="BV304">
        <v>29574</v>
      </c>
      <c r="BW304">
        <v>22319</v>
      </c>
      <c r="BX304">
        <v>7255</v>
      </c>
      <c r="BY304">
        <v>5834</v>
      </c>
      <c r="BZ304">
        <v>3957</v>
      </c>
      <c r="CA304">
        <v>1877</v>
      </c>
      <c r="CB304">
        <v>28</v>
      </c>
      <c r="CC304">
        <v>17</v>
      </c>
      <c r="CD304">
        <v>11</v>
      </c>
      <c r="CE304">
        <v>75</v>
      </c>
      <c r="CF304">
        <v>67</v>
      </c>
      <c r="CG304">
        <v>8</v>
      </c>
      <c r="CH304">
        <v>688</v>
      </c>
      <c r="CI304">
        <v>243</v>
      </c>
      <c r="CJ304">
        <v>445</v>
      </c>
      <c r="CK304">
        <v>5043</v>
      </c>
      <c r="CL304">
        <v>3630</v>
      </c>
      <c r="CM304">
        <v>1413</v>
      </c>
      <c r="CN304">
        <v>1564699</v>
      </c>
      <c r="CO304">
        <v>587882</v>
      </c>
      <c r="CP304">
        <v>976817</v>
      </c>
    </row>
    <row r="305" spans="1:94" x14ac:dyDescent="0.25">
      <c r="A305" s="5" t="s">
        <v>417</v>
      </c>
      <c r="B305" s="5" t="s">
        <v>425</v>
      </c>
      <c r="C305" s="5" t="s">
        <v>221</v>
      </c>
      <c r="D305" s="5" t="s">
        <v>222</v>
      </c>
      <c r="E305" s="5" t="s">
        <v>223</v>
      </c>
      <c r="F305" s="5" t="s">
        <v>222</v>
      </c>
      <c r="G305" s="5" t="s">
        <v>230</v>
      </c>
      <c r="H305" s="5" t="s">
        <v>426</v>
      </c>
      <c r="I305" s="5" t="s">
        <v>224</v>
      </c>
      <c r="J305">
        <v>358937</v>
      </c>
      <c r="K305">
        <v>1709346</v>
      </c>
      <c r="L305">
        <v>907500</v>
      </c>
      <c r="M305">
        <v>801846</v>
      </c>
      <c r="N305">
        <v>194357</v>
      </c>
      <c r="O305">
        <v>103902</v>
      </c>
      <c r="P305">
        <v>90455</v>
      </c>
      <c r="Q305">
        <v>281422</v>
      </c>
      <c r="R305">
        <v>148019</v>
      </c>
      <c r="S305">
        <v>133403</v>
      </c>
      <c r="T305">
        <v>0</v>
      </c>
      <c r="U305">
        <v>0</v>
      </c>
      <c r="V305">
        <v>0</v>
      </c>
      <c r="W305">
        <v>1352998</v>
      </c>
      <c r="X305">
        <v>748382</v>
      </c>
      <c r="Y305">
        <v>604616</v>
      </c>
      <c r="Z305">
        <v>356348</v>
      </c>
      <c r="AA305">
        <v>159118</v>
      </c>
      <c r="AB305">
        <v>197230</v>
      </c>
      <c r="AC305">
        <v>579692</v>
      </c>
      <c r="AD305">
        <v>486951</v>
      </c>
      <c r="AE305">
        <v>92741</v>
      </c>
      <c r="AF305">
        <v>555026</v>
      </c>
      <c r="AG305">
        <v>469593</v>
      </c>
      <c r="AH305">
        <v>85433</v>
      </c>
      <c r="AI305">
        <v>805</v>
      </c>
      <c r="AJ305">
        <v>651</v>
      </c>
      <c r="AK305">
        <v>154</v>
      </c>
      <c r="AL305">
        <v>2841</v>
      </c>
      <c r="AM305">
        <v>2096</v>
      </c>
      <c r="AN305">
        <v>745</v>
      </c>
      <c r="AO305">
        <v>18432</v>
      </c>
      <c r="AP305">
        <v>16163</v>
      </c>
      <c r="AQ305">
        <v>2269</v>
      </c>
      <c r="AR305">
        <v>532948</v>
      </c>
      <c r="AS305">
        <v>450683</v>
      </c>
      <c r="AT305">
        <v>82265</v>
      </c>
      <c r="AU305">
        <v>24666</v>
      </c>
      <c r="AV305">
        <v>17358</v>
      </c>
      <c r="AW305">
        <v>7308</v>
      </c>
      <c r="AX305">
        <v>351</v>
      </c>
      <c r="AY305">
        <v>183</v>
      </c>
      <c r="AZ305">
        <v>168</v>
      </c>
      <c r="BA305">
        <v>253</v>
      </c>
      <c r="BB305">
        <v>183</v>
      </c>
      <c r="BC305">
        <v>70</v>
      </c>
      <c r="BD305">
        <v>1109</v>
      </c>
      <c r="BE305">
        <v>598</v>
      </c>
      <c r="BF305">
        <v>511</v>
      </c>
      <c r="BG305">
        <v>22953</v>
      </c>
      <c r="BH305">
        <v>16394</v>
      </c>
      <c r="BI305">
        <v>6559</v>
      </c>
      <c r="BJ305">
        <v>21006</v>
      </c>
      <c r="BK305">
        <v>14717</v>
      </c>
      <c r="BL305">
        <v>6289</v>
      </c>
      <c r="BM305">
        <v>335</v>
      </c>
      <c r="BN305">
        <v>173</v>
      </c>
      <c r="BO305">
        <v>162</v>
      </c>
      <c r="BP305">
        <v>218</v>
      </c>
      <c r="BQ305">
        <v>153</v>
      </c>
      <c r="BR305">
        <v>65</v>
      </c>
      <c r="BS305">
        <v>874</v>
      </c>
      <c r="BT305">
        <v>489</v>
      </c>
      <c r="BU305">
        <v>385</v>
      </c>
      <c r="BV305">
        <v>19579</v>
      </c>
      <c r="BW305">
        <v>13902</v>
      </c>
      <c r="BX305">
        <v>5677</v>
      </c>
      <c r="BY305">
        <v>3660</v>
      </c>
      <c r="BZ305">
        <v>2641</v>
      </c>
      <c r="CA305">
        <v>1019</v>
      </c>
      <c r="CB305">
        <v>16</v>
      </c>
      <c r="CC305">
        <v>10</v>
      </c>
      <c r="CD305">
        <v>6</v>
      </c>
      <c r="CE305">
        <v>35</v>
      </c>
      <c r="CF305">
        <v>30</v>
      </c>
      <c r="CG305">
        <v>5</v>
      </c>
      <c r="CH305">
        <v>235</v>
      </c>
      <c r="CI305">
        <v>109</v>
      </c>
      <c r="CJ305">
        <v>126</v>
      </c>
      <c r="CK305">
        <v>3374</v>
      </c>
      <c r="CL305">
        <v>2492</v>
      </c>
      <c r="CM305">
        <v>882</v>
      </c>
      <c r="CN305">
        <v>1129654</v>
      </c>
      <c r="CO305">
        <v>420549</v>
      </c>
      <c r="CP305">
        <v>709105</v>
      </c>
    </row>
    <row r="306" spans="1:94" x14ac:dyDescent="0.25">
      <c r="A306" s="5" t="s">
        <v>417</v>
      </c>
      <c r="B306" s="5" t="s">
        <v>425</v>
      </c>
      <c r="C306" s="5" t="s">
        <v>221</v>
      </c>
      <c r="D306" s="5" t="s">
        <v>222</v>
      </c>
      <c r="E306" s="5" t="s">
        <v>223</v>
      </c>
      <c r="F306" s="5" t="s">
        <v>222</v>
      </c>
      <c r="G306" s="5" t="s">
        <v>230</v>
      </c>
      <c r="H306" s="5" t="s">
        <v>426</v>
      </c>
      <c r="I306" s="5" t="s">
        <v>225</v>
      </c>
      <c r="J306">
        <v>875</v>
      </c>
      <c r="K306">
        <v>3530</v>
      </c>
      <c r="L306">
        <v>1861</v>
      </c>
      <c r="M306">
        <v>1669</v>
      </c>
      <c r="N306">
        <v>374</v>
      </c>
      <c r="O306">
        <v>218</v>
      </c>
      <c r="P306">
        <v>156</v>
      </c>
      <c r="Q306">
        <v>57</v>
      </c>
      <c r="R306">
        <v>23</v>
      </c>
      <c r="S306">
        <v>34</v>
      </c>
      <c r="T306">
        <v>0</v>
      </c>
      <c r="U306">
        <v>0</v>
      </c>
      <c r="V306">
        <v>0</v>
      </c>
      <c r="W306">
        <v>2986</v>
      </c>
      <c r="X306">
        <v>1583</v>
      </c>
      <c r="Y306">
        <v>1403</v>
      </c>
      <c r="Z306">
        <v>544</v>
      </c>
      <c r="AA306">
        <v>278</v>
      </c>
      <c r="AB306">
        <v>266</v>
      </c>
      <c r="AC306">
        <v>1348</v>
      </c>
      <c r="AD306">
        <v>1062</v>
      </c>
      <c r="AE306">
        <v>286</v>
      </c>
      <c r="AF306">
        <v>1316</v>
      </c>
      <c r="AG306">
        <v>1043</v>
      </c>
      <c r="AH306">
        <v>273</v>
      </c>
      <c r="AI306">
        <v>22</v>
      </c>
      <c r="AJ306">
        <v>10</v>
      </c>
      <c r="AK306">
        <v>12</v>
      </c>
      <c r="AL306">
        <v>21</v>
      </c>
      <c r="AM306">
        <v>20</v>
      </c>
      <c r="AN306">
        <v>1</v>
      </c>
      <c r="AO306">
        <v>65</v>
      </c>
      <c r="AP306">
        <v>61</v>
      </c>
      <c r="AQ306">
        <v>4</v>
      </c>
      <c r="AR306">
        <v>1208</v>
      </c>
      <c r="AS306">
        <v>952</v>
      </c>
      <c r="AT306">
        <v>256</v>
      </c>
      <c r="AU306">
        <v>32</v>
      </c>
      <c r="AV306">
        <v>19</v>
      </c>
      <c r="AW306">
        <v>13</v>
      </c>
      <c r="AX306">
        <v>5</v>
      </c>
      <c r="AY306">
        <v>2</v>
      </c>
      <c r="AZ306">
        <v>3</v>
      </c>
      <c r="BA306">
        <v>1</v>
      </c>
      <c r="BB306">
        <v>1</v>
      </c>
      <c r="BC306">
        <v>0</v>
      </c>
      <c r="BD306">
        <v>1</v>
      </c>
      <c r="BE306">
        <v>1</v>
      </c>
      <c r="BF306">
        <v>0</v>
      </c>
      <c r="BG306">
        <v>25</v>
      </c>
      <c r="BH306">
        <v>15</v>
      </c>
      <c r="BI306">
        <v>10</v>
      </c>
      <c r="BJ306">
        <v>27</v>
      </c>
      <c r="BK306">
        <v>17</v>
      </c>
      <c r="BL306">
        <v>10</v>
      </c>
      <c r="BM306">
        <v>3</v>
      </c>
      <c r="BN306">
        <v>1</v>
      </c>
      <c r="BO306">
        <v>2</v>
      </c>
      <c r="BP306">
        <v>1</v>
      </c>
      <c r="BQ306">
        <v>1</v>
      </c>
      <c r="BR306">
        <v>0</v>
      </c>
      <c r="BS306">
        <v>0</v>
      </c>
      <c r="BT306">
        <v>0</v>
      </c>
      <c r="BU306">
        <v>0</v>
      </c>
      <c r="BV306">
        <v>23</v>
      </c>
      <c r="BW306">
        <v>15</v>
      </c>
      <c r="BX306">
        <v>8</v>
      </c>
      <c r="BY306">
        <v>5</v>
      </c>
      <c r="BZ306">
        <v>2</v>
      </c>
      <c r="CA306">
        <v>3</v>
      </c>
      <c r="CB306">
        <v>2</v>
      </c>
      <c r="CC306">
        <v>1</v>
      </c>
      <c r="CD306">
        <v>1</v>
      </c>
      <c r="CE306">
        <v>0</v>
      </c>
      <c r="CF306">
        <v>0</v>
      </c>
      <c r="CG306">
        <v>0</v>
      </c>
      <c r="CH306">
        <v>1</v>
      </c>
      <c r="CI306">
        <v>1</v>
      </c>
      <c r="CJ306">
        <v>0</v>
      </c>
      <c r="CK306">
        <v>2</v>
      </c>
      <c r="CL306">
        <v>0</v>
      </c>
      <c r="CM306">
        <v>2</v>
      </c>
      <c r="CN306">
        <v>2182</v>
      </c>
      <c r="CO306">
        <v>799</v>
      </c>
      <c r="CP306">
        <v>1383</v>
      </c>
    </row>
    <row r="307" spans="1:94" x14ac:dyDescent="0.25">
      <c r="A307" s="5" t="s">
        <v>417</v>
      </c>
      <c r="B307" s="5" t="s">
        <v>425</v>
      </c>
      <c r="C307" s="5" t="s">
        <v>221</v>
      </c>
      <c r="D307" s="5" t="s">
        <v>222</v>
      </c>
      <c r="E307" s="5" t="s">
        <v>223</v>
      </c>
      <c r="F307" s="5" t="s">
        <v>222</v>
      </c>
      <c r="G307" s="5" t="s">
        <v>230</v>
      </c>
      <c r="H307" s="5" t="s">
        <v>426</v>
      </c>
      <c r="I307" s="5" t="s">
        <v>226</v>
      </c>
      <c r="J307">
        <v>358062</v>
      </c>
      <c r="K307">
        <v>1705816</v>
      </c>
      <c r="L307">
        <v>905639</v>
      </c>
      <c r="M307">
        <v>800177</v>
      </c>
      <c r="N307">
        <v>193983</v>
      </c>
      <c r="O307">
        <v>103684</v>
      </c>
      <c r="P307">
        <v>90299</v>
      </c>
      <c r="Q307">
        <v>281365</v>
      </c>
      <c r="R307">
        <v>147996</v>
      </c>
      <c r="S307">
        <v>133369</v>
      </c>
      <c r="T307">
        <v>0</v>
      </c>
      <c r="U307">
        <v>0</v>
      </c>
      <c r="V307">
        <v>0</v>
      </c>
      <c r="W307">
        <v>1350012</v>
      </c>
      <c r="X307">
        <v>746799</v>
      </c>
      <c r="Y307">
        <v>603213</v>
      </c>
      <c r="Z307">
        <v>355804</v>
      </c>
      <c r="AA307">
        <v>158840</v>
      </c>
      <c r="AB307">
        <v>196964</v>
      </c>
      <c r="AC307">
        <v>578344</v>
      </c>
      <c r="AD307">
        <v>485889</v>
      </c>
      <c r="AE307">
        <v>92455</v>
      </c>
      <c r="AF307">
        <v>553710</v>
      </c>
      <c r="AG307">
        <v>468550</v>
      </c>
      <c r="AH307">
        <v>85160</v>
      </c>
      <c r="AI307">
        <v>783</v>
      </c>
      <c r="AJ307">
        <v>641</v>
      </c>
      <c r="AK307">
        <v>142</v>
      </c>
      <c r="AL307">
        <v>2820</v>
      </c>
      <c r="AM307">
        <v>2076</v>
      </c>
      <c r="AN307">
        <v>744</v>
      </c>
      <c r="AO307">
        <v>18367</v>
      </c>
      <c r="AP307">
        <v>16102</v>
      </c>
      <c r="AQ307">
        <v>2265</v>
      </c>
      <c r="AR307">
        <v>531740</v>
      </c>
      <c r="AS307">
        <v>449731</v>
      </c>
      <c r="AT307">
        <v>82009</v>
      </c>
      <c r="AU307">
        <v>24634</v>
      </c>
      <c r="AV307">
        <v>17339</v>
      </c>
      <c r="AW307">
        <v>7295</v>
      </c>
      <c r="AX307">
        <v>346</v>
      </c>
      <c r="AY307">
        <v>181</v>
      </c>
      <c r="AZ307">
        <v>165</v>
      </c>
      <c r="BA307">
        <v>252</v>
      </c>
      <c r="BB307">
        <v>182</v>
      </c>
      <c r="BC307">
        <v>70</v>
      </c>
      <c r="BD307">
        <v>1108</v>
      </c>
      <c r="BE307">
        <v>597</v>
      </c>
      <c r="BF307">
        <v>511</v>
      </c>
      <c r="BG307">
        <v>22928</v>
      </c>
      <c r="BH307">
        <v>16379</v>
      </c>
      <c r="BI307">
        <v>6549</v>
      </c>
      <c r="BJ307">
        <v>20979</v>
      </c>
      <c r="BK307">
        <v>14700</v>
      </c>
      <c r="BL307">
        <v>6279</v>
      </c>
      <c r="BM307">
        <v>332</v>
      </c>
      <c r="BN307">
        <v>172</v>
      </c>
      <c r="BO307">
        <v>160</v>
      </c>
      <c r="BP307">
        <v>217</v>
      </c>
      <c r="BQ307">
        <v>152</v>
      </c>
      <c r="BR307">
        <v>65</v>
      </c>
      <c r="BS307">
        <v>874</v>
      </c>
      <c r="BT307">
        <v>489</v>
      </c>
      <c r="BU307">
        <v>385</v>
      </c>
      <c r="BV307">
        <v>19556</v>
      </c>
      <c r="BW307">
        <v>13887</v>
      </c>
      <c r="BX307">
        <v>5669</v>
      </c>
      <c r="BY307">
        <v>3655</v>
      </c>
      <c r="BZ307">
        <v>2639</v>
      </c>
      <c r="CA307">
        <v>1016</v>
      </c>
      <c r="CB307">
        <v>14</v>
      </c>
      <c r="CC307">
        <v>9</v>
      </c>
      <c r="CD307">
        <v>5</v>
      </c>
      <c r="CE307">
        <v>35</v>
      </c>
      <c r="CF307">
        <v>30</v>
      </c>
      <c r="CG307">
        <v>5</v>
      </c>
      <c r="CH307">
        <v>234</v>
      </c>
      <c r="CI307">
        <v>108</v>
      </c>
      <c r="CJ307">
        <v>126</v>
      </c>
      <c r="CK307">
        <v>3372</v>
      </c>
      <c r="CL307">
        <v>2492</v>
      </c>
      <c r="CM307">
        <v>880</v>
      </c>
      <c r="CN307">
        <v>1127472</v>
      </c>
      <c r="CO307">
        <v>419750</v>
      </c>
      <c r="CP307">
        <v>707722</v>
      </c>
    </row>
    <row r="308" spans="1:94" x14ac:dyDescent="0.25">
      <c r="A308" s="5" t="s">
        <v>417</v>
      </c>
      <c r="B308" s="5" t="s">
        <v>427</v>
      </c>
      <c r="C308" s="5" t="s">
        <v>221</v>
      </c>
      <c r="D308" s="5" t="s">
        <v>222</v>
      </c>
      <c r="E308" s="5" t="s">
        <v>223</v>
      </c>
      <c r="F308" s="5" t="s">
        <v>222</v>
      </c>
      <c r="G308" s="5" t="s">
        <v>230</v>
      </c>
      <c r="H308" s="5" t="s">
        <v>428</v>
      </c>
      <c r="I308" s="5" t="s">
        <v>224</v>
      </c>
      <c r="J308">
        <v>33208</v>
      </c>
      <c r="K308">
        <v>142004</v>
      </c>
      <c r="L308">
        <v>77942</v>
      </c>
      <c r="M308">
        <v>64062</v>
      </c>
      <c r="N308">
        <v>12760</v>
      </c>
      <c r="O308">
        <v>6738</v>
      </c>
      <c r="P308">
        <v>6022</v>
      </c>
      <c r="Q308">
        <v>33245</v>
      </c>
      <c r="R308">
        <v>17885</v>
      </c>
      <c r="S308">
        <v>15360</v>
      </c>
      <c r="T308">
        <v>0</v>
      </c>
      <c r="U308">
        <v>0</v>
      </c>
      <c r="V308">
        <v>0</v>
      </c>
      <c r="W308">
        <v>114179</v>
      </c>
      <c r="X308">
        <v>65678</v>
      </c>
      <c r="Y308">
        <v>48501</v>
      </c>
      <c r="Z308">
        <v>27825</v>
      </c>
      <c r="AA308">
        <v>12264</v>
      </c>
      <c r="AB308">
        <v>15561</v>
      </c>
      <c r="AC308">
        <v>59541</v>
      </c>
      <c r="AD308">
        <v>46940</v>
      </c>
      <c r="AE308">
        <v>12601</v>
      </c>
      <c r="AF308">
        <v>56471</v>
      </c>
      <c r="AG308">
        <v>44916</v>
      </c>
      <c r="AH308">
        <v>11555</v>
      </c>
      <c r="AI308">
        <v>80</v>
      </c>
      <c r="AJ308">
        <v>59</v>
      </c>
      <c r="AK308">
        <v>21</v>
      </c>
      <c r="AL308">
        <v>223</v>
      </c>
      <c r="AM308">
        <v>168</v>
      </c>
      <c r="AN308">
        <v>55</v>
      </c>
      <c r="AO308">
        <v>962</v>
      </c>
      <c r="AP308">
        <v>689</v>
      </c>
      <c r="AQ308">
        <v>273</v>
      </c>
      <c r="AR308">
        <v>55206</v>
      </c>
      <c r="AS308">
        <v>44000</v>
      </c>
      <c r="AT308">
        <v>11206</v>
      </c>
      <c r="AU308">
        <v>3070</v>
      </c>
      <c r="AV308">
        <v>2024</v>
      </c>
      <c r="AW308">
        <v>1046</v>
      </c>
      <c r="AX308">
        <v>41</v>
      </c>
      <c r="AY308">
        <v>20</v>
      </c>
      <c r="AZ308">
        <v>21</v>
      </c>
      <c r="BA308">
        <v>52</v>
      </c>
      <c r="BB308">
        <v>30</v>
      </c>
      <c r="BC308">
        <v>22</v>
      </c>
      <c r="BD308">
        <v>68</v>
      </c>
      <c r="BE308">
        <v>26</v>
      </c>
      <c r="BF308">
        <v>42</v>
      </c>
      <c r="BG308">
        <v>2909</v>
      </c>
      <c r="BH308">
        <v>1948</v>
      </c>
      <c r="BI308">
        <v>961</v>
      </c>
      <c r="BJ308">
        <v>2534</v>
      </c>
      <c r="BK308">
        <v>1617</v>
      </c>
      <c r="BL308">
        <v>917</v>
      </c>
      <c r="BM308">
        <v>38</v>
      </c>
      <c r="BN308">
        <v>19</v>
      </c>
      <c r="BO308">
        <v>19</v>
      </c>
      <c r="BP308">
        <v>39</v>
      </c>
      <c r="BQ308">
        <v>20</v>
      </c>
      <c r="BR308">
        <v>19</v>
      </c>
      <c r="BS308">
        <v>60</v>
      </c>
      <c r="BT308">
        <v>20</v>
      </c>
      <c r="BU308">
        <v>40</v>
      </c>
      <c r="BV308">
        <v>2397</v>
      </c>
      <c r="BW308">
        <v>1558</v>
      </c>
      <c r="BX308">
        <v>839</v>
      </c>
      <c r="BY308">
        <v>536</v>
      </c>
      <c r="BZ308">
        <v>407</v>
      </c>
      <c r="CA308">
        <v>129</v>
      </c>
      <c r="CB308">
        <v>3</v>
      </c>
      <c r="CC308">
        <v>1</v>
      </c>
      <c r="CD308">
        <v>2</v>
      </c>
      <c r="CE308">
        <v>13</v>
      </c>
      <c r="CF308">
        <v>10</v>
      </c>
      <c r="CG308">
        <v>3</v>
      </c>
      <c r="CH308">
        <v>8</v>
      </c>
      <c r="CI308">
        <v>6</v>
      </c>
      <c r="CJ308">
        <v>2</v>
      </c>
      <c r="CK308">
        <v>512</v>
      </c>
      <c r="CL308">
        <v>390</v>
      </c>
      <c r="CM308">
        <v>122</v>
      </c>
      <c r="CN308">
        <v>82463</v>
      </c>
      <c r="CO308">
        <v>31002</v>
      </c>
      <c r="CP308">
        <v>51461</v>
      </c>
    </row>
    <row r="309" spans="1:94" x14ac:dyDescent="0.25">
      <c r="A309" s="5" t="s">
        <v>417</v>
      </c>
      <c r="B309" s="5" t="s">
        <v>427</v>
      </c>
      <c r="C309" s="5" t="s">
        <v>221</v>
      </c>
      <c r="D309" s="5" t="s">
        <v>222</v>
      </c>
      <c r="E309" s="5" t="s">
        <v>223</v>
      </c>
      <c r="F309" s="5" t="s">
        <v>222</v>
      </c>
      <c r="G309" s="5" t="s">
        <v>230</v>
      </c>
      <c r="H309" s="5" t="s">
        <v>428</v>
      </c>
      <c r="I309" s="5" t="s">
        <v>225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</row>
    <row r="310" spans="1:94" x14ac:dyDescent="0.25">
      <c r="A310" s="5" t="s">
        <v>417</v>
      </c>
      <c r="B310" s="5" t="s">
        <v>427</v>
      </c>
      <c r="C310" s="5" t="s">
        <v>221</v>
      </c>
      <c r="D310" s="5" t="s">
        <v>222</v>
      </c>
      <c r="E310" s="5" t="s">
        <v>223</v>
      </c>
      <c r="F310" s="5" t="s">
        <v>222</v>
      </c>
      <c r="G310" s="5" t="s">
        <v>230</v>
      </c>
      <c r="H310" s="5" t="s">
        <v>428</v>
      </c>
      <c r="I310" s="5" t="s">
        <v>226</v>
      </c>
      <c r="J310">
        <v>33208</v>
      </c>
      <c r="K310">
        <v>142004</v>
      </c>
      <c r="L310">
        <v>77942</v>
      </c>
      <c r="M310">
        <v>64062</v>
      </c>
      <c r="N310">
        <v>12760</v>
      </c>
      <c r="O310">
        <v>6738</v>
      </c>
      <c r="P310">
        <v>6022</v>
      </c>
      <c r="Q310">
        <v>33245</v>
      </c>
      <c r="R310">
        <v>17885</v>
      </c>
      <c r="S310">
        <v>15360</v>
      </c>
      <c r="T310">
        <v>0</v>
      </c>
      <c r="U310">
        <v>0</v>
      </c>
      <c r="V310">
        <v>0</v>
      </c>
      <c r="W310">
        <v>114179</v>
      </c>
      <c r="X310">
        <v>65678</v>
      </c>
      <c r="Y310">
        <v>48501</v>
      </c>
      <c r="Z310">
        <v>27825</v>
      </c>
      <c r="AA310">
        <v>12264</v>
      </c>
      <c r="AB310">
        <v>15561</v>
      </c>
      <c r="AC310">
        <v>59541</v>
      </c>
      <c r="AD310">
        <v>46940</v>
      </c>
      <c r="AE310">
        <v>12601</v>
      </c>
      <c r="AF310">
        <v>56471</v>
      </c>
      <c r="AG310">
        <v>44916</v>
      </c>
      <c r="AH310">
        <v>11555</v>
      </c>
      <c r="AI310">
        <v>80</v>
      </c>
      <c r="AJ310">
        <v>59</v>
      </c>
      <c r="AK310">
        <v>21</v>
      </c>
      <c r="AL310">
        <v>223</v>
      </c>
      <c r="AM310">
        <v>168</v>
      </c>
      <c r="AN310">
        <v>55</v>
      </c>
      <c r="AO310">
        <v>962</v>
      </c>
      <c r="AP310">
        <v>689</v>
      </c>
      <c r="AQ310">
        <v>273</v>
      </c>
      <c r="AR310">
        <v>55206</v>
      </c>
      <c r="AS310">
        <v>44000</v>
      </c>
      <c r="AT310">
        <v>11206</v>
      </c>
      <c r="AU310">
        <v>3070</v>
      </c>
      <c r="AV310">
        <v>2024</v>
      </c>
      <c r="AW310">
        <v>1046</v>
      </c>
      <c r="AX310">
        <v>41</v>
      </c>
      <c r="AY310">
        <v>20</v>
      </c>
      <c r="AZ310">
        <v>21</v>
      </c>
      <c r="BA310">
        <v>52</v>
      </c>
      <c r="BB310">
        <v>30</v>
      </c>
      <c r="BC310">
        <v>22</v>
      </c>
      <c r="BD310">
        <v>68</v>
      </c>
      <c r="BE310">
        <v>26</v>
      </c>
      <c r="BF310">
        <v>42</v>
      </c>
      <c r="BG310">
        <v>2909</v>
      </c>
      <c r="BH310">
        <v>1948</v>
      </c>
      <c r="BI310">
        <v>961</v>
      </c>
      <c r="BJ310">
        <v>2534</v>
      </c>
      <c r="BK310">
        <v>1617</v>
      </c>
      <c r="BL310">
        <v>917</v>
      </c>
      <c r="BM310">
        <v>38</v>
      </c>
      <c r="BN310">
        <v>19</v>
      </c>
      <c r="BO310">
        <v>19</v>
      </c>
      <c r="BP310">
        <v>39</v>
      </c>
      <c r="BQ310">
        <v>20</v>
      </c>
      <c r="BR310">
        <v>19</v>
      </c>
      <c r="BS310">
        <v>60</v>
      </c>
      <c r="BT310">
        <v>20</v>
      </c>
      <c r="BU310">
        <v>40</v>
      </c>
      <c r="BV310">
        <v>2397</v>
      </c>
      <c r="BW310">
        <v>1558</v>
      </c>
      <c r="BX310">
        <v>839</v>
      </c>
      <c r="BY310">
        <v>536</v>
      </c>
      <c r="BZ310">
        <v>407</v>
      </c>
      <c r="CA310">
        <v>129</v>
      </c>
      <c r="CB310">
        <v>3</v>
      </c>
      <c r="CC310">
        <v>1</v>
      </c>
      <c r="CD310">
        <v>2</v>
      </c>
      <c r="CE310">
        <v>13</v>
      </c>
      <c r="CF310">
        <v>10</v>
      </c>
      <c r="CG310">
        <v>3</v>
      </c>
      <c r="CH310">
        <v>8</v>
      </c>
      <c r="CI310">
        <v>6</v>
      </c>
      <c r="CJ310">
        <v>2</v>
      </c>
      <c r="CK310">
        <v>512</v>
      </c>
      <c r="CL310">
        <v>390</v>
      </c>
      <c r="CM310">
        <v>122</v>
      </c>
      <c r="CN310">
        <v>82463</v>
      </c>
      <c r="CO310">
        <v>31002</v>
      </c>
      <c r="CP310">
        <v>51461</v>
      </c>
    </row>
    <row r="311" spans="1:94" x14ac:dyDescent="0.25">
      <c r="A311" s="5" t="s">
        <v>417</v>
      </c>
      <c r="B311" s="5" t="s">
        <v>429</v>
      </c>
      <c r="C311" s="5" t="s">
        <v>221</v>
      </c>
      <c r="D311" s="5" t="s">
        <v>222</v>
      </c>
      <c r="E311" s="5" t="s">
        <v>223</v>
      </c>
      <c r="F311" s="5" t="s">
        <v>222</v>
      </c>
      <c r="G311" s="5" t="s">
        <v>230</v>
      </c>
      <c r="H311" s="5" t="s">
        <v>430</v>
      </c>
      <c r="I311" s="5" t="s">
        <v>224</v>
      </c>
      <c r="J311">
        <v>119639</v>
      </c>
      <c r="K311">
        <v>582320</v>
      </c>
      <c r="L311">
        <v>307821</v>
      </c>
      <c r="M311">
        <v>274499</v>
      </c>
      <c r="N311">
        <v>62739</v>
      </c>
      <c r="O311">
        <v>32928</v>
      </c>
      <c r="P311">
        <v>29811</v>
      </c>
      <c r="Q311">
        <v>143178</v>
      </c>
      <c r="R311">
        <v>73782</v>
      </c>
      <c r="S311">
        <v>69396</v>
      </c>
      <c r="T311">
        <v>0</v>
      </c>
      <c r="U311">
        <v>0</v>
      </c>
      <c r="V311">
        <v>0</v>
      </c>
      <c r="W311">
        <v>442360</v>
      </c>
      <c r="X311">
        <v>240518</v>
      </c>
      <c r="Y311">
        <v>201842</v>
      </c>
      <c r="Z311">
        <v>139960</v>
      </c>
      <c r="AA311">
        <v>67303</v>
      </c>
      <c r="AB311">
        <v>72657</v>
      </c>
      <c r="AC311">
        <v>207374</v>
      </c>
      <c r="AD311">
        <v>177621</v>
      </c>
      <c r="AE311">
        <v>29753</v>
      </c>
      <c r="AF311">
        <v>195978</v>
      </c>
      <c r="AG311">
        <v>169963</v>
      </c>
      <c r="AH311">
        <v>26015</v>
      </c>
      <c r="AI311">
        <v>463</v>
      </c>
      <c r="AJ311">
        <v>315</v>
      </c>
      <c r="AK311">
        <v>148</v>
      </c>
      <c r="AL311">
        <v>511</v>
      </c>
      <c r="AM311">
        <v>406</v>
      </c>
      <c r="AN311">
        <v>105</v>
      </c>
      <c r="AO311">
        <v>10342</v>
      </c>
      <c r="AP311">
        <v>9000</v>
      </c>
      <c r="AQ311">
        <v>1342</v>
      </c>
      <c r="AR311">
        <v>184662</v>
      </c>
      <c r="AS311">
        <v>160242</v>
      </c>
      <c r="AT311">
        <v>24420</v>
      </c>
      <c r="AU311">
        <v>11396</v>
      </c>
      <c r="AV311">
        <v>7658</v>
      </c>
      <c r="AW311">
        <v>3738</v>
      </c>
      <c r="AX311">
        <v>134</v>
      </c>
      <c r="AY311">
        <v>65</v>
      </c>
      <c r="AZ311">
        <v>69</v>
      </c>
      <c r="BA311">
        <v>90</v>
      </c>
      <c r="BB311">
        <v>59</v>
      </c>
      <c r="BC311">
        <v>31</v>
      </c>
      <c r="BD311">
        <v>560</v>
      </c>
      <c r="BE311">
        <v>317</v>
      </c>
      <c r="BF311">
        <v>243</v>
      </c>
      <c r="BG311">
        <v>10612</v>
      </c>
      <c r="BH311">
        <v>7217</v>
      </c>
      <c r="BI311">
        <v>3395</v>
      </c>
      <c r="BJ311">
        <v>9938</v>
      </c>
      <c r="BK311">
        <v>6636</v>
      </c>
      <c r="BL311">
        <v>3302</v>
      </c>
      <c r="BM311">
        <v>134</v>
      </c>
      <c r="BN311">
        <v>65</v>
      </c>
      <c r="BO311">
        <v>69</v>
      </c>
      <c r="BP311">
        <v>78</v>
      </c>
      <c r="BQ311">
        <v>55</v>
      </c>
      <c r="BR311">
        <v>23</v>
      </c>
      <c r="BS311">
        <v>459</v>
      </c>
      <c r="BT311">
        <v>278</v>
      </c>
      <c r="BU311">
        <v>181</v>
      </c>
      <c r="BV311">
        <v>9267</v>
      </c>
      <c r="BW311">
        <v>6238</v>
      </c>
      <c r="BX311">
        <v>3029</v>
      </c>
      <c r="BY311">
        <v>1458</v>
      </c>
      <c r="BZ311">
        <v>1022</v>
      </c>
      <c r="CA311">
        <v>436</v>
      </c>
      <c r="CB311">
        <v>0</v>
      </c>
      <c r="CC311">
        <v>0</v>
      </c>
      <c r="CD311">
        <v>0</v>
      </c>
      <c r="CE311">
        <v>12</v>
      </c>
      <c r="CF311">
        <v>4</v>
      </c>
      <c r="CG311">
        <v>8</v>
      </c>
      <c r="CH311">
        <v>101</v>
      </c>
      <c r="CI311">
        <v>39</v>
      </c>
      <c r="CJ311">
        <v>62</v>
      </c>
      <c r="CK311">
        <v>1345</v>
      </c>
      <c r="CL311">
        <v>979</v>
      </c>
      <c r="CM311">
        <v>366</v>
      </c>
      <c r="CN311">
        <v>374946</v>
      </c>
      <c r="CO311">
        <v>130200</v>
      </c>
      <c r="CP311">
        <v>244746</v>
      </c>
    </row>
    <row r="312" spans="1:94" x14ac:dyDescent="0.25">
      <c r="A312" s="5" t="s">
        <v>417</v>
      </c>
      <c r="B312" s="5" t="s">
        <v>429</v>
      </c>
      <c r="C312" s="5" t="s">
        <v>221</v>
      </c>
      <c r="D312" s="5" t="s">
        <v>222</v>
      </c>
      <c r="E312" s="5" t="s">
        <v>223</v>
      </c>
      <c r="F312" s="5" t="s">
        <v>222</v>
      </c>
      <c r="G312" s="5" t="s">
        <v>230</v>
      </c>
      <c r="H312" s="5" t="s">
        <v>430</v>
      </c>
      <c r="I312" s="5" t="s">
        <v>225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</row>
    <row r="313" spans="1:94" x14ac:dyDescent="0.25">
      <c r="A313" s="5" t="s">
        <v>417</v>
      </c>
      <c r="B313" s="5" t="s">
        <v>429</v>
      </c>
      <c r="C313" s="5" t="s">
        <v>221</v>
      </c>
      <c r="D313" s="5" t="s">
        <v>222</v>
      </c>
      <c r="E313" s="5" t="s">
        <v>223</v>
      </c>
      <c r="F313" s="5" t="s">
        <v>222</v>
      </c>
      <c r="G313" s="5" t="s">
        <v>230</v>
      </c>
      <c r="H313" s="5" t="s">
        <v>430</v>
      </c>
      <c r="I313" s="5" t="s">
        <v>226</v>
      </c>
      <c r="J313">
        <v>119639</v>
      </c>
      <c r="K313">
        <v>582320</v>
      </c>
      <c r="L313">
        <v>307821</v>
      </c>
      <c r="M313">
        <v>274499</v>
      </c>
      <c r="N313">
        <v>62739</v>
      </c>
      <c r="O313">
        <v>32928</v>
      </c>
      <c r="P313">
        <v>29811</v>
      </c>
      <c r="Q313">
        <v>143178</v>
      </c>
      <c r="R313">
        <v>73782</v>
      </c>
      <c r="S313">
        <v>69396</v>
      </c>
      <c r="T313">
        <v>0</v>
      </c>
      <c r="U313">
        <v>0</v>
      </c>
      <c r="V313">
        <v>0</v>
      </c>
      <c r="W313">
        <v>442360</v>
      </c>
      <c r="X313">
        <v>240518</v>
      </c>
      <c r="Y313">
        <v>201842</v>
      </c>
      <c r="Z313">
        <v>139960</v>
      </c>
      <c r="AA313">
        <v>67303</v>
      </c>
      <c r="AB313">
        <v>72657</v>
      </c>
      <c r="AC313">
        <v>207374</v>
      </c>
      <c r="AD313">
        <v>177621</v>
      </c>
      <c r="AE313">
        <v>29753</v>
      </c>
      <c r="AF313">
        <v>195978</v>
      </c>
      <c r="AG313">
        <v>169963</v>
      </c>
      <c r="AH313">
        <v>26015</v>
      </c>
      <c r="AI313">
        <v>463</v>
      </c>
      <c r="AJ313">
        <v>315</v>
      </c>
      <c r="AK313">
        <v>148</v>
      </c>
      <c r="AL313">
        <v>511</v>
      </c>
      <c r="AM313">
        <v>406</v>
      </c>
      <c r="AN313">
        <v>105</v>
      </c>
      <c r="AO313">
        <v>10342</v>
      </c>
      <c r="AP313">
        <v>9000</v>
      </c>
      <c r="AQ313">
        <v>1342</v>
      </c>
      <c r="AR313">
        <v>184662</v>
      </c>
      <c r="AS313">
        <v>160242</v>
      </c>
      <c r="AT313">
        <v>24420</v>
      </c>
      <c r="AU313">
        <v>11396</v>
      </c>
      <c r="AV313">
        <v>7658</v>
      </c>
      <c r="AW313">
        <v>3738</v>
      </c>
      <c r="AX313">
        <v>134</v>
      </c>
      <c r="AY313">
        <v>65</v>
      </c>
      <c r="AZ313">
        <v>69</v>
      </c>
      <c r="BA313">
        <v>90</v>
      </c>
      <c r="BB313">
        <v>59</v>
      </c>
      <c r="BC313">
        <v>31</v>
      </c>
      <c r="BD313">
        <v>560</v>
      </c>
      <c r="BE313">
        <v>317</v>
      </c>
      <c r="BF313">
        <v>243</v>
      </c>
      <c r="BG313">
        <v>10612</v>
      </c>
      <c r="BH313">
        <v>7217</v>
      </c>
      <c r="BI313">
        <v>3395</v>
      </c>
      <c r="BJ313">
        <v>9938</v>
      </c>
      <c r="BK313">
        <v>6636</v>
      </c>
      <c r="BL313">
        <v>3302</v>
      </c>
      <c r="BM313">
        <v>134</v>
      </c>
      <c r="BN313">
        <v>65</v>
      </c>
      <c r="BO313">
        <v>69</v>
      </c>
      <c r="BP313">
        <v>78</v>
      </c>
      <c r="BQ313">
        <v>55</v>
      </c>
      <c r="BR313">
        <v>23</v>
      </c>
      <c r="BS313">
        <v>459</v>
      </c>
      <c r="BT313">
        <v>278</v>
      </c>
      <c r="BU313">
        <v>181</v>
      </c>
      <c r="BV313">
        <v>9267</v>
      </c>
      <c r="BW313">
        <v>6238</v>
      </c>
      <c r="BX313">
        <v>3029</v>
      </c>
      <c r="BY313">
        <v>1458</v>
      </c>
      <c r="BZ313">
        <v>1022</v>
      </c>
      <c r="CA313">
        <v>436</v>
      </c>
      <c r="CB313">
        <v>0</v>
      </c>
      <c r="CC313">
        <v>0</v>
      </c>
      <c r="CD313">
        <v>0</v>
      </c>
      <c r="CE313">
        <v>12</v>
      </c>
      <c r="CF313">
        <v>4</v>
      </c>
      <c r="CG313">
        <v>8</v>
      </c>
      <c r="CH313">
        <v>101</v>
      </c>
      <c r="CI313">
        <v>39</v>
      </c>
      <c r="CJ313">
        <v>62</v>
      </c>
      <c r="CK313">
        <v>1345</v>
      </c>
      <c r="CL313">
        <v>979</v>
      </c>
      <c r="CM313">
        <v>366</v>
      </c>
      <c r="CN313">
        <v>374946</v>
      </c>
      <c r="CO313">
        <v>130200</v>
      </c>
      <c r="CP313">
        <v>244746</v>
      </c>
    </row>
    <row r="314" spans="1:94" x14ac:dyDescent="0.25">
      <c r="A314" s="5" t="s">
        <v>417</v>
      </c>
      <c r="B314" s="5" t="s">
        <v>431</v>
      </c>
      <c r="C314" s="5" t="s">
        <v>221</v>
      </c>
      <c r="D314" s="5" t="s">
        <v>222</v>
      </c>
      <c r="E314" s="5" t="s">
        <v>223</v>
      </c>
      <c r="F314" s="5" t="s">
        <v>222</v>
      </c>
      <c r="G314" s="5" t="s">
        <v>230</v>
      </c>
      <c r="H314" s="5" t="s">
        <v>432</v>
      </c>
      <c r="I314" s="5" t="s">
        <v>224</v>
      </c>
      <c r="J314">
        <v>533221</v>
      </c>
      <c r="K314">
        <v>2543243</v>
      </c>
      <c r="L314">
        <v>1356240</v>
      </c>
      <c r="M314">
        <v>1187003</v>
      </c>
      <c r="N314">
        <v>288421</v>
      </c>
      <c r="O314">
        <v>154088</v>
      </c>
      <c r="P314">
        <v>134333</v>
      </c>
      <c r="Q314">
        <v>376472</v>
      </c>
      <c r="R314">
        <v>200098</v>
      </c>
      <c r="S314">
        <v>176374</v>
      </c>
      <c r="T314">
        <v>0</v>
      </c>
      <c r="U314">
        <v>0</v>
      </c>
      <c r="V314">
        <v>0</v>
      </c>
      <c r="W314">
        <v>1961179</v>
      </c>
      <c r="X314">
        <v>1093933</v>
      </c>
      <c r="Y314">
        <v>867246</v>
      </c>
      <c r="Z314">
        <v>582064</v>
      </c>
      <c r="AA314">
        <v>262307</v>
      </c>
      <c r="AB314">
        <v>319757</v>
      </c>
      <c r="AC314">
        <v>874320</v>
      </c>
      <c r="AD314">
        <v>732598</v>
      </c>
      <c r="AE314">
        <v>141722</v>
      </c>
      <c r="AF314">
        <v>839621</v>
      </c>
      <c r="AG314">
        <v>708262</v>
      </c>
      <c r="AH314">
        <v>131359</v>
      </c>
      <c r="AI314">
        <v>2433</v>
      </c>
      <c r="AJ314">
        <v>2093</v>
      </c>
      <c r="AK314">
        <v>340</v>
      </c>
      <c r="AL314">
        <v>3725</v>
      </c>
      <c r="AM314">
        <v>3105</v>
      </c>
      <c r="AN314">
        <v>620</v>
      </c>
      <c r="AO314">
        <v>27623</v>
      </c>
      <c r="AP314">
        <v>23909</v>
      </c>
      <c r="AQ314">
        <v>3714</v>
      </c>
      <c r="AR314">
        <v>805840</v>
      </c>
      <c r="AS314">
        <v>679155</v>
      </c>
      <c r="AT314">
        <v>126685</v>
      </c>
      <c r="AU314">
        <v>34699</v>
      </c>
      <c r="AV314">
        <v>24336</v>
      </c>
      <c r="AW314">
        <v>10363</v>
      </c>
      <c r="AX314">
        <v>519</v>
      </c>
      <c r="AY314">
        <v>273</v>
      </c>
      <c r="AZ314">
        <v>246</v>
      </c>
      <c r="BA314">
        <v>633</v>
      </c>
      <c r="BB314">
        <v>421</v>
      </c>
      <c r="BC314">
        <v>212</v>
      </c>
      <c r="BD314">
        <v>1399</v>
      </c>
      <c r="BE314">
        <v>680</v>
      </c>
      <c r="BF314">
        <v>719</v>
      </c>
      <c r="BG314">
        <v>32148</v>
      </c>
      <c r="BH314">
        <v>22962</v>
      </c>
      <c r="BI314">
        <v>9186</v>
      </c>
      <c r="BJ314">
        <v>28535</v>
      </c>
      <c r="BK314">
        <v>19762</v>
      </c>
      <c r="BL314">
        <v>8773</v>
      </c>
      <c r="BM314">
        <v>500</v>
      </c>
      <c r="BN314">
        <v>264</v>
      </c>
      <c r="BO314">
        <v>236</v>
      </c>
      <c r="BP314">
        <v>541</v>
      </c>
      <c r="BQ314">
        <v>344</v>
      </c>
      <c r="BR314">
        <v>197</v>
      </c>
      <c r="BS314">
        <v>1139</v>
      </c>
      <c r="BT314">
        <v>556</v>
      </c>
      <c r="BU314">
        <v>583</v>
      </c>
      <c r="BV314">
        <v>26355</v>
      </c>
      <c r="BW314">
        <v>18598</v>
      </c>
      <c r="BX314">
        <v>7757</v>
      </c>
      <c r="BY314">
        <v>6164</v>
      </c>
      <c r="BZ314">
        <v>4574</v>
      </c>
      <c r="CA314">
        <v>1590</v>
      </c>
      <c r="CB314">
        <v>19</v>
      </c>
      <c r="CC314">
        <v>9</v>
      </c>
      <c r="CD314">
        <v>10</v>
      </c>
      <c r="CE314">
        <v>92</v>
      </c>
      <c r="CF314">
        <v>77</v>
      </c>
      <c r="CG314">
        <v>15</v>
      </c>
      <c r="CH314">
        <v>260</v>
      </c>
      <c r="CI314">
        <v>124</v>
      </c>
      <c r="CJ314">
        <v>136</v>
      </c>
      <c r="CK314">
        <v>5793</v>
      </c>
      <c r="CL314">
        <v>4364</v>
      </c>
      <c r="CM314">
        <v>1429</v>
      </c>
      <c r="CN314">
        <v>1668923</v>
      </c>
      <c r="CO314">
        <v>623642</v>
      </c>
      <c r="CP314">
        <v>1045281</v>
      </c>
    </row>
    <row r="315" spans="1:94" x14ac:dyDescent="0.25">
      <c r="A315" s="5" t="s">
        <v>417</v>
      </c>
      <c r="B315" s="5" t="s">
        <v>431</v>
      </c>
      <c r="C315" s="5" t="s">
        <v>221</v>
      </c>
      <c r="D315" s="5" t="s">
        <v>222</v>
      </c>
      <c r="E315" s="5" t="s">
        <v>223</v>
      </c>
      <c r="F315" s="5" t="s">
        <v>222</v>
      </c>
      <c r="G315" s="5" t="s">
        <v>230</v>
      </c>
      <c r="H315" s="5" t="s">
        <v>432</v>
      </c>
      <c r="I315" s="5" t="s">
        <v>225</v>
      </c>
      <c r="J315">
        <v>1170</v>
      </c>
      <c r="K315">
        <v>6420</v>
      </c>
      <c r="L315">
        <v>3355</v>
      </c>
      <c r="M315">
        <v>3065</v>
      </c>
      <c r="N315">
        <v>931</v>
      </c>
      <c r="O315">
        <v>521</v>
      </c>
      <c r="P315">
        <v>410</v>
      </c>
      <c r="Q315">
        <v>1263</v>
      </c>
      <c r="R315">
        <v>652</v>
      </c>
      <c r="S315">
        <v>611</v>
      </c>
      <c r="T315">
        <v>0</v>
      </c>
      <c r="U315">
        <v>0</v>
      </c>
      <c r="V315">
        <v>0</v>
      </c>
      <c r="W315">
        <v>4448</v>
      </c>
      <c r="X315">
        <v>2563</v>
      </c>
      <c r="Y315">
        <v>1885</v>
      </c>
      <c r="Z315">
        <v>1972</v>
      </c>
      <c r="AA315">
        <v>792</v>
      </c>
      <c r="AB315">
        <v>1180</v>
      </c>
      <c r="AC315">
        <v>1846</v>
      </c>
      <c r="AD315">
        <v>1619</v>
      </c>
      <c r="AE315">
        <v>227</v>
      </c>
      <c r="AF315">
        <v>1680</v>
      </c>
      <c r="AG315">
        <v>1502</v>
      </c>
      <c r="AH315">
        <v>178</v>
      </c>
      <c r="AI315">
        <v>305</v>
      </c>
      <c r="AJ315">
        <v>290</v>
      </c>
      <c r="AK315">
        <v>15</v>
      </c>
      <c r="AL315">
        <v>68</v>
      </c>
      <c r="AM315">
        <v>61</v>
      </c>
      <c r="AN315">
        <v>7</v>
      </c>
      <c r="AO315">
        <v>13</v>
      </c>
      <c r="AP315">
        <v>10</v>
      </c>
      <c r="AQ315">
        <v>3</v>
      </c>
      <c r="AR315">
        <v>1294</v>
      </c>
      <c r="AS315">
        <v>1141</v>
      </c>
      <c r="AT315">
        <v>153</v>
      </c>
      <c r="AU315">
        <v>166</v>
      </c>
      <c r="AV315">
        <v>117</v>
      </c>
      <c r="AW315">
        <v>49</v>
      </c>
      <c r="AX315">
        <v>10</v>
      </c>
      <c r="AY315">
        <v>9</v>
      </c>
      <c r="AZ315">
        <v>1</v>
      </c>
      <c r="BA315">
        <v>34</v>
      </c>
      <c r="BB315">
        <v>27</v>
      </c>
      <c r="BC315">
        <v>7</v>
      </c>
      <c r="BD315">
        <v>1</v>
      </c>
      <c r="BE315">
        <v>1</v>
      </c>
      <c r="BF315">
        <v>0</v>
      </c>
      <c r="BG315">
        <v>121</v>
      </c>
      <c r="BH315">
        <v>80</v>
      </c>
      <c r="BI315">
        <v>41</v>
      </c>
      <c r="BJ315">
        <v>128</v>
      </c>
      <c r="BK315">
        <v>90</v>
      </c>
      <c r="BL315">
        <v>38</v>
      </c>
      <c r="BM315">
        <v>8</v>
      </c>
      <c r="BN315">
        <v>7</v>
      </c>
      <c r="BO315">
        <v>1</v>
      </c>
      <c r="BP315">
        <v>22</v>
      </c>
      <c r="BQ315">
        <v>16</v>
      </c>
      <c r="BR315">
        <v>6</v>
      </c>
      <c r="BS315">
        <v>0</v>
      </c>
      <c r="BT315">
        <v>0</v>
      </c>
      <c r="BU315">
        <v>0</v>
      </c>
      <c r="BV315">
        <v>98</v>
      </c>
      <c r="BW315">
        <v>67</v>
      </c>
      <c r="BX315">
        <v>31</v>
      </c>
      <c r="BY315">
        <v>38</v>
      </c>
      <c r="BZ315">
        <v>27</v>
      </c>
      <c r="CA315">
        <v>11</v>
      </c>
      <c r="CB315">
        <v>2</v>
      </c>
      <c r="CC315">
        <v>2</v>
      </c>
      <c r="CD315">
        <v>0</v>
      </c>
      <c r="CE315">
        <v>12</v>
      </c>
      <c r="CF315">
        <v>11</v>
      </c>
      <c r="CG315">
        <v>1</v>
      </c>
      <c r="CH315">
        <v>1</v>
      </c>
      <c r="CI315">
        <v>1</v>
      </c>
      <c r="CJ315">
        <v>0</v>
      </c>
      <c r="CK315">
        <v>23</v>
      </c>
      <c r="CL315">
        <v>13</v>
      </c>
      <c r="CM315">
        <v>10</v>
      </c>
      <c r="CN315">
        <v>4574</v>
      </c>
      <c r="CO315">
        <v>1736</v>
      </c>
      <c r="CP315">
        <v>2838</v>
      </c>
    </row>
    <row r="316" spans="1:94" x14ac:dyDescent="0.25">
      <c r="A316" s="5" t="s">
        <v>417</v>
      </c>
      <c r="B316" s="5" t="s">
        <v>431</v>
      </c>
      <c r="C316" s="5" t="s">
        <v>221</v>
      </c>
      <c r="D316" s="5" t="s">
        <v>222</v>
      </c>
      <c r="E316" s="5" t="s">
        <v>223</v>
      </c>
      <c r="F316" s="5" t="s">
        <v>222</v>
      </c>
      <c r="G316" s="5" t="s">
        <v>230</v>
      </c>
      <c r="H316" s="5" t="s">
        <v>432</v>
      </c>
      <c r="I316" s="5" t="s">
        <v>226</v>
      </c>
      <c r="J316">
        <v>532051</v>
      </c>
      <c r="K316">
        <v>2536823</v>
      </c>
      <c r="L316">
        <v>1352885</v>
      </c>
      <c r="M316">
        <v>1183938</v>
      </c>
      <c r="N316">
        <v>287490</v>
      </c>
      <c r="O316">
        <v>153567</v>
      </c>
      <c r="P316">
        <v>133923</v>
      </c>
      <c r="Q316">
        <v>375209</v>
      </c>
      <c r="R316">
        <v>199446</v>
      </c>
      <c r="S316">
        <v>175763</v>
      </c>
      <c r="T316">
        <v>0</v>
      </c>
      <c r="U316">
        <v>0</v>
      </c>
      <c r="V316">
        <v>0</v>
      </c>
      <c r="W316">
        <v>1956731</v>
      </c>
      <c r="X316">
        <v>1091370</v>
      </c>
      <c r="Y316">
        <v>865361</v>
      </c>
      <c r="Z316">
        <v>580092</v>
      </c>
      <c r="AA316">
        <v>261515</v>
      </c>
      <c r="AB316">
        <v>318577</v>
      </c>
      <c r="AC316">
        <v>872474</v>
      </c>
      <c r="AD316">
        <v>730979</v>
      </c>
      <c r="AE316">
        <v>141495</v>
      </c>
      <c r="AF316">
        <v>837941</v>
      </c>
      <c r="AG316">
        <v>706760</v>
      </c>
      <c r="AH316">
        <v>131181</v>
      </c>
      <c r="AI316">
        <v>2128</v>
      </c>
      <c r="AJ316">
        <v>1803</v>
      </c>
      <c r="AK316">
        <v>325</v>
      </c>
      <c r="AL316">
        <v>3657</v>
      </c>
      <c r="AM316">
        <v>3044</v>
      </c>
      <c r="AN316">
        <v>613</v>
      </c>
      <c r="AO316">
        <v>27610</v>
      </c>
      <c r="AP316">
        <v>23899</v>
      </c>
      <c r="AQ316">
        <v>3711</v>
      </c>
      <c r="AR316">
        <v>804546</v>
      </c>
      <c r="AS316">
        <v>678014</v>
      </c>
      <c r="AT316">
        <v>126532</v>
      </c>
      <c r="AU316">
        <v>34533</v>
      </c>
      <c r="AV316">
        <v>24219</v>
      </c>
      <c r="AW316">
        <v>10314</v>
      </c>
      <c r="AX316">
        <v>509</v>
      </c>
      <c r="AY316">
        <v>264</v>
      </c>
      <c r="AZ316">
        <v>245</v>
      </c>
      <c r="BA316">
        <v>599</v>
      </c>
      <c r="BB316">
        <v>394</v>
      </c>
      <c r="BC316">
        <v>205</v>
      </c>
      <c r="BD316">
        <v>1398</v>
      </c>
      <c r="BE316">
        <v>679</v>
      </c>
      <c r="BF316">
        <v>719</v>
      </c>
      <c r="BG316">
        <v>32027</v>
      </c>
      <c r="BH316">
        <v>22882</v>
      </c>
      <c r="BI316">
        <v>9145</v>
      </c>
      <c r="BJ316">
        <v>28407</v>
      </c>
      <c r="BK316">
        <v>19672</v>
      </c>
      <c r="BL316">
        <v>8735</v>
      </c>
      <c r="BM316">
        <v>492</v>
      </c>
      <c r="BN316">
        <v>257</v>
      </c>
      <c r="BO316">
        <v>235</v>
      </c>
      <c r="BP316">
        <v>519</v>
      </c>
      <c r="BQ316">
        <v>328</v>
      </c>
      <c r="BR316">
        <v>191</v>
      </c>
      <c r="BS316">
        <v>1139</v>
      </c>
      <c r="BT316">
        <v>556</v>
      </c>
      <c r="BU316">
        <v>583</v>
      </c>
      <c r="BV316">
        <v>26257</v>
      </c>
      <c r="BW316">
        <v>18531</v>
      </c>
      <c r="BX316">
        <v>7726</v>
      </c>
      <c r="BY316">
        <v>6126</v>
      </c>
      <c r="BZ316">
        <v>4547</v>
      </c>
      <c r="CA316">
        <v>1579</v>
      </c>
      <c r="CB316">
        <v>17</v>
      </c>
      <c r="CC316">
        <v>7</v>
      </c>
      <c r="CD316">
        <v>10</v>
      </c>
      <c r="CE316">
        <v>80</v>
      </c>
      <c r="CF316">
        <v>66</v>
      </c>
      <c r="CG316">
        <v>14</v>
      </c>
      <c r="CH316">
        <v>259</v>
      </c>
      <c r="CI316">
        <v>123</v>
      </c>
      <c r="CJ316">
        <v>136</v>
      </c>
      <c r="CK316">
        <v>5770</v>
      </c>
      <c r="CL316">
        <v>4351</v>
      </c>
      <c r="CM316">
        <v>1419</v>
      </c>
      <c r="CN316">
        <v>1664349</v>
      </c>
      <c r="CO316">
        <v>621906</v>
      </c>
      <c r="CP316">
        <v>1042443</v>
      </c>
    </row>
    <row r="317" spans="1:94" x14ac:dyDescent="0.25">
      <c r="A317" s="5" t="s">
        <v>417</v>
      </c>
      <c r="B317" s="5" t="s">
        <v>433</v>
      </c>
      <c r="C317" s="5" t="s">
        <v>221</v>
      </c>
      <c r="D317" s="5" t="s">
        <v>222</v>
      </c>
      <c r="E317" s="5" t="s">
        <v>223</v>
      </c>
      <c r="F317" s="5" t="s">
        <v>222</v>
      </c>
      <c r="G317" s="5" t="s">
        <v>230</v>
      </c>
      <c r="H317" s="5" t="s">
        <v>434</v>
      </c>
      <c r="I317" s="5" t="s">
        <v>224</v>
      </c>
      <c r="J317">
        <v>494439</v>
      </c>
      <c r="K317">
        <v>2292958</v>
      </c>
      <c r="L317">
        <v>1246046</v>
      </c>
      <c r="M317">
        <v>1046912</v>
      </c>
      <c r="N317">
        <v>267989</v>
      </c>
      <c r="O317">
        <v>145285</v>
      </c>
      <c r="P317">
        <v>122704</v>
      </c>
      <c r="Q317">
        <v>318408</v>
      </c>
      <c r="R317">
        <v>170205</v>
      </c>
      <c r="S317">
        <v>148203</v>
      </c>
      <c r="T317">
        <v>0</v>
      </c>
      <c r="U317">
        <v>0</v>
      </c>
      <c r="V317">
        <v>0</v>
      </c>
      <c r="W317">
        <v>1787689</v>
      </c>
      <c r="X317">
        <v>1025261</v>
      </c>
      <c r="Y317">
        <v>762428</v>
      </c>
      <c r="Z317">
        <v>505269</v>
      </c>
      <c r="AA317">
        <v>220785</v>
      </c>
      <c r="AB317">
        <v>284484</v>
      </c>
      <c r="AC317">
        <v>795352</v>
      </c>
      <c r="AD317">
        <v>667977</v>
      </c>
      <c r="AE317">
        <v>127375</v>
      </c>
      <c r="AF317">
        <v>749995</v>
      </c>
      <c r="AG317">
        <v>636474</v>
      </c>
      <c r="AH317">
        <v>113521</v>
      </c>
      <c r="AI317">
        <v>7832</v>
      </c>
      <c r="AJ317">
        <v>7089</v>
      </c>
      <c r="AK317">
        <v>743</v>
      </c>
      <c r="AL317">
        <v>5277</v>
      </c>
      <c r="AM317">
        <v>4465</v>
      </c>
      <c r="AN317">
        <v>812</v>
      </c>
      <c r="AO317">
        <v>16956</v>
      </c>
      <c r="AP317">
        <v>13830</v>
      </c>
      <c r="AQ317">
        <v>3126</v>
      </c>
      <c r="AR317">
        <v>719930</v>
      </c>
      <c r="AS317">
        <v>611090</v>
      </c>
      <c r="AT317">
        <v>108840</v>
      </c>
      <c r="AU317">
        <v>45357</v>
      </c>
      <c r="AV317">
        <v>31503</v>
      </c>
      <c r="AW317">
        <v>13854</v>
      </c>
      <c r="AX317">
        <v>1901</v>
      </c>
      <c r="AY317">
        <v>1051</v>
      </c>
      <c r="AZ317">
        <v>850</v>
      </c>
      <c r="BA317">
        <v>2476</v>
      </c>
      <c r="BB317">
        <v>1696</v>
      </c>
      <c r="BC317">
        <v>780</v>
      </c>
      <c r="BD317">
        <v>1658</v>
      </c>
      <c r="BE317">
        <v>882</v>
      </c>
      <c r="BF317">
        <v>776</v>
      </c>
      <c r="BG317">
        <v>39322</v>
      </c>
      <c r="BH317">
        <v>27874</v>
      </c>
      <c r="BI317">
        <v>11448</v>
      </c>
      <c r="BJ317">
        <v>38963</v>
      </c>
      <c r="BK317">
        <v>26901</v>
      </c>
      <c r="BL317">
        <v>12062</v>
      </c>
      <c r="BM317">
        <v>1769</v>
      </c>
      <c r="BN317">
        <v>970</v>
      </c>
      <c r="BO317">
        <v>799</v>
      </c>
      <c r="BP317">
        <v>1895</v>
      </c>
      <c r="BQ317">
        <v>1275</v>
      </c>
      <c r="BR317">
        <v>620</v>
      </c>
      <c r="BS317">
        <v>1326</v>
      </c>
      <c r="BT317">
        <v>721</v>
      </c>
      <c r="BU317">
        <v>605</v>
      </c>
      <c r="BV317">
        <v>33973</v>
      </c>
      <c r="BW317">
        <v>23935</v>
      </c>
      <c r="BX317">
        <v>10038</v>
      </c>
      <c r="BY317">
        <v>6394</v>
      </c>
      <c r="BZ317">
        <v>4602</v>
      </c>
      <c r="CA317">
        <v>1792</v>
      </c>
      <c r="CB317">
        <v>132</v>
      </c>
      <c r="CC317">
        <v>81</v>
      </c>
      <c r="CD317">
        <v>51</v>
      </c>
      <c r="CE317">
        <v>581</v>
      </c>
      <c r="CF317">
        <v>421</v>
      </c>
      <c r="CG317">
        <v>160</v>
      </c>
      <c r="CH317">
        <v>332</v>
      </c>
      <c r="CI317">
        <v>161</v>
      </c>
      <c r="CJ317">
        <v>171</v>
      </c>
      <c r="CK317">
        <v>5349</v>
      </c>
      <c r="CL317">
        <v>3939</v>
      </c>
      <c r="CM317">
        <v>1410</v>
      </c>
      <c r="CN317">
        <v>1497606</v>
      </c>
      <c r="CO317">
        <v>578069</v>
      </c>
      <c r="CP317">
        <v>919537</v>
      </c>
    </row>
    <row r="318" spans="1:94" x14ac:dyDescent="0.25">
      <c r="A318" s="5" t="s">
        <v>417</v>
      </c>
      <c r="B318" s="5" t="s">
        <v>433</v>
      </c>
      <c r="C318" s="5" t="s">
        <v>221</v>
      </c>
      <c r="D318" s="5" t="s">
        <v>222</v>
      </c>
      <c r="E318" s="5" t="s">
        <v>223</v>
      </c>
      <c r="F318" s="5" t="s">
        <v>222</v>
      </c>
      <c r="G318" s="5" t="s">
        <v>230</v>
      </c>
      <c r="H318" s="5" t="s">
        <v>434</v>
      </c>
      <c r="I318" s="5" t="s">
        <v>225</v>
      </c>
      <c r="J318">
        <v>27322</v>
      </c>
      <c r="K318">
        <v>143676</v>
      </c>
      <c r="L318">
        <v>77342</v>
      </c>
      <c r="M318">
        <v>66334</v>
      </c>
      <c r="N318">
        <v>18901</v>
      </c>
      <c r="O318">
        <v>10587</v>
      </c>
      <c r="P318">
        <v>8314</v>
      </c>
      <c r="Q318">
        <v>24619</v>
      </c>
      <c r="R318">
        <v>13060</v>
      </c>
      <c r="S318">
        <v>11559</v>
      </c>
      <c r="T318">
        <v>0</v>
      </c>
      <c r="U318">
        <v>0</v>
      </c>
      <c r="V318">
        <v>0</v>
      </c>
      <c r="W318">
        <v>105998</v>
      </c>
      <c r="X318">
        <v>61887</v>
      </c>
      <c r="Y318">
        <v>44111</v>
      </c>
      <c r="Z318">
        <v>37678</v>
      </c>
      <c r="AA318">
        <v>15455</v>
      </c>
      <c r="AB318">
        <v>22223</v>
      </c>
      <c r="AC318">
        <v>44049</v>
      </c>
      <c r="AD318">
        <v>37844</v>
      </c>
      <c r="AE318">
        <v>6205</v>
      </c>
      <c r="AF318">
        <v>39104</v>
      </c>
      <c r="AG318">
        <v>34747</v>
      </c>
      <c r="AH318">
        <v>4357</v>
      </c>
      <c r="AI318">
        <v>4848</v>
      </c>
      <c r="AJ318">
        <v>4421</v>
      </c>
      <c r="AK318">
        <v>427</v>
      </c>
      <c r="AL318">
        <v>1274</v>
      </c>
      <c r="AM318">
        <v>1138</v>
      </c>
      <c r="AN318">
        <v>136</v>
      </c>
      <c r="AO318">
        <v>808</v>
      </c>
      <c r="AP318">
        <v>602</v>
      </c>
      <c r="AQ318">
        <v>206</v>
      </c>
      <c r="AR318">
        <v>32174</v>
      </c>
      <c r="AS318">
        <v>28586</v>
      </c>
      <c r="AT318">
        <v>3588</v>
      </c>
      <c r="AU318">
        <v>4945</v>
      </c>
      <c r="AV318">
        <v>3097</v>
      </c>
      <c r="AW318">
        <v>1848</v>
      </c>
      <c r="AX318">
        <v>1100</v>
      </c>
      <c r="AY318">
        <v>561</v>
      </c>
      <c r="AZ318">
        <v>539</v>
      </c>
      <c r="BA318">
        <v>1035</v>
      </c>
      <c r="BB318">
        <v>675</v>
      </c>
      <c r="BC318">
        <v>360</v>
      </c>
      <c r="BD318">
        <v>339</v>
      </c>
      <c r="BE318">
        <v>100</v>
      </c>
      <c r="BF318">
        <v>239</v>
      </c>
      <c r="BG318">
        <v>2471</v>
      </c>
      <c r="BH318">
        <v>1761</v>
      </c>
      <c r="BI318">
        <v>710</v>
      </c>
      <c r="BJ318">
        <v>4075</v>
      </c>
      <c r="BK318">
        <v>2490</v>
      </c>
      <c r="BL318">
        <v>1585</v>
      </c>
      <c r="BM318">
        <v>1018</v>
      </c>
      <c r="BN318">
        <v>519</v>
      </c>
      <c r="BO318">
        <v>499</v>
      </c>
      <c r="BP318">
        <v>826</v>
      </c>
      <c r="BQ318">
        <v>533</v>
      </c>
      <c r="BR318">
        <v>293</v>
      </c>
      <c r="BS318">
        <v>295</v>
      </c>
      <c r="BT318">
        <v>87</v>
      </c>
      <c r="BU318">
        <v>208</v>
      </c>
      <c r="BV318">
        <v>1936</v>
      </c>
      <c r="BW318">
        <v>1351</v>
      </c>
      <c r="BX318">
        <v>585</v>
      </c>
      <c r="BY318">
        <v>870</v>
      </c>
      <c r="BZ318">
        <v>607</v>
      </c>
      <c r="CA318">
        <v>263</v>
      </c>
      <c r="CB318">
        <v>82</v>
      </c>
      <c r="CC318">
        <v>42</v>
      </c>
      <c r="CD318">
        <v>40</v>
      </c>
      <c r="CE318">
        <v>209</v>
      </c>
      <c r="CF318">
        <v>142</v>
      </c>
      <c r="CG318">
        <v>67</v>
      </c>
      <c r="CH318">
        <v>44</v>
      </c>
      <c r="CI318">
        <v>13</v>
      </c>
      <c r="CJ318">
        <v>31</v>
      </c>
      <c r="CK318">
        <v>535</v>
      </c>
      <c r="CL318">
        <v>410</v>
      </c>
      <c r="CM318">
        <v>125</v>
      </c>
      <c r="CN318">
        <v>99627</v>
      </c>
      <c r="CO318">
        <v>39498</v>
      </c>
      <c r="CP318">
        <v>60129</v>
      </c>
    </row>
    <row r="319" spans="1:94" x14ac:dyDescent="0.25">
      <c r="A319" s="5" t="s">
        <v>417</v>
      </c>
      <c r="B319" s="5" t="s">
        <v>433</v>
      </c>
      <c r="C319" s="5" t="s">
        <v>221</v>
      </c>
      <c r="D319" s="5" t="s">
        <v>222</v>
      </c>
      <c r="E319" s="5" t="s">
        <v>223</v>
      </c>
      <c r="F319" s="5" t="s">
        <v>222</v>
      </c>
      <c r="G319" s="5" t="s">
        <v>230</v>
      </c>
      <c r="H319" s="5" t="s">
        <v>434</v>
      </c>
      <c r="I319" s="5" t="s">
        <v>226</v>
      </c>
      <c r="J319">
        <v>467117</v>
      </c>
      <c r="K319">
        <v>2149282</v>
      </c>
      <c r="L319">
        <v>1168704</v>
      </c>
      <c r="M319">
        <v>980578</v>
      </c>
      <c r="N319">
        <v>249088</v>
      </c>
      <c r="O319">
        <v>134698</v>
      </c>
      <c r="P319">
        <v>114390</v>
      </c>
      <c r="Q319">
        <v>293789</v>
      </c>
      <c r="R319">
        <v>157145</v>
      </c>
      <c r="S319">
        <v>136644</v>
      </c>
      <c r="T319">
        <v>0</v>
      </c>
      <c r="U319">
        <v>0</v>
      </c>
      <c r="V319">
        <v>0</v>
      </c>
      <c r="W319">
        <v>1681691</v>
      </c>
      <c r="X319">
        <v>963374</v>
      </c>
      <c r="Y319">
        <v>718317</v>
      </c>
      <c r="Z319">
        <v>467591</v>
      </c>
      <c r="AA319">
        <v>205330</v>
      </c>
      <c r="AB319">
        <v>262261</v>
      </c>
      <c r="AC319">
        <v>751303</v>
      </c>
      <c r="AD319">
        <v>630133</v>
      </c>
      <c r="AE319">
        <v>121170</v>
      </c>
      <c r="AF319">
        <v>710891</v>
      </c>
      <c r="AG319">
        <v>601727</v>
      </c>
      <c r="AH319">
        <v>109164</v>
      </c>
      <c r="AI319">
        <v>2984</v>
      </c>
      <c r="AJ319">
        <v>2668</v>
      </c>
      <c r="AK319">
        <v>316</v>
      </c>
      <c r="AL319">
        <v>4003</v>
      </c>
      <c r="AM319">
        <v>3327</v>
      </c>
      <c r="AN319">
        <v>676</v>
      </c>
      <c r="AO319">
        <v>16148</v>
      </c>
      <c r="AP319">
        <v>13228</v>
      </c>
      <c r="AQ319">
        <v>2920</v>
      </c>
      <c r="AR319">
        <v>687756</v>
      </c>
      <c r="AS319">
        <v>582504</v>
      </c>
      <c r="AT319">
        <v>105252</v>
      </c>
      <c r="AU319">
        <v>40412</v>
      </c>
      <c r="AV319">
        <v>28406</v>
      </c>
      <c r="AW319">
        <v>12006</v>
      </c>
      <c r="AX319">
        <v>801</v>
      </c>
      <c r="AY319">
        <v>490</v>
      </c>
      <c r="AZ319">
        <v>311</v>
      </c>
      <c r="BA319">
        <v>1441</v>
      </c>
      <c r="BB319">
        <v>1021</v>
      </c>
      <c r="BC319">
        <v>420</v>
      </c>
      <c r="BD319">
        <v>1319</v>
      </c>
      <c r="BE319">
        <v>782</v>
      </c>
      <c r="BF319">
        <v>537</v>
      </c>
      <c r="BG319">
        <v>36851</v>
      </c>
      <c r="BH319">
        <v>26113</v>
      </c>
      <c r="BI319">
        <v>10738</v>
      </c>
      <c r="BJ319">
        <v>34888</v>
      </c>
      <c r="BK319">
        <v>24411</v>
      </c>
      <c r="BL319">
        <v>10477</v>
      </c>
      <c r="BM319">
        <v>751</v>
      </c>
      <c r="BN319">
        <v>451</v>
      </c>
      <c r="BO319">
        <v>300</v>
      </c>
      <c r="BP319">
        <v>1069</v>
      </c>
      <c r="BQ319">
        <v>742</v>
      </c>
      <c r="BR319">
        <v>327</v>
      </c>
      <c r="BS319">
        <v>1031</v>
      </c>
      <c r="BT319">
        <v>634</v>
      </c>
      <c r="BU319">
        <v>397</v>
      </c>
      <c r="BV319">
        <v>32037</v>
      </c>
      <c r="BW319">
        <v>22584</v>
      </c>
      <c r="BX319">
        <v>9453</v>
      </c>
      <c r="BY319">
        <v>5524</v>
      </c>
      <c r="BZ319">
        <v>3995</v>
      </c>
      <c r="CA319">
        <v>1529</v>
      </c>
      <c r="CB319">
        <v>50</v>
      </c>
      <c r="CC319">
        <v>39</v>
      </c>
      <c r="CD319">
        <v>11</v>
      </c>
      <c r="CE319">
        <v>372</v>
      </c>
      <c r="CF319">
        <v>279</v>
      </c>
      <c r="CG319">
        <v>93</v>
      </c>
      <c r="CH319">
        <v>288</v>
      </c>
      <c r="CI319">
        <v>148</v>
      </c>
      <c r="CJ319">
        <v>140</v>
      </c>
      <c r="CK319">
        <v>4814</v>
      </c>
      <c r="CL319">
        <v>3529</v>
      </c>
      <c r="CM319">
        <v>1285</v>
      </c>
      <c r="CN319">
        <v>1397979</v>
      </c>
      <c r="CO319">
        <v>538571</v>
      </c>
      <c r="CP319">
        <v>859408</v>
      </c>
    </row>
    <row r="320" spans="1:94" x14ac:dyDescent="0.25">
      <c r="A320" s="5" t="s">
        <v>417</v>
      </c>
      <c r="B320" s="5" t="s">
        <v>435</v>
      </c>
      <c r="C320" s="5" t="s">
        <v>221</v>
      </c>
      <c r="D320" s="5" t="s">
        <v>222</v>
      </c>
      <c r="E320" s="5" t="s">
        <v>223</v>
      </c>
      <c r="F320" s="5" t="s">
        <v>222</v>
      </c>
      <c r="G320" s="5" t="s">
        <v>230</v>
      </c>
      <c r="H320" s="5" t="s">
        <v>436</v>
      </c>
      <c r="I320" s="5" t="s">
        <v>224</v>
      </c>
      <c r="J320">
        <v>574133</v>
      </c>
      <c r="K320">
        <v>2731929</v>
      </c>
      <c r="L320">
        <v>1467428</v>
      </c>
      <c r="M320">
        <v>1264501</v>
      </c>
      <c r="N320">
        <v>331043</v>
      </c>
      <c r="O320">
        <v>175592</v>
      </c>
      <c r="P320">
        <v>155451</v>
      </c>
      <c r="Q320">
        <v>422926</v>
      </c>
      <c r="R320">
        <v>223199</v>
      </c>
      <c r="S320">
        <v>199727</v>
      </c>
      <c r="T320">
        <v>0</v>
      </c>
      <c r="U320">
        <v>0</v>
      </c>
      <c r="V320">
        <v>0</v>
      </c>
      <c r="W320">
        <v>2078402</v>
      </c>
      <c r="X320">
        <v>1185036</v>
      </c>
      <c r="Y320">
        <v>893366</v>
      </c>
      <c r="Z320">
        <v>653527</v>
      </c>
      <c r="AA320">
        <v>282392</v>
      </c>
      <c r="AB320">
        <v>371135</v>
      </c>
      <c r="AC320">
        <v>924393</v>
      </c>
      <c r="AD320">
        <v>775592</v>
      </c>
      <c r="AE320">
        <v>148801</v>
      </c>
      <c r="AF320">
        <v>869086</v>
      </c>
      <c r="AG320">
        <v>735535</v>
      </c>
      <c r="AH320">
        <v>133551</v>
      </c>
      <c r="AI320">
        <v>2314</v>
      </c>
      <c r="AJ320">
        <v>1989</v>
      </c>
      <c r="AK320">
        <v>325</v>
      </c>
      <c r="AL320">
        <v>4958</v>
      </c>
      <c r="AM320">
        <v>4093</v>
      </c>
      <c r="AN320">
        <v>865</v>
      </c>
      <c r="AO320">
        <v>23054</v>
      </c>
      <c r="AP320">
        <v>19634</v>
      </c>
      <c r="AQ320">
        <v>3420</v>
      </c>
      <c r="AR320">
        <v>838760</v>
      </c>
      <c r="AS320">
        <v>709819</v>
      </c>
      <c r="AT320">
        <v>128941</v>
      </c>
      <c r="AU320">
        <v>55307</v>
      </c>
      <c r="AV320">
        <v>40057</v>
      </c>
      <c r="AW320">
        <v>15250</v>
      </c>
      <c r="AX320">
        <v>670</v>
      </c>
      <c r="AY320">
        <v>423</v>
      </c>
      <c r="AZ320">
        <v>247</v>
      </c>
      <c r="BA320">
        <v>950</v>
      </c>
      <c r="BB320">
        <v>708</v>
      </c>
      <c r="BC320">
        <v>242</v>
      </c>
      <c r="BD320">
        <v>2027</v>
      </c>
      <c r="BE320">
        <v>1263</v>
      </c>
      <c r="BF320">
        <v>764</v>
      </c>
      <c r="BG320">
        <v>51660</v>
      </c>
      <c r="BH320">
        <v>37663</v>
      </c>
      <c r="BI320">
        <v>13997</v>
      </c>
      <c r="BJ320">
        <v>47371</v>
      </c>
      <c r="BK320">
        <v>34105</v>
      </c>
      <c r="BL320">
        <v>13266</v>
      </c>
      <c r="BM320">
        <v>639</v>
      </c>
      <c r="BN320">
        <v>401</v>
      </c>
      <c r="BO320">
        <v>238</v>
      </c>
      <c r="BP320">
        <v>828</v>
      </c>
      <c r="BQ320">
        <v>610</v>
      </c>
      <c r="BR320">
        <v>218</v>
      </c>
      <c r="BS320">
        <v>1642</v>
      </c>
      <c r="BT320">
        <v>1023</v>
      </c>
      <c r="BU320">
        <v>619</v>
      </c>
      <c r="BV320">
        <v>44262</v>
      </c>
      <c r="BW320">
        <v>32071</v>
      </c>
      <c r="BX320">
        <v>12191</v>
      </c>
      <c r="BY320">
        <v>7936</v>
      </c>
      <c r="BZ320">
        <v>5952</v>
      </c>
      <c r="CA320">
        <v>1984</v>
      </c>
      <c r="CB320">
        <v>31</v>
      </c>
      <c r="CC320">
        <v>22</v>
      </c>
      <c r="CD320">
        <v>9</v>
      </c>
      <c r="CE320">
        <v>122</v>
      </c>
      <c r="CF320">
        <v>98</v>
      </c>
      <c r="CG320">
        <v>24</v>
      </c>
      <c r="CH320">
        <v>385</v>
      </c>
      <c r="CI320">
        <v>240</v>
      </c>
      <c r="CJ320">
        <v>145</v>
      </c>
      <c r="CK320">
        <v>7398</v>
      </c>
      <c r="CL320">
        <v>5592</v>
      </c>
      <c r="CM320">
        <v>1806</v>
      </c>
      <c r="CN320">
        <v>1807536</v>
      </c>
      <c r="CO320">
        <v>691836</v>
      </c>
      <c r="CP320">
        <v>1115700</v>
      </c>
    </row>
    <row r="321" spans="1:94" x14ac:dyDescent="0.25">
      <c r="A321" s="5" t="s">
        <v>417</v>
      </c>
      <c r="B321" s="5" t="s">
        <v>435</v>
      </c>
      <c r="C321" s="5" t="s">
        <v>221</v>
      </c>
      <c r="D321" s="5" t="s">
        <v>222</v>
      </c>
      <c r="E321" s="5" t="s">
        <v>223</v>
      </c>
      <c r="F321" s="5" t="s">
        <v>222</v>
      </c>
      <c r="G321" s="5" t="s">
        <v>230</v>
      </c>
      <c r="H321" s="5" t="s">
        <v>436</v>
      </c>
      <c r="I321" s="5" t="s">
        <v>225</v>
      </c>
      <c r="J321">
        <v>2457</v>
      </c>
      <c r="K321">
        <v>12193</v>
      </c>
      <c r="L321">
        <v>6819</v>
      </c>
      <c r="M321">
        <v>5374</v>
      </c>
      <c r="N321">
        <v>1797</v>
      </c>
      <c r="O321">
        <v>932</v>
      </c>
      <c r="P321">
        <v>865</v>
      </c>
      <c r="Q321">
        <v>1969</v>
      </c>
      <c r="R321">
        <v>1062</v>
      </c>
      <c r="S321">
        <v>907</v>
      </c>
      <c r="T321">
        <v>0</v>
      </c>
      <c r="U321">
        <v>0</v>
      </c>
      <c r="V321">
        <v>0</v>
      </c>
      <c r="W321">
        <v>8136</v>
      </c>
      <c r="X321">
        <v>5036</v>
      </c>
      <c r="Y321">
        <v>3100</v>
      </c>
      <c r="Z321">
        <v>4057</v>
      </c>
      <c r="AA321">
        <v>1783</v>
      </c>
      <c r="AB321">
        <v>2274</v>
      </c>
      <c r="AC321">
        <v>4226</v>
      </c>
      <c r="AD321">
        <v>3583</v>
      </c>
      <c r="AE321">
        <v>643</v>
      </c>
      <c r="AF321">
        <v>3906</v>
      </c>
      <c r="AG321">
        <v>3350</v>
      </c>
      <c r="AH321">
        <v>556</v>
      </c>
      <c r="AI321">
        <v>70</v>
      </c>
      <c r="AJ321">
        <v>54</v>
      </c>
      <c r="AK321">
        <v>16</v>
      </c>
      <c r="AL321">
        <v>185</v>
      </c>
      <c r="AM321">
        <v>160</v>
      </c>
      <c r="AN321">
        <v>25</v>
      </c>
      <c r="AO321">
        <v>129</v>
      </c>
      <c r="AP321">
        <v>103</v>
      </c>
      <c r="AQ321">
        <v>26</v>
      </c>
      <c r="AR321">
        <v>3522</v>
      </c>
      <c r="AS321">
        <v>3033</v>
      </c>
      <c r="AT321">
        <v>489</v>
      </c>
      <c r="AU321">
        <v>320</v>
      </c>
      <c r="AV321">
        <v>233</v>
      </c>
      <c r="AW321">
        <v>87</v>
      </c>
      <c r="AX321">
        <v>16</v>
      </c>
      <c r="AY321">
        <v>9</v>
      </c>
      <c r="AZ321">
        <v>7</v>
      </c>
      <c r="BA321">
        <v>14</v>
      </c>
      <c r="BB321">
        <v>8</v>
      </c>
      <c r="BC321">
        <v>6</v>
      </c>
      <c r="BD321">
        <v>17</v>
      </c>
      <c r="BE321">
        <v>9</v>
      </c>
      <c r="BF321">
        <v>8</v>
      </c>
      <c r="BG321">
        <v>273</v>
      </c>
      <c r="BH321">
        <v>207</v>
      </c>
      <c r="BI321">
        <v>66</v>
      </c>
      <c r="BJ321">
        <v>283</v>
      </c>
      <c r="BK321">
        <v>209</v>
      </c>
      <c r="BL321">
        <v>74</v>
      </c>
      <c r="BM321">
        <v>13</v>
      </c>
      <c r="BN321">
        <v>8</v>
      </c>
      <c r="BO321">
        <v>5</v>
      </c>
      <c r="BP321">
        <v>14</v>
      </c>
      <c r="BQ321">
        <v>8</v>
      </c>
      <c r="BR321">
        <v>6</v>
      </c>
      <c r="BS321">
        <v>10</v>
      </c>
      <c r="BT321">
        <v>7</v>
      </c>
      <c r="BU321">
        <v>3</v>
      </c>
      <c r="BV321">
        <v>246</v>
      </c>
      <c r="BW321">
        <v>186</v>
      </c>
      <c r="BX321">
        <v>60</v>
      </c>
      <c r="BY321">
        <v>37</v>
      </c>
      <c r="BZ321">
        <v>24</v>
      </c>
      <c r="CA321">
        <v>13</v>
      </c>
      <c r="CB321">
        <v>3</v>
      </c>
      <c r="CC321">
        <v>1</v>
      </c>
      <c r="CD321">
        <v>2</v>
      </c>
      <c r="CE321">
        <v>0</v>
      </c>
      <c r="CF321">
        <v>0</v>
      </c>
      <c r="CG321">
        <v>0</v>
      </c>
      <c r="CH321">
        <v>7</v>
      </c>
      <c r="CI321">
        <v>2</v>
      </c>
      <c r="CJ321">
        <v>5</v>
      </c>
      <c r="CK321">
        <v>27</v>
      </c>
      <c r="CL321">
        <v>21</v>
      </c>
      <c r="CM321">
        <v>6</v>
      </c>
      <c r="CN321">
        <v>7967</v>
      </c>
      <c r="CO321">
        <v>3236</v>
      </c>
      <c r="CP321">
        <v>4731</v>
      </c>
    </row>
    <row r="322" spans="1:94" x14ac:dyDescent="0.25">
      <c r="A322" s="5" t="s">
        <v>417</v>
      </c>
      <c r="B322" s="5" t="s">
        <v>435</v>
      </c>
      <c r="C322" s="5" t="s">
        <v>221</v>
      </c>
      <c r="D322" s="5" t="s">
        <v>222</v>
      </c>
      <c r="E322" s="5" t="s">
        <v>223</v>
      </c>
      <c r="F322" s="5" t="s">
        <v>222</v>
      </c>
      <c r="G322" s="5" t="s">
        <v>230</v>
      </c>
      <c r="H322" s="5" t="s">
        <v>436</v>
      </c>
      <c r="I322" s="5" t="s">
        <v>226</v>
      </c>
      <c r="J322">
        <v>571676</v>
      </c>
      <c r="K322">
        <v>2719736</v>
      </c>
      <c r="L322">
        <v>1460609</v>
      </c>
      <c r="M322">
        <v>1259127</v>
      </c>
      <c r="N322">
        <v>329246</v>
      </c>
      <c r="O322">
        <v>174660</v>
      </c>
      <c r="P322">
        <v>154586</v>
      </c>
      <c r="Q322">
        <v>420957</v>
      </c>
      <c r="R322">
        <v>222137</v>
      </c>
      <c r="S322">
        <v>198820</v>
      </c>
      <c r="T322">
        <v>0</v>
      </c>
      <c r="U322">
        <v>0</v>
      </c>
      <c r="V322">
        <v>0</v>
      </c>
      <c r="W322">
        <v>2070266</v>
      </c>
      <c r="X322">
        <v>1180000</v>
      </c>
      <c r="Y322">
        <v>890266</v>
      </c>
      <c r="Z322">
        <v>649470</v>
      </c>
      <c r="AA322">
        <v>280609</v>
      </c>
      <c r="AB322">
        <v>368861</v>
      </c>
      <c r="AC322">
        <v>920167</v>
      </c>
      <c r="AD322">
        <v>772009</v>
      </c>
      <c r="AE322">
        <v>148158</v>
      </c>
      <c r="AF322">
        <v>865180</v>
      </c>
      <c r="AG322">
        <v>732185</v>
      </c>
      <c r="AH322">
        <v>132995</v>
      </c>
      <c r="AI322">
        <v>2244</v>
      </c>
      <c r="AJ322">
        <v>1935</v>
      </c>
      <c r="AK322">
        <v>309</v>
      </c>
      <c r="AL322">
        <v>4773</v>
      </c>
      <c r="AM322">
        <v>3933</v>
      </c>
      <c r="AN322">
        <v>840</v>
      </c>
      <c r="AO322">
        <v>22925</v>
      </c>
      <c r="AP322">
        <v>19531</v>
      </c>
      <c r="AQ322">
        <v>3394</v>
      </c>
      <c r="AR322">
        <v>835238</v>
      </c>
      <c r="AS322">
        <v>706786</v>
      </c>
      <c r="AT322">
        <v>128452</v>
      </c>
      <c r="AU322">
        <v>54987</v>
      </c>
      <c r="AV322">
        <v>39824</v>
      </c>
      <c r="AW322">
        <v>15163</v>
      </c>
      <c r="AX322">
        <v>654</v>
      </c>
      <c r="AY322">
        <v>414</v>
      </c>
      <c r="AZ322">
        <v>240</v>
      </c>
      <c r="BA322">
        <v>936</v>
      </c>
      <c r="BB322">
        <v>700</v>
      </c>
      <c r="BC322">
        <v>236</v>
      </c>
      <c r="BD322">
        <v>2010</v>
      </c>
      <c r="BE322">
        <v>1254</v>
      </c>
      <c r="BF322">
        <v>756</v>
      </c>
      <c r="BG322">
        <v>51387</v>
      </c>
      <c r="BH322">
        <v>37456</v>
      </c>
      <c r="BI322">
        <v>13931</v>
      </c>
      <c r="BJ322">
        <v>47088</v>
      </c>
      <c r="BK322">
        <v>33896</v>
      </c>
      <c r="BL322">
        <v>13192</v>
      </c>
      <c r="BM322">
        <v>626</v>
      </c>
      <c r="BN322">
        <v>393</v>
      </c>
      <c r="BO322">
        <v>233</v>
      </c>
      <c r="BP322">
        <v>814</v>
      </c>
      <c r="BQ322">
        <v>602</v>
      </c>
      <c r="BR322">
        <v>212</v>
      </c>
      <c r="BS322">
        <v>1632</v>
      </c>
      <c r="BT322">
        <v>1016</v>
      </c>
      <c r="BU322">
        <v>616</v>
      </c>
      <c r="BV322">
        <v>44016</v>
      </c>
      <c r="BW322">
        <v>31885</v>
      </c>
      <c r="BX322">
        <v>12131</v>
      </c>
      <c r="BY322">
        <v>7899</v>
      </c>
      <c r="BZ322">
        <v>5928</v>
      </c>
      <c r="CA322">
        <v>1971</v>
      </c>
      <c r="CB322">
        <v>28</v>
      </c>
      <c r="CC322">
        <v>21</v>
      </c>
      <c r="CD322">
        <v>7</v>
      </c>
      <c r="CE322">
        <v>122</v>
      </c>
      <c r="CF322">
        <v>98</v>
      </c>
      <c r="CG322">
        <v>24</v>
      </c>
      <c r="CH322">
        <v>378</v>
      </c>
      <c r="CI322">
        <v>238</v>
      </c>
      <c r="CJ322">
        <v>140</v>
      </c>
      <c r="CK322">
        <v>7371</v>
      </c>
      <c r="CL322">
        <v>5571</v>
      </c>
      <c r="CM322">
        <v>1800</v>
      </c>
      <c r="CN322">
        <v>1799569</v>
      </c>
      <c r="CO322">
        <v>688600</v>
      </c>
      <c r="CP322">
        <v>1110969</v>
      </c>
    </row>
    <row r="323" spans="1:94" x14ac:dyDescent="0.25">
      <c r="A323" s="5" t="s">
        <v>437</v>
      </c>
      <c r="B323" s="5" t="s">
        <v>220</v>
      </c>
      <c r="C323" s="5" t="s">
        <v>221</v>
      </c>
      <c r="D323" s="5" t="s">
        <v>222</v>
      </c>
      <c r="E323" s="5" t="s">
        <v>223</v>
      </c>
      <c r="F323" s="5" t="s">
        <v>222</v>
      </c>
      <c r="G323" s="5" t="s">
        <v>79</v>
      </c>
      <c r="H323" s="5" t="s">
        <v>438</v>
      </c>
      <c r="I323" s="5" t="s">
        <v>224</v>
      </c>
      <c r="J323">
        <v>12711146</v>
      </c>
      <c r="K323">
        <v>68548437</v>
      </c>
      <c r="L323">
        <v>35550997</v>
      </c>
      <c r="M323">
        <v>32997440</v>
      </c>
      <c r="N323">
        <v>10649504</v>
      </c>
      <c r="O323">
        <v>5639176</v>
      </c>
      <c r="P323">
        <v>5010328</v>
      </c>
      <c r="Q323">
        <v>12221593</v>
      </c>
      <c r="R323">
        <v>6355564</v>
      </c>
      <c r="S323">
        <v>5866029</v>
      </c>
      <c r="T323">
        <v>9238534</v>
      </c>
      <c r="U323">
        <v>4742943</v>
      </c>
      <c r="V323">
        <v>4495591</v>
      </c>
      <c r="W323">
        <v>38275282</v>
      </c>
      <c r="X323">
        <v>23688412</v>
      </c>
      <c r="Y323">
        <v>14586870</v>
      </c>
      <c r="Z323">
        <v>30273155</v>
      </c>
      <c r="AA323">
        <v>11862585</v>
      </c>
      <c r="AB323">
        <v>18410570</v>
      </c>
      <c r="AC323">
        <v>29886255</v>
      </c>
      <c r="AD323">
        <v>18297076</v>
      </c>
      <c r="AE323">
        <v>11589179</v>
      </c>
      <c r="AF323">
        <v>21057968</v>
      </c>
      <c r="AG323">
        <v>15243537</v>
      </c>
      <c r="AH323">
        <v>5814431</v>
      </c>
      <c r="AI323">
        <v>9845353</v>
      </c>
      <c r="AJ323">
        <v>6365757</v>
      </c>
      <c r="AK323">
        <v>3479596</v>
      </c>
      <c r="AL323">
        <v>2195304</v>
      </c>
      <c r="AM323">
        <v>1281039</v>
      </c>
      <c r="AN323">
        <v>914265</v>
      </c>
      <c r="AO323">
        <v>503067</v>
      </c>
      <c r="AP323">
        <v>360510</v>
      </c>
      <c r="AQ323">
        <v>142557</v>
      </c>
      <c r="AR323">
        <v>8514244</v>
      </c>
      <c r="AS323">
        <v>7236231</v>
      </c>
      <c r="AT323">
        <v>1278013</v>
      </c>
      <c r="AU323">
        <v>8828287</v>
      </c>
      <c r="AV323">
        <v>3053539</v>
      </c>
      <c r="AW323">
        <v>5774748</v>
      </c>
      <c r="AX323">
        <v>3773517</v>
      </c>
      <c r="AY323">
        <v>1152729</v>
      </c>
      <c r="AZ323">
        <v>2620788</v>
      </c>
      <c r="BA323">
        <v>2744360</v>
      </c>
      <c r="BB323">
        <v>851630</v>
      </c>
      <c r="BC323">
        <v>1892730</v>
      </c>
      <c r="BD323">
        <v>217506</v>
      </c>
      <c r="BE323">
        <v>75051</v>
      </c>
      <c r="BF323">
        <v>142455</v>
      </c>
      <c r="BG323">
        <v>2092904</v>
      </c>
      <c r="BH323">
        <v>974129</v>
      </c>
      <c r="BI323">
        <v>1118775</v>
      </c>
      <c r="BJ323">
        <v>7015250</v>
      </c>
      <c r="BK323">
        <v>2406685</v>
      </c>
      <c r="BL323">
        <v>4608565</v>
      </c>
      <c r="BM323">
        <v>2934795</v>
      </c>
      <c r="BN323">
        <v>828209</v>
      </c>
      <c r="BO323">
        <v>2106586</v>
      </c>
      <c r="BP323">
        <v>2264029</v>
      </c>
      <c r="BQ323">
        <v>708984</v>
      </c>
      <c r="BR323">
        <v>1555045</v>
      </c>
      <c r="BS323">
        <v>169282</v>
      </c>
      <c r="BT323">
        <v>59056</v>
      </c>
      <c r="BU323">
        <v>110226</v>
      </c>
      <c r="BV323">
        <v>1647144</v>
      </c>
      <c r="BW323">
        <v>810436</v>
      </c>
      <c r="BX323">
        <v>836708</v>
      </c>
      <c r="BY323">
        <v>1813037</v>
      </c>
      <c r="BZ323">
        <v>646854</v>
      </c>
      <c r="CA323">
        <v>1166183</v>
      </c>
      <c r="CB323">
        <v>838722</v>
      </c>
      <c r="CC323">
        <v>324520</v>
      </c>
      <c r="CD323">
        <v>514202</v>
      </c>
      <c r="CE323">
        <v>480331</v>
      </c>
      <c r="CF323">
        <v>142646</v>
      </c>
      <c r="CG323">
        <v>337685</v>
      </c>
      <c r="CH323">
        <v>48224</v>
      </c>
      <c r="CI323">
        <v>15995</v>
      </c>
      <c r="CJ323">
        <v>32229</v>
      </c>
      <c r="CK323">
        <v>445760</v>
      </c>
      <c r="CL323">
        <v>163693</v>
      </c>
      <c r="CM323">
        <v>282067</v>
      </c>
      <c r="CN323">
        <v>38662182</v>
      </c>
      <c r="CO323">
        <v>17253921</v>
      </c>
      <c r="CP323">
        <v>21408261</v>
      </c>
    </row>
    <row r="324" spans="1:94" x14ac:dyDescent="0.25">
      <c r="A324" s="5" t="s">
        <v>437</v>
      </c>
      <c r="B324" s="5" t="s">
        <v>220</v>
      </c>
      <c r="C324" s="5" t="s">
        <v>221</v>
      </c>
      <c r="D324" s="5" t="s">
        <v>222</v>
      </c>
      <c r="E324" s="5" t="s">
        <v>223</v>
      </c>
      <c r="F324" s="5" t="s">
        <v>222</v>
      </c>
      <c r="G324" s="5" t="s">
        <v>79</v>
      </c>
      <c r="H324" s="5" t="s">
        <v>438</v>
      </c>
      <c r="I324" s="5" t="s">
        <v>225</v>
      </c>
      <c r="J324">
        <v>9494903</v>
      </c>
      <c r="K324">
        <v>51500352</v>
      </c>
      <c r="L324">
        <v>26641747</v>
      </c>
      <c r="M324">
        <v>24858605</v>
      </c>
      <c r="N324">
        <v>8414883</v>
      </c>
      <c r="O324">
        <v>4446599</v>
      </c>
      <c r="P324">
        <v>3968284</v>
      </c>
      <c r="Q324">
        <v>9536963</v>
      </c>
      <c r="R324">
        <v>4958563</v>
      </c>
      <c r="S324">
        <v>4578400</v>
      </c>
      <c r="T324">
        <v>8693123</v>
      </c>
      <c r="U324">
        <v>4454816</v>
      </c>
      <c r="V324">
        <v>4238307</v>
      </c>
      <c r="W324">
        <v>26471786</v>
      </c>
      <c r="X324">
        <v>16904589</v>
      </c>
      <c r="Y324">
        <v>9567197</v>
      </c>
      <c r="Z324">
        <v>25028566</v>
      </c>
      <c r="AA324">
        <v>9737158</v>
      </c>
      <c r="AB324">
        <v>15291408</v>
      </c>
      <c r="AC324">
        <v>24385233</v>
      </c>
      <c r="AD324">
        <v>13775469</v>
      </c>
      <c r="AE324">
        <v>10609764</v>
      </c>
      <c r="AF324">
        <v>16173343</v>
      </c>
      <c r="AG324">
        <v>11069837</v>
      </c>
      <c r="AH324">
        <v>5103506</v>
      </c>
      <c r="AI324">
        <v>9632800</v>
      </c>
      <c r="AJ324">
        <v>6213533</v>
      </c>
      <c r="AK324">
        <v>3419267</v>
      </c>
      <c r="AL324">
        <v>2072869</v>
      </c>
      <c r="AM324">
        <v>1192814</v>
      </c>
      <c r="AN324">
        <v>880055</v>
      </c>
      <c r="AO324">
        <v>275153</v>
      </c>
      <c r="AP324">
        <v>190152</v>
      </c>
      <c r="AQ324">
        <v>85001</v>
      </c>
      <c r="AR324">
        <v>4192521</v>
      </c>
      <c r="AS324">
        <v>3473338</v>
      </c>
      <c r="AT324">
        <v>719183</v>
      </c>
      <c r="AU324">
        <v>8211890</v>
      </c>
      <c r="AV324">
        <v>2705632</v>
      </c>
      <c r="AW324">
        <v>5506258</v>
      </c>
      <c r="AX324">
        <v>3725233</v>
      </c>
      <c r="AY324">
        <v>1136291</v>
      </c>
      <c r="AZ324">
        <v>2588942</v>
      </c>
      <c r="BA324">
        <v>2661048</v>
      </c>
      <c r="BB324">
        <v>820329</v>
      </c>
      <c r="BC324">
        <v>1840719</v>
      </c>
      <c r="BD324">
        <v>171795</v>
      </c>
      <c r="BE324">
        <v>57536</v>
      </c>
      <c r="BF324">
        <v>114259</v>
      </c>
      <c r="BG324">
        <v>1653814</v>
      </c>
      <c r="BH324">
        <v>691476</v>
      </c>
      <c r="BI324">
        <v>962338</v>
      </c>
      <c r="BJ324">
        <v>6491836</v>
      </c>
      <c r="BK324">
        <v>2104692</v>
      </c>
      <c r="BL324">
        <v>4387144</v>
      </c>
      <c r="BM324">
        <v>2894339</v>
      </c>
      <c r="BN324">
        <v>814497</v>
      </c>
      <c r="BO324">
        <v>2079842</v>
      </c>
      <c r="BP324">
        <v>2195711</v>
      </c>
      <c r="BQ324">
        <v>681793</v>
      </c>
      <c r="BR324">
        <v>1513918</v>
      </c>
      <c r="BS324">
        <v>132127</v>
      </c>
      <c r="BT324">
        <v>44586</v>
      </c>
      <c r="BU324">
        <v>87541</v>
      </c>
      <c r="BV324">
        <v>1269659</v>
      </c>
      <c r="BW324">
        <v>563816</v>
      </c>
      <c r="BX324">
        <v>705843</v>
      </c>
      <c r="BY324">
        <v>1720054</v>
      </c>
      <c r="BZ324">
        <v>600940</v>
      </c>
      <c r="CA324">
        <v>1119114</v>
      </c>
      <c r="CB324">
        <v>830894</v>
      </c>
      <c r="CC324">
        <v>321794</v>
      </c>
      <c r="CD324">
        <v>509100</v>
      </c>
      <c r="CE324">
        <v>465337</v>
      </c>
      <c r="CF324">
        <v>138536</v>
      </c>
      <c r="CG324">
        <v>326801</v>
      </c>
      <c r="CH324">
        <v>39668</v>
      </c>
      <c r="CI324">
        <v>12950</v>
      </c>
      <c r="CJ324">
        <v>26718</v>
      </c>
      <c r="CK324">
        <v>384155</v>
      </c>
      <c r="CL324">
        <v>127660</v>
      </c>
      <c r="CM324">
        <v>256495</v>
      </c>
      <c r="CN324">
        <v>27115119</v>
      </c>
      <c r="CO324">
        <v>12866278</v>
      </c>
      <c r="CP324">
        <v>14248841</v>
      </c>
    </row>
    <row r="325" spans="1:94" x14ac:dyDescent="0.25">
      <c r="A325" s="5" t="s">
        <v>437</v>
      </c>
      <c r="B325" s="5" t="s">
        <v>220</v>
      </c>
      <c r="C325" s="5" t="s">
        <v>221</v>
      </c>
      <c r="D325" s="5" t="s">
        <v>222</v>
      </c>
      <c r="E325" s="5" t="s">
        <v>223</v>
      </c>
      <c r="F325" s="5" t="s">
        <v>222</v>
      </c>
      <c r="G325" s="5" t="s">
        <v>79</v>
      </c>
      <c r="H325" s="5" t="s">
        <v>438</v>
      </c>
      <c r="I325" s="5" t="s">
        <v>226</v>
      </c>
      <c r="J325">
        <v>3216243</v>
      </c>
      <c r="K325">
        <v>17048085</v>
      </c>
      <c r="L325">
        <v>8909250</v>
      </c>
      <c r="M325">
        <v>8138835</v>
      </c>
      <c r="N325">
        <v>2234621</v>
      </c>
      <c r="O325">
        <v>1192577</v>
      </c>
      <c r="P325">
        <v>1042044</v>
      </c>
      <c r="Q325">
        <v>2684630</v>
      </c>
      <c r="R325">
        <v>1397001</v>
      </c>
      <c r="S325">
        <v>1287629</v>
      </c>
      <c r="T325">
        <v>545411</v>
      </c>
      <c r="U325">
        <v>288127</v>
      </c>
      <c r="V325">
        <v>257284</v>
      </c>
      <c r="W325">
        <v>11803496</v>
      </c>
      <c r="X325">
        <v>6783823</v>
      </c>
      <c r="Y325">
        <v>5019673</v>
      </c>
      <c r="Z325">
        <v>5244589</v>
      </c>
      <c r="AA325">
        <v>2125427</v>
      </c>
      <c r="AB325">
        <v>3119162</v>
      </c>
      <c r="AC325">
        <v>5501022</v>
      </c>
      <c r="AD325">
        <v>4521607</v>
      </c>
      <c r="AE325">
        <v>979415</v>
      </c>
      <c r="AF325">
        <v>4884625</v>
      </c>
      <c r="AG325">
        <v>4173700</v>
      </c>
      <c r="AH325">
        <v>710925</v>
      </c>
      <c r="AI325">
        <v>212553</v>
      </c>
      <c r="AJ325">
        <v>152224</v>
      </c>
      <c r="AK325">
        <v>60329</v>
      </c>
      <c r="AL325">
        <v>122435</v>
      </c>
      <c r="AM325">
        <v>88225</v>
      </c>
      <c r="AN325">
        <v>34210</v>
      </c>
      <c r="AO325">
        <v>227914</v>
      </c>
      <c r="AP325">
        <v>170358</v>
      </c>
      <c r="AQ325">
        <v>57556</v>
      </c>
      <c r="AR325">
        <v>4321723</v>
      </c>
      <c r="AS325">
        <v>3762893</v>
      </c>
      <c r="AT325">
        <v>558830</v>
      </c>
      <c r="AU325">
        <v>616397</v>
      </c>
      <c r="AV325">
        <v>347907</v>
      </c>
      <c r="AW325">
        <v>268490</v>
      </c>
      <c r="AX325">
        <v>48284</v>
      </c>
      <c r="AY325">
        <v>16438</v>
      </c>
      <c r="AZ325">
        <v>31846</v>
      </c>
      <c r="BA325">
        <v>83312</v>
      </c>
      <c r="BB325">
        <v>31301</v>
      </c>
      <c r="BC325">
        <v>52011</v>
      </c>
      <c r="BD325">
        <v>45711</v>
      </c>
      <c r="BE325">
        <v>17515</v>
      </c>
      <c r="BF325">
        <v>28196</v>
      </c>
      <c r="BG325">
        <v>439090</v>
      </c>
      <c r="BH325">
        <v>282653</v>
      </c>
      <c r="BI325">
        <v>156437</v>
      </c>
      <c r="BJ325">
        <v>523414</v>
      </c>
      <c r="BK325">
        <v>301993</v>
      </c>
      <c r="BL325">
        <v>221421</v>
      </c>
      <c r="BM325">
        <v>40456</v>
      </c>
      <c r="BN325">
        <v>13712</v>
      </c>
      <c r="BO325">
        <v>26744</v>
      </c>
      <c r="BP325">
        <v>68318</v>
      </c>
      <c r="BQ325">
        <v>27191</v>
      </c>
      <c r="BR325">
        <v>41127</v>
      </c>
      <c r="BS325">
        <v>37155</v>
      </c>
      <c r="BT325">
        <v>14470</v>
      </c>
      <c r="BU325">
        <v>22685</v>
      </c>
      <c r="BV325">
        <v>377485</v>
      </c>
      <c r="BW325">
        <v>246620</v>
      </c>
      <c r="BX325">
        <v>130865</v>
      </c>
      <c r="BY325">
        <v>92983</v>
      </c>
      <c r="BZ325">
        <v>45914</v>
      </c>
      <c r="CA325">
        <v>47069</v>
      </c>
      <c r="CB325">
        <v>7828</v>
      </c>
      <c r="CC325">
        <v>2726</v>
      </c>
      <c r="CD325">
        <v>5102</v>
      </c>
      <c r="CE325">
        <v>14994</v>
      </c>
      <c r="CF325">
        <v>4110</v>
      </c>
      <c r="CG325">
        <v>10884</v>
      </c>
      <c r="CH325">
        <v>8556</v>
      </c>
      <c r="CI325">
        <v>3045</v>
      </c>
      <c r="CJ325">
        <v>5511</v>
      </c>
      <c r="CK325">
        <v>61605</v>
      </c>
      <c r="CL325">
        <v>36033</v>
      </c>
      <c r="CM325">
        <v>25572</v>
      </c>
      <c r="CN325">
        <v>11547063</v>
      </c>
      <c r="CO325">
        <v>4387643</v>
      </c>
      <c r="CP325">
        <v>7159420</v>
      </c>
    </row>
    <row r="326" spans="1:94" x14ac:dyDescent="0.25">
      <c r="A326" s="5" t="s">
        <v>437</v>
      </c>
      <c r="B326" s="5" t="s">
        <v>439</v>
      </c>
      <c r="C326" s="5" t="s">
        <v>221</v>
      </c>
      <c r="D326" s="5" t="s">
        <v>222</v>
      </c>
      <c r="E326" s="5" t="s">
        <v>223</v>
      </c>
      <c r="F326" s="5" t="s">
        <v>222</v>
      </c>
      <c r="G326" s="5" t="s">
        <v>230</v>
      </c>
      <c r="H326" s="5" t="s">
        <v>440</v>
      </c>
      <c r="I326" s="5" t="s">
        <v>224</v>
      </c>
      <c r="J326">
        <v>387511</v>
      </c>
      <c r="K326">
        <v>1969168</v>
      </c>
      <c r="L326">
        <v>1043340</v>
      </c>
      <c r="M326">
        <v>925828</v>
      </c>
      <c r="N326">
        <v>255475</v>
      </c>
      <c r="O326">
        <v>137768</v>
      </c>
      <c r="P326">
        <v>117707</v>
      </c>
      <c r="Q326">
        <v>720412</v>
      </c>
      <c r="R326">
        <v>376734</v>
      </c>
      <c r="S326">
        <v>343678</v>
      </c>
      <c r="T326">
        <v>13477</v>
      </c>
      <c r="U326">
        <v>7160</v>
      </c>
      <c r="V326">
        <v>6317</v>
      </c>
      <c r="W326">
        <v>1193343</v>
      </c>
      <c r="X326">
        <v>710908</v>
      </c>
      <c r="Y326">
        <v>482435</v>
      </c>
      <c r="Z326">
        <v>775825</v>
      </c>
      <c r="AA326">
        <v>332432</v>
      </c>
      <c r="AB326">
        <v>443393</v>
      </c>
      <c r="AC326">
        <v>912672</v>
      </c>
      <c r="AD326">
        <v>596320</v>
      </c>
      <c r="AE326">
        <v>316352</v>
      </c>
      <c r="AF326">
        <v>680563</v>
      </c>
      <c r="AG326">
        <v>530627</v>
      </c>
      <c r="AH326">
        <v>149936</v>
      </c>
      <c r="AI326">
        <v>212811</v>
      </c>
      <c r="AJ326">
        <v>176800</v>
      </c>
      <c r="AK326">
        <v>36011</v>
      </c>
      <c r="AL326">
        <v>147697</v>
      </c>
      <c r="AM326">
        <v>108235</v>
      </c>
      <c r="AN326">
        <v>39462</v>
      </c>
      <c r="AO326">
        <v>9736</v>
      </c>
      <c r="AP326">
        <v>6484</v>
      </c>
      <c r="AQ326">
        <v>3252</v>
      </c>
      <c r="AR326">
        <v>310319</v>
      </c>
      <c r="AS326">
        <v>239108</v>
      </c>
      <c r="AT326">
        <v>71211</v>
      </c>
      <c r="AU326">
        <v>232109</v>
      </c>
      <c r="AV326">
        <v>65693</v>
      </c>
      <c r="AW326">
        <v>166416</v>
      </c>
      <c r="AX326">
        <v>55486</v>
      </c>
      <c r="AY326">
        <v>12887</v>
      </c>
      <c r="AZ326">
        <v>42599</v>
      </c>
      <c r="BA326">
        <v>82741</v>
      </c>
      <c r="BB326">
        <v>25068</v>
      </c>
      <c r="BC326">
        <v>57673</v>
      </c>
      <c r="BD326">
        <v>4054</v>
      </c>
      <c r="BE326">
        <v>922</v>
      </c>
      <c r="BF326">
        <v>3132</v>
      </c>
      <c r="BG326">
        <v>89828</v>
      </c>
      <c r="BH326">
        <v>26816</v>
      </c>
      <c r="BI326">
        <v>63012</v>
      </c>
      <c r="BJ326">
        <v>179933</v>
      </c>
      <c r="BK326">
        <v>49956</v>
      </c>
      <c r="BL326">
        <v>129977</v>
      </c>
      <c r="BM326">
        <v>39798</v>
      </c>
      <c r="BN326">
        <v>7276</v>
      </c>
      <c r="BO326">
        <v>32522</v>
      </c>
      <c r="BP326">
        <v>66010</v>
      </c>
      <c r="BQ326">
        <v>20556</v>
      </c>
      <c r="BR326">
        <v>45454</v>
      </c>
      <c r="BS326">
        <v>3348</v>
      </c>
      <c r="BT326">
        <v>719</v>
      </c>
      <c r="BU326">
        <v>2629</v>
      </c>
      <c r="BV326">
        <v>70777</v>
      </c>
      <c r="BW326">
        <v>21405</v>
      </c>
      <c r="BX326">
        <v>49372</v>
      </c>
      <c r="BY326">
        <v>52176</v>
      </c>
      <c r="BZ326">
        <v>15737</v>
      </c>
      <c r="CA326">
        <v>36439</v>
      </c>
      <c r="CB326">
        <v>15688</v>
      </c>
      <c r="CC326">
        <v>5611</v>
      </c>
      <c r="CD326">
        <v>10077</v>
      </c>
      <c r="CE326">
        <v>16731</v>
      </c>
      <c r="CF326">
        <v>4512</v>
      </c>
      <c r="CG326">
        <v>12219</v>
      </c>
      <c r="CH326">
        <v>706</v>
      </c>
      <c r="CI326">
        <v>203</v>
      </c>
      <c r="CJ326">
        <v>503</v>
      </c>
      <c r="CK326">
        <v>19051</v>
      </c>
      <c r="CL326">
        <v>5411</v>
      </c>
      <c r="CM326">
        <v>13640</v>
      </c>
      <c r="CN326">
        <v>1056496</v>
      </c>
      <c r="CO326">
        <v>447020</v>
      </c>
      <c r="CP326">
        <v>609476</v>
      </c>
    </row>
    <row r="327" spans="1:94" x14ac:dyDescent="0.25">
      <c r="A327" s="5" t="s">
        <v>437</v>
      </c>
      <c r="B327" s="5" t="s">
        <v>439</v>
      </c>
      <c r="C327" s="5" t="s">
        <v>221</v>
      </c>
      <c r="D327" s="5" t="s">
        <v>222</v>
      </c>
      <c r="E327" s="5" t="s">
        <v>223</v>
      </c>
      <c r="F327" s="5" t="s">
        <v>222</v>
      </c>
      <c r="G327" s="5" t="s">
        <v>230</v>
      </c>
      <c r="H327" s="5" t="s">
        <v>440</v>
      </c>
      <c r="I327" s="5" t="s">
        <v>225</v>
      </c>
      <c r="J327">
        <v>278926</v>
      </c>
      <c r="K327">
        <v>1433736</v>
      </c>
      <c r="L327">
        <v>758269</v>
      </c>
      <c r="M327">
        <v>675467</v>
      </c>
      <c r="N327">
        <v>192461</v>
      </c>
      <c r="O327">
        <v>103551</v>
      </c>
      <c r="P327">
        <v>88910</v>
      </c>
      <c r="Q327">
        <v>598772</v>
      </c>
      <c r="R327">
        <v>312908</v>
      </c>
      <c r="S327">
        <v>285864</v>
      </c>
      <c r="T327">
        <v>2989</v>
      </c>
      <c r="U327">
        <v>1639</v>
      </c>
      <c r="V327">
        <v>1350</v>
      </c>
      <c r="W327">
        <v>821372</v>
      </c>
      <c r="X327">
        <v>496935</v>
      </c>
      <c r="Y327">
        <v>324437</v>
      </c>
      <c r="Z327">
        <v>612364</v>
      </c>
      <c r="AA327">
        <v>261334</v>
      </c>
      <c r="AB327">
        <v>351030</v>
      </c>
      <c r="AC327">
        <v>727092</v>
      </c>
      <c r="AD327">
        <v>442402</v>
      </c>
      <c r="AE327">
        <v>284690</v>
      </c>
      <c r="AF327">
        <v>514731</v>
      </c>
      <c r="AG327">
        <v>387503</v>
      </c>
      <c r="AH327">
        <v>127228</v>
      </c>
      <c r="AI327">
        <v>207750</v>
      </c>
      <c r="AJ327">
        <v>172255</v>
      </c>
      <c r="AK327">
        <v>35495</v>
      </c>
      <c r="AL327">
        <v>142257</v>
      </c>
      <c r="AM327">
        <v>103853</v>
      </c>
      <c r="AN327">
        <v>38404</v>
      </c>
      <c r="AO327">
        <v>5340</v>
      </c>
      <c r="AP327">
        <v>3247</v>
      </c>
      <c r="AQ327">
        <v>2093</v>
      </c>
      <c r="AR327">
        <v>159384</v>
      </c>
      <c r="AS327">
        <v>108148</v>
      </c>
      <c r="AT327">
        <v>51236</v>
      </c>
      <c r="AU327">
        <v>212361</v>
      </c>
      <c r="AV327">
        <v>54899</v>
      </c>
      <c r="AW327">
        <v>157462</v>
      </c>
      <c r="AX327">
        <v>54911</v>
      </c>
      <c r="AY327">
        <v>12702</v>
      </c>
      <c r="AZ327">
        <v>42209</v>
      </c>
      <c r="BA327">
        <v>79560</v>
      </c>
      <c r="BB327">
        <v>23901</v>
      </c>
      <c r="BC327">
        <v>55659</v>
      </c>
      <c r="BD327">
        <v>3286</v>
      </c>
      <c r="BE327">
        <v>694</v>
      </c>
      <c r="BF327">
        <v>2592</v>
      </c>
      <c r="BG327">
        <v>74604</v>
      </c>
      <c r="BH327">
        <v>17602</v>
      </c>
      <c r="BI327">
        <v>57002</v>
      </c>
      <c r="BJ327">
        <v>163391</v>
      </c>
      <c r="BK327">
        <v>40618</v>
      </c>
      <c r="BL327">
        <v>122773</v>
      </c>
      <c r="BM327">
        <v>39335</v>
      </c>
      <c r="BN327">
        <v>7124</v>
      </c>
      <c r="BO327">
        <v>32211</v>
      </c>
      <c r="BP327">
        <v>63361</v>
      </c>
      <c r="BQ327">
        <v>19503</v>
      </c>
      <c r="BR327">
        <v>43858</v>
      </c>
      <c r="BS327">
        <v>2766</v>
      </c>
      <c r="BT327">
        <v>542</v>
      </c>
      <c r="BU327">
        <v>2224</v>
      </c>
      <c r="BV327">
        <v>57929</v>
      </c>
      <c r="BW327">
        <v>13449</v>
      </c>
      <c r="BX327">
        <v>44480</v>
      </c>
      <c r="BY327">
        <v>48970</v>
      </c>
      <c r="BZ327">
        <v>14281</v>
      </c>
      <c r="CA327">
        <v>34689</v>
      </c>
      <c r="CB327">
        <v>15576</v>
      </c>
      <c r="CC327">
        <v>5578</v>
      </c>
      <c r="CD327">
        <v>9998</v>
      </c>
      <c r="CE327">
        <v>16199</v>
      </c>
      <c r="CF327">
        <v>4398</v>
      </c>
      <c r="CG327">
        <v>11801</v>
      </c>
      <c r="CH327">
        <v>520</v>
      </c>
      <c r="CI327">
        <v>152</v>
      </c>
      <c r="CJ327">
        <v>368</v>
      </c>
      <c r="CK327">
        <v>16675</v>
      </c>
      <c r="CL327">
        <v>4153</v>
      </c>
      <c r="CM327">
        <v>12522</v>
      </c>
      <c r="CN327">
        <v>706644</v>
      </c>
      <c r="CO327">
        <v>315867</v>
      </c>
      <c r="CP327">
        <v>390777</v>
      </c>
    </row>
    <row r="328" spans="1:94" x14ac:dyDescent="0.25">
      <c r="A328" s="5" t="s">
        <v>437</v>
      </c>
      <c r="B328" s="5" t="s">
        <v>439</v>
      </c>
      <c r="C328" s="5" t="s">
        <v>221</v>
      </c>
      <c r="D328" s="5" t="s">
        <v>222</v>
      </c>
      <c r="E328" s="5" t="s">
        <v>223</v>
      </c>
      <c r="F328" s="5" t="s">
        <v>222</v>
      </c>
      <c r="G328" s="5" t="s">
        <v>230</v>
      </c>
      <c r="H328" s="5" t="s">
        <v>440</v>
      </c>
      <c r="I328" s="5" t="s">
        <v>226</v>
      </c>
      <c r="J328">
        <v>108585</v>
      </c>
      <c r="K328">
        <v>535432</v>
      </c>
      <c r="L328">
        <v>285071</v>
      </c>
      <c r="M328">
        <v>250361</v>
      </c>
      <c r="N328">
        <v>63014</v>
      </c>
      <c r="O328">
        <v>34217</v>
      </c>
      <c r="P328">
        <v>28797</v>
      </c>
      <c r="Q328">
        <v>121640</v>
      </c>
      <c r="R328">
        <v>63826</v>
      </c>
      <c r="S328">
        <v>57814</v>
      </c>
      <c r="T328">
        <v>10488</v>
      </c>
      <c r="U328">
        <v>5521</v>
      </c>
      <c r="V328">
        <v>4967</v>
      </c>
      <c r="W328">
        <v>371971</v>
      </c>
      <c r="X328">
        <v>213973</v>
      </c>
      <c r="Y328">
        <v>157998</v>
      </c>
      <c r="Z328">
        <v>163461</v>
      </c>
      <c r="AA328">
        <v>71098</v>
      </c>
      <c r="AB328">
        <v>92363</v>
      </c>
      <c r="AC328">
        <v>185580</v>
      </c>
      <c r="AD328">
        <v>153918</v>
      </c>
      <c r="AE328">
        <v>31662</v>
      </c>
      <c r="AF328">
        <v>165832</v>
      </c>
      <c r="AG328">
        <v>143124</v>
      </c>
      <c r="AH328">
        <v>22708</v>
      </c>
      <c r="AI328">
        <v>5061</v>
      </c>
      <c r="AJ328">
        <v>4545</v>
      </c>
      <c r="AK328">
        <v>516</v>
      </c>
      <c r="AL328">
        <v>5440</v>
      </c>
      <c r="AM328">
        <v>4382</v>
      </c>
      <c r="AN328">
        <v>1058</v>
      </c>
      <c r="AO328">
        <v>4396</v>
      </c>
      <c r="AP328">
        <v>3237</v>
      </c>
      <c r="AQ328">
        <v>1159</v>
      </c>
      <c r="AR328">
        <v>150935</v>
      </c>
      <c r="AS328">
        <v>130960</v>
      </c>
      <c r="AT328">
        <v>19975</v>
      </c>
      <c r="AU328">
        <v>19748</v>
      </c>
      <c r="AV328">
        <v>10794</v>
      </c>
      <c r="AW328">
        <v>8954</v>
      </c>
      <c r="AX328">
        <v>575</v>
      </c>
      <c r="AY328">
        <v>185</v>
      </c>
      <c r="AZ328">
        <v>390</v>
      </c>
      <c r="BA328">
        <v>3181</v>
      </c>
      <c r="BB328">
        <v>1167</v>
      </c>
      <c r="BC328">
        <v>2014</v>
      </c>
      <c r="BD328">
        <v>768</v>
      </c>
      <c r="BE328">
        <v>228</v>
      </c>
      <c r="BF328">
        <v>540</v>
      </c>
      <c r="BG328">
        <v>15224</v>
      </c>
      <c r="BH328">
        <v>9214</v>
      </c>
      <c r="BI328">
        <v>6010</v>
      </c>
      <c r="BJ328">
        <v>16542</v>
      </c>
      <c r="BK328">
        <v>9338</v>
      </c>
      <c r="BL328">
        <v>7204</v>
      </c>
      <c r="BM328">
        <v>463</v>
      </c>
      <c r="BN328">
        <v>152</v>
      </c>
      <c r="BO328">
        <v>311</v>
      </c>
      <c r="BP328">
        <v>2649</v>
      </c>
      <c r="BQ328">
        <v>1053</v>
      </c>
      <c r="BR328">
        <v>1596</v>
      </c>
      <c r="BS328">
        <v>582</v>
      </c>
      <c r="BT328">
        <v>177</v>
      </c>
      <c r="BU328">
        <v>405</v>
      </c>
      <c r="BV328">
        <v>12848</v>
      </c>
      <c r="BW328">
        <v>7956</v>
      </c>
      <c r="BX328">
        <v>4892</v>
      </c>
      <c r="BY328">
        <v>3206</v>
      </c>
      <c r="BZ328">
        <v>1456</v>
      </c>
      <c r="CA328">
        <v>1750</v>
      </c>
      <c r="CB328">
        <v>112</v>
      </c>
      <c r="CC328">
        <v>33</v>
      </c>
      <c r="CD328">
        <v>79</v>
      </c>
      <c r="CE328">
        <v>532</v>
      </c>
      <c r="CF328">
        <v>114</v>
      </c>
      <c r="CG328">
        <v>418</v>
      </c>
      <c r="CH328">
        <v>186</v>
      </c>
      <c r="CI328">
        <v>51</v>
      </c>
      <c r="CJ328">
        <v>135</v>
      </c>
      <c r="CK328">
        <v>2376</v>
      </c>
      <c r="CL328">
        <v>1258</v>
      </c>
      <c r="CM328">
        <v>1118</v>
      </c>
      <c r="CN328">
        <v>349852</v>
      </c>
      <c r="CO328">
        <v>131153</v>
      </c>
      <c r="CP328">
        <v>218699</v>
      </c>
    </row>
    <row r="329" spans="1:94" x14ac:dyDescent="0.25">
      <c r="A329" s="5" t="s">
        <v>437</v>
      </c>
      <c r="B329" s="5" t="s">
        <v>441</v>
      </c>
      <c r="C329" s="5" t="s">
        <v>221</v>
      </c>
      <c r="D329" s="5" t="s">
        <v>222</v>
      </c>
      <c r="E329" s="5" t="s">
        <v>223</v>
      </c>
      <c r="F329" s="5" t="s">
        <v>222</v>
      </c>
      <c r="G329" s="5" t="s">
        <v>230</v>
      </c>
      <c r="H329" s="5" t="s">
        <v>442</v>
      </c>
      <c r="I329" s="5" t="s">
        <v>224</v>
      </c>
      <c r="J329">
        <v>336192</v>
      </c>
      <c r="K329">
        <v>1774692</v>
      </c>
      <c r="L329">
        <v>931184</v>
      </c>
      <c r="M329">
        <v>843508</v>
      </c>
      <c r="N329">
        <v>234226</v>
      </c>
      <c r="O329">
        <v>124740</v>
      </c>
      <c r="P329">
        <v>109486</v>
      </c>
      <c r="Q329">
        <v>494189</v>
      </c>
      <c r="R329">
        <v>258352</v>
      </c>
      <c r="S329">
        <v>235837</v>
      </c>
      <c r="T329">
        <v>14289</v>
      </c>
      <c r="U329">
        <v>7578</v>
      </c>
      <c r="V329">
        <v>6711</v>
      </c>
      <c r="W329">
        <v>1034136</v>
      </c>
      <c r="X329">
        <v>624281</v>
      </c>
      <c r="Y329">
        <v>409855</v>
      </c>
      <c r="Z329">
        <v>740556</v>
      </c>
      <c r="AA329">
        <v>306903</v>
      </c>
      <c r="AB329">
        <v>433653</v>
      </c>
      <c r="AC329">
        <v>835260</v>
      </c>
      <c r="AD329">
        <v>512802</v>
      </c>
      <c r="AE329">
        <v>322458</v>
      </c>
      <c r="AF329">
        <v>642109</v>
      </c>
      <c r="AG329">
        <v>461844</v>
      </c>
      <c r="AH329">
        <v>180265</v>
      </c>
      <c r="AI329">
        <v>302515</v>
      </c>
      <c r="AJ329">
        <v>214366</v>
      </c>
      <c r="AK329">
        <v>88149</v>
      </c>
      <c r="AL329">
        <v>116715</v>
      </c>
      <c r="AM329">
        <v>81089</v>
      </c>
      <c r="AN329">
        <v>35626</v>
      </c>
      <c r="AO329">
        <v>9977</v>
      </c>
      <c r="AP329">
        <v>6327</v>
      </c>
      <c r="AQ329">
        <v>3650</v>
      </c>
      <c r="AR329">
        <v>212902</v>
      </c>
      <c r="AS329">
        <v>160062</v>
      </c>
      <c r="AT329">
        <v>52840</v>
      </c>
      <c r="AU329">
        <v>193151</v>
      </c>
      <c r="AV329">
        <v>50958</v>
      </c>
      <c r="AW329">
        <v>142193</v>
      </c>
      <c r="AX329">
        <v>67937</v>
      </c>
      <c r="AY329">
        <v>14927</v>
      </c>
      <c r="AZ329">
        <v>53010</v>
      </c>
      <c r="BA329">
        <v>50118</v>
      </c>
      <c r="BB329">
        <v>15000</v>
      </c>
      <c r="BC329">
        <v>35118</v>
      </c>
      <c r="BD329">
        <v>3862</v>
      </c>
      <c r="BE329">
        <v>888</v>
      </c>
      <c r="BF329">
        <v>2974</v>
      </c>
      <c r="BG329">
        <v>71234</v>
      </c>
      <c r="BH329">
        <v>20143</v>
      </c>
      <c r="BI329">
        <v>51091</v>
      </c>
      <c r="BJ329">
        <v>157523</v>
      </c>
      <c r="BK329">
        <v>39474</v>
      </c>
      <c r="BL329">
        <v>118049</v>
      </c>
      <c r="BM329">
        <v>52429</v>
      </c>
      <c r="BN329">
        <v>8899</v>
      </c>
      <c r="BO329">
        <v>43530</v>
      </c>
      <c r="BP329">
        <v>42676</v>
      </c>
      <c r="BQ329">
        <v>12832</v>
      </c>
      <c r="BR329">
        <v>29844</v>
      </c>
      <c r="BS329">
        <v>3181</v>
      </c>
      <c r="BT329">
        <v>708</v>
      </c>
      <c r="BU329">
        <v>2473</v>
      </c>
      <c r="BV329">
        <v>59237</v>
      </c>
      <c r="BW329">
        <v>17035</v>
      </c>
      <c r="BX329">
        <v>42202</v>
      </c>
      <c r="BY329">
        <v>35628</v>
      </c>
      <c r="BZ329">
        <v>11484</v>
      </c>
      <c r="CA329">
        <v>24144</v>
      </c>
      <c r="CB329">
        <v>15508</v>
      </c>
      <c r="CC329">
        <v>6028</v>
      </c>
      <c r="CD329">
        <v>9480</v>
      </c>
      <c r="CE329">
        <v>7442</v>
      </c>
      <c r="CF329">
        <v>2168</v>
      </c>
      <c r="CG329">
        <v>5274</v>
      </c>
      <c r="CH329">
        <v>681</v>
      </c>
      <c r="CI329">
        <v>180</v>
      </c>
      <c r="CJ329">
        <v>501</v>
      </c>
      <c r="CK329">
        <v>11997</v>
      </c>
      <c r="CL329">
        <v>3108</v>
      </c>
      <c r="CM329">
        <v>8889</v>
      </c>
      <c r="CN329">
        <v>939432</v>
      </c>
      <c r="CO329">
        <v>418382</v>
      </c>
      <c r="CP329">
        <v>521050</v>
      </c>
    </row>
    <row r="330" spans="1:94" x14ac:dyDescent="0.25">
      <c r="A330" s="5" t="s">
        <v>437</v>
      </c>
      <c r="B330" s="5" t="s">
        <v>441</v>
      </c>
      <c r="C330" s="5" t="s">
        <v>221</v>
      </c>
      <c r="D330" s="5" t="s">
        <v>222</v>
      </c>
      <c r="E330" s="5" t="s">
        <v>223</v>
      </c>
      <c r="F330" s="5" t="s">
        <v>222</v>
      </c>
      <c r="G330" s="5" t="s">
        <v>230</v>
      </c>
      <c r="H330" s="5" t="s">
        <v>442</v>
      </c>
      <c r="I330" s="5" t="s">
        <v>225</v>
      </c>
      <c r="J330">
        <v>268362</v>
      </c>
      <c r="K330">
        <v>1424228</v>
      </c>
      <c r="L330">
        <v>746887</v>
      </c>
      <c r="M330">
        <v>677341</v>
      </c>
      <c r="N330">
        <v>190563</v>
      </c>
      <c r="O330">
        <v>101170</v>
      </c>
      <c r="P330">
        <v>89393</v>
      </c>
      <c r="Q330">
        <v>435504</v>
      </c>
      <c r="R330">
        <v>227763</v>
      </c>
      <c r="S330">
        <v>207741</v>
      </c>
      <c r="T330">
        <v>5717</v>
      </c>
      <c r="U330">
        <v>3054</v>
      </c>
      <c r="V330">
        <v>2663</v>
      </c>
      <c r="W330">
        <v>802659</v>
      </c>
      <c r="X330">
        <v>490362</v>
      </c>
      <c r="Y330">
        <v>312297</v>
      </c>
      <c r="Z330">
        <v>621569</v>
      </c>
      <c r="AA330">
        <v>256525</v>
      </c>
      <c r="AB330">
        <v>365044</v>
      </c>
      <c r="AC330">
        <v>719352</v>
      </c>
      <c r="AD330">
        <v>416081</v>
      </c>
      <c r="AE330">
        <v>303271</v>
      </c>
      <c r="AF330">
        <v>538874</v>
      </c>
      <c r="AG330">
        <v>371946</v>
      </c>
      <c r="AH330">
        <v>166928</v>
      </c>
      <c r="AI330">
        <v>297360</v>
      </c>
      <c r="AJ330">
        <v>209786</v>
      </c>
      <c r="AK330">
        <v>87574</v>
      </c>
      <c r="AL330">
        <v>110039</v>
      </c>
      <c r="AM330">
        <v>75831</v>
      </c>
      <c r="AN330">
        <v>34208</v>
      </c>
      <c r="AO330">
        <v>6365</v>
      </c>
      <c r="AP330">
        <v>3531</v>
      </c>
      <c r="AQ330">
        <v>2834</v>
      </c>
      <c r="AR330">
        <v>125110</v>
      </c>
      <c r="AS330">
        <v>82798</v>
      </c>
      <c r="AT330">
        <v>42312</v>
      </c>
      <c r="AU330">
        <v>180478</v>
      </c>
      <c r="AV330">
        <v>44135</v>
      </c>
      <c r="AW330">
        <v>136343</v>
      </c>
      <c r="AX330">
        <v>67392</v>
      </c>
      <c r="AY330">
        <v>14727</v>
      </c>
      <c r="AZ330">
        <v>52665</v>
      </c>
      <c r="BA330">
        <v>47951</v>
      </c>
      <c r="BB330">
        <v>14285</v>
      </c>
      <c r="BC330">
        <v>33666</v>
      </c>
      <c r="BD330">
        <v>3199</v>
      </c>
      <c r="BE330">
        <v>665</v>
      </c>
      <c r="BF330">
        <v>2534</v>
      </c>
      <c r="BG330">
        <v>61936</v>
      </c>
      <c r="BH330">
        <v>14458</v>
      </c>
      <c r="BI330">
        <v>47478</v>
      </c>
      <c r="BJ330">
        <v>146841</v>
      </c>
      <c r="BK330">
        <v>33521</v>
      </c>
      <c r="BL330">
        <v>113320</v>
      </c>
      <c r="BM330">
        <v>51948</v>
      </c>
      <c r="BN330">
        <v>8734</v>
      </c>
      <c r="BO330">
        <v>43214</v>
      </c>
      <c r="BP330">
        <v>40980</v>
      </c>
      <c r="BQ330">
        <v>12222</v>
      </c>
      <c r="BR330">
        <v>28758</v>
      </c>
      <c r="BS330">
        <v>2655</v>
      </c>
      <c r="BT330">
        <v>531</v>
      </c>
      <c r="BU330">
        <v>2124</v>
      </c>
      <c r="BV330">
        <v>51258</v>
      </c>
      <c r="BW330">
        <v>12034</v>
      </c>
      <c r="BX330">
        <v>39224</v>
      </c>
      <c r="BY330">
        <v>33637</v>
      </c>
      <c r="BZ330">
        <v>10614</v>
      </c>
      <c r="CA330">
        <v>23023</v>
      </c>
      <c r="CB330">
        <v>15444</v>
      </c>
      <c r="CC330">
        <v>5993</v>
      </c>
      <c r="CD330">
        <v>9451</v>
      </c>
      <c r="CE330">
        <v>6971</v>
      </c>
      <c r="CF330">
        <v>2063</v>
      </c>
      <c r="CG330">
        <v>4908</v>
      </c>
      <c r="CH330">
        <v>544</v>
      </c>
      <c r="CI330">
        <v>134</v>
      </c>
      <c r="CJ330">
        <v>410</v>
      </c>
      <c r="CK330">
        <v>10678</v>
      </c>
      <c r="CL330">
        <v>2424</v>
      </c>
      <c r="CM330">
        <v>8254</v>
      </c>
      <c r="CN330">
        <v>704876</v>
      </c>
      <c r="CO330">
        <v>330806</v>
      </c>
      <c r="CP330">
        <v>374070</v>
      </c>
    </row>
    <row r="331" spans="1:94" x14ac:dyDescent="0.25">
      <c r="A331" s="5" t="s">
        <v>437</v>
      </c>
      <c r="B331" s="5" t="s">
        <v>441</v>
      </c>
      <c r="C331" s="5" t="s">
        <v>221</v>
      </c>
      <c r="D331" s="5" t="s">
        <v>222</v>
      </c>
      <c r="E331" s="5" t="s">
        <v>223</v>
      </c>
      <c r="F331" s="5" t="s">
        <v>222</v>
      </c>
      <c r="G331" s="5" t="s">
        <v>230</v>
      </c>
      <c r="H331" s="5" t="s">
        <v>442</v>
      </c>
      <c r="I331" s="5" t="s">
        <v>226</v>
      </c>
      <c r="J331">
        <v>67830</v>
      </c>
      <c r="K331">
        <v>350464</v>
      </c>
      <c r="L331">
        <v>184297</v>
      </c>
      <c r="M331">
        <v>166167</v>
      </c>
      <c r="N331">
        <v>43663</v>
      </c>
      <c r="O331">
        <v>23570</v>
      </c>
      <c r="P331">
        <v>20093</v>
      </c>
      <c r="Q331">
        <v>58685</v>
      </c>
      <c r="R331">
        <v>30589</v>
      </c>
      <c r="S331">
        <v>28096</v>
      </c>
      <c r="T331">
        <v>8572</v>
      </c>
      <c r="U331">
        <v>4524</v>
      </c>
      <c r="V331">
        <v>4048</v>
      </c>
      <c r="W331">
        <v>231477</v>
      </c>
      <c r="X331">
        <v>133919</v>
      </c>
      <c r="Y331">
        <v>97558</v>
      </c>
      <c r="Z331">
        <v>118987</v>
      </c>
      <c r="AA331">
        <v>50378</v>
      </c>
      <c r="AB331">
        <v>68609</v>
      </c>
      <c r="AC331">
        <v>115908</v>
      </c>
      <c r="AD331">
        <v>96721</v>
      </c>
      <c r="AE331">
        <v>19187</v>
      </c>
      <c r="AF331">
        <v>103235</v>
      </c>
      <c r="AG331">
        <v>89898</v>
      </c>
      <c r="AH331">
        <v>13337</v>
      </c>
      <c r="AI331">
        <v>5155</v>
      </c>
      <c r="AJ331">
        <v>4580</v>
      </c>
      <c r="AK331">
        <v>575</v>
      </c>
      <c r="AL331">
        <v>6676</v>
      </c>
      <c r="AM331">
        <v>5258</v>
      </c>
      <c r="AN331">
        <v>1418</v>
      </c>
      <c r="AO331">
        <v>3612</v>
      </c>
      <c r="AP331">
        <v>2796</v>
      </c>
      <c r="AQ331">
        <v>816</v>
      </c>
      <c r="AR331">
        <v>87792</v>
      </c>
      <c r="AS331">
        <v>77264</v>
      </c>
      <c r="AT331">
        <v>10528</v>
      </c>
      <c r="AU331">
        <v>12673</v>
      </c>
      <c r="AV331">
        <v>6823</v>
      </c>
      <c r="AW331">
        <v>5850</v>
      </c>
      <c r="AX331">
        <v>545</v>
      </c>
      <c r="AY331">
        <v>200</v>
      </c>
      <c r="AZ331">
        <v>345</v>
      </c>
      <c r="BA331">
        <v>2167</v>
      </c>
      <c r="BB331">
        <v>715</v>
      </c>
      <c r="BC331">
        <v>1452</v>
      </c>
      <c r="BD331">
        <v>663</v>
      </c>
      <c r="BE331">
        <v>223</v>
      </c>
      <c r="BF331">
        <v>440</v>
      </c>
      <c r="BG331">
        <v>9298</v>
      </c>
      <c r="BH331">
        <v>5685</v>
      </c>
      <c r="BI331">
        <v>3613</v>
      </c>
      <c r="BJ331">
        <v>10682</v>
      </c>
      <c r="BK331">
        <v>5953</v>
      </c>
      <c r="BL331">
        <v>4729</v>
      </c>
      <c r="BM331">
        <v>481</v>
      </c>
      <c r="BN331">
        <v>165</v>
      </c>
      <c r="BO331">
        <v>316</v>
      </c>
      <c r="BP331">
        <v>1696</v>
      </c>
      <c r="BQ331">
        <v>610</v>
      </c>
      <c r="BR331">
        <v>1086</v>
      </c>
      <c r="BS331">
        <v>526</v>
      </c>
      <c r="BT331">
        <v>177</v>
      </c>
      <c r="BU331">
        <v>349</v>
      </c>
      <c r="BV331">
        <v>7979</v>
      </c>
      <c r="BW331">
        <v>5001</v>
      </c>
      <c r="BX331">
        <v>2978</v>
      </c>
      <c r="BY331">
        <v>1991</v>
      </c>
      <c r="BZ331">
        <v>870</v>
      </c>
      <c r="CA331">
        <v>1121</v>
      </c>
      <c r="CB331">
        <v>64</v>
      </c>
      <c r="CC331">
        <v>35</v>
      </c>
      <c r="CD331">
        <v>29</v>
      </c>
      <c r="CE331">
        <v>471</v>
      </c>
      <c r="CF331">
        <v>105</v>
      </c>
      <c r="CG331">
        <v>366</v>
      </c>
      <c r="CH331">
        <v>137</v>
      </c>
      <c r="CI331">
        <v>46</v>
      </c>
      <c r="CJ331">
        <v>91</v>
      </c>
      <c r="CK331">
        <v>1319</v>
      </c>
      <c r="CL331">
        <v>684</v>
      </c>
      <c r="CM331">
        <v>635</v>
      </c>
      <c r="CN331">
        <v>234556</v>
      </c>
      <c r="CO331">
        <v>87576</v>
      </c>
      <c r="CP331">
        <v>146980</v>
      </c>
    </row>
    <row r="332" spans="1:94" x14ac:dyDescent="0.25">
      <c r="A332" s="5" t="s">
        <v>437</v>
      </c>
      <c r="B332" s="5" t="s">
        <v>443</v>
      </c>
      <c r="C332" s="5" t="s">
        <v>221</v>
      </c>
      <c r="D332" s="5" t="s">
        <v>222</v>
      </c>
      <c r="E332" s="5" t="s">
        <v>223</v>
      </c>
      <c r="F332" s="5" t="s">
        <v>222</v>
      </c>
      <c r="G332" s="5" t="s">
        <v>230</v>
      </c>
      <c r="H332" s="5" t="s">
        <v>444</v>
      </c>
      <c r="I332" s="5" t="s">
        <v>224</v>
      </c>
      <c r="J332">
        <v>384944</v>
      </c>
      <c r="K332">
        <v>2363937</v>
      </c>
      <c r="L332">
        <v>1240801</v>
      </c>
      <c r="M332">
        <v>1123136</v>
      </c>
      <c r="N332">
        <v>400554</v>
      </c>
      <c r="O332">
        <v>209952</v>
      </c>
      <c r="P332">
        <v>190602</v>
      </c>
      <c r="Q332">
        <v>493646</v>
      </c>
      <c r="R332">
        <v>259532</v>
      </c>
      <c r="S332">
        <v>234114</v>
      </c>
      <c r="T332">
        <v>7779</v>
      </c>
      <c r="U332">
        <v>4207</v>
      </c>
      <c r="V332">
        <v>3572</v>
      </c>
      <c r="W332">
        <v>1278801</v>
      </c>
      <c r="X332">
        <v>782399</v>
      </c>
      <c r="Y332">
        <v>496402</v>
      </c>
      <c r="Z332">
        <v>1085136</v>
      </c>
      <c r="AA332">
        <v>458402</v>
      </c>
      <c r="AB332">
        <v>626734</v>
      </c>
      <c r="AC332">
        <v>986208</v>
      </c>
      <c r="AD332">
        <v>640572</v>
      </c>
      <c r="AE332">
        <v>345636</v>
      </c>
      <c r="AF332">
        <v>752768</v>
      </c>
      <c r="AG332">
        <v>557046</v>
      </c>
      <c r="AH332">
        <v>195722</v>
      </c>
      <c r="AI332">
        <v>375128</v>
      </c>
      <c r="AJ332">
        <v>244431</v>
      </c>
      <c r="AK332">
        <v>130697</v>
      </c>
      <c r="AL332">
        <v>54270</v>
      </c>
      <c r="AM332">
        <v>37017</v>
      </c>
      <c r="AN332">
        <v>17253</v>
      </c>
      <c r="AO332">
        <v>19514</v>
      </c>
      <c r="AP332">
        <v>14887</v>
      </c>
      <c r="AQ332">
        <v>4627</v>
      </c>
      <c r="AR332">
        <v>303856</v>
      </c>
      <c r="AS332">
        <v>260711</v>
      </c>
      <c r="AT332">
        <v>43145</v>
      </c>
      <c r="AU332">
        <v>233440</v>
      </c>
      <c r="AV332">
        <v>83526</v>
      </c>
      <c r="AW332">
        <v>149914</v>
      </c>
      <c r="AX332">
        <v>124095</v>
      </c>
      <c r="AY332">
        <v>36526</v>
      </c>
      <c r="AZ332">
        <v>87569</v>
      </c>
      <c r="BA332">
        <v>49563</v>
      </c>
      <c r="BB332">
        <v>18953</v>
      </c>
      <c r="BC332">
        <v>30610</v>
      </c>
      <c r="BD332">
        <v>6730</v>
      </c>
      <c r="BE332">
        <v>1887</v>
      </c>
      <c r="BF332">
        <v>4843</v>
      </c>
      <c r="BG332">
        <v>53052</v>
      </c>
      <c r="BH332">
        <v>26160</v>
      </c>
      <c r="BI332">
        <v>26892</v>
      </c>
      <c r="BJ332">
        <v>189950</v>
      </c>
      <c r="BK332">
        <v>66042</v>
      </c>
      <c r="BL332">
        <v>123908</v>
      </c>
      <c r="BM332">
        <v>98948</v>
      </c>
      <c r="BN332">
        <v>26300</v>
      </c>
      <c r="BO332">
        <v>72648</v>
      </c>
      <c r="BP332">
        <v>43169</v>
      </c>
      <c r="BQ332">
        <v>16762</v>
      </c>
      <c r="BR332">
        <v>26407</v>
      </c>
      <c r="BS332">
        <v>5341</v>
      </c>
      <c r="BT332">
        <v>1438</v>
      </c>
      <c r="BU332">
        <v>3903</v>
      </c>
      <c r="BV332">
        <v>42492</v>
      </c>
      <c r="BW332">
        <v>21542</v>
      </c>
      <c r="BX332">
        <v>20950</v>
      </c>
      <c r="BY332">
        <v>43490</v>
      </c>
      <c r="BZ332">
        <v>17484</v>
      </c>
      <c r="CA332">
        <v>26006</v>
      </c>
      <c r="CB332">
        <v>25147</v>
      </c>
      <c r="CC332">
        <v>10226</v>
      </c>
      <c r="CD332">
        <v>14921</v>
      </c>
      <c r="CE332">
        <v>6394</v>
      </c>
      <c r="CF332">
        <v>2191</v>
      </c>
      <c r="CG332">
        <v>4203</v>
      </c>
      <c r="CH332">
        <v>1389</v>
      </c>
      <c r="CI332">
        <v>449</v>
      </c>
      <c r="CJ332">
        <v>940</v>
      </c>
      <c r="CK332">
        <v>10560</v>
      </c>
      <c r="CL332">
        <v>4618</v>
      </c>
      <c r="CM332">
        <v>5942</v>
      </c>
      <c r="CN332">
        <v>1377729</v>
      </c>
      <c r="CO332">
        <v>600229</v>
      </c>
      <c r="CP332">
        <v>777500</v>
      </c>
    </row>
    <row r="333" spans="1:94" x14ac:dyDescent="0.25">
      <c r="A333" s="5" t="s">
        <v>437</v>
      </c>
      <c r="B333" s="5" t="s">
        <v>443</v>
      </c>
      <c r="C333" s="5" t="s">
        <v>221</v>
      </c>
      <c r="D333" s="5" t="s">
        <v>222</v>
      </c>
      <c r="E333" s="5" t="s">
        <v>223</v>
      </c>
      <c r="F333" s="5" t="s">
        <v>222</v>
      </c>
      <c r="G333" s="5" t="s">
        <v>230</v>
      </c>
      <c r="H333" s="5" t="s">
        <v>444</v>
      </c>
      <c r="I333" s="5" t="s">
        <v>225</v>
      </c>
      <c r="J333">
        <v>244971</v>
      </c>
      <c r="K333">
        <v>1563553</v>
      </c>
      <c r="L333">
        <v>821434</v>
      </c>
      <c r="M333">
        <v>742119</v>
      </c>
      <c r="N333">
        <v>292132</v>
      </c>
      <c r="O333">
        <v>153056</v>
      </c>
      <c r="P333">
        <v>139076</v>
      </c>
      <c r="Q333">
        <v>397781</v>
      </c>
      <c r="R333">
        <v>209550</v>
      </c>
      <c r="S333">
        <v>188231</v>
      </c>
      <c r="T333">
        <v>3782</v>
      </c>
      <c r="U333">
        <v>2015</v>
      </c>
      <c r="V333">
        <v>1767</v>
      </c>
      <c r="W333">
        <v>739204</v>
      </c>
      <c r="X333">
        <v>471918</v>
      </c>
      <c r="Y333">
        <v>267286</v>
      </c>
      <c r="Z333">
        <v>824349</v>
      </c>
      <c r="AA333">
        <v>349516</v>
      </c>
      <c r="AB333">
        <v>474833</v>
      </c>
      <c r="AC333">
        <v>732055</v>
      </c>
      <c r="AD333">
        <v>424213</v>
      </c>
      <c r="AE333">
        <v>307842</v>
      </c>
      <c r="AF333">
        <v>525884</v>
      </c>
      <c r="AG333">
        <v>357383</v>
      </c>
      <c r="AH333">
        <v>168501</v>
      </c>
      <c r="AI333">
        <v>368680</v>
      </c>
      <c r="AJ333">
        <v>239141</v>
      </c>
      <c r="AK333">
        <v>129539</v>
      </c>
      <c r="AL333">
        <v>50455</v>
      </c>
      <c r="AM333">
        <v>33817</v>
      </c>
      <c r="AN333">
        <v>16638</v>
      </c>
      <c r="AO333">
        <v>8277</v>
      </c>
      <c r="AP333">
        <v>5733</v>
      </c>
      <c r="AQ333">
        <v>2544</v>
      </c>
      <c r="AR333">
        <v>98472</v>
      </c>
      <c r="AS333">
        <v>78692</v>
      </c>
      <c r="AT333">
        <v>19780</v>
      </c>
      <c r="AU333">
        <v>206171</v>
      </c>
      <c r="AV333">
        <v>66830</v>
      </c>
      <c r="AW333">
        <v>139341</v>
      </c>
      <c r="AX333">
        <v>122478</v>
      </c>
      <c r="AY333">
        <v>35695</v>
      </c>
      <c r="AZ333">
        <v>86783</v>
      </c>
      <c r="BA333">
        <v>47042</v>
      </c>
      <c r="BB333">
        <v>17778</v>
      </c>
      <c r="BC333">
        <v>29264</v>
      </c>
      <c r="BD333">
        <v>4348</v>
      </c>
      <c r="BE333">
        <v>1203</v>
      </c>
      <c r="BF333">
        <v>3145</v>
      </c>
      <c r="BG333">
        <v>32303</v>
      </c>
      <c r="BH333">
        <v>12154</v>
      </c>
      <c r="BI333">
        <v>20149</v>
      </c>
      <c r="BJ333">
        <v>166047</v>
      </c>
      <c r="BK333">
        <v>51080</v>
      </c>
      <c r="BL333">
        <v>114967</v>
      </c>
      <c r="BM333">
        <v>97399</v>
      </c>
      <c r="BN333">
        <v>25511</v>
      </c>
      <c r="BO333">
        <v>71888</v>
      </c>
      <c r="BP333">
        <v>41291</v>
      </c>
      <c r="BQ333">
        <v>15739</v>
      </c>
      <c r="BR333">
        <v>25552</v>
      </c>
      <c r="BS333">
        <v>3231</v>
      </c>
      <c r="BT333">
        <v>829</v>
      </c>
      <c r="BU333">
        <v>2402</v>
      </c>
      <c r="BV333">
        <v>24126</v>
      </c>
      <c r="BW333">
        <v>9001</v>
      </c>
      <c r="BX333">
        <v>15125</v>
      </c>
      <c r="BY333">
        <v>40124</v>
      </c>
      <c r="BZ333">
        <v>15750</v>
      </c>
      <c r="CA333">
        <v>24374</v>
      </c>
      <c r="CB333">
        <v>25079</v>
      </c>
      <c r="CC333">
        <v>10184</v>
      </c>
      <c r="CD333">
        <v>14895</v>
      </c>
      <c r="CE333">
        <v>5751</v>
      </c>
      <c r="CF333">
        <v>2039</v>
      </c>
      <c r="CG333">
        <v>3712</v>
      </c>
      <c r="CH333">
        <v>1117</v>
      </c>
      <c r="CI333">
        <v>374</v>
      </c>
      <c r="CJ333">
        <v>743</v>
      </c>
      <c r="CK333">
        <v>8177</v>
      </c>
      <c r="CL333">
        <v>3153</v>
      </c>
      <c r="CM333">
        <v>5024</v>
      </c>
      <c r="CN333">
        <v>831498</v>
      </c>
      <c r="CO333">
        <v>397221</v>
      </c>
      <c r="CP333">
        <v>434277</v>
      </c>
    </row>
    <row r="334" spans="1:94" x14ac:dyDescent="0.25">
      <c r="A334" s="5" t="s">
        <v>437</v>
      </c>
      <c r="B334" s="5" t="s">
        <v>443</v>
      </c>
      <c r="C334" s="5" t="s">
        <v>221</v>
      </c>
      <c r="D334" s="5" t="s">
        <v>222</v>
      </c>
      <c r="E334" s="5" t="s">
        <v>223</v>
      </c>
      <c r="F334" s="5" t="s">
        <v>222</v>
      </c>
      <c r="G334" s="5" t="s">
        <v>230</v>
      </c>
      <c r="H334" s="5" t="s">
        <v>444</v>
      </c>
      <c r="I334" s="5" t="s">
        <v>226</v>
      </c>
      <c r="J334">
        <v>139973</v>
      </c>
      <c r="K334">
        <v>800384</v>
      </c>
      <c r="L334">
        <v>419367</v>
      </c>
      <c r="M334">
        <v>381017</v>
      </c>
      <c r="N334">
        <v>108422</v>
      </c>
      <c r="O334">
        <v>56896</v>
      </c>
      <c r="P334">
        <v>51526</v>
      </c>
      <c r="Q334">
        <v>95865</v>
      </c>
      <c r="R334">
        <v>49982</v>
      </c>
      <c r="S334">
        <v>45883</v>
      </c>
      <c r="T334">
        <v>3997</v>
      </c>
      <c r="U334">
        <v>2192</v>
      </c>
      <c r="V334">
        <v>1805</v>
      </c>
      <c r="W334">
        <v>539597</v>
      </c>
      <c r="X334">
        <v>310481</v>
      </c>
      <c r="Y334">
        <v>229116</v>
      </c>
      <c r="Z334">
        <v>260787</v>
      </c>
      <c r="AA334">
        <v>108886</v>
      </c>
      <c r="AB334">
        <v>151901</v>
      </c>
      <c r="AC334">
        <v>254153</v>
      </c>
      <c r="AD334">
        <v>216359</v>
      </c>
      <c r="AE334">
        <v>37794</v>
      </c>
      <c r="AF334">
        <v>226884</v>
      </c>
      <c r="AG334">
        <v>199663</v>
      </c>
      <c r="AH334">
        <v>27221</v>
      </c>
      <c r="AI334">
        <v>6448</v>
      </c>
      <c r="AJ334">
        <v>5290</v>
      </c>
      <c r="AK334">
        <v>1158</v>
      </c>
      <c r="AL334">
        <v>3815</v>
      </c>
      <c r="AM334">
        <v>3200</v>
      </c>
      <c r="AN334">
        <v>615</v>
      </c>
      <c r="AO334">
        <v>11237</v>
      </c>
      <c r="AP334">
        <v>9154</v>
      </c>
      <c r="AQ334">
        <v>2083</v>
      </c>
      <c r="AR334">
        <v>205384</v>
      </c>
      <c r="AS334">
        <v>182019</v>
      </c>
      <c r="AT334">
        <v>23365</v>
      </c>
      <c r="AU334">
        <v>27269</v>
      </c>
      <c r="AV334">
        <v>16696</v>
      </c>
      <c r="AW334">
        <v>10573</v>
      </c>
      <c r="AX334">
        <v>1617</v>
      </c>
      <c r="AY334">
        <v>831</v>
      </c>
      <c r="AZ334">
        <v>786</v>
      </c>
      <c r="BA334">
        <v>2521</v>
      </c>
      <c r="BB334">
        <v>1175</v>
      </c>
      <c r="BC334">
        <v>1346</v>
      </c>
      <c r="BD334">
        <v>2382</v>
      </c>
      <c r="BE334">
        <v>684</v>
      </c>
      <c r="BF334">
        <v>1698</v>
      </c>
      <c r="BG334">
        <v>20749</v>
      </c>
      <c r="BH334">
        <v>14006</v>
      </c>
      <c r="BI334">
        <v>6743</v>
      </c>
      <c r="BJ334">
        <v>23903</v>
      </c>
      <c r="BK334">
        <v>14962</v>
      </c>
      <c r="BL334">
        <v>8941</v>
      </c>
      <c r="BM334">
        <v>1549</v>
      </c>
      <c r="BN334">
        <v>789</v>
      </c>
      <c r="BO334">
        <v>760</v>
      </c>
      <c r="BP334">
        <v>1878</v>
      </c>
      <c r="BQ334">
        <v>1023</v>
      </c>
      <c r="BR334">
        <v>855</v>
      </c>
      <c r="BS334">
        <v>2110</v>
      </c>
      <c r="BT334">
        <v>609</v>
      </c>
      <c r="BU334">
        <v>1501</v>
      </c>
      <c r="BV334">
        <v>18366</v>
      </c>
      <c r="BW334">
        <v>12541</v>
      </c>
      <c r="BX334">
        <v>5825</v>
      </c>
      <c r="BY334">
        <v>3366</v>
      </c>
      <c r="BZ334">
        <v>1734</v>
      </c>
      <c r="CA334">
        <v>1632</v>
      </c>
      <c r="CB334">
        <v>68</v>
      </c>
      <c r="CC334">
        <v>42</v>
      </c>
      <c r="CD334">
        <v>26</v>
      </c>
      <c r="CE334">
        <v>643</v>
      </c>
      <c r="CF334">
        <v>152</v>
      </c>
      <c r="CG334">
        <v>491</v>
      </c>
      <c r="CH334">
        <v>272</v>
      </c>
      <c r="CI334">
        <v>75</v>
      </c>
      <c r="CJ334">
        <v>197</v>
      </c>
      <c r="CK334">
        <v>2383</v>
      </c>
      <c r="CL334">
        <v>1465</v>
      </c>
      <c r="CM334">
        <v>918</v>
      </c>
      <c r="CN334">
        <v>546231</v>
      </c>
      <c r="CO334">
        <v>203008</v>
      </c>
      <c r="CP334">
        <v>343223</v>
      </c>
    </row>
    <row r="335" spans="1:94" x14ac:dyDescent="0.25">
      <c r="A335" s="5" t="s">
        <v>437</v>
      </c>
      <c r="B335" s="5" t="s">
        <v>445</v>
      </c>
      <c r="C335" s="5" t="s">
        <v>221</v>
      </c>
      <c r="D335" s="5" t="s">
        <v>222</v>
      </c>
      <c r="E335" s="5" t="s">
        <v>223</v>
      </c>
      <c r="F335" s="5" t="s">
        <v>222</v>
      </c>
      <c r="G335" s="5" t="s">
        <v>230</v>
      </c>
      <c r="H335" s="5" t="s">
        <v>446</v>
      </c>
      <c r="I335" s="5" t="s">
        <v>224</v>
      </c>
      <c r="J335">
        <v>348984</v>
      </c>
      <c r="K335">
        <v>2039547</v>
      </c>
      <c r="L335">
        <v>1051446</v>
      </c>
      <c r="M335">
        <v>988101</v>
      </c>
      <c r="N335">
        <v>317813</v>
      </c>
      <c r="O335">
        <v>167084</v>
      </c>
      <c r="P335">
        <v>150729</v>
      </c>
      <c r="Q335">
        <v>451721</v>
      </c>
      <c r="R335">
        <v>235113</v>
      </c>
      <c r="S335">
        <v>216608</v>
      </c>
      <c r="T335">
        <v>11245</v>
      </c>
      <c r="U335">
        <v>5903</v>
      </c>
      <c r="V335">
        <v>5342</v>
      </c>
      <c r="W335">
        <v>1149269</v>
      </c>
      <c r="X335">
        <v>696729</v>
      </c>
      <c r="Y335">
        <v>452540</v>
      </c>
      <c r="Z335">
        <v>890278</v>
      </c>
      <c r="AA335">
        <v>354717</v>
      </c>
      <c r="AB335">
        <v>535561</v>
      </c>
      <c r="AC335">
        <v>902829</v>
      </c>
      <c r="AD335">
        <v>541404</v>
      </c>
      <c r="AE335">
        <v>361425</v>
      </c>
      <c r="AF335">
        <v>628381</v>
      </c>
      <c r="AG335">
        <v>446199</v>
      </c>
      <c r="AH335">
        <v>182182</v>
      </c>
      <c r="AI335">
        <v>382054</v>
      </c>
      <c r="AJ335">
        <v>233988</v>
      </c>
      <c r="AK335">
        <v>148066</v>
      </c>
      <c r="AL335">
        <v>41473</v>
      </c>
      <c r="AM335">
        <v>29386</v>
      </c>
      <c r="AN335">
        <v>12087</v>
      </c>
      <c r="AO335">
        <v>12601</v>
      </c>
      <c r="AP335">
        <v>10168</v>
      </c>
      <c r="AQ335">
        <v>2433</v>
      </c>
      <c r="AR335">
        <v>192253</v>
      </c>
      <c r="AS335">
        <v>172657</v>
      </c>
      <c r="AT335">
        <v>19596</v>
      </c>
      <c r="AU335">
        <v>274448</v>
      </c>
      <c r="AV335">
        <v>95205</v>
      </c>
      <c r="AW335">
        <v>179243</v>
      </c>
      <c r="AX335">
        <v>190590</v>
      </c>
      <c r="AY335">
        <v>54495</v>
      </c>
      <c r="AZ335">
        <v>136095</v>
      </c>
      <c r="BA335">
        <v>46510</v>
      </c>
      <c r="BB335">
        <v>19074</v>
      </c>
      <c r="BC335">
        <v>27436</v>
      </c>
      <c r="BD335">
        <v>3993</v>
      </c>
      <c r="BE335">
        <v>1582</v>
      </c>
      <c r="BF335">
        <v>2411</v>
      </c>
      <c r="BG335">
        <v>33355</v>
      </c>
      <c r="BH335">
        <v>20054</v>
      </c>
      <c r="BI335">
        <v>13301</v>
      </c>
      <c r="BJ335">
        <v>215471</v>
      </c>
      <c r="BK335">
        <v>72491</v>
      </c>
      <c r="BL335">
        <v>142980</v>
      </c>
      <c r="BM335">
        <v>145043</v>
      </c>
      <c r="BN335">
        <v>37361</v>
      </c>
      <c r="BO335">
        <v>107682</v>
      </c>
      <c r="BP335">
        <v>39448</v>
      </c>
      <c r="BQ335">
        <v>16469</v>
      </c>
      <c r="BR335">
        <v>22979</v>
      </c>
      <c r="BS335">
        <v>3318</v>
      </c>
      <c r="BT335">
        <v>1321</v>
      </c>
      <c r="BU335">
        <v>1997</v>
      </c>
      <c r="BV335">
        <v>27662</v>
      </c>
      <c r="BW335">
        <v>17340</v>
      </c>
      <c r="BX335">
        <v>10322</v>
      </c>
      <c r="BY335">
        <v>58977</v>
      </c>
      <c r="BZ335">
        <v>22714</v>
      </c>
      <c r="CA335">
        <v>36263</v>
      </c>
      <c r="CB335">
        <v>45547</v>
      </c>
      <c r="CC335">
        <v>17134</v>
      </c>
      <c r="CD335">
        <v>28413</v>
      </c>
      <c r="CE335">
        <v>7062</v>
      </c>
      <c r="CF335">
        <v>2605</v>
      </c>
      <c r="CG335">
        <v>4457</v>
      </c>
      <c r="CH335">
        <v>675</v>
      </c>
      <c r="CI335">
        <v>261</v>
      </c>
      <c r="CJ335">
        <v>414</v>
      </c>
      <c r="CK335">
        <v>5693</v>
      </c>
      <c r="CL335">
        <v>2714</v>
      </c>
      <c r="CM335">
        <v>2979</v>
      </c>
      <c r="CN335">
        <v>1136718</v>
      </c>
      <c r="CO335">
        <v>510042</v>
      </c>
      <c r="CP335">
        <v>626676</v>
      </c>
    </row>
    <row r="336" spans="1:94" x14ac:dyDescent="0.25">
      <c r="A336" s="5" t="s">
        <v>437</v>
      </c>
      <c r="B336" s="5" t="s">
        <v>445</v>
      </c>
      <c r="C336" s="5" t="s">
        <v>221</v>
      </c>
      <c r="D336" s="5" t="s">
        <v>222</v>
      </c>
      <c r="E336" s="5" t="s">
        <v>223</v>
      </c>
      <c r="F336" s="5" t="s">
        <v>222</v>
      </c>
      <c r="G336" s="5" t="s">
        <v>230</v>
      </c>
      <c r="H336" s="5" t="s">
        <v>446</v>
      </c>
      <c r="I336" s="5" t="s">
        <v>225</v>
      </c>
      <c r="J336">
        <v>255868</v>
      </c>
      <c r="K336">
        <v>1463312</v>
      </c>
      <c r="L336">
        <v>755028</v>
      </c>
      <c r="M336">
        <v>708284</v>
      </c>
      <c r="N336">
        <v>234283</v>
      </c>
      <c r="O336">
        <v>123099</v>
      </c>
      <c r="P336">
        <v>111184</v>
      </c>
      <c r="Q336">
        <v>376554</v>
      </c>
      <c r="R336">
        <v>195938</v>
      </c>
      <c r="S336">
        <v>180616</v>
      </c>
      <c r="T336">
        <v>7644</v>
      </c>
      <c r="U336">
        <v>4003</v>
      </c>
      <c r="V336">
        <v>3641</v>
      </c>
      <c r="W336">
        <v>791499</v>
      </c>
      <c r="X336">
        <v>486256</v>
      </c>
      <c r="Y336">
        <v>305243</v>
      </c>
      <c r="Z336">
        <v>671813</v>
      </c>
      <c r="AA336">
        <v>268772</v>
      </c>
      <c r="AB336">
        <v>403041</v>
      </c>
      <c r="AC336">
        <v>732962</v>
      </c>
      <c r="AD336">
        <v>396102</v>
      </c>
      <c r="AE336">
        <v>336860</v>
      </c>
      <c r="AF336">
        <v>482012</v>
      </c>
      <c r="AG336">
        <v>315110</v>
      </c>
      <c r="AH336">
        <v>166902</v>
      </c>
      <c r="AI336">
        <v>370011</v>
      </c>
      <c r="AJ336">
        <v>225396</v>
      </c>
      <c r="AK336">
        <v>144615</v>
      </c>
      <c r="AL336">
        <v>35119</v>
      </c>
      <c r="AM336">
        <v>24016</v>
      </c>
      <c r="AN336">
        <v>11103</v>
      </c>
      <c r="AO336">
        <v>4717</v>
      </c>
      <c r="AP336">
        <v>3793</v>
      </c>
      <c r="AQ336">
        <v>924</v>
      </c>
      <c r="AR336">
        <v>72165</v>
      </c>
      <c r="AS336">
        <v>61905</v>
      </c>
      <c r="AT336">
        <v>10260</v>
      </c>
      <c r="AU336">
        <v>250950</v>
      </c>
      <c r="AV336">
        <v>80992</v>
      </c>
      <c r="AW336">
        <v>169958</v>
      </c>
      <c r="AX336">
        <v>187013</v>
      </c>
      <c r="AY336">
        <v>53211</v>
      </c>
      <c r="AZ336">
        <v>133802</v>
      </c>
      <c r="BA336">
        <v>42998</v>
      </c>
      <c r="BB336">
        <v>17178</v>
      </c>
      <c r="BC336">
        <v>25820</v>
      </c>
      <c r="BD336">
        <v>1970</v>
      </c>
      <c r="BE336">
        <v>826</v>
      </c>
      <c r="BF336">
        <v>1144</v>
      </c>
      <c r="BG336">
        <v>18969</v>
      </c>
      <c r="BH336">
        <v>9777</v>
      </c>
      <c r="BI336">
        <v>9192</v>
      </c>
      <c r="BJ336">
        <v>195192</v>
      </c>
      <c r="BK336">
        <v>59915</v>
      </c>
      <c r="BL336">
        <v>135277</v>
      </c>
      <c r="BM336">
        <v>141993</v>
      </c>
      <c r="BN336">
        <v>36206</v>
      </c>
      <c r="BO336">
        <v>105787</v>
      </c>
      <c r="BP336">
        <v>36315</v>
      </c>
      <c r="BQ336">
        <v>14729</v>
      </c>
      <c r="BR336">
        <v>21586</v>
      </c>
      <c r="BS336">
        <v>1570</v>
      </c>
      <c r="BT336">
        <v>655</v>
      </c>
      <c r="BU336">
        <v>915</v>
      </c>
      <c r="BV336">
        <v>15314</v>
      </c>
      <c r="BW336">
        <v>8325</v>
      </c>
      <c r="BX336">
        <v>6989</v>
      </c>
      <c r="BY336">
        <v>55758</v>
      </c>
      <c r="BZ336">
        <v>21077</v>
      </c>
      <c r="CA336">
        <v>34681</v>
      </c>
      <c r="CB336">
        <v>45020</v>
      </c>
      <c r="CC336">
        <v>17005</v>
      </c>
      <c r="CD336">
        <v>28015</v>
      </c>
      <c r="CE336">
        <v>6683</v>
      </c>
      <c r="CF336">
        <v>2449</v>
      </c>
      <c r="CG336">
        <v>4234</v>
      </c>
      <c r="CH336">
        <v>400</v>
      </c>
      <c r="CI336">
        <v>171</v>
      </c>
      <c r="CJ336">
        <v>229</v>
      </c>
      <c r="CK336">
        <v>3655</v>
      </c>
      <c r="CL336">
        <v>1452</v>
      </c>
      <c r="CM336">
        <v>2203</v>
      </c>
      <c r="CN336">
        <v>730350</v>
      </c>
      <c r="CO336">
        <v>358926</v>
      </c>
      <c r="CP336">
        <v>371424</v>
      </c>
    </row>
    <row r="337" spans="1:94" x14ac:dyDescent="0.25">
      <c r="A337" s="5" t="s">
        <v>437</v>
      </c>
      <c r="B337" s="5" t="s">
        <v>445</v>
      </c>
      <c r="C337" s="5" t="s">
        <v>221</v>
      </c>
      <c r="D337" s="5" t="s">
        <v>222</v>
      </c>
      <c r="E337" s="5" t="s">
        <v>223</v>
      </c>
      <c r="F337" s="5" t="s">
        <v>222</v>
      </c>
      <c r="G337" s="5" t="s">
        <v>230</v>
      </c>
      <c r="H337" s="5" t="s">
        <v>446</v>
      </c>
      <c r="I337" s="5" t="s">
        <v>226</v>
      </c>
      <c r="J337">
        <v>93116</v>
      </c>
      <c r="K337">
        <v>576235</v>
      </c>
      <c r="L337">
        <v>296418</v>
      </c>
      <c r="M337">
        <v>279817</v>
      </c>
      <c r="N337">
        <v>83530</v>
      </c>
      <c r="O337">
        <v>43985</v>
      </c>
      <c r="P337">
        <v>39545</v>
      </c>
      <c r="Q337">
        <v>75167</v>
      </c>
      <c r="R337">
        <v>39175</v>
      </c>
      <c r="S337">
        <v>35992</v>
      </c>
      <c r="T337">
        <v>3601</v>
      </c>
      <c r="U337">
        <v>1900</v>
      </c>
      <c r="V337">
        <v>1701</v>
      </c>
      <c r="W337">
        <v>357770</v>
      </c>
      <c r="X337">
        <v>210473</v>
      </c>
      <c r="Y337">
        <v>147297</v>
      </c>
      <c r="Z337">
        <v>218465</v>
      </c>
      <c r="AA337">
        <v>85945</v>
      </c>
      <c r="AB337">
        <v>132520</v>
      </c>
      <c r="AC337">
        <v>169867</v>
      </c>
      <c r="AD337">
        <v>145302</v>
      </c>
      <c r="AE337">
        <v>24565</v>
      </c>
      <c r="AF337">
        <v>146369</v>
      </c>
      <c r="AG337">
        <v>131089</v>
      </c>
      <c r="AH337">
        <v>15280</v>
      </c>
      <c r="AI337">
        <v>12043</v>
      </c>
      <c r="AJ337">
        <v>8592</v>
      </c>
      <c r="AK337">
        <v>3451</v>
      </c>
      <c r="AL337">
        <v>6354</v>
      </c>
      <c r="AM337">
        <v>5370</v>
      </c>
      <c r="AN337">
        <v>984</v>
      </c>
      <c r="AO337">
        <v>7884</v>
      </c>
      <c r="AP337">
        <v>6375</v>
      </c>
      <c r="AQ337">
        <v>1509</v>
      </c>
      <c r="AR337">
        <v>120088</v>
      </c>
      <c r="AS337">
        <v>110752</v>
      </c>
      <c r="AT337">
        <v>9336</v>
      </c>
      <c r="AU337">
        <v>23498</v>
      </c>
      <c r="AV337">
        <v>14213</v>
      </c>
      <c r="AW337">
        <v>9285</v>
      </c>
      <c r="AX337">
        <v>3577</v>
      </c>
      <c r="AY337">
        <v>1284</v>
      </c>
      <c r="AZ337">
        <v>2293</v>
      </c>
      <c r="BA337">
        <v>3512</v>
      </c>
      <c r="BB337">
        <v>1896</v>
      </c>
      <c r="BC337">
        <v>1616</v>
      </c>
      <c r="BD337">
        <v>2023</v>
      </c>
      <c r="BE337">
        <v>756</v>
      </c>
      <c r="BF337">
        <v>1267</v>
      </c>
      <c r="BG337">
        <v>14386</v>
      </c>
      <c r="BH337">
        <v>10277</v>
      </c>
      <c r="BI337">
        <v>4109</v>
      </c>
      <c r="BJ337">
        <v>20279</v>
      </c>
      <c r="BK337">
        <v>12576</v>
      </c>
      <c r="BL337">
        <v>7703</v>
      </c>
      <c r="BM337">
        <v>3050</v>
      </c>
      <c r="BN337">
        <v>1155</v>
      </c>
      <c r="BO337">
        <v>1895</v>
      </c>
      <c r="BP337">
        <v>3133</v>
      </c>
      <c r="BQ337">
        <v>1740</v>
      </c>
      <c r="BR337">
        <v>1393</v>
      </c>
      <c r="BS337">
        <v>1748</v>
      </c>
      <c r="BT337">
        <v>666</v>
      </c>
      <c r="BU337">
        <v>1082</v>
      </c>
      <c r="BV337">
        <v>12348</v>
      </c>
      <c r="BW337">
        <v>9015</v>
      </c>
      <c r="BX337">
        <v>3333</v>
      </c>
      <c r="BY337">
        <v>3219</v>
      </c>
      <c r="BZ337">
        <v>1637</v>
      </c>
      <c r="CA337">
        <v>1582</v>
      </c>
      <c r="CB337">
        <v>527</v>
      </c>
      <c r="CC337">
        <v>129</v>
      </c>
      <c r="CD337">
        <v>398</v>
      </c>
      <c r="CE337">
        <v>379</v>
      </c>
      <c r="CF337">
        <v>156</v>
      </c>
      <c r="CG337">
        <v>223</v>
      </c>
      <c r="CH337">
        <v>275</v>
      </c>
      <c r="CI337">
        <v>90</v>
      </c>
      <c r="CJ337">
        <v>185</v>
      </c>
      <c r="CK337">
        <v>2038</v>
      </c>
      <c r="CL337">
        <v>1262</v>
      </c>
      <c r="CM337">
        <v>776</v>
      </c>
      <c r="CN337">
        <v>406368</v>
      </c>
      <c r="CO337">
        <v>151116</v>
      </c>
      <c r="CP337">
        <v>255252</v>
      </c>
    </row>
    <row r="338" spans="1:94" x14ac:dyDescent="0.25">
      <c r="A338" s="5" t="s">
        <v>437</v>
      </c>
      <c r="B338" s="5" t="s">
        <v>447</v>
      </c>
      <c r="C338" s="5" t="s">
        <v>221</v>
      </c>
      <c r="D338" s="5" t="s">
        <v>222</v>
      </c>
      <c r="E338" s="5" t="s">
        <v>223</v>
      </c>
      <c r="F338" s="5" t="s">
        <v>222</v>
      </c>
      <c r="G338" s="5" t="s">
        <v>230</v>
      </c>
      <c r="H338" s="5" t="s">
        <v>448</v>
      </c>
      <c r="I338" s="5" t="s">
        <v>224</v>
      </c>
      <c r="J338">
        <v>384197</v>
      </c>
      <c r="K338">
        <v>2137045</v>
      </c>
      <c r="L338">
        <v>1095896</v>
      </c>
      <c r="M338">
        <v>1041149</v>
      </c>
      <c r="N338">
        <v>288470</v>
      </c>
      <c r="O338">
        <v>157062</v>
      </c>
      <c r="P338">
        <v>131408</v>
      </c>
      <c r="Q338">
        <v>360709</v>
      </c>
      <c r="R338">
        <v>185879</v>
      </c>
      <c r="S338">
        <v>174830</v>
      </c>
      <c r="T338">
        <v>41629</v>
      </c>
      <c r="U338">
        <v>21380</v>
      </c>
      <c r="V338">
        <v>20249</v>
      </c>
      <c r="W338">
        <v>1370360</v>
      </c>
      <c r="X338">
        <v>815834</v>
      </c>
      <c r="Y338">
        <v>554526</v>
      </c>
      <c r="Z338">
        <v>766685</v>
      </c>
      <c r="AA338">
        <v>280062</v>
      </c>
      <c r="AB338">
        <v>486623</v>
      </c>
      <c r="AC338">
        <v>894649</v>
      </c>
      <c r="AD338">
        <v>541392</v>
      </c>
      <c r="AE338">
        <v>353257</v>
      </c>
      <c r="AF338">
        <v>592813</v>
      </c>
      <c r="AG338">
        <v>444111</v>
      </c>
      <c r="AH338">
        <v>148702</v>
      </c>
      <c r="AI338">
        <v>295411</v>
      </c>
      <c r="AJ338">
        <v>191789</v>
      </c>
      <c r="AK338">
        <v>103622</v>
      </c>
      <c r="AL338">
        <v>34464</v>
      </c>
      <c r="AM338">
        <v>26672</v>
      </c>
      <c r="AN338">
        <v>7792</v>
      </c>
      <c r="AO338">
        <v>10695</v>
      </c>
      <c r="AP338">
        <v>8333</v>
      </c>
      <c r="AQ338">
        <v>2362</v>
      </c>
      <c r="AR338">
        <v>252243</v>
      </c>
      <c r="AS338">
        <v>217317</v>
      </c>
      <c r="AT338">
        <v>34926</v>
      </c>
      <c r="AU338">
        <v>301836</v>
      </c>
      <c r="AV338">
        <v>97281</v>
      </c>
      <c r="AW338">
        <v>204555</v>
      </c>
      <c r="AX338">
        <v>226281</v>
      </c>
      <c r="AY338">
        <v>60806</v>
      </c>
      <c r="AZ338">
        <v>165475</v>
      </c>
      <c r="BA338">
        <v>34414</v>
      </c>
      <c r="BB338">
        <v>14614</v>
      </c>
      <c r="BC338">
        <v>19800</v>
      </c>
      <c r="BD338">
        <v>2777</v>
      </c>
      <c r="BE338">
        <v>1096</v>
      </c>
      <c r="BF338">
        <v>1681</v>
      </c>
      <c r="BG338">
        <v>38364</v>
      </c>
      <c r="BH338">
        <v>20765</v>
      </c>
      <c r="BI338">
        <v>17599</v>
      </c>
      <c r="BJ338">
        <v>212617</v>
      </c>
      <c r="BK338">
        <v>64167</v>
      </c>
      <c r="BL338">
        <v>148450</v>
      </c>
      <c r="BM338">
        <v>151286</v>
      </c>
      <c r="BN338">
        <v>33305</v>
      </c>
      <c r="BO338">
        <v>117981</v>
      </c>
      <c r="BP338">
        <v>27470</v>
      </c>
      <c r="BQ338">
        <v>12215</v>
      </c>
      <c r="BR338">
        <v>15255</v>
      </c>
      <c r="BS338">
        <v>2131</v>
      </c>
      <c r="BT338">
        <v>839</v>
      </c>
      <c r="BU338">
        <v>1292</v>
      </c>
      <c r="BV338">
        <v>31730</v>
      </c>
      <c r="BW338">
        <v>17808</v>
      </c>
      <c r="BX338">
        <v>13922</v>
      </c>
      <c r="BY338">
        <v>89219</v>
      </c>
      <c r="BZ338">
        <v>33114</v>
      </c>
      <c r="CA338">
        <v>56105</v>
      </c>
      <c r="CB338">
        <v>74995</v>
      </c>
      <c r="CC338">
        <v>27501</v>
      </c>
      <c r="CD338">
        <v>47494</v>
      </c>
      <c r="CE338">
        <v>6944</v>
      </c>
      <c r="CF338">
        <v>2399</v>
      </c>
      <c r="CG338">
        <v>4545</v>
      </c>
      <c r="CH338">
        <v>646</v>
      </c>
      <c r="CI338">
        <v>257</v>
      </c>
      <c r="CJ338">
        <v>389</v>
      </c>
      <c r="CK338">
        <v>6634</v>
      </c>
      <c r="CL338">
        <v>2957</v>
      </c>
      <c r="CM338">
        <v>3677</v>
      </c>
      <c r="CN338">
        <v>1242396</v>
      </c>
      <c r="CO338">
        <v>554504</v>
      </c>
      <c r="CP338">
        <v>687892</v>
      </c>
    </row>
    <row r="339" spans="1:94" x14ac:dyDescent="0.25">
      <c r="A339" s="5" t="s">
        <v>437</v>
      </c>
      <c r="B339" s="5" t="s">
        <v>447</v>
      </c>
      <c r="C339" s="5" t="s">
        <v>221</v>
      </c>
      <c r="D339" s="5" t="s">
        <v>222</v>
      </c>
      <c r="E339" s="5" t="s">
        <v>223</v>
      </c>
      <c r="F339" s="5" t="s">
        <v>222</v>
      </c>
      <c r="G339" s="5" t="s">
        <v>230</v>
      </c>
      <c r="H339" s="5" t="s">
        <v>448</v>
      </c>
      <c r="I339" s="5" t="s">
        <v>225</v>
      </c>
      <c r="J339">
        <v>300801</v>
      </c>
      <c r="K339">
        <v>1647966</v>
      </c>
      <c r="L339">
        <v>842718</v>
      </c>
      <c r="M339">
        <v>805248</v>
      </c>
      <c r="N339">
        <v>222519</v>
      </c>
      <c r="O339">
        <v>121483</v>
      </c>
      <c r="P339">
        <v>101036</v>
      </c>
      <c r="Q339">
        <v>285737</v>
      </c>
      <c r="R339">
        <v>147016</v>
      </c>
      <c r="S339">
        <v>138721</v>
      </c>
      <c r="T339">
        <v>36862</v>
      </c>
      <c r="U339">
        <v>18900</v>
      </c>
      <c r="V339">
        <v>17962</v>
      </c>
      <c r="W339">
        <v>1046549</v>
      </c>
      <c r="X339">
        <v>625672</v>
      </c>
      <c r="Y339">
        <v>420877</v>
      </c>
      <c r="Z339">
        <v>601417</v>
      </c>
      <c r="AA339">
        <v>217046</v>
      </c>
      <c r="AB339">
        <v>384371</v>
      </c>
      <c r="AC339">
        <v>752752</v>
      </c>
      <c r="AD339">
        <v>425348</v>
      </c>
      <c r="AE339">
        <v>327404</v>
      </c>
      <c r="AF339">
        <v>468932</v>
      </c>
      <c r="AG339">
        <v>337436</v>
      </c>
      <c r="AH339">
        <v>131496</v>
      </c>
      <c r="AI339">
        <v>286671</v>
      </c>
      <c r="AJ339">
        <v>185707</v>
      </c>
      <c r="AK339">
        <v>100964</v>
      </c>
      <c r="AL339">
        <v>31891</v>
      </c>
      <c r="AM339">
        <v>24474</v>
      </c>
      <c r="AN339">
        <v>7417</v>
      </c>
      <c r="AO339">
        <v>6034</v>
      </c>
      <c r="AP339">
        <v>5014</v>
      </c>
      <c r="AQ339">
        <v>1020</v>
      </c>
      <c r="AR339">
        <v>144336</v>
      </c>
      <c r="AS339">
        <v>122241</v>
      </c>
      <c r="AT339">
        <v>22095</v>
      </c>
      <c r="AU339">
        <v>283820</v>
      </c>
      <c r="AV339">
        <v>87912</v>
      </c>
      <c r="AW339">
        <v>195908</v>
      </c>
      <c r="AX339">
        <v>221001</v>
      </c>
      <c r="AY339">
        <v>59414</v>
      </c>
      <c r="AZ339">
        <v>161587</v>
      </c>
      <c r="BA339">
        <v>32680</v>
      </c>
      <c r="BB339">
        <v>13626</v>
      </c>
      <c r="BC339">
        <v>19054</v>
      </c>
      <c r="BD339">
        <v>1916</v>
      </c>
      <c r="BE339">
        <v>805</v>
      </c>
      <c r="BF339">
        <v>1111</v>
      </c>
      <c r="BG339">
        <v>28223</v>
      </c>
      <c r="BH339">
        <v>14067</v>
      </c>
      <c r="BI339">
        <v>14156</v>
      </c>
      <c r="BJ339">
        <v>198320</v>
      </c>
      <c r="BK339">
        <v>56527</v>
      </c>
      <c r="BL339">
        <v>141793</v>
      </c>
      <c r="BM339">
        <v>147546</v>
      </c>
      <c r="BN339">
        <v>32451</v>
      </c>
      <c r="BO339">
        <v>115095</v>
      </c>
      <c r="BP339">
        <v>26097</v>
      </c>
      <c r="BQ339">
        <v>11338</v>
      </c>
      <c r="BR339">
        <v>14759</v>
      </c>
      <c r="BS339">
        <v>1452</v>
      </c>
      <c r="BT339">
        <v>611</v>
      </c>
      <c r="BU339">
        <v>841</v>
      </c>
      <c r="BV339">
        <v>23225</v>
      </c>
      <c r="BW339">
        <v>12127</v>
      </c>
      <c r="BX339">
        <v>11098</v>
      </c>
      <c r="BY339">
        <v>85500</v>
      </c>
      <c r="BZ339">
        <v>31385</v>
      </c>
      <c r="CA339">
        <v>54115</v>
      </c>
      <c r="CB339">
        <v>73455</v>
      </c>
      <c r="CC339">
        <v>26963</v>
      </c>
      <c r="CD339">
        <v>46492</v>
      </c>
      <c r="CE339">
        <v>6583</v>
      </c>
      <c r="CF339">
        <v>2288</v>
      </c>
      <c r="CG339">
        <v>4295</v>
      </c>
      <c r="CH339">
        <v>464</v>
      </c>
      <c r="CI339">
        <v>194</v>
      </c>
      <c r="CJ339">
        <v>270</v>
      </c>
      <c r="CK339">
        <v>4998</v>
      </c>
      <c r="CL339">
        <v>1940</v>
      </c>
      <c r="CM339">
        <v>3058</v>
      </c>
      <c r="CN339">
        <v>895214</v>
      </c>
      <c r="CO339">
        <v>417370</v>
      </c>
      <c r="CP339">
        <v>477844</v>
      </c>
    </row>
    <row r="340" spans="1:94" x14ac:dyDescent="0.25">
      <c r="A340" s="5" t="s">
        <v>437</v>
      </c>
      <c r="B340" s="5" t="s">
        <v>447</v>
      </c>
      <c r="C340" s="5" t="s">
        <v>221</v>
      </c>
      <c r="D340" s="5" t="s">
        <v>222</v>
      </c>
      <c r="E340" s="5" t="s">
        <v>223</v>
      </c>
      <c r="F340" s="5" t="s">
        <v>222</v>
      </c>
      <c r="G340" s="5" t="s">
        <v>230</v>
      </c>
      <c r="H340" s="5" t="s">
        <v>448</v>
      </c>
      <c r="I340" s="5" t="s">
        <v>226</v>
      </c>
      <c r="J340">
        <v>83396</v>
      </c>
      <c r="K340">
        <v>489079</v>
      </c>
      <c r="L340">
        <v>253178</v>
      </c>
      <c r="M340">
        <v>235901</v>
      </c>
      <c r="N340">
        <v>65951</v>
      </c>
      <c r="O340">
        <v>35579</v>
      </c>
      <c r="P340">
        <v>30372</v>
      </c>
      <c r="Q340">
        <v>74972</v>
      </c>
      <c r="R340">
        <v>38863</v>
      </c>
      <c r="S340">
        <v>36109</v>
      </c>
      <c r="T340">
        <v>4767</v>
      </c>
      <c r="U340">
        <v>2480</v>
      </c>
      <c r="V340">
        <v>2287</v>
      </c>
      <c r="W340">
        <v>323811</v>
      </c>
      <c r="X340">
        <v>190162</v>
      </c>
      <c r="Y340">
        <v>133649</v>
      </c>
      <c r="Z340">
        <v>165268</v>
      </c>
      <c r="AA340">
        <v>63016</v>
      </c>
      <c r="AB340">
        <v>102252</v>
      </c>
      <c r="AC340">
        <v>141897</v>
      </c>
      <c r="AD340">
        <v>116044</v>
      </c>
      <c r="AE340">
        <v>25853</v>
      </c>
      <c r="AF340">
        <v>123881</v>
      </c>
      <c r="AG340">
        <v>106675</v>
      </c>
      <c r="AH340">
        <v>17206</v>
      </c>
      <c r="AI340">
        <v>8740</v>
      </c>
      <c r="AJ340">
        <v>6082</v>
      </c>
      <c r="AK340">
        <v>2658</v>
      </c>
      <c r="AL340">
        <v>2573</v>
      </c>
      <c r="AM340">
        <v>2198</v>
      </c>
      <c r="AN340">
        <v>375</v>
      </c>
      <c r="AO340">
        <v>4661</v>
      </c>
      <c r="AP340">
        <v>3319</v>
      </c>
      <c r="AQ340">
        <v>1342</v>
      </c>
      <c r="AR340">
        <v>107907</v>
      </c>
      <c r="AS340">
        <v>95076</v>
      </c>
      <c r="AT340">
        <v>12831</v>
      </c>
      <c r="AU340">
        <v>18016</v>
      </c>
      <c r="AV340">
        <v>9369</v>
      </c>
      <c r="AW340">
        <v>8647</v>
      </c>
      <c r="AX340">
        <v>5280</v>
      </c>
      <c r="AY340">
        <v>1392</v>
      </c>
      <c r="AZ340">
        <v>3888</v>
      </c>
      <c r="BA340">
        <v>1734</v>
      </c>
      <c r="BB340">
        <v>988</v>
      </c>
      <c r="BC340">
        <v>746</v>
      </c>
      <c r="BD340">
        <v>861</v>
      </c>
      <c r="BE340">
        <v>291</v>
      </c>
      <c r="BF340">
        <v>570</v>
      </c>
      <c r="BG340">
        <v>10141</v>
      </c>
      <c r="BH340">
        <v>6698</v>
      </c>
      <c r="BI340">
        <v>3443</v>
      </c>
      <c r="BJ340">
        <v>14297</v>
      </c>
      <c r="BK340">
        <v>7640</v>
      </c>
      <c r="BL340">
        <v>6657</v>
      </c>
      <c r="BM340">
        <v>3740</v>
      </c>
      <c r="BN340">
        <v>854</v>
      </c>
      <c r="BO340">
        <v>2886</v>
      </c>
      <c r="BP340">
        <v>1373</v>
      </c>
      <c r="BQ340">
        <v>877</v>
      </c>
      <c r="BR340">
        <v>496</v>
      </c>
      <c r="BS340">
        <v>679</v>
      </c>
      <c r="BT340">
        <v>228</v>
      </c>
      <c r="BU340">
        <v>451</v>
      </c>
      <c r="BV340">
        <v>8505</v>
      </c>
      <c r="BW340">
        <v>5681</v>
      </c>
      <c r="BX340">
        <v>2824</v>
      </c>
      <c r="BY340">
        <v>3719</v>
      </c>
      <c r="BZ340">
        <v>1729</v>
      </c>
      <c r="CA340">
        <v>1990</v>
      </c>
      <c r="CB340">
        <v>1540</v>
      </c>
      <c r="CC340">
        <v>538</v>
      </c>
      <c r="CD340">
        <v>1002</v>
      </c>
      <c r="CE340">
        <v>361</v>
      </c>
      <c r="CF340">
        <v>111</v>
      </c>
      <c r="CG340">
        <v>250</v>
      </c>
      <c r="CH340">
        <v>182</v>
      </c>
      <c r="CI340">
        <v>63</v>
      </c>
      <c r="CJ340">
        <v>119</v>
      </c>
      <c r="CK340">
        <v>1636</v>
      </c>
      <c r="CL340">
        <v>1017</v>
      </c>
      <c r="CM340">
        <v>619</v>
      </c>
      <c r="CN340">
        <v>347182</v>
      </c>
      <c r="CO340">
        <v>137134</v>
      </c>
      <c r="CP340">
        <v>210048</v>
      </c>
    </row>
    <row r="341" spans="1:94" x14ac:dyDescent="0.25">
      <c r="A341" s="5" t="s">
        <v>437</v>
      </c>
      <c r="B341" s="5" t="s">
        <v>449</v>
      </c>
      <c r="C341" s="5" t="s">
        <v>221</v>
      </c>
      <c r="D341" s="5" t="s">
        <v>222</v>
      </c>
      <c r="E341" s="5" t="s">
        <v>223</v>
      </c>
      <c r="F341" s="5" t="s">
        <v>222</v>
      </c>
      <c r="G341" s="5" t="s">
        <v>230</v>
      </c>
      <c r="H341" s="5" t="s">
        <v>450</v>
      </c>
      <c r="I341" s="5" t="s">
        <v>224</v>
      </c>
      <c r="J341">
        <v>639720</v>
      </c>
      <c r="K341">
        <v>3674179</v>
      </c>
      <c r="L341">
        <v>1939026</v>
      </c>
      <c r="M341">
        <v>1735153</v>
      </c>
      <c r="N341">
        <v>587959</v>
      </c>
      <c r="O341">
        <v>315270</v>
      </c>
      <c r="P341">
        <v>272689</v>
      </c>
      <c r="Q341">
        <v>653036</v>
      </c>
      <c r="R341">
        <v>342938</v>
      </c>
      <c r="S341">
        <v>310098</v>
      </c>
      <c r="T341">
        <v>289249</v>
      </c>
      <c r="U341">
        <v>153397</v>
      </c>
      <c r="V341">
        <v>135852</v>
      </c>
      <c r="W341">
        <v>2182476</v>
      </c>
      <c r="X341">
        <v>1359829</v>
      </c>
      <c r="Y341">
        <v>822647</v>
      </c>
      <c r="Z341">
        <v>1491703</v>
      </c>
      <c r="AA341">
        <v>579197</v>
      </c>
      <c r="AB341">
        <v>912506</v>
      </c>
      <c r="AC341">
        <v>1708542</v>
      </c>
      <c r="AD341">
        <v>994171</v>
      </c>
      <c r="AE341">
        <v>714371</v>
      </c>
      <c r="AF341">
        <v>1179461</v>
      </c>
      <c r="AG341">
        <v>835940</v>
      </c>
      <c r="AH341">
        <v>343521</v>
      </c>
      <c r="AI341">
        <v>608718</v>
      </c>
      <c r="AJ341">
        <v>387212</v>
      </c>
      <c r="AK341">
        <v>221506</v>
      </c>
      <c r="AL341">
        <v>95586</v>
      </c>
      <c r="AM341">
        <v>57388</v>
      </c>
      <c r="AN341">
        <v>38198</v>
      </c>
      <c r="AO341">
        <v>21588</v>
      </c>
      <c r="AP341">
        <v>14314</v>
      </c>
      <c r="AQ341">
        <v>7274</v>
      </c>
      <c r="AR341">
        <v>453569</v>
      </c>
      <c r="AS341">
        <v>377026</v>
      </c>
      <c r="AT341">
        <v>76543</v>
      </c>
      <c r="AU341">
        <v>529081</v>
      </c>
      <c r="AV341">
        <v>158231</v>
      </c>
      <c r="AW341">
        <v>370850</v>
      </c>
      <c r="AX341">
        <v>290173</v>
      </c>
      <c r="AY341">
        <v>77505</v>
      </c>
      <c r="AZ341">
        <v>212668</v>
      </c>
      <c r="BA341">
        <v>121186</v>
      </c>
      <c r="BB341">
        <v>34016</v>
      </c>
      <c r="BC341">
        <v>87170</v>
      </c>
      <c r="BD341">
        <v>12974</v>
      </c>
      <c r="BE341">
        <v>3578</v>
      </c>
      <c r="BF341">
        <v>9396</v>
      </c>
      <c r="BG341">
        <v>104748</v>
      </c>
      <c r="BH341">
        <v>43132</v>
      </c>
      <c r="BI341">
        <v>61616</v>
      </c>
      <c r="BJ341">
        <v>400586</v>
      </c>
      <c r="BK341">
        <v>104346</v>
      </c>
      <c r="BL341">
        <v>296240</v>
      </c>
      <c r="BM341">
        <v>209223</v>
      </c>
      <c r="BN341">
        <v>39981</v>
      </c>
      <c r="BO341">
        <v>169242</v>
      </c>
      <c r="BP341">
        <v>97187</v>
      </c>
      <c r="BQ341">
        <v>26654</v>
      </c>
      <c r="BR341">
        <v>70533</v>
      </c>
      <c r="BS341">
        <v>10024</v>
      </c>
      <c r="BT341">
        <v>2612</v>
      </c>
      <c r="BU341">
        <v>7412</v>
      </c>
      <c r="BV341">
        <v>84152</v>
      </c>
      <c r="BW341">
        <v>35099</v>
      </c>
      <c r="BX341">
        <v>49053</v>
      </c>
      <c r="BY341">
        <v>128495</v>
      </c>
      <c r="BZ341">
        <v>53885</v>
      </c>
      <c r="CA341">
        <v>74610</v>
      </c>
      <c r="CB341">
        <v>80950</v>
      </c>
      <c r="CC341">
        <v>37524</v>
      </c>
      <c r="CD341">
        <v>43426</v>
      </c>
      <c r="CE341">
        <v>23999</v>
      </c>
      <c r="CF341">
        <v>7362</v>
      </c>
      <c r="CG341">
        <v>16637</v>
      </c>
      <c r="CH341">
        <v>2950</v>
      </c>
      <c r="CI341">
        <v>966</v>
      </c>
      <c r="CJ341">
        <v>1984</v>
      </c>
      <c r="CK341">
        <v>20596</v>
      </c>
      <c r="CL341">
        <v>8033</v>
      </c>
      <c r="CM341">
        <v>12563</v>
      </c>
      <c r="CN341">
        <v>1965637</v>
      </c>
      <c r="CO341">
        <v>944855</v>
      </c>
      <c r="CP341">
        <v>1020782</v>
      </c>
    </row>
    <row r="342" spans="1:94" x14ac:dyDescent="0.25">
      <c r="A342" s="5" t="s">
        <v>437</v>
      </c>
      <c r="B342" s="5" t="s">
        <v>449</v>
      </c>
      <c r="C342" s="5" t="s">
        <v>221</v>
      </c>
      <c r="D342" s="5" t="s">
        <v>222</v>
      </c>
      <c r="E342" s="5" t="s">
        <v>223</v>
      </c>
      <c r="F342" s="5" t="s">
        <v>222</v>
      </c>
      <c r="G342" s="5" t="s">
        <v>230</v>
      </c>
      <c r="H342" s="5" t="s">
        <v>450</v>
      </c>
      <c r="I342" s="5" t="s">
        <v>225</v>
      </c>
      <c r="J342">
        <v>511517</v>
      </c>
      <c r="K342">
        <v>3019728</v>
      </c>
      <c r="L342">
        <v>1589508</v>
      </c>
      <c r="M342">
        <v>1430220</v>
      </c>
      <c r="N342">
        <v>502526</v>
      </c>
      <c r="O342">
        <v>269105</v>
      </c>
      <c r="P342">
        <v>233421</v>
      </c>
      <c r="Q342">
        <v>540412</v>
      </c>
      <c r="R342">
        <v>283680</v>
      </c>
      <c r="S342">
        <v>256732</v>
      </c>
      <c r="T342">
        <v>266880</v>
      </c>
      <c r="U342">
        <v>141505</v>
      </c>
      <c r="V342">
        <v>125375</v>
      </c>
      <c r="W342">
        <v>1707998</v>
      </c>
      <c r="X342">
        <v>1083730</v>
      </c>
      <c r="Y342">
        <v>624268</v>
      </c>
      <c r="Z342">
        <v>1311730</v>
      </c>
      <c r="AA342">
        <v>505778</v>
      </c>
      <c r="AB342">
        <v>805952</v>
      </c>
      <c r="AC342">
        <v>1487935</v>
      </c>
      <c r="AD342">
        <v>816267</v>
      </c>
      <c r="AE342">
        <v>671668</v>
      </c>
      <c r="AF342">
        <v>982840</v>
      </c>
      <c r="AG342">
        <v>669363</v>
      </c>
      <c r="AH342">
        <v>313477</v>
      </c>
      <c r="AI342">
        <v>597215</v>
      </c>
      <c r="AJ342">
        <v>379612</v>
      </c>
      <c r="AK342">
        <v>217603</v>
      </c>
      <c r="AL342">
        <v>91604</v>
      </c>
      <c r="AM342">
        <v>54710</v>
      </c>
      <c r="AN342">
        <v>36894</v>
      </c>
      <c r="AO342">
        <v>15777</v>
      </c>
      <c r="AP342">
        <v>9829</v>
      </c>
      <c r="AQ342">
        <v>5948</v>
      </c>
      <c r="AR342">
        <v>278244</v>
      </c>
      <c r="AS342">
        <v>225212</v>
      </c>
      <c r="AT342">
        <v>53032</v>
      </c>
      <c r="AU342">
        <v>505095</v>
      </c>
      <c r="AV342">
        <v>146904</v>
      </c>
      <c r="AW342">
        <v>358191</v>
      </c>
      <c r="AX342">
        <v>286839</v>
      </c>
      <c r="AY342">
        <v>76661</v>
      </c>
      <c r="AZ342">
        <v>210178</v>
      </c>
      <c r="BA342">
        <v>117453</v>
      </c>
      <c r="BB342">
        <v>32915</v>
      </c>
      <c r="BC342">
        <v>84538</v>
      </c>
      <c r="BD342">
        <v>11227</v>
      </c>
      <c r="BE342">
        <v>3042</v>
      </c>
      <c r="BF342">
        <v>8185</v>
      </c>
      <c r="BG342">
        <v>89576</v>
      </c>
      <c r="BH342">
        <v>34286</v>
      </c>
      <c r="BI342">
        <v>55290</v>
      </c>
      <c r="BJ342">
        <v>380899</v>
      </c>
      <c r="BK342">
        <v>94843</v>
      </c>
      <c r="BL342">
        <v>286056</v>
      </c>
      <c r="BM342">
        <v>206650</v>
      </c>
      <c r="BN342">
        <v>39380</v>
      </c>
      <c r="BO342">
        <v>167270</v>
      </c>
      <c r="BP342">
        <v>94083</v>
      </c>
      <c r="BQ342">
        <v>25728</v>
      </c>
      <c r="BR342">
        <v>68355</v>
      </c>
      <c r="BS342">
        <v>8672</v>
      </c>
      <c r="BT342">
        <v>2195</v>
      </c>
      <c r="BU342">
        <v>6477</v>
      </c>
      <c r="BV342">
        <v>71494</v>
      </c>
      <c r="BW342">
        <v>27540</v>
      </c>
      <c r="BX342">
        <v>43954</v>
      </c>
      <c r="BY342">
        <v>124196</v>
      </c>
      <c r="BZ342">
        <v>52061</v>
      </c>
      <c r="CA342">
        <v>72135</v>
      </c>
      <c r="CB342">
        <v>80189</v>
      </c>
      <c r="CC342">
        <v>37281</v>
      </c>
      <c r="CD342">
        <v>42908</v>
      </c>
      <c r="CE342">
        <v>23370</v>
      </c>
      <c r="CF342">
        <v>7187</v>
      </c>
      <c r="CG342">
        <v>16183</v>
      </c>
      <c r="CH342">
        <v>2555</v>
      </c>
      <c r="CI342">
        <v>847</v>
      </c>
      <c r="CJ342">
        <v>1708</v>
      </c>
      <c r="CK342">
        <v>18082</v>
      </c>
      <c r="CL342">
        <v>6746</v>
      </c>
      <c r="CM342">
        <v>11336</v>
      </c>
      <c r="CN342">
        <v>1531793</v>
      </c>
      <c r="CO342">
        <v>773241</v>
      </c>
      <c r="CP342">
        <v>758552</v>
      </c>
    </row>
    <row r="343" spans="1:94" x14ac:dyDescent="0.25">
      <c r="A343" s="5" t="s">
        <v>437</v>
      </c>
      <c r="B343" s="5" t="s">
        <v>449</v>
      </c>
      <c r="C343" s="5" t="s">
        <v>221</v>
      </c>
      <c r="D343" s="5" t="s">
        <v>222</v>
      </c>
      <c r="E343" s="5" t="s">
        <v>223</v>
      </c>
      <c r="F343" s="5" t="s">
        <v>222</v>
      </c>
      <c r="G343" s="5" t="s">
        <v>230</v>
      </c>
      <c r="H343" s="5" t="s">
        <v>450</v>
      </c>
      <c r="I343" s="5" t="s">
        <v>226</v>
      </c>
      <c r="J343">
        <v>128203</v>
      </c>
      <c r="K343">
        <v>654451</v>
      </c>
      <c r="L343">
        <v>349518</v>
      </c>
      <c r="M343">
        <v>304933</v>
      </c>
      <c r="N343">
        <v>85433</v>
      </c>
      <c r="O343">
        <v>46165</v>
      </c>
      <c r="P343">
        <v>39268</v>
      </c>
      <c r="Q343">
        <v>112624</v>
      </c>
      <c r="R343">
        <v>59258</v>
      </c>
      <c r="S343">
        <v>53366</v>
      </c>
      <c r="T343">
        <v>22369</v>
      </c>
      <c r="U343">
        <v>11892</v>
      </c>
      <c r="V343">
        <v>10477</v>
      </c>
      <c r="W343">
        <v>474478</v>
      </c>
      <c r="X343">
        <v>276099</v>
      </c>
      <c r="Y343">
        <v>198379</v>
      </c>
      <c r="Z343">
        <v>179973</v>
      </c>
      <c r="AA343">
        <v>73419</v>
      </c>
      <c r="AB343">
        <v>106554</v>
      </c>
      <c r="AC343">
        <v>220607</v>
      </c>
      <c r="AD343">
        <v>177904</v>
      </c>
      <c r="AE343">
        <v>42703</v>
      </c>
      <c r="AF343">
        <v>196621</v>
      </c>
      <c r="AG343">
        <v>166577</v>
      </c>
      <c r="AH343">
        <v>30044</v>
      </c>
      <c r="AI343">
        <v>11503</v>
      </c>
      <c r="AJ343">
        <v>7600</v>
      </c>
      <c r="AK343">
        <v>3903</v>
      </c>
      <c r="AL343">
        <v>3982</v>
      </c>
      <c r="AM343">
        <v>2678</v>
      </c>
      <c r="AN343">
        <v>1304</v>
      </c>
      <c r="AO343">
        <v>5811</v>
      </c>
      <c r="AP343">
        <v>4485</v>
      </c>
      <c r="AQ343">
        <v>1326</v>
      </c>
      <c r="AR343">
        <v>175325</v>
      </c>
      <c r="AS343">
        <v>151814</v>
      </c>
      <c r="AT343">
        <v>23511</v>
      </c>
      <c r="AU343">
        <v>23986</v>
      </c>
      <c r="AV343">
        <v>11327</v>
      </c>
      <c r="AW343">
        <v>12659</v>
      </c>
      <c r="AX343">
        <v>3334</v>
      </c>
      <c r="AY343">
        <v>844</v>
      </c>
      <c r="AZ343">
        <v>2490</v>
      </c>
      <c r="BA343">
        <v>3733</v>
      </c>
      <c r="BB343">
        <v>1101</v>
      </c>
      <c r="BC343">
        <v>2632</v>
      </c>
      <c r="BD343">
        <v>1747</v>
      </c>
      <c r="BE343">
        <v>536</v>
      </c>
      <c r="BF343">
        <v>1211</v>
      </c>
      <c r="BG343">
        <v>15172</v>
      </c>
      <c r="BH343">
        <v>8846</v>
      </c>
      <c r="BI343">
        <v>6326</v>
      </c>
      <c r="BJ343">
        <v>19687</v>
      </c>
      <c r="BK343">
        <v>9503</v>
      </c>
      <c r="BL343">
        <v>10184</v>
      </c>
      <c r="BM343">
        <v>2573</v>
      </c>
      <c r="BN343">
        <v>601</v>
      </c>
      <c r="BO343">
        <v>1972</v>
      </c>
      <c r="BP343">
        <v>3104</v>
      </c>
      <c r="BQ343">
        <v>926</v>
      </c>
      <c r="BR343">
        <v>2178</v>
      </c>
      <c r="BS343">
        <v>1352</v>
      </c>
      <c r="BT343">
        <v>417</v>
      </c>
      <c r="BU343">
        <v>935</v>
      </c>
      <c r="BV343">
        <v>12658</v>
      </c>
      <c r="BW343">
        <v>7559</v>
      </c>
      <c r="BX343">
        <v>5099</v>
      </c>
      <c r="BY343">
        <v>4299</v>
      </c>
      <c r="BZ343">
        <v>1824</v>
      </c>
      <c r="CA343">
        <v>2475</v>
      </c>
      <c r="CB343">
        <v>761</v>
      </c>
      <c r="CC343">
        <v>243</v>
      </c>
      <c r="CD343">
        <v>518</v>
      </c>
      <c r="CE343">
        <v>629</v>
      </c>
      <c r="CF343">
        <v>175</v>
      </c>
      <c r="CG343">
        <v>454</v>
      </c>
      <c r="CH343">
        <v>395</v>
      </c>
      <c r="CI343">
        <v>119</v>
      </c>
      <c r="CJ343">
        <v>276</v>
      </c>
      <c r="CK343">
        <v>2514</v>
      </c>
      <c r="CL343">
        <v>1287</v>
      </c>
      <c r="CM343">
        <v>1227</v>
      </c>
      <c r="CN343">
        <v>433844</v>
      </c>
      <c r="CO343">
        <v>171614</v>
      </c>
      <c r="CP343">
        <v>262230</v>
      </c>
    </row>
    <row r="344" spans="1:94" x14ac:dyDescent="0.25">
      <c r="A344" s="5" t="s">
        <v>437</v>
      </c>
      <c r="B344" s="5" t="s">
        <v>451</v>
      </c>
      <c r="C344" s="5" t="s">
        <v>221</v>
      </c>
      <c r="D344" s="5" t="s">
        <v>222</v>
      </c>
      <c r="E344" s="5" t="s">
        <v>223</v>
      </c>
      <c r="F344" s="5" t="s">
        <v>222</v>
      </c>
      <c r="G344" s="5" t="s">
        <v>230</v>
      </c>
      <c r="H344" s="5" t="s">
        <v>452</v>
      </c>
      <c r="I344" s="5" t="s">
        <v>224</v>
      </c>
      <c r="J344">
        <v>425414</v>
      </c>
      <c r="K344">
        <v>2548462</v>
      </c>
      <c r="L344">
        <v>1355726</v>
      </c>
      <c r="M344">
        <v>1192736</v>
      </c>
      <c r="N344">
        <v>436165</v>
      </c>
      <c r="O344">
        <v>233323</v>
      </c>
      <c r="P344">
        <v>202842</v>
      </c>
      <c r="Q344">
        <v>557305</v>
      </c>
      <c r="R344">
        <v>296293</v>
      </c>
      <c r="S344">
        <v>261012</v>
      </c>
      <c r="T344">
        <v>54090</v>
      </c>
      <c r="U344">
        <v>28705</v>
      </c>
      <c r="V344">
        <v>25385</v>
      </c>
      <c r="W344">
        <v>1480869</v>
      </c>
      <c r="X344">
        <v>943910</v>
      </c>
      <c r="Y344">
        <v>536959</v>
      </c>
      <c r="Z344">
        <v>1067593</v>
      </c>
      <c r="AA344">
        <v>411816</v>
      </c>
      <c r="AB344">
        <v>655777</v>
      </c>
      <c r="AC344">
        <v>1071154</v>
      </c>
      <c r="AD344">
        <v>647198</v>
      </c>
      <c r="AE344">
        <v>423956</v>
      </c>
      <c r="AF344">
        <v>694929</v>
      </c>
      <c r="AG344">
        <v>529877</v>
      </c>
      <c r="AH344">
        <v>165052</v>
      </c>
      <c r="AI344">
        <v>350451</v>
      </c>
      <c r="AJ344">
        <v>261042</v>
      </c>
      <c r="AK344">
        <v>89409</v>
      </c>
      <c r="AL344">
        <v>89379</v>
      </c>
      <c r="AM344">
        <v>55915</v>
      </c>
      <c r="AN344">
        <v>33464</v>
      </c>
      <c r="AO344">
        <v>14399</v>
      </c>
      <c r="AP344">
        <v>8586</v>
      </c>
      <c r="AQ344">
        <v>5813</v>
      </c>
      <c r="AR344">
        <v>240700</v>
      </c>
      <c r="AS344">
        <v>204334</v>
      </c>
      <c r="AT344">
        <v>36366</v>
      </c>
      <c r="AU344">
        <v>376225</v>
      </c>
      <c r="AV344">
        <v>117321</v>
      </c>
      <c r="AW344">
        <v>258904</v>
      </c>
      <c r="AX344">
        <v>150543</v>
      </c>
      <c r="AY344">
        <v>35899</v>
      </c>
      <c r="AZ344">
        <v>114644</v>
      </c>
      <c r="BA344">
        <v>149515</v>
      </c>
      <c r="BB344">
        <v>45893</v>
      </c>
      <c r="BC344">
        <v>103622</v>
      </c>
      <c r="BD344">
        <v>10669</v>
      </c>
      <c r="BE344">
        <v>3001</v>
      </c>
      <c r="BF344">
        <v>7668</v>
      </c>
      <c r="BG344">
        <v>65498</v>
      </c>
      <c r="BH344">
        <v>32528</v>
      </c>
      <c r="BI344">
        <v>32970</v>
      </c>
      <c r="BJ344">
        <v>299495</v>
      </c>
      <c r="BK344">
        <v>92084</v>
      </c>
      <c r="BL344">
        <v>207411</v>
      </c>
      <c r="BM344">
        <v>116265</v>
      </c>
      <c r="BN344">
        <v>24619</v>
      </c>
      <c r="BO344">
        <v>91646</v>
      </c>
      <c r="BP344">
        <v>120846</v>
      </c>
      <c r="BQ344">
        <v>37653</v>
      </c>
      <c r="BR344">
        <v>83193</v>
      </c>
      <c r="BS344">
        <v>8312</v>
      </c>
      <c r="BT344">
        <v>2248</v>
      </c>
      <c r="BU344">
        <v>6064</v>
      </c>
      <c r="BV344">
        <v>54072</v>
      </c>
      <c r="BW344">
        <v>27564</v>
      </c>
      <c r="BX344">
        <v>26508</v>
      </c>
      <c r="BY344">
        <v>76730</v>
      </c>
      <c r="BZ344">
        <v>25237</v>
      </c>
      <c r="CA344">
        <v>51493</v>
      </c>
      <c r="CB344">
        <v>34278</v>
      </c>
      <c r="CC344">
        <v>11280</v>
      </c>
      <c r="CD344">
        <v>22998</v>
      </c>
      <c r="CE344">
        <v>28669</v>
      </c>
      <c r="CF344">
        <v>8240</v>
      </c>
      <c r="CG344">
        <v>20429</v>
      </c>
      <c r="CH344">
        <v>2357</v>
      </c>
      <c r="CI344">
        <v>753</v>
      </c>
      <c r="CJ344">
        <v>1604</v>
      </c>
      <c r="CK344">
        <v>11426</v>
      </c>
      <c r="CL344">
        <v>4964</v>
      </c>
      <c r="CM344">
        <v>6462</v>
      </c>
      <c r="CN344">
        <v>1477308</v>
      </c>
      <c r="CO344">
        <v>708528</v>
      </c>
      <c r="CP344">
        <v>768780</v>
      </c>
    </row>
    <row r="345" spans="1:94" x14ac:dyDescent="0.25">
      <c r="A345" s="5" t="s">
        <v>437</v>
      </c>
      <c r="B345" s="5" t="s">
        <v>451</v>
      </c>
      <c r="C345" s="5" t="s">
        <v>221</v>
      </c>
      <c r="D345" s="5" t="s">
        <v>222</v>
      </c>
      <c r="E345" s="5" t="s">
        <v>223</v>
      </c>
      <c r="F345" s="5" t="s">
        <v>222</v>
      </c>
      <c r="G345" s="5" t="s">
        <v>230</v>
      </c>
      <c r="H345" s="5" t="s">
        <v>452</v>
      </c>
      <c r="I345" s="5" t="s">
        <v>225</v>
      </c>
      <c r="J345">
        <v>338689</v>
      </c>
      <c r="K345">
        <v>2053363</v>
      </c>
      <c r="L345">
        <v>1093357</v>
      </c>
      <c r="M345">
        <v>960006</v>
      </c>
      <c r="N345">
        <v>368292</v>
      </c>
      <c r="O345">
        <v>196675</v>
      </c>
      <c r="P345">
        <v>171617</v>
      </c>
      <c r="Q345">
        <v>436158</v>
      </c>
      <c r="R345">
        <v>232180</v>
      </c>
      <c r="S345">
        <v>203978</v>
      </c>
      <c r="T345">
        <v>48554</v>
      </c>
      <c r="U345">
        <v>25911</v>
      </c>
      <c r="V345">
        <v>22643</v>
      </c>
      <c r="W345">
        <v>1143404</v>
      </c>
      <c r="X345">
        <v>745044</v>
      </c>
      <c r="Y345">
        <v>398360</v>
      </c>
      <c r="Z345">
        <v>909959</v>
      </c>
      <c r="AA345">
        <v>348313</v>
      </c>
      <c r="AB345">
        <v>561646</v>
      </c>
      <c r="AC345">
        <v>920985</v>
      </c>
      <c r="AD345">
        <v>524633</v>
      </c>
      <c r="AE345">
        <v>396352</v>
      </c>
      <c r="AF345">
        <v>570786</v>
      </c>
      <c r="AG345">
        <v>421932</v>
      </c>
      <c r="AH345">
        <v>148854</v>
      </c>
      <c r="AI345">
        <v>340051</v>
      </c>
      <c r="AJ345">
        <v>252634</v>
      </c>
      <c r="AK345">
        <v>87417</v>
      </c>
      <c r="AL345">
        <v>84051</v>
      </c>
      <c r="AM345">
        <v>51862</v>
      </c>
      <c r="AN345">
        <v>32189</v>
      </c>
      <c r="AO345">
        <v>9819</v>
      </c>
      <c r="AP345">
        <v>5074</v>
      </c>
      <c r="AQ345">
        <v>4745</v>
      </c>
      <c r="AR345">
        <v>136865</v>
      </c>
      <c r="AS345">
        <v>112362</v>
      </c>
      <c r="AT345">
        <v>24503</v>
      </c>
      <c r="AU345">
        <v>350199</v>
      </c>
      <c r="AV345">
        <v>102701</v>
      </c>
      <c r="AW345">
        <v>247498</v>
      </c>
      <c r="AX345">
        <v>148214</v>
      </c>
      <c r="AY345">
        <v>35111</v>
      </c>
      <c r="AZ345">
        <v>113103</v>
      </c>
      <c r="BA345">
        <v>142766</v>
      </c>
      <c r="BB345">
        <v>43343</v>
      </c>
      <c r="BC345">
        <v>99423</v>
      </c>
      <c r="BD345">
        <v>8909</v>
      </c>
      <c r="BE345">
        <v>2450</v>
      </c>
      <c r="BF345">
        <v>6459</v>
      </c>
      <c r="BG345">
        <v>50310</v>
      </c>
      <c r="BH345">
        <v>21797</v>
      </c>
      <c r="BI345">
        <v>28513</v>
      </c>
      <c r="BJ345">
        <v>278941</v>
      </c>
      <c r="BK345">
        <v>79658</v>
      </c>
      <c r="BL345">
        <v>199283</v>
      </c>
      <c r="BM345">
        <v>114391</v>
      </c>
      <c r="BN345">
        <v>23968</v>
      </c>
      <c r="BO345">
        <v>90423</v>
      </c>
      <c r="BP345">
        <v>116277</v>
      </c>
      <c r="BQ345">
        <v>35562</v>
      </c>
      <c r="BR345">
        <v>80715</v>
      </c>
      <c r="BS345">
        <v>6965</v>
      </c>
      <c r="BT345">
        <v>1809</v>
      </c>
      <c r="BU345">
        <v>5156</v>
      </c>
      <c r="BV345">
        <v>41308</v>
      </c>
      <c r="BW345">
        <v>18319</v>
      </c>
      <c r="BX345">
        <v>22989</v>
      </c>
      <c r="BY345">
        <v>71258</v>
      </c>
      <c r="BZ345">
        <v>23043</v>
      </c>
      <c r="CA345">
        <v>48215</v>
      </c>
      <c r="CB345">
        <v>33823</v>
      </c>
      <c r="CC345">
        <v>11143</v>
      </c>
      <c r="CD345">
        <v>22680</v>
      </c>
      <c r="CE345">
        <v>26489</v>
      </c>
      <c r="CF345">
        <v>7781</v>
      </c>
      <c r="CG345">
        <v>18708</v>
      </c>
      <c r="CH345">
        <v>1944</v>
      </c>
      <c r="CI345">
        <v>641</v>
      </c>
      <c r="CJ345">
        <v>1303</v>
      </c>
      <c r="CK345">
        <v>9002</v>
      </c>
      <c r="CL345">
        <v>3478</v>
      </c>
      <c r="CM345">
        <v>5524</v>
      </c>
      <c r="CN345">
        <v>1132378</v>
      </c>
      <c r="CO345">
        <v>568724</v>
      </c>
      <c r="CP345">
        <v>563654</v>
      </c>
    </row>
    <row r="346" spans="1:94" x14ac:dyDescent="0.25">
      <c r="A346" s="5" t="s">
        <v>437</v>
      </c>
      <c r="B346" s="5" t="s">
        <v>451</v>
      </c>
      <c r="C346" s="5" t="s">
        <v>221</v>
      </c>
      <c r="D346" s="5" t="s">
        <v>222</v>
      </c>
      <c r="E346" s="5" t="s">
        <v>223</v>
      </c>
      <c r="F346" s="5" t="s">
        <v>222</v>
      </c>
      <c r="G346" s="5" t="s">
        <v>230</v>
      </c>
      <c r="H346" s="5" t="s">
        <v>452</v>
      </c>
      <c r="I346" s="5" t="s">
        <v>226</v>
      </c>
      <c r="J346">
        <v>86725</v>
      </c>
      <c r="K346">
        <v>495099</v>
      </c>
      <c r="L346">
        <v>262369</v>
      </c>
      <c r="M346">
        <v>232730</v>
      </c>
      <c r="N346">
        <v>67873</v>
      </c>
      <c r="O346">
        <v>36648</v>
      </c>
      <c r="P346">
        <v>31225</v>
      </c>
      <c r="Q346">
        <v>121147</v>
      </c>
      <c r="R346">
        <v>64113</v>
      </c>
      <c r="S346">
        <v>57034</v>
      </c>
      <c r="T346">
        <v>5536</v>
      </c>
      <c r="U346">
        <v>2794</v>
      </c>
      <c r="V346">
        <v>2742</v>
      </c>
      <c r="W346">
        <v>337465</v>
      </c>
      <c r="X346">
        <v>198866</v>
      </c>
      <c r="Y346">
        <v>138599</v>
      </c>
      <c r="Z346">
        <v>157634</v>
      </c>
      <c r="AA346">
        <v>63503</v>
      </c>
      <c r="AB346">
        <v>94131</v>
      </c>
      <c r="AC346">
        <v>150169</v>
      </c>
      <c r="AD346">
        <v>122565</v>
      </c>
      <c r="AE346">
        <v>27604</v>
      </c>
      <c r="AF346">
        <v>124143</v>
      </c>
      <c r="AG346">
        <v>107945</v>
      </c>
      <c r="AH346">
        <v>16198</v>
      </c>
      <c r="AI346">
        <v>10400</v>
      </c>
      <c r="AJ346">
        <v>8408</v>
      </c>
      <c r="AK346">
        <v>1992</v>
      </c>
      <c r="AL346">
        <v>5328</v>
      </c>
      <c r="AM346">
        <v>4053</v>
      </c>
      <c r="AN346">
        <v>1275</v>
      </c>
      <c r="AO346">
        <v>4580</v>
      </c>
      <c r="AP346">
        <v>3512</v>
      </c>
      <c r="AQ346">
        <v>1068</v>
      </c>
      <c r="AR346">
        <v>103835</v>
      </c>
      <c r="AS346">
        <v>91972</v>
      </c>
      <c r="AT346">
        <v>11863</v>
      </c>
      <c r="AU346">
        <v>26026</v>
      </c>
      <c r="AV346">
        <v>14620</v>
      </c>
      <c r="AW346">
        <v>11406</v>
      </c>
      <c r="AX346">
        <v>2329</v>
      </c>
      <c r="AY346">
        <v>788</v>
      </c>
      <c r="AZ346">
        <v>1541</v>
      </c>
      <c r="BA346">
        <v>6749</v>
      </c>
      <c r="BB346">
        <v>2550</v>
      </c>
      <c r="BC346">
        <v>4199</v>
      </c>
      <c r="BD346">
        <v>1760</v>
      </c>
      <c r="BE346">
        <v>551</v>
      </c>
      <c r="BF346">
        <v>1209</v>
      </c>
      <c r="BG346">
        <v>15188</v>
      </c>
      <c r="BH346">
        <v>10731</v>
      </c>
      <c r="BI346">
        <v>4457</v>
      </c>
      <c r="BJ346">
        <v>20554</v>
      </c>
      <c r="BK346">
        <v>12426</v>
      </c>
      <c r="BL346">
        <v>8128</v>
      </c>
      <c r="BM346">
        <v>1874</v>
      </c>
      <c r="BN346">
        <v>651</v>
      </c>
      <c r="BO346">
        <v>1223</v>
      </c>
      <c r="BP346">
        <v>4569</v>
      </c>
      <c r="BQ346">
        <v>2091</v>
      </c>
      <c r="BR346">
        <v>2478</v>
      </c>
      <c r="BS346">
        <v>1347</v>
      </c>
      <c r="BT346">
        <v>439</v>
      </c>
      <c r="BU346">
        <v>908</v>
      </c>
      <c r="BV346">
        <v>12764</v>
      </c>
      <c r="BW346">
        <v>9245</v>
      </c>
      <c r="BX346">
        <v>3519</v>
      </c>
      <c r="BY346">
        <v>5472</v>
      </c>
      <c r="BZ346">
        <v>2194</v>
      </c>
      <c r="CA346">
        <v>3278</v>
      </c>
      <c r="CB346">
        <v>455</v>
      </c>
      <c r="CC346">
        <v>137</v>
      </c>
      <c r="CD346">
        <v>318</v>
      </c>
      <c r="CE346">
        <v>2180</v>
      </c>
      <c r="CF346">
        <v>459</v>
      </c>
      <c r="CG346">
        <v>1721</v>
      </c>
      <c r="CH346">
        <v>413</v>
      </c>
      <c r="CI346">
        <v>112</v>
      </c>
      <c r="CJ346">
        <v>301</v>
      </c>
      <c r="CK346">
        <v>2424</v>
      </c>
      <c r="CL346">
        <v>1486</v>
      </c>
      <c r="CM346">
        <v>938</v>
      </c>
      <c r="CN346">
        <v>344930</v>
      </c>
      <c r="CO346">
        <v>139804</v>
      </c>
      <c r="CP346">
        <v>205126</v>
      </c>
    </row>
    <row r="347" spans="1:94" x14ac:dyDescent="0.25">
      <c r="A347" s="5" t="s">
        <v>437</v>
      </c>
      <c r="B347" s="5" t="s">
        <v>453</v>
      </c>
      <c r="C347" s="5" t="s">
        <v>221</v>
      </c>
      <c r="D347" s="5" t="s">
        <v>222</v>
      </c>
      <c r="E347" s="5" t="s">
        <v>223</v>
      </c>
      <c r="F347" s="5" t="s">
        <v>222</v>
      </c>
      <c r="G347" s="5" t="s">
        <v>230</v>
      </c>
      <c r="H347" s="5" t="s">
        <v>454</v>
      </c>
      <c r="I347" s="5" t="s">
        <v>224</v>
      </c>
      <c r="J347">
        <v>203754</v>
      </c>
      <c r="K347">
        <v>1206516</v>
      </c>
      <c r="L347">
        <v>653647</v>
      </c>
      <c r="M347">
        <v>552869</v>
      </c>
      <c r="N347">
        <v>217613</v>
      </c>
      <c r="O347">
        <v>117198</v>
      </c>
      <c r="P347">
        <v>100415</v>
      </c>
      <c r="Q347">
        <v>245695</v>
      </c>
      <c r="R347">
        <v>131875</v>
      </c>
      <c r="S347">
        <v>113820</v>
      </c>
      <c r="T347">
        <v>58594</v>
      </c>
      <c r="U347">
        <v>31802</v>
      </c>
      <c r="V347">
        <v>26792</v>
      </c>
      <c r="W347">
        <v>683098</v>
      </c>
      <c r="X347">
        <v>435721</v>
      </c>
      <c r="Y347">
        <v>247377</v>
      </c>
      <c r="Z347">
        <v>523418</v>
      </c>
      <c r="AA347">
        <v>217926</v>
      </c>
      <c r="AB347">
        <v>305492</v>
      </c>
      <c r="AC347">
        <v>523212</v>
      </c>
      <c r="AD347">
        <v>339110</v>
      </c>
      <c r="AE347">
        <v>184102</v>
      </c>
      <c r="AF347">
        <v>317617</v>
      </c>
      <c r="AG347">
        <v>261679</v>
      </c>
      <c r="AH347">
        <v>55938</v>
      </c>
      <c r="AI347">
        <v>157627</v>
      </c>
      <c r="AJ347">
        <v>136482</v>
      </c>
      <c r="AK347">
        <v>21145</v>
      </c>
      <c r="AL347">
        <v>30120</v>
      </c>
      <c r="AM347">
        <v>23760</v>
      </c>
      <c r="AN347">
        <v>6360</v>
      </c>
      <c r="AO347">
        <v>5823</v>
      </c>
      <c r="AP347">
        <v>3276</v>
      </c>
      <c r="AQ347">
        <v>2547</v>
      </c>
      <c r="AR347">
        <v>124047</v>
      </c>
      <c r="AS347">
        <v>98161</v>
      </c>
      <c r="AT347">
        <v>25886</v>
      </c>
      <c r="AU347">
        <v>205595</v>
      </c>
      <c r="AV347">
        <v>77431</v>
      </c>
      <c r="AW347">
        <v>128164</v>
      </c>
      <c r="AX347">
        <v>72309</v>
      </c>
      <c r="AY347">
        <v>28231</v>
      </c>
      <c r="AZ347">
        <v>44078</v>
      </c>
      <c r="BA347">
        <v>44222</v>
      </c>
      <c r="BB347">
        <v>18326</v>
      </c>
      <c r="BC347">
        <v>25896</v>
      </c>
      <c r="BD347">
        <v>6898</v>
      </c>
      <c r="BE347">
        <v>1750</v>
      </c>
      <c r="BF347">
        <v>5148</v>
      </c>
      <c r="BG347">
        <v>82166</v>
      </c>
      <c r="BH347">
        <v>29124</v>
      </c>
      <c r="BI347">
        <v>53042</v>
      </c>
      <c r="BJ347">
        <v>140318</v>
      </c>
      <c r="BK347">
        <v>48557</v>
      </c>
      <c r="BL347">
        <v>91761</v>
      </c>
      <c r="BM347">
        <v>41687</v>
      </c>
      <c r="BN347">
        <v>12593</v>
      </c>
      <c r="BO347">
        <v>29094</v>
      </c>
      <c r="BP347">
        <v>33051</v>
      </c>
      <c r="BQ347">
        <v>13555</v>
      </c>
      <c r="BR347">
        <v>19496</v>
      </c>
      <c r="BS347">
        <v>5310</v>
      </c>
      <c r="BT347">
        <v>1201</v>
      </c>
      <c r="BU347">
        <v>4109</v>
      </c>
      <c r="BV347">
        <v>60270</v>
      </c>
      <c r="BW347">
        <v>21208</v>
      </c>
      <c r="BX347">
        <v>39062</v>
      </c>
      <c r="BY347">
        <v>65277</v>
      </c>
      <c r="BZ347">
        <v>28874</v>
      </c>
      <c r="CA347">
        <v>36403</v>
      </c>
      <c r="CB347">
        <v>30622</v>
      </c>
      <c r="CC347">
        <v>15638</v>
      </c>
      <c r="CD347">
        <v>14984</v>
      </c>
      <c r="CE347">
        <v>11171</v>
      </c>
      <c r="CF347">
        <v>4771</v>
      </c>
      <c r="CG347">
        <v>6400</v>
      </c>
      <c r="CH347">
        <v>1588</v>
      </c>
      <c r="CI347">
        <v>549</v>
      </c>
      <c r="CJ347">
        <v>1039</v>
      </c>
      <c r="CK347">
        <v>21896</v>
      </c>
      <c r="CL347">
        <v>7916</v>
      </c>
      <c r="CM347">
        <v>13980</v>
      </c>
      <c r="CN347">
        <v>683304</v>
      </c>
      <c r="CO347">
        <v>314537</v>
      </c>
      <c r="CP347">
        <v>368767</v>
      </c>
    </row>
    <row r="348" spans="1:94" x14ac:dyDescent="0.25">
      <c r="A348" s="5" t="s">
        <v>437</v>
      </c>
      <c r="B348" s="5" t="s">
        <v>453</v>
      </c>
      <c r="C348" s="5" t="s">
        <v>221</v>
      </c>
      <c r="D348" s="5" t="s">
        <v>222</v>
      </c>
      <c r="E348" s="5" t="s">
        <v>223</v>
      </c>
      <c r="F348" s="5" t="s">
        <v>222</v>
      </c>
      <c r="G348" s="5" t="s">
        <v>230</v>
      </c>
      <c r="H348" s="5" t="s">
        <v>454</v>
      </c>
      <c r="I348" s="5" t="s">
        <v>225</v>
      </c>
      <c r="J348">
        <v>162180</v>
      </c>
      <c r="K348">
        <v>959066</v>
      </c>
      <c r="L348">
        <v>520930</v>
      </c>
      <c r="M348">
        <v>438136</v>
      </c>
      <c r="N348">
        <v>179725</v>
      </c>
      <c r="O348">
        <v>96615</v>
      </c>
      <c r="P348">
        <v>83110</v>
      </c>
      <c r="Q348">
        <v>201991</v>
      </c>
      <c r="R348">
        <v>108502</v>
      </c>
      <c r="S348">
        <v>93489</v>
      </c>
      <c r="T348">
        <v>55842</v>
      </c>
      <c r="U348">
        <v>30288</v>
      </c>
      <c r="V348">
        <v>25554</v>
      </c>
      <c r="W348">
        <v>530706</v>
      </c>
      <c r="X348">
        <v>344607</v>
      </c>
      <c r="Y348">
        <v>186099</v>
      </c>
      <c r="Z348">
        <v>428360</v>
      </c>
      <c r="AA348">
        <v>176323</v>
      </c>
      <c r="AB348">
        <v>252037</v>
      </c>
      <c r="AC348">
        <v>449350</v>
      </c>
      <c r="AD348">
        <v>277575</v>
      </c>
      <c r="AE348">
        <v>171775</v>
      </c>
      <c r="AF348">
        <v>255700</v>
      </c>
      <c r="AG348">
        <v>207441</v>
      </c>
      <c r="AH348">
        <v>48259</v>
      </c>
      <c r="AI348">
        <v>151129</v>
      </c>
      <c r="AJ348">
        <v>130530</v>
      </c>
      <c r="AK348">
        <v>20599</v>
      </c>
      <c r="AL348">
        <v>26474</v>
      </c>
      <c r="AM348">
        <v>20862</v>
      </c>
      <c r="AN348">
        <v>5612</v>
      </c>
      <c r="AO348">
        <v>3798</v>
      </c>
      <c r="AP348">
        <v>1768</v>
      </c>
      <c r="AQ348">
        <v>2030</v>
      </c>
      <c r="AR348">
        <v>74299</v>
      </c>
      <c r="AS348">
        <v>54281</v>
      </c>
      <c r="AT348">
        <v>20018</v>
      </c>
      <c r="AU348">
        <v>193650</v>
      </c>
      <c r="AV348">
        <v>70134</v>
      </c>
      <c r="AW348">
        <v>123516</v>
      </c>
      <c r="AX348">
        <v>71333</v>
      </c>
      <c r="AY348">
        <v>27807</v>
      </c>
      <c r="AZ348">
        <v>43526</v>
      </c>
      <c r="BA348">
        <v>42376</v>
      </c>
      <c r="BB348">
        <v>17465</v>
      </c>
      <c r="BC348">
        <v>24911</v>
      </c>
      <c r="BD348">
        <v>6171</v>
      </c>
      <c r="BE348">
        <v>1410</v>
      </c>
      <c r="BF348">
        <v>4761</v>
      </c>
      <c r="BG348">
        <v>73770</v>
      </c>
      <c r="BH348">
        <v>23452</v>
      </c>
      <c r="BI348">
        <v>50318</v>
      </c>
      <c r="BJ348">
        <v>130470</v>
      </c>
      <c r="BK348">
        <v>42427</v>
      </c>
      <c r="BL348">
        <v>88043</v>
      </c>
      <c r="BM348">
        <v>41030</v>
      </c>
      <c r="BN348">
        <v>12313</v>
      </c>
      <c r="BO348">
        <v>28717</v>
      </c>
      <c r="BP348">
        <v>31596</v>
      </c>
      <c r="BQ348">
        <v>12864</v>
      </c>
      <c r="BR348">
        <v>18732</v>
      </c>
      <c r="BS348">
        <v>4694</v>
      </c>
      <c r="BT348">
        <v>909</v>
      </c>
      <c r="BU348">
        <v>3785</v>
      </c>
      <c r="BV348">
        <v>53150</v>
      </c>
      <c r="BW348">
        <v>16341</v>
      </c>
      <c r="BX348">
        <v>36809</v>
      </c>
      <c r="BY348">
        <v>63180</v>
      </c>
      <c r="BZ348">
        <v>27707</v>
      </c>
      <c r="CA348">
        <v>35473</v>
      </c>
      <c r="CB348">
        <v>30303</v>
      </c>
      <c r="CC348">
        <v>15494</v>
      </c>
      <c r="CD348">
        <v>14809</v>
      </c>
      <c r="CE348">
        <v>10780</v>
      </c>
      <c r="CF348">
        <v>4601</v>
      </c>
      <c r="CG348">
        <v>6179</v>
      </c>
      <c r="CH348">
        <v>1477</v>
      </c>
      <c r="CI348">
        <v>501</v>
      </c>
      <c r="CJ348">
        <v>976</v>
      </c>
      <c r="CK348">
        <v>20620</v>
      </c>
      <c r="CL348">
        <v>7111</v>
      </c>
      <c r="CM348">
        <v>13509</v>
      </c>
      <c r="CN348">
        <v>509716</v>
      </c>
      <c r="CO348">
        <v>243355</v>
      </c>
      <c r="CP348">
        <v>266361</v>
      </c>
    </row>
    <row r="349" spans="1:94" x14ac:dyDescent="0.25">
      <c r="A349" s="5" t="s">
        <v>437</v>
      </c>
      <c r="B349" s="5" t="s">
        <v>453</v>
      </c>
      <c r="C349" s="5" t="s">
        <v>221</v>
      </c>
      <c r="D349" s="5" t="s">
        <v>222</v>
      </c>
      <c r="E349" s="5" t="s">
        <v>223</v>
      </c>
      <c r="F349" s="5" t="s">
        <v>222</v>
      </c>
      <c r="G349" s="5" t="s">
        <v>230</v>
      </c>
      <c r="H349" s="5" t="s">
        <v>454</v>
      </c>
      <c r="I349" s="5" t="s">
        <v>226</v>
      </c>
      <c r="J349">
        <v>41574</v>
      </c>
      <c r="K349">
        <v>247450</v>
      </c>
      <c r="L349">
        <v>132717</v>
      </c>
      <c r="M349">
        <v>114733</v>
      </c>
      <c r="N349">
        <v>37888</v>
      </c>
      <c r="O349">
        <v>20583</v>
      </c>
      <c r="P349">
        <v>17305</v>
      </c>
      <c r="Q349">
        <v>43704</v>
      </c>
      <c r="R349">
        <v>23373</v>
      </c>
      <c r="S349">
        <v>20331</v>
      </c>
      <c r="T349">
        <v>2752</v>
      </c>
      <c r="U349">
        <v>1514</v>
      </c>
      <c r="V349">
        <v>1238</v>
      </c>
      <c r="W349">
        <v>152392</v>
      </c>
      <c r="X349">
        <v>91114</v>
      </c>
      <c r="Y349">
        <v>61278</v>
      </c>
      <c r="Z349">
        <v>95058</v>
      </c>
      <c r="AA349">
        <v>41603</v>
      </c>
      <c r="AB349">
        <v>53455</v>
      </c>
      <c r="AC349">
        <v>73862</v>
      </c>
      <c r="AD349">
        <v>61535</v>
      </c>
      <c r="AE349">
        <v>12327</v>
      </c>
      <c r="AF349">
        <v>61917</v>
      </c>
      <c r="AG349">
        <v>54238</v>
      </c>
      <c r="AH349">
        <v>7679</v>
      </c>
      <c r="AI349">
        <v>6498</v>
      </c>
      <c r="AJ349">
        <v>5952</v>
      </c>
      <c r="AK349">
        <v>546</v>
      </c>
      <c r="AL349">
        <v>3646</v>
      </c>
      <c r="AM349">
        <v>2898</v>
      </c>
      <c r="AN349">
        <v>748</v>
      </c>
      <c r="AO349">
        <v>2025</v>
      </c>
      <c r="AP349">
        <v>1508</v>
      </c>
      <c r="AQ349">
        <v>517</v>
      </c>
      <c r="AR349">
        <v>49748</v>
      </c>
      <c r="AS349">
        <v>43880</v>
      </c>
      <c r="AT349">
        <v>5868</v>
      </c>
      <c r="AU349">
        <v>11945</v>
      </c>
      <c r="AV349">
        <v>7297</v>
      </c>
      <c r="AW349">
        <v>4648</v>
      </c>
      <c r="AX349">
        <v>976</v>
      </c>
      <c r="AY349">
        <v>424</v>
      </c>
      <c r="AZ349">
        <v>552</v>
      </c>
      <c r="BA349">
        <v>1846</v>
      </c>
      <c r="BB349">
        <v>861</v>
      </c>
      <c r="BC349">
        <v>985</v>
      </c>
      <c r="BD349">
        <v>727</v>
      </c>
      <c r="BE349">
        <v>340</v>
      </c>
      <c r="BF349">
        <v>387</v>
      </c>
      <c r="BG349">
        <v>8396</v>
      </c>
      <c r="BH349">
        <v>5672</v>
      </c>
      <c r="BI349">
        <v>2724</v>
      </c>
      <c r="BJ349">
        <v>9848</v>
      </c>
      <c r="BK349">
        <v>6130</v>
      </c>
      <c r="BL349">
        <v>3718</v>
      </c>
      <c r="BM349">
        <v>657</v>
      </c>
      <c r="BN349">
        <v>280</v>
      </c>
      <c r="BO349">
        <v>377</v>
      </c>
      <c r="BP349">
        <v>1455</v>
      </c>
      <c r="BQ349">
        <v>691</v>
      </c>
      <c r="BR349">
        <v>764</v>
      </c>
      <c r="BS349">
        <v>616</v>
      </c>
      <c r="BT349">
        <v>292</v>
      </c>
      <c r="BU349">
        <v>324</v>
      </c>
      <c r="BV349">
        <v>7120</v>
      </c>
      <c r="BW349">
        <v>4867</v>
      </c>
      <c r="BX349">
        <v>2253</v>
      </c>
      <c r="BY349">
        <v>2097</v>
      </c>
      <c r="BZ349">
        <v>1167</v>
      </c>
      <c r="CA349">
        <v>930</v>
      </c>
      <c r="CB349">
        <v>319</v>
      </c>
      <c r="CC349">
        <v>144</v>
      </c>
      <c r="CD349">
        <v>175</v>
      </c>
      <c r="CE349">
        <v>391</v>
      </c>
      <c r="CF349">
        <v>170</v>
      </c>
      <c r="CG349">
        <v>221</v>
      </c>
      <c r="CH349">
        <v>111</v>
      </c>
      <c r="CI349">
        <v>48</v>
      </c>
      <c r="CJ349">
        <v>63</v>
      </c>
      <c r="CK349">
        <v>1276</v>
      </c>
      <c r="CL349">
        <v>805</v>
      </c>
      <c r="CM349">
        <v>471</v>
      </c>
      <c r="CN349">
        <v>173588</v>
      </c>
      <c r="CO349">
        <v>71182</v>
      </c>
      <c r="CP349">
        <v>102406</v>
      </c>
    </row>
    <row r="350" spans="1:94" x14ac:dyDescent="0.25">
      <c r="A350" s="5" t="s">
        <v>437</v>
      </c>
      <c r="B350" s="5" t="s">
        <v>455</v>
      </c>
      <c r="C350" s="5" t="s">
        <v>221</v>
      </c>
      <c r="D350" s="5" t="s">
        <v>222</v>
      </c>
      <c r="E350" s="5" t="s">
        <v>223</v>
      </c>
      <c r="F350" s="5" t="s">
        <v>222</v>
      </c>
      <c r="G350" s="5" t="s">
        <v>230</v>
      </c>
      <c r="H350" s="5" t="s">
        <v>456</v>
      </c>
      <c r="I350" s="5" t="s">
        <v>224</v>
      </c>
      <c r="J350">
        <v>262503</v>
      </c>
      <c r="K350">
        <v>1458248</v>
      </c>
      <c r="L350">
        <v>783639</v>
      </c>
      <c r="M350">
        <v>674609</v>
      </c>
      <c r="N350">
        <v>241357</v>
      </c>
      <c r="O350">
        <v>130294</v>
      </c>
      <c r="P350">
        <v>111063</v>
      </c>
      <c r="Q350">
        <v>354465</v>
      </c>
      <c r="R350">
        <v>189249</v>
      </c>
      <c r="S350">
        <v>165216</v>
      </c>
      <c r="T350">
        <v>324960</v>
      </c>
      <c r="U350">
        <v>176200</v>
      </c>
      <c r="V350">
        <v>148760</v>
      </c>
      <c r="W350">
        <v>805849</v>
      </c>
      <c r="X350">
        <v>531904</v>
      </c>
      <c r="Y350">
        <v>273945</v>
      </c>
      <c r="Z350">
        <v>652399</v>
      </c>
      <c r="AA350">
        <v>251735</v>
      </c>
      <c r="AB350">
        <v>400664</v>
      </c>
      <c r="AC350">
        <v>628726</v>
      </c>
      <c r="AD350">
        <v>371058</v>
      </c>
      <c r="AE350">
        <v>257668</v>
      </c>
      <c r="AF350">
        <v>438337</v>
      </c>
      <c r="AG350">
        <v>309089</v>
      </c>
      <c r="AH350">
        <v>129248</v>
      </c>
      <c r="AI350">
        <v>249745</v>
      </c>
      <c r="AJ350">
        <v>158647</v>
      </c>
      <c r="AK350">
        <v>91098</v>
      </c>
      <c r="AL350">
        <v>45793</v>
      </c>
      <c r="AM350">
        <v>24287</v>
      </c>
      <c r="AN350">
        <v>21506</v>
      </c>
      <c r="AO350">
        <v>5812</v>
      </c>
      <c r="AP350">
        <v>4103</v>
      </c>
      <c r="AQ350">
        <v>1709</v>
      </c>
      <c r="AR350">
        <v>136987</v>
      </c>
      <c r="AS350">
        <v>122052</v>
      </c>
      <c r="AT350">
        <v>14935</v>
      </c>
      <c r="AU350">
        <v>190389</v>
      </c>
      <c r="AV350">
        <v>61969</v>
      </c>
      <c r="AW350">
        <v>128420</v>
      </c>
      <c r="AX350">
        <v>85557</v>
      </c>
      <c r="AY350">
        <v>22252</v>
      </c>
      <c r="AZ350">
        <v>63305</v>
      </c>
      <c r="BA350">
        <v>69574</v>
      </c>
      <c r="BB350">
        <v>18737</v>
      </c>
      <c r="BC350">
        <v>50837</v>
      </c>
      <c r="BD350">
        <v>3709</v>
      </c>
      <c r="BE350">
        <v>1491</v>
      </c>
      <c r="BF350">
        <v>2218</v>
      </c>
      <c r="BG350">
        <v>31549</v>
      </c>
      <c r="BH350">
        <v>19489</v>
      </c>
      <c r="BI350">
        <v>12060</v>
      </c>
      <c r="BJ350">
        <v>153724</v>
      </c>
      <c r="BK350">
        <v>48413</v>
      </c>
      <c r="BL350">
        <v>105311</v>
      </c>
      <c r="BM350">
        <v>67019</v>
      </c>
      <c r="BN350">
        <v>14699</v>
      </c>
      <c r="BO350">
        <v>52320</v>
      </c>
      <c r="BP350">
        <v>58027</v>
      </c>
      <c r="BQ350">
        <v>15675</v>
      </c>
      <c r="BR350">
        <v>42352</v>
      </c>
      <c r="BS350">
        <v>3082</v>
      </c>
      <c r="BT350">
        <v>1286</v>
      </c>
      <c r="BU350">
        <v>1796</v>
      </c>
      <c r="BV350">
        <v>25596</v>
      </c>
      <c r="BW350">
        <v>16753</v>
      </c>
      <c r="BX350">
        <v>8843</v>
      </c>
      <c r="BY350">
        <v>36665</v>
      </c>
      <c r="BZ350">
        <v>13556</v>
      </c>
      <c r="CA350">
        <v>23109</v>
      </c>
      <c r="CB350">
        <v>18538</v>
      </c>
      <c r="CC350">
        <v>7553</v>
      </c>
      <c r="CD350">
        <v>10985</v>
      </c>
      <c r="CE350">
        <v>11547</v>
      </c>
      <c r="CF350">
        <v>3062</v>
      </c>
      <c r="CG350">
        <v>8485</v>
      </c>
      <c r="CH350">
        <v>627</v>
      </c>
      <c r="CI350">
        <v>205</v>
      </c>
      <c r="CJ350">
        <v>422</v>
      </c>
      <c r="CK350">
        <v>5953</v>
      </c>
      <c r="CL350">
        <v>2736</v>
      </c>
      <c r="CM350">
        <v>3217</v>
      </c>
      <c r="CN350">
        <v>829522</v>
      </c>
      <c r="CO350">
        <v>412581</v>
      </c>
      <c r="CP350">
        <v>416941</v>
      </c>
    </row>
    <row r="351" spans="1:94" x14ac:dyDescent="0.25">
      <c r="A351" s="5" t="s">
        <v>437</v>
      </c>
      <c r="B351" s="5" t="s">
        <v>455</v>
      </c>
      <c r="C351" s="5" t="s">
        <v>221</v>
      </c>
      <c r="D351" s="5" t="s">
        <v>222</v>
      </c>
      <c r="E351" s="5" t="s">
        <v>223</v>
      </c>
      <c r="F351" s="5" t="s">
        <v>222</v>
      </c>
      <c r="G351" s="5" t="s">
        <v>230</v>
      </c>
      <c r="H351" s="5" t="s">
        <v>456</v>
      </c>
      <c r="I351" s="5" t="s">
        <v>225</v>
      </c>
      <c r="J351">
        <v>224570</v>
      </c>
      <c r="K351">
        <v>1240143</v>
      </c>
      <c r="L351">
        <v>668185</v>
      </c>
      <c r="M351">
        <v>571958</v>
      </c>
      <c r="N351">
        <v>207976</v>
      </c>
      <c r="O351">
        <v>112407</v>
      </c>
      <c r="P351">
        <v>95569</v>
      </c>
      <c r="Q351">
        <v>313060</v>
      </c>
      <c r="R351">
        <v>167332</v>
      </c>
      <c r="S351">
        <v>145728</v>
      </c>
      <c r="T351">
        <v>314468</v>
      </c>
      <c r="U351">
        <v>170422</v>
      </c>
      <c r="V351">
        <v>144046</v>
      </c>
      <c r="W351">
        <v>671423</v>
      </c>
      <c r="X351">
        <v>449812</v>
      </c>
      <c r="Y351">
        <v>221611</v>
      </c>
      <c r="Z351">
        <v>568720</v>
      </c>
      <c r="AA351">
        <v>218373</v>
      </c>
      <c r="AB351">
        <v>350347</v>
      </c>
      <c r="AC351">
        <v>560377</v>
      </c>
      <c r="AD351">
        <v>317203</v>
      </c>
      <c r="AE351">
        <v>243174</v>
      </c>
      <c r="AF351">
        <v>381060</v>
      </c>
      <c r="AG351">
        <v>260398</v>
      </c>
      <c r="AH351">
        <v>120662</v>
      </c>
      <c r="AI351">
        <v>243728</v>
      </c>
      <c r="AJ351">
        <v>154438</v>
      </c>
      <c r="AK351">
        <v>89290</v>
      </c>
      <c r="AL351">
        <v>43542</v>
      </c>
      <c r="AM351">
        <v>22877</v>
      </c>
      <c r="AN351">
        <v>20665</v>
      </c>
      <c r="AO351">
        <v>4176</v>
      </c>
      <c r="AP351">
        <v>2973</v>
      </c>
      <c r="AQ351">
        <v>1203</v>
      </c>
      <c r="AR351">
        <v>89614</v>
      </c>
      <c r="AS351">
        <v>80110</v>
      </c>
      <c r="AT351">
        <v>9504</v>
      </c>
      <c r="AU351">
        <v>179317</v>
      </c>
      <c r="AV351">
        <v>56805</v>
      </c>
      <c r="AW351">
        <v>122512</v>
      </c>
      <c r="AX351">
        <v>84085</v>
      </c>
      <c r="AY351">
        <v>21953</v>
      </c>
      <c r="AZ351">
        <v>62132</v>
      </c>
      <c r="BA351">
        <v>66724</v>
      </c>
      <c r="BB351">
        <v>17928</v>
      </c>
      <c r="BC351">
        <v>48796</v>
      </c>
      <c r="BD351">
        <v>3001</v>
      </c>
      <c r="BE351">
        <v>1287</v>
      </c>
      <c r="BF351">
        <v>1714</v>
      </c>
      <c r="BG351">
        <v>25507</v>
      </c>
      <c r="BH351">
        <v>15637</v>
      </c>
      <c r="BI351">
        <v>9870</v>
      </c>
      <c r="BJ351">
        <v>144127</v>
      </c>
      <c r="BK351">
        <v>43895</v>
      </c>
      <c r="BL351">
        <v>100232</v>
      </c>
      <c r="BM351">
        <v>65675</v>
      </c>
      <c r="BN351">
        <v>14437</v>
      </c>
      <c r="BO351">
        <v>51238</v>
      </c>
      <c r="BP351">
        <v>55532</v>
      </c>
      <c r="BQ351">
        <v>14940</v>
      </c>
      <c r="BR351">
        <v>40592</v>
      </c>
      <c r="BS351">
        <v>2476</v>
      </c>
      <c r="BT351">
        <v>1116</v>
      </c>
      <c r="BU351">
        <v>1360</v>
      </c>
      <c r="BV351">
        <v>20444</v>
      </c>
      <c r="BW351">
        <v>13402</v>
      </c>
      <c r="BX351">
        <v>7042</v>
      </c>
      <c r="BY351">
        <v>35190</v>
      </c>
      <c r="BZ351">
        <v>12910</v>
      </c>
      <c r="CA351">
        <v>22280</v>
      </c>
      <c r="CB351">
        <v>18410</v>
      </c>
      <c r="CC351">
        <v>7516</v>
      </c>
      <c r="CD351">
        <v>10894</v>
      </c>
      <c r="CE351">
        <v>11192</v>
      </c>
      <c r="CF351">
        <v>2988</v>
      </c>
      <c r="CG351">
        <v>8204</v>
      </c>
      <c r="CH351">
        <v>525</v>
      </c>
      <c r="CI351">
        <v>171</v>
      </c>
      <c r="CJ351">
        <v>354</v>
      </c>
      <c r="CK351">
        <v>5063</v>
      </c>
      <c r="CL351">
        <v>2235</v>
      </c>
      <c r="CM351">
        <v>2828</v>
      </c>
      <c r="CN351">
        <v>679766</v>
      </c>
      <c r="CO351">
        <v>350982</v>
      </c>
      <c r="CP351">
        <v>328784</v>
      </c>
    </row>
    <row r="352" spans="1:94" x14ac:dyDescent="0.25">
      <c r="A352" s="5" t="s">
        <v>437</v>
      </c>
      <c r="B352" s="5" t="s">
        <v>455</v>
      </c>
      <c r="C352" s="5" t="s">
        <v>221</v>
      </c>
      <c r="D352" s="5" t="s">
        <v>222</v>
      </c>
      <c r="E352" s="5" t="s">
        <v>223</v>
      </c>
      <c r="F352" s="5" t="s">
        <v>222</v>
      </c>
      <c r="G352" s="5" t="s">
        <v>230</v>
      </c>
      <c r="H352" s="5" t="s">
        <v>456</v>
      </c>
      <c r="I352" s="5" t="s">
        <v>226</v>
      </c>
      <c r="J352">
        <v>37933</v>
      </c>
      <c r="K352">
        <v>218105</v>
      </c>
      <c r="L352">
        <v>115454</v>
      </c>
      <c r="M352">
        <v>102651</v>
      </c>
      <c r="N352">
        <v>33381</v>
      </c>
      <c r="O352">
        <v>17887</v>
      </c>
      <c r="P352">
        <v>15494</v>
      </c>
      <c r="Q352">
        <v>41405</v>
      </c>
      <c r="R352">
        <v>21917</v>
      </c>
      <c r="S352">
        <v>19488</v>
      </c>
      <c r="T352">
        <v>10492</v>
      </c>
      <c r="U352">
        <v>5778</v>
      </c>
      <c r="V352">
        <v>4714</v>
      </c>
      <c r="W352">
        <v>134426</v>
      </c>
      <c r="X352">
        <v>82092</v>
      </c>
      <c r="Y352">
        <v>52334</v>
      </c>
      <c r="Z352">
        <v>83679</v>
      </c>
      <c r="AA352">
        <v>33362</v>
      </c>
      <c r="AB352">
        <v>50317</v>
      </c>
      <c r="AC352">
        <v>68349</v>
      </c>
      <c r="AD352">
        <v>53855</v>
      </c>
      <c r="AE352">
        <v>14494</v>
      </c>
      <c r="AF352">
        <v>57277</v>
      </c>
      <c r="AG352">
        <v>48691</v>
      </c>
      <c r="AH352">
        <v>8586</v>
      </c>
      <c r="AI352">
        <v>6017</v>
      </c>
      <c r="AJ352">
        <v>4209</v>
      </c>
      <c r="AK352">
        <v>1808</v>
      </c>
      <c r="AL352">
        <v>2251</v>
      </c>
      <c r="AM352">
        <v>1410</v>
      </c>
      <c r="AN352">
        <v>841</v>
      </c>
      <c r="AO352">
        <v>1636</v>
      </c>
      <c r="AP352">
        <v>1130</v>
      </c>
      <c r="AQ352">
        <v>506</v>
      </c>
      <c r="AR352">
        <v>47373</v>
      </c>
      <c r="AS352">
        <v>41942</v>
      </c>
      <c r="AT352">
        <v>5431</v>
      </c>
      <c r="AU352">
        <v>11072</v>
      </c>
      <c r="AV352">
        <v>5164</v>
      </c>
      <c r="AW352">
        <v>5908</v>
      </c>
      <c r="AX352">
        <v>1472</v>
      </c>
      <c r="AY352">
        <v>299</v>
      </c>
      <c r="AZ352">
        <v>1173</v>
      </c>
      <c r="BA352">
        <v>2850</v>
      </c>
      <c r="BB352">
        <v>809</v>
      </c>
      <c r="BC352">
        <v>2041</v>
      </c>
      <c r="BD352">
        <v>708</v>
      </c>
      <c r="BE352">
        <v>204</v>
      </c>
      <c r="BF352">
        <v>504</v>
      </c>
      <c r="BG352">
        <v>6042</v>
      </c>
      <c r="BH352">
        <v>3852</v>
      </c>
      <c r="BI352">
        <v>2190</v>
      </c>
      <c r="BJ352">
        <v>9597</v>
      </c>
      <c r="BK352">
        <v>4518</v>
      </c>
      <c r="BL352">
        <v>5079</v>
      </c>
      <c r="BM352">
        <v>1344</v>
      </c>
      <c r="BN352">
        <v>262</v>
      </c>
      <c r="BO352">
        <v>1082</v>
      </c>
      <c r="BP352">
        <v>2495</v>
      </c>
      <c r="BQ352">
        <v>735</v>
      </c>
      <c r="BR352">
        <v>1760</v>
      </c>
      <c r="BS352">
        <v>606</v>
      </c>
      <c r="BT352">
        <v>170</v>
      </c>
      <c r="BU352">
        <v>436</v>
      </c>
      <c r="BV352">
        <v>5152</v>
      </c>
      <c r="BW352">
        <v>3351</v>
      </c>
      <c r="BX352">
        <v>1801</v>
      </c>
      <c r="BY352">
        <v>1475</v>
      </c>
      <c r="BZ352">
        <v>646</v>
      </c>
      <c r="CA352">
        <v>829</v>
      </c>
      <c r="CB352">
        <v>128</v>
      </c>
      <c r="CC352">
        <v>37</v>
      </c>
      <c r="CD352">
        <v>91</v>
      </c>
      <c r="CE352">
        <v>355</v>
      </c>
      <c r="CF352">
        <v>74</v>
      </c>
      <c r="CG352">
        <v>281</v>
      </c>
      <c r="CH352">
        <v>102</v>
      </c>
      <c r="CI352">
        <v>34</v>
      </c>
      <c r="CJ352">
        <v>68</v>
      </c>
      <c r="CK352">
        <v>890</v>
      </c>
      <c r="CL352">
        <v>501</v>
      </c>
      <c r="CM352">
        <v>389</v>
      </c>
      <c r="CN352">
        <v>149756</v>
      </c>
      <c r="CO352">
        <v>61599</v>
      </c>
      <c r="CP352">
        <v>88157</v>
      </c>
    </row>
    <row r="353" spans="1:94" x14ac:dyDescent="0.25">
      <c r="A353" s="5" t="s">
        <v>437</v>
      </c>
      <c r="B353" s="5" t="s">
        <v>457</v>
      </c>
      <c r="C353" s="5" t="s">
        <v>221</v>
      </c>
      <c r="D353" s="5" t="s">
        <v>222</v>
      </c>
      <c r="E353" s="5" t="s">
        <v>223</v>
      </c>
      <c r="F353" s="5" t="s">
        <v>222</v>
      </c>
      <c r="G353" s="5" t="s">
        <v>230</v>
      </c>
      <c r="H353" s="5" t="s">
        <v>458</v>
      </c>
      <c r="I353" s="5" t="s">
        <v>224</v>
      </c>
      <c r="J353">
        <v>254716</v>
      </c>
      <c r="K353">
        <v>1335551</v>
      </c>
      <c r="L353">
        <v>704031</v>
      </c>
      <c r="M353">
        <v>631520</v>
      </c>
      <c r="N353">
        <v>201188</v>
      </c>
      <c r="O353">
        <v>107557</v>
      </c>
      <c r="P353">
        <v>93631</v>
      </c>
      <c r="Q353">
        <v>278789</v>
      </c>
      <c r="R353">
        <v>146333</v>
      </c>
      <c r="S353">
        <v>132456</v>
      </c>
      <c r="T353">
        <v>285848</v>
      </c>
      <c r="U353">
        <v>152745</v>
      </c>
      <c r="V353">
        <v>133103</v>
      </c>
      <c r="W353">
        <v>741748</v>
      </c>
      <c r="X353">
        <v>486184</v>
      </c>
      <c r="Y353">
        <v>255564</v>
      </c>
      <c r="Z353">
        <v>593803</v>
      </c>
      <c r="AA353">
        <v>217847</v>
      </c>
      <c r="AB353">
        <v>375956</v>
      </c>
      <c r="AC353">
        <v>578068</v>
      </c>
      <c r="AD353">
        <v>343802</v>
      </c>
      <c r="AE353">
        <v>234266</v>
      </c>
      <c r="AF353">
        <v>418555</v>
      </c>
      <c r="AG353">
        <v>288638</v>
      </c>
      <c r="AH353">
        <v>129917</v>
      </c>
      <c r="AI353">
        <v>243889</v>
      </c>
      <c r="AJ353">
        <v>150320</v>
      </c>
      <c r="AK353">
        <v>93569</v>
      </c>
      <c r="AL353">
        <v>39308</v>
      </c>
      <c r="AM353">
        <v>21462</v>
      </c>
      <c r="AN353">
        <v>17846</v>
      </c>
      <c r="AO353">
        <v>7631</v>
      </c>
      <c r="AP353">
        <v>5329</v>
      </c>
      <c r="AQ353">
        <v>2302</v>
      </c>
      <c r="AR353">
        <v>127727</v>
      </c>
      <c r="AS353">
        <v>111527</v>
      </c>
      <c r="AT353">
        <v>16200</v>
      </c>
      <c r="AU353">
        <v>159513</v>
      </c>
      <c r="AV353">
        <v>55164</v>
      </c>
      <c r="AW353">
        <v>104349</v>
      </c>
      <c r="AX353">
        <v>69469</v>
      </c>
      <c r="AY353">
        <v>16467</v>
      </c>
      <c r="AZ353">
        <v>53002</v>
      </c>
      <c r="BA353">
        <v>49496</v>
      </c>
      <c r="BB353">
        <v>14469</v>
      </c>
      <c r="BC353">
        <v>35027</v>
      </c>
      <c r="BD353">
        <v>4439</v>
      </c>
      <c r="BE353">
        <v>1729</v>
      </c>
      <c r="BF353">
        <v>2710</v>
      </c>
      <c r="BG353">
        <v>36109</v>
      </c>
      <c r="BH353">
        <v>22499</v>
      </c>
      <c r="BI353">
        <v>13610</v>
      </c>
      <c r="BJ353">
        <v>131441</v>
      </c>
      <c r="BK353">
        <v>44973</v>
      </c>
      <c r="BL353">
        <v>86468</v>
      </c>
      <c r="BM353">
        <v>56453</v>
      </c>
      <c r="BN353">
        <v>11639</v>
      </c>
      <c r="BO353">
        <v>44814</v>
      </c>
      <c r="BP353">
        <v>41153</v>
      </c>
      <c r="BQ353">
        <v>12162</v>
      </c>
      <c r="BR353">
        <v>28991</v>
      </c>
      <c r="BS353">
        <v>3385</v>
      </c>
      <c r="BT353">
        <v>1413</v>
      </c>
      <c r="BU353">
        <v>1972</v>
      </c>
      <c r="BV353">
        <v>30450</v>
      </c>
      <c r="BW353">
        <v>19759</v>
      </c>
      <c r="BX353">
        <v>10691</v>
      </c>
      <c r="BY353">
        <v>28072</v>
      </c>
      <c r="BZ353">
        <v>10191</v>
      </c>
      <c r="CA353">
        <v>17881</v>
      </c>
      <c r="CB353">
        <v>13016</v>
      </c>
      <c r="CC353">
        <v>4828</v>
      </c>
      <c r="CD353">
        <v>8188</v>
      </c>
      <c r="CE353">
        <v>8343</v>
      </c>
      <c r="CF353">
        <v>2307</v>
      </c>
      <c r="CG353">
        <v>6036</v>
      </c>
      <c r="CH353">
        <v>1054</v>
      </c>
      <c r="CI353">
        <v>316</v>
      </c>
      <c r="CJ353">
        <v>738</v>
      </c>
      <c r="CK353">
        <v>5659</v>
      </c>
      <c r="CL353">
        <v>2740</v>
      </c>
      <c r="CM353">
        <v>2919</v>
      </c>
      <c r="CN353">
        <v>757483</v>
      </c>
      <c r="CO353">
        <v>360229</v>
      </c>
      <c r="CP353">
        <v>397254</v>
      </c>
    </row>
    <row r="354" spans="1:94" x14ac:dyDescent="0.25">
      <c r="A354" s="5" t="s">
        <v>437</v>
      </c>
      <c r="B354" s="5" t="s">
        <v>457</v>
      </c>
      <c r="C354" s="5" t="s">
        <v>221</v>
      </c>
      <c r="D354" s="5" t="s">
        <v>222</v>
      </c>
      <c r="E354" s="5" t="s">
        <v>223</v>
      </c>
      <c r="F354" s="5" t="s">
        <v>222</v>
      </c>
      <c r="G354" s="5" t="s">
        <v>230</v>
      </c>
      <c r="H354" s="5" t="s">
        <v>458</v>
      </c>
      <c r="I354" s="5" t="s">
        <v>225</v>
      </c>
      <c r="J354">
        <v>206129</v>
      </c>
      <c r="K354">
        <v>1069084</v>
      </c>
      <c r="L354">
        <v>564592</v>
      </c>
      <c r="M354">
        <v>504492</v>
      </c>
      <c r="N354">
        <v>165328</v>
      </c>
      <c r="O354">
        <v>88362</v>
      </c>
      <c r="P354">
        <v>76966</v>
      </c>
      <c r="Q354">
        <v>227374</v>
      </c>
      <c r="R354">
        <v>119679</v>
      </c>
      <c r="S354">
        <v>107695</v>
      </c>
      <c r="T354">
        <v>272573</v>
      </c>
      <c r="U354">
        <v>145421</v>
      </c>
      <c r="V354">
        <v>127152</v>
      </c>
      <c r="W354">
        <v>559632</v>
      </c>
      <c r="X354">
        <v>378253</v>
      </c>
      <c r="Y354">
        <v>181379</v>
      </c>
      <c r="Z354">
        <v>509452</v>
      </c>
      <c r="AA354">
        <v>186339</v>
      </c>
      <c r="AB354">
        <v>323113</v>
      </c>
      <c r="AC354">
        <v>498185</v>
      </c>
      <c r="AD354">
        <v>277779</v>
      </c>
      <c r="AE354">
        <v>220406</v>
      </c>
      <c r="AF354">
        <v>352409</v>
      </c>
      <c r="AG354">
        <v>231261</v>
      </c>
      <c r="AH354">
        <v>121148</v>
      </c>
      <c r="AI354">
        <v>241344</v>
      </c>
      <c r="AJ354">
        <v>148488</v>
      </c>
      <c r="AK354">
        <v>92856</v>
      </c>
      <c r="AL354">
        <v>37691</v>
      </c>
      <c r="AM354">
        <v>20291</v>
      </c>
      <c r="AN354">
        <v>17400</v>
      </c>
      <c r="AO354">
        <v>4794</v>
      </c>
      <c r="AP354">
        <v>3381</v>
      </c>
      <c r="AQ354">
        <v>1413</v>
      </c>
      <c r="AR354">
        <v>68580</v>
      </c>
      <c r="AS354">
        <v>59101</v>
      </c>
      <c r="AT354">
        <v>9479</v>
      </c>
      <c r="AU354">
        <v>145776</v>
      </c>
      <c r="AV354">
        <v>46518</v>
      </c>
      <c r="AW354">
        <v>99258</v>
      </c>
      <c r="AX354">
        <v>68913</v>
      </c>
      <c r="AY354">
        <v>16262</v>
      </c>
      <c r="AZ354">
        <v>52651</v>
      </c>
      <c r="BA354">
        <v>48267</v>
      </c>
      <c r="BB354">
        <v>13921</v>
      </c>
      <c r="BC354">
        <v>34346</v>
      </c>
      <c r="BD354">
        <v>3364</v>
      </c>
      <c r="BE354">
        <v>1344</v>
      </c>
      <c r="BF354">
        <v>2020</v>
      </c>
      <c r="BG354">
        <v>25232</v>
      </c>
      <c r="BH354">
        <v>14991</v>
      </c>
      <c r="BI354">
        <v>10241</v>
      </c>
      <c r="BJ354">
        <v>119608</v>
      </c>
      <c r="BK354">
        <v>37291</v>
      </c>
      <c r="BL354">
        <v>82317</v>
      </c>
      <c r="BM354">
        <v>55975</v>
      </c>
      <c r="BN354">
        <v>11472</v>
      </c>
      <c r="BO354">
        <v>44503</v>
      </c>
      <c r="BP354">
        <v>40232</v>
      </c>
      <c r="BQ354">
        <v>11722</v>
      </c>
      <c r="BR354">
        <v>28510</v>
      </c>
      <c r="BS354">
        <v>2530</v>
      </c>
      <c r="BT354">
        <v>1107</v>
      </c>
      <c r="BU354">
        <v>1423</v>
      </c>
      <c r="BV354">
        <v>20871</v>
      </c>
      <c r="BW354">
        <v>12990</v>
      </c>
      <c r="BX354">
        <v>7881</v>
      </c>
      <c r="BY354">
        <v>26168</v>
      </c>
      <c r="BZ354">
        <v>9227</v>
      </c>
      <c r="CA354">
        <v>16941</v>
      </c>
      <c r="CB354">
        <v>12938</v>
      </c>
      <c r="CC354">
        <v>4790</v>
      </c>
      <c r="CD354">
        <v>8148</v>
      </c>
      <c r="CE354">
        <v>8035</v>
      </c>
      <c r="CF354">
        <v>2199</v>
      </c>
      <c r="CG354">
        <v>5836</v>
      </c>
      <c r="CH354">
        <v>834</v>
      </c>
      <c r="CI354">
        <v>237</v>
      </c>
      <c r="CJ354">
        <v>597</v>
      </c>
      <c r="CK354">
        <v>4361</v>
      </c>
      <c r="CL354">
        <v>2001</v>
      </c>
      <c r="CM354">
        <v>2360</v>
      </c>
      <c r="CN354">
        <v>570899</v>
      </c>
      <c r="CO354">
        <v>286813</v>
      </c>
      <c r="CP354">
        <v>284086</v>
      </c>
    </row>
    <row r="355" spans="1:94" x14ac:dyDescent="0.25">
      <c r="A355" s="5" t="s">
        <v>437</v>
      </c>
      <c r="B355" s="5" t="s">
        <v>457</v>
      </c>
      <c r="C355" s="5" t="s">
        <v>221</v>
      </c>
      <c r="D355" s="5" t="s">
        <v>222</v>
      </c>
      <c r="E355" s="5" t="s">
        <v>223</v>
      </c>
      <c r="F355" s="5" t="s">
        <v>222</v>
      </c>
      <c r="G355" s="5" t="s">
        <v>230</v>
      </c>
      <c r="H355" s="5" t="s">
        <v>458</v>
      </c>
      <c r="I355" s="5" t="s">
        <v>226</v>
      </c>
      <c r="J355">
        <v>48587</v>
      </c>
      <c r="K355">
        <v>266467</v>
      </c>
      <c r="L355">
        <v>139439</v>
      </c>
      <c r="M355">
        <v>127028</v>
      </c>
      <c r="N355">
        <v>35860</v>
      </c>
      <c r="O355">
        <v>19195</v>
      </c>
      <c r="P355">
        <v>16665</v>
      </c>
      <c r="Q355">
        <v>51415</v>
      </c>
      <c r="R355">
        <v>26654</v>
      </c>
      <c r="S355">
        <v>24761</v>
      </c>
      <c r="T355">
        <v>13275</v>
      </c>
      <c r="U355">
        <v>7324</v>
      </c>
      <c r="V355">
        <v>5951</v>
      </c>
      <c r="W355">
        <v>182116</v>
      </c>
      <c r="X355">
        <v>107931</v>
      </c>
      <c r="Y355">
        <v>74185</v>
      </c>
      <c r="Z355">
        <v>84351</v>
      </c>
      <c r="AA355">
        <v>31508</v>
      </c>
      <c r="AB355">
        <v>52843</v>
      </c>
      <c r="AC355">
        <v>79883</v>
      </c>
      <c r="AD355">
        <v>66023</v>
      </c>
      <c r="AE355">
        <v>13860</v>
      </c>
      <c r="AF355">
        <v>66146</v>
      </c>
      <c r="AG355">
        <v>57377</v>
      </c>
      <c r="AH355">
        <v>8769</v>
      </c>
      <c r="AI355">
        <v>2545</v>
      </c>
      <c r="AJ355">
        <v>1832</v>
      </c>
      <c r="AK355">
        <v>713</v>
      </c>
      <c r="AL355">
        <v>1617</v>
      </c>
      <c r="AM355">
        <v>1171</v>
      </c>
      <c r="AN355">
        <v>446</v>
      </c>
      <c r="AO355">
        <v>2837</v>
      </c>
      <c r="AP355">
        <v>1948</v>
      </c>
      <c r="AQ355">
        <v>889</v>
      </c>
      <c r="AR355">
        <v>59147</v>
      </c>
      <c r="AS355">
        <v>52426</v>
      </c>
      <c r="AT355">
        <v>6721</v>
      </c>
      <c r="AU355">
        <v>13737</v>
      </c>
      <c r="AV355">
        <v>8646</v>
      </c>
      <c r="AW355">
        <v>5091</v>
      </c>
      <c r="AX355">
        <v>556</v>
      </c>
      <c r="AY355">
        <v>205</v>
      </c>
      <c r="AZ355">
        <v>351</v>
      </c>
      <c r="BA355">
        <v>1229</v>
      </c>
      <c r="BB355">
        <v>548</v>
      </c>
      <c r="BC355">
        <v>681</v>
      </c>
      <c r="BD355">
        <v>1075</v>
      </c>
      <c r="BE355">
        <v>385</v>
      </c>
      <c r="BF355">
        <v>690</v>
      </c>
      <c r="BG355">
        <v>10877</v>
      </c>
      <c r="BH355">
        <v>7508</v>
      </c>
      <c r="BI355">
        <v>3369</v>
      </c>
      <c r="BJ355">
        <v>11833</v>
      </c>
      <c r="BK355">
        <v>7682</v>
      </c>
      <c r="BL355">
        <v>4151</v>
      </c>
      <c r="BM355">
        <v>478</v>
      </c>
      <c r="BN355">
        <v>167</v>
      </c>
      <c r="BO355">
        <v>311</v>
      </c>
      <c r="BP355">
        <v>921</v>
      </c>
      <c r="BQ355">
        <v>440</v>
      </c>
      <c r="BR355">
        <v>481</v>
      </c>
      <c r="BS355">
        <v>855</v>
      </c>
      <c r="BT355">
        <v>306</v>
      </c>
      <c r="BU355">
        <v>549</v>
      </c>
      <c r="BV355">
        <v>9579</v>
      </c>
      <c r="BW355">
        <v>6769</v>
      </c>
      <c r="BX355">
        <v>2810</v>
      </c>
      <c r="BY355">
        <v>1904</v>
      </c>
      <c r="BZ355">
        <v>964</v>
      </c>
      <c r="CA355">
        <v>940</v>
      </c>
      <c r="CB355">
        <v>78</v>
      </c>
      <c r="CC355">
        <v>38</v>
      </c>
      <c r="CD355">
        <v>40</v>
      </c>
      <c r="CE355">
        <v>308</v>
      </c>
      <c r="CF355">
        <v>108</v>
      </c>
      <c r="CG355">
        <v>200</v>
      </c>
      <c r="CH355">
        <v>220</v>
      </c>
      <c r="CI355">
        <v>79</v>
      </c>
      <c r="CJ355">
        <v>141</v>
      </c>
      <c r="CK355">
        <v>1298</v>
      </c>
      <c r="CL355">
        <v>739</v>
      </c>
      <c r="CM355">
        <v>559</v>
      </c>
      <c r="CN355">
        <v>186584</v>
      </c>
      <c r="CO355">
        <v>73416</v>
      </c>
      <c r="CP355">
        <v>113168</v>
      </c>
    </row>
    <row r="356" spans="1:94" x14ac:dyDescent="0.25">
      <c r="A356" s="5" t="s">
        <v>437</v>
      </c>
      <c r="B356" s="5" t="s">
        <v>459</v>
      </c>
      <c r="C356" s="5" t="s">
        <v>221</v>
      </c>
      <c r="D356" s="5" t="s">
        <v>222</v>
      </c>
      <c r="E356" s="5" t="s">
        <v>223</v>
      </c>
      <c r="F356" s="5" t="s">
        <v>222</v>
      </c>
      <c r="G356" s="5" t="s">
        <v>230</v>
      </c>
      <c r="H356" s="5" t="s">
        <v>460</v>
      </c>
      <c r="I356" s="5" t="s">
        <v>224</v>
      </c>
      <c r="J356">
        <v>292502</v>
      </c>
      <c r="K356">
        <v>1634409</v>
      </c>
      <c r="L356">
        <v>857787</v>
      </c>
      <c r="M356">
        <v>776622</v>
      </c>
      <c r="N356">
        <v>258144</v>
      </c>
      <c r="O356">
        <v>138400</v>
      </c>
      <c r="P356">
        <v>119744</v>
      </c>
      <c r="Q356">
        <v>354337</v>
      </c>
      <c r="R356">
        <v>185349</v>
      </c>
      <c r="S356">
        <v>168988</v>
      </c>
      <c r="T356">
        <v>433344</v>
      </c>
      <c r="U356">
        <v>228554</v>
      </c>
      <c r="V356">
        <v>204790</v>
      </c>
      <c r="W356">
        <v>938051</v>
      </c>
      <c r="X356">
        <v>596935</v>
      </c>
      <c r="Y356">
        <v>341116</v>
      </c>
      <c r="Z356">
        <v>696358</v>
      </c>
      <c r="AA356">
        <v>260852</v>
      </c>
      <c r="AB356">
        <v>435506</v>
      </c>
      <c r="AC356">
        <v>684495</v>
      </c>
      <c r="AD356">
        <v>398151</v>
      </c>
      <c r="AE356">
        <v>286344</v>
      </c>
      <c r="AF356">
        <v>506214</v>
      </c>
      <c r="AG356">
        <v>337934</v>
      </c>
      <c r="AH356">
        <v>168280</v>
      </c>
      <c r="AI356">
        <v>302259</v>
      </c>
      <c r="AJ356">
        <v>174295</v>
      </c>
      <c r="AK356">
        <v>127964</v>
      </c>
      <c r="AL356">
        <v>32647</v>
      </c>
      <c r="AM356">
        <v>16758</v>
      </c>
      <c r="AN356">
        <v>15889</v>
      </c>
      <c r="AO356">
        <v>11354</v>
      </c>
      <c r="AP356">
        <v>7263</v>
      </c>
      <c r="AQ356">
        <v>4091</v>
      </c>
      <c r="AR356">
        <v>159954</v>
      </c>
      <c r="AS356">
        <v>139618</v>
      </c>
      <c r="AT356">
        <v>20336</v>
      </c>
      <c r="AU356">
        <v>178281</v>
      </c>
      <c r="AV356">
        <v>60217</v>
      </c>
      <c r="AW356">
        <v>118064</v>
      </c>
      <c r="AX356">
        <v>88701</v>
      </c>
      <c r="AY356">
        <v>23542</v>
      </c>
      <c r="AZ356">
        <v>65159</v>
      </c>
      <c r="BA356">
        <v>43630</v>
      </c>
      <c r="BB356">
        <v>12193</v>
      </c>
      <c r="BC356">
        <v>31437</v>
      </c>
      <c r="BD356">
        <v>5831</v>
      </c>
      <c r="BE356">
        <v>2211</v>
      </c>
      <c r="BF356">
        <v>3620</v>
      </c>
      <c r="BG356">
        <v>40119</v>
      </c>
      <c r="BH356">
        <v>22271</v>
      </c>
      <c r="BI356">
        <v>17848</v>
      </c>
      <c r="BJ356">
        <v>141799</v>
      </c>
      <c r="BK356">
        <v>46548</v>
      </c>
      <c r="BL356">
        <v>95251</v>
      </c>
      <c r="BM356">
        <v>70139</v>
      </c>
      <c r="BN356">
        <v>15991</v>
      </c>
      <c r="BO356">
        <v>54148</v>
      </c>
      <c r="BP356">
        <v>35306</v>
      </c>
      <c r="BQ356">
        <v>10027</v>
      </c>
      <c r="BR356">
        <v>25279</v>
      </c>
      <c r="BS356">
        <v>4592</v>
      </c>
      <c r="BT356">
        <v>1769</v>
      </c>
      <c r="BU356">
        <v>2823</v>
      </c>
      <c r="BV356">
        <v>31762</v>
      </c>
      <c r="BW356">
        <v>18761</v>
      </c>
      <c r="BX356">
        <v>13001</v>
      </c>
      <c r="BY356">
        <v>36482</v>
      </c>
      <c r="BZ356">
        <v>13669</v>
      </c>
      <c r="CA356">
        <v>22813</v>
      </c>
      <c r="CB356">
        <v>18562</v>
      </c>
      <c r="CC356">
        <v>7551</v>
      </c>
      <c r="CD356">
        <v>11011</v>
      </c>
      <c r="CE356">
        <v>8324</v>
      </c>
      <c r="CF356">
        <v>2166</v>
      </c>
      <c r="CG356">
        <v>6158</v>
      </c>
      <c r="CH356">
        <v>1239</v>
      </c>
      <c r="CI356">
        <v>442</v>
      </c>
      <c r="CJ356">
        <v>797</v>
      </c>
      <c r="CK356">
        <v>8357</v>
      </c>
      <c r="CL356">
        <v>3510</v>
      </c>
      <c r="CM356">
        <v>4847</v>
      </c>
      <c r="CN356">
        <v>949914</v>
      </c>
      <c r="CO356">
        <v>459636</v>
      </c>
      <c r="CP356">
        <v>490278</v>
      </c>
    </row>
    <row r="357" spans="1:94" x14ac:dyDescent="0.25">
      <c r="A357" s="5" t="s">
        <v>437</v>
      </c>
      <c r="B357" s="5" t="s">
        <v>459</v>
      </c>
      <c r="C357" s="5" t="s">
        <v>221</v>
      </c>
      <c r="D357" s="5" t="s">
        <v>222</v>
      </c>
      <c r="E357" s="5" t="s">
        <v>223</v>
      </c>
      <c r="F357" s="5" t="s">
        <v>222</v>
      </c>
      <c r="G357" s="5" t="s">
        <v>230</v>
      </c>
      <c r="H357" s="5" t="s">
        <v>460</v>
      </c>
      <c r="I357" s="5" t="s">
        <v>225</v>
      </c>
      <c r="J357">
        <v>256694</v>
      </c>
      <c r="K357">
        <v>1432616</v>
      </c>
      <c r="L357">
        <v>751900</v>
      </c>
      <c r="M357">
        <v>680716</v>
      </c>
      <c r="N357">
        <v>231445</v>
      </c>
      <c r="O357">
        <v>123947</v>
      </c>
      <c r="P357">
        <v>107498</v>
      </c>
      <c r="Q357">
        <v>317204</v>
      </c>
      <c r="R357">
        <v>165947</v>
      </c>
      <c r="S357">
        <v>151257</v>
      </c>
      <c r="T357">
        <v>419816</v>
      </c>
      <c r="U357">
        <v>221306</v>
      </c>
      <c r="V357">
        <v>198510</v>
      </c>
      <c r="W357">
        <v>796783</v>
      </c>
      <c r="X357">
        <v>513738</v>
      </c>
      <c r="Y357">
        <v>283045</v>
      </c>
      <c r="Z357">
        <v>635833</v>
      </c>
      <c r="AA357">
        <v>238162</v>
      </c>
      <c r="AB357">
        <v>397671</v>
      </c>
      <c r="AC357">
        <v>625909</v>
      </c>
      <c r="AD357">
        <v>349583</v>
      </c>
      <c r="AE357">
        <v>276326</v>
      </c>
      <c r="AF357">
        <v>454752</v>
      </c>
      <c r="AG357">
        <v>293484</v>
      </c>
      <c r="AH357">
        <v>161268</v>
      </c>
      <c r="AI357">
        <v>298869</v>
      </c>
      <c r="AJ357">
        <v>172093</v>
      </c>
      <c r="AK357">
        <v>126776</v>
      </c>
      <c r="AL357">
        <v>31463</v>
      </c>
      <c r="AM357">
        <v>15871</v>
      </c>
      <c r="AN357">
        <v>15592</v>
      </c>
      <c r="AO357">
        <v>8709</v>
      </c>
      <c r="AP357">
        <v>5446</v>
      </c>
      <c r="AQ357">
        <v>3263</v>
      </c>
      <c r="AR357">
        <v>115711</v>
      </c>
      <c r="AS357">
        <v>100074</v>
      </c>
      <c r="AT357">
        <v>15637</v>
      </c>
      <c r="AU357">
        <v>171157</v>
      </c>
      <c r="AV357">
        <v>56099</v>
      </c>
      <c r="AW357">
        <v>115058</v>
      </c>
      <c r="AX357">
        <v>88333</v>
      </c>
      <c r="AY357">
        <v>23404</v>
      </c>
      <c r="AZ357">
        <v>64929</v>
      </c>
      <c r="BA357">
        <v>42737</v>
      </c>
      <c r="BB357">
        <v>11960</v>
      </c>
      <c r="BC357">
        <v>30777</v>
      </c>
      <c r="BD357">
        <v>5182</v>
      </c>
      <c r="BE357">
        <v>1940</v>
      </c>
      <c r="BF357">
        <v>3242</v>
      </c>
      <c r="BG357">
        <v>34905</v>
      </c>
      <c r="BH357">
        <v>18795</v>
      </c>
      <c r="BI357">
        <v>16110</v>
      </c>
      <c r="BJ357">
        <v>135899</v>
      </c>
      <c r="BK357">
        <v>42993</v>
      </c>
      <c r="BL357">
        <v>92906</v>
      </c>
      <c r="BM357">
        <v>69807</v>
      </c>
      <c r="BN357">
        <v>15870</v>
      </c>
      <c r="BO357">
        <v>53937</v>
      </c>
      <c r="BP357">
        <v>34652</v>
      </c>
      <c r="BQ357">
        <v>9843</v>
      </c>
      <c r="BR357">
        <v>24809</v>
      </c>
      <c r="BS357">
        <v>4077</v>
      </c>
      <c r="BT357">
        <v>1546</v>
      </c>
      <c r="BU357">
        <v>2531</v>
      </c>
      <c r="BV357">
        <v>27363</v>
      </c>
      <c r="BW357">
        <v>15734</v>
      </c>
      <c r="BX357">
        <v>11629</v>
      </c>
      <c r="BY357">
        <v>35258</v>
      </c>
      <c r="BZ357">
        <v>13106</v>
      </c>
      <c r="CA357">
        <v>22152</v>
      </c>
      <c r="CB357">
        <v>18526</v>
      </c>
      <c r="CC357">
        <v>7534</v>
      </c>
      <c r="CD357">
        <v>10992</v>
      </c>
      <c r="CE357">
        <v>8085</v>
      </c>
      <c r="CF357">
        <v>2117</v>
      </c>
      <c r="CG357">
        <v>5968</v>
      </c>
      <c r="CH357">
        <v>1105</v>
      </c>
      <c r="CI357">
        <v>394</v>
      </c>
      <c r="CJ357">
        <v>711</v>
      </c>
      <c r="CK357">
        <v>7542</v>
      </c>
      <c r="CL357">
        <v>3061</v>
      </c>
      <c r="CM357">
        <v>4481</v>
      </c>
      <c r="CN357">
        <v>806707</v>
      </c>
      <c r="CO357">
        <v>402317</v>
      </c>
      <c r="CP357">
        <v>404390</v>
      </c>
    </row>
    <row r="358" spans="1:94" x14ac:dyDescent="0.25">
      <c r="A358" s="5" t="s">
        <v>437</v>
      </c>
      <c r="B358" s="5" t="s">
        <v>459</v>
      </c>
      <c r="C358" s="5" t="s">
        <v>221</v>
      </c>
      <c r="D358" s="5" t="s">
        <v>222</v>
      </c>
      <c r="E358" s="5" t="s">
        <v>223</v>
      </c>
      <c r="F358" s="5" t="s">
        <v>222</v>
      </c>
      <c r="G358" s="5" t="s">
        <v>230</v>
      </c>
      <c r="H358" s="5" t="s">
        <v>460</v>
      </c>
      <c r="I358" s="5" t="s">
        <v>226</v>
      </c>
      <c r="J358">
        <v>35808</v>
      </c>
      <c r="K358">
        <v>201793</v>
      </c>
      <c r="L358">
        <v>105887</v>
      </c>
      <c r="M358">
        <v>95906</v>
      </c>
      <c r="N358">
        <v>26699</v>
      </c>
      <c r="O358">
        <v>14453</v>
      </c>
      <c r="P358">
        <v>12246</v>
      </c>
      <c r="Q358">
        <v>37133</v>
      </c>
      <c r="R358">
        <v>19402</v>
      </c>
      <c r="S358">
        <v>17731</v>
      </c>
      <c r="T358">
        <v>13528</v>
      </c>
      <c r="U358">
        <v>7248</v>
      </c>
      <c r="V358">
        <v>6280</v>
      </c>
      <c r="W358">
        <v>141268</v>
      </c>
      <c r="X358">
        <v>83197</v>
      </c>
      <c r="Y358">
        <v>58071</v>
      </c>
      <c r="Z358">
        <v>60525</v>
      </c>
      <c r="AA358">
        <v>22690</v>
      </c>
      <c r="AB358">
        <v>37835</v>
      </c>
      <c r="AC358">
        <v>58586</v>
      </c>
      <c r="AD358">
        <v>48568</v>
      </c>
      <c r="AE358">
        <v>10018</v>
      </c>
      <c r="AF358">
        <v>51462</v>
      </c>
      <c r="AG358">
        <v>44450</v>
      </c>
      <c r="AH358">
        <v>7012</v>
      </c>
      <c r="AI358">
        <v>3390</v>
      </c>
      <c r="AJ358">
        <v>2202</v>
      </c>
      <c r="AK358">
        <v>1188</v>
      </c>
      <c r="AL358">
        <v>1184</v>
      </c>
      <c r="AM358">
        <v>887</v>
      </c>
      <c r="AN358">
        <v>297</v>
      </c>
      <c r="AO358">
        <v>2645</v>
      </c>
      <c r="AP358">
        <v>1817</v>
      </c>
      <c r="AQ358">
        <v>828</v>
      </c>
      <c r="AR358">
        <v>44243</v>
      </c>
      <c r="AS358">
        <v>39544</v>
      </c>
      <c r="AT358">
        <v>4699</v>
      </c>
      <c r="AU358">
        <v>7124</v>
      </c>
      <c r="AV358">
        <v>4118</v>
      </c>
      <c r="AW358">
        <v>3006</v>
      </c>
      <c r="AX358">
        <v>368</v>
      </c>
      <c r="AY358">
        <v>138</v>
      </c>
      <c r="AZ358">
        <v>230</v>
      </c>
      <c r="BA358">
        <v>893</v>
      </c>
      <c r="BB358">
        <v>233</v>
      </c>
      <c r="BC358">
        <v>660</v>
      </c>
      <c r="BD358">
        <v>649</v>
      </c>
      <c r="BE358">
        <v>271</v>
      </c>
      <c r="BF358">
        <v>378</v>
      </c>
      <c r="BG358">
        <v>5214</v>
      </c>
      <c r="BH358">
        <v>3476</v>
      </c>
      <c r="BI358">
        <v>1738</v>
      </c>
      <c r="BJ358">
        <v>5900</v>
      </c>
      <c r="BK358">
        <v>3555</v>
      </c>
      <c r="BL358">
        <v>2345</v>
      </c>
      <c r="BM358">
        <v>332</v>
      </c>
      <c r="BN358">
        <v>121</v>
      </c>
      <c r="BO358">
        <v>211</v>
      </c>
      <c r="BP358">
        <v>654</v>
      </c>
      <c r="BQ358">
        <v>184</v>
      </c>
      <c r="BR358">
        <v>470</v>
      </c>
      <c r="BS358">
        <v>515</v>
      </c>
      <c r="BT358">
        <v>223</v>
      </c>
      <c r="BU358">
        <v>292</v>
      </c>
      <c r="BV358">
        <v>4399</v>
      </c>
      <c r="BW358">
        <v>3027</v>
      </c>
      <c r="BX358">
        <v>1372</v>
      </c>
      <c r="BY358">
        <v>1224</v>
      </c>
      <c r="BZ358">
        <v>563</v>
      </c>
      <c r="CA358">
        <v>661</v>
      </c>
      <c r="CB358">
        <v>36</v>
      </c>
      <c r="CC358">
        <v>17</v>
      </c>
      <c r="CD358">
        <v>19</v>
      </c>
      <c r="CE358">
        <v>239</v>
      </c>
      <c r="CF358">
        <v>49</v>
      </c>
      <c r="CG358">
        <v>190</v>
      </c>
      <c r="CH358">
        <v>134</v>
      </c>
      <c r="CI358">
        <v>48</v>
      </c>
      <c r="CJ358">
        <v>86</v>
      </c>
      <c r="CK358">
        <v>815</v>
      </c>
      <c r="CL358">
        <v>449</v>
      </c>
      <c r="CM358">
        <v>366</v>
      </c>
      <c r="CN358">
        <v>143207</v>
      </c>
      <c r="CO358">
        <v>57319</v>
      </c>
      <c r="CP358">
        <v>85888</v>
      </c>
    </row>
    <row r="359" spans="1:94" x14ac:dyDescent="0.25">
      <c r="A359" s="5" t="s">
        <v>437</v>
      </c>
      <c r="B359" s="5" t="s">
        <v>461</v>
      </c>
      <c r="C359" s="5" t="s">
        <v>221</v>
      </c>
      <c r="D359" s="5" t="s">
        <v>222</v>
      </c>
      <c r="E359" s="5" t="s">
        <v>223</v>
      </c>
      <c r="F359" s="5" t="s">
        <v>222</v>
      </c>
      <c r="G359" s="5" t="s">
        <v>230</v>
      </c>
      <c r="H359" s="5" t="s">
        <v>462</v>
      </c>
      <c r="I359" s="5" t="s">
        <v>224</v>
      </c>
      <c r="J359">
        <v>1177096</v>
      </c>
      <c r="K359">
        <v>6626178</v>
      </c>
      <c r="L359">
        <v>3468507</v>
      </c>
      <c r="M359">
        <v>3157671</v>
      </c>
      <c r="N359">
        <v>929926</v>
      </c>
      <c r="O359">
        <v>499619</v>
      </c>
      <c r="P359">
        <v>430307</v>
      </c>
      <c r="Q359">
        <v>1003302</v>
      </c>
      <c r="R359">
        <v>524831</v>
      </c>
      <c r="S359">
        <v>478471</v>
      </c>
      <c r="T359">
        <v>527966</v>
      </c>
      <c r="U359">
        <v>276638</v>
      </c>
      <c r="V359">
        <v>251328</v>
      </c>
      <c r="W359">
        <v>4300965</v>
      </c>
      <c r="X359">
        <v>2554793</v>
      </c>
      <c r="Y359">
        <v>1746172</v>
      </c>
      <c r="Z359">
        <v>2325213</v>
      </c>
      <c r="AA359">
        <v>913714</v>
      </c>
      <c r="AB359">
        <v>1411499</v>
      </c>
      <c r="AC359">
        <v>2464893</v>
      </c>
      <c r="AD359">
        <v>1714947</v>
      </c>
      <c r="AE359">
        <v>749946</v>
      </c>
      <c r="AF359">
        <v>2060010</v>
      </c>
      <c r="AG359">
        <v>1564365</v>
      </c>
      <c r="AH359">
        <v>495645</v>
      </c>
      <c r="AI359">
        <v>603136</v>
      </c>
      <c r="AJ359">
        <v>343414</v>
      </c>
      <c r="AK359">
        <v>259722</v>
      </c>
      <c r="AL359">
        <v>68390</v>
      </c>
      <c r="AM359">
        <v>39633</v>
      </c>
      <c r="AN359">
        <v>28757</v>
      </c>
      <c r="AO359">
        <v>72398</v>
      </c>
      <c r="AP359">
        <v>54906</v>
      </c>
      <c r="AQ359">
        <v>17492</v>
      </c>
      <c r="AR359">
        <v>1316086</v>
      </c>
      <c r="AS359">
        <v>1126412</v>
      </c>
      <c r="AT359">
        <v>189674</v>
      </c>
      <c r="AU359">
        <v>404883</v>
      </c>
      <c r="AV359">
        <v>150582</v>
      </c>
      <c r="AW359">
        <v>254301</v>
      </c>
      <c r="AX359">
        <v>141238</v>
      </c>
      <c r="AY359">
        <v>37870</v>
      </c>
      <c r="AZ359">
        <v>103368</v>
      </c>
      <c r="BA359">
        <v>63133</v>
      </c>
      <c r="BB359">
        <v>18525</v>
      </c>
      <c r="BC359">
        <v>44608</v>
      </c>
      <c r="BD359">
        <v>18613</v>
      </c>
      <c r="BE359">
        <v>6620</v>
      </c>
      <c r="BF359">
        <v>11993</v>
      </c>
      <c r="BG359">
        <v>181899</v>
      </c>
      <c r="BH359">
        <v>87567</v>
      </c>
      <c r="BI359">
        <v>94332</v>
      </c>
      <c r="BJ359">
        <v>322711</v>
      </c>
      <c r="BK359">
        <v>118033</v>
      </c>
      <c r="BL359">
        <v>204678</v>
      </c>
      <c r="BM359">
        <v>104465</v>
      </c>
      <c r="BN359">
        <v>22250</v>
      </c>
      <c r="BO359">
        <v>82215</v>
      </c>
      <c r="BP359">
        <v>53850</v>
      </c>
      <c r="BQ359">
        <v>16017</v>
      </c>
      <c r="BR359">
        <v>37833</v>
      </c>
      <c r="BS359">
        <v>14611</v>
      </c>
      <c r="BT359">
        <v>5215</v>
      </c>
      <c r="BU359">
        <v>9396</v>
      </c>
      <c r="BV359">
        <v>149785</v>
      </c>
      <c r="BW359">
        <v>74551</v>
      </c>
      <c r="BX359">
        <v>75234</v>
      </c>
      <c r="BY359">
        <v>82172</v>
      </c>
      <c r="BZ359">
        <v>32549</v>
      </c>
      <c r="CA359">
        <v>49623</v>
      </c>
      <c r="CB359">
        <v>36773</v>
      </c>
      <c r="CC359">
        <v>15620</v>
      </c>
      <c r="CD359">
        <v>21153</v>
      </c>
      <c r="CE359">
        <v>9283</v>
      </c>
      <c r="CF359">
        <v>2508</v>
      </c>
      <c r="CG359">
        <v>6775</v>
      </c>
      <c r="CH359">
        <v>4002</v>
      </c>
      <c r="CI359">
        <v>1405</v>
      </c>
      <c r="CJ359">
        <v>2597</v>
      </c>
      <c r="CK359">
        <v>32114</v>
      </c>
      <c r="CL359">
        <v>13016</v>
      </c>
      <c r="CM359">
        <v>19098</v>
      </c>
      <c r="CN359">
        <v>4161285</v>
      </c>
      <c r="CO359">
        <v>1753560</v>
      </c>
      <c r="CP359">
        <v>2407725</v>
      </c>
    </row>
    <row r="360" spans="1:94" x14ac:dyDescent="0.25">
      <c r="A360" s="5" t="s">
        <v>437</v>
      </c>
      <c r="B360" s="5" t="s">
        <v>461</v>
      </c>
      <c r="C360" s="5" t="s">
        <v>221</v>
      </c>
      <c r="D360" s="5" t="s">
        <v>222</v>
      </c>
      <c r="E360" s="5" t="s">
        <v>223</v>
      </c>
      <c r="F360" s="5" t="s">
        <v>222</v>
      </c>
      <c r="G360" s="5" t="s">
        <v>230</v>
      </c>
      <c r="H360" s="5" t="s">
        <v>462</v>
      </c>
      <c r="I360" s="5" t="s">
        <v>225</v>
      </c>
      <c r="J360">
        <v>507803</v>
      </c>
      <c r="K360">
        <v>3154331</v>
      </c>
      <c r="L360">
        <v>1642924</v>
      </c>
      <c r="M360">
        <v>1511407</v>
      </c>
      <c r="N360">
        <v>481315</v>
      </c>
      <c r="O360">
        <v>257532</v>
      </c>
      <c r="P360">
        <v>223783</v>
      </c>
      <c r="Q360">
        <v>529842</v>
      </c>
      <c r="R360">
        <v>276330</v>
      </c>
      <c r="S360">
        <v>253512</v>
      </c>
      <c r="T360">
        <v>393865</v>
      </c>
      <c r="U360">
        <v>205300</v>
      </c>
      <c r="V360">
        <v>188565</v>
      </c>
      <c r="W360">
        <v>1807604</v>
      </c>
      <c r="X360">
        <v>1142333</v>
      </c>
      <c r="Y360">
        <v>665271</v>
      </c>
      <c r="Z360">
        <v>1346727</v>
      </c>
      <c r="AA360">
        <v>500591</v>
      </c>
      <c r="AB360">
        <v>846136</v>
      </c>
      <c r="AC360">
        <v>1346659</v>
      </c>
      <c r="AD360">
        <v>787451</v>
      </c>
      <c r="AE360">
        <v>559208</v>
      </c>
      <c r="AF360">
        <v>1027041</v>
      </c>
      <c r="AG360">
        <v>686668</v>
      </c>
      <c r="AH360">
        <v>340373</v>
      </c>
      <c r="AI360">
        <v>571334</v>
      </c>
      <c r="AJ360">
        <v>323522</v>
      </c>
      <c r="AK360">
        <v>247812</v>
      </c>
      <c r="AL360">
        <v>57219</v>
      </c>
      <c r="AM360">
        <v>31510</v>
      </c>
      <c r="AN360">
        <v>25709</v>
      </c>
      <c r="AO360">
        <v>21160</v>
      </c>
      <c r="AP360">
        <v>13993</v>
      </c>
      <c r="AQ360">
        <v>7167</v>
      </c>
      <c r="AR360">
        <v>377328</v>
      </c>
      <c r="AS360">
        <v>317643</v>
      </c>
      <c r="AT360">
        <v>59685</v>
      </c>
      <c r="AU360">
        <v>319618</v>
      </c>
      <c r="AV360">
        <v>100783</v>
      </c>
      <c r="AW360">
        <v>218835</v>
      </c>
      <c r="AX360">
        <v>135275</v>
      </c>
      <c r="AY360">
        <v>35817</v>
      </c>
      <c r="AZ360">
        <v>99458</v>
      </c>
      <c r="BA360">
        <v>57668</v>
      </c>
      <c r="BB360">
        <v>16385</v>
      </c>
      <c r="BC360">
        <v>41283</v>
      </c>
      <c r="BD360">
        <v>10937</v>
      </c>
      <c r="BE360">
        <v>3232</v>
      </c>
      <c r="BF360">
        <v>7705</v>
      </c>
      <c r="BG360">
        <v>115738</v>
      </c>
      <c r="BH360">
        <v>45349</v>
      </c>
      <c r="BI360">
        <v>70389</v>
      </c>
      <c r="BJ360">
        <v>250609</v>
      </c>
      <c r="BK360">
        <v>75321</v>
      </c>
      <c r="BL360">
        <v>175288</v>
      </c>
      <c r="BM360">
        <v>99329</v>
      </c>
      <c r="BN360">
        <v>20477</v>
      </c>
      <c r="BO360">
        <v>78852</v>
      </c>
      <c r="BP360">
        <v>49420</v>
      </c>
      <c r="BQ360">
        <v>14190</v>
      </c>
      <c r="BR360">
        <v>35230</v>
      </c>
      <c r="BS360">
        <v>8547</v>
      </c>
      <c r="BT360">
        <v>2486</v>
      </c>
      <c r="BU360">
        <v>6061</v>
      </c>
      <c r="BV360">
        <v>93313</v>
      </c>
      <c r="BW360">
        <v>38168</v>
      </c>
      <c r="BX360">
        <v>55145</v>
      </c>
      <c r="BY360">
        <v>69009</v>
      </c>
      <c r="BZ360">
        <v>25462</v>
      </c>
      <c r="CA360">
        <v>43547</v>
      </c>
      <c r="CB360">
        <v>35946</v>
      </c>
      <c r="CC360">
        <v>15340</v>
      </c>
      <c r="CD360">
        <v>20606</v>
      </c>
      <c r="CE360">
        <v>8248</v>
      </c>
      <c r="CF360">
        <v>2195</v>
      </c>
      <c r="CG360">
        <v>6053</v>
      </c>
      <c r="CH360">
        <v>2390</v>
      </c>
      <c r="CI360">
        <v>746</v>
      </c>
      <c r="CJ360">
        <v>1644</v>
      </c>
      <c r="CK360">
        <v>22425</v>
      </c>
      <c r="CL360">
        <v>7181</v>
      </c>
      <c r="CM360">
        <v>15244</v>
      </c>
      <c r="CN360">
        <v>1807672</v>
      </c>
      <c r="CO360">
        <v>855473</v>
      </c>
      <c r="CP360">
        <v>952199</v>
      </c>
    </row>
    <row r="361" spans="1:94" x14ac:dyDescent="0.25">
      <c r="A361" s="5" t="s">
        <v>437</v>
      </c>
      <c r="B361" s="5" t="s">
        <v>461</v>
      </c>
      <c r="C361" s="5" t="s">
        <v>221</v>
      </c>
      <c r="D361" s="5" t="s">
        <v>222</v>
      </c>
      <c r="E361" s="5" t="s">
        <v>223</v>
      </c>
      <c r="F361" s="5" t="s">
        <v>222</v>
      </c>
      <c r="G361" s="5" t="s">
        <v>230</v>
      </c>
      <c r="H361" s="5" t="s">
        <v>462</v>
      </c>
      <c r="I361" s="5" t="s">
        <v>226</v>
      </c>
      <c r="J361">
        <v>669293</v>
      </c>
      <c r="K361">
        <v>3471847</v>
      </c>
      <c r="L361">
        <v>1825583</v>
      </c>
      <c r="M361">
        <v>1646264</v>
      </c>
      <c r="N361">
        <v>448611</v>
      </c>
      <c r="O361">
        <v>242087</v>
      </c>
      <c r="P361">
        <v>206524</v>
      </c>
      <c r="Q361">
        <v>473460</v>
      </c>
      <c r="R361">
        <v>248501</v>
      </c>
      <c r="S361">
        <v>224959</v>
      </c>
      <c r="T361">
        <v>134101</v>
      </c>
      <c r="U361">
        <v>71338</v>
      </c>
      <c r="V361">
        <v>62763</v>
      </c>
      <c r="W361">
        <v>2493361</v>
      </c>
      <c r="X361">
        <v>1412460</v>
      </c>
      <c r="Y361">
        <v>1080901</v>
      </c>
      <c r="Z361">
        <v>978486</v>
      </c>
      <c r="AA361">
        <v>413123</v>
      </c>
      <c r="AB361">
        <v>565363</v>
      </c>
      <c r="AC361">
        <v>1118234</v>
      </c>
      <c r="AD361">
        <v>927496</v>
      </c>
      <c r="AE361">
        <v>190738</v>
      </c>
      <c r="AF361">
        <v>1032969</v>
      </c>
      <c r="AG361">
        <v>877697</v>
      </c>
      <c r="AH361">
        <v>155272</v>
      </c>
      <c r="AI361">
        <v>31802</v>
      </c>
      <c r="AJ361">
        <v>19892</v>
      </c>
      <c r="AK361">
        <v>11910</v>
      </c>
      <c r="AL361">
        <v>11171</v>
      </c>
      <c r="AM361">
        <v>8123</v>
      </c>
      <c r="AN361">
        <v>3048</v>
      </c>
      <c r="AO361">
        <v>51238</v>
      </c>
      <c r="AP361">
        <v>40913</v>
      </c>
      <c r="AQ361">
        <v>10325</v>
      </c>
      <c r="AR361">
        <v>938758</v>
      </c>
      <c r="AS361">
        <v>808769</v>
      </c>
      <c r="AT361">
        <v>129989</v>
      </c>
      <c r="AU361">
        <v>85265</v>
      </c>
      <c r="AV361">
        <v>49799</v>
      </c>
      <c r="AW361">
        <v>35466</v>
      </c>
      <c r="AX361">
        <v>5963</v>
      </c>
      <c r="AY361">
        <v>2053</v>
      </c>
      <c r="AZ361">
        <v>3910</v>
      </c>
      <c r="BA361">
        <v>5465</v>
      </c>
      <c r="BB361">
        <v>2140</v>
      </c>
      <c r="BC361">
        <v>3325</v>
      </c>
      <c r="BD361">
        <v>7676</v>
      </c>
      <c r="BE361">
        <v>3388</v>
      </c>
      <c r="BF361">
        <v>4288</v>
      </c>
      <c r="BG361">
        <v>66161</v>
      </c>
      <c r="BH361">
        <v>42218</v>
      </c>
      <c r="BI361">
        <v>23943</v>
      </c>
      <c r="BJ361">
        <v>72102</v>
      </c>
      <c r="BK361">
        <v>42712</v>
      </c>
      <c r="BL361">
        <v>29390</v>
      </c>
      <c r="BM361">
        <v>5136</v>
      </c>
      <c r="BN361">
        <v>1773</v>
      </c>
      <c r="BO361">
        <v>3363</v>
      </c>
      <c r="BP361">
        <v>4430</v>
      </c>
      <c r="BQ361">
        <v>1827</v>
      </c>
      <c r="BR361">
        <v>2603</v>
      </c>
      <c r="BS361">
        <v>6064</v>
      </c>
      <c r="BT361">
        <v>2729</v>
      </c>
      <c r="BU361">
        <v>3335</v>
      </c>
      <c r="BV361">
        <v>56472</v>
      </c>
      <c r="BW361">
        <v>36383</v>
      </c>
      <c r="BX361">
        <v>20089</v>
      </c>
      <c r="BY361">
        <v>13163</v>
      </c>
      <c r="BZ361">
        <v>7087</v>
      </c>
      <c r="CA361">
        <v>6076</v>
      </c>
      <c r="CB361">
        <v>827</v>
      </c>
      <c r="CC361">
        <v>280</v>
      </c>
      <c r="CD361">
        <v>547</v>
      </c>
      <c r="CE361">
        <v>1035</v>
      </c>
      <c r="CF361">
        <v>313</v>
      </c>
      <c r="CG361">
        <v>722</v>
      </c>
      <c r="CH361">
        <v>1612</v>
      </c>
      <c r="CI361">
        <v>659</v>
      </c>
      <c r="CJ361">
        <v>953</v>
      </c>
      <c r="CK361">
        <v>9689</v>
      </c>
      <c r="CL361">
        <v>5835</v>
      </c>
      <c r="CM361">
        <v>3854</v>
      </c>
      <c r="CN361">
        <v>2353613</v>
      </c>
      <c r="CO361">
        <v>898087</v>
      </c>
      <c r="CP361">
        <v>1455526</v>
      </c>
    </row>
    <row r="362" spans="1:94" x14ac:dyDescent="0.25">
      <c r="A362" s="5" t="s">
        <v>437</v>
      </c>
      <c r="B362" s="5" t="s">
        <v>463</v>
      </c>
      <c r="C362" s="5" t="s">
        <v>221</v>
      </c>
      <c r="D362" s="5" t="s">
        <v>222</v>
      </c>
      <c r="E362" s="5" t="s">
        <v>223</v>
      </c>
      <c r="F362" s="5" t="s">
        <v>222</v>
      </c>
      <c r="G362" s="5" t="s">
        <v>230</v>
      </c>
      <c r="H362" s="5" t="s">
        <v>464</v>
      </c>
      <c r="I362" s="5" t="s">
        <v>224</v>
      </c>
      <c r="J362">
        <v>444816</v>
      </c>
      <c r="K362">
        <v>2677333</v>
      </c>
      <c r="L362">
        <v>1374990</v>
      </c>
      <c r="M362">
        <v>1302343</v>
      </c>
      <c r="N362">
        <v>379874</v>
      </c>
      <c r="O362">
        <v>205589</v>
      </c>
      <c r="P362">
        <v>174285</v>
      </c>
      <c r="Q362">
        <v>418806</v>
      </c>
      <c r="R362">
        <v>216523</v>
      </c>
      <c r="S362">
        <v>202283</v>
      </c>
      <c r="T362">
        <v>75349</v>
      </c>
      <c r="U362">
        <v>39098</v>
      </c>
      <c r="V362">
        <v>36251</v>
      </c>
      <c r="W362">
        <v>1652117</v>
      </c>
      <c r="X362">
        <v>995275</v>
      </c>
      <c r="Y362">
        <v>656842</v>
      </c>
      <c r="Z362">
        <v>1025216</v>
      </c>
      <c r="AA362">
        <v>379715</v>
      </c>
      <c r="AB362">
        <v>645501</v>
      </c>
      <c r="AC362">
        <v>1006504</v>
      </c>
      <c r="AD362">
        <v>657854</v>
      </c>
      <c r="AE362">
        <v>348650</v>
      </c>
      <c r="AF362">
        <v>698711</v>
      </c>
      <c r="AG362">
        <v>546178</v>
      </c>
      <c r="AH362">
        <v>152533</v>
      </c>
      <c r="AI362">
        <v>313230</v>
      </c>
      <c r="AJ362">
        <v>207912</v>
      </c>
      <c r="AK362">
        <v>105318</v>
      </c>
      <c r="AL362">
        <v>42399</v>
      </c>
      <c r="AM362">
        <v>30955</v>
      </c>
      <c r="AN362">
        <v>11444</v>
      </c>
      <c r="AO362">
        <v>16321</v>
      </c>
      <c r="AP362">
        <v>13023</v>
      </c>
      <c r="AQ362">
        <v>3298</v>
      </c>
      <c r="AR362">
        <v>326761</v>
      </c>
      <c r="AS362">
        <v>294288</v>
      </c>
      <c r="AT362">
        <v>32473</v>
      </c>
      <c r="AU362">
        <v>307793</v>
      </c>
      <c r="AV362">
        <v>111676</v>
      </c>
      <c r="AW362">
        <v>196117</v>
      </c>
      <c r="AX362">
        <v>188081</v>
      </c>
      <c r="AY362">
        <v>49712</v>
      </c>
      <c r="AZ362">
        <v>138369</v>
      </c>
      <c r="BA362">
        <v>45490</v>
      </c>
      <c r="BB362">
        <v>19650</v>
      </c>
      <c r="BC362">
        <v>25840</v>
      </c>
      <c r="BD362">
        <v>6455</v>
      </c>
      <c r="BE362">
        <v>2209</v>
      </c>
      <c r="BF362">
        <v>4246</v>
      </c>
      <c r="BG362">
        <v>67767</v>
      </c>
      <c r="BH362">
        <v>40105</v>
      </c>
      <c r="BI362">
        <v>27662</v>
      </c>
      <c r="BJ362">
        <v>233849</v>
      </c>
      <c r="BK362">
        <v>85819</v>
      </c>
      <c r="BL362">
        <v>148030</v>
      </c>
      <c r="BM362">
        <v>135181</v>
      </c>
      <c r="BN362">
        <v>32418</v>
      </c>
      <c r="BO362">
        <v>102763</v>
      </c>
      <c r="BP362">
        <v>36955</v>
      </c>
      <c r="BQ362">
        <v>16859</v>
      </c>
      <c r="BR362">
        <v>20096</v>
      </c>
      <c r="BS362">
        <v>5082</v>
      </c>
      <c r="BT362">
        <v>1734</v>
      </c>
      <c r="BU362">
        <v>3348</v>
      </c>
      <c r="BV362">
        <v>56631</v>
      </c>
      <c r="BW362">
        <v>34808</v>
      </c>
      <c r="BX362">
        <v>21823</v>
      </c>
      <c r="BY362">
        <v>73944</v>
      </c>
      <c r="BZ362">
        <v>25857</v>
      </c>
      <c r="CA362">
        <v>48087</v>
      </c>
      <c r="CB362">
        <v>52900</v>
      </c>
      <c r="CC362">
        <v>17294</v>
      </c>
      <c r="CD362">
        <v>35606</v>
      </c>
      <c r="CE362">
        <v>8535</v>
      </c>
      <c r="CF362">
        <v>2791</v>
      </c>
      <c r="CG362">
        <v>5744</v>
      </c>
      <c r="CH362">
        <v>1373</v>
      </c>
      <c r="CI362">
        <v>475</v>
      </c>
      <c r="CJ362">
        <v>898</v>
      </c>
      <c r="CK362">
        <v>11136</v>
      </c>
      <c r="CL362">
        <v>5297</v>
      </c>
      <c r="CM362">
        <v>5839</v>
      </c>
      <c r="CN362">
        <v>1670829</v>
      </c>
      <c r="CO362">
        <v>717136</v>
      </c>
      <c r="CP362">
        <v>953693</v>
      </c>
    </row>
    <row r="363" spans="1:94" x14ac:dyDescent="0.25">
      <c r="A363" s="5" t="s">
        <v>437</v>
      </c>
      <c r="B363" s="5" t="s">
        <v>463</v>
      </c>
      <c r="C363" s="5" t="s">
        <v>221</v>
      </c>
      <c r="D363" s="5" t="s">
        <v>222</v>
      </c>
      <c r="E363" s="5" t="s">
        <v>223</v>
      </c>
      <c r="F363" s="5" t="s">
        <v>222</v>
      </c>
      <c r="G363" s="5" t="s">
        <v>230</v>
      </c>
      <c r="H363" s="5" t="s">
        <v>464</v>
      </c>
      <c r="I363" s="5" t="s">
        <v>225</v>
      </c>
      <c r="J363">
        <v>345160</v>
      </c>
      <c r="K363">
        <v>2043427</v>
      </c>
      <c r="L363">
        <v>1047469</v>
      </c>
      <c r="M363">
        <v>995958</v>
      </c>
      <c r="N363">
        <v>291732</v>
      </c>
      <c r="O363">
        <v>158317</v>
      </c>
      <c r="P363">
        <v>133415</v>
      </c>
      <c r="Q363">
        <v>339524</v>
      </c>
      <c r="R363">
        <v>175322</v>
      </c>
      <c r="S363">
        <v>164202</v>
      </c>
      <c r="T363">
        <v>66829</v>
      </c>
      <c r="U363">
        <v>34675</v>
      </c>
      <c r="V363">
        <v>32154</v>
      </c>
      <c r="W363">
        <v>1240835</v>
      </c>
      <c r="X363">
        <v>754783</v>
      </c>
      <c r="Y363">
        <v>486052</v>
      </c>
      <c r="Z363">
        <v>802592</v>
      </c>
      <c r="AA363">
        <v>292686</v>
      </c>
      <c r="AB363">
        <v>509906</v>
      </c>
      <c r="AC363">
        <v>825300</v>
      </c>
      <c r="AD363">
        <v>501249</v>
      </c>
      <c r="AE363">
        <v>324051</v>
      </c>
      <c r="AF363">
        <v>541865</v>
      </c>
      <c r="AG363">
        <v>405765</v>
      </c>
      <c r="AH363">
        <v>136100</v>
      </c>
      <c r="AI363">
        <v>304755</v>
      </c>
      <c r="AJ363">
        <v>202163</v>
      </c>
      <c r="AK363">
        <v>102592</v>
      </c>
      <c r="AL363">
        <v>38676</v>
      </c>
      <c r="AM363">
        <v>27909</v>
      </c>
      <c r="AN363">
        <v>10767</v>
      </c>
      <c r="AO363">
        <v>10321</v>
      </c>
      <c r="AP363">
        <v>8339</v>
      </c>
      <c r="AQ363">
        <v>1982</v>
      </c>
      <c r="AR363">
        <v>188113</v>
      </c>
      <c r="AS363">
        <v>167354</v>
      </c>
      <c r="AT363">
        <v>20759</v>
      </c>
      <c r="AU363">
        <v>283435</v>
      </c>
      <c r="AV363">
        <v>95484</v>
      </c>
      <c r="AW363">
        <v>187951</v>
      </c>
      <c r="AX363">
        <v>185885</v>
      </c>
      <c r="AY363">
        <v>49035</v>
      </c>
      <c r="AZ363">
        <v>136850</v>
      </c>
      <c r="BA363">
        <v>43732</v>
      </c>
      <c r="BB363">
        <v>18496</v>
      </c>
      <c r="BC363">
        <v>25236</v>
      </c>
      <c r="BD363">
        <v>4833</v>
      </c>
      <c r="BE363">
        <v>1627</v>
      </c>
      <c r="BF363">
        <v>3206</v>
      </c>
      <c r="BG363">
        <v>48985</v>
      </c>
      <c r="BH363">
        <v>26326</v>
      </c>
      <c r="BI363">
        <v>22659</v>
      </c>
      <c r="BJ363">
        <v>213359</v>
      </c>
      <c r="BK363">
        <v>71917</v>
      </c>
      <c r="BL363">
        <v>141442</v>
      </c>
      <c r="BM363">
        <v>133410</v>
      </c>
      <c r="BN363">
        <v>31878</v>
      </c>
      <c r="BO363">
        <v>101532</v>
      </c>
      <c r="BP363">
        <v>35451</v>
      </c>
      <c r="BQ363">
        <v>15861</v>
      </c>
      <c r="BR363">
        <v>19590</v>
      </c>
      <c r="BS363">
        <v>3795</v>
      </c>
      <c r="BT363">
        <v>1261</v>
      </c>
      <c r="BU363">
        <v>2534</v>
      </c>
      <c r="BV363">
        <v>40703</v>
      </c>
      <c r="BW363">
        <v>22917</v>
      </c>
      <c r="BX363">
        <v>17786</v>
      </c>
      <c r="BY363">
        <v>70076</v>
      </c>
      <c r="BZ363">
        <v>23567</v>
      </c>
      <c r="CA363">
        <v>46509</v>
      </c>
      <c r="CB363">
        <v>52475</v>
      </c>
      <c r="CC363">
        <v>17157</v>
      </c>
      <c r="CD363">
        <v>35318</v>
      </c>
      <c r="CE363">
        <v>8281</v>
      </c>
      <c r="CF363">
        <v>2635</v>
      </c>
      <c r="CG363">
        <v>5646</v>
      </c>
      <c r="CH363">
        <v>1038</v>
      </c>
      <c r="CI363">
        <v>366</v>
      </c>
      <c r="CJ363">
        <v>672</v>
      </c>
      <c r="CK363">
        <v>8282</v>
      </c>
      <c r="CL363">
        <v>3409</v>
      </c>
      <c r="CM363">
        <v>4873</v>
      </c>
      <c r="CN363">
        <v>1218127</v>
      </c>
      <c r="CO363">
        <v>546220</v>
      </c>
      <c r="CP363">
        <v>671907</v>
      </c>
    </row>
    <row r="364" spans="1:94" x14ac:dyDescent="0.25">
      <c r="A364" s="5" t="s">
        <v>437</v>
      </c>
      <c r="B364" s="5" t="s">
        <v>463</v>
      </c>
      <c r="C364" s="5" t="s">
        <v>221</v>
      </c>
      <c r="D364" s="5" t="s">
        <v>222</v>
      </c>
      <c r="E364" s="5" t="s">
        <v>223</v>
      </c>
      <c r="F364" s="5" t="s">
        <v>222</v>
      </c>
      <c r="G364" s="5" t="s">
        <v>230</v>
      </c>
      <c r="H364" s="5" t="s">
        <v>464</v>
      </c>
      <c r="I364" s="5" t="s">
        <v>226</v>
      </c>
      <c r="J364">
        <v>99656</v>
      </c>
      <c r="K364">
        <v>633906</v>
      </c>
      <c r="L364">
        <v>327521</v>
      </c>
      <c r="M364">
        <v>306385</v>
      </c>
      <c r="N364">
        <v>88142</v>
      </c>
      <c r="O364">
        <v>47272</v>
      </c>
      <c r="P364">
        <v>40870</v>
      </c>
      <c r="Q364">
        <v>79282</v>
      </c>
      <c r="R364">
        <v>41201</v>
      </c>
      <c r="S364">
        <v>38081</v>
      </c>
      <c r="T364">
        <v>8520</v>
      </c>
      <c r="U364">
        <v>4423</v>
      </c>
      <c r="V364">
        <v>4097</v>
      </c>
      <c r="W364">
        <v>411282</v>
      </c>
      <c r="X364">
        <v>240492</v>
      </c>
      <c r="Y364">
        <v>170790</v>
      </c>
      <c r="Z364">
        <v>222624</v>
      </c>
      <c r="AA364">
        <v>87029</v>
      </c>
      <c r="AB364">
        <v>135595</v>
      </c>
      <c r="AC364">
        <v>181204</v>
      </c>
      <c r="AD364">
        <v>156605</v>
      </c>
      <c r="AE364">
        <v>24599</v>
      </c>
      <c r="AF364">
        <v>156846</v>
      </c>
      <c r="AG364">
        <v>140413</v>
      </c>
      <c r="AH364">
        <v>16433</v>
      </c>
      <c r="AI364">
        <v>8475</v>
      </c>
      <c r="AJ364">
        <v>5749</v>
      </c>
      <c r="AK364">
        <v>2726</v>
      </c>
      <c r="AL364">
        <v>3723</v>
      </c>
      <c r="AM364">
        <v>3046</v>
      </c>
      <c r="AN364">
        <v>677</v>
      </c>
      <c r="AO364">
        <v>6000</v>
      </c>
      <c r="AP364">
        <v>4684</v>
      </c>
      <c r="AQ364">
        <v>1316</v>
      </c>
      <c r="AR364">
        <v>138648</v>
      </c>
      <c r="AS364">
        <v>126934</v>
      </c>
      <c r="AT364">
        <v>11714</v>
      </c>
      <c r="AU364">
        <v>24358</v>
      </c>
      <c r="AV364">
        <v>16192</v>
      </c>
      <c r="AW364">
        <v>8166</v>
      </c>
      <c r="AX364">
        <v>2196</v>
      </c>
      <c r="AY364">
        <v>677</v>
      </c>
      <c r="AZ364">
        <v>1519</v>
      </c>
      <c r="BA364">
        <v>1758</v>
      </c>
      <c r="BB364">
        <v>1154</v>
      </c>
      <c r="BC364">
        <v>604</v>
      </c>
      <c r="BD364">
        <v>1622</v>
      </c>
      <c r="BE364">
        <v>582</v>
      </c>
      <c r="BF364">
        <v>1040</v>
      </c>
      <c r="BG364">
        <v>18782</v>
      </c>
      <c r="BH364">
        <v>13779</v>
      </c>
      <c r="BI364">
        <v>5003</v>
      </c>
      <c r="BJ364">
        <v>20490</v>
      </c>
      <c r="BK364">
        <v>13902</v>
      </c>
      <c r="BL364">
        <v>6588</v>
      </c>
      <c r="BM364">
        <v>1771</v>
      </c>
      <c r="BN364">
        <v>540</v>
      </c>
      <c r="BO364">
        <v>1231</v>
      </c>
      <c r="BP364">
        <v>1504</v>
      </c>
      <c r="BQ364">
        <v>998</v>
      </c>
      <c r="BR364">
        <v>506</v>
      </c>
      <c r="BS364">
        <v>1287</v>
      </c>
      <c r="BT364">
        <v>473</v>
      </c>
      <c r="BU364">
        <v>814</v>
      </c>
      <c r="BV364">
        <v>15928</v>
      </c>
      <c r="BW364">
        <v>11891</v>
      </c>
      <c r="BX364">
        <v>4037</v>
      </c>
      <c r="BY364">
        <v>3868</v>
      </c>
      <c r="BZ364">
        <v>2290</v>
      </c>
      <c r="CA364">
        <v>1578</v>
      </c>
      <c r="CB364">
        <v>425</v>
      </c>
      <c r="CC364">
        <v>137</v>
      </c>
      <c r="CD364">
        <v>288</v>
      </c>
      <c r="CE364">
        <v>254</v>
      </c>
      <c r="CF364">
        <v>156</v>
      </c>
      <c r="CG364">
        <v>98</v>
      </c>
      <c r="CH364">
        <v>335</v>
      </c>
      <c r="CI364">
        <v>109</v>
      </c>
      <c r="CJ364">
        <v>226</v>
      </c>
      <c r="CK364">
        <v>2854</v>
      </c>
      <c r="CL364">
        <v>1888</v>
      </c>
      <c r="CM364">
        <v>966</v>
      </c>
      <c r="CN364">
        <v>452702</v>
      </c>
      <c r="CO364">
        <v>170916</v>
      </c>
      <c r="CP364">
        <v>281786</v>
      </c>
    </row>
    <row r="365" spans="1:94" x14ac:dyDescent="0.25">
      <c r="A365" s="5" t="s">
        <v>437</v>
      </c>
      <c r="B365" s="5" t="s">
        <v>465</v>
      </c>
      <c r="C365" s="5" t="s">
        <v>221</v>
      </c>
      <c r="D365" s="5" t="s">
        <v>222</v>
      </c>
      <c r="E365" s="5" t="s">
        <v>223</v>
      </c>
      <c r="F365" s="5" t="s">
        <v>222</v>
      </c>
      <c r="G365" s="5" t="s">
        <v>230</v>
      </c>
      <c r="H365" s="5" t="s">
        <v>466</v>
      </c>
      <c r="I365" s="5" t="s">
        <v>224</v>
      </c>
      <c r="J365">
        <v>578809</v>
      </c>
      <c r="K365">
        <v>3307743</v>
      </c>
      <c r="L365">
        <v>1696325</v>
      </c>
      <c r="M365">
        <v>1611418</v>
      </c>
      <c r="N365">
        <v>507176</v>
      </c>
      <c r="O365">
        <v>267391</v>
      </c>
      <c r="P365">
        <v>239785</v>
      </c>
      <c r="Q365">
        <v>699911</v>
      </c>
      <c r="R365">
        <v>360451</v>
      </c>
      <c r="S365">
        <v>339460</v>
      </c>
      <c r="T365">
        <v>10418</v>
      </c>
      <c r="U365">
        <v>5475</v>
      </c>
      <c r="V365">
        <v>4943</v>
      </c>
      <c r="W365">
        <v>1758624</v>
      </c>
      <c r="X365">
        <v>1102750</v>
      </c>
      <c r="Y365">
        <v>655874</v>
      </c>
      <c r="Z365">
        <v>1549119</v>
      </c>
      <c r="AA365">
        <v>593575</v>
      </c>
      <c r="AB365">
        <v>955544</v>
      </c>
      <c r="AC365">
        <v>1425882</v>
      </c>
      <c r="AD365">
        <v>857031</v>
      </c>
      <c r="AE365">
        <v>568851</v>
      </c>
      <c r="AF365">
        <v>985927</v>
      </c>
      <c r="AG365">
        <v>696079</v>
      </c>
      <c r="AH365">
        <v>289848</v>
      </c>
      <c r="AI365">
        <v>506175</v>
      </c>
      <c r="AJ365">
        <v>306128</v>
      </c>
      <c r="AK365">
        <v>200047</v>
      </c>
      <c r="AL365">
        <v>123675</v>
      </c>
      <c r="AM365">
        <v>73644</v>
      </c>
      <c r="AN365">
        <v>50031</v>
      </c>
      <c r="AO365">
        <v>21682</v>
      </c>
      <c r="AP365">
        <v>17252</v>
      </c>
      <c r="AQ365">
        <v>4430</v>
      </c>
      <c r="AR365">
        <v>334395</v>
      </c>
      <c r="AS365">
        <v>299055</v>
      </c>
      <c r="AT365">
        <v>35340</v>
      </c>
      <c r="AU365">
        <v>439955</v>
      </c>
      <c r="AV365">
        <v>160952</v>
      </c>
      <c r="AW365">
        <v>279003</v>
      </c>
      <c r="AX365">
        <v>228439</v>
      </c>
      <c r="AY365">
        <v>72801</v>
      </c>
      <c r="AZ365">
        <v>155638</v>
      </c>
      <c r="BA365">
        <v>139726</v>
      </c>
      <c r="BB365">
        <v>49983</v>
      </c>
      <c r="BC365">
        <v>89743</v>
      </c>
      <c r="BD365">
        <v>7965</v>
      </c>
      <c r="BE365">
        <v>3295</v>
      </c>
      <c r="BF365">
        <v>4670</v>
      </c>
      <c r="BG365">
        <v>63825</v>
      </c>
      <c r="BH365">
        <v>34873</v>
      </c>
      <c r="BI365">
        <v>28952</v>
      </c>
      <c r="BJ365">
        <v>371253</v>
      </c>
      <c r="BK365">
        <v>138860</v>
      </c>
      <c r="BL365">
        <v>232393</v>
      </c>
      <c r="BM365">
        <v>193285</v>
      </c>
      <c r="BN365">
        <v>61789</v>
      </c>
      <c r="BO365">
        <v>131496</v>
      </c>
      <c r="BP365">
        <v>119629</v>
      </c>
      <c r="BQ365">
        <v>44013</v>
      </c>
      <c r="BR365">
        <v>75616</v>
      </c>
      <c r="BS365">
        <v>6001</v>
      </c>
      <c r="BT365">
        <v>2761</v>
      </c>
      <c r="BU365">
        <v>3240</v>
      </c>
      <c r="BV365">
        <v>52338</v>
      </c>
      <c r="BW365">
        <v>30297</v>
      </c>
      <c r="BX365">
        <v>22041</v>
      </c>
      <c r="BY365">
        <v>68702</v>
      </c>
      <c r="BZ365">
        <v>22092</v>
      </c>
      <c r="CA365">
        <v>46610</v>
      </c>
      <c r="CB365">
        <v>35154</v>
      </c>
      <c r="CC365">
        <v>11012</v>
      </c>
      <c r="CD365">
        <v>24142</v>
      </c>
      <c r="CE365">
        <v>20097</v>
      </c>
      <c r="CF365">
        <v>5970</v>
      </c>
      <c r="CG365">
        <v>14127</v>
      </c>
      <c r="CH365">
        <v>1964</v>
      </c>
      <c r="CI365">
        <v>534</v>
      </c>
      <c r="CJ365">
        <v>1430</v>
      </c>
      <c r="CK365">
        <v>11487</v>
      </c>
      <c r="CL365">
        <v>4576</v>
      </c>
      <c r="CM365">
        <v>6911</v>
      </c>
      <c r="CN365">
        <v>1881861</v>
      </c>
      <c r="CO365">
        <v>839294</v>
      </c>
      <c r="CP365">
        <v>1042567</v>
      </c>
    </row>
    <row r="366" spans="1:94" x14ac:dyDescent="0.25">
      <c r="A366" s="5" t="s">
        <v>437</v>
      </c>
      <c r="B366" s="5" t="s">
        <v>465</v>
      </c>
      <c r="C366" s="5" t="s">
        <v>221</v>
      </c>
      <c r="D366" s="5" t="s">
        <v>222</v>
      </c>
      <c r="E366" s="5" t="s">
        <v>223</v>
      </c>
      <c r="F366" s="5" t="s">
        <v>222</v>
      </c>
      <c r="G366" s="5" t="s">
        <v>230</v>
      </c>
      <c r="H366" s="5" t="s">
        <v>466</v>
      </c>
      <c r="I366" s="5" t="s">
        <v>225</v>
      </c>
      <c r="J366">
        <v>476736</v>
      </c>
      <c r="K366">
        <v>2670539</v>
      </c>
      <c r="L366">
        <v>1368771</v>
      </c>
      <c r="M366">
        <v>1301768</v>
      </c>
      <c r="N366">
        <v>412432</v>
      </c>
      <c r="O366">
        <v>217717</v>
      </c>
      <c r="P366">
        <v>194715</v>
      </c>
      <c r="Q366">
        <v>613527</v>
      </c>
      <c r="R366">
        <v>316049</v>
      </c>
      <c r="S366">
        <v>297478</v>
      </c>
      <c r="T366">
        <v>9061</v>
      </c>
      <c r="U366">
        <v>4725</v>
      </c>
      <c r="V366">
        <v>4336</v>
      </c>
      <c r="W366">
        <v>1375421</v>
      </c>
      <c r="X366">
        <v>875237</v>
      </c>
      <c r="Y366">
        <v>500184</v>
      </c>
      <c r="Z366">
        <v>1295118</v>
      </c>
      <c r="AA366">
        <v>493534</v>
      </c>
      <c r="AB366">
        <v>801584</v>
      </c>
      <c r="AC366">
        <v>1238230</v>
      </c>
      <c r="AD366">
        <v>699041</v>
      </c>
      <c r="AE366">
        <v>539189</v>
      </c>
      <c r="AF366">
        <v>824159</v>
      </c>
      <c r="AG366">
        <v>552197</v>
      </c>
      <c r="AH366">
        <v>271962</v>
      </c>
      <c r="AI366">
        <v>496329</v>
      </c>
      <c r="AJ366">
        <v>298852</v>
      </c>
      <c r="AK366">
        <v>197477</v>
      </c>
      <c r="AL366">
        <v>114145</v>
      </c>
      <c r="AM366">
        <v>66710</v>
      </c>
      <c r="AN366">
        <v>47435</v>
      </c>
      <c r="AO366">
        <v>14181</v>
      </c>
      <c r="AP366">
        <v>11051</v>
      </c>
      <c r="AQ366">
        <v>3130</v>
      </c>
      <c r="AR366">
        <v>199504</v>
      </c>
      <c r="AS366">
        <v>175584</v>
      </c>
      <c r="AT366">
        <v>23920</v>
      </c>
      <c r="AU366">
        <v>414071</v>
      </c>
      <c r="AV366">
        <v>146844</v>
      </c>
      <c r="AW366">
        <v>267227</v>
      </c>
      <c r="AX366">
        <v>225354</v>
      </c>
      <c r="AY366">
        <v>71760</v>
      </c>
      <c r="AZ366">
        <v>153594</v>
      </c>
      <c r="BA366">
        <v>133913</v>
      </c>
      <c r="BB366">
        <v>47220</v>
      </c>
      <c r="BC366">
        <v>86693</v>
      </c>
      <c r="BD366">
        <v>6047</v>
      </c>
      <c r="BE366">
        <v>2515</v>
      </c>
      <c r="BF366">
        <v>3532</v>
      </c>
      <c r="BG366">
        <v>48757</v>
      </c>
      <c r="BH366">
        <v>25349</v>
      </c>
      <c r="BI366">
        <v>23408</v>
      </c>
      <c r="BJ366">
        <v>349350</v>
      </c>
      <c r="BK366">
        <v>126476</v>
      </c>
      <c r="BL366">
        <v>222874</v>
      </c>
      <c r="BM366">
        <v>190578</v>
      </c>
      <c r="BN366">
        <v>60854</v>
      </c>
      <c r="BO366">
        <v>129724</v>
      </c>
      <c r="BP366">
        <v>115078</v>
      </c>
      <c r="BQ366">
        <v>41624</v>
      </c>
      <c r="BR366">
        <v>73454</v>
      </c>
      <c r="BS366">
        <v>4482</v>
      </c>
      <c r="BT366">
        <v>2098</v>
      </c>
      <c r="BU366">
        <v>2384</v>
      </c>
      <c r="BV366">
        <v>39212</v>
      </c>
      <c r="BW366">
        <v>21900</v>
      </c>
      <c r="BX366">
        <v>17312</v>
      </c>
      <c r="BY366">
        <v>64721</v>
      </c>
      <c r="BZ366">
        <v>20368</v>
      </c>
      <c r="CA366">
        <v>44353</v>
      </c>
      <c r="CB366">
        <v>34776</v>
      </c>
      <c r="CC366">
        <v>10906</v>
      </c>
      <c r="CD366">
        <v>23870</v>
      </c>
      <c r="CE366">
        <v>18835</v>
      </c>
      <c r="CF366">
        <v>5596</v>
      </c>
      <c r="CG366">
        <v>13239</v>
      </c>
      <c r="CH366">
        <v>1565</v>
      </c>
      <c r="CI366">
        <v>417</v>
      </c>
      <c r="CJ366">
        <v>1148</v>
      </c>
      <c r="CK366">
        <v>9545</v>
      </c>
      <c r="CL366">
        <v>3449</v>
      </c>
      <c r="CM366">
        <v>6096</v>
      </c>
      <c r="CN366">
        <v>1432309</v>
      </c>
      <c r="CO366">
        <v>669730</v>
      </c>
      <c r="CP366">
        <v>762579</v>
      </c>
    </row>
    <row r="367" spans="1:94" x14ac:dyDescent="0.25">
      <c r="A367" s="5" t="s">
        <v>437</v>
      </c>
      <c r="B367" s="5" t="s">
        <v>465</v>
      </c>
      <c r="C367" s="5" t="s">
        <v>221</v>
      </c>
      <c r="D367" s="5" t="s">
        <v>222</v>
      </c>
      <c r="E367" s="5" t="s">
        <v>223</v>
      </c>
      <c r="F367" s="5" t="s">
        <v>222</v>
      </c>
      <c r="G367" s="5" t="s">
        <v>230</v>
      </c>
      <c r="H367" s="5" t="s">
        <v>466</v>
      </c>
      <c r="I367" s="5" t="s">
        <v>226</v>
      </c>
      <c r="J367">
        <v>102073</v>
      </c>
      <c r="K367">
        <v>637204</v>
      </c>
      <c r="L367">
        <v>327554</v>
      </c>
      <c r="M367">
        <v>309650</v>
      </c>
      <c r="N367">
        <v>94744</v>
      </c>
      <c r="O367">
        <v>49674</v>
      </c>
      <c r="P367">
        <v>45070</v>
      </c>
      <c r="Q367">
        <v>86384</v>
      </c>
      <c r="R367">
        <v>44402</v>
      </c>
      <c r="S367">
        <v>41982</v>
      </c>
      <c r="T367">
        <v>1357</v>
      </c>
      <c r="U367">
        <v>750</v>
      </c>
      <c r="V367">
        <v>607</v>
      </c>
      <c r="W367">
        <v>383203</v>
      </c>
      <c r="X367">
        <v>227513</v>
      </c>
      <c r="Y367">
        <v>155690</v>
      </c>
      <c r="Z367">
        <v>254001</v>
      </c>
      <c r="AA367">
        <v>100041</v>
      </c>
      <c r="AB367">
        <v>153960</v>
      </c>
      <c r="AC367">
        <v>187652</v>
      </c>
      <c r="AD367">
        <v>157990</v>
      </c>
      <c r="AE367">
        <v>29662</v>
      </c>
      <c r="AF367">
        <v>161768</v>
      </c>
      <c r="AG367">
        <v>143882</v>
      </c>
      <c r="AH367">
        <v>17886</v>
      </c>
      <c r="AI367">
        <v>9846</v>
      </c>
      <c r="AJ367">
        <v>7276</v>
      </c>
      <c r="AK367">
        <v>2570</v>
      </c>
      <c r="AL367">
        <v>9530</v>
      </c>
      <c r="AM367">
        <v>6934</v>
      </c>
      <c r="AN367">
        <v>2596</v>
      </c>
      <c r="AO367">
        <v>7501</v>
      </c>
      <c r="AP367">
        <v>6201</v>
      </c>
      <c r="AQ367">
        <v>1300</v>
      </c>
      <c r="AR367">
        <v>134891</v>
      </c>
      <c r="AS367">
        <v>123471</v>
      </c>
      <c r="AT367">
        <v>11420</v>
      </c>
      <c r="AU367">
        <v>25884</v>
      </c>
      <c r="AV367">
        <v>14108</v>
      </c>
      <c r="AW367">
        <v>11776</v>
      </c>
      <c r="AX367">
        <v>3085</v>
      </c>
      <c r="AY367">
        <v>1041</v>
      </c>
      <c r="AZ367">
        <v>2044</v>
      </c>
      <c r="BA367">
        <v>5813</v>
      </c>
      <c r="BB367">
        <v>2763</v>
      </c>
      <c r="BC367">
        <v>3050</v>
      </c>
      <c r="BD367">
        <v>1918</v>
      </c>
      <c r="BE367">
        <v>780</v>
      </c>
      <c r="BF367">
        <v>1138</v>
      </c>
      <c r="BG367">
        <v>15068</v>
      </c>
      <c r="BH367">
        <v>9524</v>
      </c>
      <c r="BI367">
        <v>5544</v>
      </c>
      <c r="BJ367">
        <v>21903</v>
      </c>
      <c r="BK367">
        <v>12384</v>
      </c>
      <c r="BL367">
        <v>9519</v>
      </c>
      <c r="BM367">
        <v>2707</v>
      </c>
      <c r="BN367">
        <v>935</v>
      </c>
      <c r="BO367">
        <v>1772</v>
      </c>
      <c r="BP367">
        <v>4551</v>
      </c>
      <c r="BQ367">
        <v>2389</v>
      </c>
      <c r="BR367">
        <v>2162</v>
      </c>
      <c r="BS367">
        <v>1519</v>
      </c>
      <c r="BT367">
        <v>663</v>
      </c>
      <c r="BU367">
        <v>856</v>
      </c>
      <c r="BV367">
        <v>13126</v>
      </c>
      <c r="BW367">
        <v>8397</v>
      </c>
      <c r="BX367">
        <v>4729</v>
      </c>
      <c r="BY367">
        <v>3981</v>
      </c>
      <c r="BZ367">
        <v>1724</v>
      </c>
      <c r="CA367">
        <v>2257</v>
      </c>
      <c r="CB367">
        <v>378</v>
      </c>
      <c r="CC367">
        <v>106</v>
      </c>
      <c r="CD367">
        <v>272</v>
      </c>
      <c r="CE367">
        <v>1262</v>
      </c>
      <c r="CF367">
        <v>374</v>
      </c>
      <c r="CG367">
        <v>888</v>
      </c>
      <c r="CH367">
        <v>399</v>
      </c>
      <c r="CI367">
        <v>117</v>
      </c>
      <c r="CJ367">
        <v>282</v>
      </c>
      <c r="CK367">
        <v>1942</v>
      </c>
      <c r="CL367">
        <v>1127</v>
      </c>
      <c r="CM367">
        <v>815</v>
      </c>
      <c r="CN367">
        <v>449552</v>
      </c>
      <c r="CO367">
        <v>169564</v>
      </c>
      <c r="CP367">
        <v>279988</v>
      </c>
    </row>
    <row r="368" spans="1:94" x14ac:dyDescent="0.25">
      <c r="A368" s="5" t="s">
        <v>437</v>
      </c>
      <c r="B368" s="5" t="s">
        <v>467</v>
      </c>
      <c r="C368" s="5" t="s">
        <v>221</v>
      </c>
      <c r="D368" s="5" t="s">
        <v>222</v>
      </c>
      <c r="E368" s="5" t="s">
        <v>223</v>
      </c>
      <c r="F368" s="5" t="s">
        <v>222</v>
      </c>
      <c r="G368" s="5" t="s">
        <v>230</v>
      </c>
      <c r="H368" s="5" t="s">
        <v>468</v>
      </c>
      <c r="I368" s="5" t="s">
        <v>224</v>
      </c>
      <c r="J368">
        <v>649013</v>
      </c>
      <c r="K368">
        <v>3687165</v>
      </c>
      <c r="L368">
        <v>1923928</v>
      </c>
      <c r="M368">
        <v>1763237</v>
      </c>
      <c r="N368">
        <v>606490</v>
      </c>
      <c r="O368">
        <v>320731</v>
      </c>
      <c r="P368">
        <v>285759</v>
      </c>
      <c r="Q368">
        <v>608024</v>
      </c>
      <c r="R368">
        <v>315199</v>
      </c>
      <c r="S368">
        <v>292825</v>
      </c>
      <c r="T368">
        <v>118924</v>
      </c>
      <c r="U368">
        <v>61969</v>
      </c>
      <c r="V368">
        <v>56955</v>
      </c>
      <c r="W368">
        <v>2031532</v>
      </c>
      <c r="X368">
        <v>1265753</v>
      </c>
      <c r="Y368">
        <v>765779</v>
      </c>
      <c r="Z368">
        <v>1655633</v>
      </c>
      <c r="AA368">
        <v>658175</v>
      </c>
      <c r="AB368">
        <v>997458</v>
      </c>
      <c r="AC368">
        <v>1489741</v>
      </c>
      <c r="AD368">
        <v>965103</v>
      </c>
      <c r="AE368">
        <v>524638</v>
      </c>
      <c r="AF368">
        <v>1056479</v>
      </c>
      <c r="AG368">
        <v>803328</v>
      </c>
      <c r="AH368">
        <v>253151</v>
      </c>
      <c r="AI368">
        <v>398287</v>
      </c>
      <c r="AJ368">
        <v>253197</v>
      </c>
      <c r="AK368">
        <v>145090</v>
      </c>
      <c r="AL368">
        <v>103001</v>
      </c>
      <c r="AM368">
        <v>62642</v>
      </c>
      <c r="AN368">
        <v>40359</v>
      </c>
      <c r="AO368">
        <v>32550</v>
      </c>
      <c r="AP368">
        <v>25789</v>
      </c>
      <c r="AQ368">
        <v>6761</v>
      </c>
      <c r="AR368">
        <v>522641</v>
      </c>
      <c r="AS368">
        <v>461700</v>
      </c>
      <c r="AT368">
        <v>60941</v>
      </c>
      <c r="AU368">
        <v>433262</v>
      </c>
      <c r="AV368">
        <v>161775</v>
      </c>
      <c r="AW368">
        <v>271487</v>
      </c>
      <c r="AX368">
        <v>194083</v>
      </c>
      <c r="AY368">
        <v>65973</v>
      </c>
      <c r="AZ368">
        <v>128110</v>
      </c>
      <c r="BA368">
        <v>139016</v>
      </c>
      <c r="BB368">
        <v>44114</v>
      </c>
      <c r="BC368">
        <v>94902</v>
      </c>
      <c r="BD368">
        <v>9862</v>
      </c>
      <c r="BE368">
        <v>3638</v>
      </c>
      <c r="BF368">
        <v>6224</v>
      </c>
      <c r="BG368">
        <v>90301</v>
      </c>
      <c r="BH368">
        <v>48050</v>
      </c>
      <c r="BI368">
        <v>42251</v>
      </c>
      <c r="BJ368">
        <v>364022</v>
      </c>
      <c r="BK368">
        <v>138588</v>
      </c>
      <c r="BL368">
        <v>225434</v>
      </c>
      <c r="BM368">
        <v>162667</v>
      </c>
      <c r="BN368">
        <v>55630</v>
      </c>
      <c r="BO368">
        <v>107037</v>
      </c>
      <c r="BP368">
        <v>118316</v>
      </c>
      <c r="BQ368">
        <v>38029</v>
      </c>
      <c r="BR368">
        <v>80287</v>
      </c>
      <c r="BS368">
        <v>7895</v>
      </c>
      <c r="BT368">
        <v>3060</v>
      </c>
      <c r="BU368">
        <v>4835</v>
      </c>
      <c r="BV368">
        <v>75144</v>
      </c>
      <c r="BW368">
        <v>41869</v>
      </c>
      <c r="BX368">
        <v>33275</v>
      </c>
      <c r="BY368">
        <v>69240</v>
      </c>
      <c r="BZ368">
        <v>23187</v>
      </c>
      <c r="CA368">
        <v>46053</v>
      </c>
      <c r="CB368">
        <v>31416</v>
      </c>
      <c r="CC368">
        <v>10343</v>
      </c>
      <c r="CD368">
        <v>21073</v>
      </c>
      <c r="CE368">
        <v>20700</v>
      </c>
      <c r="CF368">
        <v>6085</v>
      </c>
      <c r="CG368">
        <v>14615</v>
      </c>
      <c r="CH368">
        <v>1967</v>
      </c>
      <c r="CI368">
        <v>578</v>
      </c>
      <c r="CJ368">
        <v>1389</v>
      </c>
      <c r="CK368">
        <v>15157</v>
      </c>
      <c r="CL368">
        <v>6181</v>
      </c>
      <c r="CM368">
        <v>8976</v>
      </c>
      <c r="CN368">
        <v>2197424</v>
      </c>
      <c r="CO368">
        <v>958825</v>
      </c>
      <c r="CP368">
        <v>1238599</v>
      </c>
    </row>
    <row r="369" spans="1:94" x14ac:dyDescent="0.25">
      <c r="A369" s="5" t="s">
        <v>437</v>
      </c>
      <c r="B369" s="5" t="s">
        <v>467</v>
      </c>
      <c r="C369" s="5" t="s">
        <v>221</v>
      </c>
      <c r="D369" s="5" t="s">
        <v>222</v>
      </c>
      <c r="E369" s="5" t="s">
        <v>223</v>
      </c>
      <c r="F369" s="5" t="s">
        <v>222</v>
      </c>
      <c r="G369" s="5" t="s">
        <v>230</v>
      </c>
      <c r="H369" s="5" t="s">
        <v>468</v>
      </c>
      <c r="I369" s="5" t="s">
        <v>225</v>
      </c>
      <c r="J369">
        <v>414223</v>
      </c>
      <c r="K369">
        <v>2422551</v>
      </c>
      <c r="L369">
        <v>1260328</v>
      </c>
      <c r="M369">
        <v>1162223</v>
      </c>
      <c r="N369">
        <v>441955</v>
      </c>
      <c r="O369">
        <v>233566</v>
      </c>
      <c r="P369">
        <v>208389</v>
      </c>
      <c r="Q369">
        <v>447037</v>
      </c>
      <c r="R369">
        <v>232087</v>
      </c>
      <c r="S369">
        <v>214950</v>
      </c>
      <c r="T369">
        <v>90825</v>
      </c>
      <c r="U369">
        <v>47248</v>
      </c>
      <c r="V369">
        <v>43577</v>
      </c>
      <c r="W369">
        <v>1158340</v>
      </c>
      <c r="X369">
        <v>765699</v>
      </c>
      <c r="Y369">
        <v>392641</v>
      </c>
      <c r="Z369">
        <v>1264211</v>
      </c>
      <c r="AA369">
        <v>494629</v>
      </c>
      <c r="AB369">
        <v>769582</v>
      </c>
      <c r="AC369">
        <v>1079534</v>
      </c>
      <c r="AD369">
        <v>621142</v>
      </c>
      <c r="AE369">
        <v>458392</v>
      </c>
      <c r="AF369">
        <v>690911</v>
      </c>
      <c r="AG369">
        <v>486462</v>
      </c>
      <c r="AH369">
        <v>204449</v>
      </c>
      <c r="AI369">
        <v>388848</v>
      </c>
      <c r="AJ369">
        <v>246869</v>
      </c>
      <c r="AK369">
        <v>141979</v>
      </c>
      <c r="AL369">
        <v>96515</v>
      </c>
      <c r="AM369">
        <v>57767</v>
      </c>
      <c r="AN369">
        <v>38748</v>
      </c>
      <c r="AO369">
        <v>14539</v>
      </c>
      <c r="AP369">
        <v>11560</v>
      </c>
      <c r="AQ369">
        <v>2979</v>
      </c>
      <c r="AR369">
        <v>191009</v>
      </c>
      <c r="AS369">
        <v>170266</v>
      </c>
      <c r="AT369">
        <v>20743</v>
      </c>
      <c r="AU369">
        <v>388623</v>
      </c>
      <c r="AV369">
        <v>134680</v>
      </c>
      <c r="AW369">
        <v>253943</v>
      </c>
      <c r="AX369">
        <v>192372</v>
      </c>
      <c r="AY369">
        <v>65247</v>
      </c>
      <c r="AZ369">
        <v>127125</v>
      </c>
      <c r="BA369">
        <v>136215</v>
      </c>
      <c r="BB369">
        <v>42765</v>
      </c>
      <c r="BC369">
        <v>93450</v>
      </c>
      <c r="BD369">
        <v>6871</v>
      </c>
      <c r="BE369">
        <v>2447</v>
      </c>
      <c r="BF369">
        <v>4424</v>
      </c>
      <c r="BG369">
        <v>53165</v>
      </c>
      <c r="BH369">
        <v>24221</v>
      </c>
      <c r="BI369">
        <v>28944</v>
      </c>
      <c r="BJ369">
        <v>324048</v>
      </c>
      <c r="BK369">
        <v>114204</v>
      </c>
      <c r="BL369">
        <v>209844</v>
      </c>
      <c r="BM369">
        <v>161091</v>
      </c>
      <c r="BN369">
        <v>54954</v>
      </c>
      <c r="BO369">
        <v>106137</v>
      </c>
      <c r="BP369">
        <v>115825</v>
      </c>
      <c r="BQ369">
        <v>36793</v>
      </c>
      <c r="BR369">
        <v>79032</v>
      </c>
      <c r="BS369">
        <v>5266</v>
      </c>
      <c r="BT369">
        <v>2016</v>
      </c>
      <c r="BU369">
        <v>3250</v>
      </c>
      <c r="BV369">
        <v>41866</v>
      </c>
      <c r="BW369">
        <v>20441</v>
      </c>
      <c r="BX369">
        <v>21425</v>
      </c>
      <c r="BY369">
        <v>64575</v>
      </c>
      <c r="BZ369">
        <v>20476</v>
      </c>
      <c r="CA369">
        <v>44099</v>
      </c>
      <c r="CB369">
        <v>31281</v>
      </c>
      <c r="CC369">
        <v>10293</v>
      </c>
      <c r="CD369">
        <v>20988</v>
      </c>
      <c r="CE369">
        <v>20390</v>
      </c>
      <c r="CF369">
        <v>5972</v>
      </c>
      <c r="CG369">
        <v>14418</v>
      </c>
      <c r="CH369">
        <v>1605</v>
      </c>
      <c r="CI369">
        <v>431</v>
      </c>
      <c r="CJ369">
        <v>1174</v>
      </c>
      <c r="CK369">
        <v>11299</v>
      </c>
      <c r="CL369">
        <v>3780</v>
      </c>
      <c r="CM369">
        <v>7519</v>
      </c>
      <c r="CN369">
        <v>1343017</v>
      </c>
      <c r="CO369">
        <v>639186</v>
      </c>
      <c r="CP369">
        <v>703831</v>
      </c>
    </row>
    <row r="370" spans="1:94" x14ac:dyDescent="0.25">
      <c r="A370" s="5" t="s">
        <v>437</v>
      </c>
      <c r="B370" s="5" t="s">
        <v>467</v>
      </c>
      <c r="C370" s="5" t="s">
        <v>221</v>
      </c>
      <c r="D370" s="5" t="s">
        <v>222</v>
      </c>
      <c r="E370" s="5" t="s">
        <v>223</v>
      </c>
      <c r="F370" s="5" t="s">
        <v>222</v>
      </c>
      <c r="G370" s="5" t="s">
        <v>230</v>
      </c>
      <c r="H370" s="5" t="s">
        <v>468</v>
      </c>
      <c r="I370" s="5" t="s">
        <v>226</v>
      </c>
      <c r="J370">
        <v>234790</v>
      </c>
      <c r="K370">
        <v>1264614</v>
      </c>
      <c r="L370">
        <v>663600</v>
      </c>
      <c r="M370">
        <v>601014</v>
      </c>
      <c r="N370">
        <v>164535</v>
      </c>
      <c r="O370">
        <v>87165</v>
      </c>
      <c r="P370">
        <v>77370</v>
      </c>
      <c r="Q370">
        <v>160987</v>
      </c>
      <c r="R370">
        <v>83112</v>
      </c>
      <c r="S370">
        <v>77875</v>
      </c>
      <c r="T370">
        <v>28099</v>
      </c>
      <c r="U370">
        <v>14721</v>
      </c>
      <c r="V370">
        <v>13378</v>
      </c>
      <c r="W370">
        <v>873192</v>
      </c>
      <c r="X370">
        <v>500054</v>
      </c>
      <c r="Y370">
        <v>373138</v>
      </c>
      <c r="Z370">
        <v>391422</v>
      </c>
      <c r="AA370">
        <v>163546</v>
      </c>
      <c r="AB370">
        <v>227876</v>
      </c>
      <c r="AC370">
        <v>410207</v>
      </c>
      <c r="AD370">
        <v>343961</v>
      </c>
      <c r="AE370">
        <v>66246</v>
      </c>
      <c r="AF370">
        <v>365568</v>
      </c>
      <c r="AG370">
        <v>316866</v>
      </c>
      <c r="AH370">
        <v>48702</v>
      </c>
      <c r="AI370">
        <v>9439</v>
      </c>
      <c r="AJ370">
        <v>6328</v>
      </c>
      <c r="AK370">
        <v>3111</v>
      </c>
      <c r="AL370">
        <v>6486</v>
      </c>
      <c r="AM370">
        <v>4875</v>
      </c>
      <c r="AN370">
        <v>1611</v>
      </c>
      <c r="AO370">
        <v>18011</v>
      </c>
      <c r="AP370">
        <v>14229</v>
      </c>
      <c r="AQ370">
        <v>3782</v>
      </c>
      <c r="AR370">
        <v>331632</v>
      </c>
      <c r="AS370">
        <v>291434</v>
      </c>
      <c r="AT370">
        <v>40198</v>
      </c>
      <c r="AU370">
        <v>44639</v>
      </c>
      <c r="AV370">
        <v>27095</v>
      </c>
      <c r="AW370">
        <v>17544</v>
      </c>
      <c r="AX370">
        <v>1711</v>
      </c>
      <c r="AY370">
        <v>726</v>
      </c>
      <c r="AZ370">
        <v>985</v>
      </c>
      <c r="BA370">
        <v>2801</v>
      </c>
      <c r="BB370">
        <v>1349</v>
      </c>
      <c r="BC370">
        <v>1452</v>
      </c>
      <c r="BD370">
        <v>2991</v>
      </c>
      <c r="BE370">
        <v>1191</v>
      </c>
      <c r="BF370">
        <v>1800</v>
      </c>
      <c r="BG370">
        <v>37136</v>
      </c>
      <c r="BH370">
        <v>23829</v>
      </c>
      <c r="BI370">
        <v>13307</v>
      </c>
      <c r="BJ370">
        <v>39974</v>
      </c>
      <c r="BK370">
        <v>24384</v>
      </c>
      <c r="BL370">
        <v>15590</v>
      </c>
      <c r="BM370">
        <v>1576</v>
      </c>
      <c r="BN370">
        <v>676</v>
      </c>
      <c r="BO370">
        <v>900</v>
      </c>
      <c r="BP370">
        <v>2491</v>
      </c>
      <c r="BQ370">
        <v>1236</v>
      </c>
      <c r="BR370">
        <v>1255</v>
      </c>
      <c r="BS370">
        <v>2629</v>
      </c>
      <c r="BT370">
        <v>1044</v>
      </c>
      <c r="BU370">
        <v>1585</v>
      </c>
      <c r="BV370">
        <v>33278</v>
      </c>
      <c r="BW370">
        <v>21428</v>
      </c>
      <c r="BX370">
        <v>11850</v>
      </c>
      <c r="BY370">
        <v>4665</v>
      </c>
      <c r="BZ370">
        <v>2711</v>
      </c>
      <c r="CA370">
        <v>1954</v>
      </c>
      <c r="CB370">
        <v>135</v>
      </c>
      <c r="CC370">
        <v>50</v>
      </c>
      <c r="CD370">
        <v>85</v>
      </c>
      <c r="CE370">
        <v>310</v>
      </c>
      <c r="CF370">
        <v>113</v>
      </c>
      <c r="CG370">
        <v>197</v>
      </c>
      <c r="CH370">
        <v>362</v>
      </c>
      <c r="CI370">
        <v>147</v>
      </c>
      <c r="CJ370">
        <v>215</v>
      </c>
      <c r="CK370">
        <v>3858</v>
      </c>
      <c r="CL370">
        <v>2401</v>
      </c>
      <c r="CM370">
        <v>1457</v>
      </c>
      <c r="CN370">
        <v>854407</v>
      </c>
      <c r="CO370">
        <v>319639</v>
      </c>
      <c r="CP370">
        <v>534768</v>
      </c>
    </row>
    <row r="371" spans="1:94" x14ac:dyDescent="0.25">
      <c r="A371" s="5" t="s">
        <v>437</v>
      </c>
      <c r="B371" s="5" t="s">
        <v>469</v>
      </c>
      <c r="C371" s="5" t="s">
        <v>221</v>
      </c>
      <c r="D371" s="5" t="s">
        <v>222</v>
      </c>
      <c r="E371" s="5" t="s">
        <v>223</v>
      </c>
      <c r="F371" s="5" t="s">
        <v>222</v>
      </c>
      <c r="G371" s="5" t="s">
        <v>230</v>
      </c>
      <c r="H371" s="5" t="s">
        <v>470</v>
      </c>
      <c r="I371" s="5" t="s">
        <v>224</v>
      </c>
      <c r="J371">
        <v>117171</v>
      </c>
      <c r="K371">
        <v>669919</v>
      </c>
      <c r="L371">
        <v>361708</v>
      </c>
      <c r="M371">
        <v>308211</v>
      </c>
      <c r="N371">
        <v>130463</v>
      </c>
      <c r="O371">
        <v>69610</v>
      </c>
      <c r="P371">
        <v>60853</v>
      </c>
      <c r="Q371">
        <v>99134</v>
      </c>
      <c r="R371">
        <v>52776</v>
      </c>
      <c r="S371">
        <v>46358</v>
      </c>
      <c r="T371">
        <v>42429</v>
      </c>
      <c r="U371">
        <v>22497</v>
      </c>
      <c r="V371">
        <v>19932</v>
      </c>
      <c r="W371">
        <v>308653</v>
      </c>
      <c r="X371">
        <v>210415</v>
      </c>
      <c r="Y371">
        <v>98238</v>
      </c>
      <c r="Z371">
        <v>361266</v>
      </c>
      <c r="AA371">
        <v>151293</v>
      </c>
      <c r="AB371">
        <v>209973</v>
      </c>
      <c r="AC371">
        <v>288903</v>
      </c>
      <c r="AD371">
        <v>182565</v>
      </c>
      <c r="AE371">
        <v>106338</v>
      </c>
      <c r="AF371">
        <v>175383</v>
      </c>
      <c r="AG371">
        <v>137757</v>
      </c>
      <c r="AH371">
        <v>37626</v>
      </c>
      <c r="AI371">
        <v>76728</v>
      </c>
      <c r="AJ371">
        <v>54047</v>
      </c>
      <c r="AK371">
        <v>22681</v>
      </c>
      <c r="AL371">
        <v>14731</v>
      </c>
      <c r="AM371">
        <v>10254</v>
      </c>
      <c r="AN371">
        <v>4477</v>
      </c>
      <c r="AO371">
        <v>4573</v>
      </c>
      <c r="AP371">
        <v>3444</v>
      </c>
      <c r="AQ371">
        <v>1129</v>
      </c>
      <c r="AR371">
        <v>79351</v>
      </c>
      <c r="AS371">
        <v>70012</v>
      </c>
      <c r="AT371">
        <v>9339</v>
      </c>
      <c r="AU371">
        <v>113520</v>
      </c>
      <c r="AV371">
        <v>44808</v>
      </c>
      <c r="AW371">
        <v>68712</v>
      </c>
      <c r="AX371">
        <v>55738</v>
      </c>
      <c r="AY371">
        <v>22265</v>
      </c>
      <c r="AZ371">
        <v>33473</v>
      </c>
      <c r="BA371">
        <v>29141</v>
      </c>
      <c r="BB371">
        <v>11122</v>
      </c>
      <c r="BC371">
        <v>18019</v>
      </c>
      <c r="BD371">
        <v>2262</v>
      </c>
      <c r="BE371">
        <v>708</v>
      </c>
      <c r="BF371">
        <v>1554</v>
      </c>
      <c r="BG371">
        <v>26379</v>
      </c>
      <c r="BH371">
        <v>10713</v>
      </c>
      <c r="BI371">
        <v>15666</v>
      </c>
      <c r="BJ371">
        <v>93851</v>
      </c>
      <c r="BK371">
        <v>38249</v>
      </c>
      <c r="BL371">
        <v>55602</v>
      </c>
      <c r="BM371">
        <v>47193</v>
      </c>
      <c r="BN371">
        <v>19252</v>
      </c>
      <c r="BO371">
        <v>27941</v>
      </c>
      <c r="BP371">
        <v>24133</v>
      </c>
      <c r="BQ371">
        <v>9384</v>
      </c>
      <c r="BR371">
        <v>14749</v>
      </c>
      <c r="BS371">
        <v>1850</v>
      </c>
      <c r="BT371">
        <v>587</v>
      </c>
      <c r="BU371">
        <v>1263</v>
      </c>
      <c r="BV371">
        <v>20675</v>
      </c>
      <c r="BW371">
        <v>9026</v>
      </c>
      <c r="BX371">
        <v>11649</v>
      </c>
      <c r="BY371">
        <v>19669</v>
      </c>
      <c r="BZ371">
        <v>6559</v>
      </c>
      <c r="CA371">
        <v>13110</v>
      </c>
      <c r="CB371">
        <v>8545</v>
      </c>
      <c r="CC371">
        <v>3013</v>
      </c>
      <c r="CD371">
        <v>5532</v>
      </c>
      <c r="CE371">
        <v>5008</v>
      </c>
      <c r="CF371">
        <v>1738</v>
      </c>
      <c r="CG371">
        <v>3270</v>
      </c>
      <c r="CH371">
        <v>412</v>
      </c>
      <c r="CI371">
        <v>121</v>
      </c>
      <c r="CJ371">
        <v>291</v>
      </c>
      <c r="CK371">
        <v>5704</v>
      </c>
      <c r="CL371">
        <v>1687</v>
      </c>
      <c r="CM371">
        <v>4017</v>
      </c>
      <c r="CN371">
        <v>381016</v>
      </c>
      <c r="CO371">
        <v>179143</v>
      </c>
      <c r="CP371">
        <v>201873</v>
      </c>
    </row>
    <row r="372" spans="1:94" x14ac:dyDescent="0.25">
      <c r="A372" s="5" t="s">
        <v>437</v>
      </c>
      <c r="B372" s="5" t="s">
        <v>469</v>
      </c>
      <c r="C372" s="5" t="s">
        <v>221</v>
      </c>
      <c r="D372" s="5" t="s">
        <v>222</v>
      </c>
      <c r="E372" s="5" t="s">
        <v>223</v>
      </c>
      <c r="F372" s="5" t="s">
        <v>222</v>
      </c>
      <c r="G372" s="5" t="s">
        <v>230</v>
      </c>
      <c r="H372" s="5" t="s">
        <v>470</v>
      </c>
      <c r="I372" s="5" t="s">
        <v>225</v>
      </c>
      <c r="J372">
        <v>100427</v>
      </c>
      <c r="K372">
        <v>580894</v>
      </c>
      <c r="L372">
        <v>312447</v>
      </c>
      <c r="M372">
        <v>268447</v>
      </c>
      <c r="N372">
        <v>117527</v>
      </c>
      <c r="O372">
        <v>62734</v>
      </c>
      <c r="P372">
        <v>54793</v>
      </c>
      <c r="Q372">
        <v>89388</v>
      </c>
      <c r="R372">
        <v>47555</v>
      </c>
      <c r="S372">
        <v>41833</v>
      </c>
      <c r="T372">
        <v>37273</v>
      </c>
      <c r="U372">
        <v>19758</v>
      </c>
      <c r="V372">
        <v>17515</v>
      </c>
      <c r="W372">
        <v>249289</v>
      </c>
      <c r="X372">
        <v>173353</v>
      </c>
      <c r="Y372">
        <v>75936</v>
      </c>
      <c r="Z372">
        <v>331605</v>
      </c>
      <c r="AA372">
        <v>139094</v>
      </c>
      <c r="AB372">
        <v>192511</v>
      </c>
      <c r="AC372">
        <v>258029</v>
      </c>
      <c r="AD372">
        <v>155519</v>
      </c>
      <c r="AE372">
        <v>102510</v>
      </c>
      <c r="AF372">
        <v>148023</v>
      </c>
      <c r="AG372">
        <v>112848</v>
      </c>
      <c r="AH372">
        <v>35175</v>
      </c>
      <c r="AI372">
        <v>76377</v>
      </c>
      <c r="AJ372">
        <v>53781</v>
      </c>
      <c r="AK372">
        <v>22596</v>
      </c>
      <c r="AL372">
        <v>14021</v>
      </c>
      <c r="AM372">
        <v>9618</v>
      </c>
      <c r="AN372">
        <v>4403</v>
      </c>
      <c r="AO372">
        <v>3167</v>
      </c>
      <c r="AP372">
        <v>2390</v>
      </c>
      <c r="AQ372">
        <v>777</v>
      </c>
      <c r="AR372">
        <v>54458</v>
      </c>
      <c r="AS372">
        <v>47059</v>
      </c>
      <c r="AT372">
        <v>7399</v>
      </c>
      <c r="AU372">
        <v>110006</v>
      </c>
      <c r="AV372">
        <v>42671</v>
      </c>
      <c r="AW372">
        <v>67335</v>
      </c>
      <c r="AX372">
        <v>55556</v>
      </c>
      <c r="AY372">
        <v>22171</v>
      </c>
      <c r="AZ372">
        <v>33385</v>
      </c>
      <c r="BA372">
        <v>28580</v>
      </c>
      <c r="BB372">
        <v>10925</v>
      </c>
      <c r="BC372">
        <v>17655</v>
      </c>
      <c r="BD372">
        <v>1986</v>
      </c>
      <c r="BE372">
        <v>590</v>
      </c>
      <c r="BF372">
        <v>1396</v>
      </c>
      <c r="BG372">
        <v>23884</v>
      </c>
      <c r="BH372">
        <v>8985</v>
      </c>
      <c r="BI372">
        <v>14899</v>
      </c>
      <c r="BJ372">
        <v>90807</v>
      </c>
      <c r="BK372">
        <v>36348</v>
      </c>
      <c r="BL372">
        <v>54459</v>
      </c>
      <c r="BM372">
        <v>47044</v>
      </c>
      <c r="BN372">
        <v>19169</v>
      </c>
      <c r="BO372">
        <v>27875</v>
      </c>
      <c r="BP372">
        <v>23649</v>
      </c>
      <c r="BQ372">
        <v>9214</v>
      </c>
      <c r="BR372">
        <v>14435</v>
      </c>
      <c r="BS372">
        <v>1621</v>
      </c>
      <c r="BT372">
        <v>493</v>
      </c>
      <c r="BU372">
        <v>1128</v>
      </c>
      <c r="BV372">
        <v>18493</v>
      </c>
      <c r="BW372">
        <v>7472</v>
      </c>
      <c r="BX372">
        <v>11021</v>
      </c>
      <c r="BY372">
        <v>19199</v>
      </c>
      <c r="BZ372">
        <v>6323</v>
      </c>
      <c r="CA372">
        <v>12876</v>
      </c>
      <c r="CB372">
        <v>8512</v>
      </c>
      <c r="CC372">
        <v>3002</v>
      </c>
      <c r="CD372">
        <v>5510</v>
      </c>
      <c r="CE372">
        <v>4931</v>
      </c>
      <c r="CF372">
        <v>1711</v>
      </c>
      <c r="CG372">
        <v>3220</v>
      </c>
      <c r="CH372">
        <v>365</v>
      </c>
      <c r="CI372">
        <v>97</v>
      </c>
      <c r="CJ372">
        <v>268</v>
      </c>
      <c r="CK372">
        <v>5391</v>
      </c>
      <c r="CL372">
        <v>1513</v>
      </c>
      <c r="CM372">
        <v>3878</v>
      </c>
      <c r="CN372">
        <v>322865</v>
      </c>
      <c r="CO372">
        <v>156928</v>
      </c>
      <c r="CP372">
        <v>165937</v>
      </c>
    </row>
    <row r="373" spans="1:94" x14ac:dyDescent="0.25">
      <c r="A373" s="5" t="s">
        <v>437</v>
      </c>
      <c r="B373" s="5" t="s">
        <v>469</v>
      </c>
      <c r="C373" s="5" t="s">
        <v>221</v>
      </c>
      <c r="D373" s="5" t="s">
        <v>222</v>
      </c>
      <c r="E373" s="5" t="s">
        <v>223</v>
      </c>
      <c r="F373" s="5" t="s">
        <v>222</v>
      </c>
      <c r="G373" s="5" t="s">
        <v>230</v>
      </c>
      <c r="H373" s="5" t="s">
        <v>470</v>
      </c>
      <c r="I373" s="5" t="s">
        <v>226</v>
      </c>
      <c r="J373">
        <v>16744</v>
      </c>
      <c r="K373">
        <v>89025</v>
      </c>
      <c r="L373">
        <v>49261</v>
      </c>
      <c r="M373">
        <v>39764</v>
      </c>
      <c r="N373">
        <v>12936</v>
      </c>
      <c r="O373">
        <v>6876</v>
      </c>
      <c r="P373">
        <v>6060</v>
      </c>
      <c r="Q373">
        <v>9746</v>
      </c>
      <c r="R373">
        <v>5221</v>
      </c>
      <c r="S373">
        <v>4525</v>
      </c>
      <c r="T373">
        <v>5156</v>
      </c>
      <c r="U373">
        <v>2739</v>
      </c>
      <c r="V373">
        <v>2417</v>
      </c>
      <c r="W373">
        <v>59364</v>
      </c>
      <c r="X373">
        <v>37062</v>
      </c>
      <c r="Y373">
        <v>22302</v>
      </c>
      <c r="Z373">
        <v>29661</v>
      </c>
      <c r="AA373">
        <v>12199</v>
      </c>
      <c r="AB373">
        <v>17462</v>
      </c>
      <c r="AC373">
        <v>30874</v>
      </c>
      <c r="AD373">
        <v>27046</v>
      </c>
      <c r="AE373">
        <v>3828</v>
      </c>
      <c r="AF373">
        <v>27360</v>
      </c>
      <c r="AG373">
        <v>24909</v>
      </c>
      <c r="AH373">
        <v>2451</v>
      </c>
      <c r="AI373">
        <v>351</v>
      </c>
      <c r="AJ373">
        <v>266</v>
      </c>
      <c r="AK373">
        <v>85</v>
      </c>
      <c r="AL373">
        <v>710</v>
      </c>
      <c r="AM373">
        <v>636</v>
      </c>
      <c r="AN373">
        <v>74</v>
      </c>
      <c r="AO373">
        <v>1406</v>
      </c>
      <c r="AP373">
        <v>1054</v>
      </c>
      <c r="AQ373">
        <v>352</v>
      </c>
      <c r="AR373">
        <v>24893</v>
      </c>
      <c r="AS373">
        <v>22953</v>
      </c>
      <c r="AT373">
        <v>1940</v>
      </c>
      <c r="AU373">
        <v>3514</v>
      </c>
      <c r="AV373">
        <v>2137</v>
      </c>
      <c r="AW373">
        <v>1377</v>
      </c>
      <c r="AX373">
        <v>182</v>
      </c>
      <c r="AY373">
        <v>94</v>
      </c>
      <c r="AZ373">
        <v>88</v>
      </c>
      <c r="BA373">
        <v>561</v>
      </c>
      <c r="BB373">
        <v>197</v>
      </c>
      <c r="BC373">
        <v>364</v>
      </c>
      <c r="BD373">
        <v>276</v>
      </c>
      <c r="BE373">
        <v>118</v>
      </c>
      <c r="BF373">
        <v>158</v>
      </c>
      <c r="BG373">
        <v>2495</v>
      </c>
      <c r="BH373">
        <v>1728</v>
      </c>
      <c r="BI373">
        <v>767</v>
      </c>
      <c r="BJ373">
        <v>3044</v>
      </c>
      <c r="BK373">
        <v>1901</v>
      </c>
      <c r="BL373">
        <v>1143</v>
      </c>
      <c r="BM373">
        <v>149</v>
      </c>
      <c r="BN373">
        <v>83</v>
      </c>
      <c r="BO373">
        <v>66</v>
      </c>
      <c r="BP373">
        <v>484</v>
      </c>
      <c r="BQ373">
        <v>170</v>
      </c>
      <c r="BR373">
        <v>314</v>
      </c>
      <c r="BS373">
        <v>229</v>
      </c>
      <c r="BT373">
        <v>94</v>
      </c>
      <c r="BU373">
        <v>135</v>
      </c>
      <c r="BV373">
        <v>2182</v>
      </c>
      <c r="BW373">
        <v>1554</v>
      </c>
      <c r="BX373">
        <v>628</v>
      </c>
      <c r="BY373">
        <v>470</v>
      </c>
      <c r="BZ373">
        <v>236</v>
      </c>
      <c r="CA373">
        <v>234</v>
      </c>
      <c r="CB373">
        <v>33</v>
      </c>
      <c r="CC373">
        <v>11</v>
      </c>
      <c r="CD373">
        <v>22</v>
      </c>
      <c r="CE373">
        <v>77</v>
      </c>
      <c r="CF373">
        <v>27</v>
      </c>
      <c r="CG373">
        <v>50</v>
      </c>
      <c r="CH373">
        <v>47</v>
      </c>
      <c r="CI373">
        <v>24</v>
      </c>
      <c r="CJ373">
        <v>23</v>
      </c>
      <c r="CK373">
        <v>313</v>
      </c>
      <c r="CL373">
        <v>174</v>
      </c>
      <c r="CM373">
        <v>139</v>
      </c>
      <c r="CN373">
        <v>58151</v>
      </c>
      <c r="CO373">
        <v>22215</v>
      </c>
      <c r="CP373">
        <v>35936</v>
      </c>
    </row>
    <row r="374" spans="1:94" x14ac:dyDescent="0.25">
      <c r="A374" s="5" t="s">
        <v>437</v>
      </c>
      <c r="B374" s="5" t="s">
        <v>471</v>
      </c>
      <c r="C374" s="5" t="s">
        <v>221</v>
      </c>
      <c r="D374" s="5" t="s">
        <v>222</v>
      </c>
      <c r="E374" s="5" t="s">
        <v>223</v>
      </c>
      <c r="F374" s="5" t="s">
        <v>222</v>
      </c>
      <c r="G374" s="5" t="s">
        <v>230</v>
      </c>
      <c r="H374" s="5" t="s">
        <v>472</v>
      </c>
      <c r="I374" s="5" t="s">
        <v>224</v>
      </c>
      <c r="J374">
        <v>451629</v>
      </c>
      <c r="K374">
        <v>2603751</v>
      </c>
      <c r="L374">
        <v>1369022</v>
      </c>
      <c r="M374">
        <v>1234729</v>
      </c>
      <c r="N374">
        <v>501522</v>
      </c>
      <c r="O374">
        <v>263356</v>
      </c>
      <c r="P374">
        <v>238166</v>
      </c>
      <c r="Q374">
        <v>436414</v>
      </c>
      <c r="R374">
        <v>228431</v>
      </c>
      <c r="S374">
        <v>207983</v>
      </c>
      <c r="T374">
        <v>176257</v>
      </c>
      <c r="U374">
        <v>92610</v>
      </c>
      <c r="V374">
        <v>83647</v>
      </c>
      <c r="W374">
        <v>1188322</v>
      </c>
      <c r="X374">
        <v>783461</v>
      </c>
      <c r="Y374">
        <v>404861</v>
      </c>
      <c r="Z374">
        <v>1415429</v>
      </c>
      <c r="AA374">
        <v>585561</v>
      </c>
      <c r="AB374">
        <v>829868</v>
      </c>
      <c r="AC374">
        <v>1202482</v>
      </c>
      <c r="AD374">
        <v>696240</v>
      </c>
      <c r="AE374">
        <v>506242</v>
      </c>
      <c r="AF374">
        <v>741367</v>
      </c>
      <c r="AG374">
        <v>526455</v>
      </c>
      <c r="AH374">
        <v>214912</v>
      </c>
      <c r="AI374">
        <v>459715</v>
      </c>
      <c r="AJ374">
        <v>296296</v>
      </c>
      <c r="AK374">
        <v>163419</v>
      </c>
      <c r="AL374">
        <v>50355</v>
      </c>
      <c r="AM374">
        <v>32003</v>
      </c>
      <c r="AN374">
        <v>18352</v>
      </c>
      <c r="AO374">
        <v>17364</v>
      </c>
      <c r="AP374">
        <v>13077</v>
      </c>
      <c r="AQ374">
        <v>4287</v>
      </c>
      <c r="AR374">
        <v>213933</v>
      </c>
      <c r="AS374">
        <v>185079</v>
      </c>
      <c r="AT374">
        <v>28854</v>
      </c>
      <c r="AU374">
        <v>461115</v>
      </c>
      <c r="AV374">
        <v>169785</v>
      </c>
      <c r="AW374">
        <v>291330</v>
      </c>
      <c r="AX374">
        <v>294545</v>
      </c>
      <c r="AY374">
        <v>103708</v>
      </c>
      <c r="AZ374">
        <v>190837</v>
      </c>
      <c r="BA374">
        <v>82341</v>
      </c>
      <c r="BB374">
        <v>30511</v>
      </c>
      <c r="BC374">
        <v>51830</v>
      </c>
      <c r="BD374">
        <v>13201</v>
      </c>
      <c r="BE374">
        <v>4115</v>
      </c>
      <c r="BF374">
        <v>9086</v>
      </c>
      <c r="BG374">
        <v>71028</v>
      </c>
      <c r="BH374">
        <v>31451</v>
      </c>
      <c r="BI374">
        <v>39577</v>
      </c>
      <c r="BJ374">
        <v>387089</v>
      </c>
      <c r="BK374">
        <v>144540</v>
      </c>
      <c r="BL374">
        <v>242549</v>
      </c>
      <c r="BM374">
        <v>250533</v>
      </c>
      <c r="BN374">
        <v>88355</v>
      </c>
      <c r="BO374">
        <v>162178</v>
      </c>
      <c r="BP374">
        <v>71049</v>
      </c>
      <c r="BQ374">
        <v>26654</v>
      </c>
      <c r="BR374">
        <v>44395</v>
      </c>
      <c r="BS374">
        <v>10448</v>
      </c>
      <c r="BT374">
        <v>3280</v>
      </c>
      <c r="BU374">
        <v>7168</v>
      </c>
      <c r="BV374">
        <v>55059</v>
      </c>
      <c r="BW374">
        <v>26251</v>
      </c>
      <c r="BX374">
        <v>28808</v>
      </c>
      <c r="BY374">
        <v>74026</v>
      </c>
      <c r="BZ374">
        <v>25245</v>
      </c>
      <c r="CA374">
        <v>48781</v>
      </c>
      <c r="CB374">
        <v>44012</v>
      </c>
      <c r="CC374">
        <v>15353</v>
      </c>
      <c r="CD374">
        <v>28659</v>
      </c>
      <c r="CE374">
        <v>11292</v>
      </c>
      <c r="CF374">
        <v>3857</v>
      </c>
      <c r="CG374">
        <v>7435</v>
      </c>
      <c r="CH374">
        <v>2753</v>
      </c>
      <c r="CI374">
        <v>835</v>
      </c>
      <c r="CJ374">
        <v>1918</v>
      </c>
      <c r="CK374">
        <v>15969</v>
      </c>
      <c r="CL374">
        <v>5200</v>
      </c>
      <c r="CM374">
        <v>10769</v>
      </c>
      <c r="CN374">
        <v>1401269</v>
      </c>
      <c r="CO374">
        <v>672782</v>
      </c>
      <c r="CP374">
        <v>728487</v>
      </c>
    </row>
    <row r="375" spans="1:94" x14ac:dyDescent="0.25">
      <c r="A375" s="5" t="s">
        <v>437</v>
      </c>
      <c r="B375" s="5" t="s">
        <v>471</v>
      </c>
      <c r="C375" s="5" t="s">
        <v>221</v>
      </c>
      <c r="D375" s="5" t="s">
        <v>222</v>
      </c>
      <c r="E375" s="5" t="s">
        <v>223</v>
      </c>
      <c r="F375" s="5" t="s">
        <v>222</v>
      </c>
      <c r="G375" s="5" t="s">
        <v>230</v>
      </c>
      <c r="H375" s="5" t="s">
        <v>472</v>
      </c>
      <c r="I375" s="5" t="s">
        <v>225</v>
      </c>
      <c r="J375">
        <v>418990</v>
      </c>
      <c r="K375">
        <v>2421914</v>
      </c>
      <c r="L375">
        <v>1273249</v>
      </c>
      <c r="M375">
        <v>1148665</v>
      </c>
      <c r="N375">
        <v>475218</v>
      </c>
      <c r="O375">
        <v>249480</v>
      </c>
      <c r="P375">
        <v>225738</v>
      </c>
      <c r="Q375">
        <v>408568</v>
      </c>
      <c r="R375">
        <v>214011</v>
      </c>
      <c r="S375">
        <v>194557</v>
      </c>
      <c r="T375">
        <v>172185</v>
      </c>
      <c r="U375">
        <v>90489</v>
      </c>
      <c r="V375">
        <v>81696</v>
      </c>
      <c r="W375">
        <v>1066665</v>
      </c>
      <c r="X375">
        <v>710875</v>
      </c>
      <c r="Y375">
        <v>355790</v>
      </c>
      <c r="Z375">
        <v>1355249</v>
      </c>
      <c r="AA375">
        <v>562374</v>
      </c>
      <c r="AB375">
        <v>792875</v>
      </c>
      <c r="AC375">
        <v>1147364</v>
      </c>
      <c r="AD375">
        <v>647038</v>
      </c>
      <c r="AE375">
        <v>500326</v>
      </c>
      <c r="AF375">
        <v>690877</v>
      </c>
      <c r="AG375">
        <v>480080</v>
      </c>
      <c r="AH375">
        <v>210797</v>
      </c>
      <c r="AI375">
        <v>459187</v>
      </c>
      <c r="AJ375">
        <v>295866</v>
      </c>
      <c r="AK375">
        <v>163321</v>
      </c>
      <c r="AL375">
        <v>49889</v>
      </c>
      <c r="AM375">
        <v>31574</v>
      </c>
      <c r="AN375">
        <v>18315</v>
      </c>
      <c r="AO375">
        <v>14992</v>
      </c>
      <c r="AP375">
        <v>11028</v>
      </c>
      <c r="AQ375">
        <v>3964</v>
      </c>
      <c r="AR375">
        <v>166809</v>
      </c>
      <c r="AS375">
        <v>141612</v>
      </c>
      <c r="AT375">
        <v>25197</v>
      </c>
      <c r="AU375">
        <v>456487</v>
      </c>
      <c r="AV375">
        <v>166958</v>
      </c>
      <c r="AW375">
        <v>289529</v>
      </c>
      <c r="AX375">
        <v>294322</v>
      </c>
      <c r="AY375">
        <v>103608</v>
      </c>
      <c r="AZ375">
        <v>190714</v>
      </c>
      <c r="BA375">
        <v>82057</v>
      </c>
      <c r="BB375">
        <v>30322</v>
      </c>
      <c r="BC375">
        <v>51735</v>
      </c>
      <c r="BD375">
        <v>12765</v>
      </c>
      <c r="BE375">
        <v>3971</v>
      </c>
      <c r="BF375">
        <v>8794</v>
      </c>
      <c r="BG375">
        <v>67343</v>
      </c>
      <c r="BH375">
        <v>29057</v>
      </c>
      <c r="BI375">
        <v>38286</v>
      </c>
      <c r="BJ375">
        <v>383270</v>
      </c>
      <c r="BK375">
        <v>142146</v>
      </c>
      <c r="BL375">
        <v>241124</v>
      </c>
      <c r="BM375">
        <v>250344</v>
      </c>
      <c r="BN375">
        <v>88274</v>
      </c>
      <c r="BO375">
        <v>162070</v>
      </c>
      <c r="BP375">
        <v>70814</v>
      </c>
      <c r="BQ375">
        <v>26479</v>
      </c>
      <c r="BR375">
        <v>44335</v>
      </c>
      <c r="BS375">
        <v>10107</v>
      </c>
      <c r="BT375">
        <v>3162</v>
      </c>
      <c r="BU375">
        <v>6945</v>
      </c>
      <c r="BV375">
        <v>52005</v>
      </c>
      <c r="BW375">
        <v>24231</v>
      </c>
      <c r="BX375">
        <v>27774</v>
      </c>
      <c r="BY375">
        <v>73217</v>
      </c>
      <c r="BZ375">
        <v>24812</v>
      </c>
      <c r="CA375">
        <v>48405</v>
      </c>
      <c r="CB375">
        <v>43978</v>
      </c>
      <c r="CC375">
        <v>15334</v>
      </c>
      <c r="CD375">
        <v>28644</v>
      </c>
      <c r="CE375">
        <v>11243</v>
      </c>
      <c r="CF375">
        <v>3843</v>
      </c>
      <c r="CG375">
        <v>7400</v>
      </c>
      <c r="CH375">
        <v>2658</v>
      </c>
      <c r="CI375">
        <v>809</v>
      </c>
      <c r="CJ375">
        <v>1849</v>
      </c>
      <c r="CK375">
        <v>15338</v>
      </c>
      <c r="CL375">
        <v>4826</v>
      </c>
      <c r="CM375">
        <v>10512</v>
      </c>
      <c r="CN375">
        <v>1274550</v>
      </c>
      <c r="CO375">
        <v>626211</v>
      </c>
      <c r="CP375">
        <v>648339</v>
      </c>
    </row>
    <row r="376" spans="1:94" x14ac:dyDescent="0.25">
      <c r="A376" s="5" t="s">
        <v>437</v>
      </c>
      <c r="B376" s="5" t="s">
        <v>471</v>
      </c>
      <c r="C376" s="5" t="s">
        <v>221</v>
      </c>
      <c r="D376" s="5" t="s">
        <v>222</v>
      </c>
      <c r="E376" s="5" t="s">
        <v>223</v>
      </c>
      <c r="F376" s="5" t="s">
        <v>222</v>
      </c>
      <c r="G376" s="5" t="s">
        <v>230</v>
      </c>
      <c r="H376" s="5" t="s">
        <v>472</v>
      </c>
      <c r="I376" s="5" t="s">
        <v>226</v>
      </c>
      <c r="J376">
        <v>32639</v>
      </c>
      <c r="K376">
        <v>181837</v>
      </c>
      <c r="L376">
        <v>95773</v>
      </c>
      <c r="M376">
        <v>86064</v>
      </c>
      <c r="N376">
        <v>26304</v>
      </c>
      <c r="O376">
        <v>13876</v>
      </c>
      <c r="P376">
        <v>12428</v>
      </c>
      <c r="Q376">
        <v>27846</v>
      </c>
      <c r="R376">
        <v>14420</v>
      </c>
      <c r="S376">
        <v>13426</v>
      </c>
      <c r="T376">
        <v>4072</v>
      </c>
      <c r="U376">
        <v>2121</v>
      </c>
      <c r="V376">
        <v>1951</v>
      </c>
      <c r="W376">
        <v>121657</v>
      </c>
      <c r="X376">
        <v>72586</v>
      </c>
      <c r="Y376">
        <v>49071</v>
      </c>
      <c r="Z376">
        <v>60180</v>
      </c>
      <c r="AA376">
        <v>23187</v>
      </c>
      <c r="AB376">
        <v>36993</v>
      </c>
      <c r="AC376">
        <v>55118</v>
      </c>
      <c r="AD376">
        <v>49202</v>
      </c>
      <c r="AE376">
        <v>5916</v>
      </c>
      <c r="AF376">
        <v>50490</v>
      </c>
      <c r="AG376">
        <v>46375</v>
      </c>
      <c r="AH376">
        <v>4115</v>
      </c>
      <c r="AI376">
        <v>528</v>
      </c>
      <c r="AJ376">
        <v>430</v>
      </c>
      <c r="AK376">
        <v>98</v>
      </c>
      <c r="AL376">
        <v>466</v>
      </c>
      <c r="AM376">
        <v>429</v>
      </c>
      <c r="AN376">
        <v>37</v>
      </c>
      <c r="AO376">
        <v>2372</v>
      </c>
      <c r="AP376">
        <v>2049</v>
      </c>
      <c r="AQ376">
        <v>323</v>
      </c>
      <c r="AR376">
        <v>47124</v>
      </c>
      <c r="AS376">
        <v>43467</v>
      </c>
      <c r="AT376">
        <v>3657</v>
      </c>
      <c r="AU376">
        <v>4628</v>
      </c>
      <c r="AV376">
        <v>2827</v>
      </c>
      <c r="AW376">
        <v>1801</v>
      </c>
      <c r="AX376">
        <v>223</v>
      </c>
      <c r="AY376">
        <v>100</v>
      </c>
      <c r="AZ376">
        <v>123</v>
      </c>
      <c r="BA376">
        <v>284</v>
      </c>
      <c r="BB376">
        <v>189</v>
      </c>
      <c r="BC376">
        <v>95</v>
      </c>
      <c r="BD376">
        <v>436</v>
      </c>
      <c r="BE376">
        <v>144</v>
      </c>
      <c r="BF376">
        <v>292</v>
      </c>
      <c r="BG376">
        <v>3685</v>
      </c>
      <c r="BH376">
        <v>2394</v>
      </c>
      <c r="BI376">
        <v>1291</v>
      </c>
      <c r="BJ376">
        <v>3819</v>
      </c>
      <c r="BK376">
        <v>2394</v>
      </c>
      <c r="BL376">
        <v>1425</v>
      </c>
      <c r="BM376">
        <v>189</v>
      </c>
      <c r="BN376">
        <v>81</v>
      </c>
      <c r="BO376">
        <v>108</v>
      </c>
      <c r="BP376">
        <v>235</v>
      </c>
      <c r="BQ376">
        <v>175</v>
      </c>
      <c r="BR376">
        <v>60</v>
      </c>
      <c r="BS376">
        <v>341</v>
      </c>
      <c r="BT376">
        <v>118</v>
      </c>
      <c r="BU376">
        <v>223</v>
      </c>
      <c r="BV376">
        <v>3054</v>
      </c>
      <c r="BW376">
        <v>2020</v>
      </c>
      <c r="BX376">
        <v>1034</v>
      </c>
      <c r="BY376">
        <v>809</v>
      </c>
      <c r="BZ376">
        <v>433</v>
      </c>
      <c r="CA376">
        <v>376</v>
      </c>
      <c r="CB376">
        <v>34</v>
      </c>
      <c r="CC376">
        <v>19</v>
      </c>
      <c r="CD376">
        <v>15</v>
      </c>
      <c r="CE376">
        <v>49</v>
      </c>
      <c r="CF376">
        <v>14</v>
      </c>
      <c r="CG376">
        <v>35</v>
      </c>
      <c r="CH376">
        <v>95</v>
      </c>
      <c r="CI376">
        <v>26</v>
      </c>
      <c r="CJ376">
        <v>69</v>
      </c>
      <c r="CK376">
        <v>631</v>
      </c>
      <c r="CL376">
        <v>374</v>
      </c>
      <c r="CM376">
        <v>257</v>
      </c>
      <c r="CN376">
        <v>126719</v>
      </c>
      <c r="CO376">
        <v>46571</v>
      </c>
      <c r="CP376">
        <v>80148</v>
      </c>
    </row>
    <row r="377" spans="1:94" x14ac:dyDescent="0.25">
      <c r="A377" s="5" t="s">
        <v>437</v>
      </c>
      <c r="B377" s="5" t="s">
        <v>473</v>
      </c>
      <c r="C377" s="5" t="s">
        <v>221</v>
      </c>
      <c r="D377" s="5" t="s">
        <v>222</v>
      </c>
      <c r="E377" s="5" t="s">
        <v>223</v>
      </c>
      <c r="F377" s="5" t="s">
        <v>222</v>
      </c>
      <c r="G377" s="5" t="s">
        <v>230</v>
      </c>
      <c r="H377" s="5" t="s">
        <v>474</v>
      </c>
      <c r="I377" s="5" t="s">
        <v>224</v>
      </c>
      <c r="J377">
        <v>326134</v>
      </c>
      <c r="K377">
        <v>1828730</v>
      </c>
      <c r="L377">
        <v>936634</v>
      </c>
      <c r="M377">
        <v>892096</v>
      </c>
      <c r="N377">
        <v>316455</v>
      </c>
      <c r="O377">
        <v>166999</v>
      </c>
      <c r="P377">
        <v>149456</v>
      </c>
      <c r="Q377">
        <v>357196</v>
      </c>
      <c r="R377">
        <v>185342</v>
      </c>
      <c r="S377">
        <v>171854</v>
      </c>
      <c r="T377">
        <v>178719</v>
      </c>
      <c r="U377">
        <v>93290</v>
      </c>
      <c r="V377">
        <v>85429</v>
      </c>
      <c r="W377">
        <v>829582</v>
      </c>
      <c r="X377">
        <v>543923</v>
      </c>
      <c r="Y377">
        <v>285659</v>
      </c>
      <c r="Z377">
        <v>999148</v>
      </c>
      <c r="AA377">
        <v>392711</v>
      </c>
      <c r="AB377">
        <v>606437</v>
      </c>
      <c r="AC377">
        <v>896644</v>
      </c>
      <c r="AD377">
        <v>494906</v>
      </c>
      <c r="AE377">
        <v>401738</v>
      </c>
      <c r="AF377">
        <v>660719</v>
      </c>
      <c r="AG377">
        <v>427864</v>
      </c>
      <c r="AH377">
        <v>232855</v>
      </c>
      <c r="AI377">
        <v>387143</v>
      </c>
      <c r="AJ377">
        <v>232554</v>
      </c>
      <c r="AK377">
        <v>154589</v>
      </c>
      <c r="AL377">
        <v>87894</v>
      </c>
      <c r="AM377">
        <v>47862</v>
      </c>
      <c r="AN377">
        <v>40032</v>
      </c>
      <c r="AO377">
        <v>15542</v>
      </c>
      <c r="AP377">
        <v>10349</v>
      </c>
      <c r="AQ377">
        <v>5193</v>
      </c>
      <c r="AR377">
        <v>170140</v>
      </c>
      <c r="AS377">
        <v>137099</v>
      </c>
      <c r="AT377">
        <v>33041</v>
      </c>
      <c r="AU377">
        <v>235925</v>
      </c>
      <c r="AV377">
        <v>67042</v>
      </c>
      <c r="AW377">
        <v>168883</v>
      </c>
      <c r="AX377">
        <v>106212</v>
      </c>
      <c r="AY377">
        <v>28580</v>
      </c>
      <c r="AZ377">
        <v>77632</v>
      </c>
      <c r="BA377">
        <v>70119</v>
      </c>
      <c r="BB377">
        <v>18128</v>
      </c>
      <c r="BC377">
        <v>51991</v>
      </c>
      <c r="BD377">
        <v>6325</v>
      </c>
      <c r="BE377">
        <v>1868</v>
      </c>
      <c r="BF377">
        <v>4457</v>
      </c>
      <c r="BG377">
        <v>53269</v>
      </c>
      <c r="BH377">
        <v>18466</v>
      </c>
      <c r="BI377">
        <v>34803</v>
      </c>
      <c r="BJ377">
        <v>187568</v>
      </c>
      <c r="BK377">
        <v>48558</v>
      </c>
      <c r="BL377">
        <v>139010</v>
      </c>
      <c r="BM377">
        <v>80200</v>
      </c>
      <c r="BN377">
        <v>17064</v>
      </c>
      <c r="BO377">
        <v>63136</v>
      </c>
      <c r="BP377">
        <v>60731</v>
      </c>
      <c r="BQ377">
        <v>15451</v>
      </c>
      <c r="BR377">
        <v>45280</v>
      </c>
      <c r="BS377">
        <v>4958</v>
      </c>
      <c r="BT377">
        <v>1424</v>
      </c>
      <c r="BU377">
        <v>3534</v>
      </c>
      <c r="BV377">
        <v>41679</v>
      </c>
      <c r="BW377">
        <v>14619</v>
      </c>
      <c r="BX377">
        <v>27060</v>
      </c>
      <c r="BY377">
        <v>48357</v>
      </c>
      <c r="BZ377">
        <v>18484</v>
      </c>
      <c r="CA377">
        <v>29873</v>
      </c>
      <c r="CB377">
        <v>26012</v>
      </c>
      <c r="CC377">
        <v>11516</v>
      </c>
      <c r="CD377">
        <v>14496</v>
      </c>
      <c r="CE377">
        <v>9388</v>
      </c>
      <c r="CF377">
        <v>2677</v>
      </c>
      <c r="CG377">
        <v>6711</v>
      </c>
      <c r="CH377">
        <v>1367</v>
      </c>
      <c r="CI377">
        <v>444</v>
      </c>
      <c r="CJ377">
        <v>923</v>
      </c>
      <c r="CK377">
        <v>11590</v>
      </c>
      <c r="CL377">
        <v>3847</v>
      </c>
      <c r="CM377">
        <v>7743</v>
      </c>
      <c r="CN377">
        <v>932086</v>
      </c>
      <c r="CO377">
        <v>441728</v>
      </c>
      <c r="CP377">
        <v>490358</v>
      </c>
    </row>
    <row r="378" spans="1:94" x14ac:dyDescent="0.25">
      <c r="A378" s="5" t="s">
        <v>437</v>
      </c>
      <c r="B378" s="5" t="s">
        <v>473</v>
      </c>
      <c r="C378" s="5" t="s">
        <v>221</v>
      </c>
      <c r="D378" s="5" t="s">
        <v>222</v>
      </c>
      <c r="E378" s="5" t="s">
        <v>223</v>
      </c>
      <c r="F378" s="5" t="s">
        <v>222</v>
      </c>
      <c r="G378" s="5" t="s">
        <v>230</v>
      </c>
      <c r="H378" s="5" t="s">
        <v>474</v>
      </c>
      <c r="I378" s="5" t="s">
        <v>225</v>
      </c>
      <c r="J378">
        <v>298074</v>
      </c>
      <c r="K378">
        <v>1676975</v>
      </c>
      <c r="L378">
        <v>857619</v>
      </c>
      <c r="M378">
        <v>819356</v>
      </c>
      <c r="N378">
        <v>294006</v>
      </c>
      <c r="O378">
        <v>155142</v>
      </c>
      <c r="P378">
        <v>138864</v>
      </c>
      <c r="Q378">
        <v>326518</v>
      </c>
      <c r="R378">
        <v>169318</v>
      </c>
      <c r="S378">
        <v>157200</v>
      </c>
      <c r="T378">
        <v>170111</v>
      </c>
      <c r="U378">
        <v>88807</v>
      </c>
      <c r="V378">
        <v>81304</v>
      </c>
      <c r="W378">
        <v>737675</v>
      </c>
      <c r="X378">
        <v>487407</v>
      </c>
      <c r="Y378">
        <v>250268</v>
      </c>
      <c r="Z378">
        <v>939300</v>
      </c>
      <c r="AA378">
        <v>370212</v>
      </c>
      <c r="AB378">
        <v>569088</v>
      </c>
      <c r="AC378">
        <v>846488</v>
      </c>
      <c r="AD378">
        <v>455851</v>
      </c>
      <c r="AE378">
        <v>390637</v>
      </c>
      <c r="AF378">
        <v>617648</v>
      </c>
      <c r="AG378">
        <v>391398</v>
      </c>
      <c r="AH378">
        <v>226250</v>
      </c>
      <c r="AI378">
        <v>384653</v>
      </c>
      <c r="AJ378">
        <v>230785</v>
      </c>
      <c r="AK378">
        <v>153868</v>
      </c>
      <c r="AL378">
        <v>86442</v>
      </c>
      <c r="AM378">
        <v>47073</v>
      </c>
      <c r="AN378">
        <v>39369</v>
      </c>
      <c r="AO378">
        <v>12283</v>
      </c>
      <c r="AP378">
        <v>8046</v>
      </c>
      <c r="AQ378">
        <v>4237</v>
      </c>
      <c r="AR378">
        <v>134270</v>
      </c>
      <c r="AS378">
        <v>105494</v>
      </c>
      <c r="AT378">
        <v>28776</v>
      </c>
      <c r="AU378">
        <v>228840</v>
      </c>
      <c r="AV378">
        <v>64453</v>
      </c>
      <c r="AW378">
        <v>164387</v>
      </c>
      <c r="AX378">
        <v>105625</v>
      </c>
      <c r="AY378">
        <v>28471</v>
      </c>
      <c r="AZ378">
        <v>77154</v>
      </c>
      <c r="BA378">
        <v>69254</v>
      </c>
      <c r="BB378">
        <v>17950</v>
      </c>
      <c r="BC378">
        <v>51304</v>
      </c>
      <c r="BD378">
        <v>5334</v>
      </c>
      <c r="BE378">
        <v>1684</v>
      </c>
      <c r="BF378">
        <v>3650</v>
      </c>
      <c r="BG378">
        <v>48627</v>
      </c>
      <c r="BH378">
        <v>16348</v>
      </c>
      <c r="BI378">
        <v>32279</v>
      </c>
      <c r="BJ378">
        <v>181584</v>
      </c>
      <c r="BK378">
        <v>46316</v>
      </c>
      <c r="BL378">
        <v>135268</v>
      </c>
      <c r="BM378">
        <v>79684</v>
      </c>
      <c r="BN378">
        <v>16978</v>
      </c>
      <c r="BO378">
        <v>62706</v>
      </c>
      <c r="BP378">
        <v>60028</v>
      </c>
      <c r="BQ378">
        <v>15289</v>
      </c>
      <c r="BR378">
        <v>44739</v>
      </c>
      <c r="BS378">
        <v>4184</v>
      </c>
      <c r="BT378">
        <v>1276</v>
      </c>
      <c r="BU378">
        <v>2908</v>
      </c>
      <c r="BV378">
        <v>37688</v>
      </c>
      <c r="BW378">
        <v>12773</v>
      </c>
      <c r="BX378">
        <v>24915</v>
      </c>
      <c r="BY378">
        <v>47256</v>
      </c>
      <c r="BZ378">
        <v>18137</v>
      </c>
      <c r="CA378">
        <v>29119</v>
      </c>
      <c r="CB378">
        <v>25941</v>
      </c>
      <c r="CC378">
        <v>11493</v>
      </c>
      <c r="CD378">
        <v>14448</v>
      </c>
      <c r="CE378">
        <v>9226</v>
      </c>
      <c r="CF378">
        <v>2661</v>
      </c>
      <c r="CG378">
        <v>6565</v>
      </c>
      <c r="CH378">
        <v>1150</v>
      </c>
      <c r="CI378">
        <v>408</v>
      </c>
      <c r="CJ378">
        <v>742</v>
      </c>
      <c r="CK378">
        <v>10939</v>
      </c>
      <c r="CL378">
        <v>3575</v>
      </c>
      <c r="CM378">
        <v>7364</v>
      </c>
      <c r="CN378">
        <v>830487</v>
      </c>
      <c r="CO378">
        <v>401768</v>
      </c>
      <c r="CP378">
        <v>428719</v>
      </c>
    </row>
    <row r="379" spans="1:94" x14ac:dyDescent="0.25">
      <c r="A379" s="5" t="s">
        <v>437</v>
      </c>
      <c r="B379" s="5" t="s">
        <v>473</v>
      </c>
      <c r="C379" s="5" t="s">
        <v>221</v>
      </c>
      <c r="D379" s="5" t="s">
        <v>222</v>
      </c>
      <c r="E379" s="5" t="s">
        <v>223</v>
      </c>
      <c r="F379" s="5" t="s">
        <v>222</v>
      </c>
      <c r="G379" s="5" t="s">
        <v>230</v>
      </c>
      <c r="H379" s="5" t="s">
        <v>474</v>
      </c>
      <c r="I379" s="5" t="s">
        <v>226</v>
      </c>
      <c r="J379">
        <v>28060</v>
      </c>
      <c r="K379">
        <v>151755</v>
      </c>
      <c r="L379">
        <v>79015</v>
      </c>
      <c r="M379">
        <v>72740</v>
      </c>
      <c r="N379">
        <v>22449</v>
      </c>
      <c r="O379">
        <v>11857</v>
      </c>
      <c r="P379">
        <v>10592</v>
      </c>
      <c r="Q379">
        <v>30678</v>
      </c>
      <c r="R379">
        <v>16024</v>
      </c>
      <c r="S379">
        <v>14654</v>
      </c>
      <c r="T379">
        <v>8608</v>
      </c>
      <c r="U379">
        <v>4483</v>
      </c>
      <c r="V379">
        <v>4125</v>
      </c>
      <c r="W379">
        <v>91907</v>
      </c>
      <c r="X379">
        <v>56516</v>
      </c>
      <c r="Y379">
        <v>35391</v>
      </c>
      <c r="Z379">
        <v>59848</v>
      </c>
      <c r="AA379">
        <v>22499</v>
      </c>
      <c r="AB379">
        <v>37349</v>
      </c>
      <c r="AC379">
        <v>50156</v>
      </c>
      <c r="AD379">
        <v>39055</v>
      </c>
      <c r="AE379">
        <v>11101</v>
      </c>
      <c r="AF379">
        <v>43071</v>
      </c>
      <c r="AG379">
        <v>36466</v>
      </c>
      <c r="AH379">
        <v>6605</v>
      </c>
      <c r="AI379">
        <v>2490</v>
      </c>
      <c r="AJ379">
        <v>1769</v>
      </c>
      <c r="AK379">
        <v>721</v>
      </c>
      <c r="AL379">
        <v>1452</v>
      </c>
      <c r="AM379">
        <v>789</v>
      </c>
      <c r="AN379">
        <v>663</v>
      </c>
      <c r="AO379">
        <v>3259</v>
      </c>
      <c r="AP379">
        <v>2303</v>
      </c>
      <c r="AQ379">
        <v>956</v>
      </c>
      <c r="AR379">
        <v>35870</v>
      </c>
      <c r="AS379">
        <v>31605</v>
      </c>
      <c r="AT379">
        <v>4265</v>
      </c>
      <c r="AU379">
        <v>7085</v>
      </c>
      <c r="AV379">
        <v>2589</v>
      </c>
      <c r="AW379">
        <v>4496</v>
      </c>
      <c r="AX379">
        <v>587</v>
      </c>
      <c r="AY379">
        <v>109</v>
      </c>
      <c r="AZ379">
        <v>478</v>
      </c>
      <c r="BA379">
        <v>865</v>
      </c>
      <c r="BB379">
        <v>178</v>
      </c>
      <c r="BC379">
        <v>687</v>
      </c>
      <c r="BD379">
        <v>991</v>
      </c>
      <c r="BE379">
        <v>184</v>
      </c>
      <c r="BF379">
        <v>807</v>
      </c>
      <c r="BG379">
        <v>4642</v>
      </c>
      <c r="BH379">
        <v>2118</v>
      </c>
      <c r="BI379">
        <v>2524</v>
      </c>
      <c r="BJ379">
        <v>5984</v>
      </c>
      <c r="BK379">
        <v>2242</v>
      </c>
      <c r="BL379">
        <v>3742</v>
      </c>
      <c r="BM379">
        <v>516</v>
      </c>
      <c r="BN379">
        <v>86</v>
      </c>
      <c r="BO379">
        <v>430</v>
      </c>
      <c r="BP379">
        <v>703</v>
      </c>
      <c r="BQ379">
        <v>162</v>
      </c>
      <c r="BR379">
        <v>541</v>
      </c>
      <c r="BS379">
        <v>774</v>
      </c>
      <c r="BT379">
        <v>148</v>
      </c>
      <c r="BU379">
        <v>626</v>
      </c>
      <c r="BV379">
        <v>3991</v>
      </c>
      <c r="BW379">
        <v>1846</v>
      </c>
      <c r="BX379">
        <v>2145</v>
      </c>
      <c r="BY379">
        <v>1101</v>
      </c>
      <c r="BZ379">
        <v>347</v>
      </c>
      <c r="CA379">
        <v>754</v>
      </c>
      <c r="CB379">
        <v>71</v>
      </c>
      <c r="CC379">
        <v>23</v>
      </c>
      <c r="CD379">
        <v>48</v>
      </c>
      <c r="CE379">
        <v>162</v>
      </c>
      <c r="CF379">
        <v>16</v>
      </c>
      <c r="CG379">
        <v>146</v>
      </c>
      <c r="CH379">
        <v>217</v>
      </c>
      <c r="CI379">
        <v>36</v>
      </c>
      <c r="CJ379">
        <v>181</v>
      </c>
      <c r="CK379">
        <v>651</v>
      </c>
      <c r="CL379">
        <v>272</v>
      </c>
      <c r="CM379">
        <v>379</v>
      </c>
      <c r="CN379">
        <v>101599</v>
      </c>
      <c r="CO379">
        <v>39960</v>
      </c>
      <c r="CP379">
        <v>61639</v>
      </c>
    </row>
    <row r="380" spans="1:94" x14ac:dyDescent="0.25">
      <c r="A380" s="5" t="s">
        <v>437</v>
      </c>
      <c r="B380" s="5" t="s">
        <v>475</v>
      </c>
      <c r="C380" s="5" t="s">
        <v>221</v>
      </c>
      <c r="D380" s="5" t="s">
        <v>222</v>
      </c>
      <c r="E380" s="5" t="s">
        <v>223</v>
      </c>
      <c r="F380" s="5" t="s">
        <v>222</v>
      </c>
      <c r="G380" s="5" t="s">
        <v>230</v>
      </c>
      <c r="H380" s="5" t="s">
        <v>476</v>
      </c>
      <c r="I380" s="5" t="s">
        <v>224</v>
      </c>
      <c r="J380">
        <v>201785</v>
      </c>
      <c r="K380">
        <v>1036346</v>
      </c>
      <c r="L380">
        <v>534231</v>
      </c>
      <c r="M380">
        <v>502115</v>
      </c>
      <c r="N380">
        <v>173364</v>
      </c>
      <c r="O380">
        <v>91370</v>
      </c>
      <c r="P380">
        <v>81994</v>
      </c>
      <c r="Q380">
        <v>201863</v>
      </c>
      <c r="R380">
        <v>104899</v>
      </c>
      <c r="S380">
        <v>96964</v>
      </c>
      <c r="T380">
        <v>292470</v>
      </c>
      <c r="U380">
        <v>148966</v>
      </c>
      <c r="V380">
        <v>143504</v>
      </c>
      <c r="W380">
        <v>476806</v>
      </c>
      <c r="X380">
        <v>309900</v>
      </c>
      <c r="Y380">
        <v>166906</v>
      </c>
      <c r="Z380">
        <v>559540</v>
      </c>
      <c r="AA380">
        <v>224331</v>
      </c>
      <c r="AB380">
        <v>335209</v>
      </c>
      <c r="AC380">
        <v>419829</v>
      </c>
      <c r="AD380">
        <v>272196</v>
      </c>
      <c r="AE380">
        <v>147633</v>
      </c>
      <c r="AF380">
        <v>313292</v>
      </c>
      <c r="AG380">
        <v>239565</v>
      </c>
      <c r="AH380">
        <v>73727</v>
      </c>
      <c r="AI380">
        <v>102726</v>
      </c>
      <c r="AJ380">
        <v>75237</v>
      </c>
      <c r="AK380">
        <v>27489</v>
      </c>
      <c r="AL380">
        <v>55034</v>
      </c>
      <c r="AM380">
        <v>29105</v>
      </c>
      <c r="AN380">
        <v>25929</v>
      </c>
      <c r="AO380">
        <v>7028</v>
      </c>
      <c r="AP380">
        <v>5517</v>
      </c>
      <c r="AQ380">
        <v>1511</v>
      </c>
      <c r="AR380">
        <v>148504</v>
      </c>
      <c r="AS380">
        <v>129706</v>
      </c>
      <c r="AT380">
        <v>18798</v>
      </c>
      <c r="AU380">
        <v>106537</v>
      </c>
      <c r="AV380">
        <v>32631</v>
      </c>
      <c r="AW380">
        <v>73906</v>
      </c>
      <c r="AX380">
        <v>21354</v>
      </c>
      <c r="AY380">
        <v>5329</v>
      </c>
      <c r="AZ380">
        <v>16025</v>
      </c>
      <c r="BA380">
        <v>42789</v>
      </c>
      <c r="BB380">
        <v>10286</v>
      </c>
      <c r="BC380">
        <v>32503</v>
      </c>
      <c r="BD380">
        <v>2415</v>
      </c>
      <c r="BE380">
        <v>771</v>
      </c>
      <c r="BF380">
        <v>1644</v>
      </c>
      <c r="BG380">
        <v>39979</v>
      </c>
      <c r="BH380">
        <v>16245</v>
      </c>
      <c r="BI380">
        <v>23734</v>
      </c>
      <c r="BJ380">
        <v>86226</v>
      </c>
      <c r="BK380">
        <v>27216</v>
      </c>
      <c r="BL380">
        <v>59010</v>
      </c>
      <c r="BM380">
        <v>17773</v>
      </c>
      <c r="BN380">
        <v>4260</v>
      </c>
      <c r="BO380">
        <v>13513</v>
      </c>
      <c r="BP380">
        <v>36659</v>
      </c>
      <c r="BQ380">
        <v>8904</v>
      </c>
      <c r="BR380">
        <v>27755</v>
      </c>
      <c r="BS380">
        <v>1909</v>
      </c>
      <c r="BT380">
        <v>637</v>
      </c>
      <c r="BU380">
        <v>1272</v>
      </c>
      <c r="BV380">
        <v>29885</v>
      </c>
      <c r="BW380">
        <v>13415</v>
      </c>
      <c r="BX380">
        <v>16470</v>
      </c>
      <c r="BY380">
        <v>20311</v>
      </c>
      <c r="BZ380">
        <v>5415</v>
      </c>
      <c r="CA380">
        <v>14896</v>
      </c>
      <c r="CB380">
        <v>3581</v>
      </c>
      <c r="CC380">
        <v>1069</v>
      </c>
      <c r="CD380">
        <v>2512</v>
      </c>
      <c r="CE380">
        <v>6130</v>
      </c>
      <c r="CF380">
        <v>1382</v>
      </c>
      <c r="CG380">
        <v>4748</v>
      </c>
      <c r="CH380">
        <v>506</v>
      </c>
      <c r="CI380">
        <v>134</v>
      </c>
      <c r="CJ380">
        <v>372</v>
      </c>
      <c r="CK380">
        <v>10094</v>
      </c>
      <c r="CL380">
        <v>2830</v>
      </c>
      <c r="CM380">
        <v>7264</v>
      </c>
      <c r="CN380">
        <v>616517</v>
      </c>
      <c r="CO380">
        <v>262035</v>
      </c>
      <c r="CP380">
        <v>354482</v>
      </c>
    </row>
    <row r="381" spans="1:94" x14ac:dyDescent="0.25">
      <c r="A381" s="5" t="s">
        <v>437</v>
      </c>
      <c r="B381" s="5" t="s">
        <v>475</v>
      </c>
      <c r="C381" s="5" t="s">
        <v>221</v>
      </c>
      <c r="D381" s="5" t="s">
        <v>222</v>
      </c>
      <c r="E381" s="5" t="s">
        <v>223</v>
      </c>
      <c r="F381" s="5" t="s">
        <v>222</v>
      </c>
      <c r="G381" s="5" t="s">
        <v>230</v>
      </c>
      <c r="H381" s="5" t="s">
        <v>476</v>
      </c>
      <c r="I381" s="5" t="s">
        <v>225</v>
      </c>
      <c r="J381">
        <v>159265</v>
      </c>
      <c r="K381">
        <v>827692</v>
      </c>
      <c r="L381">
        <v>424252</v>
      </c>
      <c r="M381">
        <v>403440</v>
      </c>
      <c r="N381">
        <v>147415</v>
      </c>
      <c r="O381">
        <v>77442</v>
      </c>
      <c r="P381">
        <v>69973</v>
      </c>
      <c r="Q381">
        <v>160943</v>
      </c>
      <c r="R381">
        <v>83564</v>
      </c>
      <c r="S381">
        <v>77379</v>
      </c>
      <c r="T381">
        <v>272916</v>
      </c>
      <c r="U381">
        <v>138714</v>
      </c>
      <c r="V381">
        <v>134202</v>
      </c>
      <c r="W381">
        <v>333009</v>
      </c>
      <c r="X381">
        <v>224113</v>
      </c>
      <c r="Y381">
        <v>108896</v>
      </c>
      <c r="Z381">
        <v>494683</v>
      </c>
      <c r="AA381">
        <v>200139</v>
      </c>
      <c r="AB381">
        <v>294544</v>
      </c>
      <c r="AC381">
        <v>352570</v>
      </c>
      <c r="AD381">
        <v>215345</v>
      </c>
      <c r="AE381">
        <v>137225</v>
      </c>
      <c r="AF381">
        <v>253494</v>
      </c>
      <c r="AG381">
        <v>186965</v>
      </c>
      <c r="AH381">
        <v>66529</v>
      </c>
      <c r="AI381">
        <v>100692</v>
      </c>
      <c r="AJ381">
        <v>73476</v>
      </c>
      <c r="AK381">
        <v>27216</v>
      </c>
      <c r="AL381">
        <v>53469</v>
      </c>
      <c r="AM381">
        <v>28073</v>
      </c>
      <c r="AN381">
        <v>25396</v>
      </c>
      <c r="AO381">
        <v>5011</v>
      </c>
      <c r="AP381">
        <v>3860</v>
      </c>
      <c r="AQ381">
        <v>1151</v>
      </c>
      <c r="AR381">
        <v>94322</v>
      </c>
      <c r="AS381">
        <v>81556</v>
      </c>
      <c r="AT381">
        <v>12766</v>
      </c>
      <c r="AU381">
        <v>99076</v>
      </c>
      <c r="AV381">
        <v>28380</v>
      </c>
      <c r="AW381">
        <v>70696</v>
      </c>
      <c r="AX381">
        <v>20977</v>
      </c>
      <c r="AY381">
        <v>5254</v>
      </c>
      <c r="AZ381">
        <v>15723</v>
      </c>
      <c r="BA381">
        <v>41671</v>
      </c>
      <c r="BB381">
        <v>9923</v>
      </c>
      <c r="BC381">
        <v>31748</v>
      </c>
      <c r="BD381">
        <v>2038</v>
      </c>
      <c r="BE381">
        <v>605</v>
      </c>
      <c r="BF381">
        <v>1433</v>
      </c>
      <c r="BG381">
        <v>34390</v>
      </c>
      <c r="BH381">
        <v>12598</v>
      </c>
      <c r="BI381">
        <v>21792</v>
      </c>
      <c r="BJ381">
        <v>79821</v>
      </c>
      <c r="BK381">
        <v>23469</v>
      </c>
      <c r="BL381">
        <v>56352</v>
      </c>
      <c r="BM381">
        <v>17483</v>
      </c>
      <c r="BN381">
        <v>4200</v>
      </c>
      <c r="BO381">
        <v>13283</v>
      </c>
      <c r="BP381">
        <v>35660</v>
      </c>
      <c r="BQ381">
        <v>8584</v>
      </c>
      <c r="BR381">
        <v>27076</v>
      </c>
      <c r="BS381">
        <v>1601</v>
      </c>
      <c r="BT381">
        <v>494</v>
      </c>
      <c r="BU381">
        <v>1107</v>
      </c>
      <c r="BV381">
        <v>25077</v>
      </c>
      <c r="BW381">
        <v>10191</v>
      </c>
      <c r="BX381">
        <v>14886</v>
      </c>
      <c r="BY381">
        <v>19255</v>
      </c>
      <c r="BZ381">
        <v>4911</v>
      </c>
      <c r="CA381">
        <v>14344</v>
      </c>
      <c r="CB381">
        <v>3494</v>
      </c>
      <c r="CC381">
        <v>1054</v>
      </c>
      <c r="CD381">
        <v>2440</v>
      </c>
      <c r="CE381">
        <v>6011</v>
      </c>
      <c r="CF381">
        <v>1339</v>
      </c>
      <c r="CG381">
        <v>4672</v>
      </c>
      <c r="CH381">
        <v>437</v>
      </c>
      <c r="CI381">
        <v>111</v>
      </c>
      <c r="CJ381">
        <v>326</v>
      </c>
      <c r="CK381">
        <v>9313</v>
      </c>
      <c r="CL381">
        <v>2407</v>
      </c>
      <c r="CM381">
        <v>6906</v>
      </c>
      <c r="CN381">
        <v>475122</v>
      </c>
      <c r="CO381">
        <v>208907</v>
      </c>
      <c r="CP381">
        <v>266215</v>
      </c>
    </row>
    <row r="382" spans="1:94" x14ac:dyDescent="0.25">
      <c r="A382" s="5" t="s">
        <v>437</v>
      </c>
      <c r="B382" s="5" t="s">
        <v>475</v>
      </c>
      <c r="C382" s="5" t="s">
        <v>221</v>
      </c>
      <c r="D382" s="5" t="s">
        <v>222</v>
      </c>
      <c r="E382" s="5" t="s">
        <v>223</v>
      </c>
      <c r="F382" s="5" t="s">
        <v>222</v>
      </c>
      <c r="G382" s="5" t="s">
        <v>230</v>
      </c>
      <c r="H382" s="5" t="s">
        <v>476</v>
      </c>
      <c r="I382" s="5" t="s">
        <v>226</v>
      </c>
      <c r="J382">
        <v>42520</v>
      </c>
      <c r="K382">
        <v>208654</v>
      </c>
      <c r="L382">
        <v>109979</v>
      </c>
      <c r="M382">
        <v>98675</v>
      </c>
      <c r="N382">
        <v>25949</v>
      </c>
      <c r="O382">
        <v>13928</v>
      </c>
      <c r="P382">
        <v>12021</v>
      </c>
      <c r="Q382">
        <v>40920</v>
      </c>
      <c r="R382">
        <v>21335</v>
      </c>
      <c r="S382">
        <v>19585</v>
      </c>
      <c r="T382">
        <v>19554</v>
      </c>
      <c r="U382">
        <v>10252</v>
      </c>
      <c r="V382">
        <v>9302</v>
      </c>
      <c r="W382">
        <v>143797</v>
      </c>
      <c r="X382">
        <v>85787</v>
      </c>
      <c r="Y382">
        <v>58010</v>
      </c>
      <c r="Z382">
        <v>64857</v>
      </c>
      <c r="AA382">
        <v>24192</v>
      </c>
      <c r="AB382">
        <v>40665</v>
      </c>
      <c r="AC382">
        <v>67259</v>
      </c>
      <c r="AD382">
        <v>56851</v>
      </c>
      <c r="AE382">
        <v>10408</v>
      </c>
      <c r="AF382">
        <v>59798</v>
      </c>
      <c r="AG382">
        <v>52600</v>
      </c>
      <c r="AH382">
        <v>7198</v>
      </c>
      <c r="AI382">
        <v>2034</v>
      </c>
      <c r="AJ382">
        <v>1761</v>
      </c>
      <c r="AK382">
        <v>273</v>
      </c>
      <c r="AL382">
        <v>1565</v>
      </c>
      <c r="AM382">
        <v>1032</v>
      </c>
      <c r="AN382">
        <v>533</v>
      </c>
      <c r="AO382">
        <v>2017</v>
      </c>
      <c r="AP382">
        <v>1657</v>
      </c>
      <c r="AQ382">
        <v>360</v>
      </c>
      <c r="AR382">
        <v>54182</v>
      </c>
      <c r="AS382">
        <v>48150</v>
      </c>
      <c r="AT382">
        <v>6032</v>
      </c>
      <c r="AU382">
        <v>7461</v>
      </c>
      <c r="AV382">
        <v>4251</v>
      </c>
      <c r="AW382">
        <v>3210</v>
      </c>
      <c r="AX382">
        <v>377</v>
      </c>
      <c r="AY382">
        <v>75</v>
      </c>
      <c r="AZ382">
        <v>302</v>
      </c>
      <c r="BA382">
        <v>1118</v>
      </c>
      <c r="BB382">
        <v>363</v>
      </c>
      <c r="BC382">
        <v>755</v>
      </c>
      <c r="BD382">
        <v>377</v>
      </c>
      <c r="BE382">
        <v>166</v>
      </c>
      <c r="BF382">
        <v>211</v>
      </c>
      <c r="BG382">
        <v>5589</v>
      </c>
      <c r="BH382">
        <v>3647</v>
      </c>
      <c r="BI382">
        <v>1942</v>
      </c>
      <c r="BJ382">
        <v>6405</v>
      </c>
      <c r="BK382">
        <v>3747</v>
      </c>
      <c r="BL382">
        <v>2658</v>
      </c>
      <c r="BM382">
        <v>290</v>
      </c>
      <c r="BN382">
        <v>60</v>
      </c>
      <c r="BO382">
        <v>230</v>
      </c>
      <c r="BP382">
        <v>999</v>
      </c>
      <c r="BQ382">
        <v>320</v>
      </c>
      <c r="BR382">
        <v>679</v>
      </c>
      <c r="BS382">
        <v>308</v>
      </c>
      <c r="BT382">
        <v>143</v>
      </c>
      <c r="BU382">
        <v>165</v>
      </c>
      <c r="BV382">
        <v>4808</v>
      </c>
      <c r="BW382">
        <v>3224</v>
      </c>
      <c r="BX382">
        <v>1584</v>
      </c>
      <c r="BY382">
        <v>1056</v>
      </c>
      <c r="BZ382">
        <v>504</v>
      </c>
      <c r="CA382">
        <v>552</v>
      </c>
      <c r="CB382">
        <v>87</v>
      </c>
      <c r="CC382">
        <v>15</v>
      </c>
      <c r="CD382">
        <v>72</v>
      </c>
      <c r="CE382">
        <v>119</v>
      </c>
      <c r="CF382">
        <v>43</v>
      </c>
      <c r="CG382">
        <v>76</v>
      </c>
      <c r="CH382">
        <v>69</v>
      </c>
      <c r="CI382">
        <v>23</v>
      </c>
      <c r="CJ382">
        <v>46</v>
      </c>
      <c r="CK382">
        <v>781</v>
      </c>
      <c r="CL382">
        <v>423</v>
      </c>
      <c r="CM382">
        <v>358</v>
      </c>
      <c r="CN382">
        <v>141395</v>
      </c>
      <c r="CO382">
        <v>53128</v>
      </c>
      <c r="CP382">
        <v>88267</v>
      </c>
    </row>
    <row r="383" spans="1:94" x14ac:dyDescent="0.25">
      <c r="A383" s="5" t="s">
        <v>437</v>
      </c>
      <c r="B383" s="5" t="s">
        <v>477</v>
      </c>
      <c r="C383" s="5" t="s">
        <v>221</v>
      </c>
      <c r="D383" s="5" t="s">
        <v>222</v>
      </c>
      <c r="E383" s="5" t="s">
        <v>223</v>
      </c>
      <c r="F383" s="5" t="s">
        <v>222</v>
      </c>
      <c r="G383" s="5" t="s">
        <v>230</v>
      </c>
      <c r="H383" s="5" t="s">
        <v>478</v>
      </c>
      <c r="I383" s="5" t="s">
        <v>224</v>
      </c>
      <c r="J383">
        <v>418157</v>
      </c>
      <c r="K383">
        <v>2037573</v>
      </c>
      <c r="L383">
        <v>1025422</v>
      </c>
      <c r="M383">
        <v>1012151</v>
      </c>
      <c r="N383">
        <v>297434</v>
      </c>
      <c r="O383">
        <v>156606</v>
      </c>
      <c r="P383">
        <v>140828</v>
      </c>
      <c r="Q383">
        <v>398096</v>
      </c>
      <c r="R383">
        <v>203328</v>
      </c>
      <c r="S383">
        <v>194768</v>
      </c>
      <c r="T383">
        <v>144578</v>
      </c>
      <c r="U383">
        <v>74369</v>
      </c>
      <c r="V383">
        <v>70209</v>
      </c>
      <c r="W383">
        <v>1085693</v>
      </c>
      <c r="X383">
        <v>667381</v>
      </c>
      <c r="Y383">
        <v>418312</v>
      </c>
      <c r="Z383">
        <v>951880</v>
      </c>
      <c r="AA383">
        <v>358041</v>
      </c>
      <c r="AB383">
        <v>593839</v>
      </c>
      <c r="AC383">
        <v>842327</v>
      </c>
      <c r="AD383">
        <v>523077</v>
      </c>
      <c r="AE383">
        <v>319250</v>
      </c>
      <c r="AF383">
        <v>605288</v>
      </c>
      <c r="AG383">
        <v>443714</v>
      </c>
      <c r="AH383">
        <v>161574</v>
      </c>
      <c r="AI383">
        <v>200091</v>
      </c>
      <c r="AJ383">
        <v>136010</v>
      </c>
      <c r="AK383">
        <v>64081</v>
      </c>
      <c r="AL383">
        <v>115844</v>
      </c>
      <c r="AM383">
        <v>59878</v>
      </c>
      <c r="AN383">
        <v>55966</v>
      </c>
      <c r="AO383">
        <v>19095</v>
      </c>
      <c r="AP383">
        <v>14572</v>
      </c>
      <c r="AQ383">
        <v>4523</v>
      </c>
      <c r="AR383">
        <v>270258</v>
      </c>
      <c r="AS383">
        <v>233254</v>
      </c>
      <c r="AT383">
        <v>37004</v>
      </c>
      <c r="AU383">
        <v>237039</v>
      </c>
      <c r="AV383">
        <v>79363</v>
      </c>
      <c r="AW383">
        <v>157676</v>
      </c>
      <c r="AX383">
        <v>43400</v>
      </c>
      <c r="AY383">
        <v>15259</v>
      </c>
      <c r="AZ383">
        <v>28141</v>
      </c>
      <c r="BA383">
        <v>121436</v>
      </c>
      <c r="BB383">
        <v>33264</v>
      </c>
      <c r="BC383">
        <v>88172</v>
      </c>
      <c r="BD383">
        <v>7024</v>
      </c>
      <c r="BE383">
        <v>2651</v>
      </c>
      <c r="BF383">
        <v>4373</v>
      </c>
      <c r="BG383">
        <v>65179</v>
      </c>
      <c r="BH383">
        <v>28189</v>
      </c>
      <c r="BI383">
        <v>36990</v>
      </c>
      <c r="BJ383">
        <v>197308</v>
      </c>
      <c r="BK383">
        <v>67486</v>
      </c>
      <c r="BL383">
        <v>129822</v>
      </c>
      <c r="BM383">
        <v>36160</v>
      </c>
      <c r="BN383">
        <v>12626</v>
      </c>
      <c r="BO383">
        <v>23534</v>
      </c>
      <c r="BP383">
        <v>105163</v>
      </c>
      <c r="BQ383">
        <v>29181</v>
      </c>
      <c r="BR383">
        <v>75982</v>
      </c>
      <c r="BS383">
        <v>5443</v>
      </c>
      <c r="BT383">
        <v>2124</v>
      </c>
      <c r="BU383">
        <v>3319</v>
      </c>
      <c r="BV383">
        <v>50542</v>
      </c>
      <c r="BW383">
        <v>23555</v>
      </c>
      <c r="BX383">
        <v>26987</v>
      </c>
      <c r="BY383">
        <v>39731</v>
      </c>
      <c r="BZ383">
        <v>11877</v>
      </c>
      <c r="CA383">
        <v>27854</v>
      </c>
      <c r="CB383">
        <v>7240</v>
      </c>
      <c r="CC383">
        <v>2633</v>
      </c>
      <c r="CD383">
        <v>4607</v>
      </c>
      <c r="CE383">
        <v>16273</v>
      </c>
      <c r="CF383">
        <v>4083</v>
      </c>
      <c r="CG383">
        <v>12190</v>
      </c>
      <c r="CH383">
        <v>1581</v>
      </c>
      <c r="CI383">
        <v>527</v>
      </c>
      <c r="CJ383">
        <v>1054</v>
      </c>
      <c r="CK383">
        <v>14637</v>
      </c>
      <c r="CL383">
        <v>4634</v>
      </c>
      <c r="CM383">
        <v>10003</v>
      </c>
      <c r="CN383">
        <v>1195246</v>
      </c>
      <c r="CO383">
        <v>502345</v>
      </c>
      <c r="CP383">
        <v>692901</v>
      </c>
    </row>
    <row r="384" spans="1:94" x14ac:dyDescent="0.25">
      <c r="A384" s="5" t="s">
        <v>437</v>
      </c>
      <c r="B384" s="5" t="s">
        <v>477</v>
      </c>
      <c r="C384" s="5" t="s">
        <v>221</v>
      </c>
      <c r="D384" s="5" t="s">
        <v>222</v>
      </c>
      <c r="E384" s="5" t="s">
        <v>223</v>
      </c>
      <c r="F384" s="5" t="s">
        <v>222</v>
      </c>
      <c r="G384" s="5" t="s">
        <v>230</v>
      </c>
      <c r="H384" s="5" t="s">
        <v>478</v>
      </c>
      <c r="I384" s="5" t="s">
        <v>225</v>
      </c>
      <c r="J384">
        <v>329510</v>
      </c>
      <c r="K384">
        <v>1577567</v>
      </c>
      <c r="L384">
        <v>787559</v>
      </c>
      <c r="M384">
        <v>790008</v>
      </c>
      <c r="N384">
        <v>235532</v>
      </c>
      <c r="O384">
        <v>123671</v>
      </c>
      <c r="P384">
        <v>111861</v>
      </c>
      <c r="Q384">
        <v>321262</v>
      </c>
      <c r="R384">
        <v>163602</v>
      </c>
      <c r="S384">
        <v>157660</v>
      </c>
      <c r="T384">
        <v>131456</v>
      </c>
      <c r="U384">
        <v>67467</v>
      </c>
      <c r="V384">
        <v>63989</v>
      </c>
      <c r="W384">
        <v>783788</v>
      </c>
      <c r="X384">
        <v>488897</v>
      </c>
      <c r="Y384">
        <v>294891</v>
      </c>
      <c r="Z384">
        <v>793779</v>
      </c>
      <c r="AA384">
        <v>298662</v>
      </c>
      <c r="AB384">
        <v>495117</v>
      </c>
      <c r="AC384">
        <v>692423</v>
      </c>
      <c r="AD384">
        <v>400286</v>
      </c>
      <c r="AE384">
        <v>292137</v>
      </c>
      <c r="AF384">
        <v>472255</v>
      </c>
      <c r="AG384">
        <v>328643</v>
      </c>
      <c r="AH384">
        <v>143612</v>
      </c>
      <c r="AI384">
        <v>191859</v>
      </c>
      <c r="AJ384">
        <v>130409</v>
      </c>
      <c r="AK384">
        <v>61450</v>
      </c>
      <c r="AL384">
        <v>109552</v>
      </c>
      <c r="AM384">
        <v>55778</v>
      </c>
      <c r="AN384">
        <v>53774</v>
      </c>
      <c r="AO384">
        <v>12708</v>
      </c>
      <c r="AP384">
        <v>9467</v>
      </c>
      <c r="AQ384">
        <v>3241</v>
      </c>
      <c r="AR384">
        <v>158136</v>
      </c>
      <c r="AS384">
        <v>132989</v>
      </c>
      <c r="AT384">
        <v>25147</v>
      </c>
      <c r="AU384">
        <v>220168</v>
      </c>
      <c r="AV384">
        <v>71643</v>
      </c>
      <c r="AW384">
        <v>148525</v>
      </c>
      <c r="AX384">
        <v>42197</v>
      </c>
      <c r="AY384">
        <v>14831</v>
      </c>
      <c r="AZ384">
        <v>27366</v>
      </c>
      <c r="BA384">
        <v>117628</v>
      </c>
      <c r="BB384">
        <v>32420</v>
      </c>
      <c r="BC384">
        <v>85208</v>
      </c>
      <c r="BD384">
        <v>5662</v>
      </c>
      <c r="BE384">
        <v>2229</v>
      </c>
      <c r="BF384">
        <v>3433</v>
      </c>
      <c r="BG384">
        <v>54681</v>
      </c>
      <c r="BH384">
        <v>22163</v>
      </c>
      <c r="BI384">
        <v>32518</v>
      </c>
      <c r="BJ384">
        <v>183300</v>
      </c>
      <c r="BK384">
        <v>61081</v>
      </c>
      <c r="BL384">
        <v>122219</v>
      </c>
      <c r="BM384">
        <v>35199</v>
      </c>
      <c r="BN384">
        <v>12301</v>
      </c>
      <c r="BO384">
        <v>22898</v>
      </c>
      <c r="BP384">
        <v>101820</v>
      </c>
      <c r="BQ384">
        <v>28437</v>
      </c>
      <c r="BR384">
        <v>73383</v>
      </c>
      <c r="BS384">
        <v>4399</v>
      </c>
      <c r="BT384">
        <v>1802</v>
      </c>
      <c r="BU384">
        <v>2597</v>
      </c>
      <c r="BV384">
        <v>41882</v>
      </c>
      <c r="BW384">
        <v>18541</v>
      </c>
      <c r="BX384">
        <v>23341</v>
      </c>
      <c r="BY384">
        <v>36868</v>
      </c>
      <c r="BZ384">
        <v>10562</v>
      </c>
      <c r="CA384">
        <v>26306</v>
      </c>
      <c r="CB384">
        <v>6998</v>
      </c>
      <c r="CC384">
        <v>2530</v>
      </c>
      <c r="CD384">
        <v>4468</v>
      </c>
      <c r="CE384">
        <v>15808</v>
      </c>
      <c r="CF384">
        <v>3983</v>
      </c>
      <c r="CG384">
        <v>11825</v>
      </c>
      <c r="CH384">
        <v>1263</v>
      </c>
      <c r="CI384">
        <v>427</v>
      </c>
      <c r="CJ384">
        <v>836</v>
      </c>
      <c r="CK384">
        <v>12799</v>
      </c>
      <c r="CL384">
        <v>3622</v>
      </c>
      <c r="CM384">
        <v>9177</v>
      </c>
      <c r="CN384">
        <v>885144</v>
      </c>
      <c r="CO384">
        <v>387273</v>
      </c>
      <c r="CP384">
        <v>497871</v>
      </c>
    </row>
    <row r="385" spans="1:94" x14ac:dyDescent="0.25">
      <c r="A385" s="5" t="s">
        <v>437</v>
      </c>
      <c r="B385" s="5" t="s">
        <v>477</v>
      </c>
      <c r="C385" s="5" t="s">
        <v>221</v>
      </c>
      <c r="D385" s="5" t="s">
        <v>222</v>
      </c>
      <c r="E385" s="5" t="s">
        <v>223</v>
      </c>
      <c r="F385" s="5" t="s">
        <v>222</v>
      </c>
      <c r="G385" s="5" t="s">
        <v>230</v>
      </c>
      <c r="H385" s="5" t="s">
        <v>478</v>
      </c>
      <c r="I385" s="5" t="s">
        <v>226</v>
      </c>
      <c r="J385">
        <v>88647</v>
      </c>
      <c r="K385">
        <v>460006</v>
      </c>
      <c r="L385">
        <v>237863</v>
      </c>
      <c r="M385">
        <v>222143</v>
      </c>
      <c r="N385">
        <v>61902</v>
      </c>
      <c r="O385">
        <v>32935</v>
      </c>
      <c r="P385">
        <v>28967</v>
      </c>
      <c r="Q385">
        <v>76834</v>
      </c>
      <c r="R385">
        <v>39726</v>
      </c>
      <c r="S385">
        <v>37108</v>
      </c>
      <c r="T385">
        <v>13122</v>
      </c>
      <c r="U385">
        <v>6902</v>
      </c>
      <c r="V385">
        <v>6220</v>
      </c>
      <c r="W385">
        <v>301905</v>
      </c>
      <c r="X385">
        <v>178484</v>
      </c>
      <c r="Y385">
        <v>123421</v>
      </c>
      <c r="Z385">
        <v>158101</v>
      </c>
      <c r="AA385">
        <v>59379</v>
      </c>
      <c r="AB385">
        <v>98722</v>
      </c>
      <c r="AC385">
        <v>149904</v>
      </c>
      <c r="AD385">
        <v>122791</v>
      </c>
      <c r="AE385">
        <v>27113</v>
      </c>
      <c r="AF385">
        <v>133033</v>
      </c>
      <c r="AG385">
        <v>115071</v>
      </c>
      <c r="AH385">
        <v>17962</v>
      </c>
      <c r="AI385">
        <v>8232</v>
      </c>
      <c r="AJ385">
        <v>5601</v>
      </c>
      <c r="AK385">
        <v>2631</v>
      </c>
      <c r="AL385">
        <v>6292</v>
      </c>
      <c r="AM385">
        <v>4100</v>
      </c>
      <c r="AN385">
        <v>2192</v>
      </c>
      <c r="AO385">
        <v>6387</v>
      </c>
      <c r="AP385">
        <v>5105</v>
      </c>
      <c r="AQ385">
        <v>1282</v>
      </c>
      <c r="AR385">
        <v>112122</v>
      </c>
      <c r="AS385">
        <v>100265</v>
      </c>
      <c r="AT385">
        <v>11857</v>
      </c>
      <c r="AU385">
        <v>16871</v>
      </c>
      <c r="AV385">
        <v>7720</v>
      </c>
      <c r="AW385">
        <v>9151</v>
      </c>
      <c r="AX385">
        <v>1203</v>
      </c>
      <c r="AY385">
        <v>428</v>
      </c>
      <c r="AZ385">
        <v>775</v>
      </c>
      <c r="BA385">
        <v>3808</v>
      </c>
      <c r="BB385">
        <v>844</v>
      </c>
      <c r="BC385">
        <v>2964</v>
      </c>
      <c r="BD385">
        <v>1362</v>
      </c>
      <c r="BE385">
        <v>422</v>
      </c>
      <c r="BF385">
        <v>940</v>
      </c>
      <c r="BG385">
        <v>10498</v>
      </c>
      <c r="BH385">
        <v>6026</v>
      </c>
      <c r="BI385">
        <v>4472</v>
      </c>
      <c r="BJ385">
        <v>14008</v>
      </c>
      <c r="BK385">
        <v>6405</v>
      </c>
      <c r="BL385">
        <v>7603</v>
      </c>
      <c r="BM385">
        <v>961</v>
      </c>
      <c r="BN385">
        <v>325</v>
      </c>
      <c r="BO385">
        <v>636</v>
      </c>
      <c r="BP385">
        <v>3343</v>
      </c>
      <c r="BQ385">
        <v>744</v>
      </c>
      <c r="BR385">
        <v>2599</v>
      </c>
      <c r="BS385">
        <v>1044</v>
      </c>
      <c r="BT385">
        <v>322</v>
      </c>
      <c r="BU385">
        <v>722</v>
      </c>
      <c r="BV385">
        <v>8660</v>
      </c>
      <c r="BW385">
        <v>5014</v>
      </c>
      <c r="BX385">
        <v>3646</v>
      </c>
      <c r="BY385">
        <v>2863</v>
      </c>
      <c r="BZ385">
        <v>1315</v>
      </c>
      <c r="CA385">
        <v>1548</v>
      </c>
      <c r="CB385">
        <v>242</v>
      </c>
      <c r="CC385">
        <v>103</v>
      </c>
      <c r="CD385">
        <v>139</v>
      </c>
      <c r="CE385">
        <v>465</v>
      </c>
      <c r="CF385">
        <v>100</v>
      </c>
      <c r="CG385">
        <v>365</v>
      </c>
      <c r="CH385">
        <v>318</v>
      </c>
      <c r="CI385">
        <v>100</v>
      </c>
      <c r="CJ385">
        <v>218</v>
      </c>
      <c r="CK385">
        <v>1838</v>
      </c>
      <c r="CL385">
        <v>1012</v>
      </c>
      <c r="CM385">
        <v>826</v>
      </c>
      <c r="CN385">
        <v>310102</v>
      </c>
      <c r="CO385">
        <v>115072</v>
      </c>
      <c r="CP385">
        <v>195030</v>
      </c>
    </row>
    <row r="386" spans="1:94" x14ac:dyDescent="0.25">
      <c r="A386" s="5" t="s">
        <v>437</v>
      </c>
      <c r="B386" s="5" t="s">
        <v>479</v>
      </c>
      <c r="C386" s="5" t="s">
        <v>221</v>
      </c>
      <c r="D386" s="5" t="s">
        <v>222</v>
      </c>
      <c r="E386" s="5" t="s">
        <v>223</v>
      </c>
      <c r="F386" s="5" t="s">
        <v>222</v>
      </c>
      <c r="G386" s="5" t="s">
        <v>230</v>
      </c>
      <c r="H386" s="5" t="s">
        <v>480</v>
      </c>
      <c r="I386" s="5" t="s">
        <v>224</v>
      </c>
      <c r="J386">
        <v>494832</v>
      </c>
      <c r="K386">
        <v>2583052</v>
      </c>
      <c r="L386">
        <v>1324085</v>
      </c>
      <c r="M386">
        <v>1258967</v>
      </c>
      <c r="N386">
        <v>381167</v>
      </c>
      <c r="O386">
        <v>200511</v>
      </c>
      <c r="P386">
        <v>180656</v>
      </c>
      <c r="Q386">
        <v>478027</v>
      </c>
      <c r="R386">
        <v>243750</v>
      </c>
      <c r="S386">
        <v>234277</v>
      </c>
      <c r="T386">
        <v>63482</v>
      </c>
      <c r="U386">
        <v>32408</v>
      </c>
      <c r="V386">
        <v>31074</v>
      </c>
      <c r="W386">
        <v>1526673</v>
      </c>
      <c r="X386">
        <v>926268</v>
      </c>
      <c r="Y386">
        <v>600405</v>
      </c>
      <c r="Z386">
        <v>1056379</v>
      </c>
      <c r="AA386">
        <v>397817</v>
      </c>
      <c r="AB386">
        <v>658562</v>
      </c>
      <c r="AC386">
        <v>1053722</v>
      </c>
      <c r="AD386">
        <v>686149</v>
      </c>
      <c r="AE386">
        <v>367573</v>
      </c>
      <c r="AF386">
        <v>827181</v>
      </c>
      <c r="AG386">
        <v>601564</v>
      </c>
      <c r="AH386">
        <v>225617</v>
      </c>
      <c r="AI386">
        <v>246431</v>
      </c>
      <c r="AJ386">
        <v>143636</v>
      </c>
      <c r="AK386">
        <v>102795</v>
      </c>
      <c r="AL386">
        <v>77796</v>
      </c>
      <c r="AM386">
        <v>38010</v>
      </c>
      <c r="AN386">
        <v>39786</v>
      </c>
      <c r="AO386">
        <v>27762</v>
      </c>
      <c r="AP386">
        <v>19023</v>
      </c>
      <c r="AQ386">
        <v>8739</v>
      </c>
      <c r="AR386">
        <v>475192</v>
      </c>
      <c r="AS386">
        <v>400895</v>
      </c>
      <c r="AT386">
        <v>74297</v>
      </c>
      <c r="AU386">
        <v>226541</v>
      </c>
      <c r="AV386">
        <v>84585</v>
      </c>
      <c r="AW386">
        <v>141956</v>
      </c>
      <c r="AX386">
        <v>52425</v>
      </c>
      <c r="AY386">
        <v>15422</v>
      </c>
      <c r="AZ386">
        <v>37003</v>
      </c>
      <c r="BA386">
        <v>67727</v>
      </c>
      <c r="BB386">
        <v>19107</v>
      </c>
      <c r="BC386">
        <v>48620</v>
      </c>
      <c r="BD386">
        <v>7840</v>
      </c>
      <c r="BE386">
        <v>3239</v>
      </c>
      <c r="BF386">
        <v>4601</v>
      </c>
      <c r="BG386">
        <v>98549</v>
      </c>
      <c r="BH386">
        <v>46817</v>
      </c>
      <c r="BI386">
        <v>51732</v>
      </c>
      <c r="BJ386">
        <v>191978</v>
      </c>
      <c r="BK386">
        <v>73377</v>
      </c>
      <c r="BL386">
        <v>118601</v>
      </c>
      <c r="BM386">
        <v>43801</v>
      </c>
      <c r="BN386">
        <v>12646</v>
      </c>
      <c r="BO386">
        <v>31155</v>
      </c>
      <c r="BP386">
        <v>59126</v>
      </c>
      <c r="BQ386">
        <v>16887</v>
      </c>
      <c r="BR386">
        <v>42239</v>
      </c>
      <c r="BS386">
        <v>6286</v>
      </c>
      <c r="BT386">
        <v>2570</v>
      </c>
      <c r="BU386">
        <v>3716</v>
      </c>
      <c r="BV386">
        <v>82765</v>
      </c>
      <c r="BW386">
        <v>41274</v>
      </c>
      <c r="BX386">
        <v>41491</v>
      </c>
      <c r="BY386">
        <v>34563</v>
      </c>
      <c r="BZ386">
        <v>11208</v>
      </c>
      <c r="CA386">
        <v>23355</v>
      </c>
      <c r="CB386">
        <v>8624</v>
      </c>
      <c r="CC386">
        <v>2776</v>
      </c>
      <c r="CD386">
        <v>5848</v>
      </c>
      <c r="CE386">
        <v>8601</v>
      </c>
      <c r="CF386">
        <v>2220</v>
      </c>
      <c r="CG386">
        <v>6381</v>
      </c>
      <c r="CH386">
        <v>1554</v>
      </c>
      <c r="CI386">
        <v>669</v>
      </c>
      <c r="CJ386">
        <v>885</v>
      </c>
      <c r="CK386">
        <v>15784</v>
      </c>
      <c r="CL386">
        <v>5543</v>
      </c>
      <c r="CM386">
        <v>10241</v>
      </c>
      <c r="CN386">
        <v>1529330</v>
      </c>
      <c r="CO386">
        <v>637936</v>
      </c>
      <c r="CP386">
        <v>891394</v>
      </c>
    </row>
    <row r="387" spans="1:94" x14ac:dyDescent="0.25">
      <c r="A387" s="5" t="s">
        <v>437</v>
      </c>
      <c r="B387" s="5" t="s">
        <v>479</v>
      </c>
      <c r="C387" s="5" t="s">
        <v>221</v>
      </c>
      <c r="D387" s="5" t="s">
        <v>222</v>
      </c>
      <c r="E387" s="5" t="s">
        <v>223</v>
      </c>
      <c r="F387" s="5" t="s">
        <v>222</v>
      </c>
      <c r="G387" s="5" t="s">
        <v>230</v>
      </c>
      <c r="H387" s="5" t="s">
        <v>480</v>
      </c>
      <c r="I387" s="5" t="s">
        <v>225</v>
      </c>
      <c r="J387">
        <v>293744</v>
      </c>
      <c r="K387">
        <v>1547642</v>
      </c>
      <c r="L387">
        <v>789397</v>
      </c>
      <c r="M387">
        <v>758245</v>
      </c>
      <c r="N387">
        <v>253762</v>
      </c>
      <c r="O387">
        <v>133094</v>
      </c>
      <c r="P387">
        <v>120668</v>
      </c>
      <c r="Q387">
        <v>256646</v>
      </c>
      <c r="R387">
        <v>130764</v>
      </c>
      <c r="S387">
        <v>125882</v>
      </c>
      <c r="T387">
        <v>48564</v>
      </c>
      <c r="U387">
        <v>24632</v>
      </c>
      <c r="V387">
        <v>23932</v>
      </c>
      <c r="W387">
        <v>765022</v>
      </c>
      <c r="X387">
        <v>501770</v>
      </c>
      <c r="Y387">
        <v>263252</v>
      </c>
      <c r="Z387">
        <v>782620</v>
      </c>
      <c r="AA387">
        <v>287627</v>
      </c>
      <c r="AB387">
        <v>494993</v>
      </c>
      <c r="AC387">
        <v>713459</v>
      </c>
      <c r="AD387">
        <v>406505</v>
      </c>
      <c r="AE387">
        <v>306954</v>
      </c>
      <c r="AF387">
        <v>516038</v>
      </c>
      <c r="AG387">
        <v>340913</v>
      </c>
      <c r="AH387">
        <v>175125</v>
      </c>
      <c r="AI387">
        <v>241187</v>
      </c>
      <c r="AJ387">
        <v>140234</v>
      </c>
      <c r="AK387">
        <v>100953</v>
      </c>
      <c r="AL387">
        <v>74060</v>
      </c>
      <c r="AM387">
        <v>35466</v>
      </c>
      <c r="AN387">
        <v>38594</v>
      </c>
      <c r="AO387">
        <v>10026</v>
      </c>
      <c r="AP387">
        <v>6742</v>
      </c>
      <c r="AQ387">
        <v>3284</v>
      </c>
      <c r="AR387">
        <v>190765</v>
      </c>
      <c r="AS387">
        <v>158471</v>
      </c>
      <c r="AT387">
        <v>32294</v>
      </c>
      <c r="AU387">
        <v>197421</v>
      </c>
      <c r="AV387">
        <v>65592</v>
      </c>
      <c r="AW387">
        <v>131829</v>
      </c>
      <c r="AX387">
        <v>51364</v>
      </c>
      <c r="AY387">
        <v>14987</v>
      </c>
      <c r="AZ387">
        <v>36377</v>
      </c>
      <c r="BA387">
        <v>66307</v>
      </c>
      <c r="BB387">
        <v>18532</v>
      </c>
      <c r="BC387">
        <v>47775</v>
      </c>
      <c r="BD387">
        <v>5223</v>
      </c>
      <c r="BE387">
        <v>1969</v>
      </c>
      <c r="BF387">
        <v>3254</v>
      </c>
      <c r="BG387">
        <v>74527</v>
      </c>
      <c r="BH387">
        <v>30104</v>
      </c>
      <c r="BI387">
        <v>44423</v>
      </c>
      <c r="BJ387">
        <v>166254</v>
      </c>
      <c r="BK387">
        <v>56588</v>
      </c>
      <c r="BL387">
        <v>109666</v>
      </c>
      <c r="BM387">
        <v>42810</v>
      </c>
      <c r="BN387">
        <v>12230</v>
      </c>
      <c r="BO387">
        <v>30580</v>
      </c>
      <c r="BP387">
        <v>57845</v>
      </c>
      <c r="BQ387">
        <v>16367</v>
      </c>
      <c r="BR387">
        <v>41478</v>
      </c>
      <c r="BS387">
        <v>4152</v>
      </c>
      <c r="BT387">
        <v>1566</v>
      </c>
      <c r="BU387">
        <v>2586</v>
      </c>
      <c r="BV387">
        <v>61447</v>
      </c>
      <c r="BW387">
        <v>26425</v>
      </c>
      <c r="BX387">
        <v>35022</v>
      </c>
      <c r="BY387">
        <v>31167</v>
      </c>
      <c r="BZ387">
        <v>9004</v>
      </c>
      <c r="CA387">
        <v>22163</v>
      </c>
      <c r="CB387">
        <v>8554</v>
      </c>
      <c r="CC387">
        <v>2757</v>
      </c>
      <c r="CD387">
        <v>5797</v>
      </c>
      <c r="CE387">
        <v>8462</v>
      </c>
      <c r="CF387">
        <v>2165</v>
      </c>
      <c r="CG387">
        <v>6297</v>
      </c>
      <c r="CH387">
        <v>1071</v>
      </c>
      <c r="CI387">
        <v>403</v>
      </c>
      <c r="CJ387">
        <v>668</v>
      </c>
      <c r="CK387">
        <v>13080</v>
      </c>
      <c r="CL387">
        <v>3679</v>
      </c>
      <c r="CM387">
        <v>9401</v>
      </c>
      <c r="CN387">
        <v>834183</v>
      </c>
      <c r="CO387">
        <v>382892</v>
      </c>
      <c r="CP387">
        <v>451291</v>
      </c>
    </row>
    <row r="388" spans="1:94" x14ac:dyDescent="0.25">
      <c r="A388" s="5" t="s">
        <v>437</v>
      </c>
      <c r="B388" s="5" t="s">
        <v>479</v>
      </c>
      <c r="C388" s="5" t="s">
        <v>221</v>
      </c>
      <c r="D388" s="5" t="s">
        <v>222</v>
      </c>
      <c r="E388" s="5" t="s">
        <v>223</v>
      </c>
      <c r="F388" s="5" t="s">
        <v>222</v>
      </c>
      <c r="G388" s="5" t="s">
        <v>230</v>
      </c>
      <c r="H388" s="5" t="s">
        <v>480</v>
      </c>
      <c r="I388" s="5" t="s">
        <v>226</v>
      </c>
      <c r="J388">
        <v>201088</v>
      </c>
      <c r="K388">
        <v>1035410</v>
      </c>
      <c r="L388">
        <v>534688</v>
      </c>
      <c r="M388">
        <v>500722</v>
      </c>
      <c r="N388">
        <v>127405</v>
      </c>
      <c r="O388">
        <v>67417</v>
      </c>
      <c r="P388">
        <v>59988</v>
      </c>
      <c r="Q388">
        <v>221381</v>
      </c>
      <c r="R388">
        <v>112986</v>
      </c>
      <c r="S388">
        <v>108395</v>
      </c>
      <c r="T388">
        <v>14918</v>
      </c>
      <c r="U388">
        <v>7776</v>
      </c>
      <c r="V388">
        <v>7142</v>
      </c>
      <c r="W388">
        <v>761651</v>
      </c>
      <c r="X388">
        <v>424498</v>
      </c>
      <c r="Y388">
        <v>337153</v>
      </c>
      <c r="Z388">
        <v>273759</v>
      </c>
      <c r="AA388">
        <v>110190</v>
      </c>
      <c r="AB388">
        <v>163569</v>
      </c>
      <c r="AC388">
        <v>340263</v>
      </c>
      <c r="AD388">
        <v>279644</v>
      </c>
      <c r="AE388">
        <v>60619</v>
      </c>
      <c r="AF388">
        <v>311143</v>
      </c>
      <c r="AG388">
        <v>260651</v>
      </c>
      <c r="AH388">
        <v>50492</v>
      </c>
      <c r="AI388">
        <v>5244</v>
      </c>
      <c r="AJ388">
        <v>3402</v>
      </c>
      <c r="AK388">
        <v>1842</v>
      </c>
      <c r="AL388">
        <v>3736</v>
      </c>
      <c r="AM388">
        <v>2544</v>
      </c>
      <c r="AN388">
        <v>1192</v>
      </c>
      <c r="AO388">
        <v>17736</v>
      </c>
      <c r="AP388">
        <v>12281</v>
      </c>
      <c r="AQ388">
        <v>5455</v>
      </c>
      <c r="AR388">
        <v>284427</v>
      </c>
      <c r="AS388">
        <v>242424</v>
      </c>
      <c r="AT388">
        <v>42003</v>
      </c>
      <c r="AU388">
        <v>29120</v>
      </c>
      <c r="AV388">
        <v>18993</v>
      </c>
      <c r="AW388">
        <v>10127</v>
      </c>
      <c r="AX388">
        <v>1061</v>
      </c>
      <c r="AY388">
        <v>435</v>
      </c>
      <c r="AZ388">
        <v>626</v>
      </c>
      <c r="BA388">
        <v>1420</v>
      </c>
      <c r="BB388">
        <v>575</v>
      </c>
      <c r="BC388">
        <v>845</v>
      </c>
      <c r="BD388">
        <v>2617</v>
      </c>
      <c r="BE388">
        <v>1270</v>
      </c>
      <c r="BF388">
        <v>1347</v>
      </c>
      <c r="BG388">
        <v>24022</v>
      </c>
      <c r="BH388">
        <v>16713</v>
      </c>
      <c r="BI388">
        <v>7309</v>
      </c>
      <c r="BJ388">
        <v>25724</v>
      </c>
      <c r="BK388">
        <v>16789</v>
      </c>
      <c r="BL388">
        <v>8935</v>
      </c>
      <c r="BM388">
        <v>991</v>
      </c>
      <c r="BN388">
        <v>416</v>
      </c>
      <c r="BO388">
        <v>575</v>
      </c>
      <c r="BP388">
        <v>1281</v>
      </c>
      <c r="BQ388">
        <v>520</v>
      </c>
      <c r="BR388">
        <v>761</v>
      </c>
      <c r="BS388">
        <v>2134</v>
      </c>
      <c r="BT388">
        <v>1004</v>
      </c>
      <c r="BU388">
        <v>1130</v>
      </c>
      <c r="BV388">
        <v>21318</v>
      </c>
      <c r="BW388">
        <v>14849</v>
      </c>
      <c r="BX388">
        <v>6469</v>
      </c>
      <c r="BY388">
        <v>3396</v>
      </c>
      <c r="BZ388">
        <v>2204</v>
      </c>
      <c r="CA388">
        <v>1192</v>
      </c>
      <c r="CB388">
        <v>70</v>
      </c>
      <c r="CC388">
        <v>19</v>
      </c>
      <c r="CD388">
        <v>51</v>
      </c>
      <c r="CE388">
        <v>139</v>
      </c>
      <c r="CF388">
        <v>55</v>
      </c>
      <c r="CG388">
        <v>84</v>
      </c>
      <c r="CH388">
        <v>483</v>
      </c>
      <c r="CI388">
        <v>266</v>
      </c>
      <c r="CJ388">
        <v>217</v>
      </c>
      <c r="CK388">
        <v>2704</v>
      </c>
      <c r="CL388">
        <v>1864</v>
      </c>
      <c r="CM388">
        <v>840</v>
      </c>
      <c r="CN388">
        <v>695147</v>
      </c>
      <c r="CO388">
        <v>255044</v>
      </c>
      <c r="CP388">
        <v>440103</v>
      </c>
    </row>
    <row r="389" spans="1:94" x14ac:dyDescent="0.25">
      <c r="A389" s="5" t="s">
        <v>437</v>
      </c>
      <c r="B389" s="5" t="s">
        <v>481</v>
      </c>
      <c r="C389" s="5" t="s">
        <v>221</v>
      </c>
      <c r="D389" s="5" t="s">
        <v>222</v>
      </c>
      <c r="E389" s="5" t="s">
        <v>223</v>
      </c>
      <c r="F389" s="5" t="s">
        <v>222</v>
      </c>
      <c r="G389" s="5" t="s">
        <v>230</v>
      </c>
      <c r="H389" s="5" t="s">
        <v>482</v>
      </c>
      <c r="I389" s="5" t="s">
        <v>224</v>
      </c>
      <c r="J389">
        <v>266870</v>
      </c>
      <c r="K389">
        <v>1421326</v>
      </c>
      <c r="L389">
        <v>728136</v>
      </c>
      <c r="M389">
        <v>693190</v>
      </c>
      <c r="N389">
        <v>204038</v>
      </c>
      <c r="O389">
        <v>107868</v>
      </c>
      <c r="P389">
        <v>96170</v>
      </c>
      <c r="Q389">
        <v>287903</v>
      </c>
      <c r="R389">
        <v>148110</v>
      </c>
      <c r="S389">
        <v>139793</v>
      </c>
      <c r="T389">
        <v>178207</v>
      </c>
      <c r="U389">
        <v>92677</v>
      </c>
      <c r="V389">
        <v>85530</v>
      </c>
      <c r="W389">
        <v>749659</v>
      </c>
      <c r="X389">
        <v>478329</v>
      </c>
      <c r="Y389">
        <v>271330</v>
      </c>
      <c r="Z389">
        <v>671667</v>
      </c>
      <c r="AA389">
        <v>249807</v>
      </c>
      <c r="AB389">
        <v>421860</v>
      </c>
      <c r="AC389">
        <v>649161</v>
      </c>
      <c r="AD389">
        <v>371848</v>
      </c>
      <c r="AE389">
        <v>277313</v>
      </c>
      <c r="AF389">
        <v>495797</v>
      </c>
      <c r="AG389">
        <v>318276</v>
      </c>
      <c r="AH389">
        <v>177521</v>
      </c>
      <c r="AI389">
        <v>273513</v>
      </c>
      <c r="AJ389">
        <v>157826</v>
      </c>
      <c r="AK389">
        <v>115687</v>
      </c>
      <c r="AL389">
        <v>54875</v>
      </c>
      <c r="AM389">
        <v>25588</v>
      </c>
      <c r="AN389">
        <v>29287</v>
      </c>
      <c r="AO389">
        <v>12084</v>
      </c>
      <c r="AP389">
        <v>7288</v>
      </c>
      <c r="AQ389">
        <v>4796</v>
      </c>
      <c r="AR389">
        <v>155325</v>
      </c>
      <c r="AS389">
        <v>127574</v>
      </c>
      <c r="AT389">
        <v>27751</v>
      </c>
      <c r="AU389">
        <v>153364</v>
      </c>
      <c r="AV389">
        <v>53572</v>
      </c>
      <c r="AW389">
        <v>99792</v>
      </c>
      <c r="AX389">
        <v>52570</v>
      </c>
      <c r="AY389">
        <v>15046</v>
      </c>
      <c r="AZ389">
        <v>37524</v>
      </c>
      <c r="BA389">
        <v>58551</v>
      </c>
      <c r="BB389">
        <v>16746</v>
      </c>
      <c r="BC389">
        <v>41805</v>
      </c>
      <c r="BD389">
        <v>3920</v>
      </c>
      <c r="BE389">
        <v>1540</v>
      </c>
      <c r="BF389">
        <v>2380</v>
      </c>
      <c r="BG389">
        <v>38323</v>
      </c>
      <c r="BH389">
        <v>20240</v>
      </c>
      <c r="BI389">
        <v>18083</v>
      </c>
      <c r="BJ389">
        <v>126341</v>
      </c>
      <c r="BK389">
        <v>43298</v>
      </c>
      <c r="BL389">
        <v>83043</v>
      </c>
      <c r="BM389">
        <v>42125</v>
      </c>
      <c r="BN389">
        <v>10884</v>
      </c>
      <c r="BO389">
        <v>31241</v>
      </c>
      <c r="BP389">
        <v>50517</v>
      </c>
      <c r="BQ389">
        <v>14368</v>
      </c>
      <c r="BR389">
        <v>36149</v>
      </c>
      <c r="BS389">
        <v>3156</v>
      </c>
      <c r="BT389">
        <v>1270</v>
      </c>
      <c r="BU389">
        <v>1886</v>
      </c>
      <c r="BV389">
        <v>30543</v>
      </c>
      <c r="BW389">
        <v>16776</v>
      </c>
      <c r="BX389">
        <v>13767</v>
      </c>
      <c r="BY389">
        <v>27023</v>
      </c>
      <c r="BZ389">
        <v>10274</v>
      </c>
      <c r="CA389">
        <v>16749</v>
      </c>
      <c r="CB389">
        <v>10445</v>
      </c>
      <c r="CC389">
        <v>4162</v>
      </c>
      <c r="CD389">
        <v>6283</v>
      </c>
      <c r="CE389">
        <v>8034</v>
      </c>
      <c r="CF389">
        <v>2378</v>
      </c>
      <c r="CG389">
        <v>5656</v>
      </c>
      <c r="CH389">
        <v>764</v>
      </c>
      <c r="CI389">
        <v>270</v>
      </c>
      <c r="CJ389">
        <v>494</v>
      </c>
      <c r="CK389">
        <v>7780</v>
      </c>
      <c r="CL389">
        <v>3464</v>
      </c>
      <c r="CM389">
        <v>4316</v>
      </c>
      <c r="CN389">
        <v>772165</v>
      </c>
      <c r="CO389">
        <v>356288</v>
      </c>
      <c r="CP389">
        <v>415877</v>
      </c>
    </row>
    <row r="390" spans="1:94" x14ac:dyDescent="0.25">
      <c r="A390" s="5" t="s">
        <v>437</v>
      </c>
      <c r="B390" s="5" t="s">
        <v>481</v>
      </c>
      <c r="C390" s="5" t="s">
        <v>221</v>
      </c>
      <c r="D390" s="5" t="s">
        <v>222</v>
      </c>
      <c r="E390" s="5" t="s">
        <v>223</v>
      </c>
      <c r="F390" s="5" t="s">
        <v>222</v>
      </c>
      <c r="G390" s="5" t="s">
        <v>230</v>
      </c>
      <c r="H390" s="5" t="s">
        <v>482</v>
      </c>
      <c r="I390" s="5" t="s">
        <v>225</v>
      </c>
      <c r="J390">
        <v>212126</v>
      </c>
      <c r="K390">
        <v>1103603</v>
      </c>
      <c r="L390">
        <v>568045</v>
      </c>
      <c r="M390">
        <v>535558</v>
      </c>
      <c r="N390">
        <v>161187</v>
      </c>
      <c r="O390">
        <v>84980</v>
      </c>
      <c r="P390">
        <v>76207</v>
      </c>
      <c r="Q390">
        <v>235975</v>
      </c>
      <c r="R390">
        <v>121388</v>
      </c>
      <c r="S390">
        <v>114587</v>
      </c>
      <c r="T390">
        <v>173948</v>
      </c>
      <c r="U390">
        <v>90447</v>
      </c>
      <c r="V390">
        <v>83501</v>
      </c>
      <c r="W390">
        <v>546702</v>
      </c>
      <c r="X390">
        <v>364531</v>
      </c>
      <c r="Y390">
        <v>182171</v>
      </c>
      <c r="Z390">
        <v>556901</v>
      </c>
      <c r="AA390">
        <v>203514</v>
      </c>
      <c r="AB390">
        <v>353387</v>
      </c>
      <c r="AC390">
        <v>543041</v>
      </c>
      <c r="AD390">
        <v>292430</v>
      </c>
      <c r="AE390">
        <v>250611</v>
      </c>
      <c r="AF390">
        <v>404379</v>
      </c>
      <c r="AG390">
        <v>246870</v>
      </c>
      <c r="AH390">
        <v>157509</v>
      </c>
      <c r="AI390">
        <v>266592</v>
      </c>
      <c r="AJ390">
        <v>153287</v>
      </c>
      <c r="AK390">
        <v>113305</v>
      </c>
      <c r="AL390">
        <v>51596</v>
      </c>
      <c r="AM390">
        <v>23491</v>
      </c>
      <c r="AN390">
        <v>28105</v>
      </c>
      <c r="AO390">
        <v>5660</v>
      </c>
      <c r="AP390">
        <v>4098</v>
      </c>
      <c r="AQ390">
        <v>1562</v>
      </c>
      <c r="AR390">
        <v>80531</v>
      </c>
      <c r="AS390">
        <v>65994</v>
      </c>
      <c r="AT390">
        <v>14537</v>
      </c>
      <c r="AU390">
        <v>138662</v>
      </c>
      <c r="AV390">
        <v>45560</v>
      </c>
      <c r="AW390">
        <v>93102</v>
      </c>
      <c r="AX390">
        <v>51663</v>
      </c>
      <c r="AY390">
        <v>14748</v>
      </c>
      <c r="AZ390">
        <v>36915</v>
      </c>
      <c r="BA390">
        <v>56074</v>
      </c>
      <c r="BB390">
        <v>15872</v>
      </c>
      <c r="BC390">
        <v>40202</v>
      </c>
      <c r="BD390">
        <v>2790</v>
      </c>
      <c r="BE390">
        <v>1184</v>
      </c>
      <c r="BF390">
        <v>1606</v>
      </c>
      <c r="BG390">
        <v>28135</v>
      </c>
      <c r="BH390">
        <v>13756</v>
      </c>
      <c r="BI390">
        <v>14379</v>
      </c>
      <c r="BJ390">
        <v>113720</v>
      </c>
      <c r="BK390">
        <v>36363</v>
      </c>
      <c r="BL390">
        <v>77357</v>
      </c>
      <c r="BM390">
        <v>41315</v>
      </c>
      <c r="BN390">
        <v>10626</v>
      </c>
      <c r="BO390">
        <v>30689</v>
      </c>
      <c r="BP390">
        <v>48226</v>
      </c>
      <c r="BQ390">
        <v>13549</v>
      </c>
      <c r="BR390">
        <v>34677</v>
      </c>
      <c r="BS390">
        <v>2244</v>
      </c>
      <c r="BT390">
        <v>977</v>
      </c>
      <c r="BU390">
        <v>1267</v>
      </c>
      <c r="BV390">
        <v>21935</v>
      </c>
      <c r="BW390">
        <v>11211</v>
      </c>
      <c r="BX390">
        <v>10724</v>
      </c>
      <c r="BY390">
        <v>24942</v>
      </c>
      <c r="BZ390">
        <v>9197</v>
      </c>
      <c r="CA390">
        <v>15745</v>
      </c>
      <c r="CB390">
        <v>10348</v>
      </c>
      <c r="CC390">
        <v>4122</v>
      </c>
      <c r="CD390">
        <v>6226</v>
      </c>
      <c r="CE390">
        <v>7848</v>
      </c>
      <c r="CF390">
        <v>2323</v>
      </c>
      <c r="CG390">
        <v>5525</v>
      </c>
      <c r="CH390">
        <v>546</v>
      </c>
      <c r="CI390">
        <v>207</v>
      </c>
      <c r="CJ390">
        <v>339</v>
      </c>
      <c r="CK390">
        <v>6200</v>
      </c>
      <c r="CL390">
        <v>2545</v>
      </c>
      <c r="CM390">
        <v>3655</v>
      </c>
      <c r="CN390">
        <v>560562</v>
      </c>
      <c r="CO390">
        <v>275615</v>
      </c>
      <c r="CP390">
        <v>284947</v>
      </c>
    </row>
    <row r="391" spans="1:94" x14ac:dyDescent="0.25">
      <c r="A391" s="5" t="s">
        <v>437</v>
      </c>
      <c r="B391" s="5" t="s">
        <v>481</v>
      </c>
      <c r="C391" s="5" t="s">
        <v>221</v>
      </c>
      <c r="D391" s="5" t="s">
        <v>222</v>
      </c>
      <c r="E391" s="5" t="s">
        <v>223</v>
      </c>
      <c r="F391" s="5" t="s">
        <v>222</v>
      </c>
      <c r="G391" s="5" t="s">
        <v>230</v>
      </c>
      <c r="H391" s="5" t="s">
        <v>482</v>
      </c>
      <c r="I391" s="5" t="s">
        <v>226</v>
      </c>
      <c r="J391">
        <v>54744</v>
      </c>
      <c r="K391">
        <v>317723</v>
      </c>
      <c r="L391">
        <v>160091</v>
      </c>
      <c r="M391">
        <v>157632</v>
      </c>
      <c r="N391">
        <v>42851</v>
      </c>
      <c r="O391">
        <v>22888</v>
      </c>
      <c r="P391">
        <v>19963</v>
      </c>
      <c r="Q391">
        <v>51928</v>
      </c>
      <c r="R391">
        <v>26722</v>
      </c>
      <c r="S391">
        <v>25206</v>
      </c>
      <c r="T391">
        <v>4259</v>
      </c>
      <c r="U391">
        <v>2230</v>
      </c>
      <c r="V391">
        <v>2029</v>
      </c>
      <c r="W391">
        <v>202957</v>
      </c>
      <c r="X391">
        <v>113798</v>
      </c>
      <c r="Y391">
        <v>89159</v>
      </c>
      <c r="Z391">
        <v>114766</v>
      </c>
      <c r="AA391">
        <v>46293</v>
      </c>
      <c r="AB391">
        <v>68473</v>
      </c>
      <c r="AC391">
        <v>106120</v>
      </c>
      <c r="AD391">
        <v>79418</v>
      </c>
      <c r="AE391">
        <v>26702</v>
      </c>
      <c r="AF391">
        <v>91418</v>
      </c>
      <c r="AG391">
        <v>71406</v>
      </c>
      <c r="AH391">
        <v>20012</v>
      </c>
      <c r="AI391">
        <v>6921</v>
      </c>
      <c r="AJ391">
        <v>4539</v>
      </c>
      <c r="AK391">
        <v>2382</v>
      </c>
      <c r="AL391">
        <v>3279</v>
      </c>
      <c r="AM391">
        <v>2097</v>
      </c>
      <c r="AN391">
        <v>1182</v>
      </c>
      <c r="AO391">
        <v>6424</v>
      </c>
      <c r="AP391">
        <v>3190</v>
      </c>
      <c r="AQ391">
        <v>3234</v>
      </c>
      <c r="AR391">
        <v>74794</v>
      </c>
      <c r="AS391">
        <v>61580</v>
      </c>
      <c r="AT391">
        <v>13214</v>
      </c>
      <c r="AU391">
        <v>14702</v>
      </c>
      <c r="AV391">
        <v>8012</v>
      </c>
      <c r="AW391">
        <v>6690</v>
      </c>
      <c r="AX391">
        <v>907</v>
      </c>
      <c r="AY391">
        <v>298</v>
      </c>
      <c r="AZ391">
        <v>609</v>
      </c>
      <c r="BA391">
        <v>2477</v>
      </c>
      <c r="BB391">
        <v>874</v>
      </c>
      <c r="BC391">
        <v>1603</v>
      </c>
      <c r="BD391">
        <v>1130</v>
      </c>
      <c r="BE391">
        <v>356</v>
      </c>
      <c r="BF391">
        <v>774</v>
      </c>
      <c r="BG391">
        <v>10188</v>
      </c>
      <c r="BH391">
        <v>6484</v>
      </c>
      <c r="BI391">
        <v>3704</v>
      </c>
      <c r="BJ391">
        <v>12621</v>
      </c>
      <c r="BK391">
        <v>6935</v>
      </c>
      <c r="BL391">
        <v>5686</v>
      </c>
      <c r="BM391">
        <v>810</v>
      </c>
      <c r="BN391">
        <v>258</v>
      </c>
      <c r="BO391">
        <v>552</v>
      </c>
      <c r="BP391">
        <v>2291</v>
      </c>
      <c r="BQ391">
        <v>819</v>
      </c>
      <c r="BR391">
        <v>1472</v>
      </c>
      <c r="BS391">
        <v>912</v>
      </c>
      <c r="BT391">
        <v>293</v>
      </c>
      <c r="BU391">
        <v>619</v>
      </c>
      <c r="BV391">
        <v>8608</v>
      </c>
      <c r="BW391">
        <v>5565</v>
      </c>
      <c r="BX391">
        <v>3043</v>
      </c>
      <c r="BY391">
        <v>2081</v>
      </c>
      <c r="BZ391">
        <v>1077</v>
      </c>
      <c r="CA391">
        <v>1004</v>
      </c>
      <c r="CB391">
        <v>97</v>
      </c>
      <c r="CC391">
        <v>40</v>
      </c>
      <c r="CD391">
        <v>57</v>
      </c>
      <c r="CE391">
        <v>186</v>
      </c>
      <c r="CF391">
        <v>55</v>
      </c>
      <c r="CG391">
        <v>131</v>
      </c>
      <c r="CH391">
        <v>218</v>
      </c>
      <c r="CI391">
        <v>63</v>
      </c>
      <c r="CJ391">
        <v>155</v>
      </c>
      <c r="CK391">
        <v>1580</v>
      </c>
      <c r="CL391">
        <v>919</v>
      </c>
      <c r="CM391">
        <v>661</v>
      </c>
      <c r="CN391">
        <v>211603</v>
      </c>
      <c r="CO391">
        <v>80673</v>
      </c>
      <c r="CP391">
        <v>130930</v>
      </c>
    </row>
    <row r="392" spans="1:94" x14ac:dyDescent="0.25">
      <c r="A392" s="5" t="s">
        <v>437</v>
      </c>
      <c r="B392" s="5" t="s">
        <v>483</v>
      </c>
      <c r="C392" s="5" t="s">
        <v>221</v>
      </c>
      <c r="D392" s="5" t="s">
        <v>222</v>
      </c>
      <c r="E392" s="5" t="s">
        <v>223</v>
      </c>
      <c r="F392" s="5" t="s">
        <v>222</v>
      </c>
      <c r="G392" s="5" t="s">
        <v>230</v>
      </c>
      <c r="H392" s="5" t="s">
        <v>484</v>
      </c>
      <c r="I392" s="5" t="s">
        <v>224</v>
      </c>
      <c r="J392">
        <v>220768</v>
      </c>
      <c r="K392">
        <v>1110906</v>
      </c>
      <c r="L392">
        <v>577160</v>
      </c>
      <c r="M392">
        <v>533746</v>
      </c>
      <c r="N392">
        <v>159884</v>
      </c>
      <c r="O392">
        <v>84431</v>
      </c>
      <c r="P392">
        <v>75453</v>
      </c>
      <c r="Q392">
        <v>210788</v>
      </c>
      <c r="R392">
        <v>109333</v>
      </c>
      <c r="S392">
        <v>101455</v>
      </c>
      <c r="T392">
        <v>228549</v>
      </c>
      <c r="U392">
        <v>119454</v>
      </c>
      <c r="V392">
        <v>109095</v>
      </c>
      <c r="W392">
        <v>585044</v>
      </c>
      <c r="X392">
        <v>371705</v>
      </c>
      <c r="Y392">
        <v>213339</v>
      </c>
      <c r="Z392">
        <v>525862</v>
      </c>
      <c r="AA392">
        <v>205455</v>
      </c>
      <c r="AB392">
        <v>320407</v>
      </c>
      <c r="AC392">
        <v>526091</v>
      </c>
      <c r="AD392">
        <v>314806</v>
      </c>
      <c r="AE392">
        <v>211285</v>
      </c>
      <c r="AF392">
        <v>361070</v>
      </c>
      <c r="AG392">
        <v>259200</v>
      </c>
      <c r="AH392">
        <v>101870</v>
      </c>
      <c r="AI392">
        <v>190117</v>
      </c>
      <c r="AJ392">
        <v>129122</v>
      </c>
      <c r="AK392">
        <v>60995</v>
      </c>
      <c r="AL392">
        <v>45911</v>
      </c>
      <c r="AM392">
        <v>26927</v>
      </c>
      <c r="AN392">
        <v>18984</v>
      </c>
      <c r="AO392">
        <v>7088</v>
      </c>
      <c r="AP392">
        <v>4812</v>
      </c>
      <c r="AQ392">
        <v>2276</v>
      </c>
      <c r="AR392">
        <v>117954</v>
      </c>
      <c r="AS392">
        <v>98339</v>
      </c>
      <c r="AT392">
        <v>19615</v>
      </c>
      <c r="AU392">
        <v>165021</v>
      </c>
      <c r="AV392">
        <v>55606</v>
      </c>
      <c r="AW392">
        <v>109415</v>
      </c>
      <c r="AX392">
        <v>60336</v>
      </c>
      <c r="AY392">
        <v>17199</v>
      </c>
      <c r="AZ392">
        <v>43137</v>
      </c>
      <c r="BA392">
        <v>65477</v>
      </c>
      <c r="BB392">
        <v>19216</v>
      </c>
      <c r="BC392">
        <v>46261</v>
      </c>
      <c r="BD392">
        <v>4084</v>
      </c>
      <c r="BE392">
        <v>1639</v>
      </c>
      <c r="BF392">
        <v>2445</v>
      </c>
      <c r="BG392">
        <v>35124</v>
      </c>
      <c r="BH392">
        <v>17552</v>
      </c>
      <c r="BI392">
        <v>17572</v>
      </c>
      <c r="BJ392">
        <v>126641</v>
      </c>
      <c r="BK392">
        <v>40808</v>
      </c>
      <c r="BL392">
        <v>85833</v>
      </c>
      <c r="BM392">
        <v>44578</v>
      </c>
      <c r="BN392">
        <v>10345</v>
      </c>
      <c r="BO392">
        <v>34233</v>
      </c>
      <c r="BP392">
        <v>53502</v>
      </c>
      <c r="BQ392">
        <v>15737</v>
      </c>
      <c r="BR392">
        <v>37765</v>
      </c>
      <c r="BS392">
        <v>2991</v>
      </c>
      <c r="BT392">
        <v>1122</v>
      </c>
      <c r="BU392">
        <v>1869</v>
      </c>
      <c r="BV392">
        <v>25570</v>
      </c>
      <c r="BW392">
        <v>13604</v>
      </c>
      <c r="BX392">
        <v>11966</v>
      </c>
      <c r="BY392">
        <v>38380</v>
      </c>
      <c r="BZ392">
        <v>14798</v>
      </c>
      <c r="CA392">
        <v>23582</v>
      </c>
      <c r="CB392">
        <v>15758</v>
      </c>
      <c r="CC392">
        <v>6854</v>
      </c>
      <c r="CD392">
        <v>8904</v>
      </c>
      <c r="CE392">
        <v>11975</v>
      </c>
      <c r="CF392">
        <v>3479</v>
      </c>
      <c r="CG392">
        <v>8496</v>
      </c>
      <c r="CH392">
        <v>1093</v>
      </c>
      <c r="CI392">
        <v>517</v>
      </c>
      <c r="CJ392">
        <v>576</v>
      </c>
      <c r="CK392">
        <v>9554</v>
      </c>
      <c r="CL392">
        <v>3948</v>
      </c>
      <c r="CM392">
        <v>5606</v>
      </c>
      <c r="CN392">
        <v>584815</v>
      </c>
      <c r="CO392">
        <v>262354</v>
      </c>
      <c r="CP392">
        <v>322461</v>
      </c>
    </row>
    <row r="393" spans="1:94" x14ac:dyDescent="0.25">
      <c r="A393" s="5" t="s">
        <v>437</v>
      </c>
      <c r="B393" s="5" t="s">
        <v>483</v>
      </c>
      <c r="C393" s="5" t="s">
        <v>221</v>
      </c>
      <c r="D393" s="5" t="s">
        <v>222</v>
      </c>
      <c r="E393" s="5" t="s">
        <v>223</v>
      </c>
      <c r="F393" s="5" t="s">
        <v>222</v>
      </c>
      <c r="G393" s="5" t="s">
        <v>230</v>
      </c>
      <c r="H393" s="5" t="s">
        <v>484</v>
      </c>
      <c r="I393" s="5" t="s">
        <v>225</v>
      </c>
      <c r="J393">
        <v>177150</v>
      </c>
      <c r="K393">
        <v>888205</v>
      </c>
      <c r="L393">
        <v>461734</v>
      </c>
      <c r="M393">
        <v>426471</v>
      </c>
      <c r="N393">
        <v>131693</v>
      </c>
      <c r="O393">
        <v>69494</v>
      </c>
      <c r="P393">
        <v>62199</v>
      </c>
      <c r="Q393">
        <v>168317</v>
      </c>
      <c r="R393">
        <v>87314</v>
      </c>
      <c r="S393">
        <v>81003</v>
      </c>
      <c r="T393">
        <v>217005</v>
      </c>
      <c r="U393">
        <v>113315</v>
      </c>
      <c r="V393">
        <v>103690</v>
      </c>
      <c r="W393">
        <v>433518</v>
      </c>
      <c r="X393">
        <v>283572</v>
      </c>
      <c r="Y393">
        <v>149946</v>
      </c>
      <c r="Z393">
        <v>454687</v>
      </c>
      <c r="AA393">
        <v>178162</v>
      </c>
      <c r="AB393">
        <v>276525</v>
      </c>
      <c r="AC393">
        <v>450555</v>
      </c>
      <c r="AD393">
        <v>255318</v>
      </c>
      <c r="AE393">
        <v>195237</v>
      </c>
      <c r="AF393">
        <v>297740</v>
      </c>
      <c r="AG393">
        <v>206247</v>
      </c>
      <c r="AH393">
        <v>91493</v>
      </c>
      <c r="AI393">
        <v>185660</v>
      </c>
      <c r="AJ393">
        <v>125324</v>
      </c>
      <c r="AK393">
        <v>60336</v>
      </c>
      <c r="AL393">
        <v>43738</v>
      </c>
      <c r="AM393">
        <v>25392</v>
      </c>
      <c r="AN393">
        <v>18346</v>
      </c>
      <c r="AO393">
        <v>4504</v>
      </c>
      <c r="AP393">
        <v>3136</v>
      </c>
      <c r="AQ393">
        <v>1368</v>
      </c>
      <c r="AR393">
        <v>63838</v>
      </c>
      <c r="AS393">
        <v>52395</v>
      </c>
      <c r="AT393">
        <v>11443</v>
      </c>
      <c r="AU393">
        <v>152815</v>
      </c>
      <c r="AV393">
        <v>49071</v>
      </c>
      <c r="AW393">
        <v>103744</v>
      </c>
      <c r="AX393">
        <v>59893</v>
      </c>
      <c r="AY393">
        <v>17017</v>
      </c>
      <c r="AZ393">
        <v>42876</v>
      </c>
      <c r="BA393">
        <v>63098</v>
      </c>
      <c r="BB393">
        <v>18453</v>
      </c>
      <c r="BC393">
        <v>44645</v>
      </c>
      <c r="BD393">
        <v>3273</v>
      </c>
      <c r="BE393">
        <v>1354</v>
      </c>
      <c r="BF393">
        <v>1919</v>
      </c>
      <c r="BG393">
        <v>26551</v>
      </c>
      <c r="BH393">
        <v>12247</v>
      </c>
      <c r="BI393">
        <v>14304</v>
      </c>
      <c r="BJ393">
        <v>116693</v>
      </c>
      <c r="BK393">
        <v>35449</v>
      </c>
      <c r="BL393">
        <v>81244</v>
      </c>
      <c r="BM393">
        <v>44214</v>
      </c>
      <c r="BN393">
        <v>10193</v>
      </c>
      <c r="BO393">
        <v>34021</v>
      </c>
      <c r="BP393">
        <v>51550</v>
      </c>
      <c r="BQ393">
        <v>15072</v>
      </c>
      <c r="BR393">
        <v>36478</v>
      </c>
      <c r="BS393">
        <v>2314</v>
      </c>
      <c r="BT393">
        <v>889</v>
      </c>
      <c r="BU393">
        <v>1425</v>
      </c>
      <c r="BV393">
        <v>18615</v>
      </c>
      <c r="BW393">
        <v>9295</v>
      </c>
      <c r="BX393">
        <v>9320</v>
      </c>
      <c r="BY393">
        <v>36122</v>
      </c>
      <c r="BZ393">
        <v>13622</v>
      </c>
      <c r="CA393">
        <v>22500</v>
      </c>
      <c r="CB393">
        <v>15679</v>
      </c>
      <c r="CC393">
        <v>6824</v>
      </c>
      <c r="CD393">
        <v>8855</v>
      </c>
      <c r="CE393">
        <v>11548</v>
      </c>
      <c r="CF393">
        <v>3381</v>
      </c>
      <c r="CG393">
        <v>8167</v>
      </c>
      <c r="CH393">
        <v>959</v>
      </c>
      <c r="CI393">
        <v>465</v>
      </c>
      <c r="CJ393">
        <v>494</v>
      </c>
      <c r="CK393">
        <v>7936</v>
      </c>
      <c r="CL393">
        <v>2952</v>
      </c>
      <c r="CM393">
        <v>4984</v>
      </c>
      <c r="CN393">
        <v>437650</v>
      </c>
      <c r="CO393">
        <v>206416</v>
      </c>
      <c r="CP393">
        <v>231234</v>
      </c>
    </row>
    <row r="394" spans="1:94" x14ac:dyDescent="0.25">
      <c r="A394" s="5" t="s">
        <v>437</v>
      </c>
      <c r="B394" s="5" t="s">
        <v>483</v>
      </c>
      <c r="C394" s="5" t="s">
        <v>221</v>
      </c>
      <c r="D394" s="5" t="s">
        <v>222</v>
      </c>
      <c r="E394" s="5" t="s">
        <v>223</v>
      </c>
      <c r="F394" s="5" t="s">
        <v>222</v>
      </c>
      <c r="G394" s="5" t="s">
        <v>230</v>
      </c>
      <c r="H394" s="5" t="s">
        <v>484</v>
      </c>
      <c r="I394" s="5" t="s">
        <v>226</v>
      </c>
      <c r="J394">
        <v>43618</v>
      </c>
      <c r="K394">
        <v>222701</v>
      </c>
      <c r="L394">
        <v>115426</v>
      </c>
      <c r="M394">
        <v>107275</v>
      </c>
      <c r="N394">
        <v>28191</v>
      </c>
      <c r="O394">
        <v>14937</v>
      </c>
      <c r="P394">
        <v>13254</v>
      </c>
      <c r="Q394">
        <v>42471</v>
      </c>
      <c r="R394">
        <v>22019</v>
      </c>
      <c r="S394">
        <v>20452</v>
      </c>
      <c r="T394">
        <v>11544</v>
      </c>
      <c r="U394">
        <v>6139</v>
      </c>
      <c r="V394">
        <v>5405</v>
      </c>
      <c r="W394">
        <v>151526</v>
      </c>
      <c r="X394">
        <v>88133</v>
      </c>
      <c r="Y394">
        <v>63393</v>
      </c>
      <c r="Z394">
        <v>71175</v>
      </c>
      <c r="AA394">
        <v>27293</v>
      </c>
      <c r="AB394">
        <v>43882</v>
      </c>
      <c r="AC394">
        <v>75536</v>
      </c>
      <c r="AD394">
        <v>59488</v>
      </c>
      <c r="AE394">
        <v>16048</v>
      </c>
      <c r="AF394">
        <v>63330</v>
      </c>
      <c r="AG394">
        <v>52953</v>
      </c>
      <c r="AH394">
        <v>10377</v>
      </c>
      <c r="AI394">
        <v>4457</v>
      </c>
      <c r="AJ394">
        <v>3798</v>
      </c>
      <c r="AK394">
        <v>659</v>
      </c>
      <c r="AL394">
        <v>2173</v>
      </c>
      <c r="AM394">
        <v>1535</v>
      </c>
      <c r="AN394">
        <v>638</v>
      </c>
      <c r="AO394">
        <v>2584</v>
      </c>
      <c r="AP394">
        <v>1676</v>
      </c>
      <c r="AQ394">
        <v>908</v>
      </c>
      <c r="AR394">
        <v>54116</v>
      </c>
      <c r="AS394">
        <v>45944</v>
      </c>
      <c r="AT394">
        <v>8172</v>
      </c>
      <c r="AU394">
        <v>12206</v>
      </c>
      <c r="AV394">
        <v>6535</v>
      </c>
      <c r="AW394">
        <v>5671</v>
      </c>
      <c r="AX394">
        <v>443</v>
      </c>
      <c r="AY394">
        <v>182</v>
      </c>
      <c r="AZ394">
        <v>261</v>
      </c>
      <c r="BA394">
        <v>2379</v>
      </c>
      <c r="BB394">
        <v>763</v>
      </c>
      <c r="BC394">
        <v>1616</v>
      </c>
      <c r="BD394">
        <v>811</v>
      </c>
      <c r="BE394">
        <v>285</v>
      </c>
      <c r="BF394">
        <v>526</v>
      </c>
      <c r="BG394">
        <v>8573</v>
      </c>
      <c r="BH394">
        <v>5305</v>
      </c>
      <c r="BI394">
        <v>3268</v>
      </c>
      <c r="BJ394">
        <v>9948</v>
      </c>
      <c r="BK394">
        <v>5359</v>
      </c>
      <c r="BL394">
        <v>4589</v>
      </c>
      <c r="BM394">
        <v>364</v>
      </c>
      <c r="BN394">
        <v>152</v>
      </c>
      <c r="BO394">
        <v>212</v>
      </c>
      <c r="BP394">
        <v>1952</v>
      </c>
      <c r="BQ394">
        <v>665</v>
      </c>
      <c r="BR394">
        <v>1287</v>
      </c>
      <c r="BS394">
        <v>677</v>
      </c>
      <c r="BT394">
        <v>233</v>
      </c>
      <c r="BU394">
        <v>444</v>
      </c>
      <c r="BV394">
        <v>6955</v>
      </c>
      <c r="BW394">
        <v>4309</v>
      </c>
      <c r="BX394">
        <v>2646</v>
      </c>
      <c r="BY394">
        <v>2258</v>
      </c>
      <c r="BZ394">
        <v>1176</v>
      </c>
      <c r="CA394">
        <v>1082</v>
      </c>
      <c r="CB394">
        <v>79</v>
      </c>
      <c r="CC394">
        <v>30</v>
      </c>
      <c r="CD394">
        <v>49</v>
      </c>
      <c r="CE394">
        <v>427</v>
      </c>
      <c r="CF394">
        <v>98</v>
      </c>
      <c r="CG394">
        <v>329</v>
      </c>
      <c r="CH394">
        <v>134</v>
      </c>
      <c r="CI394">
        <v>52</v>
      </c>
      <c r="CJ394">
        <v>82</v>
      </c>
      <c r="CK394">
        <v>1618</v>
      </c>
      <c r="CL394">
        <v>996</v>
      </c>
      <c r="CM394">
        <v>622</v>
      </c>
      <c r="CN394">
        <v>147165</v>
      </c>
      <c r="CO394">
        <v>55938</v>
      </c>
      <c r="CP394">
        <v>91227</v>
      </c>
    </row>
    <row r="395" spans="1:94" x14ac:dyDescent="0.25">
      <c r="A395" s="5" t="s">
        <v>437</v>
      </c>
      <c r="B395" s="5" t="s">
        <v>485</v>
      </c>
      <c r="C395" s="5" t="s">
        <v>221</v>
      </c>
      <c r="D395" s="5" t="s">
        <v>222</v>
      </c>
      <c r="E395" s="5" t="s">
        <v>223</v>
      </c>
      <c r="F395" s="5" t="s">
        <v>222</v>
      </c>
      <c r="G395" s="5" t="s">
        <v>230</v>
      </c>
      <c r="H395" s="5" t="s">
        <v>486</v>
      </c>
      <c r="I395" s="5" t="s">
        <v>224</v>
      </c>
      <c r="J395">
        <v>498125</v>
      </c>
      <c r="K395">
        <v>2408523</v>
      </c>
      <c r="L395">
        <v>1220736</v>
      </c>
      <c r="M395">
        <v>1187787</v>
      </c>
      <c r="N395">
        <v>361683</v>
      </c>
      <c r="O395">
        <v>187617</v>
      </c>
      <c r="P395">
        <v>174066</v>
      </c>
      <c r="Q395">
        <v>407947</v>
      </c>
      <c r="R395">
        <v>206332</v>
      </c>
      <c r="S395">
        <v>201615</v>
      </c>
      <c r="T395">
        <v>229273</v>
      </c>
      <c r="U395">
        <v>117026</v>
      </c>
      <c r="V395">
        <v>112247</v>
      </c>
      <c r="W395">
        <v>1256126</v>
      </c>
      <c r="X395">
        <v>777582</v>
      </c>
      <c r="Y395">
        <v>478544</v>
      </c>
      <c r="Z395">
        <v>1152397</v>
      </c>
      <c r="AA395">
        <v>443154</v>
      </c>
      <c r="AB395">
        <v>709243</v>
      </c>
      <c r="AC395">
        <v>1148165</v>
      </c>
      <c r="AD395">
        <v>674589</v>
      </c>
      <c r="AE395">
        <v>473576</v>
      </c>
      <c r="AF395">
        <v>883329</v>
      </c>
      <c r="AG395">
        <v>581039</v>
      </c>
      <c r="AH395">
        <v>302290</v>
      </c>
      <c r="AI395">
        <v>461822</v>
      </c>
      <c r="AJ395">
        <v>260882</v>
      </c>
      <c r="AK395">
        <v>200940</v>
      </c>
      <c r="AL395">
        <v>77499</v>
      </c>
      <c r="AM395">
        <v>36559</v>
      </c>
      <c r="AN395">
        <v>40940</v>
      </c>
      <c r="AO395">
        <v>21262</v>
      </c>
      <c r="AP395">
        <v>15486</v>
      </c>
      <c r="AQ395">
        <v>5776</v>
      </c>
      <c r="AR395">
        <v>322746</v>
      </c>
      <c r="AS395">
        <v>268112</v>
      </c>
      <c r="AT395">
        <v>54634</v>
      </c>
      <c r="AU395">
        <v>264836</v>
      </c>
      <c r="AV395">
        <v>93550</v>
      </c>
      <c r="AW395">
        <v>171286</v>
      </c>
      <c r="AX395">
        <v>93346</v>
      </c>
      <c r="AY395">
        <v>28377</v>
      </c>
      <c r="AZ395">
        <v>64969</v>
      </c>
      <c r="BA395">
        <v>85553</v>
      </c>
      <c r="BB395">
        <v>24796</v>
      </c>
      <c r="BC395">
        <v>60757</v>
      </c>
      <c r="BD395">
        <v>8887</v>
      </c>
      <c r="BE395">
        <v>3463</v>
      </c>
      <c r="BF395">
        <v>5424</v>
      </c>
      <c r="BG395">
        <v>77050</v>
      </c>
      <c r="BH395">
        <v>36914</v>
      </c>
      <c r="BI395">
        <v>40136</v>
      </c>
      <c r="BJ395">
        <v>223993</v>
      </c>
      <c r="BK395">
        <v>79743</v>
      </c>
      <c r="BL395">
        <v>144250</v>
      </c>
      <c r="BM395">
        <v>78910</v>
      </c>
      <c r="BN395">
        <v>23222</v>
      </c>
      <c r="BO395">
        <v>55688</v>
      </c>
      <c r="BP395">
        <v>74250</v>
      </c>
      <c r="BQ395">
        <v>21464</v>
      </c>
      <c r="BR395">
        <v>52786</v>
      </c>
      <c r="BS395">
        <v>6922</v>
      </c>
      <c r="BT395">
        <v>2800</v>
      </c>
      <c r="BU395">
        <v>4122</v>
      </c>
      <c r="BV395">
        <v>63911</v>
      </c>
      <c r="BW395">
        <v>32257</v>
      </c>
      <c r="BX395">
        <v>31654</v>
      </c>
      <c r="BY395">
        <v>40843</v>
      </c>
      <c r="BZ395">
        <v>13807</v>
      </c>
      <c r="CA395">
        <v>27036</v>
      </c>
      <c r="CB395">
        <v>14436</v>
      </c>
      <c r="CC395">
        <v>5155</v>
      </c>
      <c r="CD395">
        <v>9281</v>
      </c>
      <c r="CE395">
        <v>11303</v>
      </c>
      <c r="CF395">
        <v>3332</v>
      </c>
      <c r="CG395">
        <v>7971</v>
      </c>
      <c r="CH395">
        <v>1965</v>
      </c>
      <c r="CI395">
        <v>663</v>
      </c>
      <c r="CJ395">
        <v>1302</v>
      </c>
      <c r="CK395">
        <v>13139</v>
      </c>
      <c r="CL395">
        <v>4657</v>
      </c>
      <c r="CM395">
        <v>8482</v>
      </c>
      <c r="CN395">
        <v>1260358</v>
      </c>
      <c r="CO395">
        <v>546147</v>
      </c>
      <c r="CP395">
        <v>714211</v>
      </c>
    </row>
    <row r="396" spans="1:94" x14ac:dyDescent="0.25">
      <c r="A396" s="5" t="s">
        <v>437</v>
      </c>
      <c r="B396" s="5" t="s">
        <v>485</v>
      </c>
      <c r="C396" s="5" t="s">
        <v>221</v>
      </c>
      <c r="D396" s="5" t="s">
        <v>222</v>
      </c>
      <c r="E396" s="5" t="s">
        <v>223</v>
      </c>
      <c r="F396" s="5" t="s">
        <v>222</v>
      </c>
      <c r="G396" s="5" t="s">
        <v>230</v>
      </c>
      <c r="H396" s="5" t="s">
        <v>486</v>
      </c>
      <c r="I396" s="5" t="s">
        <v>225</v>
      </c>
      <c r="J396">
        <v>394065</v>
      </c>
      <c r="K396">
        <v>1895869</v>
      </c>
      <c r="L396">
        <v>955378</v>
      </c>
      <c r="M396">
        <v>940491</v>
      </c>
      <c r="N396">
        <v>294132</v>
      </c>
      <c r="O396">
        <v>152140</v>
      </c>
      <c r="P396">
        <v>141992</v>
      </c>
      <c r="Q396">
        <v>331943</v>
      </c>
      <c r="R396">
        <v>167445</v>
      </c>
      <c r="S396">
        <v>164498</v>
      </c>
      <c r="T396">
        <v>214584</v>
      </c>
      <c r="U396">
        <v>109340</v>
      </c>
      <c r="V396">
        <v>105244</v>
      </c>
      <c r="W396">
        <v>896937</v>
      </c>
      <c r="X396">
        <v>572895</v>
      </c>
      <c r="Y396">
        <v>324042</v>
      </c>
      <c r="Z396">
        <v>998932</v>
      </c>
      <c r="AA396">
        <v>382483</v>
      </c>
      <c r="AB396">
        <v>616449</v>
      </c>
      <c r="AC396">
        <v>966466</v>
      </c>
      <c r="AD396">
        <v>531307</v>
      </c>
      <c r="AE396">
        <v>435159</v>
      </c>
      <c r="AF396">
        <v>722541</v>
      </c>
      <c r="AG396">
        <v>448804</v>
      </c>
      <c r="AH396">
        <v>273737</v>
      </c>
      <c r="AI396">
        <v>453312</v>
      </c>
      <c r="AJ396">
        <v>255635</v>
      </c>
      <c r="AK396">
        <v>197677</v>
      </c>
      <c r="AL396">
        <v>73847</v>
      </c>
      <c r="AM396">
        <v>34321</v>
      </c>
      <c r="AN396">
        <v>39526</v>
      </c>
      <c r="AO396">
        <v>14368</v>
      </c>
      <c r="AP396">
        <v>10133</v>
      </c>
      <c r="AQ396">
        <v>4235</v>
      </c>
      <c r="AR396">
        <v>181014</v>
      </c>
      <c r="AS396">
        <v>148715</v>
      </c>
      <c r="AT396">
        <v>32299</v>
      </c>
      <c r="AU396">
        <v>243925</v>
      </c>
      <c r="AV396">
        <v>82503</v>
      </c>
      <c r="AW396">
        <v>161422</v>
      </c>
      <c r="AX396">
        <v>91465</v>
      </c>
      <c r="AY396">
        <v>27667</v>
      </c>
      <c r="AZ396">
        <v>63798</v>
      </c>
      <c r="BA396">
        <v>82752</v>
      </c>
      <c r="BB396">
        <v>24007</v>
      </c>
      <c r="BC396">
        <v>58745</v>
      </c>
      <c r="BD396">
        <v>7279</v>
      </c>
      <c r="BE396">
        <v>2816</v>
      </c>
      <c r="BF396">
        <v>4463</v>
      </c>
      <c r="BG396">
        <v>62429</v>
      </c>
      <c r="BH396">
        <v>28013</v>
      </c>
      <c r="BI396">
        <v>34416</v>
      </c>
      <c r="BJ396">
        <v>205643</v>
      </c>
      <c r="BK396">
        <v>69678</v>
      </c>
      <c r="BL396">
        <v>135965</v>
      </c>
      <c r="BM396">
        <v>77308</v>
      </c>
      <c r="BN396">
        <v>22586</v>
      </c>
      <c r="BO396">
        <v>54722</v>
      </c>
      <c r="BP396">
        <v>71939</v>
      </c>
      <c r="BQ396">
        <v>20771</v>
      </c>
      <c r="BR396">
        <v>51168</v>
      </c>
      <c r="BS396">
        <v>5596</v>
      </c>
      <c r="BT396">
        <v>2220</v>
      </c>
      <c r="BU396">
        <v>3376</v>
      </c>
      <c r="BV396">
        <v>50800</v>
      </c>
      <c r="BW396">
        <v>24101</v>
      </c>
      <c r="BX396">
        <v>26699</v>
      </c>
      <c r="BY396">
        <v>38282</v>
      </c>
      <c r="BZ396">
        <v>12825</v>
      </c>
      <c r="CA396">
        <v>25457</v>
      </c>
      <c r="CB396">
        <v>14157</v>
      </c>
      <c r="CC396">
        <v>5081</v>
      </c>
      <c r="CD396">
        <v>9076</v>
      </c>
      <c r="CE396">
        <v>10813</v>
      </c>
      <c r="CF396">
        <v>3236</v>
      </c>
      <c r="CG396">
        <v>7577</v>
      </c>
      <c r="CH396">
        <v>1683</v>
      </c>
      <c r="CI396">
        <v>596</v>
      </c>
      <c r="CJ396">
        <v>1087</v>
      </c>
      <c r="CK396">
        <v>11629</v>
      </c>
      <c r="CL396">
        <v>3912</v>
      </c>
      <c r="CM396">
        <v>7717</v>
      </c>
      <c r="CN396">
        <v>929403</v>
      </c>
      <c r="CO396">
        <v>424071</v>
      </c>
      <c r="CP396">
        <v>505332</v>
      </c>
    </row>
    <row r="397" spans="1:94" x14ac:dyDescent="0.25">
      <c r="A397" s="5" t="s">
        <v>437</v>
      </c>
      <c r="B397" s="5" t="s">
        <v>485</v>
      </c>
      <c r="C397" s="5" t="s">
        <v>221</v>
      </c>
      <c r="D397" s="5" t="s">
        <v>222</v>
      </c>
      <c r="E397" s="5" t="s">
        <v>223</v>
      </c>
      <c r="F397" s="5" t="s">
        <v>222</v>
      </c>
      <c r="G397" s="5" t="s">
        <v>230</v>
      </c>
      <c r="H397" s="5" t="s">
        <v>486</v>
      </c>
      <c r="I397" s="5" t="s">
        <v>226</v>
      </c>
      <c r="J397">
        <v>104060</v>
      </c>
      <c r="K397">
        <v>512654</v>
      </c>
      <c r="L397">
        <v>265358</v>
      </c>
      <c r="M397">
        <v>247296</v>
      </c>
      <c r="N397">
        <v>67551</v>
      </c>
      <c r="O397">
        <v>35477</v>
      </c>
      <c r="P397">
        <v>32074</v>
      </c>
      <c r="Q397">
        <v>76004</v>
      </c>
      <c r="R397">
        <v>38887</v>
      </c>
      <c r="S397">
        <v>37117</v>
      </c>
      <c r="T397">
        <v>14689</v>
      </c>
      <c r="U397">
        <v>7686</v>
      </c>
      <c r="V397">
        <v>7003</v>
      </c>
      <c r="W397">
        <v>359189</v>
      </c>
      <c r="X397">
        <v>204687</v>
      </c>
      <c r="Y397">
        <v>154502</v>
      </c>
      <c r="Z397">
        <v>153465</v>
      </c>
      <c r="AA397">
        <v>60671</v>
      </c>
      <c r="AB397">
        <v>92794</v>
      </c>
      <c r="AC397">
        <v>181699</v>
      </c>
      <c r="AD397">
        <v>143282</v>
      </c>
      <c r="AE397">
        <v>38417</v>
      </c>
      <c r="AF397">
        <v>160788</v>
      </c>
      <c r="AG397">
        <v>132235</v>
      </c>
      <c r="AH397">
        <v>28553</v>
      </c>
      <c r="AI397">
        <v>8510</v>
      </c>
      <c r="AJ397">
        <v>5247</v>
      </c>
      <c r="AK397">
        <v>3263</v>
      </c>
      <c r="AL397">
        <v>3652</v>
      </c>
      <c r="AM397">
        <v>2238</v>
      </c>
      <c r="AN397">
        <v>1414</v>
      </c>
      <c r="AO397">
        <v>6894</v>
      </c>
      <c r="AP397">
        <v>5353</v>
      </c>
      <c r="AQ397">
        <v>1541</v>
      </c>
      <c r="AR397">
        <v>141732</v>
      </c>
      <c r="AS397">
        <v>119397</v>
      </c>
      <c r="AT397">
        <v>22335</v>
      </c>
      <c r="AU397">
        <v>20911</v>
      </c>
      <c r="AV397">
        <v>11047</v>
      </c>
      <c r="AW397">
        <v>9864</v>
      </c>
      <c r="AX397">
        <v>1881</v>
      </c>
      <c r="AY397">
        <v>710</v>
      </c>
      <c r="AZ397">
        <v>1171</v>
      </c>
      <c r="BA397">
        <v>2801</v>
      </c>
      <c r="BB397">
        <v>789</v>
      </c>
      <c r="BC397">
        <v>2012</v>
      </c>
      <c r="BD397">
        <v>1608</v>
      </c>
      <c r="BE397">
        <v>647</v>
      </c>
      <c r="BF397">
        <v>961</v>
      </c>
      <c r="BG397">
        <v>14621</v>
      </c>
      <c r="BH397">
        <v>8901</v>
      </c>
      <c r="BI397">
        <v>5720</v>
      </c>
      <c r="BJ397">
        <v>18350</v>
      </c>
      <c r="BK397">
        <v>10065</v>
      </c>
      <c r="BL397">
        <v>8285</v>
      </c>
      <c r="BM397">
        <v>1602</v>
      </c>
      <c r="BN397">
        <v>636</v>
      </c>
      <c r="BO397">
        <v>966</v>
      </c>
      <c r="BP397">
        <v>2311</v>
      </c>
      <c r="BQ397">
        <v>693</v>
      </c>
      <c r="BR397">
        <v>1618</v>
      </c>
      <c r="BS397">
        <v>1326</v>
      </c>
      <c r="BT397">
        <v>580</v>
      </c>
      <c r="BU397">
        <v>746</v>
      </c>
      <c r="BV397">
        <v>13111</v>
      </c>
      <c r="BW397">
        <v>8156</v>
      </c>
      <c r="BX397">
        <v>4955</v>
      </c>
      <c r="BY397">
        <v>2561</v>
      </c>
      <c r="BZ397">
        <v>982</v>
      </c>
      <c r="CA397">
        <v>1579</v>
      </c>
      <c r="CB397">
        <v>279</v>
      </c>
      <c r="CC397">
        <v>74</v>
      </c>
      <c r="CD397">
        <v>205</v>
      </c>
      <c r="CE397">
        <v>490</v>
      </c>
      <c r="CF397">
        <v>96</v>
      </c>
      <c r="CG397">
        <v>394</v>
      </c>
      <c r="CH397">
        <v>282</v>
      </c>
      <c r="CI397">
        <v>67</v>
      </c>
      <c r="CJ397">
        <v>215</v>
      </c>
      <c r="CK397">
        <v>1510</v>
      </c>
      <c r="CL397">
        <v>745</v>
      </c>
      <c r="CM397">
        <v>765</v>
      </c>
      <c r="CN397">
        <v>330955</v>
      </c>
      <c r="CO397">
        <v>122076</v>
      </c>
      <c r="CP397">
        <v>208879</v>
      </c>
    </row>
    <row r="398" spans="1:94" x14ac:dyDescent="0.25">
      <c r="A398" s="5" t="s">
        <v>437</v>
      </c>
      <c r="B398" s="5" t="s">
        <v>487</v>
      </c>
      <c r="C398" s="5" t="s">
        <v>221</v>
      </c>
      <c r="D398" s="5" t="s">
        <v>222</v>
      </c>
      <c r="E398" s="5" t="s">
        <v>223</v>
      </c>
      <c r="F398" s="5" t="s">
        <v>222</v>
      </c>
      <c r="G398" s="5" t="s">
        <v>230</v>
      </c>
      <c r="H398" s="5" t="s">
        <v>488</v>
      </c>
      <c r="I398" s="5" t="s">
        <v>224</v>
      </c>
      <c r="J398">
        <v>243078</v>
      </c>
      <c r="K398">
        <v>1156597</v>
      </c>
      <c r="L398">
        <v>581339</v>
      </c>
      <c r="M398">
        <v>575258</v>
      </c>
      <c r="N398">
        <v>176041</v>
      </c>
      <c r="O398">
        <v>92527</v>
      </c>
      <c r="P398">
        <v>83514</v>
      </c>
      <c r="Q398">
        <v>148168</v>
      </c>
      <c r="R398">
        <v>74738</v>
      </c>
      <c r="S398">
        <v>73430</v>
      </c>
      <c r="T398">
        <v>160809</v>
      </c>
      <c r="U398">
        <v>81173</v>
      </c>
      <c r="V398">
        <v>79636</v>
      </c>
      <c r="W398">
        <v>619139</v>
      </c>
      <c r="X398">
        <v>383334</v>
      </c>
      <c r="Y398">
        <v>235805</v>
      </c>
      <c r="Z398">
        <v>537458</v>
      </c>
      <c r="AA398">
        <v>198005</v>
      </c>
      <c r="AB398">
        <v>339453</v>
      </c>
      <c r="AC398">
        <v>550831</v>
      </c>
      <c r="AD398">
        <v>319534</v>
      </c>
      <c r="AE398">
        <v>231297</v>
      </c>
      <c r="AF398">
        <v>362584</v>
      </c>
      <c r="AG398">
        <v>257930</v>
      </c>
      <c r="AH398">
        <v>104654</v>
      </c>
      <c r="AI398">
        <v>142619</v>
      </c>
      <c r="AJ398">
        <v>86411</v>
      </c>
      <c r="AK398">
        <v>56208</v>
      </c>
      <c r="AL398">
        <v>42579</v>
      </c>
      <c r="AM398">
        <v>21964</v>
      </c>
      <c r="AN398">
        <v>20615</v>
      </c>
      <c r="AO398">
        <v>8678</v>
      </c>
      <c r="AP398">
        <v>6086</v>
      </c>
      <c r="AQ398">
        <v>2592</v>
      </c>
      <c r="AR398">
        <v>168708</v>
      </c>
      <c r="AS398">
        <v>143469</v>
      </c>
      <c r="AT398">
        <v>25239</v>
      </c>
      <c r="AU398">
        <v>188247</v>
      </c>
      <c r="AV398">
        <v>61604</v>
      </c>
      <c r="AW398">
        <v>126643</v>
      </c>
      <c r="AX398">
        <v>64963</v>
      </c>
      <c r="AY398">
        <v>18342</v>
      </c>
      <c r="AZ398">
        <v>46621</v>
      </c>
      <c r="BA398">
        <v>64008</v>
      </c>
      <c r="BB398">
        <v>17970</v>
      </c>
      <c r="BC398">
        <v>46038</v>
      </c>
      <c r="BD398">
        <v>4827</v>
      </c>
      <c r="BE398">
        <v>1667</v>
      </c>
      <c r="BF398">
        <v>3160</v>
      </c>
      <c r="BG398">
        <v>54449</v>
      </c>
      <c r="BH398">
        <v>23625</v>
      </c>
      <c r="BI398">
        <v>30824</v>
      </c>
      <c r="BJ398">
        <v>152289</v>
      </c>
      <c r="BK398">
        <v>50814</v>
      </c>
      <c r="BL398">
        <v>101475</v>
      </c>
      <c r="BM398">
        <v>50405</v>
      </c>
      <c r="BN398">
        <v>13825</v>
      </c>
      <c r="BO398">
        <v>36580</v>
      </c>
      <c r="BP398">
        <v>54477</v>
      </c>
      <c r="BQ398">
        <v>15523</v>
      </c>
      <c r="BR398">
        <v>38954</v>
      </c>
      <c r="BS398">
        <v>3542</v>
      </c>
      <c r="BT398">
        <v>1312</v>
      </c>
      <c r="BU398">
        <v>2230</v>
      </c>
      <c r="BV398">
        <v>43865</v>
      </c>
      <c r="BW398">
        <v>20154</v>
      </c>
      <c r="BX398">
        <v>23711</v>
      </c>
      <c r="BY398">
        <v>35958</v>
      </c>
      <c r="BZ398">
        <v>10790</v>
      </c>
      <c r="CA398">
        <v>25168</v>
      </c>
      <c r="CB398">
        <v>14558</v>
      </c>
      <c r="CC398">
        <v>4517</v>
      </c>
      <c r="CD398">
        <v>10041</v>
      </c>
      <c r="CE398">
        <v>9531</v>
      </c>
      <c r="CF398">
        <v>2447</v>
      </c>
      <c r="CG398">
        <v>7084</v>
      </c>
      <c r="CH398">
        <v>1285</v>
      </c>
      <c r="CI398">
        <v>355</v>
      </c>
      <c r="CJ398">
        <v>930</v>
      </c>
      <c r="CK398">
        <v>10584</v>
      </c>
      <c r="CL398">
        <v>3471</v>
      </c>
      <c r="CM398">
        <v>7113</v>
      </c>
      <c r="CN398">
        <v>605766</v>
      </c>
      <c r="CO398">
        <v>261805</v>
      </c>
      <c r="CP398">
        <v>343961</v>
      </c>
    </row>
    <row r="399" spans="1:94" x14ac:dyDescent="0.25">
      <c r="A399" s="5" t="s">
        <v>437</v>
      </c>
      <c r="B399" s="5" t="s">
        <v>487</v>
      </c>
      <c r="C399" s="5" t="s">
        <v>221</v>
      </c>
      <c r="D399" s="5" t="s">
        <v>222</v>
      </c>
      <c r="E399" s="5" t="s">
        <v>223</v>
      </c>
      <c r="F399" s="5" t="s">
        <v>222</v>
      </c>
      <c r="G399" s="5" t="s">
        <v>230</v>
      </c>
      <c r="H399" s="5" t="s">
        <v>488</v>
      </c>
      <c r="I399" s="5" t="s">
        <v>225</v>
      </c>
      <c r="J399">
        <v>205878</v>
      </c>
      <c r="K399">
        <v>972777</v>
      </c>
      <c r="L399">
        <v>486960</v>
      </c>
      <c r="M399">
        <v>485817</v>
      </c>
      <c r="N399">
        <v>153108</v>
      </c>
      <c r="O399">
        <v>80392</v>
      </c>
      <c r="P399">
        <v>72716</v>
      </c>
      <c r="Q399">
        <v>121784</v>
      </c>
      <c r="R399">
        <v>61388</v>
      </c>
      <c r="S399">
        <v>60396</v>
      </c>
      <c r="T399">
        <v>149991</v>
      </c>
      <c r="U399">
        <v>75628</v>
      </c>
      <c r="V399">
        <v>74363</v>
      </c>
      <c r="W399">
        <v>487405</v>
      </c>
      <c r="X399">
        <v>308438</v>
      </c>
      <c r="Y399">
        <v>178967</v>
      </c>
      <c r="Z399">
        <v>485372</v>
      </c>
      <c r="AA399">
        <v>178522</v>
      </c>
      <c r="AB399">
        <v>306850</v>
      </c>
      <c r="AC399">
        <v>485947</v>
      </c>
      <c r="AD399">
        <v>269456</v>
      </c>
      <c r="AE399">
        <v>216491</v>
      </c>
      <c r="AF399">
        <v>307258</v>
      </c>
      <c r="AG399">
        <v>211611</v>
      </c>
      <c r="AH399">
        <v>95647</v>
      </c>
      <c r="AI399">
        <v>139158</v>
      </c>
      <c r="AJ399">
        <v>84306</v>
      </c>
      <c r="AK399">
        <v>54852</v>
      </c>
      <c r="AL399">
        <v>40920</v>
      </c>
      <c r="AM399">
        <v>20988</v>
      </c>
      <c r="AN399">
        <v>19932</v>
      </c>
      <c r="AO399">
        <v>6440</v>
      </c>
      <c r="AP399">
        <v>4335</v>
      </c>
      <c r="AQ399">
        <v>2105</v>
      </c>
      <c r="AR399">
        <v>120740</v>
      </c>
      <c r="AS399">
        <v>101982</v>
      </c>
      <c r="AT399">
        <v>18758</v>
      </c>
      <c r="AU399">
        <v>178689</v>
      </c>
      <c r="AV399">
        <v>57845</v>
      </c>
      <c r="AW399">
        <v>120844</v>
      </c>
      <c r="AX399">
        <v>63566</v>
      </c>
      <c r="AY399">
        <v>18014</v>
      </c>
      <c r="AZ399">
        <v>45552</v>
      </c>
      <c r="BA399">
        <v>61799</v>
      </c>
      <c r="BB399">
        <v>17459</v>
      </c>
      <c r="BC399">
        <v>44340</v>
      </c>
      <c r="BD399">
        <v>4361</v>
      </c>
      <c r="BE399">
        <v>1503</v>
      </c>
      <c r="BF399">
        <v>2858</v>
      </c>
      <c r="BG399">
        <v>48963</v>
      </c>
      <c r="BH399">
        <v>20869</v>
      </c>
      <c r="BI399">
        <v>28094</v>
      </c>
      <c r="BJ399">
        <v>144081</v>
      </c>
      <c r="BK399">
        <v>47577</v>
      </c>
      <c r="BL399">
        <v>96504</v>
      </c>
      <c r="BM399">
        <v>49179</v>
      </c>
      <c r="BN399">
        <v>13538</v>
      </c>
      <c r="BO399">
        <v>35641</v>
      </c>
      <c r="BP399">
        <v>52484</v>
      </c>
      <c r="BQ399">
        <v>15064</v>
      </c>
      <c r="BR399">
        <v>37420</v>
      </c>
      <c r="BS399">
        <v>3183</v>
      </c>
      <c r="BT399">
        <v>1185</v>
      </c>
      <c r="BU399">
        <v>1998</v>
      </c>
      <c r="BV399">
        <v>39235</v>
      </c>
      <c r="BW399">
        <v>17790</v>
      </c>
      <c r="BX399">
        <v>21445</v>
      </c>
      <c r="BY399">
        <v>34608</v>
      </c>
      <c r="BZ399">
        <v>10268</v>
      </c>
      <c r="CA399">
        <v>24340</v>
      </c>
      <c r="CB399">
        <v>14387</v>
      </c>
      <c r="CC399">
        <v>4476</v>
      </c>
      <c r="CD399">
        <v>9911</v>
      </c>
      <c r="CE399">
        <v>9315</v>
      </c>
      <c r="CF399">
        <v>2395</v>
      </c>
      <c r="CG399">
        <v>6920</v>
      </c>
      <c r="CH399">
        <v>1178</v>
      </c>
      <c r="CI399">
        <v>318</v>
      </c>
      <c r="CJ399">
        <v>860</v>
      </c>
      <c r="CK399">
        <v>9728</v>
      </c>
      <c r="CL399">
        <v>3079</v>
      </c>
      <c r="CM399">
        <v>6649</v>
      </c>
      <c r="CN399">
        <v>486830</v>
      </c>
      <c r="CO399">
        <v>217504</v>
      </c>
      <c r="CP399">
        <v>269326</v>
      </c>
    </row>
    <row r="400" spans="1:94" x14ac:dyDescent="0.25">
      <c r="A400" s="5" t="s">
        <v>437</v>
      </c>
      <c r="B400" s="5" t="s">
        <v>487</v>
      </c>
      <c r="C400" s="5" t="s">
        <v>221</v>
      </c>
      <c r="D400" s="5" t="s">
        <v>222</v>
      </c>
      <c r="E400" s="5" t="s">
        <v>223</v>
      </c>
      <c r="F400" s="5" t="s">
        <v>222</v>
      </c>
      <c r="G400" s="5" t="s">
        <v>230</v>
      </c>
      <c r="H400" s="5" t="s">
        <v>488</v>
      </c>
      <c r="I400" s="5" t="s">
        <v>226</v>
      </c>
      <c r="J400">
        <v>37200</v>
      </c>
      <c r="K400">
        <v>183820</v>
      </c>
      <c r="L400">
        <v>94379</v>
      </c>
      <c r="M400">
        <v>89441</v>
      </c>
      <c r="N400">
        <v>22933</v>
      </c>
      <c r="O400">
        <v>12135</v>
      </c>
      <c r="P400">
        <v>10798</v>
      </c>
      <c r="Q400">
        <v>26384</v>
      </c>
      <c r="R400">
        <v>13350</v>
      </c>
      <c r="S400">
        <v>13034</v>
      </c>
      <c r="T400">
        <v>10818</v>
      </c>
      <c r="U400">
        <v>5545</v>
      </c>
      <c r="V400">
        <v>5273</v>
      </c>
      <c r="W400">
        <v>131734</v>
      </c>
      <c r="X400">
        <v>74896</v>
      </c>
      <c r="Y400">
        <v>56838</v>
      </c>
      <c r="Z400">
        <v>52086</v>
      </c>
      <c r="AA400">
        <v>19483</v>
      </c>
      <c r="AB400">
        <v>32603</v>
      </c>
      <c r="AC400">
        <v>64884</v>
      </c>
      <c r="AD400">
        <v>50078</v>
      </c>
      <c r="AE400">
        <v>14806</v>
      </c>
      <c r="AF400">
        <v>55326</v>
      </c>
      <c r="AG400">
        <v>46319</v>
      </c>
      <c r="AH400">
        <v>9007</v>
      </c>
      <c r="AI400">
        <v>3461</v>
      </c>
      <c r="AJ400">
        <v>2105</v>
      </c>
      <c r="AK400">
        <v>1356</v>
      </c>
      <c r="AL400">
        <v>1659</v>
      </c>
      <c r="AM400">
        <v>976</v>
      </c>
      <c r="AN400">
        <v>683</v>
      </c>
      <c r="AO400">
        <v>2238</v>
      </c>
      <c r="AP400">
        <v>1751</v>
      </c>
      <c r="AQ400">
        <v>487</v>
      </c>
      <c r="AR400">
        <v>47968</v>
      </c>
      <c r="AS400">
        <v>41487</v>
      </c>
      <c r="AT400">
        <v>6481</v>
      </c>
      <c r="AU400">
        <v>9558</v>
      </c>
      <c r="AV400">
        <v>3759</v>
      </c>
      <c r="AW400">
        <v>5799</v>
      </c>
      <c r="AX400">
        <v>1397</v>
      </c>
      <c r="AY400">
        <v>328</v>
      </c>
      <c r="AZ400">
        <v>1069</v>
      </c>
      <c r="BA400">
        <v>2209</v>
      </c>
      <c r="BB400">
        <v>511</v>
      </c>
      <c r="BC400">
        <v>1698</v>
      </c>
      <c r="BD400">
        <v>466</v>
      </c>
      <c r="BE400">
        <v>164</v>
      </c>
      <c r="BF400">
        <v>302</v>
      </c>
      <c r="BG400">
        <v>5486</v>
      </c>
      <c r="BH400">
        <v>2756</v>
      </c>
      <c r="BI400">
        <v>2730</v>
      </c>
      <c r="BJ400">
        <v>8208</v>
      </c>
      <c r="BK400">
        <v>3237</v>
      </c>
      <c r="BL400">
        <v>4971</v>
      </c>
      <c r="BM400">
        <v>1226</v>
      </c>
      <c r="BN400">
        <v>287</v>
      </c>
      <c r="BO400">
        <v>939</v>
      </c>
      <c r="BP400">
        <v>1993</v>
      </c>
      <c r="BQ400">
        <v>459</v>
      </c>
      <c r="BR400">
        <v>1534</v>
      </c>
      <c r="BS400">
        <v>359</v>
      </c>
      <c r="BT400">
        <v>127</v>
      </c>
      <c r="BU400">
        <v>232</v>
      </c>
      <c r="BV400">
        <v>4630</v>
      </c>
      <c r="BW400">
        <v>2364</v>
      </c>
      <c r="BX400">
        <v>2266</v>
      </c>
      <c r="BY400">
        <v>1350</v>
      </c>
      <c r="BZ400">
        <v>522</v>
      </c>
      <c r="CA400">
        <v>828</v>
      </c>
      <c r="CB400">
        <v>171</v>
      </c>
      <c r="CC400">
        <v>41</v>
      </c>
      <c r="CD400">
        <v>130</v>
      </c>
      <c r="CE400">
        <v>216</v>
      </c>
      <c r="CF400">
        <v>52</v>
      </c>
      <c r="CG400">
        <v>164</v>
      </c>
      <c r="CH400">
        <v>107</v>
      </c>
      <c r="CI400">
        <v>37</v>
      </c>
      <c r="CJ400">
        <v>70</v>
      </c>
      <c r="CK400">
        <v>856</v>
      </c>
      <c r="CL400">
        <v>392</v>
      </c>
      <c r="CM400">
        <v>464</v>
      </c>
      <c r="CN400">
        <v>118936</v>
      </c>
      <c r="CO400">
        <v>44301</v>
      </c>
      <c r="CP400">
        <v>74635</v>
      </c>
    </row>
    <row r="401" spans="1:94" x14ac:dyDescent="0.25">
      <c r="A401" s="5" t="s">
        <v>437</v>
      </c>
      <c r="B401" s="5" t="s">
        <v>489</v>
      </c>
      <c r="C401" s="5" t="s">
        <v>221</v>
      </c>
      <c r="D401" s="5" t="s">
        <v>222</v>
      </c>
      <c r="E401" s="5" t="s">
        <v>223</v>
      </c>
      <c r="F401" s="5" t="s">
        <v>222</v>
      </c>
      <c r="G401" s="5" t="s">
        <v>230</v>
      </c>
      <c r="H401" s="5" t="s">
        <v>490</v>
      </c>
      <c r="I401" s="5" t="s">
        <v>224</v>
      </c>
      <c r="J401">
        <v>282029</v>
      </c>
      <c r="K401">
        <v>1388552</v>
      </c>
      <c r="L401">
        <v>696532</v>
      </c>
      <c r="M401">
        <v>692020</v>
      </c>
      <c r="N401">
        <v>242239</v>
      </c>
      <c r="O401">
        <v>126008</v>
      </c>
      <c r="P401">
        <v>116231</v>
      </c>
      <c r="Q401">
        <v>52267</v>
      </c>
      <c r="R401">
        <v>26543</v>
      </c>
      <c r="S401">
        <v>25724</v>
      </c>
      <c r="T401">
        <v>983437</v>
      </c>
      <c r="U401">
        <v>491631</v>
      </c>
      <c r="V401">
        <v>491806</v>
      </c>
      <c r="W401">
        <v>681591</v>
      </c>
      <c r="X401">
        <v>415820</v>
      </c>
      <c r="Y401">
        <v>265771</v>
      </c>
      <c r="Z401">
        <v>706961</v>
      </c>
      <c r="AA401">
        <v>280712</v>
      </c>
      <c r="AB401">
        <v>426249</v>
      </c>
      <c r="AC401">
        <v>641515</v>
      </c>
      <c r="AD401">
        <v>346624</v>
      </c>
      <c r="AE401">
        <v>294891</v>
      </c>
      <c r="AF401">
        <v>216411</v>
      </c>
      <c r="AG401">
        <v>170920</v>
      </c>
      <c r="AH401">
        <v>45491</v>
      </c>
      <c r="AI401">
        <v>108434</v>
      </c>
      <c r="AJ401">
        <v>89800</v>
      </c>
      <c r="AK401">
        <v>18634</v>
      </c>
      <c r="AL401">
        <v>22771</v>
      </c>
      <c r="AM401">
        <v>11346</v>
      </c>
      <c r="AN401">
        <v>11425</v>
      </c>
      <c r="AO401">
        <v>4900</v>
      </c>
      <c r="AP401">
        <v>3667</v>
      </c>
      <c r="AQ401">
        <v>1233</v>
      </c>
      <c r="AR401">
        <v>80306</v>
      </c>
      <c r="AS401">
        <v>66107</v>
      </c>
      <c r="AT401">
        <v>14199</v>
      </c>
      <c r="AU401">
        <v>425104</v>
      </c>
      <c r="AV401">
        <v>175704</v>
      </c>
      <c r="AW401">
        <v>249400</v>
      </c>
      <c r="AX401">
        <v>119415</v>
      </c>
      <c r="AY401">
        <v>69502</v>
      </c>
      <c r="AZ401">
        <v>49913</v>
      </c>
      <c r="BA401">
        <v>161559</v>
      </c>
      <c r="BB401">
        <v>52244</v>
      </c>
      <c r="BC401">
        <v>109315</v>
      </c>
      <c r="BD401">
        <v>7614</v>
      </c>
      <c r="BE401">
        <v>2941</v>
      </c>
      <c r="BF401">
        <v>4673</v>
      </c>
      <c r="BG401">
        <v>136516</v>
      </c>
      <c r="BH401">
        <v>51017</v>
      </c>
      <c r="BI401">
        <v>85499</v>
      </c>
      <c r="BJ401">
        <v>294671</v>
      </c>
      <c r="BK401">
        <v>133831</v>
      </c>
      <c r="BL401">
        <v>160840</v>
      </c>
      <c r="BM401">
        <v>93150</v>
      </c>
      <c r="BN401">
        <v>56798</v>
      </c>
      <c r="BO401">
        <v>36352</v>
      </c>
      <c r="BP401">
        <v>112617</v>
      </c>
      <c r="BQ401">
        <v>38318</v>
      </c>
      <c r="BR401">
        <v>74299</v>
      </c>
      <c r="BS401">
        <v>5466</v>
      </c>
      <c r="BT401">
        <v>2337</v>
      </c>
      <c r="BU401">
        <v>3129</v>
      </c>
      <c r="BV401">
        <v>83438</v>
      </c>
      <c r="BW401">
        <v>36378</v>
      </c>
      <c r="BX401">
        <v>47060</v>
      </c>
      <c r="BY401">
        <v>130433</v>
      </c>
      <c r="BZ401">
        <v>41873</v>
      </c>
      <c r="CA401">
        <v>88560</v>
      </c>
      <c r="CB401">
        <v>26265</v>
      </c>
      <c r="CC401">
        <v>12704</v>
      </c>
      <c r="CD401">
        <v>13561</v>
      </c>
      <c r="CE401">
        <v>48942</v>
      </c>
      <c r="CF401">
        <v>13926</v>
      </c>
      <c r="CG401">
        <v>35016</v>
      </c>
      <c r="CH401">
        <v>2148</v>
      </c>
      <c r="CI401">
        <v>604</v>
      </c>
      <c r="CJ401">
        <v>1544</v>
      </c>
      <c r="CK401">
        <v>53078</v>
      </c>
      <c r="CL401">
        <v>14639</v>
      </c>
      <c r="CM401">
        <v>38439</v>
      </c>
      <c r="CN401">
        <v>747037</v>
      </c>
      <c r="CO401">
        <v>349908</v>
      </c>
      <c r="CP401">
        <v>397129</v>
      </c>
    </row>
    <row r="402" spans="1:94" x14ac:dyDescent="0.25">
      <c r="A402" s="5" t="s">
        <v>437</v>
      </c>
      <c r="B402" s="5" t="s">
        <v>489</v>
      </c>
      <c r="C402" s="5" t="s">
        <v>221</v>
      </c>
      <c r="D402" s="5" t="s">
        <v>222</v>
      </c>
      <c r="E402" s="5" t="s">
        <v>223</v>
      </c>
      <c r="F402" s="5" t="s">
        <v>222</v>
      </c>
      <c r="G402" s="5" t="s">
        <v>230</v>
      </c>
      <c r="H402" s="5" t="s">
        <v>490</v>
      </c>
      <c r="I402" s="5" t="s">
        <v>225</v>
      </c>
      <c r="J402">
        <v>263075</v>
      </c>
      <c r="K402">
        <v>1299809</v>
      </c>
      <c r="L402">
        <v>651046</v>
      </c>
      <c r="M402">
        <v>648763</v>
      </c>
      <c r="N402">
        <v>231406</v>
      </c>
      <c r="O402">
        <v>120188</v>
      </c>
      <c r="P402">
        <v>111218</v>
      </c>
      <c r="Q402">
        <v>44309</v>
      </c>
      <c r="R402">
        <v>22523</v>
      </c>
      <c r="S402">
        <v>21786</v>
      </c>
      <c r="T402">
        <v>967086</v>
      </c>
      <c r="U402">
        <v>483335</v>
      </c>
      <c r="V402">
        <v>483751</v>
      </c>
      <c r="W402">
        <v>615851</v>
      </c>
      <c r="X402">
        <v>379571</v>
      </c>
      <c r="Y402">
        <v>236280</v>
      </c>
      <c r="Z402">
        <v>683958</v>
      </c>
      <c r="AA402">
        <v>271475</v>
      </c>
      <c r="AB402">
        <v>412483</v>
      </c>
      <c r="AC402">
        <v>611752</v>
      </c>
      <c r="AD402">
        <v>323827</v>
      </c>
      <c r="AE402">
        <v>287925</v>
      </c>
      <c r="AF402">
        <v>192853</v>
      </c>
      <c r="AG402">
        <v>151424</v>
      </c>
      <c r="AH402">
        <v>41429</v>
      </c>
      <c r="AI402">
        <v>107508</v>
      </c>
      <c r="AJ402">
        <v>89129</v>
      </c>
      <c r="AK402">
        <v>18379</v>
      </c>
      <c r="AL402">
        <v>22451</v>
      </c>
      <c r="AM402">
        <v>11166</v>
      </c>
      <c r="AN402">
        <v>11285</v>
      </c>
      <c r="AO402">
        <v>3657</v>
      </c>
      <c r="AP402">
        <v>2687</v>
      </c>
      <c r="AQ402">
        <v>970</v>
      </c>
      <c r="AR402">
        <v>59237</v>
      </c>
      <c r="AS402">
        <v>48442</v>
      </c>
      <c r="AT402">
        <v>10795</v>
      </c>
      <c r="AU402">
        <v>418899</v>
      </c>
      <c r="AV402">
        <v>172403</v>
      </c>
      <c r="AW402">
        <v>246496</v>
      </c>
      <c r="AX402">
        <v>118871</v>
      </c>
      <c r="AY402">
        <v>69206</v>
      </c>
      <c r="AZ402">
        <v>49665</v>
      </c>
      <c r="BA402">
        <v>160762</v>
      </c>
      <c r="BB402">
        <v>52029</v>
      </c>
      <c r="BC402">
        <v>108733</v>
      </c>
      <c r="BD402">
        <v>7085</v>
      </c>
      <c r="BE402">
        <v>2684</v>
      </c>
      <c r="BF402">
        <v>4401</v>
      </c>
      <c r="BG402">
        <v>132181</v>
      </c>
      <c r="BH402">
        <v>48484</v>
      </c>
      <c r="BI402">
        <v>83697</v>
      </c>
      <c r="BJ402">
        <v>289761</v>
      </c>
      <c r="BK402">
        <v>131156</v>
      </c>
      <c r="BL402">
        <v>158605</v>
      </c>
      <c r="BM402">
        <v>92707</v>
      </c>
      <c r="BN402">
        <v>56561</v>
      </c>
      <c r="BO402">
        <v>36146</v>
      </c>
      <c r="BP402">
        <v>112015</v>
      </c>
      <c r="BQ402">
        <v>38163</v>
      </c>
      <c r="BR402">
        <v>73852</v>
      </c>
      <c r="BS402">
        <v>5034</v>
      </c>
      <c r="BT402">
        <v>2130</v>
      </c>
      <c r="BU402">
        <v>2904</v>
      </c>
      <c r="BV402">
        <v>80005</v>
      </c>
      <c r="BW402">
        <v>34302</v>
      </c>
      <c r="BX402">
        <v>45703</v>
      </c>
      <c r="BY402">
        <v>129138</v>
      </c>
      <c r="BZ402">
        <v>41247</v>
      </c>
      <c r="CA402">
        <v>87891</v>
      </c>
      <c r="CB402">
        <v>26164</v>
      </c>
      <c r="CC402">
        <v>12645</v>
      </c>
      <c r="CD402">
        <v>13519</v>
      </c>
      <c r="CE402">
        <v>48747</v>
      </c>
      <c r="CF402">
        <v>13866</v>
      </c>
      <c r="CG402">
        <v>34881</v>
      </c>
      <c r="CH402">
        <v>2051</v>
      </c>
      <c r="CI402">
        <v>554</v>
      </c>
      <c r="CJ402">
        <v>1497</v>
      </c>
      <c r="CK402">
        <v>52176</v>
      </c>
      <c r="CL402">
        <v>14182</v>
      </c>
      <c r="CM402">
        <v>37994</v>
      </c>
      <c r="CN402">
        <v>688057</v>
      </c>
      <c r="CO402">
        <v>327219</v>
      </c>
      <c r="CP402">
        <v>360838</v>
      </c>
    </row>
    <row r="403" spans="1:94" x14ac:dyDescent="0.25">
      <c r="A403" s="5" t="s">
        <v>437</v>
      </c>
      <c r="B403" s="5" t="s">
        <v>489</v>
      </c>
      <c r="C403" s="5" t="s">
        <v>221</v>
      </c>
      <c r="D403" s="5" t="s">
        <v>222</v>
      </c>
      <c r="E403" s="5" t="s">
        <v>223</v>
      </c>
      <c r="F403" s="5" t="s">
        <v>222</v>
      </c>
      <c r="G403" s="5" t="s">
        <v>230</v>
      </c>
      <c r="H403" s="5" t="s">
        <v>490</v>
      </c>
      <c r="I403" s="5" t="s">
        <v>226</v>
      </c>
      <c r="J403">
        <v>18954</v>
      </c>
      <c r="K403">
        <v>88743</v>
      </c>
      <c r="L403">
        <v>45486</v>
      </c>
      <c r="M403">
        <v>43257</v>
      </c>
      <c r="N403">
        <v>10833</v>
      </c>
      <c r="O403">
        <v>5820</v>
      </c>
      <c r="P403">
        <v>5013</v>
      </c>
      <c r="Q403">
        <v>7958</v>
      </c>
      <c r="R403">
        <v>4020</v>
      </c>
      <c r="S403">
        <v>3938</v>
      </c>
      <c r="T403">
        <v>16351</v>
      </c>
      <c r="U403">
        <v>8296</v>
      </c>
      <c r="V403">
        <v>8055</v>
      </c>
      <c r="W403">
        <v>65740</v>
      </c>
      <c r="X403">
        <v>36249</v>
      </c>
      <c r="Y403">
        <v>29491</v>
      </c>
      <c r="Z403">
        <v>23003</v>
      </c>
      <c r="AA403">
        <v>9237</v>
      </c>
      <c r="AB403">
        <v>13766</v>
      </c>
      <c r="AC403">
        <v>29763</v>
      </c>
      <c r="AD403">
        <v>22797</v>
      </c>
      <c r="AE403">
        <v>6966</v>
      </c>
      <c r="AF403">
        <v>23558</v>
      </c>
      <c r="AG403">
        <v>19496</v>
      </c>
      <c r="AH403">
        <v>4062</v>
      </c>
      <c r="AI403">
        <v>926</v>
      </c>
      <c r="AJ403">
        <v>671</v>
      </c>
      <c r="AK403">
        <v>255</v>
      </c>
      <c r="AL403">
        <v>320</v>
      </c>
      <c r="AM403">
        <v>180</v>
      </c>
      <c r="AN403">
        <v>140</v>
      </c>
      <c r="AO403">
        <v>1243</v>
      </c>
      <c r="AP403">
        <v>980</v>
      </c>
      <c r="AQ403">
        <v>263</v>
      </c>
      <c r="AR403">
        <v>21069</v>
      </c>
      <c r="AS403">
        <v>17665</v>
      </c>
      <c r="AT403">
        <v>3404</v>
      </c>
      <c r="AU403">
        <v>6205</v>
      </c>
      <c r="AV403">
        <v>3301</v>
      </c>
      <c r="AW403">
        <v>2904</v>
      </c>
      <c r="AX403">
        <v>544</v>
      </c>
      <c r="AY403">
        <v>296</v>
      </c>
      <c r="AZ403">
        <v>248</v>
      </c>
      <c r="BA403">
        <v>797</v>
      </c>
      <c r="BB403">
        <v>215</v>
      </c>
      <c r="BC403">
        <v>582</v>
      </c>
      <c r="BD403">
        <v>529</v>
      </c>
      <c r="BE403">
        <v>257</v>
      </c>
      <c r="BF403">
        <v>272</v>
      </c>
      <c r="BG403">
        <v>4335</v>
      </c>
      <c r="BH403">
        <v>2533</v>
      </c>
      <c r="BI403">
        <v>1802</v>
      </c>
      <c r="BJ403">
        <v>4910</v>
      </c>
      <c r="BK403">
        <v>2675</v>
      </c>
      <c r="BL403">
        <v>2235</v>
      </c>
      <c r="BM403">
        <v>443</v>
      </c>
      <c r="BN403">
        <v>237</v>
      </c>
      <c r="BO403">
        <v>206</v>
      </c>
      <c r="BP403">
        <v>602</v>
      </c>
      <c r="BQ403">
        <v>155</v>
      </c>
      <c r="BR403">
        <v>447</v>
      </c>
      <c r="BS403">
        <v>432</v>
      </c>
      <c r="BT403">
        <v>207</v>
      </c>
      <c r="BU403">
        <v>225</v>
      </c>
      <c r="BV403">
        <v>3433</v>
      </c>
      <c r="BW403">
        <v>2076</v>
      </c>
      <c r="BX403">
        <v>1357</v>
      </c>
      <c r="BY403">
        <v>1295</v>
      </c>
      <c r="BZ403">
        <v>626</v>
      </c>
      <c r="CA403">
        <v>669</v>
      </c>
      <c r="CB403">
        <v>101</v>
      </c>
      <c r="CC403">
        <v>59</v>
      </c>
      <c r="CD403">
        <v>42</v>
      </c>
      <c r="CE403">
        <v>195</v>
      </c>
      <c r="CF403">
        <v>60</v>
      </c>
      <c r="CG403">
        <v>135</v>
      </c>
      <c r="CH403">
        <v>97</v>
      </c>
      <c r="CI403">
        <v>50</v>
      </c>
      <c r="CJ403">
        <v>47</v>
      </c>
      <c r="CK403">
        <v>902</v>
      </c>
      <c r="CL403">
        <v>457</v>
      </c>
      <c r="CM403">
        <v>445</v>
      </c>
      <c r="CN403">
        <v>58980</v>
      </c>
      <c r="CO403">
        <v>22689</v>
      </c>
      <c r="CP403">
        <v>36291</v>
      </c>
    </row>
    <row r="404" spans="1:94" x14ac:dyDescent="0.25">
      <c r="A404" s="5" t="s">
        <v>437</v>
      </c>
      <c r="B404" s="5" t="s">
        <v>491</v>
      </c>
      <c r="C404" s="5" t="s">
        <v>221</v>
      </c>
      <c r="D404" s="5" t="s">
        <v>222</v>
      </c>
      <c r="E404" s="5" t="s">
        <v>223</v>
      </c>
      <c r="F404" s="5" t="s">
        <v>222</v>
      </c>
      <c r="G404" s="5" t="s">
        <v>230</v>
      </c>
      <c r="H404" s="5" t="s">
        <v>492</v>
      </c>
      <c r="I404" s="5" t="s">
        <v>224</v>
      </c>
      <c r="J404">
        <v>367797</v>
      </c>
      <c r="K404">
        <v>1797485</v>
      </c>
      <c r="L404">
        <v>907754</v>
      </c>
      <c r="M404">
        <v>889731</v>
      </c>
      <c r="N404">
        <v>325283</v>
      </c>
      <c r="O404">
        <v>168225</v>
      </c>
      <c r="P404">
        <v>157058</v>
      </c>
      <c r="Q404">
        <v>80091</v>
      </c>
      <c r="R404">
        <v>40639</v>
      </c>
      <c r="S404">
        <v>39452</v>
      </c>
      <c r="T404">
        <v>1372999</v>
      </c>
      <c r="U404">
        <v>690476</v>
      </c>
      <c r="V404">
        <v>682523</v>
      </c>
      <c r="W404">
        <v>829343</v>
      </c>
      <c r="X404">
        <v>513854</v>
      </c>
      <c r="Y404">
        <v>315489</v>
      </c>
      <c r="Z404">
        <v>968142</v>
      </c>
      <c r="AA404">
        <v>393900</v>
      </c>
      <c r="AB404">
        <v>574242</v>
      </c>
      <c r="AC404">
        <v>916574</v>
      </c>
      <c r="AD404">
        <v>482236</v>
      </c>
      <c r="AE404">
        <v>434338</v>
      </c>
      <c r="AF404">
        <v>542983</v>
      </c>
      <c r="AG404">
        <v>361194</v>
      </c>
      <c r="AH404">
        <v>181789</v>
      </c>
      <c r="AI404">
        <v>371712</v>
      </c>
      <c r="AJ404">
        <v>249854</v>
      </c>
      <c r="AK404">
        <v>121858</v>
      </c>
      <c r="AL404">
        <v>56663</v>
      </c>
      <c r="AM404">
        <v>22256</v>
      </c>
      <c r="AN404">
        <v>34407</v>
      </c>
      <c r="AO404">
        <v>10913</v>
      </c>
      <c r="AP404">
        <v>6760</v>
      </c>
      <c r="AQ404">
        <v>4153</v>
      </c>
      <c r="AR404">
        <v>103695</v>
      </c>
      <c r="AS404">
        <v>82324</v>
      </c>
      <c r="AT404">
        <v>21371</v>
      </c>
      <c r="AU404">
        <v>373591</v>
      </c>
      <c r="AV404">
        <v>121042</v>
      </c>
      <c r="AW404">
        <v>252549</v>
      </c>
      <c r="AX404">
        <v>174857</v>
      </c>
      <c r="AY404">
        <v>58631</v>
      </c>
      <c r="AZ404">
        <v>116226</v>
      </c>
      <c r="BA404">
        <v>142707</v>
      </c>
      <c r="BB404">
        <v>38693</v>
      </c>
      <c r="BC404">
        <v>104014</v>
      </c>
      <c r="BD404">
        <v>8905</v>
      </c>
      <c r="BE404">
        <v>2902</v>
      </c>
      <c r="BF404">
        <v>6003</v>
      </c>
      <c r="BG404">
        <v>47122</v>
      </c>
      <c r="BH404">
        <v>20816</v>
      </c>
      <c r="BI404">
        <v>26306</v>
      </c>
      <c r="BJ404">
        <v>292553</v>
      </c>
      <c r="BK404">
        <v>91376</v>
      </c>
      <c r="BL404">
        <v>201177</v>
      </c>
      <c r="BM404">
        <v>136476</v>
      </c>
      <c r="BN404">
        <v>42626</v>
      </c>
      <c r="BO404">
        <v>93850</v>
      </c>
      <c r="BP404">
        <v>115050</v>
      </c>
      <c r="BQ404">
        <v>30207</v>
      </c>
      <c r="BR404">
        <v>84843</v>
      </c>
      <c r="BS404">
        <v>6464</v>
      </c>
      <c r="BT404">
        <v>2076</v>
      </c>
      <c r="BU404">
        <v>4388</v>
      </c>
      <c r="BV404">
        <v>34563</v>
      </c>
      <c r="BW404">
        <v>16467</v>
      </c>
      <c r="BX404">
        <v>18096</v>
      </c>
      <c r="BY404">
        <v>81038</v>
      </c>
      <c r="BZ404">
        <v>29666</v>
      </c>
      <c r="CA404">
        <v>51372</v>
      </c>
      <c r="CB404">
        <v>38381</v>
      </c>
      <c r="CC404">
        <v>16005</v>
      </c>
      <c r="CD404">
        <v>22376</v>
      </c>
      <c r="CE404">
        <v>27657</v>
      </c>
      <c r="CF404">
        <v>8486</v>
      </c>
      <c r="CG404">
        <v>19171</v>
      </c>
      <c r="CH404">
        <v>2441</v>
      </c>
      <c r="CI404">
        <v>826</v>
      </c>
      <c r="CJ404">
        <v>1615</v>
      </c>
      <c r="CK404">
        <v>12559</v>
      </c>
      <c r="CL404">
        <v>4349</v>
      </c>
      <c r="CM404">
        <v>8210</v>
      </c>
      <c r="CN404">
        <v>880911</v>
      </c>
      <c r="CO404">
        <v>425518</v>
      </c>
      <c r="CP404">
        <v>455393</v>
      </c>
    </row>
    <row r="405" spans="1:94" x14ac:dyDescent="0.25">
      <c r="A405" s="5" t="s">
        <v>437</v>
      </c>
      <c r="B405" s="5" t="s">
        <v>491</v>
      </c>
      <c r="C405" s="5" t="s">
        <v>221</v>
      </c>
      <c r="D405" s="5" t="s">
        <v>222</v>
      </c>
      <c r="E405" s="5" t="s">
        <v>223</v>
      </c>
      <c r="F405" s="5" t="s">
        <v>222</v>
      </c>
      <c r="G405" s="5" t="s">
        <v>230</v>
      </c>
      <c r="H405" s="5" t="s">
        <v>492</v>
      </c>
      <c r="I405" s="5" t="s">
        <v>225</v>
      </c>
      <c r="J405">
        <v>340276</v>
      </c>
      <c r="K405">
        <v>1669864</v>
      </c>
      <c r="L405">
        <v>842767</v>
      </c>
      <c r="M405">
        <v>827097</v>
      </c>
      <c r="N405">
        <v>309653</v>
      </c>
      <c r="O405">
        <v>159861</v>
      </c>
      <c r="P405">
        <v>149792</v>
      </c>
      <c r="Q405">
        <v>70767</v>
      </c>
      <c r="R405">
        <v>35912</v>
      </c>
      <c r="S405">
        <v>34855</v>
      </c>
      <c r="T405">
        <v>1358208</v>
      </c>
      <c r="U405">
        <v>683104</v>
      </c>
      <c r="V405">
        <v>675104</v>
      </c>
      <c r="W405">
        <v>733930</v>
      </c>
      <c r="X405">
        <v>462325</v>
      </c>
      <c r="Y405">
        <v>271605</v>
      </c>
      <c r="Z405">
        <v>935934</v>
      </c>
      <c r="AA405">
        <v>380442</v>
      </c>
      <c r="AB405">
        <v>555492</v>
      </c>
      <c r="AC405">
        <v>872180</v>
      </c>
      <c r="AD405">
        <v>448510</v>
      </c>
      <c r="AE405">
        <v>423670</v>
      </c>
      <c r="AF405">
        <v>504803</v>
      </c>
      <c r="AG405">
        <v>330866</v>
      </c>
      <c r="AH405">
        <v>173937</v>
      </c>
      <c r="AI405">
        <v>370519</v>
      </c>
      <c r="AJ405">
        <v>248922</v>
      </c>
      <c r="AK405">
        <v>121597</v>
      </c>
      <c r="AL405">
        <v>56021</v>
      </c>
      <c r="AM405">
        <v>21738</v>
      </c>
      <c r="AN405">
        <v>34283</v>
      </c>
      <c r="AO405">
        <v>8752</v>
      </c>
      <c r="AP405">
        <v>5345</v>
      </c>
      <c r="AQ405">
        <v>3407</v>
      </c>
      <c r="AR405">
        <v>69511</v>
      </c>
      <c r="AS405">
        <v>54861</v>
      </c>
      <c r="AT405">
        <v>14650</v>
      </c>
      <c r="AU405">
        <v>367377</v>
      </c>
      <c r="AV405">
        <v>117644</v>
      </c>
      <c r="AW405">
        <v>249733</v>
      </c>
      <c r="AX405">
        <v>174326</v>
      </c>
      <c r="AY405">
        <v>58395</v>
      </c>
      <c r="AZ405">
        <v>115931</v>
      </c>
      <c r="BA405">
        <v>141774</v>
      </c>
      <c r="BB405">
        <v>38330</v>
      </c>
      <c r="BC405">
        <v>103444</v>
      </c>
      <c r="BD405">
        <v>8441</v>
      </c>
      <c r="BE405">
        <v>2724</v>
      </c>
      <c r="BF405">
        <v>5717</v>
      </c>
      <c r="BG405">
        <v>42836</v>
      </c>
      <c r="BH405">
        <v>18195</v>
      </c>
      <c r="BI405">
        <v>24641</v>
      </c>
      <c r="BJ405">
        <v>287236</v>
      </c>
      <c r="BK405">
        <v>88455</v>
      </c>
      <c r="BL405">
        <v>198781</v>
      </c>
      <c r="BM405">
        <v>136029</v>
      </c>
      <c r="BN405">
        <v>42445</v>
      </c>
      <c r="BO405">
        <v>93584</v>
      </c>
      <c r="BP405">
        <v>114356</v>
      </c>
      <c r="BQ405">
        <v>29937</v>
      </c>
      <c r="BR405">
        <v>84419</v>
      </c>
      <c r="BS405">
        <v>6070</v>
      </c>
      <c r="BT405">
        <v>1925</v>
      </c>
      <c r="BU405">
        <v>4145</v>
      </c>
      <c r="BV405">
        <v>30781</v>
      </c>
      <c r="BW405">
        <v>14148</v>
      </c>
      <c r="BX405">
        <v>16633</v>
      </c>
      <c r="BY405">
        <v>80141</v>
      </c>
      <c r="BZ405">
        <v>29189</v>
      </c>
      <c r="CA405">
        <v>50952</v>
      </c>
      <c r="CB405">
        <v>38297</v>
      </c>
      <c r="CC405">
        <v>15950</v>
      </c>
      <c r="CD405">
        <v>22347</v>
      </c>
      <c r="CE405">
        <v>27418</v>
      </c>
      <c r="CF405">
        <v>8393</v>
      </c>
      <c r="CG405">
        <v>19025</v>
      </c>
      <c r="CH405">
        <v>2371</v>
      </c>
      <c r="CI405">
        <v>799</v>
      </c>
      <c r="CJ405">
        <v>1572</v>
      </c>
      <c r="CK405">
        <v>12055</v>
      </c>
      <c r="CL405">
        <v>4047</v>
      </c>
      <c r="CM405">
        <v>8008</v>
      </c>
      <c r="CN405">
        <v>797684</v>
      </c>
      <c r="CO405">
        <v>394257</v>
      </c>
      <c r="CP405">
        <v>403427</v>
      </c>
    </row>
    <row r="406" spans="1:94" x14ac:dyDescent="0.25">
      <c r="A406" s="5" t="s">
        <v>437</v>
      </c>
      <c r="B406" s="5" t="s">
        <v>491</v>
      </c>
      <c r="C406" s="5" t="s">
        <v>221</v>
      </c>
      <c r="D406" s="5" t="s">
        <v>222</v>
      </c>
      <c r="E406" s="5" t="s">
        <v>223</v>
      </c>
      <c r="F406" s="5" t="s">
        <v>222</v>
      </c>
      <c r="G406" s="5" t="s">
        <v>230</v>
      </c>
      <c r="H406" s="5" t="s">
        <v>492</v>
      </c>
      <c r="I406" s="5" t="s">
        <v>226</v>
      </c>
      <c r="J406">
        <v>27521</v>
      </c>
      <c r="K406">
        <v>127621</v>
      </c>
      <c r="L406">
        <v>64987</v>
      </c>
      <c r="M406">
        <v>62634</v>
      </c>
      <c r="N406">
        <v>15630</v>
      </c>
      <c r="O406">
        <v>8364</v>
      </c>
      <c r="P406">
        <v>7266</v>
      </c>
      <c r="Q406">
        <v>9324</v>
      </c>
      <c r="R406">
        <v>4727</v>
      </c>
      <c r="S406">
        <v>4597</v>
      </c>
      <c r="T406">
        <v>14791</v>
      </c>
      <c r="U406">
        <v>7372</v>
      </c>
      <c r="V406">
        <v>7419</v>
      </c>
      <c r="W406">
        <v>95413</v>
      </c>
      <c r="X406">
        <v>51529</v>
      </c>
      <c r="Y406">
        <v>43884</v>
      </c>
      <c r="Z406">
        <v>32208</v>
      </c>
      <c r="AA406">
        <v>13458</v>
      </c>
      <c r="AB406">
        <v>18750</v>
      </c>
      <c r="AC406">
        <v>44394</v>
      </c>
      <c r="AD406">
        <v>33726</v>
      </c>
      <c r="AE406">
        <v>10668</v>
      </c>
      <c r="AF406">
        <v>38180</v>
      </c>
      <c r="AG406">
        <v>30328</v>
      </c>
      <c r="AH406">
        <v>7852</v>
      </c>
      <c r="AI406">
        <v>1193</v>
      </c>
      <c r="AJ406">
        <v>932</v>
      </c>
      <c r="AK406">
        <v>261</v>
      </c>
      <c r="AL406">
        <v>642</v>
      </c>
      <c r="AM406">
        <v>518</v>
      </c>
      <c r="AN406">
        <v>124</v>
      </c>
      <c r="AO406">
        <v>2161</v>
      </c>
      <c r="AP406">
        <v>1415</v>
      </c>
      <c r="AQ406">
        <v>746</v>
      </c>
      <c r="AR406">
        <v>34184</v>
      </c>
      <c r="AS406">
        <v>27463</v>
      </c>
      <c r="AT406">
        <v>6721</v>
      </c>
      <c r="AU406">
        <v>6214</v>
      </c>
      <c r="AV406">
        <v>3398</v>
      </c>
      <c r="AW406">
        <v>2816</v>
      </c>
      <c r="AX406">
        <v>531</v>
      </c>
      <c r="AY406">
        <v>236</v>
      </c>
      <c r="AZ406">
        <v>295</v>
      </c>
      <c r="BA406">
        <v>933</v>
      </c>
      <c r="BB406">
        <v>363</v>
      </c>
      <c r="BC406">
        <v>570</v>
      </c>
      <c r="BD406">
        <v>464</v>
      </c>
      <c r="BE406">
        <v>178</v>
      </c>
      <c r="BF406">
        <v>286</v>
      </c>
      <c r="BG406">
        <v>4286</v>
      </c>
      <c r="BH406">
        <v>2621</v>
      </c>
      <c r="BI406">
        <v>1665</v>
      </c>
      <c r="BJ406">
        <v>5317</v>
      </c>
      <c r="BK406">
        <v>2921</v>
      </c>
      <c r="BL406">
        <v>2396</v>
      </c>
      <c r="BM406">
        <v>447</v>
      </c>
      <c r="BN406">
        <v>181</v>
      </c>
      <c r="BO406">
        <v>266</v>
      </c>
      <c r="BP406">
        <v>694</v>
      </c>
      <c r="BQ406">
        <v>270</v>
      </c>
      <c r="BR406">
        <v>424</v>
      </c>
      <c r="BS406">
        <v>394</v>
      </c>
      <c r="BT406">
        <v>151</v>
      </c>
      <c r="BU406">
        <v>243</v>
      </c>
      <c r="BV406">
        <v>3782</v>
      </c>
      <c r="BW406">
        <v>2319</v>
      </c>
      <c r="BX406">
        <v>1463</v>
      </c>
      <c r="BY406">
        <v>897</v>
      </c>
      <c r="BZ406">
        <v>477</v>
      </c>
      <c r="CA406">
        <v>420</v>
      </c>
      <c r="CB406">
        <v>84</v>
      </c>
      <c r="CC406">
        <v>55</v>
      </c>
      <c r="CD406">
        <v>29</v>
      </c>
      <c r="CE406">
        <v>239</v>
      </c>
      <c r="CF406">
        <v>93</v>
      </c>
      <c r="CG406">
        <v>146</v>
      </c>
      <c r="CH406">
        <v>70</v>
      </c>
      <c r="CI406">
        <v>27</v>
      </c>
      <c r="CJ406">
        <v>43</v>
      </c>
      <c r="CK406">
        <v>504</v>
      </c>
      <c r="CL406">
        <v>302</v>
      </c>
      <c r="CM406">
        <v>202</v>
      </c>
      <c r="CN406">
        <v>83227</v>
      </c>
      <c r="CO406">
        <v>31261</v>
      </c>
      <c r="CP406">
        <v>51966</v>
      </c>
    </row>
    <row r="407" spans="1:94" x14ac:dyDescent="0.25">
      <c r="A407" s="5" t="s">
        <v>437</v>
      </c>
      <c r="B407" s="5" t="s">
        <v>493</v>
      </c>
      <c r="C407" s="5" t="s">
        <v>221</v>
      </c>
      <c r="D407" s="5" t="s">
        <v>222</v>
      </c>
      <c r="E407" s="5" t="s">
        <v>223</v>
      </c>
      <c r="F407" s="5" t="s">
        <v>222</v>
      </c>
      <c r="G407" s="5" t="s">
        <v>230</v>
      </c>
      <c r="H407" s="5" t="s">
        <v>494</v>
      </c>
      <c r="I407" s="5" t="s">
        <v>224</v>
      </c>
      <c r="J407">
        <v>329119</v>
      </c>
      <c r="K407">
        <v>1544338</v>
      </c>
      <c r="L407">
        <v>783171</v>
      </c>
      <c r="M407">
        <v>761167</v>
      </c>
      <c r="N407">
        <v>212507</v>
      </c>
      <c r="O407">
        <v>111120</v>
      </c>
      <c r="P407">
        <v>101387</v>
      </c>
      <c r="Q407">
        <v>250224</v>
      </c>
      <c r="R407">
        <v>126748</v>
      </c>
      <c r="S407">
        <v>123476</v>
      </c>
      <c r="T407">
        <v>201546</v>
      </c>
      <c r="U407">
        <v>101893</v>
      </c>
      <c r="V407">
        <v>99653</v>
      </c>
      <c r="W407">
        <v>821825</v>
      </c>
      <c r="X407">
        <v>514851</v>
      </c>
      <c r="Y407">
        <v>306974</v>
      </c>
      <c r="Z407">
        <v>722513</v>
      </c>
      <c r="AA407">
        <v>268320</v>
      </c>
      <c r="AB407">
        <v>454193</v>
      </c>
      <c r="AC407">
        <v>802755</v>
      </c>
      <c r="AD407">
        <v>456632</v>
      </c>
      <c r="AE407">
        <v>346123</v>
      </c>
      <c r="AF407">
        <v>656904</v>
      </c>
      <c r="AG407">
        <v>409334</v>
      </c>
      <c r="AH407">
        <v>247570</v>
      </c>
      <c r="AI407">
        <v>392499</v>
      </c>
      <c r="AJ407">
        <v>216906</v>
      </c>
      <c r="AK407">
        <v>175593</v>
      </c>
      <c r="AL407">
        <v>73199</v>
      </c>
      <c r="AM407">
        <v>33898</v>
      </c>
      <c r="AN407">
        <v>39301</v>
      </c>
      <c r="AO407">
        <v>11734</v>
      </c>
      <c r="AP407">
        <v>8258</v>
      </c>
      <c r="AQ407">
        <v>3476</v>
      </c>
      <c r="AR407">
        <v>179472</v>
      </c>
      <c r="AS407">
        <v>150272</v>
      </c>
      <c r="AT407">
        <v>29200</v>
      </c>
      <c r="AU407">
        <v>145851</v>
      </c>
      <c r="AV407">
        <v>47298</v>
      </c>
      <c r="AW407">
        <v>98553</v>
      </c>
      <c r="AX407">
        <v>60702</v>
      </c>
      <c r="AY407">
        <v>14899</v>
      </c>
      <c r="AZ407">
        <v>45803</v>
      </c>
      <c r="BA407">
        <v>50270</v>
      </c>
      <c r="BB407">
        <v>14046</v>
      </c>
      <c r="BC407">
        <v>36224</v>
      </c>
      <c r="BD407">
        <v>3701</v>
      </c>
      <c r="BE407">
        <v>1432</v>
      </c>
      <c r="BF407">
        <v>2269</v>
      </c>
      <c r="BG407">
        <v>31178</v>
      </c>
      <c r="BH407">
        <v>16921</v>
      </c>
      <c r="BI407">
        <v>14257</v>
      </c>
      <c r="BJ407">
        <v>122053</v>
      </c>
      <c r="BK407">
        <v>38605</v>
      </c>
      <c r="BL407">
        <v>83448</v>
      </c>
      <c r="BM407">
        <v>49639</v>
      </c>
      <c r="BN407">
        <v>10966</v>
      </c>
      <c r="BO407">
        <v>38673</v>
      </c>
      <c r="BP407">
        <v>44269</v>
      </c>
      <c r="BQ407">
        <v>12266</v>
      </c>
      <c r="BR407">
        <v>32003</v>
      </c>
      <c r="BS407">
        <v>2926</v>
      </c>
      <c r="BT407">
        <v>1177</v>
      </c>
      <c r="BU407">
        <v>1749</v>
      </c>
      <c r="BV407">
        <v>25219</v>
      </c>
      <c r="BW407">
        <v>14196</v>
      </c>
      <c r="BX407">
        <v>11023</v>
      </c>
      <c r="BY407">
        <v>23798</v>
      </c>
      <c r="BZ407">
        <v>8693</v>
      </c>
      <c r="CA407">
        <v>15105</v>
      </c>
      <c r="CB407">
        <v>11063</v>
      </c>
      <c r="CC407">
        <v>3933</v>
      </c>
      <c r="CD407">
        <v>7130</v>
      </c>
      <c r="CE407">
        <v>6001</v>
      </c>
      <c r="CF407">
        <v>1780</v>
      </c>
      <c r="CG407">
        <v>4221</v>
      </c>
      <c r="CH407">
        <v>775</v>
      </c>
      <c r="CI407">
        <v>255</v>
      </c>
      <c r="CJ407">
        <v>520</v>
      </c>
      <c r="CK407">
        <v>5959</v>
      </c>
      <c r="CL407">
        <v>2725</v>
      </c>
      <c r="CM407">
        <v>3234</v>
      </c>
      <c r="CN407">
        <v>741583</v>
      </c>
      <c r="CO407">
        <v>326539</v>
      </c>
      <c r="CP407">
        <v>415044</v>
      </c>
    </row>
    <row r="408" spans="1:94" x14ac:dyDescent="0.25">
      <c r="A408" s="5" t="s">
        <v>437</v>
      </c>
      <c r="B408" s="5" t="s">
        <v>493</v>
      </c>
      <c r="C408" s="5" t="s">
        <v>221</v>
      </c>
      <c r="D408" s="5" t="s">
        <v>222</v>
      </c>
      <c r="E408" s="5" t="s">
        <v>223</v>
      </c>
      <c r="F408" s="5" t="s">
        <v>222</v>
      </c>
      <c r="G408" s="5" t="s">
        <v>230</v>
      </c>
      <c r="H408" s="5" t="s">
        <v>494</v>
      </c>
      <c r="I408" s="5" t="s">
        <v>225</v>
      </c>
      <c r="J408">
        <v>269332</v>
      </c>
      <c r="K408">
        <v>1259074</v>
      </c>
      <c r="L408">
        <v>636415</v>
      </c>
      <c r="M408">
        <v>622659</v>
      </c>
      <c r="N408">
        <v>177215</v>
      </c>
      <c r="O408">
        <v>92471</v>
      </c>
      <c r="P408">
        <v>84744</v>
      </c>
      <c r="Q408">
        <v>212388</v>
      </c>
      <c r="R408">
        <v>107367</v>
      </c>
      <c r="S408">
        <v>105021</v>
      </c>
      <c r="T408">
        <v>192752</v>
      </c>
      <c r="U408">
        <v>97253</v>
      </c>
      <c r="V408">
        <v>95499</v>
      </c>
      <c r="W408">
        <v>614979</v>
      </c>
      <c r="X408">
        <v>398512</v>
      </c>
      <c r="Y408">
        <v>216467</v>
      </c>
      <c r="Z408">
        <v>644095</v>
      </c>
      <c r="AA408">
        <v>237903</v>
      </c>
      <c r="AB408">
        <v>406192</v>
      </c>
      <c r="AC408">
        <v>700236</v>
      </c>
      <c r="AD408">
        <v>377162</v>
      </c>
      <c r="AE408">
        <v>323074</v>
      </c>
      <c r="AF408">
        <v>566901</v>
      </c>
      <c r="AG408">
        <v>336356</v>
      </c>
      <c r="AH408">
        <v>230545</v>
      </c>
      <c r="AI408">
        <v>386311</v>
      </c>
      <c r="AJ408">
        <v>213279</v>
      </c>
      <c r="AK408">
        <v>173032</v>
      </c>
      <c r="AL408">
        <v>70092</v>
      </c>
      <c r="AM408">
        <v>32238</v>
      </c>
      <c r="AN408">
        <v>37854</v>
      </c>
      <c r="AO408">
        <v>7827</v>
      </c>
      <c r="AP408">
        <v>5462</v>
      </c>
      <c r="AQ408">
        <v>2365</v>
      </c>
      <c r="AR408">
        <v>102671</v>
      </c>
      <c r="AS408">
        <v>85377</v>
      </c>
      <c r="AT408">
        <v>17294</v>
      </c>
      <c r="AU408">
        <v>133335</v>
      </c>
      <c r="AV408">
        <v>40806</v>
      </c>
      <c r="AW408">
        <v>92529</v>
      </c>
      <c r="AX408">
        <v>59645</v>
      </c>
      <c r="AY408">
        <v>14591</v>
      </c>
      <c r="AZ408">
        <v>45054</v>
      </c>
      <c r="BA408">
        <v>48204</v>
      </c>
      <c r="BB408">
        <v>13419</v>
      </c>
      <c r="BC408">
        <v>34785</v>
      </c>
      <c r="BD408">
        <v>2851</v>
      </c>
      <c r="BE408">
        <v>1104</v>
      </c>
      <c r="BF408">
        <v>1747</v>
      </c>
      <c r="BG408">
        <v>22635</v>
      </c>
      <c r="BH408">
        <v>11692</v>
      </c>
      <c r="BI408">
        <v>10943</v>
      </c>
      <c r="BJ408">
        <v>111513</v>
      </c>
      <c r="BK408">
        <v>33149</v>
      </c>
      <c r="BL408">
        <v>78364</v>
      </c>
      <c r="BM408">
        <v>48662</v>
      </c>
      <c r="BN408">
        <v>10692</v>
      </c>
      <c r="BO408">
        <v>37970</v>
      </c>
      <c r="BP408">
        <v>42401</v>
      </c>
      <c r="BQ408">
        <v>11697</v>
      </c>
      <c r="BR408">
        <v>30704</v>
      </c>
      <c r="BS408">
        <v>2232</v>
      </c>
      <c r="BT408">
        <v>893</v>
      </c>
      <c r="BU408">
        <v>1339</v>
      </c>
      <c r="BV408">
        <v>18218</v>
      </c>
      <c r="BW408">
        <v>9867</v>
      </c>
      <c r="BX408">
        <v>8351</v>
      </c>
      <c r="BY408">
        <v>21822</v>
      </c>
      <c r="BZ408">
        <v>7657</v>
      </c>
      <c r="CA408">
        <v>14165</v>
      </c>
      <c r="CB408">
        <v>10983</v>
      </c>
      <c r="CC408">
        <v>3899</v>
      </c>
      <c r="CD408">
        <v>7084</v>
      </c>
      <c r="CE408">
        <v>5803</v>
      </c>
      <c r="CF408">
        <v>1722</v>
      </c>
      <c r="CG408">
        <v>4081</v>
      </c>
      <c r="CH408">
        <v>619</v>
      </c>
      <c r="CI408">
        <v>211</v>
      </c>
      <c r="CJ408">
        <v>408</v>
      </c>
      <c r="CK408">
        <v>4417</v>
      </c>
      <c r="CL408">
        <v>1825</v>
      </c>
      <c r="CM408">
        <v>2592</v>
      </c>
      <c r="CN408">
        <v>558838</v>
      </c>
      <c r="CO408">
        <v>259253</v>
      </c>
      <c r="CP408">
        <v>299585</v>
      </c>
    </row>
    <row r="409" spans="1:94" x14ac:dyDescent="0.25">
      <c r="A409" s="5" t="s">
        <v>437</v>
      </c>
      <c r="B409" s="5" t="s">
        <v>493</v>
      </c>
      <c r="C409" s="5" t="s">
        <v>221</v>
      </c>
      <c r="D409" s="5" t="s">
        <v>222</v>
      </c>
      <c r="E409" s="5" t="s">
        <v>223</v>
      </c>
      <c r="F409" s="5" t="s">
        <v>222</v>
      </c>
      <c r="G409" s="5" t="s">
        <v>230</v>
      </c>
      <c r="H409" s="5" t="s">
        <v>494</v>
      </c>
      <c r="I409" s="5" t="s">
        <v>226</v>
      </c>
      <c r="J409">
        <v>59787</v>
      </c>
      <c r="K409">
        <v>285264</v>
      </c>
      <c r="L409">
        <v>146756</v>
      </c>
      <c r="M409">
        <v>138508</v>
      </c>
      <c r="N409">
        <v>35292</v>
      </c>
      <c r="O409">
        <v>18649</v>
      </c>
      <c r="P409">
        <v>16643</v>
      </c>
      <c r="Q409">
        <v>37836</v>
      </c>
      <c r="R409">
        <v>19381</v>
      </c>
      <c r="S409">
        <v>18455</v>
      </c>
      <c r="T409">
        <v>8794</v>
      </c>
      <c r="U409">
        <v>4640</v>
      </c>
      <c r="V409">
        <v>4154</v>
      </c>
      <c r="W409">
        <v>206846</v>
      </c>
      <c r="X409">
        <v>116339</v>
      </c>
      <c r="Y409">
        <v>90507</v>
      </c>
      <c r="Z409">
        <v>78418</v>
      </c>
      <c r="AA409">
        <v>30417</v>
      </c>
      <c r="AB409">
        <v>48001</v>
      </c>
      <c r="AC409">
        <v>102519</v>
      </c>
      <c r="AD409">
        <v>79470</v>
      </c>
      <c r="AE409">
        <v>23049</v>
      </c>
      <c r="AF409">
        <v>90003</v>
      </c>
      <c r="AG409">
        <v>72978</v>
      </c>
      <c r="AH409">
        <v>17025</v>
      </c>
      <c r="AI409">
        <v>6188</v>
      </c>
      <c r="AJ409">
        <v>3627</v>
      </c>
      <c r="AK409">
        <v>2561</v>
      </c>
      <c r="AL409">
        <v>3107</v>
      </c>
      <c r="AM409">
        <v>1660</v>
      </c>
      <c r="AN409">
        <v>1447</v>
      </c>
      <c r="AO409">
        <v>3907</v>
      </c>
      <c r="AP409">
        <v>2796</v>
      </c>
      <c r="AQ409">
        <v>1111</v>
      </c>
      <c r="AR409">
        <v>76801</v>
      </c>
      <c r="AS409">
        <v>64895</v>
      </c>
      <c r="AT409">
        <v>11906</v>
      </c>
      <c r="AU409">
        <v>12516</v>
      </c>
      <c r="AV409">
        <v>6492</v>
      </c>
      <c r="AW409">
        <v>6024</v>
      </c>
      <c r="AX409">
        <v>1057</v>
      </c>
      <c r="AY409">
        <v>308</v>
      </c>
      <c r="AZ409">
        <v>749</v>
      </c>
      <c r="BA409">
        <v>2066</v>
      </c>
      <c r="BB409">
        <v>627</v>
      </c>
      <c r="BC409">
        <v>1439</v>
      </c>
      <c r="BD409">
        <v>850</v>
      </c>
      <c r="BE409">
        <v>328</v>
      </c>
      <c r="BF409">
        <v>522</v>
      </c>
      <c r="BG409">
        <v>8543</v>
      </c>
      <c r="BH409">
        <v>5229</v>
      </c>
      <c r="BI409">
        <v>3314</v>
      </c>
      <c r="BJ409">
        <v>10540</v>
      </c>
      <c r="BK409">
        <v>5456</v>
      </c>
      <c r="BL409">
        <v>5084</v>
      </c>
      <c r="BM409">
        <v>977</v>
      </c>
      <c r="BN409">
        <v>274</v>
      </c>
      <c r="BO409">
        <v>703</v>
      </c>
      <c r="BP409">
        <v>1868</v>
      </c>
      <c r="BQ409">
        <v>569</v>
      </c>
      <c r="BR409">
        <v>1299</v>
      </c>
      <c r="BS409">
        <v>694</v>
      </c>
      <c r="BT409">
        <v>284</v>
      </c>
      <c r="BU409">
        <v>410</v>
      </c>
      <c r="BV409">
        <v>7001</v>
      </c>
      <c r="BW409">
        <v>4329</v>
      </c>
      <c r="BX409">
        <v>2672</v>
      </c>
      <c r="BY409">
        <v>1976</v>
      </c>
      <c r="BZ409">
        <v>1036</v>
      </c>
      <c r="CA409">
        <v>940</v>
      </c>
      <c r="CB409">
        <v>80</v>
      </c>
      <c r="CC409">
        <v>34</v>
      </c>
      <c r="CD409">
        <v>46</v>
      </c>
      <c r="CE409">
        <v>198</v>
      </c>
      <c r="CF409">
        <v>58</v>
      </c>
      <c r="CG409">
        <v>140</v>
      </c>
      <c r="CH409">
        <v>156</v>
      </c>
      <c r="CI409">
        <v>44</v>
      </c>
      <c r="CJ409">
        <v>112</v>
      </c>
      <c r="CK409">
        <v>1542</v>
      </c>
      <c r="CL409">
        <v>900</v>
      </c>
      <c r="CM409">
        <v>642</v>
      </c>
      <c r="CN409">
        <v>182745</v>
      </c>
      <c r="CO409">
        <v>67286</v>
      </c>
      <c r="CP409">
        <v>115459</v>
      </c>
    </row>
    <row r="410" spans="1:94" x14ac:dyDescent="0.25">
      <c r="A410" s="5" t="s">
        <v>437</v>
      </c>
      <c r="B410" s="5" t="s">
        <v>495</v>
      </c>
      <c r="C410" s="5" t="s">
        <v>221</v>
      </c>
      <c r="D410" s="5" t="s">
        <v>222</v>
      </c>
      <c r="E410" s="5" t="s">
        <v>223</v>
      </c>
      <c r="F410" s="5" t="s">
        <v>222</v>
      </c>
      <c r="G410" s="5" t="s">
        <v>230</v>
      </c>
      <c r="H410" s="5" t="s">
        <v>496</v>
      </c>
      <c r="I410" s="5" t="s">
        <v>224</v>
      </c>
      <c r="J410">
        <v>396501</v>
      </c>
      <c r="K410">
        <v>1951014</v>
      </c>
      <c r="L410">
        <v>1021161</v>
      </c>
      <c r="M410">
        <v>929853</v>
      </c>
      <c r="N410">
        <v>255056</v>
      </c>
      <c r="O410">
        <v>134341</v>
      </c>
      <c r="P410">
        <v>120715</v>
      </c>
      <c r="Q410">
        <v>405408</v>
      </c>
      <c r="R410">
        <v>211161</v>
      </c>
      <c r="S410">
        <v>194247</v>
      </c>
      <c r="T410">
        <v>183816</v>
      </c>
      <c r="U410">
        <v>96428</v>
      </c>
      <c r="V410">
        <v>87388</v>
      </c>
      <c r="W410">
        <v>1298345</v>
      </c>
      <c r="X410">
        <v>765396</v>
      </c>
      <c r="Y410">
        <v>532949</v>
      </c>
      <c r="Z410">
        <v>652669</v>
      </c>
      <c r="AA410">
        <v>255765</v>
      </c>
      <c r="AB410">
        <v>396904</v>
      </c>
      <c r="AC410">
        <v>748811</v>
      </c>
      <c r="AD410">
        <v>534650</v>
      </c>
      <c r="AE410">
        <v>214161</v>
      </c>
      <c r="AF410">
        <v>577548</v>
      </c>
      <c r="AG410">
        <v>467365</v>
      </c>
      <c r="AH410">
        <v>110183</v>
      </c>
      <c r="AI410">
        <v>114308</v>
      </c>
      <c r="AJ410">
        <v>90189</v>
      </c>
      <c r="AK410">
        <v>24119</v>
      </c>
      <c r="AL410">
        <v>58088</v>
      </c>
      <c r="AM410">
        <v>36092</v>
      </c>
      <c r="AN410">
        <v>21996</v>
      </c>
      <c r="AO410">
        <v>19591</v>
      </c>
      <c r="AP410">
        <v>12554</v>
      </c>
      <c r="AQ410">
        <v>7037</v>
      </c>
      <c r="AR410">
        <v>385561</v>
      </c>
      <c r="AS410">
        <v>328530</v>
      </c>
      <c r="AT410">
        <v>57031</v>
      </c>
      <c r="AU410">
        <v>171263</v>
      </c>
      <c r="AV410">
        <v>67285</v>
      </c>
      <c r="AW410">
        <v>103978</v>
      </c>
      <c r="AX410">
        <v>25954</v>
      </c>
      <c r="AY410">
        <v>6526</v>
      </c>
      <c r="AZ410">
        <v>19428</v>
      </c>
      <c r="BA410">
        <v>76904</v>
      </c>
      <c r="BB410">
        <v>23046</v>
      </c>
      <c r="BC410">
        <v>53858</v>
      </c>
      <c r="BD410">
        <v>5534</v>
      </c>
      <c r="BE410">
        <v>2159</v>
      </c>
      <c r="BF410">
        <v>3375</v>
      </c>
      <c r="BG410">
        <v>62871</v>
      </c>
      <c r="BH410">
        <v>35554</v>
      </c>
      <c r="BI410">
        <v>27317</v>
      </c>
      <c r="BJ410">
        <v>140071</v>
      </c>
      <c r="BK410">
        <v>56698</v>
      </c>
      <c r="BL410">
        <v>83373</v>
      </c>
      <c r="BM410">
        <v>19947</v>
      </c>
      <c r="BN410">
        <v>4888</v>
      </c>
      <c r="BO410">
        <v>15059</v>
      </c>
      <c r="BP410">
        <v>63918</v>
      </c>
      <c r="BQ410">
        <v>19781</v>
      </c>
      <c r="BR410">
        <v>44137</v>
      </c>
      <c r="BS410">
        <v>4404</v>
      </c>
      <c r="BT410">
        <v>1746</v>
      </c>
      <c r="BU410">
        <v>2658</v>
      </c>
      <c r="BV410">
        <v>51802</v>
      </c>
      <c r="BW410">
        <v>30283</v>
      </c>
      <c r="BX410">
        <v>21519</v>
      </c>
      <c r="BY410">
        <v>31192</v>
      </c>
      <c r="BZ410">
        <v>10587</v>
      </c>
      <c r="CA410">
        <v>20605</v>
      </c>
      <c r="CB410">
        <v>6007</v>
      </c>
      <c r="CC410">
        <v>1638</v>
      </c>
      <c r="CD410">
        <v>4369</v>
      </c>
      <c r="CE410">
        <v>12986</v>
      </c>
      <c r="CF410">
        <v>3265</v>
      </c>
      <c r="CG410">
        <v>9721</v>
      </c>
      <c r="CH410">
        <v>1130</v>
      </c>
      <c r="CI410">
        <v>413</v>
      </c>
      <c r="CJ410">
        <v>717</v>
      </c>
      <c r="CK410">
        <v>11069</v>
      </c>
      <c r="CL410">
        <v>5271</v>
      </c>
      <c r="CM410">
        <v>5798</v>
      </c>
      <c r="CN410">
        <v>1202203</v>
      </c>
      <c r="CO410">
        <v>486511</v>
      </c>
      <c r="CP410">
        <v>715692</v>
      </c>
    </row>
    <row r="411" spans="1:94" x14ac:dyDescent="0.25">
      <c r="A411" s="5" t="s">
        <v>437</v>
      </c>
      <c r="B411" s="5" t="s">
        <v>495</v>
      </c>
      <c r="C411" s="5" t="s">
        <v>221</v>
      </c>
      <c r="D411" s="5" t="s">
        <v>222</v>
      </c>
      <c r="E411" s="5" t="s">
        <v>223</v>
      </c>
      <c r="F411" s="5" t="s">
        <v>222</v>
      </c>
      <c r="G411" s="5" t="s">
        <v>230</v>
      </c>
      <c r="H411" s="5" t="s">
        <v>496</v>
      </c>
      <c r="I411" s="5" t="s">
        <v>225</v>
      </c>
      <c r="J411">
        <v>151351</v>
      </c>
      <c r="K411">
        <v>774410</v>
      </c>
      <c r="L411">
        <v>401331</v>
      </c>
      <c r="M411">
        <v>373079</v>
      </c>
      <c r="N411">
        <v>108851</v>
      </c>
      <c r="O411">
        <v>56977</v>
      </c>
      <c r="P411">
        <v>51874</v>
      </c>
      <c r="Q411">
        <v>181857</v>
      </c>
      <c r="R411">
        <v>94241</v>
      </c>
      <c r="S411">
        <v>87616</v>
      </c>
      <c r="T411">
        <v>126725</v>
      </c>
      <c r="U411">
        <v>65673</v>
      </c>
      <c r="V411">
        <v>61052</v>
      </c>
      <c r="W411">
        <v>456380</v>
      </c>
      <c r="X411">
        <v>283078</v>
      </c>
      <c r="Y411">
        <v>173302</v>
      </c>
      <c r="Z411">
        <v>318030</v>
      </c>
      <c r="AA411">
        <v>118253</v>
      </c>
      <c r="AB411">
        <v>199777</v>
      </c>
      <c r="AC411">
        <v>357320</v>
      </c>
      <c r="AD411">
        <v>215974</v>
      </c>
      <c r="AE411">
        <v>141346</v>
      </c>
      <c r="AF411">
        <v>231253</v>
      </c>
      <c r="AG411">
        <v>175201</v>
      </c>
      <c r="AH411">
        <v>56052</v>
      </c>
      <c r="AI411">
        <v>105478</v>
      </c>
      <c r="AJ411">
        <v>82868</v>
      </c>
      <c r="AK411">
        <v>22610</v>
      </c>
      <c r="AL411">
        <v>50262</v>
      </c>
      <c r="AM411">
        <v>30738</v>
      </c>
      <c r="AN411">
        <v>19524</v>
      </c>
      <c r="AO411">
        <v>4002</v>
      </c>
      <c r="AP411">
        <v>2577</v>
      </c>
      <c r="AQ411">
        <v>1425</v>
      </c>
      <c r="AR411">
        <v>71511</v>
      </c>
      <c r="AS411">
        <v>59018</v>
      </c>
      <c r="AT411">
        <v>12493</v>
      </c>
      <c r="AU411">
        <v>126067</v>
      </c>
      <c r="AV411">
        <v>40773</v>
      </c>
      <c r="AW411">
        <v>85294</v>
      </c>
      <c r="AX411">
        <v>24648</v>
      </c>
      <c r="AY411">
        <v>5989</v>
      </c>
      <c r="AZ411">
        <v>18659</v>
      </c>
      <c r="BA411">
        <v>70543</v>
      </c>
      <c r="BB411">
        <v>20622</v>
      </c>
      <c r="BC411">
        <v>49921</v>
      </c>
      <c r="BD411">
        <v>2278</v>
      </c>
      <c r="BE411">
        <v>796</v>
      </c>
      <c r="BF411">
        <v>1482</v>
      </c>
      <c r="BG411">
        <v>28598</v>
      </c>
      <c r="BH411">
        <v>13366</v>
      </c>
      <c r="BI411">
        <v>15232</v>
      </c>
      <c r="BJ411">
        <v>101130</v>
      </c>
      <c r="BK411">
        <v>33351</v>
      </c>
      <c r="BL411">
        <v>67779</v>
      </c>
      <c r="BM411">
        <v>18774</v>
      </c>
      <c r="BN411">
        <v>4404</v>
      </c>
      <c r="BO411">
        <v>14370</v>
      </c>
      <c r="BP411">
        <v>58610</v>
      </c>
      <c r="BQ411">
        <v>17555</v>
      </c>
      <c r="BR411">
        <v>41055</v>
      </c>
      <c r="BS411">
        <v>1720</v>
      </c>
      <c r="BT411">
        <v>616</v>
      </c>
      <c r="BU411">
        <v>1104</v>
      </c>
      <c r="BV411">
        <v>22026</v>
      </c>
      <c r="BW411">
        <v>10776</v>
      </c>
      <c r="BX411">
        <v>11250</v>
      </c>
      <c r="BY411">
        <v>24937</v>
      </c>
      <c r="BZ411">
        <v>7422</v>
      </c>
      <c r="CA411">
        <v>17515</v>
      </c>
      <c r="CB411">
        <v>5874</v>
      </c>
      <c r="CC411">
        <v>1585</v>
      </c>
      <c r="CD411">
        <v>4289</v>
      </c>
      <c r="CE411">
        <v>11933</v>
      </c>
      <c r="CF411">
        <v>3067</v>
      </c>
      <c r="CG411">
        <v>8866</v>
      </c>
      <c r="CH411">
        <v>558</v>
      </c>
      <c r="CI411">
        <v>180</v>
      </c>
      <c r="CJ411">
        <v>378</v>
      </c>
      <c r="CK411">
        <v>6572</v>
      </c>
      <c r="CL411">
        <v>2590</v>
      </c>
      <c r="CM411">
        <v>3982</v>
      </c>
      <c r="CN411">
        <v>417090</v>
      </c>
      <c r="CO411">
        <v>185357</v>
      </c>
      <c r="CP411">
        <v>231733</v>
      </c>
    </row>
    <row r="412" spans="1:94" x14ac:dyDescent="0.25">
      <c r="A412" s="5" t="s">
        <v>437</v>
      </c>
      <c r="B412" s="5" t="s">
        <v>495</v>
      </c>
      <c r="C412" s="5" t="s">
        <v>221</v>
      </c>
      <c r="D412" s="5" t="s">
        <v>222</v>
      </c>
      <c r="E412" s="5" t="s">
        <v>223</v>
      </c>
      <c r="F412" s="5" t="s">
        <v>222</v>
      </c>
      <c r="G412" s="5" t="s">
        <v>230</v>
      </c>
      <c r="H412" s="5" t="s">
        <v>496</v>
      </c>
      <c r="I412" s="5" t="s">
        <v>226</v>
      </c>
      <c r="J412">
        <v>245150</v>
      </c>
      <c r="K412">
        <v>1176604</v>
      </c>
      <c r="L412">
        <v>619830</v>
      </c>
      <c r="M412">
        <v>556774</v>
      </c>
      <c r="N412">
        <v>146205</v>
      </c>
      <c r="O412">
        <v>77364</v>
      </c>
      <c r="P412">
        <v>68841</v>
      </c>
      <c r="Q412">
        <v>223551</v>
      </c>
      <c r="R412">
        <v>116920</v>
      </c>
      <c r="S412">
        <v>106631</v>
      </c>
      <c r="T412">
        <v>57091</v>
      </c>
      <c r="U412">
        <v>30755</v>
      </c>
      <c r="V412">
        <v>26336</v>
      </c>
      <c r="W412">
        <v>841965</v>
      </c>
      <c r="X412">
        <v>482318</v>
      </c>
      <c r="Y412">
        <v>359647</v>
      </c>
      <c r="Z412">
        <v>334639</v>
      </c>
      <c r="AA412">
        <v>137512</v>
      </c>
      <c r="AB412">
        <v>197127</v>
      </c>
      <c r="AC412">
        <v>391491</v>
      </c>
      <c r="AD412">
        <v>318676</v>
      </c>
      <c r="AE412">
        <v>72815</v>
      </c>
      <c r="AF412">
        <v>346295</v>
      </c>
      <c r="AG412">
        <v>292164</v>
      </c>
      <c r="AH412">
        <v>54131</v>
      </c>
      <c r="AI412">
        <v>8830</v>
      </c>
      <c r="AJ412">
        <v>7321</v>
      </c>
      <c r="AK412">
        <v>1509</v>
      </c>
      <c r="AL412">
        <v>7826</v>
      </c>
      <c r="AM412">
        <v>5354</v>
      </c>
      <c r="AN412">
        <v>2472</v>
      </c>
      <c r="AO412">
        <v>15589</v>
      </c>
      <c r="AP412">
        <v>9977</v>
      </c>
      <c r="AQ412">
        <v>5612</v>
      </c>
      <c r="AR412">
        <v>314050</v>
      </c>
      <c r="AS412">
        <v>269512</v>
      </c>
      <c r="AT412">
        <v>44538</v>
      </c>
      <c r="AU412">
        <v>45196</v>
      </c>
      <c r="AV412">
        <v>26512</v>
      </c>
      <c r="AW412">
        <v>18684</v>
      </c>
      <c r="AX412">
        <v>1306</v>
      </c>
      <c r="AY412">
        <v>537</v>
      </c>
      <c r="AZ412">
        <v>769</v>
      </c>
      <c r="BA412">
        <v>6361</v>
      </c>
      <c r="BB412">
        <v>2424</v>
      </c>
      <c r="BC412">
        <v>3937</v>
      </c>
      <c r="BD412">
        <v>3256</v>
      </c>
      <c r="BE412">
        <v>1363</v>
      </c>
      <c r="BF412">
        <v>1893</v>
      </c>
      <c r="BG412">
        <v>34273</v>
      </c>
      <c r="BH412">
        <v>22188</v>
      </c>
      <c r="BI412">
        <v>12085</v>
      </c>
      <c r="BJ412">
        <v>38941</v>
      </c>
      <c r="BK412">
        <v>23347</v>
      </c>
      <c r="BL412">
        <v>15594</v>
      </c>
      <c r="BM412">
        <v>1173</v>
      </c>
      <c r="BN412">
        <v>484</v>
      </c>
      <c r="BO412">
        <v>689</v>
      </c>
      <c r="BP412">
        <v>5308</v>
      </c>
      <c r="BQ412">
        <v>2226</v>
      </c>
      <c r="BR412">
        <v>3082</v>
      </c>
      <c r="BS412">
        <v>2684</v>
      </c>
      <c r="BT412">
        <v>1130</v>
      </c>
      <c r="BU412">
        <v>1554</v>
      </c>
      <c r="BV412">
        <v>29776</v>
      </c>
      <c r="BW412">
        <v>19507</v>
      </c>
      <c r="BX412">
        <v>10269</v>
      </c>
      <c r="BY412">
        <v>6255</v>
      </c>
      <c r="BZ412">
        <v>3165</v>
      </c>
      <c r="CA412">
        <v>3090</v>
      </c>
      <c r="CB412">
        <v>133</v>
      </c>
      <c r="CC412">
        <v>53</v>
      </c>
      <c r="CD412">
        <v>80</v>
      </c>
      <c r="CE412">
        <v>1053</v>
      </c>
      <c r="CF412">
        <v>198</v>
      </c>
      <c r="CG412">
        <v>855</v>
      </c>
      <c r="CH412">
        <v>572</v>
      </c>
      <c r="CI412">
        <v>233</v>
      </c>
      <c r="CJ412">
        <v>339</v>
      </c>
      <c r="CK412">
        <v>4497</v>
      </c>
      <c r="CL412">
        <v>2681</v>
      </c>
      <c r="CM412">
        <v>1816</v>
      </c>
      <c r="CN412">
        <v>785113</v>
      </c>
      <c r="CO412">
        <v>301154</v>
      </c>
      <c r="CP412">
        <v>483959</v>
      </c>
    </row>
    <row r="413" spans="1:94" x14ac:dyDescent="0.25">
      <c r="A413" s="5" t="s">
        <v>437</v>
      </c>
      <c r="B413" s="5" t="s">
        <v>497</v>
      </c>
      <c r="C413" s="5" t="s">
        <v>221</v>
      </c>
      <c r="D413" s="5" t="s">
        <v>222</v>
      </c>
      <c r="E413" s="5" t="s">
        <v>223</v>
      </c>
      <c r="F413" s="5" t="s">
        <v>222</v>
      </c>
      <c r="G413" s="5" t="s">
        <v>230</v>
      </c>
      <c r="H413" s="5" t="s">
        <v>498</v>
      </c>
      <c r="I413" s="5" t="s">
        <v>224</v>
      </c>
      <c r="J413">
        <v>241428</v>
      </c>
      <c r="K413">
        <v>1222755</v>
      </c>
      <c r="L413">
        <v>633945</v>
      </c>
      <c r="M413">
        <v>588810</v>
      </c>
      <c r="N413">
        <v>182665</v>
      </c>
      <c r="O413">
        <v>95542</v>
      </c>
      <c r="P413">
        <v>87123</v>
      </c>
      <c r="Q413">
        <v>221184</v>
      </c>
      <c r="R413">
        <v>114969</v>
      </c>
      <c r="S413">
        <v>106215</v>
      </c>
      <c r="T413">
        <v>276857</v>
      </c>
      <c r="U413">
        <v>143094</v>
      </c>
      <c r="V413">
        <v>133763</v>
      </c>
      <c r="W413">
        <v>693307</v>
      </c>
      <c r="X413">
        <v>432607</v>
      </c>
      <c r="Y413">
        <v>260700</v>
      </c>
      <c r="Z413">
        <v>529448</v>
      </c>
      <c r="AA413">
        <v>201338</v>
      </c>
      <c r="AB413">
        <v>328110</v>
      </c>
      <c r="AC413">
        <v>552583</v>
      </c>
      <c r="AD413">
        <v>329754</v>
      </c>
      <c r="AE413">
        <v>222829</v>
      </c>
      <c r="AF413">
        <v>359785</v>
      </c>
      <c r="AG413">
        <v>262557</v>
      </c>
      <c r="AH413">
        <v>97228</v>
      </c>
      <c r="AI413">
        <v>176689</v>
      </c>
      <c r="AJ413">
        <v>129218</v>
      </c>
      <c r="AK413">
        <v>47471</v>
      </c>
      <c r="AL413">
        <v>75753</v>
      </c>
      <c r="AM413">
        <v>45340</v>
      </c>
      <c r="AN413">
        <v>30413</v>
      </c>
      <c r="AO413">
        <v>10317</v>
      </c>
      <c r="AP413">
        <v>5585</v>
      </c>
      <c r="AQ413">
        <v>4732</v>
      </c>
      <c r="AR413">
        <v>97026</v>
      </c>
      <c r="AS413">
        <v>82414</v>
      </c>
      <c r="AT413">
        <v>14612</v>
      </c>
      <c r="AU413">
        <v>192798</v>
      </c>
      <c r="AV413">
        <v>67197</v>
      </c>
      <c r="AW413">
        <v>125601</v>
      </c>
      <c r="AX413">
        <v>39849</v>
      </c>
      <c r="AY413">
        <v>10892</v>
      </c>
      <c r="AZ413">
        <v>28957</v>
      </c>
      <c r="BA413">
        <v>109284</v>
      </c>
      <c r="BB413">
        <v>35150</v>
      </c>
      <c r="BC413">
        <v>74134</v>
      </c>
      <c r="BD413">
        <v>4941</v>
      </c>
      <c r="BE413">
        <v>1599</v>
      </c>
      <c r="BF413">
        <v>3342</v>
      </c>
      <c r="BG413">
        <v>38724</v>
      </c>
      <c r="BH413">
        <v>19556</v>
      </c>
      <c r="BI413">
        <v>19168</v>
      </c>
      <c r="BJ413">
        <v>158159</v>
      </c>
      <c r="BK413">
        <v>56061</v>
      </c>
      <c r="BL413">
        <v>102098</v>
      </c>
      <c r="BM413">
        <v>32090</v>
      </c>
      <c r="BN413">
        <v>8263</v>
      </c>
      <c r="BO413">
        <v>23827</v>
      </c>
      <c r="BP413">
        <v>91907</v>
      </c>
      <c r="BQ413">
        <v>30404</v>
      </c>
      <c r="BR413">
        <v>61503</v>
      </c>
      <c r="BS413">
        <v>3819</v>
      </c>
      <c r="BT413">
        <v>1254</v>
      </c>
      <c r="BU413">
        <v>2565</v>
      </c>
      <c r="BV413">
        <v>30343</v>
      </c>
      <c r="BW413">
        <v>16140</v>
      </c>
      <c r="BX413">
        <v>14203</v>
      </c>
      <c r="BY413">
        <v>34639</v>
      </c>
      <c r="BZ413">
        <v>11136</v>
      </c>
      <c r="CA413">
        <v>23503</v>
      </c>
      <c r="CB413">
        <v>7759</v>
      </c>
      <c r="CC413">
        <v>2629</v>
      </c>
      <c r="CD413">
        <v>5130</v>
      </c>
      <c r="CE413">
        <v>17377</v>
      </c>
      <c r="CF413">
        <v>4746</v>
      </c>
      <c r="CG413">
        <v>12631</v>
      </c>
      <c r="CH413">
        <v>1122</v>
      </c>
      <c r="CI413">
        <v>345</v>
      </c>
      <c r="CJ413">
        <v>777</v>
      </c>
      <c r="CK413">
        <v>8381</v>
      </c>
      <c r="CL413">
        <v>3416</v>
      </c>
      <c r="CM413">
        <v>4965</v>
      </c>
      <c r="CN413">
        <v>670172</v>
      </c>
      <c r="CO413">
        <v>304191</v>
      </c>
      <c r="CP413">
        <v>365981</v>
      </c>
    </row>
    <row r="414" spans="1:94" x14ac:dyDescent="0.25">
      <c r="A414" s="5" t="s">
        <v>437</v>
      </c>
      <c r="B414" s="5" t="s">
        <v>497</v>
      </c>
      <c r="C414" s="5" t="s">
        <v>221</v>
      </c>
      <c r="D414" s="5" t="s">
        <v>222</v>
      </c>
      <c r="E414" s="5" t="s">
        <v>223</v>
      </c>
      <c r="F414" s="5" t="s">
        <v>222</v>
      </c>
      <c r="G414" s="5" t="s">
        <v>230</v>
      </c>
      <c r="H414" s="5" t="s">
        <v>498</v>
      </c>
      <c r="I414" s="5" t="s">
        <v>225</v>
      </c>
      <c r="J414">
        <v>191526</v>
      </c>
      <c r="K414">
        <v>968541</v>
      </c>
      <c r="L414">
        <v>502228</v>
      </c>
      <c r="M414">
        <v>466313</v>
      </c>
      <c r="N414">
        <v>148894</v>
      </c>
      <c r="O414">
        <v>77773</v>
      </c>
      <c r="P414">
        <v>71121</v>
      </c>
      <c r="Q414">
        <v>167196</v>
      </c>
      <c r="R414">
        <v>87025</v>
      </c>
      <c r="S414">
        <v>80171</v>
      </c>
      <c r="T414">
        <v>264327</v>
      </c>
      <c r="U414">
        <v>136520</v>
      </c>
      <c r="V414">
        <v>127807</v>
      </c>
      <c r="W414">
        <v>521423</v>
      </c>
      <c r="X414">
        <v>332591</v>
      </c>
      <c r="Y414">
        <v>188832</v>
      </c>
      <c r="Z414">
        <v>447118</v>
      </c>
      <c r="AA414">
        <v>169637</v>
      </c>
      <c r="AB414">
        <v>277481</v>
      </c>
      <c r="AC414">
        <v>468074</v>
      </c>
      <c r="AD414">
        <v>264147</v>
      </c>
      <c r="AE414">
        <v>203927</v>
      </c>
      <c r="AF414">
        <v>290513</v>
      </c>
      <c r="AG414">
        <v>205041</v>
      </c>
      <c r="AH414">
        <v>85472</v>
      </c>
      <c r="AI414">
        <v>170909</v>
      </c>
      <c r="AJ414">
        <v>124216</v>
      </c>
      <c r="AK414">
        <v>46693</v>
      </c>
      <c r="AL414">
        <v>71811</v>
      </c>
      <c r="AM414">
        <v>42771</v>
      </c>
      <c r="AN414">
        <v>29040</v>
      </c>
      <c r="AO414">
        <v>4855</v>
      </c>
      <c r="AP414">
        <v>3160</v>
      </c>
      <c r="AQ414">
        <v>1695</v>
      </c>
      <c r="AR414">
        <v>42938</v>
      </c>
      <c r="AS414">
        <v>34894</v>
      </c>
      <c r="AT414">
        <v>8044</v>
      </c>
      <c r="AU414">
        <v>177561</v>
      </c>
      <c r="AV414">
        <v>59106</v>
      </c>
      <c r="AW414">
        <v>118455</v>
      </c>
      <c r="AX414">
        <v>39075</v>
      </c>
      <c r="AY414">
        <v>10624</v>
      </c>
      <c r="AZ414">
        <v>28451</v>
      </c>
      <c r="BA414">
        <v>105336</v>
      </c>
      <c r="BB414">
        <v>33860</v>
      </c>
      <c r="BC414">
        <v>71476</v>
      </c>
      <c r="BD414">
        <v>3917</v>
      </c>
      <c r="BE414">
        <v>1237</v>
      </c>
      <c r="BF414">
        <v>2680</v>
      </c>
      <c r="BG414">
        <v>29233</v>
      </c>
      <c r="BH414">
        <v>13385</v>
      </c>
      <c r="BI414">
        <v>15848</v>
      </c>
      <c r="BJ414">
        <v>145515</v>
      </c>
      <c r="BK414">
        <v>49086</v>
      </c>
      <c r="BL414">
        <v>96429</v>
      </c>
      <c r="BM414">
        <v>31453</v>
      </c>
      <c r="BN414">
        <v>8050</v>
      </c>
      <c r="BO414">
        <v>23403</v>
      </c>
      <c r="BP414">
        <v>88741</v>
      </c>
      <c r="BQ414">
        <v>29326</v>
      </c>
      <c r="BR414">
        <v>59415</v>
      </c>
      <c r="BS414">
        <v>2986</v>
      </c>
      <c r="BT414">
        <v>962</v>
      </c>
      <c r="BU414">
        <v>2024</v>
      </c>
      <c r="BV414">
        <v>22335</v>
      </c>
      <c r="BW414">
        <v>10748</v>
      </c>
      <c r="BX414">
        <v>11587</v>
      </c>
      <c r="BY414">
        <v>32046</v>
      </c>
      <c r="BZ414">
        <v>10020</v>
      </c>
      <c r="CA414">
        <v>22026</v>
      </c>
      <c r="CB414">
        <v>7622</v>
      </c>
      <c r="CC414">
        <v>2574</v>
      </c>
      <c r="CD414">
        <v>5048</v>
      </c>
      <c r="CE414">
        <v>16595</v>
      </c>
      <c r="CF414">
        <v>4534</v>
      </c>
      <c r="CG414">
        <v>12061</v>
      </c>
      <c r="CH414">
        <v>931</v>
      </c>
      <c r="CI414">
        <v>275</v>
      </c>
      <c r="CJ414">
        <v>656</v>
      </c>
      <c r="CK414">
        <v>6898</v>
      </c>
      <c r="CL414">
        <v>2637</v>
      </c>
      <c r="CM414">
        <v>4261</v>
      </c>
      <c r="CN414">
        <v>500467</v>
      </c>
      <c r="CO414">
        <v>238081</v>
      </c>
      <c r="CP414">
        <v>262386</v>
      </c>
    </row>
    <row r="415" spans="1:94" x14ac:dyDescent="0.25">
      <c r="A415" s="5" t="s">
        <v>437</v>
      </c>
      <c r="B415" s="5" t="s">
        <v>497</v>
      </c>
      <c r="C415" s="5" t="s">
        <v>221</v>
      </c>
      <c r="D415" s="5" t="s">
        <v>222</v>
      </c>
      <c r="E415" s="5" t="s">
        <v>223</v>
      </c>
      <c r="F415" s="5" t="s">
        <v>222</v>
      </c>
      <c r="G415" s="5" t="s">
        <v>230</v>
      </c>
      <c r="H415" s="5" t="s">
        <v>498</v>
      </c>
      <c r="I415" s="5" t="s">
        <v>226</v>
      </c>
      <c r="J415">
        <v>49902</v>
      </c>
      <c r="K415">
        <v>254214</v>
      </c>
      <c r="L415">
        <v>131717</v>
      </c>
      <c r="M415">
        <v>122497</v>
      </c>
      <c r="N415">
        <v>33771</v>
      </c>
      <c r="O415">
        <v>17769</v>
      </c>
      <c r="P415">
        <v>16002</v>
      </c>
      <c r="Q415">
        <v>53988</v>
      </c>
      <c r="R415">
        <v>27944</v>
      </c>
      <c r="S415">
        <v>26044</v>
      </c>
      <c r="T415">
        <v>12530</v>
      </c>
      <c r="U415">
        <v>6574</v>
      </c>
      <c r="V415">
        <v>5956</v>
      </c>
      <c r="W415">
        <v>171884</v>
      </c>
      <c r="X415">
        <v>100016</v>
      </c>
      <c r="Y415">
        <v>71868</v>
      </c>
      <c r="Z415">
        <v>82330</v>
      </c>
      <c r="AA415">
        <v>31701</v>
      </c>
      <c r="AB415">
        <v>50629</v>
      </c>
      <c r="AC415">
        <v>84509</v>
      </c>
      <c r="AD415">
        <v>65607</v>
      </c>
      <c r="AE415">
        <v>18902</v>
      </c>
      <c r="AF415">
        <v>69272</v>
      </c>
      <c r="AG415">
        <v>57516</v>
      </c>
      <c r="AH415">
        <v>11756</v>
      </c>
      <c r="AI415">
        <v>5780</v>
      </c>
      <c r="AJ415">
        <v>5002</v>
      </c>
      <c r="AK415">
        <v>778</v>
      </c>
      <c r="AL415">
        <v>3942</v>
      </c>
      <c r="AM415">
        <v>2569</v>
      </c>
      <c r="AN415">
        <v>1373</v>
      </c>
      <c r="AO415">
        <v>5462</v>
      </c>
      <c r="AP415">
        <v>2425</v>
      </c>
      <c r="AQ415">
        <v>3037</v>
      </c>
      <c r="AR415">
        <v>54088</v>
      </c>
      <c r="AS415">
        <v>47520</v>
      </c>
      <c r="AT415">
        <v>6568</v>
      </c>
      <c r="AU415">
        <v>15237</v>
      </c>
      <c r="AV415">
        <v>8091</v>
      </c>
      <c r="AW415">
        <v>7146</v>
      </c>
      <c r="AX415">
        <v>774</v>
      </c>
      <c r="AY415">
        <v>268</v>
      </c>
      <c r="AZ415">
        <v>506</v>
      </c>
      <c r="BA415">
        <v>3948</v>
      </c>
      <c r="BB415">
        <v>1290</v>
      </c>
      <c r="BC415">
        <v>2658</v>
      </c>
      <c r="BD415">
        <v>1024</v>
      </c>
      <c r="BE415">
        <v>362</v>
      </c>
      <c r="BF415">
        <v>662</v>
      </c>
      <c r="BG415">
        <v>9491</v>
      </c>
      <c r="BH415">
        <v>6171</v>
      </c>
      <c r="BI415">
        <v>3320</v>
      </c>
      <c r="BJ415">
        <v>12644</v>
      </c>
      <c r="BK415">
        <v>6975</v>
      </c>
      <c r="BL415">
        <v>5669</v>
      </c>
      <c r="BM415">
        <v>637</v>
      </c>
      <c r="BN415">
        <v>213</v>
      </c>
      <c r="BO415">
        <v>424</v>
      </c>
      <c r="BP415">
        <v>3166</v>
      </c>
      <c r="BQ415">
        <v>1078</v>
      </c>
      <c r="BR415">
        <v>2088</v>
      </c>
      <c r="BS415">
        <v>833</v>
      </c>
      <c r="BT415">
        <v>292</v>
      </c>
      <c r="BU415">
        <v>541</v>
      </c>
      <c r="BV415">
        <v>8008</v>
      </c>
      <c r="BW415">
        <v>5392</v>
      </c>
      <c r="BX415">
        <v>2616</v>
      </c>
      <c r="BY415">
        <v>2593</v>
      </c>
      <c r="BZ415">
        <v>1116</v>
      </c>
      <c r="CA415">
        <v>1477</v>
      </c>
      <c r="CB415">
        <v>137</v>
      </c>
      <c r="CC415">
        <v>55</v>
      </c>
      <c r="CD415">
        <v>82</v>
      </c>
      <c r="CE415">
        <v>782</v>
      </c>
      <c r="CF415">
        <v>212</v>
      </c>
      <c r="CG415">
        <v>570</v>
      </c>
      <c r="CH415">
        <v>191</v>
      </c>
      <c r="CI415">
        <v>70</v>
      </c>
      <c r="CJ415">
        <v>121</v>
      </c>
      <c r="CK415">
        <v>1483</v>
      </c>
      <c r="CL415">
        <v>779</v>
      </c>
      <c r="CM415">
        <v>704</v>
      </c>
      <c r="CN415">
        <v>169705</v>
      </c>
      <c r="CO415">
        <v>66110</v>
      </c>
      <c r="CP415">
        <v>103595</v>
      </c>
    </row>
    <row r="416" spans="1:94" x14ac:dyDescent="0.25">
      <c r="A416" s="5" t="s">
        <v>437</v>
      </c>
      <c r="B416" s="5" t="s">
        <v>499</v>
      </c>
      <c r="C416" s="5" t="s">
        <v>221</v>
      </c>
      <c r="D416" s="5" t="s">
        <v>222</v>
      </c>
      <c r="E416" s="5" t="s">
        <v>223</v>
      </c>
      <c r="F416" s="5" t="s">
        <v>222</v>
      </c>
      <c r="G416" s="5" t="s">
        <v>230</v>
      </c>
      <c r="H416" s="5" t="s">
        <v>500</v>
      </c>
      <c r="I416" s="5" t="s">
        <v>224</v>
      </c>
      <c r="J416">
        <v>283295</v>
      </c>
      <c r="K416">
        <v>1411129</v>
      </c>
      <c r="L416">
        <v>725143</v>
      </c>
      <c r="M416">
        <v>685986</v>
      </c>
      <c r="N416">
        <v>208205</v>
      </c>
      <c r="O416">
        <v>108890</v>
      </c>
      <c r="P416">
        <v>99315</v>
      </c>
      <c r="Q416">
        <v>243582</v>
      </c>
      <c r="R416">
        <v>125965</v>
      </c>
      <c r="S416">
        <v>117617</v>
      </c>
      <c r="T416">
        <v>182229</v>
      </c>
      <c r="U416">
        <v>94185</v>
      </c>
      <c r="V416">
        <v>88044</v>
      </c>
      <c r="W416">
        <v>739792</v>
      </c>
      <c r="X416">
        <v>466815</v>
      </c>
      <c r="Y416">
        <v>272977</v>
      </c>
      <c r="Z416">
        <v>671337</v>
      </c>
      <c r="AA416">
        <v>258328</v>
      </c>
      <c r="AB416">
        <v>413009</v>
      </c>
      <c r="AC416">
        <v>685950</v>
      </c>
      <c r="AD416">
        <v>402825</v>
      </c>
      <c r="AE416">
        <v>283125</v>
      </c>
      <c r="AF416">
        <v>475653</v>
      </c>
      <c r="AG416">
        <v>338321</v>
      </c>
      <c r="AH416">
        <v>137332</v>
      </c>
      <c r="AI416">
        <v>260966</v>
      </c>
      <c r="AJ416">
        <v>185318</v>
      </c>
      <c r="AK416">
        <v>75648</v>
      </c>
      <c r="AL416">
        <v>96128</v>
      </c>
      <c r="AM416">
        <v>52848</v>
      </c>
      <c r="AN416">
        <v>43280</v>
      </c>
      <c r="AO416">
        <v>7414</v>
      </c>
      <c r="AP416">
        <v>5527</v>
      </c>
      <c r="AQ416">
        <v>1887</v>
      </c>
      <c r="AR416">
        <v>111145</v>
      </c>
      <c r="AS416">
        <v>94628</v>
      </c>
      <c r="AT416">
        <v>16517</v>
      </c>
      <c r="AU416">
        <v>210297</v>
      </c>
      <c r="AV416">
        <v>64504</v>
      </c>
      <c r="AW416">
        <v>145793</v>
      </c>
      <c r="AX416">
        <v>67748</v>
      </c>
      <c r="AY416">
        <v>17225</v>
      </c>
      <c r="AZ416">
        <v>50523</v>
      </c>
      <c r="BA416">
        <v>113644</v>
      </c>
      <c r="BB416">
        <v>31615</v>
      </c>
      <c r="BC416">
        <v>82029</v>
      </c>
      <c r="BD416">
        <v>3785</v>
      </c>
      <c r="BE416">
        <v>1369</v>
      </c>
      <c r="BF416">
        <v>2416</v>
      </c>
      <c r="BG416">
        <v>25120</v>
      </c>
      <c r="BH416">
        <v>14295</v>
      </c>
      <c r="BI416">
        <v>10825</v>
      </c>
      <c r="BJ416">
        <v>172469</v>
      </c>
      <c r="BK416">
        <v>51206</v>
      </c>
      <c r="BL416">
        <v>121263</v>
      </c>
      <c r="BM416">
        <v>52062</v>
      </c>
      <c r="BN416">
        <v>11764</v>
      </c>
      <c r="BO416">
        <v>40298</v>
      </c>
      <c r="BP416">
        <v>97527</v>
      </c>
      <c r="BQ416">
        <v>26570</v>
      </c>
      <c r="BR416">
        <v>70957</v>
      </c>
      <c r="BS416">
        <v>2921</v>
      </c>
      <c r="BT416">
        <v>1076</v>
      </c>
      <c r="BU416">
        <v>1845</v>
      </c>
      <c r="BV416">
        <v>19959</v>
      </c>
      <c r="BW416">
        <v>11796</v>
      </c>
      <c r="BX416">
        <v>8163</v>
      </c>
      <c r="BY416">
        <v>37828</v>
      </c>
      <c r="BZ416">
        <v>13298</v>
      </c>
      <c r="CA416">
        <v>24530</v>
      </c>
      <c r="CB416">
        <v>15686</v>
      </c>
      <c r="CC416">
        <v>5461</v>
      </c>
      <c r="CD416">
        <v>10225</v>
      </c>
      <c r="CE416">
        <v>16117</v>
      </c>
      <c r="CF416">
        <v>5045</v>
      </c>
      <c r="CG416">
        <v>11072</v>
      </c>
      <c r="CH416">
        <v>864</v>
      </c>
      <c r="CI416">
        <v>293</v>
      </c>
      <c r="CJ416">
        <v>571</v>
      </c>
      <c r="CK416">
        <v>5161</v>
      </c>
      <c r="CL416">
        <v>2499</v>
      </c>
      <c r="CM416">
        <v>2662</v>
      </c>
      <c r="CN416">
        <v>725179</v>
      </c>
      <c r="CO416">
        <v>322318</v>
      </c>
      <c r="CP416">
        <v>402861</v>
      </c>
    </row>
    <row r="417" spans="1:94" x14ac:dyDescent="0.25">
      <c r="A417" s="5" t="s">
        <v>437</v>
      </c>
      <c r="B417" s="5" t="s">
        <v>499</v>
      </c>
      <c r="C417" s="5" t="s">
        <v>221</v>
      </c>
      <c r="D417" s="5" t="s">
        <v>222</v>
      </c>
      <c r="E417" s="5" t="s">
        <v>223</v>
      </c>
      <c r="F417" s="5" t="s">
        <v>222</v>
      </c>
      <c r="G417" s="5" t="s">
        <v>230</v>
      </c>
      <c r="H417" s="5" t="s">
        <v>500</v>
      </c>
      <c r="I417" s="5" t="s">
        <v>225</v>
      </c>
      <c r="J417">
        <v>237702</v>
      </c>
      <c r="K417">
        <v>1181838</v>
      </c>
      <c r="L417">
        <v>606533</v>
      </c>
      <c r="M417">
        <v>575305</v>
      </c>
      <c r="N417">
        <v>177367</v>
      </c>
      <c r="O417">
        <v>92552</v>
      </c>
      <c r="P417">
        <v>84815</v>
      </c>
      <c r="Q417">
        <v>205764</v>
      </c>
      <c r="R417">
        <v>106454</v>
      </c>
      <c r="S417">
        <v>99310</v>
      </c>
      <c r="T417">
        <v>171828</v>
      </c>
      <c r="U417">
        <v>88680</v>
      </c>
      <c r="V417">
        <v>83148</v>
      </c>
      <c r="W417">
        <v>578866</v>
      </c>
      <c r="X417">
        <v>375242</v>
      </c>
      <c r="Y417">
        <v>203624</v>
      </c>
      <c r="Z417">
        <v>602972</v>
      </c>
      <c r="AA417">
        <v>231291</v>
      </c>
      <c r="AB417">
        <v>371681</v>
      </c>
      <c r="AC417">
        <v>611622</v>
      </c>
      <c r="AD417">
        <v>342286</v>
      </c>
      <c r="AE417">
        <v>269336</v>
      </c>
      <c r="AF417">
        <v>411455</v>
      </c>
      <c r="AG417">
        <v>283456</v>
      </c>
      <c r="AH417">
        <v>127999</v>
      </c>
      <c r="AI417">
        <v>257522</v>
      </c>
      <c r="AJ417">
        <v>182566</v>
      </c>
      <c r="AK417">
        <v>74956</v>
      </c>
      <c r="AL417">
        <v>92797</v>
      </c>
      <c r="AM417">
        <v>50486</v>
      </c>
      <c r="AN417">
        <v>42311</v>
      </c>
      <c r="AO417">
        <v>4803</v>
      </c>
      <c r="AP417">
        <v>3421</v>
      </c>
      <c r="AQ417">
        <v>1382</v>
      </c>
      <c r="AR417">
        <v>56333</v>
      </c>
      <c r="AS417">
        <v>46983</v>
      </c>
      <c r="AT417">
        <v>9350</v>
      </c>
      <c r="AU417">
        <v>200167</v>
      </c>
      <c r="AV417">
        <v>58830</v>
      </c>
      <c r="AW417">
        <v>141337</v>
      </c>
      <c r="AX417">
        <v>67109</v>
      </c>
      <c r="AY417">
        <v>16978</v>
      </c>
      <c r="AZ417">
        <v>50131</v>
      </c>
      <c r="BA417">
        <v>111262</v>
      </c>
      <c r="BB417">
        <v>30731</v>
      </c>
      <c r="BC417">
        <v>80531</v>
      </c>
      <c r="BD417">
        <v>3291</v>
      </c>
      <c r="BE417">
        <v>1148</v>
      </c>
      <c r="BF417">
        <v>2143</v>
      </c>
      <c r="BG417">
        <v>18505</v>
      </c>
      <c r="BH417">
        <v>9973</v>
      </c>
      <c r="BI417">
        <v>8532</v>
      </c>
      <c r="BJ417">
        <v>164018</v>
      </c>
      <c r="BK417">
        <v>46356</v>
      </c>
      <c r="BL417">
        <v>117662</v>
      </c>
      <c r="BM417">
        <v>51588</v>
      </c>
      <c r="BN417">
        <v>11598</v>
      </c>
      <c r="BO417">
        <v>39990</v>
      </c>
      <c r="BP417">
        <v>95512</v>
      </c>
      <c r="BQ417">
        <v>25878</v>
      </c>
      <c r="BR417">
        <v>69634</v>
      </c>
      <c r="BS417">
        <v>2549</v>
      </c>
      <c r="BT417">
        <v>890</v>
      </c>
      <c r="BU417">
        <v>1659</v>
      </c>
      <c r="BV417">
        <v>14369</v>
      </c>
      <c r="BW417">
        <v>7990</v>
      </c>
      <c r="BX417">
        <v>6379</v>
      </c>
      <c r="BY417">
        <v>36149</v>
      </c>
      <c r="BZ417">
        <v>12474</v>
      </c>
      <c r="CA417">
        <v>23675</v>
      </c>
      <c r="CB417">
        <v>15521</v>
      </c>
      <c r="CC417">
        <v>5380</v>
      </c>
      <c r="CD417">
        <v>10141</v>
      </c>
      <c r="CE417">
        <v>15750</v>
      </c>
      <c r="CF417">
        <v>4853</v>
      </c>
      <c r="CG417">
        <v>10897</v>
      </c>
      <c r="CH417">
        <v>742</v>
      </c>
      <c r="CI417">
        <v>258</v>
      </c>
      <c r="CJ417">
        <v>484</v>
      </c>
      <c r="CK417">
        <v>4136</v>
      </c>
      <c r="CL417">
        <v>1983</v>
      </c>
      <c r="CM417">
        <v>2153</v>
      </c>
      <c r="CN417">
        <v>570216</v>
      </c>
      <c r="CO417">
        <v>264247</v>
      </c>
      <c r="CP417">
        <v>305969</v>
      </c>
    </row>
    <row r="418" spans="1:94" x14ac:dyDescent="0.25">
      <c r="A418" s="5" t="s">
        <v>437</v>
      </c>
      <c r="B418" s="5" t="s">
        <v>499</v>
      </c>
      <c r="C418" s="5" t="s">
        <v>221</v>
      </c>
      <c r="D418" s="5" t="s">
        <v>222</v>
      </c>
      <c r="E418" s="5" t="s">
        <v>223</v>
      </c>
      <c r="F418" s="5" t="s">
        <v>222</v>
      </c>
      <c r="G418" s="5" t="s">
        <v>230</v>
      </c>
      <c r="H418" s="5" t="s">
        <v>500</v>
      </c>
      <c r="I418" s="5" t="s">
        <v>226</v>
      </c>
      <c r="J418">
        <v>45593</v>
      </c>
      <c r="K418">
        <v>229291</v>
      </c>
      <c r="L418">
        <v>118610</v>
      </c>
      <c r="M418">
        <v>110681</v>
      </c>
      <c r="N418">
        <v>30838</v>
      </c>
      <c r="O418">
        <v>16338</v>
      </c>
      <c r="P418">
        <v>14500</v>
      </c>
      <c r="Q418">
        <v>37818</v>
      </c>
      <c r="R418">
        <v>19511</v>
      </c>
      <c r="S418">
        <v>18307</v>
      </c>
      <c r="T418">
        <v>10401</v>
      </c>
      <c r="U418">
        <v>5505</v>
      </c>
      <c r="V418">
        <v>4896</v>
      </c>
      <c r="W418">
        <v>160926</v>
      </c>
      <c r="X418">
        <v>91573</v>
      </c>
      <c r="Y418">
        <v>69353</v>
      </c>
      <c r="Z418">
        <v>68365</v>
      </c>
      <c r="AA418">
        <v>27037</v>
      </c>
      <c r="AB418">
        <v>41328</v>
      </c>
      <c r="AC418">
        <v>74328</v>
      </c>
      <c r="AD418">
        <v>60539</v>
      </c>
      <c r="AE418">
        <v>13789</v>
      </c>
      <c r="AF418">
        <v>64198</v>
      </c>
      <c r="AG418">
        <v>54865</v>
      </c>
      <c r="AH418">
        <v>9333</v>
      </c>
      <c r="AI418">
        <v>3444</v>
      </c>
      <c r="AJ418">
        <v>2752</v>
      </c>
      <c r="AK418">
        <v>692</v>
      </c>
      <c r="AL418">
        <v>3331</v>
      </c>
      <c r="AM418">
        <v>2362</v>
      </c>
      <c r="AN418">
        <v>969</v>
      </c>
      <c r="AO418">
        <v>2611</v>
      </c>
      <c r="AP418">
        <v>2106</v>
      </c>
      <c r="AQ418">
        <v>505</v>
      </c>
      <c r="AR418">
        <v>54812</v>
      </c>
      <c r="AS418">
        <v>47645</v>
      </c>
      <c r="AT418">
        <v>7167</v>
      </c>
      <c r="AU418">
        <v>10130</v>
      </c>
      <c r="AV418">
        <v>5674</v>
      </c>
      <c r="AW418">
        <v>4456</v>
      </c>
      <c r="AX418">
        <v>639</v>
      </c>
      <c r="AY418">
        <v>247</v>
      </c>
      <c r="AZ418">
        <v>392</v>
      </c>
      <c r="BA418">
        <v>2382</v>
      </c>
      <c r="BB418">
        <v>884</v>
      </c>
      <c r="BC418">
        <v>1498</v>
      </c>
      <c r="BD418">
        <v>494</v>
      </c>
      <c r="BE418">
        <v>221</v>
      </c>
      <c r="BF418">
        <v>273</v>
      </c>
      <c r="BG418">
        <v>6615</v>
      </c>
      <c r="BH418">
        <v>4322</v>
      </c>
      <c r="BI418">
        <v>2293</v>
      </c>
      <c r="BJ418">
        <v>8451</v>
      </c>
      <c r="BK418">
        <v>4850</v>
      </c>
      <c r="BL418">
        <v>3601</v>
      </c>
      <c r="BM418">
        <v>474</v>
      </c>
      <c r="BN418">
        <v>166</v>
      </c>
      <c r="BO418">
        <v>308</v>
      </c>
      <c r="BP418">
        <v>2015</v>
      </c>
      <c r="BQ418">
        <v>692</v>
      </c>
      <c r="BR418">
        <v>1323</v>
      </c>
      <c r="BS418">
        <v>372</v>
      </c>
      <c r="BT418">
        <v>186</v>
      </c>
      <c r="BU418">
        <v>186</v>
      </c>
      <c r="BV418">
        <v>5590</v>
      </c>
      <c r="BW418">
        <v>3806</v>
      </c>
      <c r="BX418">
        <v>1784</v>
      </c>
      <c r="BY418">
        <v>1679</v>
      </c>
      <c r="BZ418">
        <v>824</v>
      </c>
      <c r="CA418">
        <v>855</v>
      </c>
      <c r="CB418">
        <v>165</v>
      </c>
      <c r="CC418">
        <v>81</v>
      </c>
      <c r="CD418">
        <v>84</v>
      </c>
      <c r="CE418">
        <v>367</v>
      </c>
      <c r="CF418">
        <v>192</v>
      </c>
      <c r="CG418">
        <v>175</v>
      </c>
      <c r="CH418">
        <v>122</v>
      </c>
      <c r="CI418">
        <v>35</v>
      </c>
      <c r="CJ418">
        <v>87</v>
      </c>
      <c r="CK418">
        <v>1025</v>
      </c>
      <c r="CL418">
        <v>516</v>
      </c>
      <c r="CM418">
        <v>509</v>
      </c>
      <c r="CN418">
        <v>154963</v>
      </c>
      <c r="CO418">
        <v>58071</v>
      </c>
      <c r="CP418">
        <v>96892</v>
      </c>
    </row>
    <row r="419" spans="1:94" x14ac:dyDescent="0.25">
      <c r="A419" s="5" t="s">
        <v>437</v>
      </c>
      <c r="B419" s="5" t="s">
        <v>501</v>
      </c>
      <c r="C419" s="5" t="s">
        <v>221</v>
      </c>
      <c r="D419" s="5" t="s">
        <v>222</v>
      </c>
      <c r="E419" s="5" t="s">
        <v>223</v>
      </c>
      <c r="F419" s="5" t="s">
        <v>222</v>
      </c>
      <c r="G419" s="5" t="s">
        <v>230</v>
      </c>
      <c r="H419" s="5" t="s">
        <v>502</v>
      </c>
      <c r="I419" s="5" t="s">
        <v>224</v>
      </c>
      <c r="J419">
        <v>623531</v>
      </c>
      <c r="K419">
        <v>3068420</v>
      </c>
      <c r="L419">
        <v>1566801</v>
      </c>
      <c r="M419">
        <v>1501619</v>
      </c>
      <c r="N419">
        <v>508550</v>
      </c>
      <c r="O419">
        <v>264321</v>
      </c>
      <c r="P419">
        <v>244229</v>
      </c>
      <c r="Q419">
        <v>188525</v>
      </c>
      <c r="R419">
        <v>97094</v>
      </c>
      <c r="S419">
        <v>91431</v>
      </c>
      <c r="T419">
        <v>1525289</v>
      </c>
      <c r="U419">
        <v>773213</v>
      </c>
      <c r="V419">
        <v>752076</v>
      </c>
      <c r="W419">
        <v>1582629</v>
      </c>
      <c r="X419">
        <v>973444</v>
      </c>
      <c r="Y419">
        <v>609185</v>
      </c>
      <c r="Z419">
        <v>1485791</v>
      </c>
      <c r="AA419">
        <v>593357</v>
      </c>
      <c r="AB419">
        <v>892434</v>
      </c>
      <c r="AC419">
        <v>1365783</v>
      </c>
      <c r="AD419">
        <v>835839</v>
      </c>
      <c r="AE419">
        <v>529944</v>
      </c>
      <c r="AF419">
        <v>822355</v>
      </c>
      <c r="AG419">
        <v>623397</v>
      </c>
      <c r="AH419">
        <v>198958</v>
      </c>
      <c r="AI419">
        <v>341510</v>
      </c>
      <c r="AJ419">
        <v>245534</v>
      </c>
      <c r="AK419">
        <v>95976</v>
      </c>
      <c r="AL419">
        <v>85328</v>
      </c>
      <c r="AM419">
        <v>44659</v>
      </c>
      <c r="AN419">
        <v>40669</v>
      </c>
      <c r="AO419">
        <v>22095</v>
      </c>
      <c r="AP419">
        <v>16071</v>
      </c>
      <c r="AQ419">
        <v>6024</v>
      </c>
      <c r="AR419">
        <v>373422</v>
      </c>
      <c r="AS419">
        <v>317133</v>
      </c>
      <c r="AT419">
        <v>56289</v>
      </c>
      <c r="AU419">
        <v>543428</v>
      </c>
      <c r="AV419">
        <v>212442</v>
      </c>
      <c r="AW419">
        <v>330986</v>
      </c>
      <c r="AX419">
        <v>197596</v>
      </c>
      <c r="AY419">
        <v>77063</v>
      </c>
      <c r="AZ419">
        <v>120533</v>
      </c>
      <c r="BA419">
        <v>217640</v>
      </c>
      <c r="BB419">
        <v>68968</v>
      </c>
      <c r="BC419">
        <v>148672</v>
      </c>
      <c r="BD419">
        <v>11440</v>
      </c>
      <c r="BE419">
        <v>4328</v>
      </c>
      <c r="BF419">
        <v>7112</v>
      </c>
      <c r="BG419">
        <v>116752</v>
      </c>
      <c r="BH419">
        <v>62083</v>
      </c>
      <c r="BI419">
        <v>54669</v>
      </c>
      <c r="BJ419">
        <v>427087</v>
      </c>
      <c r="BK419">
        <v>173124</v>
      </c>
      <c r="BL419">
        <v>253963</v>
      </c>
      <c r="BM419">
        <v>160506</v>
      </c>
      <c r="BN419">
        <v>63549</v>
      </c>
      <c r="BO419">
        <v>96957</v>
      </c>
      <c r="BP419">
        <v>173526</v>
      </c>
      <c r="BQ419">
        <v>56019</v>
      </c>
      <c r="BR419">
        <v>117507</v>
      </c>
      <c r="BS419">
        <v>8730</v>
      </c>
      <c r="BT419">
        <v>3438</v>
      </c>
      <c r="BU419">
        <v>5292</v>
      </c>
      <c r="BV419">
        <v>84325</v>
      </c>
      <c r="BW419">
        <v>50118</v>
      </c>
      <c r="BX419">
        <v>34207</v>
      </c>
      <c r="BY419">
        <v>116341</v>
      </c>
      <c r="BZ419">
        <v>39318</v>
      </c>
      <c r="CA419">
        <v>77023</v>
      </c>
      <c r="CB419">
        <v>37090</v>
      </c>
      <c r="CC419">
        <v>13514</v>
      </c>
      <c r="CD419">
        <v>23576</v>
      </c>
      <c r="CE419">
        <v>44114</v>
      </c>
      <c r="CF419">
        <v>12949</v>
      </c>
      <c r="CG419">
        <v>31165</v>
      </c>
      <c r="CH419">
        <v>2710</v>
      </c>
      <c r="CI419">
        <v>890</v>
      </c>
      <c r="CJ419">
        <v>1820</v>
      </c>
      <c r="CK419">
        <v>32427</v>
      </c>
      <c r="CL419">
        <v>11965</v>
      </c>
      <c r="CM419">
        <v>20462</v>
      </c>
      <c r="CN419">
        <v>1702637</v>
      </c>
      <c r="CO419">
        <v>730962</v>
      </c>
      <c r="CP419">
        <v>971675</v>
      </c>
    </row>
    <row r="420" spans="1:94" x14ac:dyDescent="0.25">
      <c r="A420" s="5" t="s">
        <v>437</v>
      </c>
      <c r="B420" s="5" t="s">
        <v>501</v>
      </c>
      <c r="C420" s="5" t="s">
        <v>221</v>
      </c>
      <c r="D420" s="5" t="s">
        <v>222</v>
      </c>
      <c r="E420" s="5" t="s">
        <v>223</v>
      </c>
      <c r="F420" s="5" t="s">
        <v>222</v>
      </c>
      <c r="G420" s="5" t="s">
        <v>230</v>
      </c>
      <c r="H420" s="5" t="s">
        <v>502</v>
      </c>
      <c r="I420" s="5" t="s">
        <v>225</v>
      </c>
      <c r="J420">
        <v>495973</v>
      </c>
      <c r="K420">
        <v>2459994</v>
      </c>
      <c r="L420">
        <v>1251316</v>
      </c>
      <c r="M420">
        <v>1208678</v>
      </c>
      <c r="N420">
        <v>441482</v>
      </c>
      <c r="O420">
        <v>228369</v>
      </c>
      <c r="P420">
        <v>213113</v>
      </c>
      <c r="Q420">
        <v>122385</v>
      </c>
      <c r="R420">
        <v>62733</v>
      </c>
      <c r="S420">
        <v>59652</v>
      </c>
      <c r="T420">
        <v>1483035</v>
      </c>
      <c r="U420">
        <v>751109</v>
      </c>
      <c r="V420">
        <v>731926</v>
      </c>
      <c r="W420">
        <v>1108846</v>
      </c>
      <c r="X420">
        <v>712379</v>
      </c>
      <c r="Y420">
        <v>396467</v>
      </c>
      <c r="Z420">
        <v>1351148</v>
      </c>
      <c r="AA420">
        <v>538937</v>
      </c>
      <c r="AB420">
        <v>812211</v>
      </c>
      <c r="AC420">
        <v>1156103</v>
      </c>
      <c r="AD420">
        <v>666719</v>
      </c>
      <c r="AE420">
        <v>489384</v>
      </c>
      <c r="AF420">
        <v>629000</v>
      </c>
      <c r="AG420">
        <v>463211</v>
      </c>
      <c r="AH420">
        <v>165789</v>
      </c>
      <c r="AI420">
        <v>336780</v>
      </c>
      <c r="AJ420">
        <v>242365</v>
      </c>
      <c r="AK420">
        <v>94415</v>
      </c>
      <c r="AL420">
        <v>82483</v>
      </c>
      <c r="AM420">
        <v>42726</v>
      </c>
      <c r="AN420">
        <v>39757</v>
      </c>
      <c r="AO420">
        <v>11909</v>
      </c>
      <c r="AP420">
        <v>8084</v>
      </c>
      <c r="AQ420">
        <v>3825</v>
      </c>
      <c r="AR420">
        <v>197828</v>
      </c>
      <c r="AS420">
        <v>170036</v>
      </c>
      <c r="AT420">
        <v>27792</v>
      </c>
      <c r="AU420">
        <v>527103</v>
      </c>
      <c r="AV420">
        <v>203508</v>
      </c>
      <c r="AW420">
        <v>323595</v>
      </c>
      <c r="AX420">
        <v>196239</v>
      </c>
      <c r="AY420">
        <v>76428</v>
      </c>
      <c r="AZ420">
        <v>119811</v>
      </c>
      <c r="BA420">
        <v>215858</v>
      </c>
      <c r="BB420">
        <v>68369</v>
      </c>
      <c r="BC420">
        <v>147489</v>
      </c>
      <c r="BD420">
        <v>10283</v>
      </c>
      <c r="BE420">
        <v>3793</v>
      </c>
      <c r="BF420">
        <v>6490</v>
      </c>
      <c r="BG420">
        <v>104723</v>
      </c>
      <c r="BH420">
        <v>54918</v>
      </c>
      <c r="BI420">
        <v>49805</v>
      </c>
      <c r="BJ420">
        <v>412891</v>
      </c>
      <c r="BK420">
        <v>165283</v>
      </c>
      <c r="BL420">
        <v>247608</v>
      </c>
      <c r="BM420">
        <v>159230</v>
      </c>
      <c r="BN420">
        <v>62952</v>
      </c>
      <c r="BO420">
        <v>96278</v>
      </c>
      <c r="BP420">
        <v>172029</v>
      </c>
      <c r="BQ420">
        <v>55509</v>
      </c>
      <c r="BR420">
        <v>116520</v>
      </c>
      <c r="BS420">
        <v>7767</v>
      </c>
      <c r="BT420">
        <v>2978</v>
      </c>
      <c r="BU420">
        <v>4789</v>
      </c>
      <c r="BV420">
        <v>73865</v>
      </c>
      <c r="BW420">
        <v>43844</v>
      </c>
      <c r="BX420">
        <v>30021</v>
      </c>
      <c r="BY420">
        <v>114212</v>
      </c>
      <c r="BZ420">
        <v>38225</v>
      </c>
      <c r="CA420">
        <v>75987</v>
      </c>
      <c r="CB420">
        <v>37009</v>
      </c>
      <c r="CC420">
        <v>13476</v>
      </c>
      <c r="CD420">
        <v>23533</v>
      </c>
      <c r="CE420">
        <v>43829</v>
      </c>
      <c r="CF420">
        <v>12860</v>
      </c>
      <c r="CG420">
        <v>30969</v>
      </c>
      <c r="CH420">
        <v>2516</v>
      </c>
      <c r="CI420">
        <v>815</v>
      </c>
      <c r="CJ420">
        <v>1701</v>
      </c>
      <c r="CK420">
        <v>30858</v>
      </c>
      <c r="CL420">
        <v>11074</v>
      </c>
      <c r="CM420">
        <v>19784</v>
      </c>
      <c r="CN420">
        <v>1303891</v>
      </c>
      <c r="CO420">
        <v>584597</v>
      </c>
      <c r="CP420">
        <v>719294</v>
      </c>
    </row>
    <row r="421" spans="1:94" x14ac:dyDescent="0.25">
      <c r="A421" s="5" t="s">
        <v>437</v>
      </c>
      <c r="B421" s="5" t="s">
        <v>501</v>
      </c>
      <c r="C421" s="5" t="s">
        <v>221</v>
      </c>
      <c r="D421" s="5" t="s">
        <v>222</v>
      </c>
      <c r="E421" s="5" t="s">
        <v>223</v>
      </c>
      <c r="F421" s="5" t="s">
        <v>222</v>
      </c>
      <c r="G421" s="5" t="s">
        <v>230</v>
      </c>
      <c r="H421" s="5" t="s">
        <v>502</v>
      </c>
      <c r="I421" s="5" t="s">
        <v>226</v>
      </c>
      <c r="J421">
        <v>127558</v>
      </c>
      <c r="K421">
        <v>608426</v>
      </c>
      <c r="L421">
        <v>315485</v>
      </c>
      <c r="M421">
        <v>292941</v>
      </c>
      <c r="N421">
        <v>67068</v>
      </c>
      <c r="O421">
        <v>35952</v>
      </c>
      <c r="P421">
        <v>31116</v>
      </c>
      <c r="Q421">
        <v>66140</v>
      </c>
      <c r="R421">
        <v>34361</v>
      </c>
      <c r="S421">
        <v>31779</v>
      </c>
      <c r="T421">
        <v>42254</v>
      </c>
      <c r="U421">
        <v>22104</v>
      </c>
      <c r="V421">
        <v>20150</v>
      </c>
      <c r="W421">
        <v>473783</v>
      </c>
      <c r="X421">
        <v>261065</v>
      </c>
      <c r="Y421">
        <v>212718</v>
      </c>
      <c r="Z421">
        <v>134643</v>
      </c>
      <c r="AA421">
        <v>54420</v>
      </c>
      <c r="AB421">
        <v>80223</v>
      </c>
      <c r="AC421">
        <v>209680</v>
      </c>
      <c r="AD421">
        <v>169120</v>
      </c>
      <c r="AE421">
        <v>40560</v>
      </c>
      <c r="AF421">
        <v>193355</v>
      </c>
      <c r="AG421">
        <v>160186</v>
      </c>
      <c r="AH421">
        <v>33169</v>
      </c>
      <c r="AI421">
        <v>4730</v>
      </c>
      <c r="AJ421">
        <v>3169</v>
      </c>
      <c r="AK421">
        <v>1561</v>
      </c>
      <c r="AL421">
        <v>2845</v>
      </c>
      <c r="AM421">
        <v>1933</v>
      </c>
      <c r="AN421">
        <v>912</v>
      </c>
      <c r="AO421">
        <v>10186</v>
      </c>
      <c r="AP421">
        <v>7987</v>
      </c>
      <c r="AQ421">
        <v>2199</v>
      </c>
      <c r="AR421">
        <v>175594</v>
      </c>
      <c r="AS421">
        <v>147097</v>
      </c>
      <c r="AT421">
        <v>28497</v>
      </c>
      <c r="AU421">
        <v>16325</v>
      </c>
      <c r="AV421">
        <v>8934</v>
      </c>
      <c r="AW421">
        <v>7391</v>
      </c>
      <c r="AX421">
        <v>1357</v>
      </c>
      <c r="AY421">
        <v>635</v>
      </c>
      <c r="AZ421">
        <v>722</v>
      </c>
      <c r="BA421">
        <v>1782</v>
      </c>
      <c r="BB421">
        <v>599</v>
      </c>
      <c r="BC421">
        <v>1183</v>
      </c>
      <c r="BD421">
        <v>1157</v>
      </c>
      <c r="BE421">
        <v>535</v>
      </c>
      <c r="BF421">
        <v>622</v>
      </c>
      <c r="BG421">
        <v>12029</v>
      </c>
      <c r="BH421">
        <v>7165</v>
      </c>
      <c r="BI421">
        <v>4864</v>
      </c>
      <c r="BJ421">
        <v>14196</v>
      </c>
      <c r="BK421">
        <v>7841</v>
      </c>
      <c r="BL421">
        <v>6355</v>
      </c>
      <c r="BM421">
        <v>1276</v>
      </c>
      <c r="BN421">
        <v>597</v>
      </c>
      <c r="BO421">
        <v>679</v>
      </c>
      <c r="BP421">
        <v>1497</v>
      </c>
      <c r="BQ421">
        <v>510</v>
      </c>
      <c r="BR421">
        <v>987</v>
      </c>
      <c r="BS421">
        <v>963</v>
      </c>
      <c r="BT421">
        <v>460</v>
      </c>
      <c r="BU421">
        <v>503</v>
      </c>
      <c r="BV421">
        <v>10460</v>
      </c>
      <c r="BW421">
        <v>6274</v>
      </c>
      <c r="BX421">
        <v>4186</v>
      </c>
      <c r="BY421">
        <v>2129</v>
      </c>
      <c r="BZ421">
        <v>1093</v>
      </c>
      <c r="CA421">
        <v>1036</v>
      </c>
      <c r="CB421">
        <v>81</v>
      </c>
      <c r="CC421">
        <v>38</v>
      </c>
      <c r="CD421">
        <v>43</v>
      </c>
      <c r="CE421">
        <v>285</v>
      </c>
      <c r="CF421">
        <v>89</v>
      </c>
      <c r="CG421">
        <v>196</v>
      </c>
      <c r="CH421">
        <v>194</v>
      </c>
      <c r="CI421">
        <v>75</v>
      </c>
      <c r="CJ421">
        <v>119</v>
      </c>
      <c r="CK421">
        <v>1569</v>
      </c>
      <c r="CL421">
        <v>891</v>
      </c>
      <c r="CM421">
        <v>678</v>
      </c>
      <c r="CN421">
        <v>398746</v>
      </c>
      <c r="CO421">
        <v>146365</v>
      </c>
      <c r="CP421">
        <v>252381</v>
      </c>
    </row>
    <row r="422" spans="1:94" x14ac:dyDescent="0.25">
      <c r="A422" s="5" t="s">
        <v>437</v>
      </c>
      <c r="B422" s="5" t="s">
        <v>503</v>
      </c>
      <c r="C422" s="5" t="s">
        <v>221</v>
      </c>
      <c r="D422" s="5" t="s">
        <v>222</v>
      </c>
      <c r="E422" s="5" t="s">
        <v>223</v>
      </c>
      <c r="F422" s="5" t="s">
        <v>222</v>
      </c>
      <c r="G422" s="5" t="s">
        <v>230</v>
      </c>
      <c r="H422" s="5" t="s">
        <v>504</v>
      </c>
      <c r="I422" s="5" t="s">
        <v>224</v>
      </c>
      <c r="J422">
        <v>178726</v>
      </c>
      <c r="K422">
        <v>867848</v>
      </c>
      <c r="L422">
        <v>437744</v>
      </c>
      <c r="M422">
        <v>430104</v>
      </c>
      <c r="N422">
        <v>150518</v>
      </c>
      <c r="O422">
        <v>77856</v>
      </c>
      <c r="P422">
        <v>72662</v>
      </c>
      <c r="Q422">
        <v>60429</v>
      </c>
      <c r="R422">
        <v>30755</v>
      </c>
      <c r="S422">
        <v>29674</v>
      </c>
      <c r="T422">
        <v>550427</v>
      </c>
      <c r="U422">
        <v>276742</v>
      </c>
      <c r="V422">
        <v>273685</v>
      </c>
      <c r="W422">
        <v>401515</v>
      </c>
      <c r="X422">
        <v>250122</v>
      </c>
      <c r="Y422">
        <v>151393</v>
      </c>
      <c r="Z422">
        <v>466333</v>
      </c>
      <c r="AA422">
        <v>187622</v>
      </c>
      <c r="AB422">
        <v>278711</v>
      </c>
      <c r="AC422">
        <v>481294</v>
      </c>
      <c r="AD422">
        <v>251691</v>
      </c>
      <c r="AE422">
        <v>229603</v>
      </c>
      <c r="AF422">
        <v>327445</v>
      </c>
      <c r="AG422">
        <v>204151</v>
      </c>
      <c r="AH422">
        <v>123294</v>
      </c>
      <c r="AI422">
        <v>236894</v>
      </c>
      <c r="AJ422">
        <v>146894</v>
      </c>
      <c r="AK422">
        <v>90000</v>
      </c>
      <c r="AL422">
        <v>39939</v>
      </c>
      <c r="AM422">
        <v>17607</v>
      </c>
      <c r="AN422">
        <v>22332</v>
      </c>
      <c r="AO422">
        <v>3546</v>
      </c>
      <c r="AP422">
        <v>2394</v>
      </c>
      <c r="AQ422">
        <v>1152</v>
      </c>
      <c r="AR422">
        <v>47066</v>
      </c>
      <c r="AS422">
        <v>37256</v>
      </c>
      <c r="AT422">
        <v>9810</v>
      </c>
      <c r="AU422">
        <v>153849</v>
      </c>
      <c r="AV422">
        <v>47540</v>
      </c>
      <c r="AW422">
        <v>106309</v>
      </c>
      <c r="AX422">
        <v>69525</v>
      </c>
      <c r="AY422">
        <v>18571</v>
      </c>
      <c r="AZ422">
        <v>50954</v>
      </c>
      <c r="BA422">
        <v>56876</v>
      </c>
      <c r="BB422">
        <v>18107</v>
      </c>
      <c r="BC422">
        <v>38769</v>
      </c>
      <c r="BD422">
        <v>1970</v>
      </c>
      <c r="BE422">
        <v>763</v>
      </c>
      <c r="BF422">
        <v>1207</v>
      </c>
      <c r="BG422">
        <v>25478</v>
      </c>
      <c r="BH422">
        <v>10099</v>
      </c>
      <c r="BI422">
        <v>15379</v>
      </c>
      <c r="BJ422">
        <v>120211</v>
      </c>
      <c r="BK422">
        <v>33344</v>
      </c>
      <c r="BL422">
        <v>86867</v>
      </c>
      <c r="BM422">
        <v>55359</v>
      </c>
      <c r="BN422">
        <v>12126</v>
      </c>
      <c r="BO422">
        <v>43233</v>
      </c>
      <c r="BP422">
        <v>42515</v>
      </c>
      <c r="BQ422">
        <v>12388</v>
      </c>
      <c r="BR422">
        <v>30127</v>
      </c>
      <c r="BS422">
        <v>1434</v>
      </c>
      <c r="BT422">
        <v>502</v>
      </c>
      <c r="BU422">
        <v>932</v>
      </c>
      <c r="BV422">
        <v>20903</v>
      </c>
      <c r="BW422">
        <v>8328</v>
      </c>
      <c r="BX422">
        <v>12575</v>
      </c>
      <c r="BY422">
        <v>33638</v>
      </c>
      <c r="BZ422">
        <v>14196</v>
      </c>
      <c r="CA422">
        <v>19442</v>
      </c>
      <c r="CB422">
        <v>14166</v>
      </c>
      <c r="CC422">
        <v>6445</v>
      </c>
      <c r="CD422">
        <v>7721</v>
      </c>
      <c r="CE422">
        <v>14361</v>
      </c>
      <c r="CF422">
        <v>5719</v>
      </c>
      <c r="CG422">
        <v>8642</v>
      </c>
      <c r="CH422">
        <v>536</v>
      </c>
      <c r="CI422">
        <v>261</v>
      </c>
      <c r="CJ422">
        <v>275</v>
      </c>
      <c r="CK422">
        <v>4575</v>
      </c>
      <c r="CL422">
        <v>1771</v>
      </c>
      <c r="CM422">
        <v>2804</v>
      </c>
      <c r="CN422">
        <v>386554</v>
      </c>
      <c r="CO422">
        <v>186053</v>
      </c>
      <c r="CP422">
        <v>200501</v>
      </c>
    </row>
    <row r="423" spans="1:94" x14ac:dyDescent="0.25">
      <c r="A423" s="5" t="s">
        <v>437</v>
      </c>
      <c r="B423" s="5" t="s">
        <v>503</v>
      </c>
      <c r="C423" s="5" t="s">
        <v>221</v>
      </c>
      <c r="D423" s="5" t="s">
        <v>222</v>
      </c>
      <c r="E423" s="5" t="s">
        <v>223</v>
      </c>
      <c r="F423" s="5" t="s">
        <v>222</v>
      </c>
      <c r="G423" s="5" t="s">
        <v>230</v>
      </c>
      <c r="H423" s="5" t="s">
        <v>504</v>
      </c>
      <c r="I423" s="5" t="s">
        <v>225</v>
      </c>
      <c r="J423">
        <v>163810</v>
      </c>
      <c r="K423">
        <v>796041</v>
      </c>
      <c r="L423">
        <v>401171</v>
      </c>
      <c r="M423">
        <v>394870</v>
      </c>
      <c r="N423">
        <v>141751</v>
      </c>
      <c r="O423">
        <v>73237</v>
      </c>
      <c r="P423">
        <v>68514</v>
      </c>
      <c r="Q423">
        <v>50476</v>
      </c>
      <c r="R423">
        <v>25676</v>
      </c>
      <c r="S423">
        <v>24800</v>
      </c>
      <c r="T423">
        <v>545422</v>
      </c>
      <c r="U423">
        <v>274133</v>
      </c>
      <c r="V423">
        <v>271289</v>
      </c>
      <c r="W423">
        <v>348072</v>
      </c>
      <c r="X423">
        <v>220661</v>
      </c>
      <c r="Y423">
        <v>127411</v>
      </c>
      <c r="Z423">
        <v>447969</v>
      </c>
      <c r="AA423">
        <v>180510</v>
      </c>
      <c r="AB423">
        <v>267459</v>
      </c>
      <c r="AC423">
        <v>454927</v>
      </c>
      <c r="AD423">
        <v>231720</v>
      </c>
      <c r="AE423">
        <v>223207</v>
      </c>
      <c r="AF423">
        <v>304356</v>
      </c>
      <c r="AG423">
        <v>185554</v>
      </c>
      <c r="AH423">
        <v>118802</v>
      </c>
      <c r="AI423">
        <v>235022</v>
      </c>
      <c r="AJ423">
        <v>145599</v>
      </c>
      <c r="AK423">
        <v>89423</v>
      </c>
      <c r="AL423">
        <v>38277</v>
      </c>
      <c r="AM423">
        <v>16817</v>
      </c>
      <c r="AN423">
        <v>21460</v>
      </c>
      <c r="AO423">
        <v>2182</v>
      </c>
      <c r="AP423">
        <v>1449</v>
      </c>
      <c r="AQ423">
        <v>733</v>
      </c>
      <c r="AR423">
        <v>28875</v>
      </c>
      <c r="AS423">
        <v>21689</v>
      </c>
      <c r="AT423">
        <v>7186</v>
      </c>
      <c r="AU423">
        <v>150571</v>
      </c>
      <c r="AV423">
        <v>46166</v>
      </c>
      <c r="AW423">
        <v>104405</v>
      </c>
      <c r="AX423">
        <v>69294</v>
      </c>
      <c r="AY423">
        <v>18506</v>
      </c>
      <c r="AZ423">
        <v>50788</v>
      </c>
      <c r="BA423">
        <v>56007</v>
      </c>
      <c r="BB423">
        <v>17940</v>
      </c>
      <c r="BC423">
        <v>38067</v>
      </c>
      <c r="BD423">
        <v>1677</v>
      </c>
      <c r="BE423">
        <v>658</v>
      </c>
      <c r="BF423">
        <v>1019</v>
      </c>
      <c r="BG423">
        <v>23593</v>
      </c>
      <c r="BH423">
        <v>9062</v>
      </c>
      <c r="BI423">
        <v>14531</v>
      </c>
      <c r="BJ423">
        <v>117498</v>
      </c>
      <c r="BK423">
        <v>32155</v>
      </c>
      <c r="BL423">
        <v>85343</v>
      </c>
      <c r="BM423">
        <v>55159</v>
      </c>
      <c r="BN423">
        <v>12071</v>
      </c>
      <c r="BO423">
        <v>43088</v>
      </c>
      <c r="BP423">
        <v>41842</v>
      </c>
      <c r="BQ423">
        <v>12244</v>
      </c>
      <c r="BR423">
        <v>29598</v>
      </c>
      <c r="BS423">
        <v>1190</v>
      </c>
      <c r="BT423">
        <v>417</v>
      </c>
      <c r="BU423">
        <v>773</v>
      </c>
      <c r="BV423">
        <v>19307</v>
      </c>
      <c r="BW423">
        <v>7423</v>
      </c>
      <c r="BX423">
        <v>11884</v>
      </c>
      <c r="BY423">
        <v>33073</v>
      </c>
      <c r="BZ423">
        <v>14011</v>
      </c>
      <c r="CA423">
        <v>19062</v>
      </c>
      <c r="CB423">
        <v>14135</v>
      </c>
      <c r="CC423">
        <v>6435</v>
      </c>
      <c r="CD423">
        <v>7700</v>
      </c>
      <c r="CE423">
        <v>14165</v>
      </c>
      <c r="CF423">
        <v>5696</v>
      </c>
      <c r="CG423">
        <v>8469</v>
      </c>
      <c r="CH423">
        <v>487</v>
      </c>
      <c r="CI423">
        <v>241</v>
      </c>
      <c r="CJ423">
        <v>246</v>
      </c>
      <c r="CK423">
        <v>4286</v>
      </c>
      <c r="CL423">
        <v>1639</v>
      </c>
      <c r="CM423">
        <v>2647</v>
      </c>
      <c r="CN423">
        <v>341114</v>
      </c>
      <c r="CO423">
        <v>169451</v>
      </c>
      <c r="CP423">
        <v>171663</v>
      </c>
    </row>
    <row r="424" spans="1:94" x14ac:dyDescent="0.25">
      <c r="A424" s="5" t="s">
        <v>437</v>
      </c>
      <c r="B424" s="5" t="s">
        <v>503</v>
      </c>
      <c r="C424" s="5" t="s">
        <v>221</v>
      </c>
      <c r="D424" s="5" t="s">
        <v>222</v>
      </c>
      <c r="E424" s="5" t="s">
        <v>223</v>
      </c>
      <c r="F424" s="5" t="s">
        <v>222</v>
      </c>
      <c r="G424" s="5" t="s">
        <v>230</v>
      </c>
      <c r="H424" s="5" t="s">
        <v>504</v>
      </c>
      <c r="I424" s="5" t="s">
        <v>226</v>
      </c>
      <c r="J424">
        <v>14916</v>
      </c>
      <c r="K424">
        <v>71807</v>
      </c>
      <c r="L424">
        <v>36573</v>
      </c>
      <c r="M424">
        <v>35234</v>
      </c>
      <c r="N424">
        <v>8767</v>
      </c>
      <c r="O424">
        <v>4619</v>
      </c>
      <c r="P424">
        <v>4148</v>
      </c>
      <c r="Q424">
        <v>9953</v>
      </c>
      <c r="R424">
        <v>5079</v>
      </c>
      <c r="S424">
        <v>4874</v>
      </c>
      <c r="T424">
        <v>5005</v>
      </c>
      <c r="U424">
        <v>2609</v>
      </c>
      <c r="V424">
        <v>2396</v>
      </c>
      <c r="W424">
        <v>53443</v>
      </c>
      <c r="X424">
        <v>29461</v>
      </c>
      <c r="Y424">
        <v>23982</v>
      </c>
      <c r="Z424">
        <v>18364</v>
      </c>
      <c r="AA424">
        <v>7112</v>
      </c>
      <c r="AB424">
        <v>11252</v>
      </c>
      <c r="AC424">
        <v>26367</v>
      </c>
      <c r="AD424">
        <v>19971</v>
      </c>
      <c r="AE424">
        <v>6396</v>
      </c>
      <c r="AF424">
        <v>23089</v>
      </c>
      <c r="AG424">
        <v>18597</v>
      </c>
      <c r="AH424">
        <v>4492</v>
      </c>
      <c r="AI424">
        <v>1872</v>
      </c>
      <c r="AJ424">
        <v>1295</v>
      </c>
      <c r="AK424">
        <v>577</v>
      </c>
      <c r="AL424">
        <v>1662</v>
      </c>
      <c r="AM424">
        <v>790</v>
      </c>
      <c r="AN424">
        <v>872</v>
      </c>
      <c r="AO424">
        <v>1364</v>
      </c>
      <c r="AP424">
        <v>945</v>
      </c>
      <c r="AQ424">
        <v>419</v>
      </c>
      <c r="AR424">
        <v>18191</v>
      </c>
      <c r="AS424">
        <v>15567</v>
      </c>
      <c r="AT424">
        <v>2624</v>
      </c>
      <c r="AU424">
        <v>3278</v>
      </c>
      <c r="AV424">
        <v>1374</v>
      </c>
      <c r="AW424">
        <v>1904</v>
      </c>
      <c r="AX424">
        <v>231</v>
      </c>
      <c r="AY424">
        <v>65</v>
      </c>
      <c r="AZ424">
        <v>166</v>
      </c>
      <c r="BA424">
        <v>869</v>
      </c>
      <c r="BB424">
        <v>167</v>
      </c>
      <c r="BC424">
        <v>702</v>
      </c>
      <c r="BD424">
        <v>293</v>
      </c>
      <c r="BE424">
        <v>105</v>
      </c>
      <c r="BF424">
        <v>188</v>
      </c>
      <c r="BG424">
        <v>1885</v>
      </c>
      <c r="BH424">
        <v>1037</v>
      </c>
      <c r="BI424">
        <v>848</v>
      </c>
      <c r="BJ424">
        <v>2713</v>
      </c>
      <c r="BK424">
        <v>1189</v>
      </c>
      <c r="BL424">
        <v>1524</v>
      </c>
      <c r="BM424">
        <v>200</v>
      </c>
      <c r="BN424">
        <v>55</v>
      </c>
      <c r="BO424">
        <v>145</v>
      </c>
      <c r="BP424">
        <v>673</v>
      </c>
      <c r="BQ424">
        <v>144</v>
      </c>
      <c r="BR424">
        <v>529</v>
      </c>
      <c r="BS424">
        <v>244</v>
      </c>
      <c r="BT424">
        <v>85</v>
      </c>
      <c r="BU424">
        <v>159</v>
      </c>
      <c r="BV424">
        <v>1596</v>
      </c>
      <c r="BW424">
        <v>905</v>
      </c>
      <c r="BX424">
        <v>691</v>
      </c>
      <c r="BY424">
        <v>565</v>
      </c>
      <c r="BZ424">
        <v>185</v>
      </c>
      <c r="CA424">
        <v>380</v>
      </c>
      <c r="CB424">
        <v>31</v>
      </c>
      <c r="CC424">
        <v>10</v>
      </c>
      <c r="CD424">
        <v>21</v>
      </c>
      <c r="CE424">
        <v>196</v>
      </c>
      <c r="CF424">
        <v>23</v>
      </c>
      <c r="CG424">
        <v>173</v>
      </c>
      <c r="CH424">
        <v>49</v>
      </c>
      <c r="CI424">
        <v>20</v>
      </c>
      <c r="CJ424">
        <v>29</v>
      </c>
      <c r="CK424">
        <v>289</v>
      </c>
      <c r="CL424">
        <v>132</v>
      </c>
      <c r="CM424">
        <v>157</v>
      </c>
      <c r="CN424">
        <v>45440</v>
      </c>
      <c r="CO424">
        <v>16602</v>
      </c>
      <c r="CP424">
        <v>28838</v>
      </c>
    </row>
    <row r="425" spans="1:94" x14ac:dyDescent="0.25">
      <c r="A425" s="5" t="s">
        <v>505</v>
      </c>
      <c r="B425" s="5" t="s">
        <v>220</v>
      </c>
      <c r="C425" s="5" t="s">
        <v>221</v>
      </c>
      <c r="D425" s="5" t="s">
        <v>222</v>
      </c>
      <c r="E425" s="5" t="s">
        <v>223</v>
      </c>
      <c r="F425" s="5" t="s">
        <v>222</v>
      </c>
      <c r="G425" s="5" t="s">
        <v>79</v>
      </c>
      <c r="H425" s="5" t="s">
        <v>506</v>
      </c>
      <c r="I425" s="5" t="s">
        <v>224</v>
      </c>
      <c r="J425">
        <v>33448035</v>
      </c>
      <c r="K425">
        <v>199812341</v>
      </c>
      <c r="L425">
        <v>104480510</v>
      </c>
      <c r="M425">
        <v>95331831</v>
      </c>
      <c r="N425">
        <v>30791331</v>
      </c>
      <c r="O425">
        <v>16185581</v>
      </c>
      <c r="P425">
        <v>14605750</v>
      </c>
      <c r="Q425">
        <v>41357608</v>
      </c>
      <c r="R425">
        <v>21676975</v>
      </c>
      <c r="S425">
        <v>19680633</v>
      </c>
      <c r="T425">
        <v>1134273</v>
      </c>
      <c r="U425">
        <v>581083</v>
      </c>
      <c r="V425">
        <v>553190</v>
      </c>
      <c r="W425">
        <v>114397555</v>
      </c>
      <c r="X425">
        <v>68234964</v>
      </c>
      <c r="Y425">
        <v>46162591</v>
      </c>
      <c r="Z425">
        <v>85414786</v>
      </c>
      <c r="AA425">
        <v>36245546</v>
      </c>
      <c r="AB425">
        <v>49169240</v>
      </c>
      <c r="AC425">
        <v>65814715</v>
      </c>
      <c r="AD425">
        <v>49846762</v>
      </c>
      <c r="AE425">
        <v>15967953</v>
      </c>
      <c r="AF425">
        <v>44635492</v>
      </c>
      <c r="AG425">
        <v>37420299</v>
      </c>
      <c r="AH425">
        <v>7215193</v>
      </c>
      <c r="AI425">
        <v>15576415</v>
      </c>
      <c r="AJ425">
        <v>13727429</v>
      </c>
      <c r="AK425">
        <v>1848986</v>
      </c>
      <c r="AL425">
        <v>9749915</v>
      </c>
      <c r="AM425">
        <v>7777577</v>
      </c>
      <c r="AN425">
        <v>1972338</v>
      </c>
      <c r="AO425">
        <v>2409436</v>
      </c>
      <c r="AP425">
        <v>1669471</v>
      </c>
      <c r="AQ425">
        <v>739965</v>
      </c>
      <c r="AR425">
        <v>16899726</v>
      </c>
      <c r="AS425">
        <v>14245822</v>
      </c>
      <c r="AT425">
        <v>2653904</v>
      </c>
      <c r="AU425">
        <v>21179223</v>
      </c>
      <c r="AV425">
        <v>12426463</v>
      </c>
      <c r="AW425">
        <v>8752760</v>
      </c>
      <c r="AX425">
        <v>3481473</v>
      </c>
      <c r="AY425">
        <v>1784104</v>
      </c>
      <c r="AZ425">
        <v>1697369</v>
      </c>
      <c r="BA425">
        <v>10189308</v>
      </c>
      <c r="BB425">
        <v>6025865</v>
      </c>
      <c r="BC425">
        <v>4163443</v>
      </c>
      <c r="BD425">
        <v>1489154</v>
      </c>
      <c r="BE425">
        <v>684665</v>
      </c>
      <c r="BF425">
        <v>804489</v>
      </c>
      <c r="BG425">
        <v>6019288</v>
      </c>
      <c r="BH425">
        <v>3931829</v>
      </c>
      <c r="BI425">
        <v>2087459</v>
      </c>
      <c r="BJ425">
        <v>16885149</v>
      </c>
      <c r="BK425">
        <v>10156804</v>
      </c>
      <c r="BL425">
        <v>6728345</v>
      </c>
      <c r="BM425">
        <v>2659798</v>
      </c>
      <c r="BN425">
        <v>1403710</v>
      </c>
      <c r="BO425">
        <v>1256088</v>
      </c>
      <c r="BP425">
        <v>8047428</v>
      </c>
      <c r="BQ425">
        <v>4914351</v>
      </c>
      <c r="BR425">
        <v>3133077</v>
      </c>
      <c r="BS425">
        <v>1122193</v>
      </c>
      <c r="BT425">
        <v>528267</v>
      </c>
      <c r="BU425">
        <v>593926</v>
      </c>
      <c r="BV425">
        <v>5055730</v>
      </c>
      <c r="BW425">
        <v>3310476</v>
      </c>
      <c r="BX425">
        <v>1745254</v>
      </c>
      <c r="BY425">
        <v>4294074</v>
      </c>
      <c r="BZ425">
        <v>2269659</v>
      </c>
      <c r="CA425">
        <v>2024415</v>
      </c>
      <c r="CB425">
        <v>821675</v>
      </c>
      <c r="CC425">
        <v>380394</v>
      </c>
      <c r="CD425">
        <v>441281</v>
      </c>
      <c r="CE425">
        <v>2141880</v>
      </c>
      <c r="CF425">
        <v>1111514</v>
      </c>
      <c r="CG425">
        <v>1030366</v>
      </c>
      <c r="CH425">
        <v>366961</v>
      </c>
      <c r="CI425">
        <v>156398</v>
      </c>
      <c r="CJ425">
        <v>210563</v>
      </c>
      <c r="CK425">
        <v>963558</v>
      </c>
      <c r="CL425">
        <v>621353</v>
      </c>
      <c r="CM425">
        <v>342205</v>
      </c>
      <c r="CN425">
        <v>133997626</v>
      </c>
      <c r="CO425">
        <v>54633748</v>
      </c>
      <c r="CP425">
        <v>79363878</v>
      </c>
    </row>
    <row r="426" spans="1:94" x14ac:dyDescent="0.25">
      <c r="A426" s="5" t="s">
        <v>505</v>
      </c>
      <c r="B426" s="5" t="s">
        <v>220</v>
      </c>
      <c r="C426" s="5" t="s">
        <v>221</v>
      </c>
      <c r="D426" s="5" t="s">
        <v>222</v>
      </c>
      <c r="E426" s="5" t="s">
        <v>223</v>
      </c>
      <c r="F426" s="5" t="s">
        <v>222</v>
      </c>
      <c r="G426" s="5" t="s">
        <v>79</v>
      </c>
      <c r="H426" s="5" t="s">
        <v>506</v>
      </c>
      <c r="I426" s="5" t="s">
        <v>225</v>
      </c>
      <c r="J426">
        <v>25685942</v>
      </c>
      <c r="K426">
        <v>155317278</v>
      </c>
      <c r="L426">
        <v>80992995</v>
      </c>
      <c r="M426">
        <v>74324283</v>
      </c>
      <c r="N426">
        <v>25040583</v>
      </c>
      <c r="O426">
        <v>13135595</v>
      </c>
      <c r="P426">
        <v>11904988</v>
      </c>
      <c r="Q426">
        <v>35685227</v>
      </c>
      <c r="R426">
        <v>18663920</v>
      </c>
      <c r="S426">
        <v>17021307</v>
      </c>
      <c r="T426">
        <v>1031076</v>
      </c>
      <c r="U426">
        <v>526315</v>
      </c>
      <c r="V426">
        <v>504761</v>
      </c>
      <c r="W426">
        <v>85284680</v>
      </c>
      <c r="X426">
        <v>51793688</v>
      </c>
      <c r="Y426">
        <v>33490992</v>
      </c>
      <c r="Z426">
        <v>70032598</v>
      </c>
      <c r="AA426">
        <v>29199307</v>
      </c>
      <c r="AB426">
        <v>40833291</v>
      </c>
      <c r="AC426">
        <v>51950980</v>
      </c>
      <c r="AD426">
        <v>38352879</v>
      </c>
      <c r="AE426">
        <v>13598101</v>
      </c>
      <c r="AF426">
        <v>33538817</v>
      </c>
      <c r="AG426">
        <v>27812347</v>
      </c>
      <c r="AH426">
        <v>5726470</v>
      </c>
      <c r="AI426">
        <v>15103331</v>
      </c>
      <c r="AJ426">
        <v>13299811</v>
      </c>
      <c r="AK426">
        <v>1803520</v>
      </c>
      <c r="AL426">
        <v>9094209</v>
      </c>
      <c r="AM426">
        <v>7205459</v>
      </c>
      <c r="AN426">
        <v>1888750</v>
      </c>
      <c r="AO426">
        <v>1485130</v>
      </c>
      <c r="AP426">
        <v>962736</v>
      </c>
      <c r="AQ426">
        <v>522394</v>
      </c>
      <c r="AR426">
        <v>7856147</v>
      </c>
      <c r="AS426">
        <v>6344341</v>
      </c>
      <c r="AT426">
        <v>1511806</v>
      </c>
      <c r="AU426">
        <v>18412163</v>
      </c>
      <c r="AV426">
        <v>10540532</v>
      </c>
      <c r="AW426">
        <v>7871631</v>
      </c>
      <c r="AX426">
        <v>3397651</v>
      </c>
      <c r="AY426">
        <v>1730473</v>
      </c>
      <c r="AZ426">
        <v>1667178</v>
      </c>
      <c r="BA426">
        <v>9816370</v>
      </c>
      <c r="BB426">
        <v>5752374</v>
      </c>
      <c r="BC426">
        <v>4063996</v>
      </c>
      <c r="BD426">
        <v>1202720</v>
      </c>
      <c r="BE426">
        <v>532160</v>
      </c>
      <c r="BF426">
        <v>670560</v>
      </c>
      <c r="BG426">
        <v>3995422</v>
      </c>
      <c r="BH426">
        <v>2525525</v>
      </c>
      <c r="BI426">
        <v>1469897</v>
      </c>
      <c r="BJ426">
        <v>14491868</v>
      </c>
      <c r="BK426">
        <v>8531773</v>
      </c>
      <c r="BL426">
        <v>5960095</v>
      </c>
      <c r="BM426">
        <v>2584473</v>
      </c>
      <c r="BN426">
        <v>1355428</v>
      </c>
      <c r="BO426">
        <v>1229045</v>
      </c>
      <c r="BP426">
        <v>7740137</v>
      </c>
      <c r="BQ426">
        <v>4685254</v>
      </c>
      <c r="BR426">
        <v>3054883</v>
      </c>
      <c r="BS426">
        <v>890292</v>
      </c>
      <c r="BT426">
        <v>403454</v>
      </c>
      <c r="BU426">
        <v>486838</v>
      </c>
      <c r="BV426">
        <v>3276966</v>
      </c>
      <c r="BW426">
        <v>2087637</v>
      </c>
      <c r="BX426">
        <v>1189329</v>
      </c>
      <c r="BY426">
        <v>3920295</v>
      </c>
      <c r="BZ426">
        <v>2008759</v>
      </c>
      <c r="CA426">
        <v>1911536</v>
      </c>
      <c r="CB426">
        <v>813178</v>
      </c>
      <c r="CC426">
        <v>375045</v>
      </c>
      <c r="CD426">
        <v>438133</v>
      </c>
      <c r="CE426">
        <v>2076233</v>
      </c>
      <c r="CF426">
        <v>1067120</v>
      </c>
      <c r="CG426">
        <v>1009113</v>
      </c>
      <c r="CH426">
        <v>312428</v>
      </c>
      <c r="CI426">
        <v>128706</v>
      </c>
      <c r="CJ426">
        <v>183722</v>
      </c>
      <c r="CK426">
        <v>718456</v>
      </c>
      <c r="CL426">
        <v>437888</v>
      </c>
      <c r="CM426">
        <v>280568</v>
      </c>
      <c r="CN426">
        <v>103366298</v>
      </c>
      <c r="CO426">
        <v>42640116</v>
      </c>
      <c r="CP426">
        <v>60726182</v>
      </c>
    </row>
    <row r="427" spans="1:94" x14ac:dyDescent="0.25">
      <c r="A427" s="5" t="s">
        <v>505</v>
      </c>
      <c r="B427" s="5" t="s">
        <v>220</v>
      </c>
      <c r="C427" s="5" t="s">
        <v>221</v>
      </c>
      <c r="D427" s="5" t="s">
        <v>222</v>
      </c>
      <c r="E427" s="5" t="s">
        <v>223</v>
      </c>
      <c r="F427" s="5" t="s">
        <v>222</v>
      </c>
      <c r="G427" s="5" t="s">
        <v>79</v>
      </c>
      <c r="H427" s="5" t="s">
        <v>506</v>
      </c>
      <c r="I427" s="5" t="s">
        <v>226</v>
      </c>
      <c r="J427">
        <v>7762093</v>
      </c>
      <c r="K427">
        <v>44495063</v>
      </c>
      <c r="L427">
        <v>23487515</v>
      </c>
      <c r="M427">
        <v>21007548</v>
      </c>
      <c r="N427">
        <v>5750748</v>
      </c>
      <c r="O427">
        <v>3049986</v>
      </c>
      <c r="P427">
        <v>2700762</v>
      </c>
      <c r="Q427">
        <v>5672381</v>
      </c>
      <c r="R427">
        <v>3013055</v>
      </c>
      <c r="S427">
        <v>2659326</v>
      </c>
      <c r="T427">
        <v>103197</v>
      </c>
      <c r="U427">
        <v>54768</v>
      </c>
      <c r="V427">
        <v>48429</v>
      </c>
      <c r="W427">
        <v>29112875</v>
      </c>
      <c r="X427">
        <v>16441276</v>
      </c>
      <c r="Y427">
        <v>12671599</v>
      </c>
      <c r="Z427">
        <v>15382188</v>
      </c>
      <c r="AA427">
        <v>7046239</v>
      </c>
      <c r="AB427">
        <v>8335949</v>
      </c>
      <c r="AC427">
        <v>13863735</v>
      </c>
      <c r="AD427">
        <v>11493883</v>
      </c>
      <c r="AE427">
        <v>2369852</v>
      </c>
      <c r="AF427">
        <v>11096675</v>
      </c>
      <c r="AG427">
        <v>9607952</v>
      </c>
      <c r="AH427">
        <v>1488723</v>
      </c>
      <c r="AI427">
        <v>473084</v>
      </c>
      <c r="AJ427">
        <v>427618</v>
      </c>
      <c r="AK427">
        <v>45466</v>
      </c>
      <c r="AL427">
        <v>655706</v>
      </c>
      <c r="AM427">
        <v>572118</v>
      </c>
      <c r="AN427">
        <v>83588</v>
      </c>
      <c r="AO427">
        <v>924306</v>
      </c>
      <c r="AP427">
        <v>706735</v>
      </c>
      <c r="AQ427">
        <v>217571</v>
      </c>
      <c r="AR427">
        <v>9043579</v>
      </c>
      <c r="AS427">
        <v>7901481</v>
      </c>
      <c r="AT427">
        <v>1142098</v>
      </c>
      <c r="AU427">
        <v>2767060</v>
      </c>
      <c r="AV427">
        <v>1885931</v>
      </c>
      <c r="AW427">
        <v>881129</v>
      </c>
      <c r="AX427">
        <v>83822</v>
      </c>
      <c r="AY427">
        <v>53631</v>
      </c>
      <c r="AZ427">
        <v>30191</v>
      </c>
      <c r="BA427">
        <v>372938</v>
      </c>
      <c r="BB427">
        <v>273491</v>
      </c>
      <c r="BC427">
        <v>99447</v>
      </c>
      <c r="BD427">
        <v>286434</v>
      </c>
      <c r="BE427">
        <v>152505</v>
      </c>
      <c r="BF427">
        <v>133929</v>
      </c>
      <c r="BG427">
        <v>2023866</v>
      </c>
      <c r="BH427">
        <v>1406304</v>
      </c>
      <c r="BI427">
        <v>617562</v>
      </c>
      <c r="BJ427">
        <v>2393281</v>
      </c>
      <c r="BK427">
        <v>1625031</v>
      </c>
      <c r="BL427">
        <v>768250</v>
      </c>
      <c r="BM427">
        <v>75325</v>
      </c>
      <c r="BN427">
        <v>48282</v>
      </c>
      <c r="BO427">
        <v>27043</v>
      </c>
      <c r="BP427">
        <v>307291</v>
      </c>
      <c r="BQ427">
        <v>229097</v>
      </c>
      <c r="BR427">
        <v>78194</v>
      </c>
      <c r="BS427">
        <v>231901</v>
      </c>
      <c r="BT427">
        <v>124813</v>
      </c>
      <c r="BU427">
        <v>107088</v>
      </c>
      <c r="BV427">
        <v>1778764</v>
      </c>
      <c r="BW427">
        <v>1222839</v>
      </c>
      <c r="BX427">
        <v>555925</v>
      </c>
      <c r="BY427">
        <v>373779</v>
      </c>
      <c r="BZ427">
        <v>260900</v>
      </c>
      <c r="CA427">
        <v>112879</v>
      </c>
      <c r="CB427">
        <v>8497</v>
      </c>
      <c r="CC427">
        <v>5349</v>
      </c>
      <c r="CD427">
        <v>3148</v>
      </c>
      <c r="CE427">
        <v>65647</v>
      </c>
      <c r="CF427">
        <v>44394</v>
      </c>
      <c r="CG427">
        <v>21253</v>
      </c>
      <c r="CH427">
        <v>54533</v>
      </c>
      <c r="CI427">
        <v>27692</v>
      </c>
      <c r="CJ427">
        <v>26841</v>
      </c>
      <c r="CK427">
        <v>245102</v>
      </c>
      <c r="CL427">
        <v>183465</v>
      </c>
      <c r="CM427">
        <v>61637</v>
      </c>
      <c r="CN427">
        <v>30631328</v>
      </c>
      <c r="CO427">
        <v>11993632</v>
      </c>
      <c r="CP427">
        <v>18637696</v>
      </c>
    </row>
    <row r="428" spans="1:94" x14ac:dyDescent="0.25">
      <c r="A428" s="5" t="s">
        <v>505</v>
      </c>
      <c r="B428" s="5" t="s">
        <v>507</v>
      </c>
      <c r="C428" s="5" t="s">
        <v>221</v>
      </c>
      <c r="D428" s="5" t="s">
        <v>222</v>
      </c>
      <c r="E428" s="5" t="s">
        <v>223</v>
      </c>
      <c r="F428" s="5" t="s">
        <v>222</v>
      </c>
      <c r="G428" s="5" t="s">
        <v>230</v>
      </c>
      <c r="H428" s="5" t="s">
        <v>508</v>
      </c>
      <c r="I428" s="5" t="s">
        <v>224</v>
      </c>
      <c r="J428">
        <v>597656</v>
      </c>
      <c r="K428">
        <v>3466382</v>
      </c>
      <c r="L428">
        <v>1834106</v>
      </c>
      <c r="M428">
        <v>1632276</v>
      </c>
      <c r="N428">
        <v>519591</v>
      </c>
      <c r="O428">
        <v>275377</v>
      </c>
      <c r="P428">
        <v>244214</v>
      </c>
      <c r="Q428">
        <v>764450</v>
      </c>
      <c r="R428">
        <v>407029</v>
      </c>
      <c r="S428">
        <v>357421</v>
      </c>
      <c r="T428">
        <v>980</v>
      </c>
      <c r="U428">
        <v>517</v>
      </c>
      <c r="V428">
        <v>463</v>
      </c>
      <c r="W428">
        <v>2077108</v>
      </c>
      <c r="X428">
        <v>1220114</v>
      </c>
      <c r="Y428">
        <v>856994</v>
      </c>
      <c r="Z428">
        <v>1389274</v>
      </c>
      <c r="AA428">
        <v>613992</v>
      </c>
      <c r="AB428">
        <v>775282</v>
      </c>
      <c r="AC428">
        <v>1037344</v>
      </c>
      <c r="AD428">
        <v>911136</v>
      </c>
      <c r="AE428">
        <v>126208</v>
      </c>
      <c r="AF428">
        <v>882701</v>
      </c>
      <c r="AG428">
        <v>801589</v>
      </c>
      <c r="AH428">
        <v>81112</v>
      </c>
      <c r="AI428">
        <v>211817</v>
      </c>
      <c r="AJ428">
        <v>202069</v>
      </c>
      <c r="AK428">
        <v>9748</v>
      </c>
      <c r="AL428">
        <v>211046</v>
      </c>
      <c r="AM428">
        <v>190347</v>
      </c>
      <c r="AN428">
        <v>20699</v>
      </c>
      <c r="AO428">
        <v>26927</v>
      </c>
      <c r="AP428">
        <v>21810</v>
      </c>
      <c r="AQ428">
        <v>5117</v>
      </c>
      <c r="AR428">
        <v>432911</v>
      </c>
      <c r="AS428">
        <v>387363</v>
      </c>
      <c r="AT428">
        <v>45548</v>
      </c>
      <c r="AU428">
        <v>154643</v>
      </c>
      <c r="AV428">
        <v>109547</v>
      </c>
      <c r="AW428">
        <v>45096</v>
      </c>
      <c r="AX428">
        <v>9750</v>
      </c>
      <c r="AY428">
        <v>6013</v>
      </c>
      <c r="AZ428">
        <v>3737</v>
      </c>
      <c r="BA428">
        <v>62004</v>
      </c>
      <c r="BB428">
        <v>45770</v>
      </c>
      <c r="BC428">
        <v>16234</v>
      </c>
      <c r="BD428">
        <v>7105</v>
      </c>
      <c r="BE428">
        <v>4071</v>
      </c>
      <c r="BF428">
        <v>3034</v>
      </c>
      <c r="BG428">
        <v>75784</v>
      </c>
      <c r="BH428">
        <v>53693</v>
      </c>
      <c r="BI428">
        <v>22091</v>
      </c>
      <c r="BJ428">
        <v>126854</v>
      </c>
      <c r="BK428">
        <v>92206</v>
      </c>
      <c r="BL428">
        <v>34648</v>
      </c>
      <c r="BM428">
        <v>7550</v>
      </c>
      <c r="BN428">
        <v>4788</v>
      </c>
      <c r="BO428">
        <v>2762</v>
      </c>
      <c r="BP428">
        <v>51952</v>
      </c>
      <c r="BQ428">
        <v>39786</v>
      </c>
      <c r="BR428">
        <v>12166</v>
      </c>
      <c r="BS428">
        <v>5168</v>
      </c>
      <c r="BT428">
        <v>3105</v>
      </c>
      <c r="BU428">
        <v>2063</v>
      </c>
      <c r="BV428">
        <v>62184</v>
      </c>
      <c r="BW428">
        <v>44527</v>
      </c>
      <c r="BX428">
        <v>17657</v>
      </c>
      <c r="BY428">
        <v>27789</v>
      </c>
      <c r="BZ428">
        <v>17341</v>
      </c>
      <c r="CA428">
        <v>10448</v>
      </c>
      <c r="CB428">
        <v>2200</v>
      </c>
      <c r="CC428">
        <v>1225</v>
      </c>
      <c r="CD428">
        <v>975</v>
      </c>
      <c r="CE428">
        <v>10052</v>
      </c>
      <c r="CF428">
        <v>5984</v>
      </c>
      <c r="CG428">
        <v>4068</v>
      </c>
      <c r="CH428">
        <v>1937</v>
      </c>
      <c r="CI428">
        <v>966</v>
      </c>
      <c r="CJ428">
        <v>971</v>
      </c>
      <c r="CK428">
        <v>13600</v>
      </c>
      <c r="CL428">
        <v>9166</v>
      </c>
      <c r="CM428">
        <v>4434</v>
      </c>
      <c r="CN428">
        <v>2429038</v>
      </c>
      <c r="CO428">
        <v>922970</v>
      </c>
      <c r="CP428">
        <v>1506068</v>
      </c>
    </row>
    <row r="429" spans="1:94" x14ac:dyDescent="0.25">
      <c r="A429" s="5" t="s">
        <v>505</v>
      </c>
      <c r="B429" s="5" t="s">
        <v>507</v>
      </c>
      <c r="C429" s="5" t="s">
        <v>221</v>
      </c>
      <c r="D429" s="5" t="s">
        <v>222</v>
      </c>
      <c r="E429" s="5" t="s">
        <v>223</v>
      </c>
      <c r="F429" s="5" t="s">
        <v>222</v>
      </c>
      <c r="G429" s="5" t="s">
        <v>230</v>
      </c>
      <c r="H429" s="5" t="s">
        <v>508</v>
      </c>
      <c r="I429" s="5" t="s">
        <v>225</v>
      </c>
      <c r="J429">
        <v>408198</v>
      </c>
      <c r="K429">
        <v>2399856</v>
      </c>
      <c r="L429">
        <v>1269803</v>
      </c>
      <c r="M429">
        <v>1130053</v>
      </c>
      <c r="N429">
        <v>374994</v>
      </c>
      <c r="O429">
        <v>198976</v>
      </c>
      <c r="P429">
        <v>176018</v>
      </c>
      <c r="Q429">
        <v>627371</v>
      </c>
      <c r="R429">
        <v>334256</v>
      </c>
      <c r="S429">
        <v>293115</v>
      </c>
      <c r="T429">
        <v>148</v>
      </c>
      <c r="U429">
        <v>74</v>
      </c>
      <c r="V429">
        <v>74</v>
      </c>
      <c r="W429">
        <v>1390046</v>
      </c>
      <c r="X429">
        <v>833060</v>
      </c>
      <c r="Y429">
        <v>556986</v>
      </c>
      <c r="Z429">
        <v>1009810</v>
      </c>
      <c r="AA429">
        <v>436743</v>
      </c>
      <c r="AB429">
        <v>573067</v>
      </c>
      <c r="AC429">
        <v>718379</v>
      </c>
      <c r="AD429">
        <v>629914</v>
      </c>
      <c r="AE429">
        <v>88465</v>
      </c>
      <c r="AF429">
        <v>605269</v>
      </c>
      <c r="AG429">
        <v>550895</v>
      </c>
      <c r="AH429">
        <v>54374</v>
      </c>
      <c r="AI429">
        <v>202957</v>
      </c>
      <c r="AJ429">
        <v>193655</v>
      </c>
      <c r="AK429">
        <v>9302</v>
      </c>
      <c r="AL429">
        <v>196198</v>
      </c>
      <c r="AM429">
        <v>177184</v>
      </c>
      <c r="AN429">
        <v>19014</v>
      </c>
      <c r="AO429">
        <v>12914</v>
      </c>
      <c r="AP429">
        <v>9951</v>
      </c>
      <c r="AQ429">
        <v>2963</v>
      </c>
      <c r="AR429">
        <v>193200</v>
      </c>
      <c r="AS429">
        <v>170105</v>
      </c>
      <c r="AT429">
        <v>23095</v>
      </c>
      <c r="AU429">
        <v>113110</v>
      </c>
      <c r="AV429">
        <v>79019</v>
      </c>
      <c r="AW429">
        <v>34091</v>
      </c>
      <c r="AX429">
        <v>9006</v>
      </c>
      <c r="AY429">
        <v>5515</v>
      </c>
      <c r="AZ429">
        <v>3491</v>
      </c>
      <c r="BA429">
        <v>57743</v>
      </c>
      <c r="BB429">
        <v>42412</v>
      </c>
      <c r="BC429">
        <v>15331</v>
      </c>
      <c r="BD429">
        <v>4822</v>
      </c>
      <c r="BE429">
        <v>2715</v>
      </c>
      <c r="BF429">
        <v>2107</v>
      </c>
      <c r="BG429">
        <v>41539</v>
      </c>
      <c r="BH429">
        <v>28377</v>
      </c>
      <c r="BI429">
        <v>13162</v>
      </c>
      <c r="BJ429">
        <v>90876</v>
      </c>
      <c r="BK429">
        <v>65829</v>
      </c>
      <c r="BL429">
        <v>25047</v>
      </c>
      <c r="BM429">
        <v>6847</v>
      </c>
      <c r="BN429">
        <v>4319</v>
      </c>
      <c r="BO429">
        <v>2528</v>
      </c>
      <c r="BP429">
        <v>48040</v>
      </c>
      <c r="BQ429">
        <v>36651</v>
      </c>
      <c r="BR429">
        <v>11389</v>
      </c>
      <c r="BS429">
        <v>3428</v>
      </c>
      <c r="BT429">
        <v>2092</v>
      </c>
      <c r="BU429">
        <v>1336</v>
      </c>
      <c r="BV429">
        <v>32561</v>
      </c>
      <c r="BW429">
        <v>22767</v>
      </c>
      <c r="BX429">
        <v>9794</v>
      </c>
      <c r="BY429">
        <v>22234</v>
      </c>
      <c r="BZ429">
        <v>13190</v>
      </c>
      <c r="CA429">
        <v>9044</v>
      </c>
      <c r="CB429">
        <v>2159</v>
      </c>
      <c r="CC429">
        <v>1196</v>
      </c>
      <c r="CD429">
        <v>963</v>
      </c>
      <c r="CE429">
        <v>9703</v>
      </c>
      <c r="CF429">
        <v>5761</v>
      </c>
      <c r="CG429">
        <v>3942</v>
      </c>
      <c r="CH429">
        <v>1394</v>
      </c>
      <c r="CI429">
        <v>623</v>
      </c>
      <c r="CJ429">
        <v>771</v>
      </c>
      <c r="CK429">
        <v>8978</v>
      </c>
      <c r="CL429">
        <v>5610</v>
      </c>
      <c r="CM429">
        <v>3368</v>
      </c>
      <c r="CN429">
        <v>1681477</v>
      </c>
      <c r="CO429">
        <v>639889</v>
      </c>
      <c r="CP429">
        <v>1041588</v>
      </c>
    </row>
    <row r="430" spans="1:94" x14ac:dyDescent="0.25">
      <c r="A430" s="5" t="s">
        <v>505</v>
      </c>
      <c r="B430" s="5" t="s">
        <v>507</v>
      </c>
      <c r="C430" s="5" t="s">
        <v>221</v>
      </c>
      <c r="D430" s="5" t="s">
        <v>222</v>
      </c>
      <c r="E430" s="5" t="s">
        <v>223</v>
      </c>
      <c r="F430" s="5" t="s">
        <v>222</v>
      </c>
      <c r="G430" s="5" t="s">
        <v>230</v>
      </c>
      <c r="H430" s="5" t="s">
        <v>508</v>
      </c>
      <c r="I430" s="5" t="s">
        <v>226</v>
      </c>
      <c r="J430">
        <v>189458</v>
      </c>
      <c r="K430">
        <v>1066526</v>
      </c>
      <c r="L430">
        <v>564303</v>
      </c>
      <c r="M430">
        <v>502223</v>
      </c>
      <c r="N430">
        <v>144597</v>
      </c>
      <c r="O430">
        <v>76401</v>
      </c>
      <c r="P430">
        <v>68196</v>
      </c>
      <c r="Q430">
        <v>137079</v>
      </c>
      <c r="R430">
        <v>72773</v>
      </c>
      <c r="S430">
        <v>64306</v>
      </c>
      <c r="T430">
        <v>832</v>
      </c>
      <c r="U430">
        <v>443</v>
      </c>
      <c r="V430">
        <v>389</v>
      </c>
      <c r="W430">
        <v>687062</v>
      </c>
      <c r="X430">
        <v>387054</v>
      </c>
      <c r="Y430">
        <v>300008</v>
      </c>
      <c r="Z430">
        <v>379464</v>
      </c>
      <c r="AA430">
        <v>177249</v>
      </c>
      <c r="AB430">
        <v>202215</v>
      </c>
      <c r="AC430">
        <v>318965</v>
      </c>
      <c r="AD430">
        <v>281222</v>
      </c>
      <c r="AE430">
        <v>37743</v>
      </c>
      <c r="AF430">
        <v>277432</v>
      </c>
      <c r="AG430">
        <v>250694</v>
      </c>
      <c r="AH430">
        <v>26738</v>
      </c>
      <c r="AI430">
        <v>8860</v>
      </c>
      <c r="AJ430">
        <v>8414</v>
      </c>
      <c r="AK430">
        <v>446</v>
      </c>
      <c r="AL430">
        <v>14848</v>
      </c>
      <c r="AM430">
        <v>13163</v>
      </c>
      <c r="AN430">
        <v>1685</v>
      </c>
      <c r="AO430">
        <v>14013</v>
      </c>
      <c r="AP430">
        <v>11859</v>
      </c>
      <c r="AQ430">
        <v>2154</v>
      </c>
      <c r="AR430">
        <v>239711</v>
      </c>
      <c r="AS430">
        <v>217258</v>
      </c>
      <c r="AT430">
        <v>22453</v>
      </c>
      <c r="AU430">
        <v>41533</v>
      </c>
      <c r="AV430">
        <v>30528</v>
      </c>
      <c r="AW430">
        <v>11005</v>
      </c>
      <c r="AX430">
        <v>744</v>
      </c>
      <c r="AY430">
        <v>498</v>
      </c>
      <c r="AZ430">
        <v>246</v>
      </c>
      <c r="BA430">
        <v>4261</v>
      </c>
      <c r="BB430">
        <v>3358</v>
      </c>
      <c r="BC430">
        <v>903</v>
      </c>
      <c r="BD430">
        <v>2283</v>
      </c>
      <c r="BE430">
        <v>1356</v>
      </c>
      <c r="BF430">
        <v>927</v>
      </c>
      <c r="BG430">
        <v>34245</v>
      </c>
      <c r="BH430">
        <v>25316</v>
      </c>
      <c r="BI430">
        <v>8929</v>
      </c>
      <c r="BJ430">
        <v>35978</v>
      </c>
      <c r="BK430">
        <v>26377</v>
      </c>
      <c r="BL430">
        <v>9601</v>
      </c>
      <c r="BM430">
        <v>703</v>
      </c>
      <c r="BN430">
        <v>469</v>
      </c>
      <c r="BO430">
        <v>234</v>
      </c>
      <c r="BP430">
        <v>3912</v>
      </c>
      <c r="BQ430">
        <v>3135</v>
      </c>
      <c r="BR430">
        <v>777</v>
      </c>
      <c r="BS430">
        <v>1740</v>
      </c>
      <c r="BT430">
        <v>1013</v>
      </c>
      <c r="BU430">
        <v>727</v>
      </c>
      <c r="BV430">
        <v>29623</v>
      </c>
      <c r="BW430">
        <v>21760</v>
      </c>
      <c r="BX430">
        <v>7863</v>
      </c>
      <c r="BY430">
        <v>5555</v>
      </c>
      <c r="BZ430">
        <v>4151</v>
      </c>
      <c r="CA430">
        <v>1404</v>
      </c>
      <c r="CB430">
        <v>41</v>
      </c>
      <c r="CC430">
        <v>29</v>
      </c>
      <c r="CD430">
        <v>12</v>
      </c>
      <c r="CE430">
        <v>349</v>
      </c>
      <c r="CF430">
        <v>223</v>
      </c>
      <c r="CG430">
        <v>126</v>
      </c>
      <c r="CH430">
        <v>543</v>
      </c>
      <c r="CI430">
        <v>343</v>
      </c>
      <c r="CJ430">
        <v>200</v>
      </c>
      <c r="CK430">
        <v>4622</v>
      </c>
      <c r="CL430">
        <v>3556</v>
      </c>
      <c r="CM430">
        <v>1066</v>
      </c>
      <c r="CN430">
        <v>747561</v>
      </c>
      <c r="CO430">
        <v>283081</v>
      </c>
      <c r="CP430">
        <v>464480</v>
      </c>
    </row>
    <row r="431" spans="1:94" x14ac:dyDescent="0.25">
      <c r="A431" s="5" t="s">
        <v>505</v>
      </c>
      <c r="B431" s="5" t="s">
        <v>509</v>
      </c>
      <c r="C431" s="5" t="s">
        <v>221</v>
      </c>
      <c r="D431" s="5" t="s">
        <v>222</v>
      </c>
      <c r="E431" s="5" t="s">
        <v>223</v>
      </c>
      <c r="F431" s="5" t="s">
        <v>222</v>
      </c>
      <c r="G431" s="5" t="s">
        <v>230</v>
      </c>
      <c r="H431" s="5" t="s">
        <v>510</v>
      </c>
      <c r="I431" s="5" t="s">
        <v>224</v>
      </c>
      <c r="J431">
        <v>676642</v>
      </c>
      <c r="K431">
        <v>4143512</v>
      </c>
      <c r="L431">
        <v>2193434</v>
      </c>
      <c r="M431">
        <v>1950078</v>
      </c>
      <c r="N431">
        <v>646062</v>
      </c>
      <c r="O431">
        <v>346805</v>
      </c>
      <c r="P431">
        <v>299257</v>
      </c>
      <c r="Q431">
        <v>561250</v>
      </c>
      <c r="R431">
        <v>298587</v>
      </c>
      <c r="S431">
        <v>262663</v>
      </c>
      <c r="T431">
        <v>317</v>
      </c>
      <c r="U431">
        <v>176</v>
      </c>
      <c r="V431">
        <v>141</v>
      </c>
      <c r="W431">
        <v>2417339</v>
      </c>
      <c r="X431">
        <v>1448528</v>
      </c>
      <c r="Y431">
        <v>968811</v>
      </c>
      <c r="Z431">
        <v>1726173</v>
      </c>
      <c r="AA431">
        <v>744906</v>
      </c>
      <c r="AB431">
        <v>981267</v>
      </c>
      <c r="AC431">
        <v>1291644</v>
      </c>
      <c r="AD431">
        <v>1081569</v>
      </c>
      <c r="AE431">
        <v>210075</v>
      </c>
      <c r="AF431">
        <v>1085491</v>
      </c>
      <c r="AG431">
        <v>962213</v>
      </c>
      <c r="AH431">
        <v>123278</v>
      </c>
      <c r="AI431">
        <v>308688</v>
      </c>
      <c r="AJ431">
        <v>287616</v>
      </c>
      <c r="AK431">
        <v>21072</v>
      </c>
      <c r="AL431">
        <v>250584</v>
      </c>
      <c r="AM431">
        <v>220596</v>
      </c>
      <c r="AN431">
        <v>29988</v>
      </c>
      <c r="AO431">
        <v>33137</v>
      </c>
      <c r="AP431">
        <v>25219</v>
      </c>
      <c r="AQ431">
        <v>7918</v>
      </c>
      <c r="AR431">
        <v>493082</v>
      </c>
      <c r="AS431">
        <v>428782</v>
      </c>
      <c r="AT431">
        <v>64300</v>
      </c>
      <c r="AU431">
        <v>206153</v>
      </c>
      <c r="AV431">
        <v>119356</v>
      </c>
      <c r="AW431">
        <v>86797</v>
      </c>
      <c r="AX431">
        <v>27361</v>
      </c>
      <c r="AY431">
        <v>11009</v>
      </c>
      <c r="AZ431">
        <v>16352</v>
      </c>
      <c r="BA431">
        <v>73057</v>
      </c>
      <c r="BB431">
        <v>45610</v>
      </c>
      <c r="BC431">
        <v>27447</v>
      </c>
      <c r="BD431">
        <v>12815</v>
      </c>
      <c r="BE431">
        <v>5337</v>
      </c>
      <c r="BF431">
        <v>7478</v>
      </c>
      <c r="BG431">
        <v>92920</v>
      </c>
      <c r="BH431">
        <v>57400</v>
      </c>
      <c r="BI431">
        <v>35520</v>
      </c>
      <c r="BJ431">
        <v>172095</v>
      </c>
      <c r="BK431">
        <v>102082</v>
      </c>
      <c r="BL431">
        <v>70013</v>
      </c>
      <c r="BM431">
        <v>20690</v>
      </c>
      <c r="BN431">
        <v>8019</v>
      </c>
      <c r="BO431">
        <v>12671</v>
      </c>
      <c r="BP431">
        <v>61717</v>
      </c>
      <c r="BQ431">
        <v>39598</v>
      </c>
      <c r="BR431">
        <v>22119</v>
      </c>
      <c r="BS431">
        <v>10302</v>
      </c>
      <c r="BT431">
        <v>4381</v>
      </c>
      <c r="BU431">
        <v>5921</v>
      </c>
      <c r="BV431">
        <v>79386</v>
      </c>
      <c r="BW431">
        <v>50084</v>
      </c>
      <c r="BX431">
        <v>29302</v>
      </c>
      <c r="BY431">
        <v>34058</v>
      </c>
      <c r="BZ431">
        <v>17274</v>
      </c>
      <c r="CA431">
        <v>16784</v>
      </c>
      <c r="CB431">
        <v>6671</v>
      </c>
      <c r="CC431">
        <v>2990</v>
      </c>
      <c r="CD431">
        <v>3681</v>
      </c>
      <c r="CE431">
        <v>11340</v>
      </c>
      <c r="CF431">
        <v>6012</v>
      </c>
      <c r="CG431">
        <v>5328</v>
      </c>
      <c r="CH431">
        <v>2513</v>
      </c>
      <c r="CI431">
        <v>956</v>
      </c>
      <c r="CJ431">
        <v>1557</v>
      </c>
      <c r="CK431">
        <v>13534</v>
      </c>
      <c r="CL431">
        <v>7316</v>
      </c>
      <c r="CM431">
        <v>6218</v>
      </c>
      <c r="CN431">
        <v>2851868</v>
      </c>
      <c r="CO431">
        <v>1111865</v>
      </c>
      <c r="CP431">
        <v>1740003</v>
      </c>
    </row>
    <row r="432" spans="1:94" x14ac:dyDescent="0.25">
      <c r="A432" s="5" t="s">
        <v>505</v>
      </c>
      <c r="B432" s="5" t="s">
        <v>509</v>
      </c>
      <c r="C432" s="5" t="s">
        <v>221</v>
      </c>
      <c r="D432" s="5" t="s">
        <v>222</v>
      </c>
      <c r="E432" s="5" t="s">
        <v>223</v>
      </c>
      <c r="F432" s="5" t="s">
        <v>222</v>
      </c>
      <c r="G432" s="5" t="s">
        <v>230</v>
      </c>
      <c r="H432" s="5" t="s">
        <v>510</v>
      </c>
      <c r="I432" s="5" t="s">
        <v>225</v>
      </c>
      <c r="J432">
        <v>475749</v>
      </c>
      <c r="K432">
        <v>2952200</v>
      </c>
      <c r="L432">
        <v>1565004</v>
      </c>
      <c r="M432">
        <v>1387196</v>
      </c>
      <c r="N432">
        <v>471375</v>
      </c>
      <c r="O432">
        <v>253186</v>
      </c>
      <c r="P432">
        <v>218189</v>
      </c>
      <c r="Q432">
        <v>458494</v>
      </c>
      <c r="R432">
        <v>244133</v>
      </c>
      <c r="S432">
        <v>214361</v>
      </c>
      <c r="T432">
        <v>248</v>
      </c>
      <c r="U432">
        <v>136</v>
      </c>
      <c r="V432">
        <v>112</v>
      </c>
      <c r="W432">
        <v>1695394</v>
      </c>
      <c r="X432">
        <v>1032545</v>
      </c>
      <c r="Y432">
        <v>662849</v>
      </c>
      <c r="Z432">
        <v>1256806</v>
      </c>
      <c r="AA432">
        <v>532459</v>
      </c>
      <c r="AB432">
        <v>724347</v>
      </c>
      <c r="AC432">
        <v>943456</v>
      </c>
      <c r="AD432">
        <v>772062</v>
      </c>
      <c r="AE432">
        <v>171394</v>
      </c>
      <c r="AF432">
        <v>777086</v>
      </c>
      <c r="AG432">
        <v>680350</v>
      </c>
      <c r="AH432">
        <v>96736</v>
      </c>
      <c r="AI432">
        <v>289011</v>
      </c>
      <c r="AJ432">
        <v>268837</v>
      </c>
      <c r="AK432">
        <v>20174</v>
      </c>
      <c r="AL432">
        <v>221934</v>
      </c>
      <c r="AM432">
        <v>195349</v>
      </c>
      <c r="AN432">
        <v>26585</v>
      </c>
      <c r="AO432">
        <v>21382</v>
      </c>
      <c r="AP432">
        <v>15084</v>
      </c>
      <c r="AQ432">
        <v>6298</v>
      </c>
      <c r="AR432">
        <v>244759</v>
      </c>
      <c r="AS432">
        <v>201080</v>
      </c>
      <c r="AT432">
        <v>43679</v>
      </c>
      <c r="AU432">
        <v>166370</v>
      </c>
      <c r="AV432">
        <v>91712</v>
      </c>
      <c r="AW432">
        <v>74658</v>
      </c>
      <c r="AX432">
        <v>25736</v>
      </c>
      <c r="AY432">
        <v>10138</v>
      </c>
      <c r="AZ432">
        <v>15598</v>
      </c>
      <c r="BA432">
        <v>67294</v>
      </c>
      <c r="BB432">
        <v>41385</v>
      </c>
      <c r="BC432">
        <v>25909</v>
      </c>
      <c r="BD432">
        <v>10598</v>
      </c>
      <c r="BE432">
        <v>4136</v>
      </c>
      <c r="BF432">
        <v>6462</v>
      </c>
      <c r="BG432">
        <v>62742</v>
      </c>
      <c r="BH432">
        <v>36053</v>
      </c>
      <c r="BI432">
        <v>26689</v>
      </c>
      <c r="BJ432">
        <v>138009</v>
      </c>
      <c r="BK432">
        <v>78001</v>
      </c>
      <c r="BL432">
        <v>60008</v>
      </c>
      <c r="BM432">
        <v>19270</v>
      </c>
      <c r="BN432">
        <v>7272</v>
      </c>
      <c r="BO432">
        <v>11998</v>
      </c>
      <c r="BP432">
        <v>56784</v>
      </c>
      <c r="BQ432">
        <v>35911</v>
      </c>
      <c r="BR432">
        <v>20873</v>
      </c>
      <c r="BS432">
        <v>8514</v>
      </c>
      <c r="BT432">
        <v>3410</v>
      </c>
      <c r="BU432">
        <v>5104</v>
      </c>
      <c r="BV432">
        <v>53441</v>
      </c>
      <c r="BW432">
        <v>31408</v>
      </c>
      <c r="BX432">
        <v>22033</v>
      </c>
      <c r="BY432">
        <v>28361</v>
      </c>
      <c r="BZ432">
        <v>13711</v>
      </c>
      <c r="CA432">
        <v>14650</v>
      </c>
      <c r="CB432">
        <v>6466</v>
      </c>
      <c r="CC432">
        <v>2866</v>
      </c>
      <c r="CD432">
        <v>3600</v>
      </c>
      <c r="CE432">
        <v>10510</v>
      </c>
      <c r="CF432">
        <v>5474</v>
      </c>
      <c r="CG432">
        <v>5036</v>
      </c>
      <c r="CH432">
        <v>2084</v>
      </c>
      <c r="CI432">
        <v>726</v>
      </c>
      <c r="CJ432">
        <v>1358</v>
      </c>
      <c r="CK432">
        <v>9301</v>
      </c>
      <c r="CL432">
        <v>4645</v>
      </c>
      <c r="CM432">
        <v>4656</v>
      </c>
      <c r="CN432">
        <v>2008744</v>
      </c>
      <c r="CO432">
        <v>792942</v>
      </c>
      <c r="CP432">
        <v>1215802</v>
      </c>
    </row>
    <row r="433" spans="1:94" x14ac:dyDescent="0.25">
      <c r="A433" s="5" t="s">
        <v>505</v>
      </c>
      <c r="B433" s="5" t="s">
        <v>509</v>
      </c>
      <c r="C433" s="5" t="s">
        <v>221</v>
      </c>
      <c r="D433" s="5" t="s">
        <v>222</v>
      </c>
      <c r="E433" s="5" t="s">
        <v>223</v>
      </c>
      <c r="F433" s="5" t="s">
        <v>222</v>
      </c>
      <c r="G433" s="5" t="s">
        <v>230</v>
      </c>
      <c r="H433" s="5" t="s">
        <v>510</v>
      </c>
      <c r="I433" s="5" t="s">
        <v>226</v>
      </c>
      <c r="J433">
        <v>200893</v>
      </c>
      <c r="K433">
        <v>1191312</v>
      </c>
      <c r="L433">
        <v>628430</v>
      </c>
      <c r="M433">
        <v>562882</v>
      </c>
      <c r="N433">
        <v>174687</v>
      </c>
      <c r="O433">
        <v>93619</v>
      </c>
      <c r="P433">
        <v>81068</v>
      </c>
      <c r="Q433">
        <v>102756</v>
      </c>
      <c r="R433">
        <v>54454</v>
      </c>
      <c r="S433">
        <v>48302</v>
      </c>
      <c r="T433">
        <v>69</v>
      </c>
      <c r="U433">
        <v>40</v>
      </c>
      <c r="V433">
        <v>29</v>
      </c>
      <c r="W433">
        <v>721945</v>
      </c>
      <c r="X433">
        <v>415983</v>
      </c>
      <c r="Y433">
        <v>305962</v>
      </c>
      <c r="Z433">
        <v>469367</v>
      </c>
      <c r="AA433">
        <v>212447</v>
      </c>
      <c r="AB433">
        <v>256920</v>
      </c>
      <c r="AC433">
        <v>348188</v>
      </c>
      <c r="AD433">
        <v>309507</v>
      </c>
      <c r="AE433">
        <v>38681</v>
      </c>
      <c r="AF433">
        <v>308405</v>
      </c>
      <c r="AG433">
        <v>281863</v>
      </c>
      <c r="AH433">
        <v>26542</v>
      </c>
      <c r="AI433">
        <v>19677</v>
      </c>
      <c r="AJ433">
        <v>18779</v>
      </c>
      <c r="AK433">
        <v>898</v>
      </c>
      <c r="AL433">
        <v>28650</v>
      </c>
      <c r="AM433">
        <v>25247</v>
      </c>
      <c r="AN433">
        <v>3403</v>
      </c>
      <c r="AO433">
        <v>11755</v>
      </c>
      <c r="AP433">
        <v>10135</v>
      </c>
      <c r="AQ433">
        <v>1620</v>
      </c>
      <c r="AR433">
        <v>248323</v>
      </c>
      <c r="AS433">
        <v>227702</v>
      </c>
      <c r="AT433">
        <v>20621</v>
      </c>
      <c r="AU433">
        <v>39783</v>
      </c>
      <c r="AV433">
        <v>27644</v>
      </c>
      <c r="AW433">
        <v>12139</v>
      </c>
      <c r="AX433">
        <v>1625</v>
      </c>
      <c r="AY433">
        <v>871</v>
      </c>
      <c r="AZ433">
        <v>754</v>
      </c>
      <c r="BA433">
        <v>5763</v>
      </c>
      <c r="BB433">
        <v>4225</v>
      </c>
      <c r="BC433">
        <v>1538</v>
      </c>
      <c r="BD433">
        <v>2217</v>
      </c>
      <c r="BE433">
        <v>1201</v>
      </c>
      <c r="BF433">
        <v>1016</v>
      </c>
      <c r="BG433">
        <v>30178</v>
      </c>
      <c r="BH433">
        <v>21347</v>
      </c>
      <c r="BI433">
        <v>8831</v>
      </c>
      <c r="BJ433">
        <v>34086</v>
      </c>
      <c r="BK433">
        <v>24081</v>
      </c>
      <c r="BL433">
        <v>10005</v>
      </c>
      <c r="BM433">
        <v>1420</v>
      </c>
      <c r="BN433">
        <v>747</v>
      </c>
      <c r="BO433">
        <v>673</v>
      </c>
      <c r="BP433">
        <v>4933</v>
      </c>
      <c r="BQ433">
        <v>3687</v>
      </c>
      <c r="BR433">
        <v>1246</v>
      </c>
      <c r="BS433">
        <v>1788</v>
      </c>
      <c r="BT433">
        <v>971</v>
      </c>
      <c r="BU433">
        <v>817</v>
      </c>
      <c r="BV433">
        <v>25945</v>
      </c>
      <c r="BW433">
        <v>18676</v>
      </c>
      <c r="BX433">
        <v>7269</v>
      </c>
      <c r="BY433">
        <v>5697</v>
      </c>
      <c r="BZ433">
        <v>3563</v>
      </c>
      <c r="CA433">
        <v>2134</v>
      </c>
      <c r="CB433">
        <v>205</v>
      </c>
      <c r="CC433">
        <v>124</v>
      </c>
      <c r="CD433">
        <v>81</v>
      </c>
      <c r="CE433">
        <v>830</v>
      </c>
      <c r="CF433">
        <v>538</v>
      </c>
      <c r="CG433">
        <v>292</v>
      </c>
      <c r="CH433">
        <v>429</v>
      </c>
      <c r="CI433">
        <v>230</v>
      </c>
      <c r="CJ433">
        <v>199</v>
      </c>
      <c r="CK433">
        <v>4233</v>
      </c>
      <c r="CL433">
        <v>2671</v>
      </c>
      <c r="CM433">
        <v>1562</v>
      </c>
      <c r="CN433">
        <v>843124</v>
      </c>
      <c r="CO433">
        <v>318923</v>
      </c>
      <c r="CP433">
        <v>524201</v>
      </c>
    </row>
    <row r="434" spans="1:94" x14ac:dyDescent="0.25">
      <c r="A434" s="5" t="s">
        <v>505</v>
      </c>
      <c r="B434" s="5" t="s">
        <v>511</v>
      </c>
      <c r="C434" s="5" t="s">
        <v>221</v>
      </c>
      <c r="D434" s="5" t="s">
        <v>222</v>
      </c>
      <c r="E434" s="5" t="s">
        <v>223</v>
      </c>
      <c r="F434" s="5" t="s">
        <v>222</v>
      </c>
      <c r="G434" s="5" t="s">
        <v>230</v>
      </c>
      <c r="H434" s="5" t="s">
        <v>512</v>
      </c>
      <c r="I434" s="5" t="s">
        <v>224</v>
      </c>
      <c r="J434">
        <v>633197</v>
      </c>
      <c r="K434">
        <v>3682713</v>
      </c>
      <c r="L434">
        <v>1921215</v>
      </c>
      <c r="M434">
        <v>1761498</v>
      </c>
      <c r="N434">
        <v>564230</v>
      </c>
      <c r="O434">
        <v>299659</v>
      </c>
      <c r="P434">
        <v>264571</v>
      </c>
      <c r="Q434">
        <v>787444</v>
      </c>
      <c r="R434">
        <v>413872</v>
      </c>
      <c r="S434">
        <v>373572</v>
      </c>
      <c r="T434">
        <v>3058</v>
      </c>
      <c r="U434">
        <v>1588</v>
      </c>
      <c r="V434">
        <v>1470</v>
      </c>
      <c r="W434">
        <v>2135393</v>
      </c>
      <c r="X434">
        <v>1241471</v>
      </c>
      <c r="Y434">
        <v>893922</v>
      </c>
      <c r="Z434">
        <v>1547320</v>
      </c>
      <c r="AA434">
        <v>679744</v>
      </c>
      <c r="AB434">
        <v>867576</v>
      </c>
      <c r="AC434">
        <v>1088036</v>
      </c>
      <c r="AD434">
        <v>921497</v>
      </c>
      <c r="AE434">
        <v>166539</v>
      </c>
      <c r="AF434">
        <v>839778</v>
      </c>
      <c r="AG434">
        <v>749729</v>
      </c>
      <c r="AH434">
        <v>90049</v>
      </c>
      <c r="AI434">
        <v>210909</v>
      </c>
      <c r="AJ434">
        <v>194909</v>
      </c>
      <c r="AK434">
        <v>16000</v>
      </c>
      <c r="AL434">
        <v>211266</v>
      </c>
      <c r="AM434">
        <v>193230</v>
      </c>
      <c r="AN434">
        <v>18036</v>
      </c>
      <c r="AO434">
        <v>36119</v>
      </c>
      <c r="AP434">
        <v>26263</v>
      </c>
      <c r="AQ434">
        <v>9856</v>
      </c>
      <c r="AR434">
        <v>381484</v>
      </c>
      <c r="AS434">
        <v>335327</v>
      </c>
      <c r="AT434">
        <v>46157</v>
      </c>
      <c r="AU434">
        <v>248258</v>
      </c>
      <c r="AV434">
        <v>171768</v>
      </c>
      <c r="AW434">
        <v>76490</v>
      </c>
      <c r="AX434">
        <v>21249</v>
      </c>
      <c r="AY434">
        <v>11349</v>
      </c>
      <c r="AZ434">
        <v>9900</v>
      </c>
      <c r="BA434">
        <v>100223</v>
      </c>
      <c r="BB434">
        <v>73987</v>
      </c>
      <c r="BC434">
        <v>26236</v>
      </c>
      <c r="BD434">
        <v>16430</v>
      </c>
      <c r="BE434">
        <v>7226</v>
      </c>
      <c r="BF434">
        <v>9204</v>
      </c>
      <c r="BG434">
        <v>110356</v>
      </c>
      <c r="BH434">
        <v>79206</v>
      </c>
      <c r="BI434">
        <v>31150</v>
      </c>
      <c r="BJ434">
        <v>205865</v>
      </c>
      <c r="BK434">
        <v>145843</v>
      </c>
      <c r="BL434">
        <v>60022</v>
      </c>
      <c r="BM434">
        <v>16982</v>
      </c>
      <c r="BN434">
        <v>9486</v>
      </c>
      <c r="BO434">
        <v>7496</v>
      </c>
      <c r="BP434">
        <v>83211</v>
      </c>
      <c r="BQ434">
        <v>62852</v>
      </c>
      <c r="BR434">
        <v>20359</v>
      </c>
      <c r="BS434">
        <v>12436</v>
      </c>
      <c r="BT434">
        <v>5773</v>
      </c>
      <c r="BU434">
        <v>6663</v>
      </c>
      <c r="BV434">
        <v>93236</v>
      </c>
      <c r="BW434">
        <v>67732</v>
      </c>
      <c r="BX434">
        <v>25504</v>
      </c>
      <c r="BY434">
        <v>42393</v>
      </c>
      <c r="BZ434">
        <v>25925</v>
      </c>
      <c r="CA434">
        <v>16468</v>
      </c>
      <c r="CB434">
        <v>4267</v>
      </c>
      <c r="CC434">
        <v>1863</v>
      </c>
      <c r="CD434">
        <v>2404</v>
      </c>
      <c r="CE434">
        <v>17012</v>
      </c>
      <c r="CF434">
        <v>11135</v>
      </c>
      <c r="CG434">
        <v>5877</v>
      </c>
      <c r="CH434">
        <v>3994</v>
      </c>
      <c r="CI434">
        <v>1453</v>
      </c>
      <c r="CJ434">
        <v>2541</v>
      </c>
      <c r="CK434">
        <v>17120</v>
      </c>
      <c r="CL434">
        <v>11474</v>
      </c>
      <c r="CM434">
        <v>5646</v>
      </c>
      <c r="CN434">
        <v>2594677</v>
      </c>
      <c r="CO434">
        <v>999718</v>
      </c>
      <c r="CP434">
        <v>1594959</v>
      </c>
    </row>
    <row r="435" spans="1:94" x14ac:dyDescent="0.25">
      <c r="A435" s="5" t="s">
        <v>505</v>
      </c>
      <c r="B435" s="5" t="s">
        <v>511</v>
      </c>
      <c r="C435" s="5" t="s">
        <v>221</v>
      </c>
      <c r="D435" s="5" t="s">
        <v>222</v>
      </c>
      <c r="E435" s="5" t="s">
        <v>223</v>
      </c>
      <c r="F435" s="5" t="s">
        <v>222</v>
      </c>
      <c r="G435" s="5" t="s">
        <v>230</v>
      </c>
      <c r="H435" s="5" t="s">
        <v>512</v>
      </c>
      <c r="I435" s="5" t="s">
        <v>225</v>
      </c>
      <c r="J435">
        <v>478997</v>
      </c>
      <c r="K435">
        <v>2757401</v>
      </c>
      <c r="L435">
        <v>1438412</v>
      </c>
      <c r="M435">
        <v>1318989</v>
      </c>
      <c r="N435">
        <v>428311</v>
      </c>
      <c r="O435">
        <v>228114</v>
      </c>
      <c r="P435">
        <v>200197</v>
      </c>
      <c r="Q435">
        <v>716442</v>
      </c>
      <c r="R435">
        <v>376424</v>
      </c>
      <c r="S435">
        <v>340018</v>
      </c>
      <c r="T435">
        <v>2974</v>
      </c>
      <c r="U435">
        <v>1549</v>
      </c>
      <c r="V435">
        <v>1425</v>
      </c>
      <c r="W435">
        <v>1596174</v>
      </c>
      <c r="X435">
        <v>942936</v>
      </c>
      <c r="Y435">
        <v>653238</v>
      </c>
      <c r="Z435">
        <v>1161227</v>
      </c>
      <c r="AA435">
        <v>495476</v>
      </c>
      <c r="AB435">
        <v>665751</v>
      </c>
      <c r="AC435">
        <v>827536</v>
      </c>
      <c r="AD435">
        <v>690602</v>
      </c>
      <c r="AE435">
        <v>136934</v>
      </c>
      <c r="AF435">
        <v>624535</v>
      </c>
      <c r="AG435">
        <v>554375</v>
      </c>
      <c r="AH435">
        <v>70160</v>
      </c>
      <c r="AI435">
        <v>201723</v>
      </c>
      <c r="AJ435">
        <v>186272</v>
      </c>
      <c r="AK435">
        <v>15451</v>
      </c>
      <c r="AL435">
        <v>191413</v>
      </c>
      <c r="AM435">
        <v>174665</v>
      </c>
      <c r="AN435">
        <v>16748</v>
      </c>
      <c r="AO435">
        <v>26279</v>
      </c>
      <c r="AP435">
        <v>18342</v>
      </c>
      <c r="AQ435">
        <v>7937</v>
      </c>
      <c r="AR435">
        <v>205120</v>
      </c>
      <c r="AS435">
        <v>175096</v>
      </c>
      <c r="AT435">
        <v>30024</v>
      </c>
      <c r="AU435">
        <v>203001</v>
      </c>
      <c r="AV435">
        <v>136227</v>
      </c>
      <c r="AW435">
        <v>66774</v>
      </c>
      <c r="AX435">
        <v>20464</v>
      </c>
      <c r="AY435">
        <v>10772</v>
      </c>
      <c r="AZ435">
        <v>9692</v>
      </c>
      <c r="BA435">
        <v>93126</v>
      </c>
      <c r="BB435">
        <v>68048</v>
      </c>
      <c r="BC435">
        <v>25078</v>
      </c>
      <c r="BD435">
        <v>13475</v>
      </c>
      <c r="BE435">
        <v>5532</v>
      </c>
      <c r="BF435">
        <v>7943</v>
      </c>
      <c r="BG435">
        <v>75936</v>
      </c>
      <c r="BH435">
        <v>51875</v>
      </c>
      <c r="BI435">
        <v>24061</v>
      </c>
      <c r="BJ435">
        <v>166469</v>
      </c>
      <c r="BK435">
        <v>114986</v>
      </c>
      <c r="BL435">
        <v>51483</v>
      </c>
      <c r="BM435">
        <v>16243</v>
      </c>
      <c r="BN435">
        <v>8941</v>
      </c>
      <c r="BO435">
        <v>7302</v>
      </c>
      <c r="BP435">
        <v>77160</v>
      </c>
      <c r="BQ435">
        <v>57817</v>
      </c>
      <c r="BR435">
        <v>19343</v>
      </c>
      <c r="BS435">
        <v>9933</v>
      </c>
      <c r="BT435">
        <v>4320</v>
      </c>
      <c r="BU435">
        <v>5613</v>
      </c>
      <c r="BV435">
        <v>63133</v>
      </c>
      <c r="BW435">
        <v>43908</v>
      </c>
      <c r="BX435">
        <v>19225</v>
      </c>
      <c r="BY435">
        <v>36532</v>
      </c>
      <c r="BZ435">
        <v>21241</v>
      </c>
      <c r="CA435">
        <v>15291</v>
      </c>
      <c r="CB435">
        <v>4221</v>
      </c>
      <c r="CC435">
        <v>1831</v>
      </c>
      <c r="CD435">
        <v>2390</v>
      </c>
      <c r="CE435">
        <v>15966</v>
      </c>
      <c r="CF435">
        <v>10231</v>
      </c>
      <c r="CG435">
        <v>5735</v>
      </c>
      <c r="CH435">
        <v>3542</v>
      </c>
      <c r="CI435">
        <v>1212</v>
      </c>
      <c r="CJ435">
        <v>2330</v>
      </c>
      <c r="CK435">
        <v>12803</v>
      </c>
      <c r="CL435">
        <v>7967</v>
      </c>
      <c r="CM435">
        <v>4836</v>
      </c>
      <c r="CN435">
        <v>1929865</v>
      </c>
      <c r="CO435">
        <v>747810</v>
      </c>
      <c r="CP435">
        <v>1182055</v>
      </c>
    </row>
    <row r="436" spans="1:94" x14ac:dyDescent="0.25">
      <c r="A436" s="5" t="s">
        <v>505</v>
      </c>
      <c r="B436" s="5" t="s">
        <v>511</v>
      </c>
      <c r="C436" s="5" t="s">
        <v>221</v>
      </c>
      <c r="D436" s="5" t="s">
        <v>222</v>
      </c>
      <c r="E436" s="5" t="s">
        <v>223</v>
      </c>
      <c r="F436" s="5" t="s">
        <v>222</v>
      </c>
      <c r="G436" s="5" t="s">
        <v>230</v>
      </c>
      <c r="H436" s="5" t="s">
        <v>512</v>
      </c>
      <c r="I436" s="5" t="s">
        <v>226</v>
      </c>
      <c r="J436">
        <v>154200</v>
      </c>
      <c r="K436">
        <v>925312</v>
      </c>
      <c r="L436">
        <v>482803</v>
      </c>
      <c r="M436">
        <v>442509</v>
      </c>
      <c r="N436">
        <v>135919</v>
      </c>
      <c r="O436">
        <v>71545</v>
      </c>
      <c r="P436">
        <v>64374</v>
      </c>
      <c r="Q436">
        <v>71002</v>
      </c>
      <c r="R436">
        <v>37448</v>
      </c>
      <c r="S436">
        <v>33554</v>
      </c>
      <c r="T436">
        <v>84</v>
      </c>
      <c r="U436">
        <v>39</v>
      </c>
      <c r="V436">
        <v>45</v>
      </c>
      <c r="W436">
        <v>539219</v>
      </c>
      <c r="X436">
        <v>298535</v>
      </c>
      <c r="Y436">
        <v>240684</v>
      </c>
      <c r="Z436">
        <v>386093</v>
      </c>
      <c r="AA436">
        <v>184268</v>
      </c>
      <c r="AB436">
        <v>201825</v>
      </c>
      <c r="AC436">
        <v>260500</v>
      </c>
      <c r="AD436">
        <v>230895</v>
      </c>
      <c r="AE436">
        <v>29605</v>
      </c>
      <c r="AF436">
        <v>215243</v>
      </c>
      <c r="AG436">
        <v>195354</v>
      </c>
      <c r="AH436">
        <v>19889</v>
      </c>
      <c r="AI436">
        <v>9186</v>
      </c>
      <c r="AJ436">
        <v>8637</v>
      </c>
      <c r="AK436">
        <v>549</v>
      </c>
      <c r="AL436">
        <v>19853</v>
      </c>
      <c r="AM436">
        <v>18565</v>
      </c>
      <c r="AN436">
        <v>1288</v>
      </c>
      <c r="AO436">
        <v>9840</v>
      </c>
      <c r="AP436">
        <v>7921</v>
      </c>
      <c r="AQ436">
        <v>1919</v>
      </c>
      <c r="AR436">
        <v>176364</v>
      </c>
      <c r="AS436">
        <v>160231</v>
      </c>
      <c r="AT436">
        <v>16133</v>
      </c>
      <c r="AU436">
        <v>45257</v>
      </c>
      <c r="AV436">
        <v>35541</v>
      </c>
      <c r="AW436">
        <v>9716</v>
      </c>
      <c r="AX436">
        <v>785</v>
      </c>
      <c r="AY436">
        <v>577</v>
      </c>
      <c r="AZ436">
        <v>208</v>
      </c>
      <c r="BA436">
        <v>7097</v>
      </c>
      <c r="BB436">
        <v>5939</v>
      </c>
      <c r="BC436">
        <v>1158</v>
      </c>
      <c r="BD436">
        <v>2955</v>
      </c>
      <c r="BE436">
        <v>1694</v>
      </c>
      <c r="BF436">
        <v>1261</v>
      </c>
      <c r="BG436">
        <v>34420</v>
      </c>
      <c r="BH436">
        <v>27331</v>
      </c>
      <c r="BI436">
        <v>7089</v>
      </c>
      <c r="BJ436">
        <v>39396</v>
      </c>
      <c r="BK436">
        <v>30857</v>
      </c>
      <c r="BL436">
        <v>8539</v>
      </c>
      <c r="BM436">
        <v>739</v>
      </c>
      <c r="BN436">
        <v>545</v>
      </c>
      <c r="BO436">
        <v>194</v>
      </c>
      <c r="BP436">
        <v>6051</v>
      </c>
      <c r="BQ436">
        <v>5035</v>
      </c>
      <c r="BR436">
        <v>1016</v>
      </c>
      <c r="BS436">
        <v>2503</v>
      </c>
      <c r="BT436">
        <v>1453</v>
      </c>
      <c r="BU436">
        <v>1050</v>
      </c>
      <c r="BV436">
        <v>30103</v>
      </c>
      <c r="BW436">
        <v>23824</v>
      </c>
      <c r="BX436">
        <v>6279</v>
      </c>
      <c r="BY436">
        <v>5861</v>
      </c>
      <c r="BZ436">
        <v>4684</v>
      </c>
      <c r="CA436">
        <v>1177</v>
      </c>
      <c r="CB436">
        <v>46</v>
      </c>
      <c r="CC436">
        <v>32</v>
      </c>
      <c r="CD436">
        <v>14</v>
      </c>
      <c r="CE436">
        <v>1046</v>
      </c>
      <c r="CF436">
        <v>904</v>
      </c>
      <c r="CG436">
        <v>142</v>
      </c>
      <c r="CH436">
        <v>452</v>
      </c>
      <c r="CI436">
        <v>241</v>
      </c>
      <c r="CJ436">
        <v>211</v>
      </c>
      <c r="CK436">
        <v>4317</v>
      </c>
      <c r="CL436">
        <v>3507</v>
      </c>
      <c r="CM436">
        <v>810</v>
      </c>
      <c r="CN436">
        <v>664812</v>
      </c>
      <c r="CO436">
        <v>251908</v>
      </c>
      <c r="CP436">
        <v>412904</v>
      </c>
    </row>
    <row r="437" spans="1:94" x14ac:dyDescent="0.25">
      <c r="A437" s="5" t="s">
        <v>505</v>
      </c>
      <c r="B437" s="5" t="s">
        <v>513</v>
      </c>
      <c r="C437" s="5" t="s">
        <v>221</v>
      </c>
      <c r="D437" s="5" t="s">
        <v>222</v>
      </c>
      <c r="E437" s="5" t="s">
        <v>223</v>
      </c>
      <c r="F437" s="5" t="s">
        <v>222</v>
      </c>
      <c r="G437" s="5" t="s">
        <v>230</v>
      </c>
      <c r="H437" s="5" t="s">
        <v>514</v>
      </c>
      <c r="I437" s="5" t="s">
        <v>224</v>
      </c>
      <c r="J437">
        <v>796170</v>
      </c>
      <c r="K437">
        <v>4772006</v>
      </c>
      <c r="L437">
        <v>2503186</v>
      </c>
      <c r="M437">
        <v>2268820</v>
      </c>
      <c r="N437">
        <v>784219</v>
      </c>
      <c r="O437">
        <v>409325</v>
      </c>
      <c r="P437">
        <v>374894</v>
      </c>
      <c r="Q437">
        <v>731406</v>
      </c>
      <c r="R437">
        <v>385244</v>
      </c>
      <c r="S437">
        <v>346162</v>
      </c>
      <c r="T437">
        <v>685</v>
      </c>
      <c r="U437">
        <v>377</v>
      </c>
      <c r="V437">
        <v>308</v>
      </c>
      <c r="W437">
        <v>2263848</v>
      </c>
      <c r="X437">
        <v>1357435</v>
      </c>
      <c r="Y437">
        <v>906413</v>
      </c>
      <c r="Z437">
        <v>2508158</v>
      </c>
      <c r="AA437">
        <v>1145751</v>
      </c>
      <c r="AB437">
        <v>1362407</v>
      </c>
      <c r="AC437">
        <v>1417811</v>
      </c>
      <c r="AD437">
        <v>1193439</v>
      </c>
      <c r="AE437">
        <v>224372</v>
      </c>
      <c r="AF437">
        <v>1104968</v>
      </c>
      <c r="AG437">
        <v>988949</v>
      </c>
      <c r="AH437">
        <v>116019</v>
      </c>
      <c r="AI437">
        <v>327075</v>
      </c>
      <c r="AJ437">
        <v>303626</v>
      </c>
      <c r="AK437">
        <v>23449</v>
      </c>
      <c r="AL437">
        <v>223292</v>
      </c>
      <c r="AM437">
        <v>203432</v>
      </c>
      <c r="AN437">
        <v>19860</v>
      </c>
      <c r="AO437">
        <v>62402</v>
      </c>
      <c r="AP437">
        <v>46680</v>
      </c>
      <c r="AQ437">
        <v>15722</v>
      </c>
      <c r="AR437">
        <v>492199</v>
      </c>
      <c r="AS437">
        <v>435211</v>
      </c>
      <c r="AT437">
        <v>56988</v>
      </c>
      <c r="AU437">
        <v>312843</v>
      </c>
      <c r="AV437">
        <v>204490</v>
      </c>
      <c r="AW437">
        <v>108353</v>
      </c>
      <c r="AX437">
        <v>41563</v>
      </c>
      <c r="AY437">
        <v>22118</v>
      </c>
      <c r="AZ437">
        <v>19445</v>
      </c>
      <c r="BA437">
        <v>115092</v>
      </c>
      <c r="BB437">
        <v>82953</v>
      </c>
      <c r="BC437">
        <v>32139</v>
      </c>
      <c r="BD437">
        <v>26331</v>
      </c>
      <c r="BE437">
        <v>10926</v>
      </c>
      <c r="BF437">
        <v>15405</v>
      </c>
      <c r="BG437">
        <v>129857</v>
      </c>
      <c r="BH437">
        <v>88493</v>
      </c>
      <c r="BI437">
        <v>41364</v>
      </c>
      <c r="BJ437">
        <v>260090</v>
      </c>
      <c r="BK437">
        <v>175981</v>
      </c>
      <c r="BL437">
        <v>84109</v>
      </c>
      <c r="BM437">
        <v>32338</v>
      </c>
      <c r="BN437">
        <v>18273</v>
      </c>
      <c r="BO437">
        <v>14065</v>
      </c>
      <c r="BP437">
        <v>95708</v>
      </c>
      <c r="BQ437">
        <v>71822</v>
      </c>
      <c r="BR437">
        <v>23886</v>
      </c>
      <c r="BS437">
        <v>20394</v>
      </c>
      <c r="BT437">
        <v>8786</v>
      </c>
      <c r="BU437">
        <v>11608</v>
      </c>
      <c r="BV437">
        <v>111650</v>
      </c>
      <c r="BW437">
        <v>77100</v>
      </c>
      <c r="BX437">
        <v>34550</v>
      </c>
      <c r="BY437">
        <v>52753</v>
      </c>
      <c r="BZ437">
        <v>28509</v>
      </c>
      <c r="CA437">
        <v>24244</v>
      </c>
      <c r="CB437">
        <v>9225</v>
      </c>
      <c r="CC437">
        <v>3845</v>
      </c>
      <c r="CD437">
        <v>5380</v>
      </c>
      <c r="CE437">
        <v>19384</v>
      </c>
      <c r="CF437">
        <v>11131</v>
      </c>
      <c r="CG437">
        <v>8253</v>
      </c>
      <c r="CH437">
        <v>5937</v>
      </c>
      <c r="CI437">
        <v>2140</v>
      </c>
      <c r="CJ437">
        <v>3797</v>
      </c>
      <c r="CK437">
        <v>18207</v>
      </c>
      <c r="CL437">
        <v>11393</v>
      </c>
      <c r="CM437">
        <v>6814</v>
      </c>
      <c r="CN437">
        <v>3354195</v>
      </c>
      <c r="CO437">
        <v>1309747</v>
      </c>
      <c r="CP437">
        <v>2044448</v>
      </c>
    </row>
    <row r="438" spans="1:94" x14ac:dyDescent="0.25">
      <c r="A438" s="5" t="s">
        <v>505</v>
      </c>
      <c r="B438" s="5" t="s">
        <v>513</v>
      </c>
      <c r="C438" s="5" t="s">
        <v>221</v>
      </c>
      <c r="D438" s="5" t="s">
        <v>222</v>
      </c>
      <c r="E438" s="5" t="s">
        <v>223</v>
      </c>
      <c r="F438" s="5" t="s">
        <v>222</v>
      </c>
      <c r="G438" s="5" t="s">
        <v>230</v>
      </c>
      <c r="H438" s="5" t="s">
        <v>514</v>
      </c>
      <c r="I438" s="5" t="s">
        <v>225</v>
      </c>
      <c r="J438">
        <v>522763</v>
      </c>
      <c r="K438">
        <v>3198383</v>
      </c>
      <c r="L438">
        <v>1680022</v>
      </c>
      <c r="M438">
        <v>1518361</v>
      </c>
      <c r="N438">
        <v>562904</v>
      </c>
      <c r="O438">
        <v>293864</v>
      </c>
      <c r="P438">
        <v>269040</v>
      </c>
      <c r="Q438">
        <v>582700</v>
      </c>
      <c r="R438">
        <v>306887</v>
      </c>
      <c r="S438">
        <v>275813</v>
      </c>
      <c r="T438">
        <v>171</v>
      </c>
      <c r="U438">
        <v>99</v>
      </c>
      <c r="V438">
        <v>72</v>
      </c>
      <c r="W438">
        <v>1407142</v>
      </c>
      <c r="X438">
        <v>879994</v>
      </c>
      <c r="Y438">
        <v>527148</v>
      </c>
      <c r="Z438">
        <v>1791241</v>
      </c>
      <c r="AA438">
        <v>800028</v>
      </c>
      <c r="AB438">
        <v>991213</v>
      </c>
      <c r="AC438">
        <v>950534</v>
      </c>
      <c r="AD438">
        <v>786552</v>
      </c>
      <c r="AE438">
        <v>163982</v>
      </c>
      <c r="AF438">
        <v>716119</v>
      </c>
      <c r="AG438">
        <v>638781</v>
      </c>
      <c r="AH438">
        <v>77338</v>
      </c>
      <c r="AI438">
        <v>312905</v>
      </c>
      <c r="AJ438">
        <v>290639</v>
      </c>
      <c r="AK438">
        <v>22266</v>
      </c>
      <c r="AL438">
        <v>196595</v>
      </c>
      <c r="AM438">
        <v>179276</v>
      </c>
      <c r="AN438">
        <v>17319</v>
      </c>
      <c r="AO438">
        <v>33807</v>
      </c>
      <c r="AP438">
        <v>23092</v>
      </c>
      <c r="AQ438">
        <v>10715</v>
      </c>
      <c r="AR438">
        <v>172812</v>
      </c>
      <c r="AS438">
        <v>145774</v>
      </c>
      <c r="AT438">
        <v>27038</v>
      </c>
      <c r="AU438">
        <v>234415</v>
      </c>
      <c r="AV438">
        <v>147771</v>
      </c>
      <c r="AW438">
        <v>86644</v>
      </c>
      <c r="AX438">
        <v>39938</v>
      </c>
      <c r="AY438">
        <v>21039</v>
      </c>
      <c r="AZ438">
        <v>18899</v>
      </c>
      <c r="BA438">
        <v>106787</v>
      </c>
      <c r="BB438">
        <v>75935</v>
      </c>
      <c r="BC438">
        <v>30852</v>
      </c>
      <c r="BD438">
        <v>18946</v>
      </c>
      <c r="BE438">
        <v>7159</v>
      </c>
      <c r="BF438">
        <v>11787</v>
      </c>
      <c r="BG438">
        <v>68744</v>
      </c>
      <c r="BH438">
        <v>43638</v>
      </c>
      <c r="BI438">
        <v>25106</v>
      </c>
      <c r="BJ438">
        <v>191861</v>
      </c>
      <c r="BK438">
        <v>126173</v>
      </c>
      <c r="BL438">
        <v>65688</v>
      </c>
      <c r="BM438">
        <v>30917</v>
      </c>
      <c r="BN438">
        <v>17314</v>
      </c>
      <c r="BO438">
        <v>13603</v>
      </c>
      <c r="BP438">
        <v>88565</v>
      </c>
      <c r="BQ438">
        <v>65692</v>
      </c>
      <c r="BR438">
        <v>22873</v>
      </c>
      <c r="BS438">
        <v>14377</v>
      </c>
      <c r="BT438">
        <v>5769</v>
      </c>
      <c r="BU438">
        <v>8608</v>
      </c>
      <c r="BV438">
        <v>58002</v>
      </c>
      <c r="BW438">
        <v>37398</v>
      </c>
      <c r="BX438">
        <v>20604</v>
      </c>
      <c r="BY438">
        <v>42554</v>
      </c>
      <c r="BZ438">
        <v>21598</v>
      </c>
      <c r="CA438">
        <v>20956</v>
      </c>
      <c r="CB438">
        <v>9021</v>
      </c>
      <c r="CC438">
        <v>3725</v>
      </c>
      <c r="CD438">
        <v>5296</v>
      </c>
      <c r="CE438">
        <v>18222</v>
      </c>
      <c r="CF438">
        <v>10243</v>
      </c>
      <c r="CG438">
        <v>7979</v>
      </c>
      <c r="CH438">
        <v>4569</v>
      </c>
      <c r="CI438">
        <v>1390</v>
      </c>
      <c r="CJ438">
        <v>3179</v>
      </c>
      <c r="CK438">
        <v>10742</v>
      </c>
      <c r="CL438">
        <v>6240</v>
      </c>
      <c r="CM438">
        <v>4502</v>
      </c>
      <c r="CN438">
        <v>2247849</v>
      </c>
      <c r="CO438">
        <v>893470</v>
      </c>
      <c r="CP438">
        <v>1354379</v>
      </c>
    </row>
    <row r="439" spans="1:94" x14ac:dyDescent="0.25">
      <c r="A439" s="5" t="s">
        <v>505</v>
      </c>
      <c r="B439" s="5" t="s">
        <v>513</v>
      </c>
      <c r="C439" s="5" t="s">
        <v>221</v>
      </c>
      <c r="D439" s="5" t="s">
        <v>222</v>
      </c>
      <c r="E439" s="5" t="s">
        <v>223</v>
      </c>
      <c r="F439" s="5" t="s">
        <v>222</v>
      </c>
      <c r="G439" s="5" t="s">
        <v>230</v>
      </c>
      <c r="H439" s="5" t="s">
        <v>514</v>
      </c>
      <c r="I439" s="5" t="s">
        <v>226</v>
      </c>
      <c r="J439">
        <v>273407</v>
      </c>
      <c r="K439">
        <v>1573623</v>
      </c>
      <c r="L439">
        <v>823164</v>
      </c>
      <c r="M439">
        <v>750459</v>
      </c>
      <c r="N439">
        <v>221315</v>
      </c>
      <c r="O439">
        <v>115461</v>
      </c>
      <c r="P439">
        <v>105854</v>
      </c>
      <c r="Q439">
        <v>148706</v>
      </c>
      <c r="R439">
        <v>78357</v>
      </c>
      <c r="S439">
        <v>70349</v>
      </c>
      <c r="T439">
        <v>514</v>
      </c>
      <c r="U439">
        <v>278</v>
      </c>
      <c r="V439">
        <v>236</v>
      </c>
      <c r="W439">
        <v>856706</v>
      </c>
      <c r="X439">
        <v>477441</v>
      </c>
      <c r="Y439">
        <v>379265</v>
      </c>
      <c r="Z439">
        <v>716917</v>
      </c>
      <c r="AA439">
        <v>345723</v>
      </c>
      <c r="AB439">
        <v>371194</v>
      </c>
      <c r="AC439">
        <v>467277</v>
      </c>
      <c r="AD439">
        <v>406887</v>
      </c>
      <c r="AE439">
        <v>60390</v>
      </c>
      <c r="AF439">
        <v>388849</v>
      </c>
      <c r="AG439">
        <v>350168</v>
      </c>
      <c r="AH439">
        <v>38681</v>
      </c>
      <c r="AI439">
        <v>14170</v>
      </c>
      <c r="AJ439">
        <v>12987</v>
      </c>
      <c r="AK439">
        <v>1183</v>
      </c>
      <c r="AL439">
        <v>26697</v>
      </c>
      <c r="AM439">
        <v>24156</v>
      </c>
      <c r="AN439">
        <v>2541</v>
      </c>
      <c r="AO439">
        <v>28595</v>
      </c>
      <c r="AP439">
        <v>23588</v>
      </c>
      <c r="AQ439">
        <v>5007</v>
      </c>
      <c r="AR439">
        <v>319387</v>
      </c>
      <c r="AS439">
        <v>289437</v>
      </c>
      <c r="AT439">
        <v>29950</v>
      </c>
      <c r="AU439">
        <v>78428</v>
      </c>
      <c r="AV439">
        <v>56719</v>
      </c>
      <c r="AW439">
        <v>21709</v>
      </c>
      <c r="AX439">
        <v>1625</v>
      </c>
      <c r="AY439">
        <v>1079</v>
      </c>
      <c r="AZ439">
        <v>546</v>
      </c>
      <c r="BA439">
        <v>8305</v>
      </c>
      <c r="BB439">
        <v>7018</v>
      </c>
      <c r="BC439">
        <v>1287</v>
      </c>
      <c r="BD439">
        <v>7385</v>
      </c>
      <c r="BE439">
        <v>3767</v>
      </c>
      <c r="BF439">
        <v>3618</v>
      </c>
      <c r="BG439">
        <v>61113</v>
      </c>
      <c r="BH439">
        <v>44855</v>
      </c>
      <c r="BI439">
        <v>16258</v>
      </c>
      <c r="BJ439">
        <v>68229</v>
      </c>
      <c r="BK439">
        <v>49808</v>
      </c>
      <c r="BL439">
        <v>18421</v>
      </c>
      <c r="BM439">
        <v>1421</v>
      </c>
      <c r="BN439">
        <v>959</v>
      </c>
      <c r="BO439">
        <v>462</v>
      </c>
      <c r="BP439">
        <v>7143</v>
      </c>
      <c r="BQ439">
        <v>6130</v>
      </c>
      <c r="BR439">
        <v>1013</v>
      </c>
      <c r="BS439">
        <v>6017</v>
      </c>
      <c r="BT439">
        <v>3017</v>
      </c>
      <c r="BU439">
        <v>3000</v>
      </c>
      <c r="BV439">
        <v>53648</v>
      </c>
      <c r="BW439">
        <v>39702</v>
      </c>
      <c r="BX439">
        <v>13946</v>
      </c>
      <c r="BY439">
        <v>10199</v>
      </c>
      <c r="BZ439">
        <v>6911</v>
      </c>
      <c r="CA439">
        <v>3288</v>
      </c>
      <c r="CB439">
        <v>204</v>
      </c>
      <c r="CC439">
        <v>120</v>
      </c>
      <c r="CD439">
        <v>84</v>
      </c>
      <c r="CE439">
        <v>1162</v>
      </c>
      <c r="CF439">
        <v>888</v>
      </c>
      <c r="CG439">
        <v>274</v>
      </c>
      <c r="CH439">
        <v>1368</v>
      </c>
      <c r="CI439">
        <v>750</v>
      </c>
      <c r="CJ439">
        <v>618</v>
      </c>
      <c r="CK439">
        <v>7465</v>
      </c>
      <c r="CL439">
        <v>5153</v>
      </c>
      <c r="CM439">
        <v>2312</v>
      </c>
      <c r="CN439">
        <v>1106346</v>
      </c>
      <c r="CO439">
        <v>416277</v>
      </c>
      <c r="CP439">
        <v>690069</v>
      </c>
    </row>
    <row r="440" spans="1:94" x14ac:dyDescent="0.25">
      <c r="A440" s="5" t="s">
        <v>505</v>
      </c>
      <c r="B440" s="5" t="s">
        <v>515</v>
      </c>
      <c r="C440" s="5" t="s">
        <v>221</v>
      </c>
      <c r="D440" s="5" t="s">
        <v>222</v>
      </c>
      <c r="E440" s="5" t="s">
        <v>223</v>
      </c>
      <c r="F440" s="5" t="s">
        <v>222</v>
      </c>
      <c r="G440" s="5" t="s">
        <v>230</v>
      </c>
      <c r="H440" s="5" t="s">
        <v>516</v>
      </c>
      <c r="I440" s="5" t="s">
        <v>224</v>
      </c>
      <c r="J440">
        <v>393736</v>
      </c>
      <c r="K440">
        <v>2335819</v>
      </c>
      <c r="L440">
        <v>1223889</v>
      </c>
      <c r="M440">
        <v>1111930</v>
      </c>
      <c r="N440">
        <v>379227</v>
      </c>
      <c r="O440">
        <v>197151</v>
      </c>
      <c r="P440">
        <v>182076</v>
      </c>
      <c r="Q440">
        <v>307936</v>
      </c>
      <c r="R440">
        <v>162844</v>
      </c>
      <c r="S440">
        <v>145092</v>
      </c>
      <c r="T440">
        <v>358</v>
      </c>
      <c r="U440">
        <v>207</v>
      </c>
      <c r="V440">
        <v>151</v>
      </c>
      <c r="W440">
        <v>1043666</v>
      </c>
      <c r="X440">
        <v>630408</v>
      </c>
      <c r="Y440">
        <v>413258</v>
      </c>
      <c r="Z440">
        <v>1292153</v>
      </c>
      <c r="AA440">
        <v>593481</v>
      </c>
      <c r="AB440">
        <v>698672</v>
      </c>
      <c r="AC440">
        <v>737261</v>
      </c>
      <c r="AD440">
        <v>609693</v>
      </c>
      <c r="AE440">
        <v>127568</v>
      </c>
      <c r="AF440">
        <v>564266</v>
      </c>
      <c r="AG440">
        <v>502124</v>
      </c>
      <c r="AH440">
        <v>62142</v>
      </c>
      <c r="AI440">
        <v>187684</v>
      </c>
      <c r="AJ440">
        <v>176580</v>
      </c>
      <c r="AK440">
        <v>11104</v>
      </c>
      <c r="AL440">
        <v>150810</v>
      </c>
      <c r="AM440">
        <v>137840</v>
      </c>
      <c r="AN440">
        <v>12970</v>
      </c>
      <c r="AO440">
        <v>33853</v>
      </c>
      <c r="AP440">
        <v>22208</v>
      </c>
      <c r="AQ440">
        <v>11645</v>
      </c>
      <c r="AR440">
        <v>191919</v>
      </c>
      <c r="AS440">
        <v>165496</v>
      </c>
      <c r="AT440">
        <v>26423</v>
      </c>
      <c r="AU440">
        <v>172995</v>
      </c>
      <c r="AV440">
        <v>107569</v>
      </c>
      <c r="AW440">
        <v>65426</v>
      </c>
      <c r="AX440">
        <v>26503</v>
      </c>
      <c r="AY440">
        <v>13732</v>
      </c>
      <c r="AZ440">
        <v>12771</v>
      </c>
      <c r="BA440">
        <v>79428</v>
      </c>
      <c r="BB440">
        <v>57732</v>
      </c>
      <c r="BC440">
        <v>21696</v>
      </c>
      <c r="BD440">
        <v>20385</v>
      </c>
      <c r="BE440">
        <v>6913</v>
      </c>
      <c r="BF440">
        <v>13472</v>
      </c>
      <c r="BG440">
        <v>46679</v>
      </c>
      <c r="BH440">
        <v>29192</v>
      </c>
      <c r="BI440">
        <v>17487</v>
      </c>
      <c r="BJ440">
        <v>135841</v>
      </c>
      <c r="BK440">
        <v>88644</v>
      </c>
      <c r="BL440">
        <v>47197</v>
      </c>
      <c r="BM440">
        <v>18119</v>
      </c>
      <c r="BN440">
        <v>10259</v>
      </c>
      <c r="BO440">
        <v>7860</v>
      </c>
      <c r="BP440">
        <v>63134</v>
      </c>
      <c r="BQ440">
        <v>47751</v>
      </c>
      <c r="BR440">
        <v>15383</v>
      </c>
      <c r="BS440">
        <v>15785</v>
      </c>
      <c r="BT440">
        <v>5706</v>
      </c>
      <c r="BU440">
        <v>10079</v>
      </c>
      <c r="BV440">
        <v>38803</v>
      </c>
      <c r="BW440">
        <v>24928</v>
      </c>
      <c r="BX440">
        <v>13875</v>
      </c>
      <c r="BY440">
        <v>37154</v>
      </c>
      <c r="BZ440">
        <v>18925</v>
      </c>
      <c r="CA440">
        <v>18229</v>
      </c>
      <c r="CB440">
        <v>8384</v>
      </c>
      <c r="CC440">
        <v>3473</v>
      </c>
      <c r="CD440">
        <v>4911</v>
      </c>
      <c r="CE440">
        <v>16294</v>
      </c>
      <c r="CF440">
        <v>9981</v>
      </c>
      <c r="CG440">
        <v>6313</v>
      </c>
      <c r="CH440">
        <v>4600</v>
      </c>
      <c r="CI440">
        <v>1207</v>
      </c>
      <c r="CJ440">
        <v>3393</v>
      </c>
      <c r="CK440">
        <v>7876</v>
      </c>
      <c r="CL440">
        <v>4264</v>
      </c>
      <c r="CM440">
        <v>3612</v>
      </c>
      <c r="CN440">
        <v>1598558</v>
      </c>
      <c r="CO440">
        <v>614196</v>
      </c>
      <c r="CP440">
        <v>984362</v>
      </c>
    </row>
    <row r="441" spans="1:94" x14ac:dyDescent="0.25">
      <c r="A441" s="5" t="s">
        <v>505</v>
      </c>
      <c r="B441" s="5" t="s">
        <v>515</v>
      </c>
      <c r="C441" s="5" t="s">
        <v>221</v>
      </c>
      <c r="D441" s="5" t="s">
        <v>222</v>
      </c>
      <c r="E441" s="5" t="s">
        <v>223</v>
      </c>
      <c r="F441" s="5" t="s">
        <v>222</v>
      </c>
      <c r="G441" s="5" t="s">
        <v>230</v>
      </c>
      <c r="H441" s="5" t="s">
        <v>516</v>
      </c>
      <c r="I441" s="5" t="s">
        <v>225</v>
      </c>
      <c r="J441">
        <v>290515</v>
      </c>
      <c r="K441">
        <v>1747172</v>
      </c>
      <c r="L441">
        <v>916878</v>
      </c>
      <c r="M441">
        <v>830294</v>
      </c>
      <c r="N441">
        <v>298914</v>
      </c>
      <c r="O441">
        <v>155688</v>
      </c>
      <c r="P441">
        <v>143226</v>
      </c>
      <c r="Q441">
        <v>277838</v>
      </c>
      <c r="R441">
        <v>146888</v>
      </c>
      <c r="S441">
        <v>130950</v>
      </c>
      <c r="T441">
        <v>122</v>
      </c>
      <c r="U441">
        <v>66</v>
      </c>
      <c r="V441">
        <v>56</v>
      </c>
      <c r="W441">
        <v>758979</v>
      </c>
      <c r="X441">
        <v>470606</v>
      </c>
      <c r="Y441">
        <v>288373</v>
      </c>
      <c r="Z441">
        <v>988193</v>
      </c>
      <c r="AA441">
        <v>446272</v>
      </c>
      <c r="AB441">
        <v>541921</v>
      </c>
      <c r="AC441">
        <v>554958</v>
      </c>
      <c r="AD441">
        <v>450806</v>
      </c>
      <c r="AE441">
        <v>104152</v>
      </c>
      <c r="AF441">
        <v>406223</v>
      </c>
      <c r="AG441">
        <v>360953</v>
      </c>
      <c r="AH441">
        <v>45270</v>
      </c>
      <c r="AI441">
        <v>178738</v>
      </c>
      <c r="AJ441">
        <v>168008</v>
      </c>
      <c r="AK441">
        <v>10730</v>
      </c>
      <c r="AL441">
        <v>133391</v>
      </c>
      <c r="AM441">
        <v>121744</v>
      </c>
      <c r="AN441">
        <v>11647</v>
      </c>
      <c r="AO441">
        <v>17150</v>
      </c>
      <c r="AP441">
        <v>9609</v>
      </c>
      <c r="AQ441">
        <v>7541</v>
      </c>
      <c r="AR441">
        <v>76944</v>
      </c>
      <c r="AS441">
        <v>61592</v>
      </c>
      <c r="AT441">
        <v>15352</v>
      </c>
      <c r="AU441">
        <v>148735</v>
      </c>
      <c r="AV441">
        <v>89853</v>
      </c>
      <c r="AW441">
        <v>58882</v>
      </c>
      <c r="AX441">
        <v>25855</v>
      </c>
      <c r="AY441">
        <v>13253</v>
      </c>
      <c r="AZ441">
        <v>12602</v>
      </c>
      <c r="BA441">
        <v>74993</v>
      </c>
      <c r="BB441">
        <v>53998</v>
      </c>
      <c r="BC441">
        <v>20995</v>
      </c>
      <c r="BD441">
        <v>16291</v>
      </c>
      <c r="BE441">
        <v>4939</v>
      </c>
      <c r="BF441">
        <v>11352</v>
      </c>
      <c r="BG441">
        <v>31596</v>
      </c>
      <c r="BH441">
        <v>17663</v>
      </c>
      <c r="BI441">
        <v>13933</v>
      </c>
      <c r="BJ441">
        <v>115552</v>
      </c>
      <c r="BK441">
        <v>73548</v>
      </c>
      <c r="BL441">
        <v>42004</v>
      </c>
      <c r="BM441">
        <v>17533</v>
      </c>
      <c r="BN441">
        <v>9823</v>
      </c>
      <c r="BO441">
        <v>7710</v>
      </c>
      <c r="BP441">
        <v>59646</v>
      </c>
      <c r="BQ441">
        <v>44723</v>
      </c>
      <c r="BR441">
        <v>14923</v>
      </c>
      <c r="BS441">
        <v>12505</v>
      </c>
      <c r="BT441">
        <v>4001</v>
      </c>
      <c r="BU441">
        <v>8504</v>
      </c>
      <c r="BV441">
        <v>25868</v>
      </c>
      <c r="BW441">
        <v>15001</v>
      </c>
      <c r="BX441">
        <v>10867</v>
      </c>
      <c r="BY441">
        <v>33183</v>
      </c>
      <c r="BZ441">
        <v>16305</v>
      </c>
      <c r="CA441">
        <v>16878</v>
      </c>
      <c r="CB441">
        <v>8322</v>
      </c>
      <c r="CC441">
        <v>3430</v>
      </c>
      <c r="CD441">
        <v>4892</v>
      </c>
      <c r="CE441">
        <v>15347</v>
      </c>
      <c r="CF441">
        <v>9275</v>
      </c>
      <c r="CG441">
        <v>6072</v>
      </c>
      <c r="CH441">
        <v>3786</v>
      </c>
      <c r="CI441">
        <v>938</v>
      </c>
      <c r="CJ441">
        <v>2848</v>
      </c>
      <c r="CK441">
        <v>5728</v>
      </c>
      <c r="CL441">
        <v>2662</v>
      </c>
      <c r="CM441">
        <v>3066</v>
      </c>
      <c r="CN441">
        <v>1192214</v>
      </c>
      <c r="CO441">
        <v>466072</v>
      </c>
      <c r="CP441">
        <v>726142</v>
      </c>
    </row>
    <row r="442" spans="1:94" x14ac:dyDescent="0.25">
      <c r="A442" s="5" t="s">
        <v>505</v>
      </c>
      <c r="B442" s="5" t="s">
        <v>515</v>
      </c>
      <c r="C442" s="5" t="s">
        <v>221</v>
      </c>
      <c r="D442" s="5" t="s">
        <v>222</v>
      </c>
      <c r="E442" s="5" t="s">
        <v>223</v>
      </c>
      <c r="F442" s="5" t="s">
        <v>222</v>
      </c>
      <c r="G442" s="5" t="s">
        <v>230</v>
      </c>
      <c r="H442" s="5" t="s">
        <v>516</v>
      </c>
      <c r="I442" s="5" t="s">
        <v>226</v>
      </c>
      <c r="J442">
        <v>103221</v>
      </c>
      <c r="K442">
        <v>588647</v>
      </c>
      <c r="L442">
        <v>307011</v>
      </c>
      <c r="M442">
        <v>281636</v>
      </c>
      <c r="N442">
        <v>80313</v>
      </c>
      <c r="O442">
        <v>41463</v>
      </c>
      <c r="P442">
        <v>38850</v>
      </c>
      <c r="Q442">
        <v>30098</v>
      </c>
      <c r="R442">
        <v>15956</v>
      </c>
      <c r="S442">
        <v>14142</v>
      </c>
      <c r="T442">
        <v>236</v>
      </c>
      <c r="U442">
        <v>141</v>
      </c>
      <c r="V442">
        <v>95</v>
      </c>
      <c r="W442">
        <v>284687</v>
      </c>
      <c r="X442">
        <v>159802</v>
      </c>
      <c r="Y442">
        <v>124885</v>
      </c>
      <c r="Z442">
        <v>303960</v>
      </c>
      <c r="AA442">
        <v>147209</v>
      </c>
      <c r="AB442">
        <v>156751</v>
      </c>
      <c r="AC442">
        <v>182303</v>
      </c>
      <c r="AD442">
        <v>158887</v>
      </c>
      <c r="AE442">
        <v>23416</v>
      </c>
      <c r="AF442">
        <v>158043</v>
      </c>
      <c r="AG442">
        <v>141171</v>
      </c>
      <c r="AH442">
        <v>16872</v>
      </c>
      <c r="AI442">
        <v>8946</v>
      </c>
      <c r="AJ442">
        <v>8572</v>
      </c>
      <c r="AK442">
        <v>374</v>
      </c>
      <c r="AL442">
        <v>17419</v>
      </c>
      <c r="AM442">
        <v>16096</v>
      </c>
      <c r="AN442">
        <v>1323</v>
      </c>
      <c r="AO442">
        <v>16703</v>
      </c>
      <c r="AP442">
        <v>12599</v>
      </c>
      <c r="AQ442">
        <v>4104</v>
      </c>
      <c r="AR442">
        <v>114975</v>
      </c>
      <c r="AS442">
        <v>103904</v>
      </c>
      <c r="AT442">
        <v>11071</v>
      </c>
      <c r="AU442">
        <v>24260</v>
      </c>
      <c r="AV442">
        <v>17716</v>
      </c>
      <c r="AW442">
        <v>6544</v>
      </c>
      <c r="AX442">
        <v>648</v>
      </c>
      <c r="AY442">
        <v>479</v>
      </c>
      <c r="AZ442">
        <v>169</v>
      </c>
      <c r="BA442">
        <v>4435</v>
      </c>
      <c r="BB442">
        <v>3734</v>
      </c>
      <c r="BC442">
        <v>701</v>
      </c>
      <c r="BD442">
        <v>4094</v>
      </c>
      <c r="BE442">
        <v>1974</v>
      </c>
      <c r="BF442">
        <v>2120</v>
      </c>
      <c r="BG442">
        <v>15083</v>
      </c>
      <c r="BH442">
        <v>11529</v>
      </c>
      <c r="BI442">
        <v>3554</v>
      </c>
      <c r="BJ442">
        <v>20289</v>
      </c>
      <c r="BK442">
        <v>15096</v>
      </c>
      <c r="BL442">
        <v>5193</v>
      </c>
      <c r="BM442">
        <v>586</v>
      </c>
      <c r="BN442">
        <v>436</v>
      </c>
      <c r="BO442">
        <v>150</v>
      </c>
      <c r="BP442">
        <v>3488</v>
      </c>
      <c r="BQ442">
        <v>3028</v>
      </c>
      <c r="BR442">
        <v>460</v>
      </c>
      <c r="BS442">
        <v>3280</v>
      </c>
      <c r="BT442">
        <v>1705</v>
      </c>
      <c r="BU442">
        <v>1575</v>
      </c>
      <c r="BV442">
        <v>12935</v>
      </c>
      <c r="BW442">
        <v>9927</v>
      </c>
      <c r="BX442">
        <v>3008</v>
      </c>
      <c r="BY442">
        <v>3971</v>
      </c>
      <c r="BZ442">
        <v>2620</v>
      </c>
      <c r="CA442">
        <v>1351</v>
      </c>
      <c r="CB442">
        <v>62</v>
      </c>
      <c r="CC442">
        <v>43</v>
      </c>
      <c r="CD442">
        <v>19</v>
      </c>
      <c r="CE442">
        <v>947</v>
      </c>
      <c r="CF442">
        <v>706</v>
      </c>
      <c r="CG442">
        <v>241</v>
      </c>
      <c r="CH442">
        <v>814</v>
      </c>
      <c r="CI442">
        <v>269</v>
      </c>
      <c r="CJ442">
        <v>545</v>
      </c>
      <c r="CK442">
        <v>2148</v>
      </c>
      <c r="CL442">
        <v>1602</v>
      </c>
      <c r="CM442">
        <v>546</v>
      </c>
      <c r="CN442">
        <v>406344</v>
      </c>
      <c r="CO442">
        <v>148124</v>
      </c>
      <c r="CP442">
        <v>258220</v>
      </c>
    </row>
    <row r="443" spans="1:94" x14ac:dyDescent="0.25">
      <c r="A443" s="5" t="s">
        <v>505</v>
      </c>
      <c r="B443" s="5" t="s">
        <v>517</v>
      </c>
      <c r="C443" s="5" t="s">
        <v>221</v>
      </c>
      <c r="D443" s="5" t="s">
        <v>222</v>
      </c>
      <c r="E443" s="5" t="s">
        <v>223</v>
      </c>
      <c r="F443" s="5" t="s">
        <v>222</v>
      </c>
      <c r="G443" s="5" t="s">
        <v>230</v>
      </c>
      <c r="H443" s="5" t="s">
        <v>518</v>
      </c>
      <c r="I443" s="5" t="s">
        <v>224</v>
      </c>
      <c r="J443">
        <v>314401</v>
      </c>
      <c r="K443">
        <v>1840221</v>
      </c>
      <c r="L443">
        <v>963449</v>
      </c>
      <c r="M443">
        <v>876772</v>
      </c>
      <c r="N443">
        <v>300231</v>
      </c>
      <c r="O443">
        <v>157737</v>
      </c>
      <c r="P443">
        <v>142494</v>
      </c>
      <c r="Q443">
        <v>318001</v>
      </c>
      <c r="R443">
        <v>166662</v>
      </c>
      <c r="S443">
        <v>151339</v>
      </c>
      <c r="T443">
        <v>164</v>
      </c>
      <c r="U443">
        <v>89</v>
      </c>
      <c r="V443">
        <v>75</v>
      </c>
      <c r="W443">
        <v>983110</v>
      </c>
      <c r="X443">
        <v>600541</v>
      </c>
      <c r="Y443">
        <v>382569</v>
      </c>
      <c r="Z443">
        <v>857111</v>
      </c>
      <c r="AA443">
        <v>362908</v>
      </c>
      <c r="AB443">
        <v>494203</v>
      </c>
      <c r="AC443">
        <v>599089</v>
      </c>
      <c r="AD443">
        <v>459037</v>
      </c>
      <c r="AE443">
        <v>140052</v>
      </c>
      <c r="AF443">
        <v>453567</v>
      </c>
      <c r="AG443">
        <v>386571</v>
      </c>
      <c r="AH443">
        <v>66996</v>
      </c>
      <c r="AI443">
        <v>184263</v>
      </c>
      <c r="AJ443">
        <v>163266</v>
      </c>
      <c r="AK443">
        <v>20997</v>
      </c>
      <c r="AL443">
        <v>82002</v>
      </c>
      <c r="AM443">
        <v>70588</v>
      </c>
      <c r="AN443">
        <v>11414</v>
      </c>
      <c r="AO443">
        <v>20251</v>
      </c>
      <c r="AP443">
        <v>12059</v>
      </c>
      <c r="AQ443">
        <v>8192</v>
      </c>
      <c r="AR443">
        <v>167051</v>
      </c>
      <c r="AS443">
        <v>140658</v>
      </c>
      <c r="AT443">
        <v>26393</v>
      </c>
      <c r="AU443">
        <v>145522</v>
      </c>
      <c r="AV443">
        <v>72466</v>
      </c>
      <c r="AW443">
        <v>73056</v>
      </c>
      <c r="AX443">
        <v>33409</v>
      </c>
      <c r="AY443">
        <v>9660</v>
      </c>
      <c r="AZ443">
        <v>23749</v>
      </c>
      <c r="BA443">
        <v>49875</v>
      </c>
      <c r="BB443">
        <v>27488</v>
      </c>
      <c r="BC443">
        <v>22387</v>
      </c>
      <c r="BD443">
        <v>11349</v>
      </c>
      <c r="BE443">
        <v>3326</v>
      </c>
      <c r="BF443">
        <v>8023</v>
      </c>
      <c r="BG443">
        <v>50889</v>
      </c>
      <c r="BH443">
        <v>31992</v>
      </c>
      <c r="BI443">
        <v>18897</v>
      </c>
      <c r="BJ443">
        <v>118320</v>
      </c>
      <c r="BK443">
        <v>60114</v>
      </c>
      <c r="BL443">
        <v>58206</v>
      </c>
      <c r="BM443">
        <v>26158</v>
      </c>
      <c r="BN443">
        <v>7237</v>
      </c>
      <c r="BO443">
        <v>18921</v>
      </c>
      <c r="BP443">
        <v>40811</v>
      </c>
      <c r="BQ443">
        <v>23540</v>
      </c>
      <c r="BR443">
        <v>17271</v>
      </c>
      <c r="BS443">
        <v>8890</v>
      </c>
      <c r="BT443">
        <v>2683</v>
      </c>
      <c r="BU443">
        <v>6207</v>
      </c>
      <c r="BV443">
        <v>42461</v>
      </c>
      <c r="BW443">
        <v>26654</v>
      </c>
      <c r="BX443">
        <v>15807</v>
      </c>
      <c r="BY443">
        <v>27202</v>
      </c>
      <c r="BZ443">
        <v>12352</v>
      </c>
      <c r="CA443">
        <v>14850</v>
      </c>
      <c r="CB443">
        <v>7251</v>
      </c>
      <c r="CC443">
        <v>2423</v>
      </c>
      <c r="CD443">
        <v>4828</v>
      </c>
      <c r="CE443">
        <v>9064</v>
      </c>
      <c r="CF443">
        <v>3948</v>
      </c>
      <c r="CG443">
        <v>5116</v>
      </c>
      <c r="CH443">
        <v>2459</v>
      </c>
      <c r="CI443">
        <v>643</v>
      </c>
      <c r="CJ443">
        <v>1816</v>
      </c>
      <c r="CK443">
        <v>8428</v>
      </c>
      <c r="CL443">
        <v>5338</v>
      </c>
      <c r="CM443">
        <v>3090</v>
      </c>
      <c r="CN443">
        <v>1241132</v>
      </c>
      <c r="CO443">
        <v>504412</v>
      </c>
      <c r="CP443">
        <v>736720</v>
      </c>
    </row>
    <row r="444" spans="1:94" x14ac:dyDescent="0.25">
      <c r="A444" s="5" t="s">
        <v>505</v>
      </c>
      <c r="B444" s="5" t="s">
        <v>517</v>
      </c>
      <c r="C444" s="5" t="s">
        <v>221</v>
      </c>
      <c r="D444" s="5" t="s">
        <v>222</v>
      </c>
      <c r="E444" s="5" t="s">
        <v>223</v>
      </c>
      <c r="F444" s="5" t="s">
        <v>222</v>
      </c>
      <c r="G444" s="5" t="s">
        <v>230</v>
      </c>
      <c r="H444" s="5" t="s">
        <v>518</v>
      </c>
      <c r="I444" s="5" t="s">
        <v>225</v>
      </c>
      <c r="J444">
        <v>235417</v>
      </c>
      <c r="K444">
        <v>1381508</v>
      </c>
      <c r="L444">
        <v>724539</v>
      </c>
      <c r="M444">
        <v>656969</v>
      </c>
      <c r="N444">
        <v>231598</v>
      </c>
      <c r="O444">
        <v>122052</v>
      </c>
      <c r="P444">
        <v>109546</v>
      </c>
      <c r="Q444">
        <v>276283</v>
      </c>
      <c r="R444">
        <v>144700</v>
      </c>
      <c r="S444">
        <v>131583</v>
      </c>
      <c r="T444">
        <v>31</v>
      </c>
      <c r="U444">
        <v>15</v>
      </c>
      <c r="V444">
        <v>16</v>
      </c>
      <c r="W444">
        <v>729207</v>
      </c>
      <c r="X444">
        <v>456283</v>
      </c>
      <c r="Y444">
        <v>272924</v>
      </c>
      <c r="Z444">
        <v>652301</v>
      </c>
      <c r="AA444">
        <v>268256</v>
      </c>
      <c r="AB444">
        <v>384045</v>
      </c>
      <c r="AC444">
        <v>463948</v>
      </c>
      <c r="AD444">
        <v>344185</v>
      </c>
      <c r="AE444">
        <v>119763</v>
      </c>
      <c r="AF444">
        <v>341948</v>
      </c>
      <c r="AG444">
        <v>288467</v>
      </c>
      <c r="AH444">
        <v>53481</v>
      </c>
      <c r="AI444">
        <v>178661</v>
      </c>
      <c r="AJ444">
        <v>158028</v>
      </c>
      <c r="AK444">
        <v>20633</v>
      </c>
      <c r="AL444">
        <v>72926</v>
      </c>
      <c r="AM444">
        <v>62190</v>
      </c>
      <c r="AN444">
        <v>10736</v>
      </c>
      <c r="AO444">
        <v>11615</v>
      </c>
      <c r="AP444">
        <v>6415</v>
      </c>
      <c r="AQ444">
        <v>5200</v>
      </c>
      <c r="AR444">
        <v>78746</v>
      </c>
      <c r="AS444">
        <v>61834</v>
      </c>
      <c r="AT444">
        <v>16912</v>
      </c>
      <c r="AU444">
        <v>122000</v>
      </c>
      <c r="AV444">
        <v>55718</v>
      </c>
      <c r="AW444">
        <v>66282</v>
      </c>
      <c r="AX444">
        <v>33124</v>
      </c>
      <c r="AY444">
        <v>9458</v>
      </c>
      <c r="AZ444">
        <v>23666</v>
      </c>
      <c r="BA444">
        <v>47634</v>
      </c>
      <c r="BB444">
        <v>25707</v>
      </c>
      <c r="BC444">
        <v>21927</v>
      </c>
      <c r="BD444">
        <v>8661</v>
      </c>
      <c r="BE444">
        <v>2289</v>
      </c>
      <c r="BF444">
        <v>6372</v>
      </c>
      <c r="BG444">
        <v>32581</v>
      </c>
      <c r="BH444">
        <v>18264</v>
      </c>
      <c r="BI444">
        <v>14317</v>
      </c>
      <c r="BJ444">
        <v>99141</v>
      </c>
      <c r="BK444">
        <v>46328</v>
      </c>
      <c r="BL444">
        <v>52813</v>
      </c>
      <c r="BM444">
        <v>25892</v>
      </c>
      <c r="BN444">
        <v>7047</v>
      </c>
      <c r="BO444">
        <v>18845</v>
      </c>
      <c r="BP444">
        <v>38921</v>
      </c>
      <c r="BQ444">
        <v>21994</v>
      </c>
      <c r="BR444">
        <v>16927</v>
      </c>
      <c r="BS444">
        <v>6755</v>
      </c>
      <c r="BT444">
        <v>1874</v>
      </c>
      <c r="BU444">
        <v>4881</v>
      </c>
      <c r="BV444">
        <v>27573</v>
      </c>
      <c r="BW444">
        <v>15413</v>
      </c>
      <c r="BX444">
        <v>12160</v>
      </c>
      <c r="BY444">
        <v>22859</v>
      </c>
      <c r="BZ444">
        <v>9390</v>
      </c>
      <c r="CA444">
        <v>13469</v>
      </c>
      <c r="CB444">
        <v>7232</v>
      </c>
      <c r="CC444">
        <v>2411</v>
      </c>
      <c r="CD444">
        <v>4821</v>
      </c>
      <c r="CE444">
        <v>8713</v>
      </c>
      <c r="CF444">
        <v>3713</v>
      </c>
      <c r="CG444">
        <v>5000</v>
      </c>
      <c r="CH444">
        <v>1906</v>
      </c>
      <c r="CI444">
        <v>415</v>
      </c>
      <c r="CJ444">
        <v>1491</v>
      </c>
      <c r="CK444">
        <v>5008</v>
      </c>
      <c r="CL444">
        <v>2851</v>
      </c>
      <c r="CM444">
        <v>2157</v>
      </c>
      <c r="CN444">
        <v>917560</v>
      </c>
      <c r="CO444">
        <v>380354</v>
      </c>
      <c r="CP444">
        <v>537206</v>
      </c>
    </row>
    <row r="445" spans="1:94" x14ac:dyDescent="0.25">
      <c r="A445" s="5" t="s">
        <v>505</v>
      </c>
      <c r="B445" s="5" t="s">
        <v>517</v>
      </c>
      <c r="C445" s="5" t="s">
        <v>221</v>
      </c>
      <c r="D445" s="5" t="s">
        <v>222</v>
      </c>
      <c r="E445" s="5" t="s">
        <v>223</v>
      </c>
      <c r="F445" s="5" t="s">
        <v>222</v>
      </c>
      <c r="G445" s="5" t="s">
        <v>230</v>
      </c>
      <c r="H445" s="5" t="s">
        <v>518</v>
      </c>
      <c r="I445" s="5" t="s">
        <v>226</v>
      </c>
      <c r="J445">
        <v>78984</v>
      </c>
      <c r="K445">
        <v>458713</v>
      </c>
      <c r="L445">
        <v>238910</v>
      </c>
      <c r="M445">
        <v>219803</v>
      </c>
      <c r="N445">
        <v>68633</v>
      </c>
      <c r="O445">
        <v>35685</v>
      </c>
      <c r="P445">
        <v>32948</v>
      </c>
      <c r="Q445">
        <v>41718</v>
      </c>
      <c r="R445">
        <v>21962</v>
      </c>
      <c r="S445">
        <v>19756</v>
      </c>
      <c r="T445">
        <v>133</v>
      </c>
      <c r="U445">
        <v>74</v>
      </c>
      <c r="V445">
        <v>59</v>
      </c>
      <c r="W445">
        <v>253903</v>
      </c>
      <c r="X445">
        <v>144258</v>
      </c>
      <c r="Y445">
        <v>109645</v>
      </c>
      <c r="Z445">
        <v>204810</v>
      </c>
      <c r="AA445">
        <v>94652</v>
      </c>
      <c r="AB445">
        <v>110158</v>
      </c>
      <c r="AC445">
        <v>135141</v>
      </c>
      <c r="AD445">
        <v>114852</v>
      </c>
      <c r="AE445">
        <v>20289</v>
      </c>
      <c r="AF445">
        <v>111619</v>
      </c>
      <c r="AG445">
        <v>98104</v>
      </c>
      <c r="AH445">
        <v>13515</v>
      </c>
      <c r="AI445">
        <v>5602</v>
      </c>
      <c r="AJ445">
        <v>5238</v>
      </c>
      <c r="AK445">
        <v>364</v>
      </c>
      <c r="AL445">
        <v>9076</v>
      </c>
      <c r="AM445">
        <v>8398</v>
      </c>
      <c r="AN445">
        <v>678</v>
      </c>
      <c r="AO445">
        <v>8636</v>
      </c>
      <c r="AP445">
        <v>5644</v>
      </c>
      <c r="AQ445">
        <v>2992</v>
      </c>
      <c r="AR445">
        <v>88305</v>
      </c>
      <c r="AS445">
        <v>78824</v>
      </c>
      <c r="AT445">
        <v>9481</v>
      </c>
      <c r="AU445">
        <v>23522</v>
      </c>
      <c r="AV445">
        <v>16748</v>
      </c>
      <c r="AW445">
        <v>6774</v>
      </c>
      <c r="AX445">
        <v>285</v>
      </c>
      <c r="AY445">
        <v>202</v>
      </c>
      <c r="AZ445">
        <v>83</v>
      </c>
      <c r="BA445">
        <v>2241</v>
      </c>
      <c r="BB445">
        <v>1781</v>
      </c>
      <c r="BC445">
        <v>460</v>
      </c>
      <c r="BD445">
        <v>2688</v>
      </c>
      <c r="BE445">
        <v>1037</v>
      </c>
      <c r="BF445">
        <v>1651</v>
      </c>
      <c r="BG445">
        <v>18308</v>
      </c>
      <c r="BH445">
        <v>13728</v>
      </c>
      <c r="BI445">
        <v>4580</v>
      </c>
      <c r="BJ445">
        <v>19179</v>
      </c>
      <c r="BK445">
        <v>13786</v>
      </c>
      <c r="BL445">
        <v>5393</v>
      </c>
      <c r="BM445">
        <v>266</v>
      </c>
      <c r="BN445">
        <v>190</v>
      </c>
      <c r="BO445">
        <v>76</v>
      </c>
      <c r="BP445">
        <v>1890</v>
      </c>
      <c r="BQ445">
        <v>1546</v>
      </c>
      <c r="BR445">
        <v>344</v>
      </c>
      <c r="BS445">
        <v>2135</v>
      </c>
      <c r="BT445">
        <v>809</v>
      </c>
      <c r="BU445">
        <v>1326</v>
      </c>
      <c r="BV445">
        <v>14888</v>
      </c>
      <c r="BW445">
        <v>11241</v>
      </c>
      <c r="BX445">
        <v>3647</v>
      </c>
      <c r="BY445">
        <v>4343</v>
      </c>
      <c r="BZ445">
        <v>2962</v>
      </c>
      <c r="CA445">
        <v>1381</v>
      </c>
      <c r="CB445">
        <v>19</v>
      </c>
      <c r="CC445">
        <v>12</v>
      </c>
      <c r="CD445">
        <v>7</v>
      </c>
      <c r="CE445">
        <v>351</v>
      </c>
      <c r="CF445">
        <v>235</v>
      </c>
      <c r="CG445">
        <v>116</v>
      </c>
      <c r="CH445">
        <v>553</v>
      </c>
      <c r="CI445">
        <v>228</v>
      </c>
      <c r="CJ445">
        <v>325</v>
      </c>
      <c r="CK445">
        <v>3420</v>
      </c>
      <c r="CL445">
        <v>2487</v>
      </c>
      <c r="CM445">
        <v>933</v>
      </c>
      <c r="CN445">
        <v>323572</v>
      </c>
      <c r="CO445">
        <v>124058</v>
      </c>
      <c r="CP445">
        <v>199514</v>
      </c>
    </row>
    <row r="446" spans="1:94" x14ac:dyDescent="0.25">
      <c r="A446" s="5" t="s">
        <v>505</v>
      </c>
      <c r="B446" s="5" t="s">
        <v>519</v>
      </c>
      <c r="C446" s="5" t="s">
        <v>221</v>
      </c>
      <c r="D446" s="5" t="s">
        <v>222</v>
      </c>
      <c r="E446" s="5" t="s">
        <v>223</v>
      </c>
      <c r="F446" s="5" t="s">
        <v>222</v>
      </c>
      <c r="G446" s="5" t="s">
        <v>230</v>
      </c>
      <c r="H446" s="5" t="s">
        <v>520</v>
      </c>
      <c r="I446" s="5" t="s">
        <v>224</v>
      </c>
      <c r="J446">
        <v>579110</v>
      </c>
      <c r="K446">
        <v>3443689</v>
      </c>
      <c r="L446">
        <v>1825743</v>
      </c>
      <c r="M446">
        <v>1617946</v>
      </c>
      <c r="N446">
        <v>503719</v>
      </c>
      <c r="O446">
        <v>272034</v>
      </c>
      <c r="P446">
        <v>231685</v>
      </c>
      <c r="Q446">
        <v>624149</v>
      </c>
      <c r="R446">
        <v>334198</v>
      </c>
      <c r="S446">
        <v>289951</v>
      </c>
      <c r="T446">
        <v>3390</v>
      </c>
      <c r="U446">
        <v>1828</v>
      </c>
      <c r="V446">
        <v>1562</v>
      </c>
      <c r="W446">
        <v>2141488</v>
      </c>
      <c r="X446">
        <v>1254520</v>
      </c>
      <c r="Y446">
        <v>886968</v>
      </c>
      <c r="Z446">
        <v>1302201</v>
      </c>
      <c r="AA446">
        <v>571223</v>
      </c>
      <c r="AB446">
        <v>730978</v>
      </c>
      <c r="AC446">
        <v>1090539</v>
      </c>
      <c r="AD446">
        <v>898810</v>
      </c>
      <c r="AE446">
        <v>191729</v>
      </c>
      <c r="AF446">
        <v>890810</v>
      </c>
      <c r="AG446">
        <v>775053</v>
      </c>
      <c r="AH446">
        <v>115757</v>
      </c>
      <c r="AI446">
        <v>175944</v>
      </c>
      <c r="AJ446">
        <v>158291</v>
      </c>
      <c r="AK446">
        <v>17653</v>
      </c>
      <c r="AL446">
        <v>112247</v>
      </c>
      <c r="AM446">
        <v>95206</v>
      </c>
      <c r="AN446">
        <v>17041</v>
      </c>
      <c r="AO446">
        <v>48232</v>
      </c>
      <c r="AP446">
        <v>37424</v>
      </c>
      <c r="AQ446">
        <v>10808</v>
      </c>
      <c r="AR446">
        <v>554387</v>
      </c>
      <c r="AS446">
        <v>484132</v>
      </c>
      <c r="AT446">
        <v>70255</v>
      </c>
      <c r="AU446">
        <v>199729</v>
      </c>
      <c r="AV446">
        <v>123757</v>
      </c>
      <c r="AW446">
        <v>75972</v>
      </c>
      <c r="AX446">
        <v>20124</v>
      </c>
      <c r="AY446">
        <v>9253</v>
      </c>
      <c r="AZ446">
        <v>10871</v>
      </c>
      <c r="BA446">
        <v>41748</v>
      </c>
      <c r="BB446">
        <v>26420</v>
      </c>
      <c r="BC446">
        <v>15328</v>
      </c>
      <c r="BD446">
        <v>14864</v>
      </c>
      <c r="BE446">
        <v>7024</v>
      </c>
      <c r="BF446">
        <v>7840</v>
      </c>
      <c r="BG446">
        <v>122993</v>
      </c>
      <c r="BH446">
        <v>81060</v>
      </c>
      <c r="BI446">
        <v>41933</v>
      </c>
      <c r="BJ446">
        <v>170636</v>
      </c>
      <c r="BK446">
        <v>106629</v>
      </c>
      <c r="BL446">
        <v>64007</v>
      </c>
      <c r="BM446">
        <v>15976</v>
      </c>
      <c r="BN446">
        <v>7493</v>
      </c>
      <c r="BO446">
        <v>8483</v>
      </c>
      <c r="BP446">
        <v>35363</v>
      </c>
      <c r="BQ446">
        <v>22904</v>
      </c>
      <c r="BR446">
        <v>12459</v>
      </c>
      <c r="BS446">
        <v>11541</v>
      </c>
      <c r="BT446">
        <v>5568</v>
      </c>
      <c r="BU446">
        <v>5973</v>
      </c>
      <c r="BV446">
        <v>107756</v>
      </c>
      <c r="BW446">
        <v>70664</v>
      </c>
      <c r="BX446">
        <v>37092</v>
      </c>
      <c r="BY446">
        <v>29093</v>
      </c>
      <c r="BZ446">
        <v>17128</v>
      </c>
      <c r="CA446">
        <v>11965</v>
      </c>
      <c r="CB446">
        <v>4148</v>
      </c>
      <c r="CC446">
        <v>1760</v>
      </c>
      <c r="CD446">
        <v>2388</v>
      </c>
      <c r="CE446">
        <v>6385</v>
      </c>
      <c r="CF446">
        <v>3516</v>
      </c>
      <c r="CG446">
        <v>2869</v>
      </c>
      <c r="CH446">
        <v>3323</v>
      </c>
      <c r="CI446">
        <v>1456</v>
      </c>
      <c r="CJ446">
        <v>1867</v>
      </c>
      <c r="CK446">
        <v>15237</v>
      </c>
      <c r="CL446">
        <v>10396</v>
      </c>
      <c r="CM446">
        <v>4841</v>
      </c>
      <c r="CN446">
        <v>2353150</v>
      </c>
      <c r="CO446">
        <v>926933</v>
      </c>
      <c r="CP446">
        <v>1426217</v>
      </c>
    </row>
    <row r="447" spans="1:94" x14ac:dyDescent="0.25">
      <c r="A447" s="5" t="s">
        <v>505</v>
      </c>
      <c r="B447" s="5" t="s">
        <v>519</v>
      </c>
      <c r="C447" s="5" t="s">
        <v>221</v>
      </c>
      <c r="D447" s="5" t="s">
        <v>222</v>
      </c>
      <c r="E447" s="5" t="s">
        <v>223</v>
      </c>
      <c r="F447" s="5" t="s">
        <v>222</v>
      </c>
      <c r="G447" s="5" t="s">
        <v>230</v>
      </c>
      <c r="H447" s="5" t="s">
        <v>520</v>
      </c>
      <c r="I447" s="5" t="s">
        <v>225</v>
      </c>
      <c r="J447">
        <v>271679</v>
      </c>
      <c r="K447">
        <v>1684507</v>
      </c>
      <c r="L447">
        <v>894920</v>
      </c>
      <c r="M447">
        <v>789587</v>
      </c>
      <c r="N447">
        <v>267252</v>
      </c>
      <c r="O447">
        <v>144053</v>
      </c>
      <c r="P447">
        <v>123199</v>
      </c>
      <c r="Q447">
        <v>347463</v>
      </c>
      <c r="R447">
        <v>185897</v>
      </c>
      <c r="S447">
        <v>161566</v>
      </c>
      <c r="T447">
        <v>222</v>
      </c>
      <c r="U447">
        <v>122</v>
      </c>
      <c r="V447">
        <v>100</v>
      </c>
      <c r="W447">
        <v>1002668</v>
      </c>
      <c r="X447">
        <v>606760</v>
      </c>
      <c r="Y447">
        <v>395908</v>
      </c>
      <c r="Z447">
        <v>681839</v>
      </c>
      <c r="AA447">
        <v>288160</v>
      </c>
      <c r="AB447">
        <v>393679</v>
      </c>
      <c r="AC447">
        <v>543366</v>
      </c>
      <c r="AD447">
        <v>435196</v>
      </c>
      <c r="AE447">
        <v>108170</v>
      </c>
      <c r="AF447">
        <v>429083</v>
      </c>
      <c r="AG447">
        <v>369254</v>
      </c>
      <c r="AH447">
        <v>59829</v>
      </c>
      <c r="AI447">
        <v>160879</v>
      </c>
      <c r="AJ447">
        <v>144739</v>
      </c>
      <c r="AK447">
        <v>16140</v>
      </c>
      <c r="AL447">
        <v>89170</v>
      </c>
      <c r="AM447">
        <v>75582</v>
      </c>
      <c r="AN447">
        <v>13588</v>
      </c>
      <c r="AO447">
        <v>20038</v>
      </c>
      <c r="AP447">
        <v>13391</v>
      </c>
      <c r="AQ447">
        <v>6647</v>
      </c>
      <c r="AR447">
        <v>158996</v>
      </c>
      <c r="AS447">
        <v>135542</v>
      </c>
      <c r="AT447">
        <v>23454</v>
      </c>
      <c r="AU447">
        <v>114283</v>
      </c>
      <c r="AV447">
        <v>65942</v>
      </c>
      <c r="AW447">
        <v>48341</v>
      </c>
      <c r="AX447">
        <v>17955</v>
      </c>
      <c r="AY447">
        <v>7842</v>
      </c>
      <c r="AZ447">
        <v>10113</v>
      </c>
      <c r="BA447">
        <v>34950</v>
      </c>
      <c r="BB447">
        <v>21477</v>
      </c>
      <c r="BC447">
        <v>13473</v>
      </c>
      <c r="BD447">
        <v>8293</v>
      </c>
      <c r="BE447">
        <v>3401</v>
      </c>
      <c r="BF447">
        <v>4892</v>
      </c>
      <c r="BG447">
        <v>53085</v>
      </c>
      <c r="BH447">
        <v>33222</v>
      </c>
      <c r="BI447">
        <v>19863</v>
      </c>
      <c r="BJ447">
        <v>94361</v>
      </c>
      <c r="BK447">
        <v>55158</v>
      </c>
      <c r="BL447">
        <v>39203</v>
      </c>
      <c r="BM447">
        <v>13967</v>
      </c>
      <c r="BN447">
        <v>6183</v>
      </c>
      <c r="BO447">
        <v>7784</v>
      </c>
      <c r="BP447">
        <v>29346</v>
      </c>
      <c r="BQ447">
        <v>18457</v>
      </c>
      <c r="BR447">
        <v>10889</v>
      </c>
      <c r="BS447">
        <v>6140</v>
      </c>
      <c r="BT447">
        <v>2528</v>
      </c>
      <c r="BU447">
        <v>3612</v>
      </c>
      <c r="BV447">
        <v>44908</v>
      </c>
      <c r="BW447">
        <v>27990</v>
      </c>
      <c r="BX447">
        <v>16918</v>
      </c>
      <c r="BY447">
        <v>19922</v>
      </c>
      <c r="BZ447">
        <v>10784</v>
      </c>
      <c r="CA447">
        <v>9138</v>
      </c>
      <c r="CB447">
        <v>3988</v>
      </c>
      <c r="CC447">
        <v>1659</v>
      </c>
      <c r="CD447">
        <v>2329</v>
      </c>
      <c r="CE447">
        <v>5604</v>
      </c>
      <c r="CF447">
        <v>3020</v>
      </c>
      <c r="CG447">
        <v>2584</v>
      </c>
      <c r="CH447">
        <v>2153</v>
      </c>
      <c r="CI447">
        <v>873</v>
      </c>
      <c r="CJ447">
        <v>1280</v>
      </c>
      <c r="CK447">
        <v>8177</v>
      </c>
      <c r="CL447">
        <v>5232</v>
      </c>
      <c r="CM447">
        <v>2945</v>
      </c>
      <c r="CN447">
        <v>1141141</v>
      </c>
      <c r="CO447">
        <v>459724</v>
      </c>
      <c r="CP447">
        <v>681417</v>
      </c>
    </row>
    <row r="448" spans="1:94" x14ac:dyDescent="0.25">
      <c r="A448" s="5" t="s">
        <v>505</v>
      </c>
      <c r="B448" s="5" t="s">
        <v>519</v>
      </c>
      <c r="C448" s="5" t="s">
        <v>221</v>
      </c>
      <c r="D448" s="5" t="s">
        <v>222</v>
      </c>
      <c r="E448" s="5" t="s">
        <v>223</v>
      </c>
      <c r="F448" s="5" t="s">
        <v>222</v>
      </c>
      <c r="G448" s="5" t="s">
        <v>230</v>
      </c>
      <c r="H448" s="5" t="s">
        <v>520</v>
      </c>
      <c r="I448" s="5" t="s">
        <v>226</v>
      </c>
      <c r="J448">
        <v>307431</v>
      </c>
      <c r="K448">
        <v>1759182</v>
      </c>
      <c r="L448">
        <v>930823</v>
      </c>
      <c r="M448">
        <v>828359</v>
      </c>
      <c r="N448">
        <v>236467</v>
      </c>
      <c r="O448">
        <v>127981</v>
      </c>
      <c r="P448">
        <v>108486</v>
      </c>
      <c r="Q448">
        <v>276686</v>
      </c>
      <c r="R448">
        <v>148301</v>
      </c>
      <c r="S448">
        <v>128385</v>
      </c>
      <c r="T448">
        <v>3168</v>
      </c>
      <c r="U448">
        <v>1706</v>
      </c>
      <c r="V448">
        <v>1462</v>
      </c>
      <c r="W448">
        <v>1138820</v>
      </c>
      <c r="X448">
        <v>647760</v>
      </c>
      <c r="Y448">
        <v>491060</v>
      </c>
      <c r="Z448">
        <v>620362</v>
      </c>
      <c r="AA448">
        <v>283063</v>
      </c>
      <c r="AB448">
        <v>337299</v>
      </c>
      <c r="AC448">
        <v>547173</v>
      </c>
      <c r="AD448">
        <v>463614</v>
      </c>
      <c r="AE448">
        <v>83559</v>
      </c>
      <c r="AF448">
        <v>461727</v>
      </c>
      <c r="AG448">
        <v>405799</v>
      </c>
      <c r="AH448">
        <v>55928</v>
      </c>
      <c r="AI448">
        <v>15065</v>
      </c>
      <c r="AJ448">
        <v>13552</v>
      </c>
      <c r="AK448">
        <v>1513</v>
      </c>
      <c r="AL448">
        <v>23077</v>
      </c>
      <c r="AM448">
        <v>19624</v>
      </c>
      <c r="AN448">
        <v>3453</v>
      </c>
      <c r="AO448">
        <v>28194</v>
      </c>
      <c r="AP448">
        <v>24033</v>
      </c>
      <c r="AQ448">
        <v>4161</v>
      </c>
      <c r="AR448">
        <v>395391</v>
      </c>
      <c r="AS448">
        <v>348590</v>
      </c>
      <c r="AT448">
        <v>46801</v>
      </c>
      <c r="AU448">
        <v>85446</v>
      </c>
      <c r="AV448">
        <v>57815</v>
      </c>
      <c r="AW448">
        <v>27631</v>
      </c>
      <c r="AX448">
        <v>2169</v>
      </c>
      <c r="AY448">
        <v>1411</v>
      </c>
      <c r="AZ448">
        <v>758</v>
      </c>
      <c r="BA448">
        <v>6798</v>
      </c>
      <c r="BB448">
        <v>4943</v>
      </c>
      <c r="BC448">
        <v>1855</v>
      </c>
      <c r="BD448">
        <v>6571</v>
      </c>
      <c r="BE448">
        <v>3623</v>
      </c>
      <c r="BF448">
        <v>2948</v>
      </c>
      <c r="BG448">
        <v>69908</v>
      </c>
      <c r="BH448">
        <v>47838</v>
      </c>
      <c r="BI448">
        <v>22070</v>
      </c>
      <c r="BJ448">
        <v>76275</v>
      </c>
      <c r="BK448">
        <v>51471</v>
      </c>
      <c r="BL448">
        <v>24804</v>
      </c>
      <c r="BM448">
        <v>2009</v>
      </c>
      <c r="BN448">
        <v>1310</v>
      </c>
      <c r="BO448">
        <v>699</v>
      </c>
      <c r="BP448">
        <v>6017</v>
      </c>
      <c r="BQ448">
        <v>4447</v>
      </c>
      <c r="BR448">
        <v>1570</v>
      </c>
      <c r="BS448">
        <v>5401</v>
      </c>
      <c r="BT448">
        <v>3040</v>
      </c>
      <c r="BU448">
        <v>2361</v>
      </c>
      <c r="BV448">
        <v>62848</v>
      </c>
      <c r="BW448">
        <v>42674</v>
      </c>
      <c r="BX448">
        <v>20174</v>
      </c>
      <c r="BY448">
        <v>9171</v>
      </c>
      <c r="BZ448">
        <v>6344</v>
      </c>
      <c r="CA448">
        <v>2827</v>
      </c>
      <c r="CB448">
        <v>160</v>
      </c>
      <c r="CC448">
        <v>101</v>
      </c>
      <c r="CD448">
        <v>59</v>
      </c>
      <c r="CE448">
        <v>781</v>
      </c>
      <c r="CF448">
        <v>496</v>
      </c>
      <c r="CG448">
        <v>285</v>
      </c>
      <c r="CH448">
        <v>1170</v>
      </c>
      <c r="CI448">
        <v>583</v>
      </c>
      <c r="CJ448">
        <v>587</v>
      </c>
      <c r="CK448">
        <v>7060</v>
      </c>
      <c r="CL448">
        <v>5164</v>
      </c>
      <c r="CM448">
        <v>1896</v>
      </c>
      <c r="CN448">
        <v>1212009</v>
      </c>
      <c r="CO448">
        <v>467209</v>
      </c>
      <c r="CP448">
        <v>744800</v>
      </c>
    </row>
    <row r="449" spans="1:94" x14ac:dyDescent="0.25">
      <c r="A449" s="5" t="s">
        <v>505</v>
      </c>
      <c r="B449" s="5" t="s">
        <v>521</v>
      </c>
      <c r="C449" s="5" t="s">
        <v>221</v>
      </c>
      <c r="D449" s="5" t="s">
        <v>222</v>
      </c>
      <c r="E449" s="5" t="s">
        <v>223</v>
      </c>
      <c r="F449" s="5" t="s">
        <v>222</v>
      </c>
      <c r="G449" s="5" t="s">
        <v>230</v>
      </c>
      <c r="H449" s="5" t="s">
        <v>522</v>
      </c>
      <c r="I449" s="5" t="s">
        <v>224</v>
      </c>
      <c r="J449">
        <v>209916</v>
      </c>
      <c r="K449">
        <v>1303048</v>
      </c>
      <c r="L449">
        <v>700070</v>
      </c>
      <c r="M449">
        <v>602978</v>
      </c>
      <c r="N449">
        <v>194979</v>
      </c>
      <c r="O449">
        <v>105924</v>
      </c>
      <c r="P449">
        <v>89055</v>
      </c>
      <c r="Q449">
        <v>149060</v>
      </c>
      <c r="R449">
        <v>79920</v>
      </c>
      <c r="S449">
        <v>69140</v>
      </c>
      <c r="T449">
        <v>14</v>
      </c>
      <c r="U449">
        <v>10</v>
      </c>
      <c r="V449">
        <v>4</v>
      </c>
      <c r="W449">
        <v>797970</v>
      </c>
      <c r="X449">
        <v>489858</v>
      </c>
      <c r="Y449">
        <v>308112</v>
      </c>
      <c r="Z449">
        <v>505078</v>
      </c>
      <c r="AA449">
        <v>210212</v>
      </c>
      <c r="AB449">
        <v>294866</v>
      </c>
      <c r="AC449">
        <v>416695</v>
      </c>
      <c r="AD449">
        <v>342604</v>
      </c>
      <c r="AE449">
        <v>74091</v>
      </c>
      <c r="AF449">
        <v>334519</v>
      </c>
      <c r="AG449">
        <v>292657</v>
      </c>
      <c r="AH449">
        <v>41862</v>
      </c>
      <c r="AI449">
        <v>112453</v>
      </c>
      <c r="AJ449">
        <v>103167</v>
      </c>
      <c r="AK449">
        <v>9286</v>
      </c>
      <c r="AL449">
        <v>49442</v>
      </c>
      <c r="AM449">
        <v>42300</v>
      </c>
      <c r="AN449">
        <v>7142</v>
      </c>
      <c r="AO449">
        <v>13958</v>
      </c>
      <c r="AP449">
        <v>9807</v>
      </c>
      <c r="AQ449">
        <v>4151</v>
      </c>
      <c r="AR449">
        <v>158666</v>
      </c>
      <c r="AS449">
        <v>137383</v>
      </c>
      <c r="AT449">
        <v>21283</v>
      </c>
      <c r="AU449">
        <v>82176</v>
      </c>
      <c r="AV449">
        <v>49947</v>
      </c>
      <c r="AW449">
        <v>32229</v>
      </c>
      <c r="AX449">
        <v>12265</v>
      </c>
      <c r="AY449">
        <v>4814</v>
      </c>
      <c r="AZ449">
        <v>7451</v>
      </c>
      <c r="BA449">
        <v>25058</v>
      </c>
      <c r="BB449">
        <v>15695</v>
      </c>
      <c r="BC449">
        <v>9363</v>
      </c>
      <c r="BD449">
        <v>6389</v>
      </c>
      <c r="BE449">
        <v>2891</v>
      </c>
      <c r="BF449">
        <v>3498</v>
      </c>
      <c r="BG449">
        <v>38464</v>
      </c>
      <c r="BH449">
        <v>26547</v>
      </c>
      <c r="BI449">
        <v>11917</v>
      </c>
      <c r="BJ449">
        <v>69570</v>
      </c>
      <c r="BK449">
        <v>43255</v>
      </c>
      <c r="BL449">
        <v>26315</v>
      </c>
      <c r="BM449">
        <v>9208</v>
      </c>
      <c r="BN449">
        <v>3627</v>
      </c>
      <c r="BO449">
        <v>5581</v>
      </c>
      <c r="BP449">
        <v>21482</v>
      </c>
      <c r="BQ449">
        <v>13853</v>
      </c>
      <c r="BR449">
        <v>7629</v>
      </c>
      <c r="BS449">
        <v>5650</v>
      </c>
      <c r="BT449">
        <v>2556</v>
      </c>
      <c r="BU449">
        <v>3094</v>
      </c>
      <c r="BV449">
        <v>33230</v>
      </c>
      <c r="BW449">
        <v>23219</v>
      </c>
      <c r="BX449">
        <v>10011</v>
      </c>
      <c r="BY449">
        <v>12606</v>
      </c>
      <c r="BZ449">
        <v>6692</v>
      </c>
      <c r="CA449">
        <v>5914</v>
      </c>
      <c r="CB449">
        <v>3057</v>
      </c>
      <c r="CC449">
        <v>1187</v>
      </c>
      <c r="CD449">
        <v>1870</v>
      </c>
      <c r="CE449">
        <v>3576</v>
      </c>
      <c r="CF449">
        <v>1842</v>
      </c>
      <c r="CG449">
        <v>1734</v>
      </c>
      <c r="CH449">
        <v>739</v>
      </c>
      <c r="CI449">
        <v>335</v>
      </c>
      <c r="CJ449">
        <v>404</v>
      </c>
      <c r="CK449">
        <v>5234</v>
      </c>
      <c r="CL449">
        <v>3328</v>
      </c>
      <c r="CM449">
        <v>1906</v>
      </c>
      <c r="CN449">
        <v>886353</v>
      </c>
      <c r="CO449">
        <v>357466</v>
      </c>
      <c r="CP449">
        <v>528887</v>
      </c>
    </row>
    <row r="450" spans="1:94" x14ac:dyDescent="0.25">
      <c r="A450" s="5" t="s">
        <v>505</v>
      </c>
      <c r="B450" s="5" t="s">
        <v>521</v>
      </c>
      <c r="C450" s="5" t="s">
        <v>221</v>
      </c>
      <c r="D450" s="5" t="s">
        <v>222</v>
      </c>
      <c r="E450" s="5" t="s">
        <v>223</v>
      </c>
      <c r="F450" s="5" t="s">
        <v>222</v>
      </c>
      <c r="G450" s="5" t="s">
        <v>230</v>
      </c>
      <c r="H450" s="5" t="s">
        <v>522</v>
      </c>
      <c r="I450" s="5" t="s">
        <v>225</v>
      </c>
      <c r="J450">
        <v>164494</v>
      </c>
      <c r="K450">
        <v>1028023</v>
      </c>
      <c r="L450">
        <v>553807</v>
      </c>
      <c r="M450">
        <v>474216</v>
      </c>
      <c r="N450">
        <v>154270</v>
      </c>
      <c r="O450">
        <v>83995</v>
      </c>
      <c r="P450">
        <v>70275</v>
      </c>
      <c r="Q450">
        <v>125954</v>
      </c>
      <c r="R450">
        <v>67707</v>
      </c>
      <c r="S450">
        <v>58247</v>
      </c>
      <c r="T450">
        <v>13</v>
      </c>
      <c r="U450">
        <v>9</v>
      </c>
      <c r="V450">
        <v>4</v>
      </c>
      <c r="W450">
        <v>626257</v>
      </c>
      <c r="X450">
        <v>388481</v>
      </c>
      <c r="Y450">
        <v>237776</v>
      </c>
      <c r="Z450">
        <v>401766</v>
      </c>
      <c r="AA450">
        <v>165326</v>
      </c>
      <c r="AB450">
        <v>236440</v>
      </c>
      <c r="AC450">
        <v>337563</v>
      </c>
      <c r="AD450">
        <v>272925</v>
      </c>
      <c r="AE450">
        <v>64638</v>
      </c>
      <c r="AF450">
        <v>266268</v>
      </c>
      <c r="AG450">
        <v>230661</v>
      </c>
      <c r="AH450">
        <v>35607</v>
      </c>
      <c r="AI450">
        <v>104336</v>
      </c>
      <c r="AJ450">
        <v>95708</v>
      </c>
      <c r="AK450">
        <v>8628</v>
      </c>
      <c r="AL450">
        <v>45201</v>
      </c>
      <c r="AM450">
        <v>38553</v>
      </c>
      <c r="AN450">
        <v>6648</v>
      </c>
      <c r="AO450">
        <v>11352</v>
      </c>
      <c r="AP450">
        <v>7608</v>
      </c>
      <c r="AQ450">
        <v>3744</v>
      </c>
      <c r="AR450">
        <v>105379</v>
      </c>
      <c r="AS450">
        <v>88792</v>
      </c>
      <c r="AT450">
        <v>16587</v>
      </c>
      <c r="AU450">
        <v>71295</v>
      </c>
      <c r="AV450">
        <v>42264</v>
      </c>
      <c r="AW450">
        <v>29031</v>
      </c>
      <c r="AX450">
        <v>11341</v>
      </c>
      <c r="AY450">
        <v>4490</v>
      </c>
      <c r="AZ450">
        <v>6851</v>
      </c>
      <c r="BA450">
        <v>22800</v>
      </c>
      <c r="BB450">
        <v>14093</v>
      </c>
      <c r="BC450">
        <v>8707</v>
      </c>
      <c r="BD450">
        <v>5904</v>
      </c>
      <c r="BE450">
        <v>2613</v>
      </c>
      <c r="BF450">
        <v>3291</v>
      </c>
      <c r="BG450">
        <v>31250</v>
      </c>
      <c r="BH450">
        <v>21068</v>
      </c>
      <c r="BI450">
        <v>10182</v>
      </c>
      <c r="BJ450">
        <v>60179</v>
      </c>
      <c r="BK450">
        <v>36577</v>
      </c>
      <c r="BL450">
        <v>23602</v>
      </c>
      <c r="BM450">
        <v>8365</v>
      </c>
      <c r="BN450">
        <v>3355</v>
      </c>
      <c r="BO450">
        <v>5010</v>
      </c>
      <c r="BP450">
        <v>19507</v>
      </c>
      <c r="BQ450">
        <v>12460</v>
      </c>
      <c r="BR450">
        <v>7047</v>
      </c>
      <c r="BS450">
        <v>5252</v>
      </c>
      <c r="BT450">
        <v>2308</v>
      </c>
      <c r="BU450">
        <v>2944</v>
      </c>
      <c r="BV450">
        <v>27055</v>
      </c>
      <c r="BW450">
        <v>18454</v>
      </c>
      <c r="BX450">
        <v>8601</v>
      </c>
      <c r="BY450">
        <v>11116</v>
      </c>
      <c r="BZ450">
        <v>5687</v>
      </c>
      <c r="CA450">
        <v>5429</v>
      </c>
      <c r="CB450">
        <v>2976</v>
      </c>
      <c r="CC450">
        <v>1135</v>
      </c>
      <c r="CD450">
        <v>1841</v>
      </c>
      <c r="CE450">
        <v>3293</v>
      </c>
      <c r="CF450">
        <v>1633</v>
      </c>
      <c r="CG450">
        <v>1660</v>
      </c>
      <c r="CH450">
        <v>652</v>
      </c>
      <c r="CI450">
        <v>305</v>
      </c>
      <c r="CJ450">
        <v>347</v>
      </c>
      <c r="CK450">
        <v>4195</v>
      </c>
      <c r="CL450">
        <v>2614</v>
      </c>
      <c r="CM450">
        <v>1581</v>
      </c>
      <c r="CN450">
        <v>690460</v>
      </c>
      <c r="CO450">
        <v>280882</v>
      </c>
      <c r="CP450">
        <v>409578</v>
      </c>
    </row>
    <row r="451" spans="1:94" x14ac:dyDescent="0.25">
      <c r="A451" s="5" t="s">
        <v>505</v>
      </c>
      <c r="B451" s="5" t="s">
        <v>521</v>
      </c>
      <c r="C451" s="5" t="s">
        <v>221</v>
      </c>
      <c r="D451" s="5" t="s">
        <v>222</v>
      </c>
      <c r="E451" s="5" t="s">
        <v>223</v>
      </c>
      <c r="F451" s="5" t="s">
        <v>222</v>
      </c>
      <c r="G451" s="5" t="s">
        <v>230</v>
      </c>
      <c r="H451" s="5" t="s">
        <v>522</v>
      </c>
      <c r="I451" s="5" t="s">
        <v>226</v>
      </c>
      <c r="J451">
        <v>45422</v>
      </c>
      <c r="K451">
        <v>275025</v>
      </c>
      <c r="L451">
        <v>146263</v>
      </c>
      <c r="M451">
        <v>128762</v>
      </c>
      <c r="N451">
        <v>40709</v>
      </c>
      <c r="O451">
        <v>21929</v>
      </c>
      <c r="P451">
        <v>18780</v>
      </c>
      <c r="Q451">
        <v>23106</v>
      </c>
      <c r="R451">
        <v>12213</v>
      </c>
      <c r="S451">
        <v>10893</v>
      </c>
      <c r="T451">
        <v>1</v>
      </c>
      <c r="U451">
        <v>1</v>
      </c>
      <c r="V451">
        <v>0</v>
      </c>
      <c r="W451">
        <v>171713</v>
      </c>
      <c r="X451">
        <v>101377</v>
      </c>
      <c r="Y451">
        <v>70336</v>
      </c>
      <c r="Z451">
        <v>103312</v>
      </c>
      <c r="AA451">
        <v>44886</v>
      </c>
      <c r="AB451">
        <v>58426</v>
      </c>
      <c r="AC451">
        <v>79132</v>
      </c>
      <c r="AD451">
        <v>69679</v>
      </c>
      <c r="AE451">
        <v>9453</v>
      </c>
      <c r="AF451">
        <v>68251</v>
      </c>
      <c r="AG451">
        <v>61996</v>
      </c>
      <c r="AH451">
        <v>6255</v>
      </c>
      <c r="AI451">
        <v>8117</v>
      </c>
      <c r="AJ451">
        <v>7459</v>
      </c>
      <c r="AK451">
        <v>658</v>
      </c>
      <c r="AL451">
        <v>4241</v>
      </c>
      <c r="AM451">
        <v>3747</v>
      </c>
      <c r="AN451">
        <v>494</v>
      </c>
      <c r="AO451">
        <v>2606</v>
      </c>
      <c r="AP451">
        <v>2199</v>
      </c>
      <c r="AQ451">
        <v>407</v>
      </c>
      <c r="AR451">
        <v>53287</v>
      </c>
      <c r="AS451">
        <v>48591</v>
      </c>
      <c r="AT451">
        <v>4696</v>
      </c>
      <c r="AU451">
        <v>10881</v>
      </c>
      <c r="AV451">
        <v>7683</v>
      </c>
      <c r="AW451">
        <v>3198</v>
      </c>
      <c r="AX451">
        <v>924</v>
      </c>
      <c r="AY451">
        <v>324</v>
      </c>
      <c r="AZ451">
        <v>600</v>
      </c>
      <c r="BA451">
        <v>2258</v>
      </c>
      <c r="BB451">
        <v>1602</v>
      </c>
      <c r="BC451">
        <v>656</v>
      </c>
      <c r="BD451">
        <v>485</v>
      </c>
      <c r="BE451">
        <v>278</v>
      </c>
      <c r="BF451">
        <v>207</v>
      </c>
      <c r="BG451">
        <v>7214</v>
      </c>
      <c r="BH451">
        <v>5479</v>
      </c>
      <c r="BI451">
        <v>1735</v>
      </c>
      <c r="BJ451">
        <v>9391</v>
      </c>
      <c r="BK451">
        <v>6678</v>
      </c>
      <c r="BL451">
        <v>2713</v>
      </c>
      <c r="BM451">
        <v>843</v>
      </c>
      <c r="BN451">
        <v>272</v>
      </c>
      <c r="BO451">
        <v>571</v>
      </c>
      <c r="BP451">
        <v>1975</v>
      </c>
      <c r="BQ451">
        <v>1393</v>
      </c>
      <c r="BR451">
        <v>582</v>
      </c>
      <c r="BS451">
        <v>398</v>
      </c>
      <c r="BT451">
        <v>248</v>
      </c>
      <c r="BU451">
        <v>150</v>
      </c>
      <c r="BV451">
        <v>6175</v>
      </c>
      <c r="BW451">
        <v>4765</v>
      </c>
      <c r="BX451">
        <v>1410</v>
      </c>
      <c r="BY451">
        <v>1490</v>
      </c>
      <c r="BZ451">
        <v>1005</v>
      </c>
      <c r="CA451">
        <v>485</v>
      </c>
      <c r="CB451">
        <v>81</v>
      </c>
      <c r="CC451">
        <v>52</v>
      </c>
      <c r="CD451">
        <v>29</v>
      </c>
      <c r="CE451">
        <v>283</v>
      </c>
      <c r="CF451">
        <v>209</v>
      </c>
      <c r="CG451">
        <v>74</v>
      </c>
      <c r="CH451">
        <v>87</v>
      </c>
      <c r="CI451">
        <v>30</v>
      </c>
      <c r="CJ451">
        <v>57</v>
      </c>
      <c r="CK451">
        <v>1039</v>
      </c>
      <c r="CL451">
        <v>714</v>
      </c>
      <c r="CM451">
        <v>325</v>
      </c>
      <c r="CN451">
        <v>195893</v>
      </c>
      <c r="CO451">
        <v>76584</v>
      </c>
      <c r="CP451">
        <v>119309</v>
      </c>
    </row>
    <row r="452" spans="1:94" x14ac:dyDescent="0.25">
      <c r="A452" s="5" t="s">
        <v>505</v>
      </c>
      <c r="B452" s="5" t="s">
        <v>523</v>
      </c>
      <c r="C452" s="5" t="s">
        <v>221</v>
      </c>
      <c r="D452" s="5" t="s">
        <v>222</v>
      </c>
      <c r="E452" s="5" t="s">
        <v>223</v>
      </c>
      <c r="F452" s="5" t="s">
        <v>222</v>
      </c>
      <c r="G452" s="5" t="s">
        <v>230</v>
      </c>
      <c r="H452" s="5" t="s">
        <v>524</v>
      </c>
      <c r="I452" s="5" t="s">
        <v>224</v>
      </c>
      <c r="J452">
        <v>850676</v>
      </c>
      <c r="K452">
        <v>4681645</v>
      </c>
      <c r="L452">
        <v>2488834</v>
      </c>
      <c r="M452">
        <v>2192811</v>
      </c>
      <c r="N452">
        <v>681231</v>
      </c>
      <c r="O452">
        <v>368162</v>
      </c>
      <c r="P452">
        <v>313069</v>
      </c>
      <c r="Q452">
        <v>773463</v>
      </c>
      <c r="R452">
        <v>412750</v>
      </c>
      <c r="S452">
        <v>360713</v>
      </c>
      <c r="T452">
        <v>3968</v>
      </c>
      <c r="U452">
        <v>2104</v>
      </c>
      <c r="V452">
        <v>1864</v>
      </c>
      <c r="W452">
        <v>3123264</v>
      </c>
      <c r="X452">
        <v>1811397</v>
      </c>
      <c r="Y452">
        <v>1311867</v>
      </c>
      <c r="Z452">
        <v>1558381</v>
      </c>
      <c r="AA452">
        <v>677437</v>
      </c>
      <c r="AB452">
        <v>880944</v>
      </c>
      <c r="AC452">
        <v>1520538</v>
      </c>
      <c r="AD452">
        <v>1231615</v>
      </c>
      <c r="AE452">
        <v>288923</v>
      </c>
      <c r="AF452">
        <v>1252911</v>
      </c>
      <c r="AG452">
        <v>1071029</v>
      </c>
      <c r="AH452">
        <v>181882</v>
      </c>
      <c r="AI452">
        <v>139829</v>
      </c>
      <c r="AJ452">
        <v>124521</v>
      </c>
      <c r="AK452">
        <v>15308</v>
      </c>
      <c r="AL452">
        <v>83227</v>
      </c>
      <c r="AM452">
        <v>69650</v>
      </c>
      <c r="AN452">
        <v>13577</v>
      </c>
      <c r="AO452">
        <v>63604</v>
      </c>
      <c r="AP452">
        <v>48277</v>
      </c>
      <c r="AQ452">
        <v>15327</v>
      </c>
      <c r="AR452">
        <v>966251</v>
      </c>
      <c r="AS452">
        <v>828581</v>
      </c>
      <c r="AT452">
        <v>137670</v>
      </c>
      <c r="AU452">
        <v>267627</v>
      </c>
      <c r="AV452">
        <v>160586</v>
      </c>
      <c r="AW452">
        <v>107041</v>
      </c>
      <c r="AX452">
        <v>19039</v>
      </c>
      <c r="AY452">
        <v>9303</v>
      </c>
      <c r="AZ452">
        <v>9736</v>
      </c>
      <c r="BA452">
        <v>40453</v>
      </c>
      <c r="BB452">
        <v>24449</v>
      </c>
      <c r="BC452">
        <v>16004</v>
      </c>
      <c r="BD452">
        <v>20068</v>
      </c>
      <c r="BE452">
        <v>8625</v>
      </c>
      <c r="BF452">
        <v>11443</v>
      </c>
      <c r="BG452">
        <v>188067</v>
      </c>
      <c r="BH452">
        <v>118209</v>
      </c>
      <c r="BI452">
        <v>69858</v>
      </c>
      <c r="BJ452">
        <v>233423</v>
      </c>
      <c r="BK452">
        <v>140595</v>
      </c>
      <c r="BL452">
        <v>92828</v>
      </c>
      <c r="BM452">
        <v>15767</v>
      </c>
      <c r="BN452">
        <v>7809</v>
      </c>
      <c r="BO452">
        <v>7958</v>
      </c>
      <c r="BP452">
        <v>33768</v>
      </c>
      <c r="BQ452">
        <v>20713</v>
      </c>
      <c r="BR452">
        <v>13055</v>
      </c>
      <c r="BS452">
        <v>16029</v>
      </c>
      <c r="BT452">
        <v>7025</v>
      </c>
      <c r="BU452">
        <v>9004</v>
      </c>
      <c r="BV452">
        <v>167859</v>
      </c>
      <c r="BW452">
        <v>105048</v>
      </c>
      <c r="BX452">
        <v>62811</v>
      </c>
      <c r="BY452">
        <v>34204</v>
      </c>
      <c r="BZ452">
        <v>19991</v>
      </c>
      <c r="CA452">
        <v>14213</v>
      </c>
      <c r="CB452">
        <v>3272</v>
      </c>
      <c r="CC452">
        <v>1494</v>
      </c>
      <c r="CD452">
        <v>1778</v>
      </c>
      <c r="CE452">
        <v>6685</v>
      </c>
      <c r="CF452">
        <v>3736</v>
      </c>
      <c r="CG452">
        <v>2949</v>
      </c>
      <c r="CH452">
        <v>4039</v>
      </c>
      <c r="CI452">
        <v>1600</v>
      </c>
      <c r="CJ452">
        <v>2439</v>
      </c>
      <c r="CK452">
        <v>20208</v>
      </c>
      <c r="CL452">
        <v>13161</v>
      </c>
      <c r="CM452">
        <v>7047</v>
      </c>
      <c r="CN452">
        <v>3161107</v>
      </c>
      <c r="CO452">
        <v>1257219</v>
      </c>
      <c r="CP452">
        <v>1903888</v>
      </c>
    </row>
    <row r="453" spans="1:94" x14ac:dyDescent="0.25">
      <c r="A453" s="5" t="s">
        <v>505</v>
      </c>
      <c r="B453" s="5" t="s">
        <v>523</v>
      </c>
      <c r="C453" s="5" t="s">
        <v>221</v>
      </c>
      <c r="D453" s="5" t="s">
        <v>222</v>
      </c>
      <c r="E453" s="5" t="s">
        <v>223</v>
      </c>
      <c r="F453" s="5" t="s">
        <v>222</v>
      </c>
      <c r="G453" s="5" t="s">
        <v>230</v>
      </c>
      <c r="H453" s="5" t="s">
        <v>524</v>
      </c>
      <c r="I453" s="5" t="s">
        <v>225</v>
      </c>
      <c r="J453">
        <v>248050</v>
      </c>
      <c r="K453">
        <v>1519098</v>
      </c>
      <c r="L453">
        <v>808222</v>
      </c>
      <c r="M453">
        <v>710876</v>
      </c>
      <c r="N453">
        <v>248759</v>
      </c>
      <c r="O453">
        <v>134152</v>
      </c>
      <c r="P453">
        <v>114607</v>
      </c>
      <c r="Q453">
        <v>287708</v>
      </c>
      <c r="R453">
        <v>153686</v>
      </c>
      <c r="S453">
        <v>134022</v>
      </c>
      <c r="T453">
        <v>572</v>
      </c>
      <c r="U453">
        <v>308</v>
      </c>
      <c r="V453">
        <v>264</v>
      </c>
      <c r="W453">
        <v>922310</v>
      </c>
      <c r="X453">
        <v>558355</v>
      </c>
      <c r="Y453">
        <v>363955</v>
      </c>
      <c r="Z453">
        <v>596788</v>
      </c>
      <c r="AA453">
        <v>249867</v>
      </c>
      <c r="AB453">
        <v>346921</v>
      </c>
      <c r="AC453">
        <v>496077</v>
      </c>
      <c r="AD453">
        <v>388755</v>
      </c>
      <c r="AE453">
        <v>107322</v>
      </c>
      <c r="AF453">
        <v>385408</v>
      </c>
      <c r="AG453">
        <v>326150</v>
      </c>
      <c r="AH453">
        <v>59258</v>
      </c>
      <c r="AI453">
        <v>123107</v>
      </c>
      <c r="AJ453">
        <v>110442</v>
      </c>
      <c r="AK453">
        <v>12665</v>
      </c>
      <c r="AL453">
        <v>59577</v>
      </c>
      <c r="AM453">
        <v>49346</v>
      </c>
      <c r="AN453">
        <v>10231</v>
      </c>
      <c r="AO453">
        <v>19672</v>
      </c>
      <c r="AP453">
        <v>12634</v>
      </c>
      <c r="AQ453">
        <v>7038</v>
      </c>
      <c r="AR453">
        <v>183052</v>
      </c>
      <c r="AS453">
        <v>153728</v>
      </c>
      <c r="AT453">
        <v>29324</v>
      </c>
      <c r="AU453">
        <v>110669</v>
      </c>
      <c r="AV453">
        <v>62605</v>
      </c>
      <c r="AW453">
        <v>48064</v>
      </c>
      <c r="AX453">
        <v>13872</v>
      </c>
      <c r="AY453">
        <v>6443</v>
      </c>
      <c r="AZ453">
        <v>7429</v>
      </c>
      <c r="BA453">
        <v>31195</v>
      </c>
      <c r="BB453">
        <v>17830</v>
      </c>
      <c r="BC453">
        <v>13365</v>
      </c>
      <c r="BD453">
        <v>9982</v>
      </c>
      <c r="BE453">
        <v>3370</v>
      </c>
      <c r="BF453">
        <v>6612</v>
      </c>
      <c r="BG453">
        <v>55620</v>
      </c>
      <c r="BH453">
        <v>34962</v>
      </c>
      <c r="BI453">
        <v>20658</v>
      </c>
      <c r="BJ453">
        <v>91759</v>
      </c>
      <c r="BK453">
        <v>52588</v>
      </c>
      <c r="BL453">
        <v>39171</v>
      </c>
      <c r="BM453">
        <v>10887</v>
      </c>
      <c r="BN453">
        <v>5096</v>
      </c>
      <c r="BO453">
        <v>5791</v>
      </c>
      <c r="BP453">
        <v>26025</v>
      </c>
      <c r="BQ453">
        <v>15114</v>
      </c>
      <c r="BR453">
        <v>10911</v>
      </c>
      <c r="BS453">
        <v>7887</v>
      </c>
      <c r="BT453">
        <v>2679</v>
      </c>
      <c r="BU453">
        <v>5208</v>
      </c>
      <c r="BV453">
        <v>46960</v>
      </c>
      <c r="BW453">
        <v>29699</v>
      </c>
      <c r="BX453">
        <v>17261</v>
      </c>
      <c r="BY453">
        <v>18910</v>
      </c>
      <c r="BZ453">
        <v>10017</v>
      </c>
      <c r="CA453">
        <v>8893</v>
      </c>
      <c r="CB453">
        <v>2985</v>
      </c>
      <c r="CC453">
        <v>1347</v>
      </c>
      <c r="CD453">
        <v>1638</v>
      </c>
      <c r="CE453">
        <v>5170</v>
      </c>
      <c r="CF453">
        <v>2716</v>
      </c>
      <c r="CG453">
        <v>2454</v>
      </c>
      <c r="CH453">
        <v>2095</v>
      </c>
      <c r="CI453">
        <v>691</v>
      </c>
      <c r="CJ453">
        <v>1404</v>
      </c>
      <c r="CK453">
        <v>8660</v>
      </c>
      <c r="CL453">
        <v>5263</v>
      </c>
      <c r="CM453">
        <v>3397</v>
      </c>
      <c r="CN453">
        <v>1023021</v>
      </c>
      <c r="CO453">
        <v>419467</v>
      </c>
      <c r="CP453">
        <v>603554</v>
      </c>
    </row>
    <row r="454" spans="1:94" x14ac:dyDescent="0.25">
      <c r="A454" s="5" t="s">
        <v>505</v>
      </c>
      <c r="B454" s="5" t="s">
        <v>523</v>
      </c>
      <c r="C454" s="5" t="s">
        <v>221</v>
      </c>
      <c r="D454" s="5" t="s">
        <v>222</v>
      </c>
      <c r="E454" s="5" t="s">
        <v>223</v>
      </c>
      <c r="F454" s="5" t="s">
        <v>222</v>
      </c>
      <c r="G454" s="5" t="s">
        <v>230</v>
      </c>
      <c r="H454" s="5" t="s">
        <v>524</v>
      </c>
      <c r="I454" s="5" t="s">
        <v>226</v>
      </c>
      <c r="J454">
        <v>602626</v>
      </c>
      <c r="K454">
        <v>3162547</v>
      </c>
      <c r="L454">
        <v>1680612</v>
      </c>
      <c r="M454">
        <v>1481935</v>
      </c>
      <c r="N454">
        <v>432472</v>
      </c>
      <c r="O454">
        <v>234010</v>
      </c>
      <c r="P454">
        <v>198462</v>
      </c>
      <c r="Q454">
        <v>485755</v>
      </c>
      <c r="R454">
        <v>259064</v>
      </c>
      <c r="S454">
        <v>226691</v>
      </c>
      <c r="T454">
        <v>3396</v>
      </c>
      <c r="U454">
        <v>1796</v>
      </c>
      <c r="V454">
        <v>1600</v>
      </c>
      <c r="W454">
        <v>2200954</v>
      </c>
      <c r="X454">
        <v>1253042</v>
      </c>
      <c r="Y454">
        <v>947912</v>
      </c>
      <c r="Z454">
        <v>961593</v>
      </c>
      <c r="AA454">
        <v>427570</v>
      </c>
      <c r="AB454">
        <v>534023</v>
      </c>
      <c r="AC454">
        <v>1024461</v>
      </c>
      <c r="AD454">
        <v>842860</v>
      </c>
      <c r="AE454">
        <v>181601</v>
      </c>
      <c r="AF454">
        <v>867503</v>
      </c>
      <c r="AG454">
        <v>744879</v>
      </c>
      <c r="AH454">
        <v>122624</v>
      </c>
      <c r="AI454">
        <v>16722</v>
      </c>
      <c r="AJ454">
        <v>14079</v>
      </c>
      <c r="AK454">
        <v>2643</v>
      </c>
      <c r="AL454">
        <v>23650</v>
      </c>
      <c r="AM454">
        <v>20304</v>
      </c>
      <c r="AN454">
        <v>3346</v>
      </c>
      <c r="AO454">
        <v>43932</v>
      </c>
      <c r="AP454">
        <v>35643</v>
      </c>
      <c r="AQ454">
        <v>8289</v>
      </c>
      <c r="AR454">
        <v>783199</v>
      </c>
      <c r="AS454">
        <v>674853</v>
      </c>
      <c r="AT454">
        <v>108346</v>
      </c>
      <c r="AU454">
        <v>156958</v>
      </c>
      <c r="AV454">
        <v>97981</v>
      </c>
      <c r="AW454">
        <v>58977</v>
      </c>
      <c r="AX454">
        <v>5167</v>
      </c>
      <c r="AY454">
        <v>2860</v>
      </c>
      <c r="AZ454">
        <v>2307</v>
      </c>
      <c r="BA454">
        <v>9258</v>
      </c>
      <c r="BB454">
        <v>6619</v>
      </c>
      <c r="BC454">
        <v>2639</v>
      </c>
      <c r="BD454">
        <v>10086</v>
      </c>
      <c r="BE454">
        <v>5255</v>
      </c>
      <c r="BF454">
        <v>4831</v>
      </c>
      <c r="BG454">
        <v>132447</v>
      </c>
      <c r="BH454">
        <v>83247</v>
      </c>
      <c r="BI454">
        <v>49200</v>
      </c>
      <c r="BJ454">
        <v>141664</v>
      </c>
      <c r="BK454">
        <v>88007</v>
      </c>
      <c r="BL454">
        <v>53657</v>
      </c>
      <c r="BM454">
        <v>4880</v>
      </c>
      <c r="BN454">
        <v>2713</v>
      </c>
      <c r="BO454">
        <v>2167</v>
      </c>
      <c r="BP454">
        <v>7743</v>
      </c>
      <c r="BQ454">
        <v>5599</v>
      </c>
      <c r="BR454">
        <v>2144</v>
      </c>
      <c r="BS454">
        <v>8142</v>
      </c>
      <c r="BT454">
        <v>4346</v>
      </c>
      <c r="BU454">
        <v>3796</v>
      </c>
      <c r="BV454">
        <v>120899</v>
      </c>
      <c r="BW454">
        <v>75349</v>
      </c>
      <c r="BX454">
        <v>45550</v>
      </c>
      <c r="BY454">
        <v>15294</v>
      </c>
      <c r="BZ454">
        <v>9974</v>
      </c>
      <c r="CA454">
        <v>5320</v>
      </c>
      <c r="CB454">
        <v>287</v>
      </c>
      <c r="CC454">
        <v>147</v>
      </c>
      <c r="CD454">
        <v>140</v>
      </c>
      <c r="CE454">
        <v>1515</v>
      </c>
      <c r="CF454">
        <v>1020</v>
      </c>
      <c r="CG454">
        <v>495</v>
      </c>
      <c r="CH454">
        <v>1944</v>
      </c>
      <c r="CI454">
        <v>909</v>
      </c>
      <c r="CJ454">
        <v>1035</v>
      </c>
      <c r="CK454">
        <v>11548</v>
      </c>
      <c r="CL454">
        <v>7898</v>
      </c>
      <c r="CM454">
        <v>3650</v>
      </c>
      <c r="CN454">
        <v>2138086</v>
      </c>
      <c r="CO454">
        <v>837752</v>
      </c>
      <c r="CP454">
        <v>1300334</v>
      </c>
    </row>
    <row r="455" spans="1:94" x14ac:dyDescent="0.25">
      <c r="A455" s="5" t="s">
        <v>505</v>
      </c>
      <c r="B455" s="5" t="s">
        <v>525</v>
      </c>
      <c r="C455" s="5" t="s">
        <v>221</v>
      </c>
      <c r="D455" s="5" t="s">
        <v>222</v>
      </c>
      <c r="E455" s="5" t="s">
        <v>223</v>
      </c>
      <c r="F455" s="5" t="s">
        <v>222</v>
      </c>
      <c r="G455" s="5" t="s">
        <v>230</v>
      </c>
      <c r="H455" s="5" t="s">
        <v>526</v>
      </c>
      <c r="I455" s="5" t="s">
        <v>224</v>
      </c>
      <c r="J455">
        <v>327090</v>
      </c>
      <c r="K455">
        <v>1648115</v>
      </c>
      <c r="L455">
        <v>890214</v>
      </c>
      <c r="M455">
        <v>757901</v>
      </c>
      <c r="N455">
        <v>246598</v>
      </c>
      <c r="O455">
        <v>133835</v>
      </c>
      <c r="P455">
        <v>112763</v>
      </c>
      <c r="Q455">
        <v>216105</v>
      </c>
      <c r="R455">
        <v>115438</v>
      </c>
      <c r="S455">
        <v>100667</v>
      </c>
      <c r="T455">
        <v>2215</v>
      </c>
      <c r="U455">
        <v>1189</v>
      </c>
      <c r="V455">
        <v>1026</v>
      </c>
      <c r="W455">
        <v>1122947</v>
      </c>
      <c r="X455">
        <v>666065</v>
      </c>
      <c r="Y455">
        <v>456882</v>
      </c>
      <c r="Z455">
        <v>525168</v>
      </c>
      <c r="AA455">
        <v>224149</v>
      </c>
      <c r="AB455">
        <v>301019</v>
      </c>
      <c r="AC455">
        <v>569109</v>
      </c>
      <c r="AD455">
        <v>443384</v>
      </c>
      <c r="AE455">
        <v>125725</v>
      </c>
      <c r="AF455">
        <v>458492</v>
      </c>
      <c r="AG455">
        <v>377875</v>
      </c>
      <c r="AH455">
        <v>80617</v>
      </c>
      <c r="AI455">
        <v>60899</v>
      </c>
      <c r="AJ455">
        <v>53119</v>
      </c>
      <c r="AK455">
        <v>7780</v>
      </c>
      <c r="AL455">
        <v>27618</v>
      </c>
      <c r="AM455">
        <v>22445</v>
      </c>
      <c r="AN455">
        <v>5173</v>
      </c>
      <c r="AO455">
        <v>26065</v>
      </c>
      <c r="AP455">
        <v>17644</v>
      </c>
      <c r="AQ455">
        <v>8421</v>
      </c>
      <c r="AR455">
        <v>343910</v>
      </c>
      <c r="AS455">
        <v>284667</v>
      </c>
      <c r="AT455">
        <v>59243</v>
      </c>
      <c r="AU455">
        <v>110617</v>
      </c>
      <c r="AV455">
        <v>65509</v>
      </c>
      <c r="AW455">
        <v>45108</v>
      </c>
      <c r="AX455">
        <v>11769</v>
      </c>
      <c r="AY455">
        <v>5684</v>
      </c>
      <c r="AZ455">
        <v>6085</v>
      </c>
      <c r="BA455">
        <v>21227</v>
      </c>
      <c r="BB455">
        <v>13053</v>
      </c>
      <c r="BC455">
        <v>8174</v>
      </c>
      <c r="BD455">
        <v>9335</v>
      </c>
      <c r="BE455">
        <v>4134</v>
      </c>
      <c r="BF455">
        <v>5201</v>
      </c>
      <c r="BG455">
        <v>68286</v>
      </c>
      <c r="BH455">
        <v>42638</v>
      </c>
      <c r="BI455">
        <v>25648</v>
      </c>
      <c r="BJ455">
        <v>95306</v>
      </c>
      <c r="BK455">
        <v>57093</v>
      </c>
      <c r="BL455">
        <v>38213</v>
      </c>
      <c r="BM455">
        <v>9551</v>
      </c>
      <c r="BN455">
        <v>4772</v>
      </c>
      <c r="BO455">
        <v>4779</v>
      </c>
      <c r="BP455">
        <v>17770</v>
      </c>
      <c r="BQ455">
        <v>11150</v>
      </c>
      <c r="BR455">
        <v>6620</v>
      </c>
      <c r="BS455">
        <v>7564</v>
      </c>
      <c r="BT455">
        <v>3358</v>
      </c>
      <c r="BU455">
        <v>4206</v>
      </c>
      <c r="BV455">
        <v>60421</v>
      </c>
      <c r="BW455">
        <v>37813</v>
      </c>
      <c r="BX455">
        <v>22608</v>
      </c>
      <c r="BY455">
        <v>15311</v>
      </c>
      <c r="BZ455">
        <v>8416</v>
      </c>
      <c r="CA455">
        <v>6895</v>
      </c>
      <c r="CB455">
        <v>2218</v>
      </c>
      <c r="CC455">
        <v>912</v>
      </c>
      <c r="CD455">
        <v>1306</v>
      </c>
      <c r="CE455">
        <v>3457</v>
      </c>
      <c r="CF455">
        <v>1903</v>
      </c>
      <c r="CG455">
        <v>1554</v>
      </c>
      <c r="CH455">
        <v>1771</v>
      </c>
      <c r="CI455">
        <v>776</v>
      </c>
      <c r="CJ455">
        <v>995</v>
      </c>
      <c r="CK455">
        <v>7865</v>
      </c>
      <c r="CL455">
        <v>4825</v>
      </c>
      <c r="CM455">
        <v>3040</v>
      </c>
      <c r="CN455">
        <v>1079006</v>
      </c>
      <c r="CO455">
        <v>446830</v>
      </c>
      <c r="CP455">
        <v>632176</v>
      </c>
    </row>
    <row r="456" spans="1:94" x14ac:dyDescent="0.25">
      <c r="A456" s="5" t="s">
        <v>505</v>
      </c>
      <c r="B456" s="5" t="s">
        <v>525</v>
      </c>
      <c r="C456" s="5" t="s">
        <v>221</v>
      </c>
      <c r="D456" s="5" t="s">
        <v>222</v>
      </c>
      <c r="E456" s="5" t="s">
        <v>223</v>
      </c>
      <c r="F456" s="5" t="s">
        <v>222</v>
      </c>
      <c r="G456" s="5" t="s">
        <v>230</v>
      </c>
      <c r="H456" s="5" t="s">
        <v>526</v>
      </c>
      <c r="I456" s="5" t="s">
        <v>225</v>
      </c>
      <c r="J456">
        <v>111916</v>
      </c>
      <c r="K456">
        <v>673806</v>
      </c>
      <c r="L456">
        <v>359605</v>
      </c>
      <c r="M456">
        <v>314201</v>
      </c>
      <c r="N456">
        <v>109480</v>
      </c>
      <c r="O456">
        <v>59951</v>
      </c>
      <c r="P456">
        <v>49529</v>
      </c>
      <c r="Q456">
        <v>129086</v>
      </c>
      <c r="R456">
        <v>68551</v>
      </c>
      <c r="S456">
        <v>60535</v>
      </c>
      <c r="T456">
        <v>220</v>
      </c>
      <c r="U456">
        <v>116</v>
      </c>
      <c r="V456">
        <v>104</v>
      </c>
      <c r="W456">
        <v>421928</v>
      </c>
      <c r="X456">
        <v>258660</v>
      </c>
      <c r="Y456">
        <v>163268</v>
      </c>
      <c r="Z456">
        <v>251878</v>
      </c>
      <c r="AA456">
        <v>100945</v>
      </c>
      <c r="AB456">
        <v>150933</v>
      </c>
      <c r="AC456">
        <v>216673</v>
      </c>
      <c r="AD456">
        <v>163103</v>
      </c>
      <c r="AE456">
        <v>53570</v>
      </c>
      <c r="AF456">
        <v>156310</v>
      </c>
      <c r="AG456">
        <v>129770</v>
      </c>
      <c r="AH456">
        <v>26540</v>
      </c>
      <c r="AI456">
        <v>53482</v>
      </c>
      <c r="AJ456">
        <v>46775</v>
      </c>
      <c r="AK456">
        <v>6707</v>
      </c>
      <c r="AL456">
        <v>19219</v>
      </c>
      <c r="AM456">
        <v>15318</v>
      </c>
      <c r="AN456">
        <v>3901</v>
      </c>
      <c r="AO456">
        <v>9497</v>
      </c>
      <c r="AP456">
        <v>6002</v>
      </c>
      <c r="AQ456">
        <v>3495</v>
      </c>
      <c r="AR456">
        <v>74112</v>
      </c>
      <c r="AS456">
        <v>61675</v>
      </c>
      <c r="AT456">
        <v>12437</v>
      </c>
      <c r="AU456">
        <v>60363</v>
      </c>
      <c r="AV456">
        <v>33333</v>
      </c>
      <c r="AW456">
        <v>27030</v>
      </c>
      <c r="AX456">
        <v>10213</v>
      </c>
      <c r="AY456">
        <v>4662</v>
      </c>
      <c r="AZ456">
        <v>5551</v>
      </c>
      <c r="BA456">
        <v>17867</v>
      </c>
      <c r="BB456">
        <v>10510</v>
      </c>
      <c r="BC456">
        <v>7357</v>
      </c>
      <c r="BD456">
        <v>6071</v>
      </c>
      <c r="BE456">
        <v>2491</v>
      </c>
      <c r="BF456">
        <v>3580</v>
      </c>
      <c r="BG456">
        <v>26212</v>
      </c>
      <c r="BH456">
        <v>15670</v>
      </c>
      <c r="BI456">
        <v>10542</v>
      </c>
      <c r="BJ456">
        <v>50112</v>
      </c>
      <c r="BK456">
        <v>28324</v>
      </c>
      <c r="BL456">
        <v>21788</v>
      </c>
      <c r="BM456">
        <v>8113</v>
      </c>
      <c r="BN456">
        <v>3817</v>
      </c>
      <c r="BO456">
        <v>4296</v>
      </c>
      <c r="BP456">
        <v>14766</v>
      </c>
      <c r="BQ456">
        <v>8865</v>
      </c>
      <c r="BR456">
        <v>5901</v>
      </c>
      <c r="BS456">
        <v>4881</v>
      </c>
      <c r="BT456">
        <v>2026</v>
      </c>
      <c r="BU456">
        <v>2855</v>
      </c>
      <c r="BV456">
        <v>22352</v>
      </c>
      <c r="BW456">
        <v>13616</v>
      </c>
      <c r="BX456">
        <v>8736</v>
      </c>
      <c r="BY456">
        <v>10251</v>
      </c>
      <c r="BZ456">
        <v>5009</v>
      </c>
      <c r="CA456">
        <v>5242</v>
      </c>
      <c r="CB456">
        <v>2100</v>
      </c>
      <c r="CC456">
        <v>845</v>
      </c>
      <c r="CD456">
        <v>1255</v>
      </c>
      <c r="CE456">
        <v>3101</v>
      </c>
      <c r="CF456">
        <v>1645</v>
      </c>
      <c r="CG456">
        <v>1456</v>
      </c>
      <c r="CH456">
        <v>1190</v>
      </c>
      <c r="CI456">
        <v>465</v>
      </c>
      <c r="CJ456">
        <v>725</v>
      </c>
      <c r="CK456">
        <v>3860</v>
      </c>
      <c r="CL456">
        <v>2054</v>
      </c>
      <c r="CM456">
        <v>1806</v>
      </c>
      <c r="CN456">
        <v>457133</v>
      </c>
      <c r="CO456">
        <v>196502</v>
      </c>
      <c r="CP456">
        <v>260631</v>
      </c>
    </row>
    <row r="457" spans="1:94" x14ac:dyDescent="0.25">
      <c r="A457" s="5" t="s">
        <v>505</v>
      </c>
      <c r="B457" s="5" t="s">
        <v>525</v>
      </c>
      <c r="C457" s="5" t="s">
        <v>221</v>
      </c>
      <c r="D457" s="5" t="s">
        <v>222</v>
      </c>
      <c r="E457" s="5" t="s">
        <v>223</v>
      </c>
      <c r="F457" s="5" t="s">
        <v>222</v>
      </c>
      <c r="G457" s="5" t="s">
        <v>230</v>
      </c>
      <c r="H457" s="5" t="s">
        <v>526</v>
      </c>
      <c r="I457" s="5" t="s">
        <v>226</v>
      </c>
      <c r="J457">
        <v>215174</v>
      </c>
      <c r="K457">
        <v>974309</v>
      </c>
      <c r="L457">
        <v>530609</v>
      </c>
      <c r="M457">
        <v>443700</v>
      </c>
      <c r="N457">
        <v>137118</v>
      </c>
      <c r="O457">
        <v>73884</v>
      </c>
      <c r="P457">
        <v>63234</v>
      </c>
      <c r="Q457">
        <v>87019</v>
      </c>
      <c r="R457">
        <v>46887</v>
      </c>
      <c r="S457">
        <v>40132</v>
      </c>
      <c r="T457">
        <v>1995</v>
      </c>
      <c r="U457">
        <v>1073</v>
      </c>
      <c r="V457">
        <v>922</v>
      </c>
      <c r="W457">
        <v>701019</v>
      </c>
      <c r="X457">
        <v>407405</v>
      </c>
      <c r="Y457">
        <v>293614</v>
      </c>
      <c r="Z457">
        <v>273290</v>
      </c>
      <c r="AA457">
        <v>123204</v>
      </c>
      <c r="AB457">
        <v>150086</v>
      </c>
      <c r="AC457">
        <v>352436</v>
      </c>
      <c r="AD457">
        <v>280281</v>
      </c>
      <c r="AE457">
        <v>72155</v>
      </c>
      <c r="AF457">
        <v>302182</v>
      </c>
      <c r="AG457">
        <v>248105</v>
      </c>
      <c r="AH457">
        <v>54077</v>
      </c>
      <c r="AI457">
        <v>7417</v>
      </c>
      <c r="AJ457">
        <v>6344</v>
      </c>
      <c r="AK457">
        <v>1073</v>
      </c>
      <c r="AL457">
        <v>8399</v>
      </c>
      <c r="AM457">
        <v>7127</v>
      </c>
      <c r="AN457">
        <v>1272</v>
      </c>
      <c r="AO457">
        <v>16568</v>
      </c>
      <c r="AP457">
        <v>11642</v>
      </c>
      <c r="AQ457">
        <v>4926</v>
      </c>
      <c r="AR457">
        <v>269798</v>
      </c>
      <c r="AS457">
        <v>222992</v>
      </c>
      <c r="AT457">
        <v>46806</v>
      </c>
      <c r="AU457">
        <v>50254</v>
      </c>
      <c r="AV457">
        <v>32176</v>
      </c>
      <c r="AW457">
        <v>18078</v>
      </c>
      <c r="AX457">
        <v>1556</v>
      </c>
      <c r="AY457">
        <v>1022</v>
      </c>
      <c r="AZ457">
        <v>534</v>
      </c>
      <c r="BA457">
        <v>3360</v>
      </c>
      <c r="BB457">
        <v>2543</v>
      </c>
      <c r="BC457">
        <v>817</v>
      </c>
      <c r="BD457">
        <v>3264</v>
      </c>
      <c r="BE457">
        <v>1643</v>
      </c>
      <c r="BF457">
        <v>1621</v>
      </c>
      <c r="BG457">
        <v>42074</v>
      </c>
      <c r="BH457">
        <v>26968</v>
      </c>
      <c r="BI457">
        <v>15106</v>
      </c>
      <c r="BJ457">
        <v>45194</v>
      </c>
      <c r="BK457">
        <v>28769</v>
      </c>
      <c r="BL457">
        <v>16425</v>
      </c>
      <c r="BM457">
        <v>1438</v>
      </c>
      <c r="BN457">
        <v>955</v>
      </c>
      <c r="BO457">
        <v>483</v>
      </c>
      <c r="BP457">
        <v>3004</v>
      </c>
      <c r="BQ457">
        <v>2285</v>
      </c>
      <c r="BR457">
        <v>719</v>
      </c>
      <c r="BS457">
        <v>2683</v>
      </c>
      <c r="BT457">
        <v>1332</v>
      </c>
      <c r="BU457">
        <v>1351</v>
      </c>
      <c r="BV457">
        <v>38069</v>
      </c>
      <c r="BW457">
        <v>24197</v>
      </c>
      <c r="BX457">
        <v>13872</v>
      </c>
      <c r="BY457">
        <v>5060</v>
      </c>
      <c r="BZ457">
        <v>3407</v>
      </c>
      <c r="CA457">
        <v>1653</v>
      </c>
      <c r="CB457">
        <v>118</v>
      </c>
      <c r="CC457">
        <v>67</v>
      </c>
      <c r="CD457">
        <v>51</v>
      </c>
      <c r="CE457">
        <v>356</v>
      </c>
      <c r="CF457">
        <v>258</v>
      </c>
      <c r="CG457">
        <v>98</v>
      </c>
      <c r="CH457">
        <v>581</v>
      </c>
      <c r="CI457">
        <v>311</v>
      </c>
      <c r="CJ457">
        <v>270</v>
      </c>
      <c r="CK457">
        <v>4005</v>
      </c>
      <c r="CL457">
        <v>2771</v>
      </c>
      <c r="CM457">
        <v>1234</v>
      </c>
      <c r="CN457">
        <v>621873</v>
      </c>
      <c r="CO457">
        <v>250328</v>
      </c>
      <c r="CP457">
        <v>371545</v>
      </c>
    </row>
    <row r="458" spans="1:94" x14ac:dyDescent="0.25">
      <c r="A458" s="5" t="s">
        <v>505</v>
      </c>
      <c r="B458" s="5" t="s">
        <v>527</v>
      </c>
      <c r="C458" s="5" t="s">
        <v>221</v>
      </c>
      <c r="D458" s="5" t="s">
        <v>222</v>
      </c>
      <c r="E458" s="5" t="s">
        <v>223</v>
      </c>
      <c r="F458" s="5" t="s">
        <v>222</v>
      </c>
      <c r="G458" s="5" t="s">
        <v>230</v>
      </c>
      <c r="H458" s="5" t="s">
        <v>528</v>
      </c>
      <c r="I458" s="5" t="s">
        <v>224</v>
      </c>
      <c r="J458">
        <v>587529</v>
      </c>
      <c r="K458">
        <v>3499171</v>
      </c>
      <c r="L458">
        <v>1845260</v>
      </c>
      <c r="M458">
        <v>1653911</v>
      </c>
      <c r="N458">
        <v>549796</v>
      </c>
      <c r="O458">
        <v>296558</v>
      </c>
      <c r="P458">
        <v>253238</v>
      </c>
      <c r="Q458">
        <v>725600</v>
      </c>
      <c r="R458">
        <v>384743</v>
      </c>
      <c r="S458">
        <v>340857</v>
      </c>
      <c r="T458">
        <v>198</v>
      </c>
      <c r="U458">
        <v>118</v>
      </c>
      <c r="V458">
        <v>80</v>
      </c>
      <c r="W458">
        <v>2031656</v>
      </c>
      <c r="X458">
        <v>1253314</v>
      </c>
      <c r="Y458">
        <v>778342</v>
      </c>
      <c r="Z458">
        <v>1467515</v>
      </c>
      <c r="AA458">
        <v>591946</v>
      </c>
      <c r="AB458">
        <v>875569</v>
      </c>
      <c r="AC458">
        <v>1173260</v>
      </c>
      <c r="AD458">
        <v>897815</v>
      </c>
      <c r="AE458">
        <v>275445</v>
      </c>
      <c r="AF458">
        <v>885216</v>
      </c>
      <c r="AG458">
        <v>748292</v>
      </c>
      <c r="AH458">
        <v>136924</v>
      </c>
      <c r="AI458">
        <v>292901</v>
      </c>
      <c r="AJ458">
        <v>263083</v>
      </c>
      <c r="AK458">
        <v>29818</v>
      </c>
      <c r="AL458">
        <v>136780</v>
      </c>
      <c r="AM458">
        <v>112822</v>
      </c>
      <c r="AN458">
        <v>23958</v>
      </c>
      <c r="AO458">
        <v>44401</v>
      </c>
      <c r="AP458">
        <v>24606</v>
      </c>
      <c r="AQ458">
        <v>19795</v>
      </c>
      <c r="AR458">
        <v>411134</v>
      </c>
      <c r="AS458">
        <v>347781</v>
      </c>
      <c r="AT458">
        <v>63353</v>
      </c>
      <c r="AU458">
        <v>288044</v>
      </c>
      <c r="AV458">
        <v>149523</v>
      </c>
      <c r="AW458">
        <v>138521</v>
      </c>
      <c r="AX458">
        <v>39574</v>
      </c>
      <c r="AY458">
        <v>13963</v>
      </c>
      <c r="AZ458">
        <v>25611</v>
      </c>
      <c r="BA458">
        <v>104357</v>
      </c>
      <c r="BB458">
        <v>60571</v>
      </c>
      <c r="BC458">
        <v>43786</v>
      </c>
      <c r="BD458">
        <v>21536</v>
      </c>
      <c r="BE458">
        <v>6629</v>
      </c>
      <c r="BF458">
        <v>14907</v>
      </c>
      <c r="BG458">
        <v>122577</v>
      </c>
      <c r="BH458">
        <v>68360</v>
      </c>
      <c r="BI458">
        <v>54217</v>
      </c>
      <c r="BJ458">
        <v>240544</v>
      </c>
      <c r="BK458">
        <v>127793</v>
      </c>
      <c r="BL458">
        <v>112751</v>
      </c>
      <c r="BM458">
        <v>29880</v>
      </c>
      <c r="BN458">
        <v>10202</v>
      </c>
      <c r="BO458">
        <v>19678</v>
      </c>
      <c r="BP458">
        <v>88707</v>
      </c>
      <c r="BQ458">
        <v>53649</v>
      </c>
      <c r="BR458">
        <v>35058</v>
      </c>
      <c r="BS458">
        <v>17977</v>
      </c>
      <c r="BT458">
        <v>5353</v>
      </c>
      <c r="BU458">
        <v>12624</v>
      </c>
      <c r="BV458">
        <v>103980</v>
      </c>
      <c r="BW458">
        <v>58589</v>
      </c>
      <c r="BX458">
        <v>45391</v>
      </c>
      <c r="BY458">
        <v>47500</v>
      </c>
      <c r="BZ458">
        <v>21730</v>
      </c>
      <c r="CA458">
        <v>25770</v>
      </c>
      <c r="CB458">
        <v>9694</v>
      </c>
      <c r="CC458">
        <v>3761</v>
      </c>
      <c r="CD458">
        <v>5933</v>
      </c>
      <c r="CE458">
        <v>15650</v>
      </c>
      <c r="CF458">
        <v>6922</v>
      </c>
      <c r="CG458">
        <v>8728</v>
      </c>
      <c r="CH458">
        <v>3559</v>
      </c>
      <c r="CI458">
        <v>1276</v>
      </c>
      <c r="CJ458">
        <v>2283</v>
      </c>
      <c r="CK458">
        <v>18597</v>
      </c>
      <c r="CL458">
        <v>9771</v>
      </c>
      <c r="CM458">
        <v>8826</v>
      </c>
      <c r="CN458">
        <v>2325911</v>
      </c>
      <c r="CO458">
        <v>947445</v>
      </c>
      <c r="CP458">
        <v>1378466</v>
      </c>
    </row>
    <row r="459" spans="1:94" x14ac:dyDescent="0.25">
      <c r="A459" s="5" t="s">
        <v>505</v>
      </c>
      <c r="B459" s="5" t="s">
        <v>527</v>
      </c>
      <c r="C459" s="5" t="s">
        <v>221</v>
      </c>
      <c r="D459" s="5" t="s">
        <v>222</v>
      </c>
      <c r="E459" s="5" t="s">
        <v>223</v>
      </c>
      <c r="F459" s="5" t="s">
        <v>222</v>
      </c>
      <c r="G459" s="5" t="s">
        <v>230</v>
      </c>
      <c r="H459" s="5" t="s">
        <v>528</v>
      </c>
      <c r="I459" s="5" t="s">
        <v>225</v>
      </c>
      <c r="J459">
        <v>440668</v>
      </c>
      <c r="K459">
        <v>2631742</v>
      </c>
      <c r="L459">
        <v>1390490</v>
      </c>
      <c r="M459">
        <v>1241252</v>
      </c>
      <c r="N459">
        <v>422617</v>
      </c>
      <c r="O459">
        <v>228415</v>
      </c>
      <c r="P459">
        <v>194202</v>
      </c>
      <c r="Q459">
        <v>606673</v>
      </c>
      <c r="R459">
        <v>321833</v>
      </c>
      <c r="S459">
        <v>284840</v>
      </c>
      <c r="T459">
        <v>41</v>
      </c>
      <c r="U459">
        <v>28</v>
      </c>
      <c r="V459">
        <v>13</v>
      </c>
      <c r="W459">
        <v>1517979</v>
      </c>
      <c r="X459">
        <v>954110</v>
      </c>
      <c r="Y459">
        <v>563869</v>
      </c>
      <c r="Z459">
        <v>1113763</v>
      </c>
      <c r="AA459">
        <v>436380</v>
      </c>
      <c r="AB459">
        <v>677383</v>
      </c>
      <c r="AC459">
        <v>919473</v>
      </c>
      <c r="AD459">
        <v>679517</v>
      </c>
      <c r="AE459">
        <v>239956</v>
      </c>
      <c r="AF459">
        <v>666615</v>
      </c>
      <c r="AG459">
        <v>553938</v>
      </c>
      <c r="AH459">
        <v>112677</v>
      </c>
      <c r="AI459">
        <v>281449</v>
      </c>
      <c r="AJ459">
        <v>252524</v>
      </c>
      <c r="AK459">
        <v>28925</v>
      </c>
      <c r="AL459">
        <v>123277</v>
      </c>
      <c r="AM459">
        <v>101559</v>
      </c>
      <c r="AN459">
        <v>21718</v>
      </c>
      <c r="AO459">
        <v>31607</v>
      </c>
      <c r="AP459">
        <v>15103</v>
      </c>
      <c r="AQ459">
        <v>16504</v>
      </c>
      <c r="AR459">
        <v>230282</v>
      </c>
      <c r="AS459">
        <v>184752</v>
      </c>
      <c r="AT459">
        <v>45530</v>
      </c>
      <c r="AU459">
        <v>252858</v>
      </c>
      <c r="AV459">
        <v>125579</v>
      </c>
      <c r="AW459">
        <v>127279</v>
      </c>
      <c r="AX459">
        <v>38679</v>
      </c>
      <c r="AY459">
        <v>13422</v>
      </c>
      <c r="AZ459">
        <v>25257</v>
      </c>
      <c r="BA459">
        <v>99126</v>
      </c>
      <c r="BB459">
        <v>57163</v>
      </c>
      <c r="BC459">
        <v>41963</v>
      </c>
      <c r="BD459">
        <v>18085</v>
      </c>
      <c r="BE459">
        <v>5084</v>
      </c>
      <c r="BF459">
        <v>13001</v>
      </c>
      <c r="BG459">
        <v>96968</v>
      </c>
      <c r="BH459">
        <v>49910</v>
      </c>
      <c r="BI459">
        <v>47058</v>
      </c>
      <c r="BJ459">
        <v>210230</v>
      </c>
      <c r="BK459">
        <v>107133</v>
      </c>
      <c r="BL459">
        <v>103097</v>
      </c>
      <c r="BM459">
        <v>29045</v>
      </c>
      <c r="BN459">
        <v>9679</v>
      </c>
      <c r="BO459">
        <v>19366</v>
      </c>
      <c r="BP459">
        <v>84156</v>
      </c>
      <c r="BQ459">
        <v>50624</v>
      </c>
      <c r="BR459">
        <v>33532</v>
      </c>
      <c r="BS459">
        <v>15176</v>
      </c>
      <c r="BT459">
        <v>4119</v>
      </c>
      <c r="BU459">
        <v>11057</v>
      </c>
      <c r="BV459">
        <v>81853</v>
      </c>
      <c r="BW459">
        <v>42711</v>
      </c>
      <c r="BX459">
        <v>39142</v>
      </c>
      <c r="BY459">
        <v>42628</v>
      </c>
      <c r="BZ459">
        <v>18446</v>
      </c>
      <c r="CA459">
        <v>24182</v>
      </c>
      <c r="CB459">
        <v>9634</v>
      </c>
      <c r="CC459">
        <v>3743</v>
      </c>
      <c r="CD459">
        <v>5891</v>
      </c>
      <c r="CE459">
        <v>14970</v>
      </c>
      <c r="CF459">
        <v>6539</v>
      </c>
      <c r="CG459">
        <v>8431</v>
      </c>
      <c r="CH459">
        <v>2909</v>
      </c>
      <c r="CI459">
        <v>965</v>
      </c>
      <c r="CJ459">
        <v>1944</v>
      </c>
      <c r="CK459">
        <v>15115</v>
      </c>
      <c r="CL459">
        <v>7199</v>
      </c>
      <c r="CM459">
        <v>7916</v>
      </c>
      <c r="CN459">
        <v>1712269</v>
      </c>
      <c r="CO459">
        <v>710973</v>
      </c>
      <c r="CP459">
        <v>1001296</v>
      </c>
    </row>
    <row r="460" spans="1:94" x14ac:dyDescent="0.25">
      <c r="A460" s="5" t="s">
        <v>505</v>
      </c>
      <c r="B460" s="5" t="s">
        <v>527</v>
      </c>
      <c r="C460" s="5" t="s">
        <v>221</v>
      </c>
      <c r="D460" s="5" t="s">
        <v>222</v>
      </c>
      <c r="E460" s="5" t="s">
        <v>223</v>
      </c>
      <c r="F460" s="5" t="s">
        <v>222</v>
      </c>
      <c r="G460" s="5" t="s">
        <v>230</v>
      </c>
      <c r="H460" s="5" t="s">
        <v>528</v>
      </c>
      <c r="I460" s="5" t="s">
        <v>226</v>
      </c>
      <c r="J460">
        <v>146861</v>
      </c>
      <c r="K460">
        <v>867429</v>
      </c>
      <c r="L460">
        <v>454770</v>
      </c>
      <c r="M460">
        <v>412659</v>
      </c>
      <c r="N460">
        <v>127179</v>
      </c>
      <c r="O460">
        <v>68143</v>
      </c>
      <c r="P460">
        <v>59036</v>
      </c>
      <c r="Q460">
        <v>118927</v>
      </c>
      <c r="R460">
        <v>62910</v>
      </c>
      <c r="S460">
        <v>56017</v>
      </c>
      <c r="T460">
        <v>157</v>
      </c>
      <c r="U460">
        <v>90</v>
      </c>
      <c r="V460">
        <v>67</v>
      </c>
      <c r="W460">
        <v>513677</v>
      </c>
      <c r="X460">
        <v>299204</v>
      </c>
      <c r="Y460">
        <v>214473</v>
      </c>
      <c r="Z460">
        <v>353752</v>
      </c>
      <c r="AA460">
        <v>155566</v>
      </c>
      <c r="AB460">
        <v>198186</v>
      </c>
      <c r="AC460">
        <v>253787</v>
      </c>
      <c r="AD460">
        <v>218298</v>
      </c>
      <c r="AE460">
        <v>35489</v>
      </c>
      <c r="AF460">
        <v>218601</v>
      </c>
      <c r="AG460">
        <v>194354</v>
      </c>
      <c r="AH460">
        <v>24247</v>
      </c>
      <c r="AI460">
        <v>11452</v>
      </c>
      <c r="AJ460">
        <v>10559</v>
      </c>
      <c r="AK460">
        <v>893</v>
      </c>
      <c r="AL460">
        <v>13503</v>
      </c>
      <c r="AM460">
        <v>11263</v>
      </c>
      <c r="AN460">
        <v>2240</v>
      </c>
      <c r="AO460">
        <v>12794</v>
      </c>
      <c r="AP460">
        <v>9503</v>
      </c>
      <c r="AQ460">
        <v>3291</v>
      </c>
      <c r="AR460">
        <v>180852</v>
      </c>
      <c r="AS460">
        <v>163029</v>
      </c>
      <c r="AT460">
        <v>17823</v>
      </c>
      <c r="AU460">
        <v>35186</v>
      </c>
      <c r="AV460">
        <v>23944</v>
      </c>
      <c r="AW460">
        <v>11242</v>
      </c>
      <c r="AX460">
        <v>895</v>
      </c>
      <c r="AY460">
        <v>541</v>
      </c>
      <c r="AZ460">
        <v>354</v>
      </c>
      <c r="BA460">
        <v>5231</v>
      </c>
      <c r="BB460">
        <v>3408</v>
      </c>
      <c r="BC460">
        <v>1823</v>
      </c>
      <c r="BD460">
        <v>3451</v>
      </c>
      <c r="BE460">
        <v>1545</v>
      </c>
      <c r="BF460">
        <v>1906</v>
      </c>
      <c r="BG460">
        <v>25609</v>
      </c>
      <c r="BH460">
        <v>18450</v>
      </c>
      <c r="BI460">
        <v>7159</v>
      </c>
      <c r="BJ460">
        <v>30314</v>
      </c>
      <c r="BK460">
        <v>20660</v>
      </c>
      <c r="BL460">
        <v>9654</v>
      </c>
      <c r="BM460">
        <v>835</v>
      </c>
      <c r="BN460">
        <v>523</v>
      </c>
      <c r="BO460">
        <v>312</v>
      </c>
      <c r="BP460">
        <v>4551</v>
      </c>
      <c r="BQ460">
        <v>3025</v>
      </c>
      <c r="BR460">
        <v>1526</v>
      </c>
      <c r="BS460">
        <v>2801</v>
      </c>
      <c r="BT460">
        <v>1234</v>
      </c>
      <c r="BU460">
        <v>1567</v>
      </c>
      <c r="BV460">
        <v>22127</v>
      </c>
      <c r="BW460">
        <v>15878</v>
      </c>
      <c r="BX460">
        <v>6249</v>
      </c>
      <c r="BY460">
        <v>4872</v>
      </c>
      <c r="BZ460">
        <v>3284</v>
      </c>
      <c r="CA460">
        <v>1588</v>
      </c>
      <c r="CB460">
        <v>60</v>
      </c>
      <c r="CC460">
        <v>18</v>
      </c>
      <c r="CD460">
        <v>42</v>
      </c>
      <c r="CE460">
        <v>680</v>
      </c>
      <c r="CF460">
        <v>383</v>
      </c>
      <c r="CG460">
        <v>297</v>
      </c>
      <c r="CH460">
        <v>650</v>
      </c>
      <c r="CI460">
        <v>311</v>
      </c>
      <c r="CJ460">
        <v>339</v>
      </c>
      <c r="CK460">
        <v>3482</v>
      </c>
      <c r="CL460">
        <v>2572</v>
      </c>
      <c r="CM460">
        <v>910</v>
      </c>
      <c r="CN460">
        <v>613642</v>
      </c>
      <c r="CO460">
        <v>236472</v>
      </c>
      <c r="CP460">
        <v>377170</v>
      </c>
    </row>
    <row r="461" spans="1:94" x14ac:dyDescent="0.25">
      <c r="A461" s="5" t="s">
        <v>505</v>
      </c>
      <c r="B461" s="5" t="s">
        <v>529</v>
      </c>
      <c r="C461" s="5" t="s">
        <v>221</v>
      </c>
      <c r="D461" s="5" t="s">
        <v>222</v>
      </c>
      <c r="E461" s="5" t="s">
        <v>223</v>
      </c>
      <c r="F461" s="5" t="s">
        <v>222</v>
      </c>
      <c r="G461" s="5" t="s">
        <v>230</v>
      </c>
      <c r="H461" s="5" t="s">
        <v>530</v>
      </c>
      <c r="I461" s="5" t="s">
        <v>224</v>
      </c>
      <c r="J461">
        <v>611371</v>
      </c>
      <c r="K461">
        <v>3673889</v>
      </c>
      <c r="L461">
        <v>1951996</v>
      </c>
      <c r="M461">
        <v>1721893</v>
      </c>
      <c r="N461">
        <v>574509</v>
      </c>
      <c r="O461">
        <v>306019</v>
      </c>
      <c r="P461">
        <v>268490</v>
      </c>
      <c r="Q461">
        <v>755254</v>
      </c>
      <c r="R461">
        <v>402483</v>
      </c>
      <c r="S461">
        <v>352771</v>
      </c>
      <c r="T461">
        <v>629</v>
      </c>
      <c r="U461">
        <v>340</v>
      </c>
      <c r="V461">
        <v>289</v>
      </c>
      <c r="W461">
        <v>2092567</v>
      </c>
      <c r="X461">
        <v>1283380</v>
      </c>
      <c r="Y461">
        <v>809187</v>
      </c>
      <c r="Z461">
        <v>1581322</v>
      </c>
      <c r="AA461">
        <v>668616</v>
      </c>
      <c r="AB461">
        <v>912706</v>
      </c>
      <c r="AC461">
        <v>1174361</v>
      </c>
      <c r="AD461">
        <v>929337</v>
      </c>
      <c r="AE461">
        <v>245024</v>
      </c>
      <c r="AF461">
        <v>865799</v>
      </c>
      <c r="AG461">
        <v>747491</v>
      </c>
      <c r="AH461">
        <v>118308</v>
      </c>
      <c r="AI461">
        <v>249281</v>
      </c>
      <c r="AJ461">
        <v>228828</v>
      </c>
      <c r="AK461">
        <v>20453</v>
      </c>
      <c r="AL461">
        <v>149020</v>
      </c>
      <c r="AM461">
        <v>129160</v>
      </c>
      <c r="AN461">
        <v>19860</v>
      </c>
      <c r="AO461">
        <v>49067</v>
      </c>
      <c r="AP461">
        <v>32934</v>
      </c>
      <c r="AQ461">
        <v>16133</v>
      </c>
      <c r="AR461">
        <v>418431</v>
      </c>
      <c r="AS461">
        <v>356569</v>
      </c>
      <c r="AT461">
        <v>61862</v>
      </c>
      <c r="AU461">
        <v>308562</v>
      </c>
      <c r="AV461">
        <v>181846</v>
      </c>
      <c r="AW461">
        <v>126716</v>
      </c>
      <c r="AX461">
        <v>32220</v>
      </c>
      <c r="AY461">
        <v>15168</v>
      </c>
      <c r="AZ461">
        <v>17052</v>
      </c>
      <c r="BA461">
        <v>118177</v>
      </c>
      <c r="BB461">
        <v>75699</v>
      </c>
      <c r="BC461">
        <v>42478</v>
      </c>
      <c r="BD461">
        <v>29499</v>
      </c>
      <c r="BE461">
        <v>10520</v>
      </c>
      <c r="BF461">
        <v>18979</v>
      </c>
      <c r="BG461">
        <v>128666</v>
      </c>
      <c r="BH461">
        <v>80459</v>
      </c>
      <c r="BI461">
        <v>48207</v>
      </c>
      <c r="BJ461">
        <v>255647</v>
      </c>
      <c r="BK461">
        <v>154444</v>
      </c>
      <c r="BL461">
        <v>101203</v>
      </c>
      <c r="BM461">
        <v>25865</v>
      </c>
      <c r="BN461">
        <v>12493</v>
      </c>
      <c r="BO461">
        <v>13372</v>
      </c>
      <c r="BP461">
        <v>97980</v>
      </c>
      <c r="BQ461">
        <v>65461</v>
      </c>
      <c r="BR461">
        <v>32519</v>
      </c>
      <c r="BS461">
        <v>22499</v>
      </c>
      <c r="BT461">
        <v>8040</v>
      </c>
      <c r="BU461">
        <v>14459</v>
      </c>
      <c r="BV461">
        <v>109303</v>
      </c>
      <c r="BW461">
        <v>68450</v>
      </c>
      <c r="BX461">
        <v>40853</v>
      </c>
      <c r="BY461">
        <v>52915</v>
      </c>
      <c r="BZ461">
        <v>27402</v>
      </c>
      <c r="CA461">
        <v>25513</v>
      </c>
      <c r="CB461">
        <v>6355</v>
      </c>
      <c r="CC461">
        <v>2675</v>
      </c>
      <c r="CD461">
        <v>3680</v>
      </c>
      <c r="CE461">
        <v>20197</v>
      </c>
      <c r="CF461">
        <v>10238</v>
      </c>
      <c r="CG461">
        <v>9959</v>
      </c>
      <c r="CH461">
        <v>7000</v>
      </c>
      <c r="CI461">
        <v>2480</v>
      </c>
      <c r="CJ461">
        <v>4520</v>
      </c>
      <c r="CK461">
        <v>19363</v>
      </c>
      <c r="CL461">
        <v>12009</v>
      </c>
      <c r="CM461">
        <v>7354</v>
      </c>
      <c r="CN461">
        <v>2499528</v>
      </c>
      <c r="CO461">
        <v>1022659</v>
      </c>
      <c r="CP461">
        <v>1476869</v>
      </c>
    </row>
    <row r="462" spans="1:94" x14ac:dyDescent="0.25">
      <c r="A462" s="5" t="s">
        <v>505</v>
      </c>
      <c r="B462" s="5" t="s">
        <v>529</v>
      </c>
      <c r="C462" s="5" t="s">
        <v>221</v>
      </c>
      <c r="D462" s="5" t="s">
        <v>222</v>
      </c>
      <c r="E462" s="5" t="s">
        <v>223</v>
      </c>
      <c r="F462" s="5" t="s">
        <v>222</v>
      </c>
      <c r="G462" s="5" t="s">
        <v>230</v>
      </c>
      <c r="H462" s="5" t="s">
        <v>530</v>
      </c>
      <c r="I462" s="5" t="s">
        <v>225</v>
      </c>
      <c r="J462">
        <v>407034</v>
      </c>
      <c r="K462">
        <v>2456698</v>
      </c>
      <c r="L462">
        <v>1308923</v>
      </c>
      <c r="M462">
        <v>1147775</v>
      </c>
      <c r="N462">
        <v>403098</v>
      </c>
      <c r="O462">
        <v>215026</v>
      </c>
      <c r="P462">
        <v>188072</v>
      </c>
      <c r="Q462">
        <v>564827</v>
      </c>
      <c r="R462">
        <v>301494</v>
      </c>
      <c r="S462">
        <v>263333</v>
      </c>
      <c r="T462">
        <v>274</v>
      </c>
      <c r="U462">
        <v>147</v>
      </c>
      <c r="V462">
        <v>127</v>
      </c>
      <c r="W462">
        <v>1382995</v>
      </c>
      <c r="X462">
        <v>876316</v>
      </c>
      <c r="Y462">
        <v>506679</v>
      </c>
      <c r="Z462">
        <v>1073703</v>
      </c>
      <c r="AA462">
        <v>432607</v>
      </c>
      <c r="AB462">
        <v>641096</v>
      </c>
      <c r="AC462">
        <v>815516</v>
      </c>
      <c r="AD462">
        <v>624864</v>
      </c>
      <c r="AE462">
        <v>190652</v>
      </c>
      <c r="AF462">
        <v>575723</v>
      </c>
      <c r="AG462">
        <v>491875</v>
      </c>
      <c r="AH462">
        <v>83848</v>
      </c>
      <c r="AI462">
        <v>240662</v>
      </c>
      <c r="AJ462">
        <v>221098</v>
      </c>
      <c r="AK462">
        <v>19564</v>
      </c>
      <c r="AL462">
        <v>135935</v>
      </c>
      <c r="AM462">
        <v>117486</v>
      </c>
      <c r="AN462">
        <v>18449</v>
      </c>
      <c r="AO462">
        <v>26965</v>
      </c>
      <c r="AP462">
        <v>14846</v>
      </c>
      <c r="AQ462">
        <v>12119</v>
      </c>
      <c r="AR462">
        <v>172161</v>
      </c>
      <c r="AS462">
        <v>138445</v>
      </c>
      <c r="AT462">
        <v>33716</v>
      </c>
      <c r="AU462">
        <v>239793</v>
      </c>
      <c r="AV462">
        <v>132989</v>
      </c>
      <c r="AW462">
        <v>106804</v>
      </c>
      <c r="AX462">
        <v>30362</v>
      </c>
      <c r="AY462">
        <v>14203</v>
      </c>
      <c r="AZ462">
        <v>16159</v>
      </c>
      <c r="BA462">
        <v>110345</v>
      </c>
      <c r="BB462">
        <v>69681</v>
      </c>
      <c r="BC462">
        <v>40664</v>
      </c>
      <c r="BD462">
        <v>23247</v>
      </c>
      <c r="BE462">
        <v>6695</v>
      </c>
      <c r="BF462">
        <v>16552</v>
      </c>
      <c r="BG462">
        <v>75839</v>
      </c>
      <c r="BH462">
        <v>42410</v>
      </c>
      <c r="BI462">
        <v>33429</v>
      </c>
      <c r="BJ462">
        <v>196400</v>
      </c>
      <c r="BK462">
        <v>112651</v>
      </c>
      <c r="BL462">
        <v>83749</v>
      </c>
      <c r="BM462">
        <v>24132</v>
      </c>
      <c r="BN462">
        <v>11612</v>
      </c>
      <c r="BO462">
        <v>12520</v>
      </c>
      <c r="BP462">
        <v>91297</v>
      </c>
      <c r="BQ462">
        <v>60248</v>
      </c>
      <c r="BR462">
        <v>31049</v>
      </c>
      <c r="BS462">
        <v>17318</v>
      </c>
      <c r="BT462">
        <v>4876</v>
      </c>
      <c r="BU462">
        <v>12442</v>
      </c>
      <c r="BV462">
        <v>63653</v>
      </c>
      <c r="BW462">
        <v>35915</v>
      </c>
      <c r="BX462">
        <v>27738</v>
      </c>
      <c r="BY462">
        <v>43393</v>
      </c>
      <c r="BZ462">
        <v>20338</v>
      </c>
      <c r="CA462">
        <v>23055</v>
      </c>
      <c r="CB462">
        <v>6230</v>
      </c>
      <c r="CC462">
        <v>2591</v>
      </c>
      <c r="CD462">
        <v>3639</v>
      </c>
      <c r="CE462">
        <v>19048</v>
      </c>
      <c r="CF462">
        <v>9433</v>
      </c>
      <c r="CG462">
        <v>9615</v>
      </c>
      <c r="CH462">
        <v>5929</v>
      </c>
      <c r="CI462">
        <v>1819</v>
      </c>
      <c r="CJ462">
        <v>4110</v>
      </c>
      <c r="CK462">
        <v>12186</v>
      </c>
      <c r="CL462">
        <v>6495</v>
      </c>
      <c r="CM462">
        <v>5691</v>
      </c>
      <c r="CN462">
        <v>1641182</v>
      </c>
      <c r="CO462">
        <v>684059</v>
      </c>
      <c r="CP462">
        <v>957123</v>
      </c>
    </row>
    <row r="463" spans="1:94" x14ac:dyDescent="0.25">
      <c r="A463" s="5" t="s">
        <v>505</v>
      </c>
      <c r="B463" s="5" t="s">
        <v>529</v>
      </c>
      <c r="C463" s="5" t="s">
        <v>221</v>
      </c>
      <c r="D463" s="5" t="s">
        <v>222</v>
      </c>
      <c r="E463" s="5" t="s">
        <v>223</v>
      </c>
      <c r="F463" s="5" t="s">
        <v>222</v>
      </c>
      <c r="G463" s="5" t="s">
        <v>230</v>
      </c>
      <c r="H463" s="5" t="s">
        <v>530</v>
      </c>
      <c r="I463" s="5" t="s">
        <v>226</v>
      </c>
      <c r="J463">
        <v>204337</v>
      </c>
      <c r="K463">
        <v>1217191</v>
      </c>
      <c r="L463">
        <v>643073</v>
      </c>
      <c r="M463">
        <v>574118</v>
      </c>
      <c r="N463">
        <v>171411</v>
      </c>
      <c r="O463">
        <v>90993</v>
      </c>
      <c r="P463">
        <v>80418</v>
      </c>
      <c r="Q463">
        <v>190427</v>
      </c>
      <c r="R463">
        <v>100989</v>
      </c>
      <c r="S463">
        <v>89438</v>
      </c>
      <c r="T463">
        <v>355</v>
      </c>
      <c r="U463">
        <v>193</v>
      </c>
      <c r="V463">
        <v>162</v>
      </c>
      <c r="W463">
        <v>709572</v>
      </c>
      <c r="X463">
        <v>407064</v>
      </c>
      <c r="Y463">
        <v>302508</v>
      </c>
      <c r="Z463">
        <v>507619</v>
      </c>
      <c r="AA463">
        <v>236009</v>
      </c>
      <c r="AB463">
        <v>271610</v>
      </c>
      <c r="AC463">
        <v>358845</v>
      </c>
      <c r="AD463">
        <v>304473</v>
      </c>
      <c r="AE463">
        <v>54372</v>
      </c>
      <c r="AF463">
        <v>290076</v>
      </c>
      <c r="AG463">
        <v>255616</v>
      </c>
      <c r="AH463">
        <v>34460</v>
      </c>
      <c r="AI463">
        <v>8619</v>
      </c>
      <c r="AJ463">
        <v>7730</v>
      </c>
      <c r="AK463">
        <v>889</v>
      </c>
      <c r="AL463">
        <v>13085</v>
      </c>
      <c r="AM463">
        <v>11674</v>
      </c>
      <c r="AN463">
        <v>1411</v>
      </c>
      <c r="AO463">
        <v>22102</v>
      </c>
      <c r="AP463">
        <v>18088</v>
      </c>
      <c r="AQ463">
        <v>4014</v>
      </c>
      <c r="AR463">
        <v>246270</v>
      </c>
      <c r="AS463">
        <v>218124</v>
      </c>
      <c r="AT463">
        <v>28146</v>
      </c>
      <c r="AU463">
        <v>68769</v>
      </c>
      <c r="AV463">
        <v>48857</v>
      </c>
      <c r="AW463">
        <v>19912</v>
      </c>
      <c r="AX463">
        <v>1858</v>
      </c>
      <c r="AY463">
        <v>965</v>
      </c>
      <c r="AZ463">
        <v>893</v>
      </c>
      <c r="BA463">
        <v>7832</v>
      </c>
      <c r="BB463">
        <v>6018</v>
      </c>
      <c r="BC463">
        <v>1814</v>
      </c>
      <c r="BD463">
        <v>6252</v>
      </c>
      <c r="BE463">
        <v>3825</v>
      </c>
      <c r="BF463">
        <v>2427</v>
      </c>
      <c r="BG463">
        <v>52827</v>
      </c>
      <c r="BH463">
        <v>38049</v>
      </c>
      <c r="BI463">
        <v>14778</v>
      </c>
      <c r="BJ463">
        <v>59247</v>
      </c>
      <c r="BK463">
        <v>41793</v>
      </c>
      <c r="BL463">
        <v>17454</v>
      </c>
      <c r="BM463">
        <v>1733</v>
      </c>
      <c r="BN463">
        <v>881</v>
      </c>
      <c r="BO463">
        <v>852</v>
      </c>
      <c r="BP463">
        <v>6683</v>
      </c>
      <c r="BQ463">
        <v>5213</v>
      </c>
      <c r="BR463">
        <v>1470</v>
      </c>
      <c r="BS463">
        <v>5181</v>
      </c>
      <c r="BT463">
        <v>3164</v>
      </c>
      <c r="BU463">
        <v>2017</v>
      </c>
      <c r="BV463">
        <v>45650</v>
      </c>
      <c r="BW463">
        <v>32535</v>
      </c>
      <c r="BX463">
        <v>13115</v>
      </c>
      <c r="BY463">
        <v>9522</v>
      </c>
      <c r="BZ463">
        <v>7064</v>
      </c>
      <c r="CA463">
        <v>2458</v>
      </c>
      <c r="CB463">
        <v>125</v>
      </c>
      <c r="CC463">
        <v>84</v>
      </c>
      <c r="CD463">
        <v>41</v>
      </c>
      <c r="CE463">
        <v>1149</v>
      </c>
      <c r="CF463">
        <v>805</v>
      </c>
      <c r="CG463">
        <v>344</v>
      </c>
      <c r="CH463">
        <v>1071</v>
      </c>
      <c r="CI463">
        <v>661</v>
      </c>
      <c r="CJ463">
        <v>410</v>
      </c>
      <c r="CK463">
        <v>7177</v>
      </c>
      <c r="CL463">
        <v>5514</v>
      </c>
      <c r="CM463">
        <v>1663</v>
      </c>
      <c r="CN463">
        <v>858346</v>
      </c>
      <c r="CO463">
        <v>338600</v>
      </c>
      <c r="CP463">
        <v>519746</v>
      </c>
    </row>
    <row r="464" spans="1:94" x14ac:dyDescent="0.25">
      <c r="A464" s="5" t="s">
        <v>505</v>
      </c>
      <c r="B464" s="5" t="s">
        <v>531</v>
      </c>
      <c r="C464" s="5" t="s">
        <v>221</v>
      </c>
      <c r="D464" s="5" t="s">
        <v>222</v>
      </c>
      <c r="E464" s="5" t="s">
        <v>223</v>
      </c>
      <c r="F464" s="5" t="s">
        <v>222</v>
      </c>
      <c r="G464" s="5" t="s">
        <v>230</v>
      </c>
      <c r="H464" s="5" t="s">
        <v>532</v>
      </c>
      <c r="I464" s="5" t="s">
        <v>224</v>
      </c>
      <c r="J464">
        <v>260860</v>
      </c>
      <c r="K464">
        <v>1564708</v>
      </c>
      <c r="L464">
        <v>836127</v>
      </c>
      <c r="M464">
        <v>728581</v>
      </c>
      <c r="N464">
        <v>248106</v>
      </c>
      <c r="O464">
        <v>133057</v>
      </c>
      <c r="P464">
        <v>115049</v>
      </c>
      <c r="Q464">
        <v>387554</v>
      </c>
      <c r="R464">
        <v>207170</v>
      </c>
      <c r="S464">
        <v>180384</v>
      </c>
      <c r="T464">
        <v>268</v>
      </c>
      <c r="U464">
        <v>137</v>
      </c>
      <c r="V464">
        <v>131</v>
      </c>
      <c r="W464">
        <v>942572</v>
      </c>
      <c r="X464">
        <v>579157</v>
      </c>
      <c r="Y464">
        <v>363415</v>
      </c>
      <c r="Z464">
        <v>622136</v>
      </c>
      <c r="AA464">
        <v>256970</v>
      </c>
      <c r="AB464">
        <v>365166</v>
      </c>
      <c r="AC464">
        <v>484115</v>
      </c>
      <c r="AD464">
        <v>398126</v>
      </c>
      <c r="AE464">
        <v>85989</v>
      </c>
      <c r="AF464">
        <v>337295</v>
      </c>
      <c r="AG464">
        <v>299433</v>
      </c>
      <c r="AH464">
        <v>37862</v>
      </c>
      <c r="AI464">
        <v>111333</v>
      </c>
      <c r="AJ464">
        <v>104080</v>
      </c>
      <c r="AK464">
        <v>7253</v>
      </c>
      <c r="AL464">
        <v>77479</v>
      </c>
      <c r="AM464">
        <v>69755</v>
      </c>
      <c r="AN464">
        <v>7724</v>
      </c>
      <c r="AO464">
        <v>20106</v>
      </c>
      <c r="AP464">
        <v>14769</v>
      </c>
      <c r="AQ464">
        <v>5337</v>
      </c>
      <c r="AR464">
        <v>128377</v>
      </c>
      <c r="AS464">
        <v>110829</v>
      </c>
      <c r="AT464">
        <v>17548</v>
      </c>
      <c r="AU464">
        <v>146820</v>
      </c>
      <c r="AV464">
        <v>98693</v>
      </c>
      <c r="AW464">
        <v>48127</v>
      </c>
      <c r="AX464">
        <v>12898</v>
      </c>
      <c r="AY464">
        <v>8090</v>
      </c>
      <c r="AZ464">
        <v>4808</v>
      </c>
      <c r="BA464">
        <v>77241</v>
      </c>
      <c r="BB464">
        <v>56448</v>
      </c>
      <c r="BC464">
        <v>20793</v>
      </c>
      <c r="BD464">
        <v>12296</v>
      </c>
      <c r="BE464">
        <v>5068</v>
      </c>
      <c r="BF464">
        <v>7228</v>
      </c>
      <c r="BG464">
        <v>44385</v>
      </c>
      <c r="BH464">
        <v>29087</v>
      </c>
      <c r="BI464">
        <v>15298</v>
      </c>
      <c r="BJ464">
        <v>119172</v>
      </c>
      <c r="BK464">
        <v>84012</v>
      </c>
      <c r="BL464">
        <v>35160</v>
      </c>
      <c r="BM464">
        <v>10086</v>
      </c>
      <c r="BN464">
        <v>6791</v>
      </c>
      <c r="BO464">
        <v>3295</v>
      </c>
      <c r="BP464">
        <v>62745</v>
      </c>
      <c r="BQ464">
        <v>48322</v>
      </c>
      <c r="BR464">
        <v>14423</v>
      </c>
      <c r="BS464">
        <v>8989</v>
      </c>
      <c r="BT464">
        <v>3744</v>
      </c>
      <c r="BU464">
        <v>5245</v>
      </c>
      <c r="BV464">
        <v>37352</v>
      </c>
      <c r="BW464">
        <v>25155</v>
      </c>
      <c r="BX464">
        <v>12197</v>
      </c>
      <c r="BY464">
        <v>27648</v>
      </c>
      <c r="BZ464">
        <v>14681</v>
      </c>
      <c r="CA464">
        <v>12967</v>
      </c>
      <c r="CB464">
        <v>2812</v>
      </c>
      <c r="CC464">
        <v>1299</v>
      </c>
      <c r="CD464">
        <v>1513</v>
      </c>
      <c r="CE464">
        <v>14496</v>
      </c>
      <c r="CF464">
        <v>8126</v>
      </c>
      <c r="CG464">
        <v>6370</v>
      </c>
      <c r="CH464">
        <v>3307</v>
      </c>
      <c r="CI464">
        <v>1324</v>
      </c>
      <c r="CJ464">
        <v>1983</v>
      </c>
      <c r="CK464">
        <v>7033</v>
      </c>
      <c r="CL464">
        <v>3932</v>
      </c>
      <c r="CM464">
        <v>3101</v>
      </c>
      <c r="CN464">
        <v>1080593</v>
      </c>
      <c r="CO464">
        <v>438001</v>
      </c>
      <c r="CP464">
        <v>642592</v>
      </c>
    </row>
    <row r="465" spans="1:94" x14ac:dyDescent="0.25">
      <c r="A465" s="5" t="s">
        <v>505</v>
      </c>
      <c r="B465" s="5" t="s">
        <v>531</v>
      </c>
      <c r="C465" s="5" t="s">
        <v>221</v>
      </c>
      <c r="D465" s="5" t="s">
        <v>222</v>
      </c>
      <c r="E465" s="5" t="s">
        <v>223</v>
      </c>
      <c r="F465" s="5" t="s">
        <v>222</v>
      </c>
      <c r="G465" s="5" t="s">
        <v>230</v>
      </c>
      <c r="H465" s="5" t="s">
        <v>532</v>
      </c>
      <c r="I465" s="5" t="s">
        <v>225</v>
      </c>
      <c r="J465">
        <v>204827</v>
      </c>
      <c r="K465">
        <v>1232015</v>
      </c>
      <c r="L465">
        <v>659814</v>
      </c>
      <c r="M465">
        <v>572201</v>
      </c>
      <c r="N465">
        <v>200176</v>
      </c>
      <c r="O465">
        <v>107409</v>
      </c>
      <c r="P465">
        <v>92767</v>
      </c>
      <c r="Q465">
        <v>318235</v>
      </c>
      <c r="R465">
        <v>170204</v>
      </c>
      <c r="S465">
        <v>148031</v>
      </c>
      <c r="T465">
        <v>233</v>
      </c>
      <c r="U465">
        <v>116</v>
      </c>
      <c r="V465">
        <v>117</v>
      </c>
      <c r="W465">
        <v>737968</v>
      </c>
      <c r="X465">
        <v>461121</v>
      </c>
      <c r="Y465">
        <v>276847</v>
      </c>
      <c r="Z465">
        <v>494047</v>
      </c>
      <c r="AA465">
        <v>198693</v>
      </c>
      <c r="AB465">
        <v>295354</v>
      </c>
      <c r="AC465">
        <v>388036</v>
      </c>
      <c r="AD465">
        <v>314103</v>
      </c>
      <c r="AE465">
        <v>73933</v>
      </c>
      <c r="AF465">
        <v>264161</v>
      </c>
      <c r="AG465">
        <v>232694</v>
      </c>
      <c r="AH465">
        <v>31467</v>
      </c>
      <c r="AI465">
        <v>108386</v>
      </c>
      <c r="AJ465">
        <v>101311</v>
      </c>
      <c r="AK465">
        <v>7075</v>
      </c>
      <c r="AL465">
        <v>72461</v>
      </c>
      <c r="AM465">
        <v>65161</v>
      </c>
      <c r="AN465">
        <v>7300</v>
      </c>
      <c r="AO465">
        <v>14113</v>
      </c>
      <c r="AP465">
        <v>9403</v>
      </c>
      <c r="AQ465">
        <v>4710</v>
      </c>
      <c r="AR465">
        <v>69201</v>
      </c>
      <c r="AS465">
        <v>56819</v>
      </c>
      <c r="AT465">
        <v>12382</v>
      </c>
      <c r="AU465">
        <v>123875</v>
      </c>
      <c r="AV465">
        <v>81409</v>
      </c>
      <c r="AW465">
        <v>42466</v>
      </c>
      <c r="AX465">
        <v>12534</v>
      </c>
      <c r="AY465">
        <v>7837</v>
      </c>
      <c r="AZ465">
        <v>4697</v>
      </c>
      <c r="BA465">
        <v>71766</v>
      </c>
      <c r="BB465">
        <v>51844</v>
      </c>
      <c r="BC465">
        <v>19922</v>
      </c>
      <c r="BD465">
        <v>9457</v>
      </c>
      <c r="BE465">
        <v>3330</v>
      </c>
      <c r="BF465">
        <v>6127</v>
      </c>
      <c r="BG465">
        <v>30118</v>
      </c>
      <c r="BH465">
        <v>18398</v>
      </c>
      <c r="BI465">
        <v>11720</v>
      </c>
      <c r="BJ465">
        <v>100375</v>
      </c>
      <c r="BK465">
        <v>69630</v>
      </c>
      <c r="BL465">
        <v>30745</v>
      </c>
      <c r="BM465">
        <v>9749</v>
      </c>
      <c r="BN465">
        <v>6560</v>
      </c>
      <c r="BO465">
        <v>3189</v>
      </c>
      <c r="BP465">
        <v>58282</v>
      </c>
      <c r="BQ465">
        <v>44484</v>
      </c>
      <c r="BR465">
        <v>13798</v>
      </c>
      <c r="BS465">
        <v>7129</v>
      </c>
      <c r="BT465">
        <v>2554</v>
      </c>
      <c r="BU465">
        <v>4575</v>
      </c>
      <c r="BV465">
        <v>25215</v>
      </c>
      <c r="BW465">
        <v>16032</v>
      </c>
      <c r="BX465">
        <v>9183</v>
      </c>
      <c r="BY465">
        <v>23500</v>
      </c>
      <c r="BZ465">
        <v>11779</v>
      </c>
      <c r="CA465">
        <v>11721</v>
      </c>
      <c r="CB465">
        <v>2785</v>
      </c>
      <c r="CC465">
        <v>1277</v>
      </c>
      <c r="CD465">
        <v>1508</v>
      </c>
      <c r="CE465">
        <v>13484</v>
      </c>
      <c r="CF465">
        <v>7360</v>
      </c>
      <c r="CG465">
        <v>6124</v>
      </c>
      <c r="CH465">
        <v>2328</v>
      </c>
      <c r="CI465">
        <v>776</v>
      </c>
      <c r="CJ465">
        <v>1552</v>
      </c>
      <c r="CK465">
        <v>4903</v>
      </c>
      <c r="CL465">
        <v>2366</v>
      </c>
      <c r="CM465">
        <v>2537</v>
      </c>
      <c r="CN465">
        <v>843979</v>
      </c>
      <c r="CO465">
        <v>345711</v>
      </c>
      <c r="CP465">
        <v>498268</v>
      </c>
    </row>
    <row r="466" spans="1:94" x14ac:dyDescent="0.25">
      <c r="A466" s="5" t="s">
        <v>505</v>
      </c>
      <c r="B466" s="5" t="s">
        <v>531</v>
      </c>
      <c r="C466" s="5" t="s">
        <v>221</v>
      </c>
      <c r="D466" s="5" t="s">
        <v>222</v>
      </c>
      <c r="E466" s="5" t="s">
        <v>223</v>
      </c>
      <c r="F466" s="5" t="s">
        <v>222</v>
      </c>
      <c r="G466" s="5" t="s">
        <v>230</v>
      </c>
      <c r="H466" s="5" t="s">
        <v>532</v>
      </c>
      <c r="I466" s="5" t="s">
        <v>226</v>
      </c>
      <c r="J466">
        <v>56033</v>
      </c>
      <c r="K466">
        <v>332693</v>
      </c>
      <c r="L466">
        <v>176313</v>
      </c>
      <c r="M466">
        <v>156380</v>
      </c>
      <c r="N466">
        <v>47930</v>
      </c>
      <c r="O466">
        <v>25648</v>
      </c>
      <c r="P466">
        <v>22282</v>
      </c>
      <c r="Q466">
        <v>69319</v>
      </c>
      <c r="R466">
        <v>36966</v>
      </c>
      <c r="S466">
        <v>32353</v>
      </c>
      <c r="T466">
        <v>35</v>
      </c>
      <c r="U466">
        <v>21</v>
      </c>
      <c r="V466">
        <v>14</v>
      </c>
      <c r="W466">
        <v>204604</v>
      </c>
      <c r="X466">
        <v>118036</v>
      </c>
      <c r="Y466">
        <v>86568</v>
      </c>
      <c r="Z466">
        <v>128089</v>
      </c>
      <c r="AA466">
        <v>58277</v>
      </c>
      <c r="AB466">
        <v>69812</v>
      </c>
      <c r="AC466">
        <v>96079</v>
      </c>
      <c r="AD466">
        <v>84023</v>
      </c>
      <c r="AE466">
        <v>12056</v>
      </c>
      <c r="AF466">
        <v>73134</v>
      </c>
      <c r="AG466">
        <v>66739</v>
      </c>
      <c r="AH466">
        <v>6395</v>
      </c>
      <c r="AI466">
        <v>2947</v>
      </c>
      <c r="AJ466">
        <v>2769</v>
      </c>
      <c r="AK466">
        <v>178</v>
      </c>
      <c r="AL466">
        <v>5018</v>
      </c>
      <c r="AM466">
        <v>4594</v>
      </c>
      <c r="AN466">
        <v>424</v>
      </c>
      <c r="AO466">
        <v>5993</v>
      </c>
      <c r="AP466">
        <v>5366</v>
      </c>
      <c r="AQ466">
        <v>627</v>
      </c>
      <c r="AR466">
        <v>59176</v>
      </c>
      <c r="AS466">
        <v>54010</v>
      </c>
      <c r="AT466">
        <v>5166</v>
      </c>
      <c r="AU466">
        <v>22945</v>
      </c>
      <c r="AV466">
        <v>17284</v>
      </c>
      <c r="AW466">
        <v>5661</v>
      </c>
      <c r="AX466">
        <v>364</v>
      </c>
      <c r="AY466">
        <v>253</v>
      </c>
      <c r="AZ466">
        <v>111</v>
      </c>
      <c r="BA466">
        <v>5475</v>
      </c>
      <c r="BB466">
        <v>4604</v>
      </c>
      <c r="BC466">
        <v>871</v>
      </c>
      <c r="BD466">
        <v>2839</v>
      </c>
      <c r="BE466">
        <v>1738</v>
      </c>
      <c r="BF466">
        <v>1101</v>
      </c>
      <c r="BG466">
        <v>14267</v>
      </c>
      <c r="BH466">
        <v>10689</v>
      </c>
      <c r="BI466">
        <v>3578</v>
      </c>
      <c r="BJ466">
        <v>18797</v>
      </c>
      <c r="BK466">
        <v>14382</v>
      </c>
      <c r="BL466">
        <v>4415</v>
      </c>
      <c r="BM466">
        <v>337</v>
      </c>
      <c r="BN466">
        <v>231</v>
      </c>
      <c r="BO466">
        <v>106</v>
      </c>
      <c r="BP466">
        <v>4463</v>
      </c>
      <c r="BQ466">
        <v>3838</v>
      </c>
      <c r="BR466">
        <v>625</v>
      </c>
      <c r="BS466">
        <v>1860</v>
      </c>
      <c r="BT466">
        <v>1190</v>
      </c>
      <c r="BU466">
        <v>670</v>
      </c>
      <c r="BV466">
        <v>12137</v>
      </c>
      <c r="BW466">
        <v>9123</v>
      </c>
      <c r="BX466">
        <v>3014</v>
      </c>
      <c r="BY466">
        <v>4148</v>
      </c>
      <c r="BZ466">
        <v>2902</v>
      </c>
      <c r="CA466">
        <v>1246</v>
      </c>
      <c r="CB466">
        <v>27</v>
      </c>
      <c r="CC466">
        <v>22</v>
      </c>
      <c r="CD466">
        <v>5</v>
      </c>
      <c r="CE466">
        <v>1012</v>
      </c>
      <c r="CF466">
        <v>766</v>
      </c>
      <c r="CG466">
        <v>246</v>
      </c>
      <c r="CH466">
        <v>979</v>
      </c>
      <c r="CI466">
        <v>548</v>
      </c>
      <c r="CJ466">
        <v>431</v>
      </c>
      <c r="CK466">
        <v>2130</v>
      </c>
      <c r="CL466">
        <v>1566</v>
      </c>
      <c r="CM466">
        <v>564</v>
      </c>
      <c r="CN466">
        <v>236614</v>
      </c>
      <c r="CO466">
        <v>92290</v>
      </c>
      <c r="CP466">
        <v>144324</v>
      </c>
    </row>
    <row r="467" spans="1:94" x14ac:dyDescent="0.25">
      <c r="A467" s="5" t="s">
        <v>505</v>
      </c>
      <c r="B467" s="5" t="s">
        <v>533</v>
      </c>
      <c r="C467" s="5" t="s">
        <v>221</v>
      </c>
      <c r="D467" s="5" t="s">
        <v>222</v>
      </c>
      <c r="E467" s="5" t="s">
        <v>223</v>
      </c>
      <c r="F467" s="5" t="s">
        <v>222</v>
      </c>
      <c r="G467" s="5" t="s">
        <v>230</v>
      </c>
      <c r="H467" s="5" t="s">
        <v>534</v>
      </c>
      <c r="I467" s="5" t="s">
        <v>224</v>
      </c>
      <c r="J467">
        <v>423125</v>
      </c>
      <c r="K467">
        <v>2547184</v>
      </c>
      <c r="L467">
        <v>1367125</v>
      </c>
      <c r="M467">
        <v>1180059</v>
      </c>
      <c r="N467">
        <v>404276</v>
      </c>
      <c r="O467">
        <v>216224</v>
      </c>
      <c r="P467">
        <v>188052</v>
      </c>
      <c r="Q467">
        <v>506580</v>
      </c>
      <c r="R467">
        <v>271295</v>
      </c>
      <c r="S467">
        <v>235285</v>
      </c>
      <c r="T467">
        <v>1520</v>
      </c>
      <c r="U467">
        <v>826</v>
      </c>
      <c r="V467">
        <v>694</v>
      </c>
      <c r="W467">
        <v>1507746</v>
      </c>
      <c r="X467">
        <v>943346</v>
      </c>
      <c r="Y467">
        <v>564400</v>
      </c>
      <c r="Z467">
        <v>1039438</v>
      </c>
      <c r="AA467">
        <v>423779</v>
      </c>
      <c r="AB467">
        <v>615659</v>
      </c>
      <c r="AC467">
        <v>840939</v>
      </c>
      <c r="AD467">
        <v>635142</v>
      </c>
      <c r="AE467">
        <v>205797</v>
      </c>
      <c r="AF467">
        <v>594799</v>
      </c>
      <c r="AG467">
        <v>506317</v>
      </c>
      <c r="AH467">
        <v>88482</v>
      </c>
      <c r="AI467">
        <v>190792</v>
      </c>
      <c r="AJ467">
        <v>169524</v>
      </c>
      <c r="AK467">
        <v>21268</v>
      </c>
      <c r="AL467">
        <v>89865</v>
      </c>
      <c r="AM467">
        <v>70380</v>
      </c>
      <c r="AN467">
        <v>19485</v>
      </c>
      <c r="AO467">
        <v>27252</v>
      </c>
      <c r="AP467">
        <v>19078</v>
      </c>
      <c r="AQ467">
        <v>8174</v>
      </c>
      <c r="AR467">
        <v>286890</v>
      </c>
      <c r="AS467">
        <v>247335</v>
      </c>
      <c r="AT467">
        <v>39555</v>
      </c>
      <c r="AU467">
        <v>246140</v>
      </c>
      <c r="AV467">
        <v>128825</v>
      </c>
      <c r="AW467">
        <v>117315</v>
      </c>
      <c r="AX467">
        <v>45094</v>
      </c>
      <c r="AY467">
        <v>16861</v>
      </c>
      <c r="AZ467">
        <v>28233</v>
      </c>
      <c r="BA467">
        <v>89383</v>
      </c>
      <c r="BB467">
        <v>43667</v>
      </c>
      <c r="BC467">
        <v>45716</v>
      </c>
      <c r="BD467">
        <v>17201</v>
      </c>
      <c r="BE467">
        <v>6311</v>
      </c>
      <c r="BF467">
        <v>10890</v>
      </c>
      <c r="BG467">
        <v>94462</v>
      </c>
      <c r="BH467">
        <v>61986</v>
      </c>
      <c r="BI467">
        <v>32476</v>
      </c>
      <c r="BJ467">
        <v>199629</v>
      </c>
      <c r="BK467">
        <v>108522</v>
      </c>
      <c r="BL467">
        <v>91107</v>
      </c>
      <c r="BM467">
        <v>33430</v>
      </c>
      <c r="BN467">
        <v>13211</v>
      </c>
      <c r="BO467">
        <v>20219</v>
      </c>
      <c r="BP467">
        <v>71764</v>
      </c>
      <c r="BQ467">
        <v>36954</v>
      </c>
      <c r="BR467">
        <v>34810</v>
      </c>
      <c r="BS467">
        <v>13379</v>
      </c>
      <c r="BT467">
        <v>4935</v>
      </c>
      <c r="BU467">
        <v>8444</v>
      </c>
      <c r="BV467">
        <v>81056</v>
      </c>
      <c r="BW467">
        <v>53422</v>
      </c>
      <c r="BX467">
        <v>27634</v>
      </c>
      <c r="BY467">
        <v>46511</v>
      </c>
      <c r="BZ467">
        <v>20303</v>
      </c>
      <c r="CA467">
        <v>26208</v>
      </c>
      <c r="CB467">
        <v>11664</v>
      </c>
      <c r="CC467">
        <v>3650</v>
      </c>
      <c r="CD467">
        <v>8014</v>
      </c>
      <c r="CE467">
        <v>17619</v>
      </c>
      <c r="CF467">
        <v>6713</v>
      </c>
      <c r="CG467">
        <v>10906</v>
      </c>
      <c r="CH467">
        <v>3822</v>
      </c>
      <c r="CI467">
        <v>1376</v>
      </c>
      <c r="CJ467">
        <v>2446</v>
      </c>
      <c r="CK467">
        <v>13406</v>
      </c>
      <c r="CL467">
        <v>8564</v>
      </c>
      <c r="CM467">
        <v>4842</v>
      </c>
      <c r="CN467">
        <v>1706245</v>
      </c>
      <c r="CO467">
        <v>731983</v>
      </c>
      <c r="CP467">
        <v>974262</v>
      </c>
    </row>
    <row r="468" spans="1:94" x14ac:dyDescent="0.25">
      <c r="A468" s="5" t="s">
        <v>505</v>
      </c>
      <c r="B468" s="5" t="s">
        <v>533</v>
      </c>
      <c r="C468" s="5" t="s">
        <v>221</v>
      </c>
      <c r="D468" s="5" t="s">
        <v>222</v>
      </c>
      <c r="E468" s="5" t="s">
        <v>223</v>
      </c>
      <c r="F468" s="5" t="s">
        <v>222</v>
      </c>
      <c r="G468" s="5" t="s">
        <v>230</v>
      </c>
      <c r="H468" s="5" t="s">
        <v>534</v>
      </c>
      <c r="I468" s="5" t="s">
        <v>225</v>
      </c>
      <c r="J468">
        <v>292881</v>
      </c>
      <c r="K468">
        <v>1791191</v>
      </c>
      <c r="L468">
        <v>962028</v>
      </c>
      <c r="M468">
        <v>829163</v>
      </c>
      <c r="N468">
        <v>301131</v>
      </c>
      <c r="O468">
        <v>160795</v>
      </c>
      <c r="P468">
        <v>140336</v>
      </c>
      <c r="Q468">
        <v>400917</v>
      </c>
      <c r="R468">
        <v>214919</v>
      </c>
      <c r="S468">
        <v>185998</v>
      </c>
      <c r="T468">
        <v>313</v>
      </c>
      <c r="U468">
        <v>163</v>
      </c>
      <c r="V468">
        <v>150</v>
      </c>
      <c r="W468">
        <v>1021669</v>
      </c>
      <c r="X468">
        <v>658485</v>
      </c>
      <c r="Y468">
        <v>363184</v>
      </c>
      <c r="Z468">
        <v>769522</v>
      </c>
      <c r="AA468">
        <v>303543</v>
      </c>
      <c r="AB468">
        <v>465979</v>
      </c>
      <c r="AC468">
        <v>615471</v>
      </c>
      <c r="AD468">
        <v>442603</v>
      </c>
      <c r="AE468">
        <v>172868</v>
      </c>
      <c r="AF468">
        <v>414059</v>
      </c>
      <c r="AG468">
        <v>345877</v>
      </c>
      <c r="AH468">
        <v>68182</v>
      </c>
      <c r="AI468">
        <v>181684</v>
      </c>
      <c r="AJ468">
        <v>161276</v>
      </c>
      <c r="AK468">
        <v>20408</v>
      </c>
      <c r="AL468">
        <v>81590</v>
      </c>
      <c r="AM468">
        <v>63288</v>
      </c>
      <c r="AN468">
        <v>18302</v>
      </c>
      <c r="AO468">
        <v>18064</v>
      </c>
      <c r="AP468">
        <v>11273</v>
      </c>
      <c r="AQ468">
        <v>6791</v>
      </c>
      <c r="AR468">
        <v>132721</v>
      </c>
      <c r="AS468">
        <v>110040</v>
      </c>
      <c r="AT468">
        <v>22681</v>
      </c>
      <c r="AU468">
        <v>201412</v>
      </c>
      <c r="AV468">
        <v>96726</v>
      </c>
      <c r="AW468">
        <v>104686</v>
      </c>
      <c r="AX468">
        <v>43445</v>
      </c>
      <c r="AY468">
        <v>15892</v>
      </c>
      <c r="AZ468">
        <v>27553</v>
      </c>
      <c r="BA468">
        <v>84515</v>
      </c>
      <c r="BB468">
        <v>40533</v>
      </c>
      <c r="BC468">
        <v>43982</v>
      </c>
      <c r="BD468">
        <v>14117</v>
      </c>
      <c r="BE468">
        <v>4514</v>
      </c>
      <c r="BF468">
        <v>9603</v>
      </c>
      <c r="BG468">
        <v>59335</v>
      </c>
      <c r="BH468">
        <v>35787</v>
      </c>
      <c r="BI468">
        <v>23548</v>
      </c>
      <c r="BJ468">
        <v>160754</v>
      </c>
      <c r="BK468">
        <v>80765</v>
      </c>
      <c r="BL468">
        <v>79989</v>
      </c>
      <c r="BM468">
        <v>32018</v>
      </c>
      <c r="BN468">
        <v>12342</v>
      </c>
      <c r="BO468">
        <v>19676</v>
      </c>
      <c r="BP468">
        <v>67471</v>
      </c>
      <c r="BQ468">
        <v>34183</v>
      </c>
      <c r="BR468">
        <v>33288</v>
      </c>
      <c r="BS468">
        <v>10815</v>
      </c>
      <c r="BT468">
        <v>3433</v>
      </c>
      <c r="BU468">
        <v>7382</v>
      </c>
      <c r="BV468">
        <v>50450</v>
      </c>
      <c r="BW468">
        <v>30807</v>
      </c>
      <c r="BX468">
        <v>19643</v>
      </c>
      <c r="BY468">
        <v>40658</v>
      </c>
      <c r="BZ468">
        <v>15961</v>
      </c>
      <c r="CA468">
        <v>24697</v>
      </c>
      <c r="CB468">
        <v>11427</v>
      </c>
      <c r="CC468">
        <v>3550</v>
      </c>
      <c r="CD468">
        <v>7877</v>
      </c>
      <c r="CE468">
        <v>17044</v>
      </c>
      <c r="CF468">
        <v>6350</v>
      </c>
      <c r="CG468">
        <v>10694</v>
      </c>
      <c r="CH468">
        <v>3302</v>
      </c>
      <c r="CI468">
        <v>1081</v>
      </c>
      <c r="CJ468">
        <v>2221</v>
      </c>
      <c r="CK468">
        <v>8885</v>
      </c>
      <c r="CL468">
        <v>4980</v>
      </c>
      <c r="CM468">
        <v>3905</v>
      </c>
      <c r="CN468">
        <v>1175720</v>
      </c>
      <c r="CO468">
        <v>519425</v>
      </c>
      <c r="CP468">
        <v>656295</v>
      </c>
    </row>
    <row r="469" spans="1:94" x14ac:dyDescent="0.25">
      <c r="A469" s="5" t="s">
        <v>505</v>
      </c>
      <c r="B469" s="5" t="s">
        <v>533</v>
      </c>
      <c r="C469" s="5" t="s">
        <v>221</v>
      </c>
      <c r="D469" s="5" t="s">
        <v>222</v>
      </c>
      <c r="E469" s="5" t="s">
        <v>223</v>
      </c>
      <c r="F469" s="5" t="s">
        <v>222</v>
      </c>
      <c r="G469" s="5" t="s">
        <v>230</v>
      </c>
      <c r="H469" s="5" t="s">
        <v>534</v>
      </c>
      <c r="I469" s="5" t="s">
        <v>226</v>
      </c>
      <c r="J469">
        <v>130244</v>
      </c>
      <c r="K469">
        <v>755993</v>
      </c>
      <c r="L469">
        <v>405097</v>
      </c>
      <c r="M469">
        <v>350896</v>
      </c>
      <c r="N469">
        <v>103145</v>
      </c>
      <c r="O469">
        <v>55429</v>
      </c>
      <c r="P469">
        <v>47716</v>
      </c>
      <c r="Q469">
        <v>105663</v>
      </c>
      <c r="R469">
        <v>56376</v>
      </c>
      <c r="S469">
        <v>49287</v>
      </c>
      <c r="T469">
        <v>1207</v>
      </c>
      <c r="U469">
        <v>663</v>
      </c>
      <c r="V469">
        <v>544</v>
      </c>
      <c r="W469">
        <v>486077</v>
      </c>
      <c r="X469">
        <v>284861</v>
      </c>
      <c r="Y469">
        <v>201216</v>
      </c>
      <c r="Z469">
        <v>269916</v>
      </c>
      <c r="AA469">
        <v>120236</v>
      </c>
      <c r="AB469">
        <v>149680</v>
      </c>
      <c r="AC469">
        <v>225468</v>
      </c>
      <c r="AD469">
        <v>192539</v>
      </c>
      <c r="AE469">
        <v>32929</v>
      </c>
      <c r="AF469">
        <v>180740</v>
      </c>
      <c r="AG469">
        <v>160440</v>
      </c>
      <c r="AH469">
        <v>20300</v>
      </c>
      <c r="AI469">
        <v>9108</v>
      </c>
      <c r="AJ469">
        <v>8248</v>
      </c>
      <c r="AK469">
        <v>860</v>
      </c>
      <c r="AL469">
        <v>8275</v>
      </c>
      <c r="AM469">
        <v>7092</v>
      </c>
      <c r="AN469">
        <v>1183</v>
      </c>
      <c r="AO469">
        <v>9188</v>
      </c>
      <c r="AP469">
        <v>7805</v>
      </c>
      <c r="AQ469">
        <v>1383</v>
      </c>
      <c r="AR469">
        <v>154169</v>
      </c>
      <c r="AS469">
        <v>137295</v>
      </c>
      <c r="AT469">
        <v>16874</v>
      </c>
      <c r="AU469">
        <v>44728</v>
      </c>
      <c r="AV469">
        <v>32099</v>
      </c>
      <c r="AW469">
        <v>12629</v>
      </c>
      <c r="AX469">
        <v>1649</v>
      </c>
      <c r="AY469">
        <v>969</v>
      </c>
      <c r="AZ469">
        <v>680</v>
      </c>
      <c r="BA469">
        <v>4868</v>
      </c>
      <c r="BB469">
        <v>3134</v>
      </c>
      <c r="BC469">
        <v>1734</v>
      </c>
      <c r="BD469">
        <v>3084</v>
      </c>
      <c r="BE469">
        <v>1797</v>
      </c>
      <c r="BF469">
        <v>1287</v>
      </c>
      <c r="BG469">
        <v>35127</v>
      </c>
      <c r="BH469">
        <v>26199</v>
      </c>
      <c r="BI469">
        <v>8928</v>
      </c>
      <c r="BJ469">
        <v>38875</v>
      </c>
      <c r="BK469">
        <v>27757</v>
      </c>
      <c r="BL469">
        <v>11118</v>
      </c>
      <c r="BM469">
        <v>1412</v>
      </c>
      <c r="BN469">
        <v>869</v>
      </c>
      <c r="BO469">
        <v>543</v>
      </c>
      <c r="BP469">
        <v>4293</v>
      </c>
      <c r="BQ469">
        <v>2771</v>
      </c>
      <c r="BR469">
        <v>1522</v>
      </c>
      <c r="BS469">
        <v>2564</v>
      </c>
      <c r="BT469">
        <v>1502</v>
      </c>
      <c r="BU469">
        <v>1062</v>
      </c>
      <c r="BV469">
        <v>30606</v>
      </c>
      <c r="BW469">
        <v>22615</v>
      </c>
      <c r="BX469">
        <v>7991</v>
      </c>
      <c r="BY469">
        <v>5853</v>
      </c>
      <c r="BZ469">
        <v>4342</v>
      </c>
      <c r="CA469">
        <v>1511</v>
      </c>
      <c r="CB469">
        <v>237</v>
      </c>
      <c r="CC469">
        <v>100</v>
      </c>
      <c r="CD469">
        <v>137</v>
      </c>
      <c r="CE469">
        <v>575</v>
      </c>
      <c r="CF469">
        <v>363</v>
      </c>
      <c r="CG469">
        <v>212</v>
      </c>
      <c r="CH469">
        <v>520</v>
      </c>
      <c r="CI469">
        <v>295</v>
      </c>
      <c r="CJ469">
        <v>225</v>
      </c>
      <c r="CK469">
        <v>4521</v>
      </c>
      <c r="CL469">
        <v>3584</v>
      </c>
      <c r="CM469">
        <v>937</v>
      </c>
      <c r="CN469">
        <v>530525</v>
      </c>
      <c r="CO469">
        <v>212558</v>
      </c>
      <c r="CP469">
        <v>317967</v>
      </c>
    </row>
    <row r="470" spans="1:94" x14ac:dyDescent="0.25">
      <c r="A470" s="5" t="s">
        <v>505</v>
      </c>
      <c r="B470" s="5" t="s">
        <v>535</v>
      </c>
      <c r="C470" s="5" t="s">
        <v>221</v>
      </c>
      <c r="D470" s="5" t="s">
        <v>222</v>
      </c>
      <c r="E470" s="5" t="s">
        <v>223</v>
      </c>
      <c r="F470" s="5" t="s">
        <v>222</v>
      </c>
      <c r="G470" s="5" t="s">
        <v>230</v>
      </c>
      <c r="H470" s="5" t="s">
        <v>536</v>
      </c>
      <c r="I470" s="5" t="s">
        <v>224</v>
      </c>
      <c r="J470">
        <v>710566</v>
      </c>
      <c r="K470">
        <v>4418797</v>
      </c>
      <c r="L470">
        <v>2364953</v>
      </c>
      <c r="M470">
        <v>2053844</v>
      </c>
      <c r="N470">
        <v>673955</v>
      </c>
      <c r="O470">
        <v>362234</v>
      </c>
      <c r="P470">
        <v>311721</v>
      </c>
      <c r="Q470">
        <v>991325</v>
      </c>
      <c r="R470">
        <v>531641</v>
      </c>
      <c r="S470">
        <v>459684</v>
      </c>
      <c r="T470">
        <v>7255</v>
      </c>
      <c r="U470">
        <v>3827</v>
      </c>
      <c r="V470">
        <v>3428</v>
      </c>
      <c r="W470">
        <v>2680510</v>
      </c>
      <c r="X470">
        <v>1614594</v>
      </c>
      <c r="Y470">
        <v>1065916</v>
      </c>
      <c r="Z470">
        <v>1738287</v>
      </c>
      <c r="AA470">
        <v>750359</v>
      </c>
      <c r="AB470">
        <v>987928</v>
      </c>
      <c r="AC470">
        <v>1389844</v>
      </c>
      <c r="AD470">
        <v>1119701</v>
      </c>
      <c r="AE470">
        <v>270143</v>
      </c>
      <c r="AF470">
        <v>1050562</v>
      </c>
      <c r="AG470">
        <v>912621</v>
      </c>
      <c r="AH470">
        <v>137941</v>
      </c>
      <c r="AI470">
        <v>248151</v>
      </c>
      <c r="AJ470">
        <v>229008</v>
      </c>
      <c r="AK470">
        <v>19143</v>
      </c>
      <c r="AL470">
        <v>136468</v>
      </c>
      <c r="AM470">
        <v>119951</v>
      </c>
      <c r="AN470">
        <v>16517</v>
      </c>
      <c r="AO470">
        <v>65866</v>
      </c>
      <c r="AP470">
        <v>46739</v>
      </c>
      <c r="AQ470">
        <v>19127</v>
      </c>
      <c r="AR470">
        <v>600077</v>
      </c>
      <c r="AS470">
        <v>516923</v>
      </c>
      <c r="AT470">
        <v>83154</v>
      </c>
      <c r="AU470">
        <v>339282</v>
      </c>
      <c r="AV470">
        <v>207080</v>
      </c>
      <c r="AW470">
        <v>132202</v>
      </c>
      <c r="AX470">
        <v>37320</v>
      </c>
      <c r="AY470">
        <v>20078</v>
      </c>
      <c r="AZ470">
        <v>17242</v>
      </c>
      <c r="BA470">
        <v>97987</v>
      </c>
      <c r="BB470">
        <v>60837</v>
      </c>
      <c r="BC470">
        <v>37150</v>
      </c>
      <c r="BD470">
        <v>28318</v>
      </c>
      <c r="BE470">
        <v>12810</v>
      </c>
      <c r="BF470">
        <v>15508</v>
      </c>
      <c r="BG470">
        <v>175657</v>
      </c>
      <c r="BH470">
        <v>113355</v>
      </c>
      <c r="BI470">
        <v>62302</v>
      </c>
      <c r="BJ470">
        <v>284453</v>
      </c>
      <c r="BK470">
        <v>176729</v>
      </c>
      <c r="BL470">
        <v>107724</v>
      </c>
      <c r="BM470">
        <v>28921</v>
      </c>
      <c r="BN470">
        <v>16511</v>
      </c>
      <c r="BO470">
        <v>12410</v>
      </c>
      <c r="BP470">
        <v>78632</v>
      </c>
      <c r="BQ470">
        <v>51241</v>
      </c>
      <c r="BR470">
        <v>27391</v>
      </c>
      <c r="BS470">
        <v>21401</v>
      </c>
      <c r="BT470">
        <v>9805</v>
      </c>
      <c r="BU470">
        <v>11596</v>
      </c>
      <c r="BV470">
        <v>155499</v>
      </c>
      <c r="BW470">
        <v>99172</v>
      </c>
      <c r="BX470">
        <v>56327</v>
      </c>
      <c r="BY470">
        <v>54829</v>
      </c>
      <c r="BZ470">
        <v>30351</v>
      </c>
      <c r="CA470">
        <v>24478</v>
      </c>
      <c r="CB470">
        <v>8399</v>
      </c>
      <c r="CC470">
        <v>3567</v>
      </c>
      <c r="CD470">
        <v>4832</v>
      </c>
      <c r="CE470">
        <v>19355</v>
      </c>
      <c r="CF470">
        <v>9596</v>
      </c>
      <c r="CG470">
        <v>9759</v>
      </c>
      <c r="CH470">
        <v>6917</v>
      </c>
      <c r="CI470">
        <v>3005</v>
      </c>
      <c r="CJ470">
        <v>3912</v>
      </c>
      <c r="CK470">
        <v>20158</v>
      </c>
      <c r="CL470">
        <v>14183</v>
      </c>
      <c r="CM470">
        <v>5975</v>
      </c>
      <c r="CN470">
        <v>3028953</v>
      </c>
      <c r="CO470">
        <v>1245252</v>
      </c>
      <c r="CP470">
        <v>1783701</v>
      </c>
    </row>
    <row r="471" spans="1:94" x14ac:dyDescent="0.25">
      <c r="A471" s="5" t="s">
        <v>505</v>
      </c>
      <c r="B471" s="5" t="s">
        <v>535</v>
      </c>
      <c r="C471" s="5" t="s">
        <v>221</v>
      </c>
      <c r="D471" s="5" t="s">
        <v>222</v>
      </c>
      <c r="E471" s="5" t="s">
        <v>223</v>
      </c>
      <c r="F471" s="5" t="s">
        <v>222</v>
      </c>
      <c r="G471" s="5" t="s">
        <v>230</v>
      </c>
      <c r="H471" s="5" t="s">
        <v>536</v>
      </c>
      <c r="I471" s="5" t="s">
        <v>225</v>
      </c>
      <c r="J471">
        <v>371791</v>
      </c>
      <c r="K471">
        <v>2394602</v>
      </c>
      <c r="L471">
        <v>1285184</v>
      </c>
      <c r="M471">
        <v>1109418</v>
      </c>
      <c r="N471">
        <v>409971</v>
      </c>
      <c r="O471">
        <v>220138</v>
      </c>
      <c r="P471">
        <v>189833</v>
      </c>
      <c r="Q471">
        <v>505140</v>
      </c>
      <c r="R471">
        <v>270558</v>
      </c>
      <c r="S471">
        <v>234582</v>
      </c>
      <c r="T471">
        <v>1113</v>
      </c>
      <c r="U471">
        <v>565</v>
      </c>
      <c r="V471">
        <v>548</v>
      </c>
      <c r="W471">
        <v>1401109</v>
      </c>
      <c r="X471">
        <v>882241</v>
      </c>
      <c r="Y471">
        <v>518868</v>
      </c>
      <c r="Z471">
        <v>993493</v>
      </c>
      <c r="AA471">
        <v>402943</v>
      </c>
      <c r="AB471">
        <v>590550</v>
      </c>
      <c r="AC471">
        <v>740408</v>
      </c>
      <c r="AD471">
        <v>594479</v>
      </c>
      <c r="AE471">
        <v>145929</v>
      </c>
      <c r="AF471">
        <v>545001</v>
      </c>
      <c r="AG471">
        <v>478783</v>
      </c>
      <c r="AH471">
        <v>66218</v>
      </c>
      <c r="AI471">
        <v>234798</v>
      </c>
      <c r="AJ471">
        <v>217680</v>
      </c>
      <c r="AK471">
        <v>17118</v>
      </c>
      <c r="AL471">
        <v>118208</v>
      </c>
      <c r="AM471">
        <v>104102</v>
      </c>
      <c r="AN471">
        <v>14106</v>
      </c>
      <c r="AO471">
        <v>26999</v>
      </c>
      <c r="AP471">
        <v>17426</v>
      </c>
      <c r="AQ471">
        <v>9573</v>
      </c>
      <c r="AR471">
        <v>164996</v>
      </c>
      <c r="AS471">
        <v>139575</v>
      </c>
      <c r="AT471">
        <v>25421</v>
      </c>
      <c r="AU471">
        <v>195407</v>
      </c>
      <c r="AV471">
        <v>115696</v>
      </c>
      <c r="AW471">
        <v>79711</v>
      </c>
      <c r="AX471">
        <v>32937</v>
      </c>
      <c r="AY471">
        <v>17199</v>
      </c>
      <c r="AZ471">
        <v>15738</v>
      </c>
      <c r="BA471">
        <v>88710</v>
      </c>
      <c r="BB471">
        <v>54177</v>
      </c>
      <c r="BC471">
        <v>34533</v>
      </c>
      <c r="BD471">
        <v>15914</v>
      </c>
      <c r="BE471">
        <v>6225</v>
      </c>
      <c r="BF471">
        <v>9689</v>
      </c>
      <c r="BG471">
        <v>57846</v>
      </c>
      <c r="BH471">
        <v>38095</v>
      </c>
      <c r="BI471">
        <v>19751</v>
      </c>
      <c r="BJ471">
        <v>157522</v>
      </c>
      <c r="BK471">
        <v>96997</v>
      </c>
      <c r="BL471">
        <v>60525</v>
      </c>
      <c r="BM471">
        <v>24762</v>
      </c>
      <c r="BN471">
        <v>13774</v>
      </c>
      <c r="BO471">
        <v>10988</v>
      </c>
      <c r="BP471">
        <v>71213</v>
      </c>
      <c r="BQ471">
        <v>45838</v>
      </c>
      <c r="BR471">
        <v>25375</v>
      </c>
      <c r="BS471">
        <v>11992</v>
      </c>
      <c r="BT471">
        <v>4785</v>
      </c>
      <c r="BU471">
        <v>7207</v>
      </c>
      <c r="BV471">
        <v>49555</v>
      </c>
      <c r="BW471">
        <v>32600</v>
      </c>
      <c r="BX471">
        <v>16955</v>
      </c>
      <c r="BY471">
        <v>37885</v>
      </c>
      <c r="BZ471">
        <v>18699</v>
      </c>
      <c r="CA471">
        <v>19186</v>
      </c>
      <c r="CB471">
        <v>8175</v>
      </c>
      <c r="CC471">
        <v>3425</v>
      </c>
      <c r="CD471">
        <v>4750</v>
      </c>
      <c r="CE471">
        <v>17497</v>
      </c>
      <c r="CF471">
        <v>8339</v>
      </c>
      <c r="CG471">
        <v>9158</v>
      </c>
      <c r="CH471">
        <v>3922</v>
      </c>
      <c r="CI471">
        <v>1440</v>
      </c>
      <c r="CJ471">
        <v>2482</v>
      </c>
      <c r="CK471">
        <v>8291</v>
      </c>
      <c r="CL471">
        <v>5495</v>
      </c>
      <c r="CM471">
        <v>2796</v>
      </c>
      <c r="CN471">
        <v>1654194</v>
      </c>
      <c r="CO471">
        <v>690705</v>
      </c>
      <c r="CP471">
        <v>963489</v>
      </c>
    </row>
    <row r="472" spans="1:94" x14ac:dyDescent="0.25">
      <c r="A472" s="5" t="s">
        <v>505</v>
      </c>
      <c r="B472" s="5" t="s">
        <v>535</v>
      </c>
      <c r="C472" s="5" t="s">
        <v>221</v>
      </c>
      <c r="D472" s="5" t="s">
        <v>222</v>
      </c>
      <c r="E472" s="5" t="s">
        <v>223</v>
      </c>
      <c r="F472" s="5" t="s">
        <v>222</v>
      </c>
      <c r="G472" s="5" t="s">
        <v>230</v>
      </c>
      <c r="H472" s="5" t="s">
        <v>536</v>
      </c>
      <c r="I472" s="5" t="s">
        <v>226</v>
      </c>
      <c r="J472">
        <v>338775</v>
      </c>
      <c r="K472">
        <v>2024195</v>
      </c>
      <c r="L472">
        <v>1079769</v>
      </c>
      <c r="M472">
        <v>944426</v>
      </c>
      <c r="N472">
        <v>263984</v>
      </c>
      <c r="O472">
        <v>142096</v>
      </c>
      <c r="P472">
        <v>121888</v>
      </c>
      <c r="Q472">
        <v>486185</v>
      </c>
      <c r="R472">
        <v>261083</v>
      </c>
      <c r="S472">
        <v>225102</v>
      </c>
      <c r="T472">
        <v>6142</v>
      </c>
      <c r="U472">
        <v>3262</v>
      </c>
      <c r="V472">
        <v>2880</v>
      </c>
      <c r="W472">
        <v>1279401</v>
      </c>
      <c r="X472">
        <v>732353</v>
      </c>
      <c r="Y472">
        <v>547048</v>
      </c>
      <c r="Z472">
        <v>744794</v>
      </c>
      <c r="AA472">
        <v>347416</v>
      </c>
      <c r="AB472">
        <v>397378</v>
      </c>
      <c r="AC472">
        <v>649436</v>
      </c>
      <c r="AD472">
        <v>525222</v>
      </c>
      <c r="AE472">
        <v>124214</v>
      </c>
      <c r="AF472">
        <v>505561</v>
      </c>
      <c r="AG472">
        <v>433838</v>
      </c>
      <c r="AH472">
        <v>71723</v>
      </c>
      <c r="AI472">
        <v>13353</v>
      </c>
      <c r="AJ472">
        <v>11328</v>
      </c>
      <c r="AK472">
        <v>2025</v>
      </c>
      <c r="AL472">
        <v>18260</v>
      </c>
      <c r="AM472">
        <v>15849</v>
      </c>
      <c r="AN472">
        <v>2411</v>
      </c>
      <c r="AO472">
        <v>38867</v>
      </c>
      <c r="AP472">
        <v>29313</v>
      </c>
      <c r="AQ472">
        <v>9554</v>
      </c>
      <c r="AR472">
        <v>435081</v>
      </c>
      <c r="AS472">
        <v>377348</v>
      </c>
      <c r="AT472">
        <v>57733</v>
      </c>
      <c r="AU472">
        <v>143875</v>
      </c>
      <c r="AV472">
        <v>91384</v>
      </c>
      <c r="AW472">
        <v>52491</v>
      </c>
      <c r="AX472">
        <v>4383</v>
      </c>
      <c r="AY472">
        <v>2879</v>
      </c>
      <c r="AZ472">
        <v>1504</v>
      </c>
      <c r="BA472">
        <v>9277</v>
      </c>
      <c r="BB472">
        <v>6660</v>
      </c>
      <c r="BC472">
        <v>2617</v>
      </c>
      <c r="BD472">
        <v>12404</v>
      </c>
      <c r="BE472">
        <v>6585</v>
      </c>
      <c r="BF472">
        <v>5819</v>
      </c>
      <c r="BG472">
        <v>117811</v>
      </c>
      <c r="BH472">
        <v>75260</v>
      </c>
      <c r="BI472">
        <v>42551</v>
      </c>
      <c r="BJ472">
        <v>126931</v>
      </c>
      <c r="BK472">
        <v>79732</v>
      </c>
      <c r="BL472">
        <v>47199</v>
      </c>
      <c r="BM472">
        <v>4159</v>
      </c>
      <c r="BN472">
        <v>2737</v>
      </c>
      <c r="BO472">
        <v>1422</v>
      </c>
      <c r="BP472">
        <v>7419</v>
      </c>
      <c r="BQ472">
        <v>5403</v>
      </c>
      <c r="BR472">
        <v>2016</v>
      </c>
      <c r="BS472">
        <v>9409</v>
      </c>
      <c r="BT472">
        <v>5020</v>
      </c>
      <c r="BU472">
        <v>4389</v>
      </c>
      <c r="BV472">
        <v>105944</v>
      </c>
      <c r="BW472">
        <v>66572</v>
      </c>
      <c r="BX472">
        <v>39372</v>
      </c>
      <c r="BY472">
        <v>16944</v>
      </c>
      <c r="BZ472">
        <v>11652</v>
      </c>
      <c r="CA472">
        <v>5292</v>
      </c>
      <c r="CB472">
        <v>224</v>
      </c>
      <c r="CC472">
        <v>142</v>
      </c>
      <c r="CD472">
        <v>82</v>
      </c>
      <c r="CE472">
        <v>1858</v>
      </c>
      <c r="CF472">
        <v>1257</v>
      </c>
      <c r="CG472">
        <v>601</v>
      </c>
      <c r="CH472">
        <v>2995</v>
      </c>
      <c r="CI472">
        <v>1565</v>
      </c>
      <c r="CJ472">
        <v>1430</v>
      </c>
      <c r="CK472">
        <v>11867</v>
      </c>
      <c r="CL472">
        <v>8688</v>
      </c>
      <c r="CM472">
        <v>3179</v>
      </c>
      <c r="CN472">
        <v>1374759</v>
      </c>
      <c r="CO472">
        <v>554547</v>
      </c>
      <c r="CP472">
        <v>820212</v>
      </c>
    </row>
    <row r="473" spans="1:94" x14ac:dyDescent="0.25">
      <c r="A473" s="5" t="s">
        <v>505</v>
      </c>
      <c r="B473" s="5" t="s">
        <v>537</v>
      </c>
      <c r="C473" s="5" t="s">
        <v>221</v>
      </c>
      <c r="D473" s="5" t="s">
        <v>222</v>
      </c>
      <c r="E473" s="5" t="s">
        <v>223</v>
      </c>
      <c r="F473" s="5" t="s">
        <v>222</v>
      </c>
      <c r="G473" s="5" t="s">
        <v>230</v>
      </c>
      <c r="H473" s="5" t="s">
        <v>538</v>
      </c>
      <c r="I473" s="5" t="s">
        <v>224</v>
      </c>
      <c r="J473">
        <v>414266</v>
      </c>
      <c r="K473">
        <v>2498156</v>
      </c>
      <c r="L473">
        <v>1332046</v>
      </c>
      <c r="M473">
        <v>1166110</v>
      </c>
      <c r="N473">
        <v>382319</v>
      </c>
      <c r="O473">
        <v>203259</v>
      </c>
      <c r="P473">
        <v>179060</v>
      </c>
      <c r="Q473">
        <v>473890</v>
      </c>
      <c r="R473">
        <v>253288</v>
      </c>
      <c r="S473">
        <v>220602</v>
      </c>
      <c r="T473">
        <v>2565</v>
      </c>
      <c r="U473">
        <v>1346</v>
      </c>
      <c r="V473">
        <v>1219</v>
      </c>
      <c r="W473">
        <v>1521806</v>
      </c>
      <c r="X473">
        <v>912314</v>
      </c>
      <c r="Y473">
        <v>609492</v>
      </c>
      <c r="Z473">
        <v>976350</v>
      </c>
      <c r="AA473">
        <v>419732</v>
      </c>
      <c r="AB473">
        <v>556618</v>
      </c>
      <c r="AC473">
        <v>761521</v>
      </c>
      <c r="AD473">
        <v>621840</v>
      </c>
      <c r="AE473">
        <v>139681</v>
      </c>
      <c r="AF473">
        <v>573649</v>
      </c>
      <c r="AG473">
        <v>497247</v>
      </c>
      <c r="AH473">
        <v>76402</v>
      </c>
      <c r="AI473">
        <v>165410</v>
      </c>
      <c r="AJ473">
        <v>154170</v>
      </c>
      <c r="AK473">
        <v>11240</v>
      </c>
      <c r="AL473">
        <v>88445</v>
      </c>
      <c r="AM473">
        <v>79692</v>
      </c>
      <c r="AN473">
        <v>8753</v>
      </c>
      <c r="AO473">
        <v>40811</v>
      </c>
      <c r="AP473">
        <v>27954</v>
      </c>
      <c r="AQ473">
        <v>12857</v>
      </c>
      <c r="AR473">
        <v>278983</v>
      </c>
      <c r="AS473">
        <v>235431</v>
      </c>
      <c r="AT473">
        <v>43552</v>
      </c>
      <c r="AU473">
        <v>187872</v>
      </c>
      <c r="AV473">
        <v>124593</v>
      </c>
      <c r="AW473">
        <v>63279</v>
      </c>
      <c r="AX473">
        <v>19185</v>
      </c>
      <c r="AY473">
        <v>12009</v>
      </c>
      <c r="AZ473">
        <v>7176</v>
      </c>
      <c r="BA473">
        <v>61776</v>
      </c>
      <c r="BB473">
        <v>48885</v>
      </c>
      <c r="BC473">
        <v>12891</v>
      </c>
      <c r="BD473">
        <v>19131</v>
      </c>
      <c r="BE473">
        <v>8565</v>
      </c>
      <c r="BF473">
        <v>10566</v>
      </c>
      <c r="BG473">
        <v>87780</v>
      </c>
      <c r="BH473">
        <v>55134</v>
      </c>
      <c r="BI473">
        <v>32646</v>
      </c>
      <c r="BJ473">
        <v>157133</v>
      </c>
      <c r="BK473">
        <v>106202</v>
      </c>
      <c r="BL473">
        <v>50931</v>
      </c>
      <c r="BM473">
        <v>14607</v>
      </c>
      <c r="BN473">
        <v>9942</v>
      </c>
      <c r="BO473">
        <v>4665</v>
      </c>
      <c r="BP473">
        <v>51256</v>
      </c>
      <c r="BQ473">
        <v>41531</v>
      </c>
      <c r="BR473">
        <v>9725</v>
      </c>
      <c r="BS473">
        <v>14810</v>
      </c>
      <c r="BT473">
        <v>6666</v>
      </c>
      <c r="BU473">
        <v>8144</v>
      </c>
      <c r="BV473">
        <v>76460</v>
      </c>
      <c r="BW473">
        <v>48063</v>
      </c>
      <c r="BX473">
        <v>28397</v>
      </c>
      <c r="BY473">
        <v>30739</v>
      </c>
      <c r="BZ473">
        <v>18391</v>
      </c>
      <c r="CA473">
        <v>12348</v>
      </c>
      <c r="CB473">
        <v>4578</v>
      </c>
      <c r="CC473">
        <v>2067</v>
      </c>
      <c r="CD473">
        <v>2511</v>
      </c>
      <c r="CE473">
        <v>10520</v>
      </c>
      <c r="CF473">
        <v>7354</v>
      </c>
      <c r="CG473">
        <v>3166</v>
      </c>
      <c r="CH473">
        <v>4321</v>
      </c>
      <c r="CI473">
        <v>1899</v>
      </c>
      <c r="CJ473">
        <v>2422</v>
      </c>
      <c r="CK473">
        <v>11320</v>
      </c>
      <c r="CL473">
        <v>7071</v>
      </c>
      <c r="CM473">
        <v>4249</v>
      </c>
      <c r="CN473">
        <v>1736635</v>
      </c>
      <c r="CO473">
        <v>710206</v>
      </c>
      <c r="CP473">
        <v>1026429</v>
      </c>
    </row>
    <row r="474" spans="1:94" x14ac:dyDescent="0.25">
      <c r="A474" s="5" t="s">
        <v>505</v>
      </c>
      <c r="B474" s="5" t="s">
        <v>537</v>
      </c>
      <c r="C474" s="5" t="s">
        <v>221</v>
      </c>
      <c r="D474" s="5" t="s">
        <v>222</v>
      </c>
      <c r="E474" s="5" t="s">
        <v>223</v>
      </c>
      <c r="F474" s="5" t="s">
        <v>222</v>
      </c>
      <c r="G474" s="5" t="s">
        <v>230</v>
      </c>
      <c r="H474" s="5" t="s">
        <v>538</v>
      </c>
      <c r="I474" s="5" t="s">
        <v>225</v>
      </c>
      <c r="J474">
        <v>274897</v>
      </c>
      <c r="K474">
        <v>1664987</v>
      </c>
      <c r="L474">
        <v>891872</v>
      </c>
      <c r="M474">
        <v>773115</v>
      </c>
      <c r="N474">
        <v>265252</v>
      </c>
      <c r="O474">
        <v>141116</v>
      </c>
      <c r="P474">
        <v>124136</v>
      </c>
      <c r="Q474">
        <v>333275</v>
      </c>
      <c r="R474">
        <v>178450</v>
      </c>
      <c r="S474">
        <v>154825</v>
      </c>
      <c r="T474">
        <v>108</v>
      </c>
      <c r="U474">
        <v>55</v>
      </c>
      <c r="V474">
        <v>53</v>
      </c>
      <c r="W474">
        <v>1016244</v>
      </c>
      <c r="X474">
        <v>623082</v>
      </c>
      <c r="Y474">
        <v>393162</v>
      </c>
      <c r="Z474">
        <v>648743</v>
      </c>
      <c r="AA474">
        <v>268790</v>
      </c>
      <c r="AB474">
        <v>379953</v>
      </c>
      <c r="AC474">
        <v>491552</v>
      </c>
      <c r="AD474">
        <v>412302</v>
      </c>
      <c r="AE474">
        <v>79250</v>
      </c>
      <c r="AF474">
        <v>362737</v>
      </c>
      <c r="AG474">
        <v>324187</v>
      </c>
      <c r="AH474">
        <v>38550</v>
      </c>
      <c r="AI474">
        <v>159602</v>
      </c>
      <c r="AJ474">
        <v>149177</v>
      </c>
      <c r="AK474">
        <v>10425</v>
      </c>
      <c r="AL474">
        <v>78839</v>
      </c>
      <c r="AM474">
        <v>71569</v>
      </c>
      <c r="AN474">
        <v>7270</v>
      </c>
      <c r="AO474">
        <v>14553</v>
      </c>
      <c r="AP474">
        <v>9501</v>
      </c>
      <c r="AQ474">
        <v>5052</v>
      </c>
      <c r="AR474">
        <v>109743</v>
      </c>
      <c r="AS474">
        <v>93940</v>
      </c>
      <c r="AT474">
        <v>15803</v>
      </c>
      <c r="AU474">
        <v>128815</v>
      </c>
      <c r="AV474">
        <v>88115</v>
      </c>
      <c r="AW474">
        <v>40700</v>
      </c>
      <c r="AX474">
        <v>17742</v>
      </c>
      <c r="AY474">
        <v>11063</v>
      </c>
      <c r="AZ474">
        <v>6679</v>
      </c>
      <c r="BA474">
        <v>55981</v>
      </c>
      <c r="BB474">
        <v>44553</v>
      </c>
      <c r="BC474">
        <v>11428</v>
      </c>
      <c r="BD474">
        <v>10353</v>
      </c>
      <c r="BE474">
        <v>4173</v>
      </c>
      <c r="BF474">
        <v>6180</v>
      </c>
      <c r="BG474">
        <v>44739</v>
      </c>
      <c r="BH474">
        <v>28326</v>
      </c>
      <c r="BI474">
        <v>16413</v>
      </c>
      <c r="BJ474">
        <v>105480</v>
      </c>
      <c r="BK474">
        <v>74684</v>
      </c>
      <c r="BL474">
        <v>30796</v>
      </c>
      <c r="BM474">
        <v>13241</v>
      </c>
      <c r="BN474">
        <v>9051</v>
      </c>
      <c r="BO474">
        <v>4190</v>
      </c>
      <c r="BP474">
        <v>46467</v>
      </c>
      <c r="BQ474">
        <v>37981</v>
      </c>
      <c r="BR474">
        <v>8486</v>
      </c>
      <c r="BS474">
        <v>7688</v>
      </c>
      <c r="BT474">
        <v>3191</v>
      </c>
      <c r="BU474">
        <v>4497</v>
      </c>
      <c r="BV474">
        <v>38084</v>
      </c>
      <c r="BW474">
        <v>24461</v>
      </c>
      <c r="BX474">
        <v>13623</v>
      </c>
      <c r="BY474">
        <v>23335</v>
      </c>
      <c r="BZ474">
        <v>13431</v>
      </c>
      <c r="CA474">
        <v>9904</v>
      </c>
      <c r="CB474">
        <v>4501</v>
      </c>
      <c r="CC474">
        <v>2012</v>
      </c>
      <c r="CD474">
        <v>2489</v>
      </c>
      <c r="CE474">
        <v>9514</v>
      </c>
      <c r="CF474">
        <v>6572</v>
      </c>
      <c r="CG474">
        <v>2942</v>
      </c>
      <c r="CH474">
        <v>2665</v>
      </c>
      <c r="CI474">
        <v>982</v>
      </c>
      <c r="CJ474">
        <v>1683</v>
      </c>
      <c r="CK474">
        <v>6655</v>
      </c>
      <c r="CL474">
        <v>3865</v>
      </c>
      <c r="CM474">
        <v>2790</v>
      </c>
      <c r="CN474">
        <v>1173435</v>
      </c>
      <c r="CO474">
        <v>479570</v>
      </c>
      <c r="CP474">
        <v>693865</v>
      </c>
    </row>
    <row r="475" spans="1:94" x14ac:dyDescent="0.25">
      <c r="A475" s="5" t="s">
        <v>505</v>
      </c>
      <c r="B475" s="5" t="s">
        <v>537</v>
      </c>
      <c r="C475" s="5" t="s">
        <v>221</v>
      </c>
      <c r="D475" s="5" t="s">
        <v>222</v>
      </c>
      <c r="E475" s="5" t="s">
        <v>223</v>
      </c>
      <c r="F475" s="5" t="s">
        <v>222</v>
      </c>
      <c r="G475" s="5" t="s">
        <v>230</v>
      </c>
      <c r="H475" s="5" t="s">
        <v>538</v>
      </c>
      <c r="I475" s="5" t="s">
        <v>226</v>
      </c>
      <c r="J475">
        <v>139369</v>
      </c>
      <c r="K475">
        <v>833169</v>
      </c>
      <c r="L475">
        <v>440174</v>
      </c>
      <c r="M475">
        <v>392995</v>
      </c>
      <c r="N475">
        <v>117067</v>
      </c>
      <c r="O475">
        <v>62143</v>
      </c>
      <c r="P475">
        <v>54924</v>
      </c>
      <c r="Q475">
        <v>140615</v>
      </c>
      <c r="R475">
        <v>74838</v>
      </c>
      <c r="S475">
        <v>65777</v>
      </c>
      <c r="T475">
        <v>2457</v>
      </c>
      <c r="U475">
        <v>1291</v>
      </c>
      <c r="V475">
        <v>1166</v>
      </c>
      <c r="W475">
        <v>505562</v>
      </c>
      <c r="X475">
        <v>289232</v>
      </c>
      <c r="Y475">
        <v>216330</v>
      </c>
      <c r="Z475">
        <v>327607</v>
      </c>
      <c r="AA475">
        <v>150942</v>
      </c>
      <c r="AB475">
        <v>176665</v>
      </c>
      <c r="AC475">
        <v>269969</v>
      </c>
      <c r="AD475">
        <v>209538</v>
      </c>
      <c r="AE475">
        <v>60431</v>
      </c>
      <c r="AF475">
        <v>210912</v>
      </c>
      <c r="AG475">
        <v>173060</v>
      </c>
      <c r="AH475">
        <v>37852</v>
      </c>
      <c r="AI475">
        <v>5808</v>
      </c>
      <c r="AJ475">
        <v>4993</v>
      </c>
      <c r="AK475">
        <v>815</v>
      </c>
      <c r="AL475">
        <v>9606</v>
      </c>
      <c r="AM475">
        <v>8123</v>
      </c>
      <c r="AN475">
        <v>1483</v>
      </c>
      <c r="AO475">
        <v>26258</v>
      </c>
      <c r="AP475">
        <v>18453</v>
      </c>
      <c r="AQ475">
        <v>7805</v>
      </c>
      <c r="AR475">
        <v>169240</v>
      </c>
      <c r="AS475">
        <v>141491</v>
      </c>
      <c r="AT475">
        <v>27749</v>
      </c>
      <c r="AU475">
        <v>59057</v>
      </c>
      <c r="AV475">
        <v>36478</v>
      </c>
      <c r="AW475">
        <v>22579</v>
      </c>
      <c r="AX475">
        <v>1443</v>
      </c>
      <c r="AY475">
        <v>946</v>
      </c>
      <c r="AZ475">
        <v>497</v>
      </c>
      <c r="BA475">
        <v>5795</v>
      </c>
      <c r="BB475">
        <v>4332</v>
      </c>
      <c r="BC475">
        <v>1463</v>
      </c>
      <c r="BD475">
        <v>8778</v>
      </c>
      <c r="BE475">
        <v>4392</v>
      </c>
      <c r="BF475">
        <v>4386</v>
      </c>
      <c r="BG475">
        <v>43041</v>
      </c>
      <c r="BH475">
        <v>26808</v>
      </c>
      <c r="BI475">
        <v>16233</v>
      </c>
      <c r="BJ475">
        <v>51653</v>
      </c>
      <c r="BK475">
        <v>31518</v>
      </c>
      <c r="BL475">
        <v>20135</v>
      </c>
      <c r="BM475">
        <v>1366</v>
      </c>
      <c r="BN475">
        <v>891</v>
      </c>
      <c r="BO475">
        <v>475</v>
      </c>
      <c r="BP475">
        <v>4789</v>
      </c>
      <c r="BQ475">
        <v>3550</v>
      </c>
      <c r="BR475">
        <v>1239</v>
      </c>
      <c r="BS475">
        <v>7122</v>
      </c>
      <c r="BT475">
        <v>3475</v>
      </c>
      <c r="BU475">
        <v>3647</v>
      </c>
      <c r="BV475">
        <v>38376</v>
      </c>
      <c r="BW475">
        <v>23602</v>
      </c>
      <c r="BX475">
        <v>14774</v>
      </c>
      <c r="BY475">
        <v>7404</v>
      </c>
      <c r="BZ475">
        <v>4960</v>
      </c>
      <c r="CA475">
        <v>2444</v>
      </c>
      <c r="CB475">
        <v>77</v>
      </c>
      <c r="CC475">
        <v>55</v>
      </c>
      <c r="CD475">
        <v>22</v>
      </c>
      <c r="CE475">
        <v>1006</v>
      </c>
      <c r="CF475">
        <v>782</v>
      </c>
      <c r="CG475">
        <v>224</v>
      </c>
      <c r="CH475">
        <v>1656</v>
      </c>
      <c r="CI475">
        <v>917</v>
      </c>
      <c r="CJ475">
        <v>739</v>
      </c>
      <c r="CK475">
        <v>4665</v>
      </c>
      <c r="CL475">
        <v>3206</v>
      </c>
      <c r="CM475">
        <v>1459</v>
      </c>
      <c r="CN475">
        <v>563200</v>
      </c>
      <c r="CO475">
        <v>230636</v>
      </c>
      <c r="CP475">
        <v>332564</v>
      </c>
    </row>
    <row r="476" spans="1:94" x14ac:dyDescent="0.25">
      <c r="A476" s="5" t="s">
        <v>505</v>
      </c>
      <c r="B476" s="5" t="s">
        <v>539</v>
      </c>
      <c r="C476" s="5" t="s">
        <v>221</v>
      </c>
      <c r="D476" s="5" t="s">
        <v>222</v>
      </c>
      <c r="E476" s="5" t="s">
        <v>223</v>
      </c>
      <c r="F476" s="5" t="s">
        <v>222</v>
      </c>
      <c r="G476" s="5" t="s">
        <v>230</v>
      </c>
      <c r="H476" s="5" t="s">
        <v>540</v>
      </c>
      <c r="I476" s="5" t="s">
        <v>224</v>
      </c>
      <c r="J476">
        <v>313690</v>
      </c>
      <c r="K476">
        <v>1868529</v>
      </c>
      <c r="L476">
        <v>993377</v>
      </c>
      <c r="M476">
        <v>875152</v>
      </c>
      <c r="N476">
        <v>284349</v>
      </c>
      <c r="O476">
        <v>150943</v>
      </c>
      <c r="P476">
        <v>133406</v>
      </c>
      <c r="Q476">
        <v>368206</v>
      </c>
      <c r="R476">
        <v>196507</v>
      </c>
      <c r="S476">
        <v>171699</v>
      </c>
      <c r="T476">
        <v>478</v>
      </c>
      <c r="U476">
        <v>258</v>
      </c>
      <c r="V476">
        <v>220</v>
      </c>
      <c r="W476">
        <v>1203885</v>
      </c>
      <c r="X476">
        <v>712110</v>
      </c>
      <c r="Y476">
        <v>491775</v>
      </c>
      <c r="Z476">
        <v>664644</v>
      </c>
      <c r="AA476">
        <v>281267</v>
      </c>
      <c r="AB476">
        <v>383377</v>
      </c>
      <c r="AC476">
        <v>560840</v>
      </c>
      <c r="AD476">
        <v>466067</v>
      </c>
      <c r="AE476">
        <v>94773</v>
      </c>
      <c r="AF476">
        <v>424782</v>
      </c>
      <c r="AG476">
        <v>383292</v>
      </c>
      <c r="AH476">
        <v>41490</v>
      </c>
      <c r="AI476">
        <v>235836</v>
      </c>
      <c r="AJ476">
        <v>222645</v>
      </c>
      <c r="AK476">
        <v>13191</v>
      </c>
      <c r="AL476">
        <v>79622</v>
      </c>
      <c r="AM476">
        <v>71861</v>
      </c>
      <c r="AN476">
        <v>7761</v>
      </c>
      <c r="AO476">
        <v>15288</v>
      </c>
      <c r="AP476">
        <v>10701</v>
      </c>
      <c r="AQ476">
        <v>4587</v>
      </c>
      <c r="AR476">
        <v>94036</v>
      </c>
      <c r="AS476">
        <v>78085</v>
      </c>
      <c r="AT476">
        <v>15951</v>
      </c>
      <c r="AU476">
        <v>136058</v>
      </c>
      <c r="AV476">
        <v>82775</v>
      </c>
      <c r="AW476">
        <v>53283</v>
      </c>
      <c r="AX476">
        <v>35052</v>
      </c>
      <c r="AY476">
        <v>16875</v>
      </c>
      <c r="AZ476">
        <v>18177</v>
      </c>
      <c r="BA476">
        <v>57552</v>
      </c>
      <c r="BB476">
        <v>40964</v>
      </c>
      <c r="BC476">
        <v>16588</v>
      </c>
      <c r="BD476">
        <v>9496</v>
      </c>
      <c r="BE476">
        <v>3906</v>
      </c>
      <c r="BF476">
        <v>5590</v>
      </c>
      <c r="BG476">
        <v>33958</v>
      </c>
      <c r="BH476">
        <v>21030</v>
      </c>
      <c r="BI476">
        <v>12928</v>
      </c>
      <c r="BJ476">
        <v>109819</v>
      </c>
      <c r="BK476">
        <v>69592</v>
      </c>
      <c r="BL476">
        <v>40227</v>
      </c>
      <c r="BM476">
        <v>26118</v>
      </c>
      <c r="BN476">
        <v>13110</v>
      </c>
      <c r="BO476">
        <v>13008</v>
      </c>
      <c r="BP476">
        <v>47171</v>
      </c>
      <c r="BQ476">
        <v>35064</v>
      </c>
      <c r="BR476">
        <v>12107</v>
      </c>
      <c r="BS476">
        <v>6854</v>
      </c>
      <c r="BT476">
        <v>2944</v>
      </c>
      <c r="BU476">
        <v>3910</v>
      </c>
      <c r="BV476">
        <v>29676</v>
      </c>
      <c r="BW476">
        <v>18474</v>
      </c>
      <c r="BX476">
        <v>11202</v>
      </c>
      <c r="BY476">
        <v>26239</v>
      </c>
      <c r="BZ476">
        <v>13183</v>
      </c>
      <c r="CA476">
        <v>13056</v>
      </c>
      <c r="CB476">
        <v>8934</v>
      </c>
      <c r="CC476">
        <v>3765</v>
      </c>
      <c r="CD476">
        <v>5169</v>
      </c>
      <c r="CE476">
        <v>10381</v>
      </c>
      <c r="CF476">
        <v>5900</v>
      </c>
      <c r="CG476">
        <v>4481</v>
      </c>
      <c r="CH476">
        <v>2642</v>
      </c>
      <c r="CI476">
        <v>962</v>
      </c>
      <c r="CJ476">
        <v>1680</v>
      </c>
      <c r="CK476">
        <v>4282</v>
      </c>
      <c r="CL476">
        <v>2556</v>
      </c>
      <c r="CM476">
        <v>1726</v>
      </c>
      <c r="CN476">
        <v>1307689</v>
      </c>
      <c r="CO476">
        <v>527310</v>
      </c>
      <c r="CP476">
        <v>780379</v>
      </c>
    </row>
    <row r="477" spans="1:94" x14ac:dyDescent="0.25">
      <c r="A477" s="5" t="s">
        <v>505</v>
      </c>
      <c r="B477" s="5" t="s">
        <v>539</v>
      </c>
      <c r="C477" s="5" t="s">
        <v>221</v>
      </c>
      <c r="D477" s="5" t="s">
        <v>222</v>
      </c>
      <c r="E477" s="5" t="s">
        <v>223</v>
      </c>
      <c r="F477" s="5" t="s">
        <v>222</v>
      </c>
      <c r="G477" s="5" t="s">
        <v>230</v>
      </c>
      <c r="H477" s="5" t="s">
        <v>540</v>
      </c>
      <c r="I477" s="5" t="s">
        <v>225</v>
      </c>
      <c r="J477">
        <v>263503</v>
      </c>
      <c r="K477">
        <v>1580087</v>
      </c>
      <c r="L477">
        <v>842374</v>
      </c>
      <c r="M477">
        <v>737713</v>
      </c>
      <c r="N477">
        <v>245383</v>
      </c>
      <c r="O477">
        <v>130183</v>
      </c>
      <c r="P477">
        <v>115200</v>
      </c>
      <c r="Q477">
        <v>319437</v>
      </c>
      <c r="R477">
        <v>170802</v>
      </c>
      <c r="S477">
        <v>148635</v>
      </c>
      <c r="T477">
        <v>476</v>
      </c>
      <c r="U477">
        <v>257</v>
      </c>
      <c r="V477">
        <v>219</v>
      </c>
      <c r="W477">
        <v>1005932</v>
      </c>
      <c r="X477">
        <v>602521</v>
      </c>
      <c r="Y477">
        <v>403411</v>
      </c>
      <c r="Z477">
        <v>574155</v>
      </c>
      <c r="AA477">
        <v>239853</v>
      </c>
      <c r="AB477">
        <v>334302</v>
      </c>
      <c r="AC477">
        <v>483521</v>
      </c>
      <c r="AD477">
        <v>398997</v>
      </c>
      <c r="AE477">
        <v>84524</v>
      </c>
      <c r="AF477">
        <v>363037</v>
      </c>
      <c r="AG477">
        <v>328116</v>
      </c>
      <c r="AH477">
        <v>34921</v>
      </c>
      <c r="AI477">
        <v>230427</v>
      </c>
      <c r="AJ477">
        <v>217507</v>
      </c>
      <c r="AK477">
        <v>12920</v>
      </c>
      <c r="AL477">
        <v>73918</v>
      </c>
      <c r="AM477">
        <v>66589</v>
      </c>
      <c r="AN477">
        <v>7329</v>
      </c>
      <c r="AO477">
        <v>11092</v>
      </c>
      <c r="AP477">
        <v>7086</v>
      </c>
      <c r="AQ477">
        <v>4006</v>
      </c>
      <c r="AR477">
        <v>47600</v>
      </c>
      <c r="AS477">
        <v>36934</v>
      </c>
      <c r="AT477">
        <v>10666</v>
      </c>
      <c r="AU477">
        <v>120484</v>
      </c>
      <c r="AV477">
        <v>70881</v>
      </c>
      <c r="AW477">
        <v>49603</v>
      </c>
      <c r="AX477">
        <v>34491</v>
      </c>
      <c r="AY477">
        <v>16430</v>
      </c>
      <c r="AZ477">
        <v>18061</v>
      </c>
      <c r="BA477">
        <v>54806</v>
      </c>
      <c r="BB477">
        <v>38606</v>
      </c>
      <c r="BC477">
        <v>16200</v>
      </c>
      <c r="BD477">
        <v>8045</v>
      </c>
      <c r="BE477">
        <v>2985</v>
      </c>
      <c r="BF477">
        <v>5060</v>
      </c>
      <c r="BG477">
        <v>23142</v>
      </c>
      <c r="BH477">
        <v>12860</v>
      </c>
      <c r="BI477">
        <v>10282</v>
      </c>
      <c r="BJ477">
        <v>96499</v>
      </c>
      <c r="BK477">
        <v>59377</v>
      </c>
      <c r="BL477">
        <v>37122</v>
      </c>
      <c r="BM477">
        <v>25647</v>
      </c>
      <c r="BN477">
        <v>12735</v>
      </c>
      <c r="BO477">
        <v>12912</v>
      </c>
      <c r="BP477">
        <v>44987</v>
      </c>
      <c r="BQ477">
        <v>33153</v>
      </c>
      <c r="BR477">
        <v>11834</v>
      </c>
      <c r="BS477">
        <v>5794</v>
      </c>
      <c r="BT477">
        <v>2239</v>
      </c>
      <c r="BU477">
        <v>3555</v>
      </c>
      <c r="BV477">
        <v>20071</v>
      </c>
      <c r="BW477">
        <v>11250</v>
      </c>
      <c r="BX477">
        <v>8821</v>
      </c>
      <c r="BY477">
        <v>23985</v>
      </c>
      <c r="BZ477">
        <v>11504</v>
      </c>
      <c r="CA477">
        <v>12481</v>
      </c>
      <c r="CB477">
        <v>8844</v>
      </c>
      <c r="CC477">
        <v>3695</v>
      </c>
      <c r="CD477">
        <v>5149</v>
      </c>
      <c r="CE477">
        <v>9819</v>
      </c>
      <c r="CF477">
        <v>5453</v>
      </c>
      <c r="CG477">
        <v>4366</v>
      </c>
      <c r="CH477">
        <v>2251</v>
      </c>
      <c r="CI477">
        <v>746</v>
      </c>
      <c r="CJ477">
        <v>1505</v>
      </c>
      <c r="CK477">
        <v>3071</v>
      </c>
      <c r="CL477">
        <v>1610</v>
      </c>
      <c r="CM477">
        <v>1461</v>
      </c>
      <c r="CN477">
        <v>1096566</v>
      </c>
      <c r="CO477">
        <v>443377</v>
      </c>
      <c r="CP477">
        <v>653189</v>
      </c>
    </row>
    <row r="478" spans="1:94" x14ac:dyDescent="0.25">
      <c r="A478" s="5" t="s">
        <v>505</v>
      </c>
      <c r="B478" s="5" t="s">
        <v>539</v>
      </c>
      <c r="C478" s="5" t="s">
        <v>221</v>
      </c>
      <c r="D478" s="5" t="s">
        <v>222</v>
      </c>
      <c r="E478" s="5" t="s">
        <v>223</v>
      </c>
      <c r="F478" s="5" t="s">
        <v>222</v>
      </c>
      <c r="G478" s="5" t="s">
        <v>230</v>
      </c>
      <c r="H478" s="5" t="s">
        <v>540</v>
      </c>
      <c r="I478" s="5" t="s">
        <v>226</v>
      </c>
      <c r="J478">
        <v>50187</v>
      </c>
      <c r="K478">
        <v>288442</v>
      </c>
      <c r="L478">
        <v>151003</v>
      </c>
      <c r="M478">
        <v>137439</v>
      </c>
      <c r="N478">
        <v>38966</v>
      </c>
      <c r="O478">
        <v>20760</v>
      </c>
      <c r="P478">
        <v>18206</v>
      </c>
      <c r="Q478">
        <v>48769</v>
      </c>
      <c r="R478">
        <v>25705</v>
      </c>
      <c r="S478">
        <v>23064</v>
      </c>
      <c r="T478">
        <v>2</v>
      </c>
      <c r="U478">
        <v>1</v>
      </c>
      <c r="V478">
        <v>1</v>
      </c>
      <c r="W478">
        <v>197953</v>
      </c>
      <c r="X478">
        <v>109589</v>
      </c>
      <c r="Y478">
        <v>88364</v>
      </c>
      <c r="Z478">
        <v>90489</v>
      </c>
      <c r="AA478">
        <v>41414</v>
      </c>
      <c r="AB478">
        <v>49075</v>
      </c>
      <c r="AC478">
        <v>77319</v>
      </c>
      <c r="AD478">
        <v>67070</v>
      </c>
      <c r="AE478">
        <v>10249</v>
      </c>
      <c r="AF478">
        <v>61745</v>
      </c>
      <c r="AG478">
        <v>55176</v>
      </c>
      <c r="AH478">
        <v>6569</v>
      </c>
      <c r="AI478">
        <v>5409</v>
      </c>
      <c r="AJ478">
        <v>5138</v>
      </c>
      <c r="AK478">
        <v>271</v>
      </c>
      <c r="AL478">
        <v>5704</v>
      </c>
      <c r="AM478">
        <v>5272</v>
      </c>
      <c r="AN478">
        <v>432</v>
      </c>
      <c r="AO478">
        <v>4196</v>
      </c>
      <c r="AP478">
        <v>3615</v>
      </c>
      <c r="AQ478">
        <v>581</v>
      </c>
      <c r="AR478">
        <v>46436</v>
      </c>
      <c r="AS478">
        <v>41151</v>
      </c>
      <c r="AT478">
        <v>5285</v>
      </c>
      <c r="AU478">
        <v>15574</v>
      </c>
      <c r="AV478">
        <v>11894</v>
      </c>
      <c r="AW478">
        <v>3680</v>
      </c>
      <c r="AX478">
        <v>561</v>
      </c>
      <c r="AY478">
        <v>445</v>
      </c>
      <c r="AZ478">
        <v>116</v>
      </c>
      <c r="BA478">
        <v>2746</v>
      </c>
      <c r="BB478">
        <v>2358</v>
      </c>
      <c r="BC478">
        <v>388</v>
      </c>
      <c r="BD478">
        <v>1451</v>
      </c>
      <c r="BE478">
        <v>921</v>
      </c>
      <c r="BF478">
        <v>530</v>
      </c>
      <c r="BG478">
        <v>10816</v>
      </c>
      <c r="BH478">
        <v>8170</v>
      </c>
      <c r="BI478">
        <v>2646</v>
      </c>
      <c r="BJ478">
        <v>13320</v>
      </c>
      <c r="BK478">
        <v>10215</v>
      </c>
      <c r="BL478">
        <v>3105</v>
      </c>
      <c r="BM478">
        <v>471</v>
      </c>
      <c r="BN478">
        <v>375</v>
      </c>
      <c r="BO478">
        <v>96</v>
      </c>
      <c r="BP478">
        <v>2184</v>
      </c>
      <c r="BQ478">
        <v>1911</v>
      </c>
      <c r="BR478">
        <v>273</v>
      </c>
      <c r="BS478">
        <v>1060</v>
      </c>
      <c r="BT478">
        <v>705</v>
      </c>
      <c r="BU478">
        <v>355</v>
      </c>
      <c r="BV478">
        <v>9605</v>
      </c>
      <c r="BW478">
        <v>7224</v>
      </c>
      <c r="BX478">
        <v>2381</v>
      </c>
      <c r="BY478">
        <v>2254</v>
      </c>
      <c r="BZ478">
        <v>1679</v>
      </c>
      <c r="CA478">
        <v>575</v>
      </c>
      <c r="CB478">
        <v>90</v>
      </c>
      <c r="CC478">
        <v>70</v>
      </c>
      <c r="CD478">
        <v>20</v>
      </c>
      <c r="CE478">
        <v>562</v>
      </c>
      <c r="CF478">
        <v>447</v>
      </c>
      <c r="CG478">
        <v>115</v>
      </c>
      <c r="CH478">
        <v>391</v>
      </c>
      <c r="CI478">
        <v>216</v>
      </c>
      <c r="CJ478">
        <v>175</v>
      </c>
      <c r="CK478">
        <v>1211</v>
      </c>
      <c r="CL478">
        <v>946</v>
      </c>
      <c r="CM478">
        <v>265</v>
      </c>
      <c r="CN478">
        <v>211123</v>
      </c>
      <c r="CO478">
        <v>83933</v>
      </c>
      <c r="CP478">
        <v>127190</v>
      </c>
    </row>
    <row r="479" spans="1:94" x14ac:dyDescent="0.25">
      <c r="A479" s="5" t="s">
        <v>505</v>
      </c>
      <c r="B479" s="5" t="s">
        <v>541</v>
      </c>
      <c r="C479" s="5" t="s">
        <v>221</v>
      </c>
      <c r="D479" s="5" t="s">
        <v>222</v>
      </c>
      <c r="E479" s="5" t="s">
        <v>223</v>
      </c>
      <c r="F479" s="5" t="s">
        <v>222</v>
      </c>
      <c r="G479" s="5" t="s">
        <v>230</v>
      </c>
      <c r="H479" s="5" t="s">
        <v>542</v>
      </c>
      <c r="I479" s="5" t="s">
        <v>224</v>
      </c>
      <c r="J479">
        <v>615776</v>
      </c>
      <c r="K479">
        <v>3681896</v>
      </c>
      <c r="L479">
        <v>1967759</v>
      </c>
      <c r="M479">
        <v>1714137</v>
      </c>
      <c r="N479">
        <v>664909</v>
      </c>
      <c r="O479">
        <v>350112</v>
      </c>
      <c r="P479">
        <v>314797</v>
      </c>
      <c r="Q479">
        <v>622526</v>
      </c>
      <c r="R479">
        <v>332920</v>
      </c>
      <c r="S479">
        <v>289606</v>
      </c>
      <c r="T479">
        <v>58</v>
      </c>
      <c r="U479">
        <v>30</v>
      </c>
      <c r="V479">
        <v>28</v>
      </c>
      <c r="W479">
        <v>1547477</v>
      </c>
      <c r="X479">
        <v>986501</v>
      </c>
      <c r="Y479">
        <v>560976</v>
      </c>
      <c r="Z479">
        <v>2134419</v>
      </c>
      <c r="AA479">
        <v>981258</v>
      </c>
      <c r="AB479">
        <v>1153161</v>
      </c>
      <c r="AC479">
        <v>1107343</v>
      </c>
      <c r="AD479">
        <v>939616</v>
      </c>
      <c r="AE479">
        <v>167727</v>
      </c>
      <c r="AF479">
        <v>875763</v>
      </c>
      <c r="AG479">
        <v>795070</v>
      </c>
      <c r="AH479">
        <v>80693</v>
      </c>
      <c r="AI479">
        <v>521224</v>
      </c>
      <c r="AJ479">
        <v>489712</v>
      </c>
      <c r="AK479">
        <v>31512</v>
      </c>
      <c r="AL479">
        <v>157687</v>
      </c>
      <c r="AM479">
        <v>145069</v>
      </c>
      <c r="AN479">
        <v>12618</v>
      </c>
      <c r="AO479">
        <v>23086</v>
      </c>
      <c r="AP479">
        <v>14059</v>
      </c>
      <c r="AQ479">
        <v>9027</v>
      </c>
      <c r="AR479">
        <v>173766</v>
      </c>
      <c r="AS479">
        <v>146230</v>
      </c>
      <c r="AT479">
        <v>27536</v>
      </c>
      <c r="AU479">
        <v>231580</v>
      </c>
      <c r="AV479">
        <v>144546</v>
      </c>
      <c r="AW479">
        <v>87034</v>
      </c>
      <c r="AX479">
        <v>54679</v>
      </c>
      <c r="AY479">
        <v>26991</v>
      </c>
      <c r="AZ479">
        <v>27688</v>
      </c>
      <c r="BA479">
        <v>101071</v>
      </c>
      <c r="BB479">
        <v>77092</v>
      </c>
      <c r="BC479">
        <v>23979</v>
      </c>
      <c r="BD479">
        <v>17036</v>
      </c>
      <c r="BE479">
        <v>5500</v>
      </c>
      <c r="BF479">
        <v>11536</v>
      </c>
      <c r="BG479">
        <v>58794</v>
      </c>
      <c r="BH479">
        <v>34963</v>
      </c>
      <c r="BI479">
        <v>23831</v>
      </c>
      <c r="BJ479">
        <v>188278</v>
      </c>
      <c r="BK479">
        <v>121224</v>
      </c>
      <c r="BL479">
        <v>67054</v>
      </c>
      <c r="BM479">
        <v>40398</v>
      </c>
      <c r="BN479">
        <v>20810</v>
      </c>
      <c r="BO479">
        <v>19588</v>
      </c>
      <c r="BP479">
        <v>84990</v>
      </c>
      <c r="BQ479">
        <v>66675</v>
      </c>
      <c r="BR479">
        <v>18315</v>
      </c>
      <c r="BS479">
        <v>13582</v>
      </c>
      <c r="BT479">
        <v>4254</v>
      </c>
      <c r="BU479">
        <v>9328</v>
      </c>
      <c r="BV479">
        <v>49308</v>
      </c>
      <c r="BW479">
        <v>29485</v>
      </c>
      <c r="BX479">
        <v>19823</v>
      </c>
      <c r="BY479">
        <v>43302</v>
      </c>
      <c r="BZ479">
        <v>23322</v>
      </c>
      <c r="CA479">
        <v>19980</v>
      </c>
      <c r="CB479">
        <v>14281</v>
      </c>
      <c r="CC479">
        <v>6181</v>
      </c>
      <c r="CD479">
        <v>8100</v>
      </c>
      <c r="CE479">
        <v>16081</v>
      </c>
      <c r="CF479">
        <v>10417</v>
      </c>
      <c r="CG479">
        <v>5664</v>
      </c>
      <c r="CH479">
        <v>3454</v>
      </c>
      <c r="CI479">
        <v>1246</v>
      </c>
      <c r="CJ479">
        <v>2208</v>
      </c>
      <c r="CK479">
        <v>9486</v>
      </c>
      <c r="CL479">
        <v>5478</v>
      </c>
      <c r="CM479">
        <v>4008</v>
      </c>
      <c r="CN479">
        <v>2574553</v>
      </c>
      <c r="CO479">
        <v>1028143</v>
      </c>
      <c r="CP479">
        <v>1546410</v>
      </c>
    </row>
    <row r="480" spans="1:94" x14ac:dyDescent="0.25">
      <c r="A480" s="5" t="s">
        <v>505</v>
      </c>
      <c r="B480" s="5" t="s">
        <v>541</v>
      </c>
      <c r="C480" s="5" t="s">
        <v>221</v>
      </c>
      <c r="D480" s="5" t="s">
        <v>222</v>
      </c>
      <c r="E480" s="5" t="s">
        <v>223</v>
      </c>
      <c r="F480" s="5" t="s">
        <v>222</v>
      </c>
      <c r="G480" s="5" t="s">
        <v>230</v>
      </c>
      <c r="H480" s="5" t="s">
        <v>542</v>
      </c>
      <c r="I480" s="5" t="s">
        <v>225</v>
      </c>
      <c r="J480">
        <v>505491</v>
      </c>
      <c r="K480">
        <v>3037301</v>
      </c>
      <c r="L480">
        <v>1630376</v>
      </c>
      <c r="M480">
        <v>1406925</v>
      </c>
      <c r="N480">
        <v>566470</v>
      </c>
      <c r="O480">
        <v>298662</v>
      </c>
      <c r="P480">
        <v>267808</v>
      </c>
      <c r="Q480">
        <v>553486</v>
      </c>
      <c r="R480">
        <v>296604</v>
      </c>
      <c r="S480">
        <v>256882</v>
      </c>
      <c r="T480">
        <v>7</v>
      </c>
      <c r="U480">
        <v>2</v>
      </c>
      <c r="V480">
        <v>5</v>
      </c>
      <c r="W480">
        <v>1224505</v>
      </c>
      <c r="X480">
        <v>799893</v>
      </c>
      <c r="Y480">
        <v>424612</v>
      </c>
      <c r="Z480">
        <v>1812796</v>
      </c>
      <c r="AA480">
        <v>830483</v>
      </c>
      <c r="AB480">
        <v>982313</v>
      </c>
      <c r="AC480">
        <v>927552</v>
      </c>
      <c r="AD480">
        <v>779681</v>
      </c>
      <c r="AE480">
        <v>147871</v>
      </c>
      <c r="AF480">
        <v>728837</v>
      </c>
      <c r="AG480">
        <v>660607</v>
      </c>
      <c r="AH480">
        <v>68230</v>
      </c>
      <c r="AI480">
        <v>501286</v>
      </c>
      <c r="AJ480">
        <v>470638</v>
      </c>
      <c r="AK480">
        <v>30648</v>
      </c>
      <c r="AL480">
        <v>134288</v>
      </c>
      <c r="AM480">
        <v>122883</v>
      </c>
      <c r="AN480">
        <v>11405</v>
      </c>
      <c r="AO480">
        <v>17892</v>
      </c>
      <c r="AP480">
        <v>10000</v>
      </c>
      <c r="AQ480">
        <v>7892</v>
      </c>
      <c r="AR480">
        <v>75371</v>
      </c>
      <c r="AS480">
        <v>57086</v>
      </c>
      <c r="AT480">
        <v>18285</v>
      </c>
      <c r="AU480">
        <v>198715</v>
      </c>
      <c r="AV480">
        <v>119074</v>
      </c>
      <c r="AW480">
        <v>79641</v>
      </c>
      <c r="AX480">
        <v>53320</v>
      </c>
      <c r="AY480">
        <v>25949</v>
      </c>
      <c r="AZ480">
        <v>27371</v>
      </c>
      <c r="BA480">
        <v>90882</v>
      </c>
      <c r="BB480">
        <v>68374</v>
      </c>
      <c r="BC480">
        <v>22508</v>
      </c>
      <c r="BD480">
        <v>14259</v>
      </c>
      <c r="BE480">
        <v>4279</v>
      </c>
      <c r="BF480">
        <v>9980</v>
      </c>
      <c r="BG480">
        <v>40254</v>
      </c>
      <c r="BH480">
        <v>20472</v>
      </c>
      <c r="BI480">
        <v>19782</v>
      </c>
      <c r="BJ480">
        <v>160974</v>
      </c>
      <c r="BK480">
        <v>99827</v>
      </c>
      <c r="BL480">
        <v>61147</v>
      </c>
      <c r="BM480">
        <v>39175</v>
      </c>
      <c r="BN480">
        <v>19855</v>
      </c>
      <c r="BO480">
        <v>19320</v>
      </c>
      <c r="BP480">
        <v>76674</v>
      </c>
      <c r="BQ480">
        <v>59298</v>
      </c>
      <c r="BR480">
        <v>17376</v>
      </c>
      <c r="BS480">
        <v>11229</v>
      </c>
      <c r="BT480">
        <v>3191</v>
      </c>
      <c r="BU480">
        <v>8038</v>
      </c>
      <c r="BV480">
        <v>33896</v>
      </c>
      <c r="BW480">
        <v>17483</v>
      </c>
      <c r="BX480">
        <v>16413</v>
      </c>
      <c r="BY480">
        <v>37741</v>
      </c>
      <c r="BZ480">
        <v>19247</v>
      </c>
      <c r="CA480">
        <v>18494</v>
      </c>
      <c r="CB480">
        <v>14145</v>
      </c>
      <c r="CC480">
        <v>6094</v>
      </c>
      <c r="CD480">
        <v>8051</v>
      </c>
      <c r="CE480">
        <v>14208</v>
      </c>
      <c r="CF480">
        <v>9076</v>
      </c>
      <c r="CG480">
        <v>5132</v>
      </c>
      <c r="CH480">
        <v>3030</v>
      </c>
      <c r="CI480">
        <v>1088</v>
      </c>
      <c r="CJ480">
        <v>1942</v>
      </c>
      <c r="CK480">
        <v>6358</v>
      </c>
      <c r="CL480">
        <v>2989</v>
      </c>
      <c r="CM480">
        <v>3369</v>
      </c>
      <c r="CN480">
        <v>2109749</v>
      </c>
      <c r="CO480">
        <v>850695</v>
      </c>
      <c r="CP480">
        <v>1259054</v>
      </c>
    </row>
    <row r="481" spans="1:94" x14ac:dyDescent="0.25">
      <c r="A481" s="5" t="s">
        <v>505</v>
      </c>
      <c r="B481" s="5" t="s">
        <v>541</v>
      </c>
      <c r="C481" s="5" t="s">
        <v>221</v>
      </c>
      <c r="D481" s="5" t="s">
        <v>222</v>
      </c>
      <c r="E481" s="5" t="s">
        <v>223</v>
      </c>
      <c r="F481" s="5" t="s">
        <v>222</v>
      </c>
      <c r="G481" s="5" t="s">
        <v>230</v>
      </c>
      <c r="H481" s="5" t="s">
        <v>542</v>
      </c>
      <c r="I481" s="5" t="s">
        <v>226</v>
      </c>
      <c r="J481">
        <v>110285</v>
      </c>
      <c r="K481">
        <v>644595</v>
      </c>
      <c r="L481">
        <v>337383</v>
      </c>
      <c r="M481">
        <v>307212</v>
      </c>
      <c r="N481">
        <v>98439</v>
      </c>
      <c r="O481">
        <v>51450</v>
      </c>
      <c r="P481">
        <v>46989</v>
      </c>
      <c r="Q481">
        <v>69040</v>
      </c>
      <c r="R481">
        <v>36316</v>
      </c>
      <c r="S481">
        <v>32724</v>
      </c>
      <c r="T481">
        <v>51</v>
      </c>
      <c r="U481">
        <v>28</v>
      </c>
      <c r="V481">
        <v>23</v>
      </c>
      <c r="W481">
        <v>322972</v>
      </c>
      <c r="X481">
        <v>186608</v>
      </c>
      <c r="Y481">
        <v>136364</v>
      </c>
      <c r="Z481">
        <v>321623</v>
      </c>
      <c r="AA481">
        <v>150775</v>
      </c>
      <c r="AB481">
        <v>170848</v>
      </c>
      <c r="AC481">
        <v>179791</v>
      </c>
      <c r="AD481">
        <v>159935</v>
      </c>
      <c r="AE481">
        <v>19856</v>
      </c>
      <c r="AF481">
        <v>146926</v>
      </c>
      <c r="AG481">
        <v>134463</v>
      </c>
      <c r="AH481">
        <v>12463</v>
      </c>
      <c r="AI481">
        <v>19938</v>
      </c>
      <c r="AJ481">
        <v>19074</v>
      </c>
      <c r="AK481">
        <v>864</v>
      </c>
      <c r="AL481">
        <v>23399</v>
      </c>
      <c r="AM481">
        <v>22186</v>
      </c>
      <c r="AN481">
        <v>1213</v>
      </c>
      <c r="AO481">
        <v>5194</v>
      </c>
      <c r="AP481">
        <v>4059</v>
      </c>
      <c r="AQ481">
        <v>1135</v>
      </c>
      <c r="AR481">
        <v>98395</v>
      </c>
      <c r="AS481">
        <v>89144</v>
      </c>
      <c r="AT481">
        <v>9251</v>
      </c>
      <c r="AU481">
        <v>32865</v>
      </c>
      <c r="AV481">
        <v>25472</v>
      </c>
      <c r="AW481">
        <v>7393</v>
      </c>
      <c r="AX481">
        <v>1359</v>
      </c>
      <c r="AY481">
        <v>1042</v>
      </c>
      <c r="AZ481">
        <v>317</v>
      </c>
      <c r="BA481">
        <v>10189</v>
      </c>
      <c r="BB481">
        <v>8718</v>
      </c>
      <c r="BC481">
        <v>1471</v>
      </c>
      <c r="BD481">
        <v>2777</v>
      </c>
      <c r="BE481">
        <v>1221</v>
      </c>
      <c r="BF481">
        <v>1556</v>
      </c>
      <c r="BG481">
        <v>18540</v>
      </c>
      <c r="BH481">
        <v>14491</v>
      </c>
      <c r="BI481">
        <v>4049</v>
      </c>
      <c r="BJ481">
        <v>27304</v>
      </c>
      <c r="BK481">
        <v>21397</v>
      </c>
      <c r="BL481">
        <v>5907</v>
      </c>
      <c r="BM481">
        <v>1223</v>
      </c>
      <c r="BN481">
        <v>955</v>
      </c>
      <c r="BO481">
        <v>268</v>
      </c>
      <c r="BP481">
        <v>8316</v>
      </c>
      <c r="BQ481">
        <v>7377</v>
      </c>
      <c r="BR481">
        <v>939</v>
      </c>
      <c r="BS481">
        <v>2353</v>
      </c>
      <c r="BT481">
        <v>1063</v>
      </c>
      <c r="BU481">
        <v>1290</v>
      </c>
      <c r="BV481">
        <v>15412</v>
      </c>
      <c r="BW481">
        <v>12002</v>
      </c>
      <c r="BX481">
        <v>3410</v>
      </c>
      <c r="BY481">
        <v>5561</v>
      </c>
      <c r="BZ481">
        <v>4075</v>
      </c>
      <c r="CA481">
        <v>1486</v>
      </c>
      <c r="CB481">
        <v>136</v>
      </c>
      <c r="CC481">
        <v>87</v>
      </c>
      <c r="CD481">
        <v>49</v>
      </c>
      <c r="CE481">
        <v>1873</v>
      </c>
      <c r="CF481">
        <v>1341</v>
      </c>
      <c r="CG481">
        <v>532</v>
      </c>
      <c r="CH481">
        <v>424</v>
      </c>
      <c r="CI481">
        <v>158</v>
      </c>
      <c r="CJ481">
        <v>266</v>
      </c>
      <c r="CK481">
        <v>3128</v>
      </c>
      <c r="CL481">
        <v>2489</v>
      </c>
      <c r="CM481">
        <v>639</v>
      </c>
      <c r="CN481">
        <v>464804</v>
      </c>
      <c r="CO481">
        <v>177448</v>
      </c>
      <c r="CP481">
        <v>287356</v>
      </c>
    </row>
    <row r="482" spans="1:94" x14ac:dyDescent="0.25">
      <c r="A482" s="5" t="s">
        <v>505</v>
      </c>
      <c r="B482" s="5" t="s">
        <v>543</v>
      </c>
      <c r="C482" s="5" t="s">
        <v>221</v>
      </c>
      <c r="D482" s="5" t="s">
        <v>222</v>
      </c>
      <c r="E482" s="5" t="s">
        <v>223</v>
      </c>
      <c r="F482" s="5" t="s">
        <v>222</v>
      </c>
      <c r="G482" s="5" t="s">
        <v>230</v>
      </c>
      <c r="H482" s="5" t="s">
        <v>544</v>
      </c>
      <c r="I482" s="5" t="s">
        <v>224</v>
      </c>
      <c r="J482">
        <v>756784</v>
      </c>
      <c r="K482">
        <v>4448359</v>
      </c>
      <c r="L482">
        <v>2357665</v>
      </c>
      <c r="M482">
        <v>2090694</v>
      </c>
      <c r="N482">
        <v>701416</v>
      </c>
      <c r="O482">
        <v>368591</v>
      </c>
      <c r="P482">
        <v>332825</v>
      </c>
      <c r="Q482">
        <v>557150</v>
      </c>
      <c r="R482">
        <v>295964</v>
      </c>
      <c r="S482">
        <v>261186</v>
      </c>
      <c r="T482">
        <v>3227</v>
      </c>
      <c r="U482">
        <v>1664</v>
      </c>
      <c r="V482">
        <v>1563</v>
      </c>
      <c r="W482">
        <v>2191759</v>
      </c>
      <c r="X482">
        <v>1342697</v>
      </c>
      <c r="Y482">
        <v>849062</v>
      </c>
      <c r="Z482">
        <v>2256600</v>
      </c>
      <c r="AA482">
        <v>1014968</v>
      </c>
      <c r="AB482">
        <v>1241632</v>
      </c>
      <c r="AC482">
        <v>1401971</v>
      </c>
      <c r="AD482">
        <v>1153006</v>
      </c>
      <c r="AE482">
        <v>248965</v>
      </c>
      <c r="AF482">
        <v>1043912</v>
      </c>
      <c r="AG482">
        <v>910612</v>
      </c>
      <c r="AH482">
        <v>133300</v>
      </c>
      <c r="AI482">
        <v>323067</v>
      </c>
      <c r="AJ482">
        <v>303700</v>
      </c>
      <c r="AK482">
        <v>19367</v>
      </c>
      <c r="AL482">
        <v>210945</v>
      </c>
      <c r="AM482">
        <v>195910</v>
      </c>
      <c r="AN482">
        <v>15035</v>
      </c>
      <c r="AO482">
        <v>80554</v>
      </c>
      <c r="AP482">
        <v>50431</v>
      </c>
      <c r="AQ482">
        <v>30123</v>
      </c>
      <c r="AR482">
        <v>429346</v>
      </c>
      <c r="AS482">
        <v>360571</v>
      </c>
      <c r="AT482">
        <v>68775</v>
      </c>
      <c r="AU482">
        <v>358059</v>
      </c>
      <c r="AV482">
        <v>242394</v>
      </c>
      <c r="AW482">
        <v>115665</v>
      </c>
      <c r="AX482">
        <v>42918</v>
      </c>
      <c r="AY482">
        <v>28676</v>
      </c>
      <c r="AZ482">
        <v>14242</v>
      </c>
      <c r="BA482">
        <v>115431</v>
      </c>
      <c r="BB482">
        <v>93755</v>
      </c>
      <c r="BC482">
        <v>21676</v>
      </c>
      <c r="BD482">
        <v>51145</v>
      </c>
      <c r="BE482">
        <v>20992</v>
      </c>
      <c r="BF482">
        <v>30153</v>
      </c>
      <c r="BG482">
        <v>148565</v>
      </c>
      <c r="BH482">
        <v>98971</v>
      </c>
      <c r="BI482">
        <v>49594</v>
      </c>
      <c r="BJ482">
        <v>303007</v>
      </c>
      <c r="BK482">
        <v>208516</v>
      </c>
      <c r="BL482">
        <v>94491</v>
      </c>
      <c r="BM482">
        <v>35464</v>
      </c>
      <c r="BN482">
        <v>24387</v>
      </c>
      <c r="BO482">
        <v>11077</v>
      </c>
      <c r="BP482">
        <v>97352</v>
      </c>
      <c r="BQ482">
        <v>80250</v>
      </c>
      <c r="BR482">
        <v>17102</v>
      </c>
      <c r="BS482">
        <v>39637</v>
      </c>
      <c r="BT482">
        <v>16860</v>
      </c>
      <c r="BU482">
        <v>22777</v>
      </c>
      <c r="BV482">
        <v>130554</v>
      </c>
      <c r="BW482">
        <v>87019</v>
      </c>
      <c r="BX482">
        <v>43535</v>
      </c>
      <c r="BY482">
        <v>55052</v>
      </c>
      <c r="BZ482">
        <v>33878</v>
      </c>
      <c r="CA482">
        <v>21174</v>
      </c>
      <c r="CB482">
        <v>7454</v>
      </c>
      <c r="CC482">
        <v>4289</v>
      </c>
      <c r="CD482">
        <v>3165</v>
      </c>
      <c r="CE482">
        <v>18079</v>
      </c>
      <c r="CF482">
        <v>13505</v>
      </c>
      <c r="CG482">
        <v>4574</v>
      </c>
      <c r="CH482">
        <v>11508</v>
      </c>
      <c r="CI482">
        <v>4132</v>
      </c>
      <c r="CJ482">
        <v>7376</v>
      </c>
      <c r="CK482">
        <v>18011</v>
      </c>
      <c r="CL482">
        <v>11952</v>
      </c>
      <c r="CM482">
        <v>6059</v>
      </c>
      <c r="CN482">
        <v>3046388</v>
      </c>
      <c r="CO482">
        <v>1204659</v>
      </c>
      <c r="CP482">
        <v>1841729</v>
      </c>
    </row>
    <row r="483" spans="1:94" x14ac:dyDescent="0.25">
      <c r="A483" s="5" t="s">
        <v>505</v>
      </c>
      <c r="B483" s="5" t="s">
        <v>543</v>
      </c>
      <c r="C483" s="5" t="s">
        <v>221</v>
      </c>
      <c r="D483" s="5" t="s">
        <v>222</v>
      </c>
      <c r="E483" s="5" t="s">
        <v>223</v>
      </c>
      <c r="F483" s="5" t="s">
        <v>222</v>
      </c>
      <c r="G483" s="5" t="s">
        <v>230</v>
      </c>
      <c r="H483" s="5" t="s">
        <v>544</v>
      </c>
      <c r="I483" s="5" t="s">
        <v>225</v>
      </c>
      <c r="J483">
        <v>481039</v>
      </c>
      <c r="K483">
        <v>2879950</v>
      </c>
      <c r="L483">
        <v>1530356</v>
      </c>
      <c r="M483">
        <v>1349594</v>
      </c>
      <c r="N483">
        <v>495582</v>
      </c>
      <c r="O483">
        <v>260533</v>
      </c>
      <c r="P483">
        <v>235049</v>
      </c>
      <c r="Q483">
        <v>442422</v>
      </c>
      <c r="R483">
        <v>235417</v>
      </c>
      <c r="S483">
        <v>207005</v>
      </c>
      <c r="T483">
        <v>365</v>
      </c>
      <c r="U483">
        <v>196</v>
      </c>
      <c r="V483">
        <v>169</v>
      </c>
      <c r="W483">
        <v>1332606</v>
      </c>
      <c r="X483">
        <v>846768</v>
      </c>
      <c r="Y483">
        <v>485838</v>
      </c>
      <c r="Z483">
        <v>1547344</v>
      </c>
      <c r="AA483">
        <v>683588</v>
      </c>
      <c r="AB483">
        <v>863756</v>
      </c>
      <c r="AC483">
        <v>894353</v>
      </c>
      <c r="AD483">
        <v>738370</v>
      </c>
      <c r="AE483">
        <v>155983</v>
      </c>
      <c r="AF483">
        <v>652231</v>
      </c>
      <c r="AG483">
        <v>576347</v>
      </c>
      <c r="AH483">
        <v>75884</v>
      </c>
      <c r="AI483">
        <v>304958</v>
      </c>
      <c r="AJ483">
        <v>286996</v>
      </c>
      <c r="AK483">
        <v>17962</v>
      </c>
      <c r="AL483">
        <v>178918</v>
      </c>
      <c r="AM483">
        <v>166338</v>
      </c>
      <c r="AN483">
        <v>12580</v>
      </c>
      <c r="AO483">
        <v>38072</v>
      </c>
      <c r="AP483">
        <v>21223</v>
      </c>
      <c r="AQ483">
        <v>16849</v>
      </c>
      <c r="AR483">
        <v>130283</v>
      </c>
      <c r="AS483">
        <v>101790</v>
      </c>
      <c r="AT483">
        <v>28493</v>
      </c>
      <c r="AU483">
        <v>242122</v>
      </c>
      <c r="AV483">
        <v>162023</v>
      </c>
      <c r="AW483">
        <v>80099</v>
      </c>
      <c r="AX483">
        <v>40138</v>
      </c>
      <c r="AY483">
        <v>26723</v>
      </c>
      <c r="AZ483">
        <v>13415</v>
      </c>
      <c r="BA483">
        <v>101111</v>
      </c>
      <c r="BB483">
        <v>81248</v>
      </c>
      <c r="BC483">
        <v>19863</v>
      </c>
      <c r="BD483">
        <v>34023</v>
      </c>
      <c r="BE483">
        <v>12691</v>
      </c>
      <c r="BF483">
        <v>21332</v>
      </c>
      <c r="BG483">
        <v>66850</v>
      </c>
      <c r="BH483">
        <v>41361</v>
      </c>
      <c r="BI483">
        <v>25489</v>
      </c>
      <c r="BJ483">
        <v>200241</v>
      </c>
      <c r="BK483">
        <v>137468</v>
      </c>
      <c r="BL483">
        <v>62773</v>
      </c>
      <c r="BM483">
        <v>32988</v>
      </c>
      <c r="BN483">
        <v>22641</v>
      </c>
      <c r="BO483">
        <v>10347</v>
      </c>
      <c r="BP483">
        <v>84710</v>
      </c>
      <c r="BQ483">
        <v>69179</v>
      </c>
      <c r="BR483">
        <v>15531</v>
      </c>
      <c r="BS483">
        <v>25394</v>
      </c>
      <c r="BT483">
        <v>9866</v>
      </c>
      <c r="BU483">
        <v>15528</v>
      </c>
      <c r="BV483">
        <v>57149</v>
      </c>
      <c r="BW483">
        <v>35782</v>
      </c>
      <c r="BX483">
        <v>21367</v>
      </c>
      <c r="BY483">
        <v>41881</v>
      </c>
      <c r="BZ483">
        <v>24555</v>
      </c>
      <c r="CA483">
        <v>17326</v>
      </c>
      <c r="CB483">
        <v>7150</v>
      </c>
      <c r="CC483">
        <v>4082</v>
      </c>
      <c r="CD483">
        <v>3068</v>
      </c>
      <c r="CE483">
        <v>16401</v>
      </c>
      <c r="CF483">
        <v>12069</v>
      </c>
      <c r="CG483">
        <v>4332</v>
      </c>
      <c r="CH483">
        <v>8629</v>
      </c>
      <c r="CI483">
        <v>2825</v>
      </c>
      <c r="CJ483">
        <v>5804</v>
      </c>
      <c r="CK483">
        <v>9701</v>
      </c>
      <c r="CL483">
        <v>5579</v>
      </c>
      <c r="CM483">
        <v>4122</v>
      </c>
      <c r="CN483">
        <v>1985597</v>
      </c>
      <c r="CO483">
        <v>791986</v>
      </c>
      <c r="CP483">
        <v>1193611</v>
      </c>
    </row>
    <row r="484" spans="1:94" x14ac:dyDescent="0.25">
      <c r="A484" s="5" t="s">
        <v>505</v>
      </c>
      <c r="B484" s="5" t="s">
        <v>543</v>
      </c>
      <c r="C484" s="5" t="s">
        <v>221</v>
      </c>
      <c r="D484" s="5" t="s">
        <v>222</v>
      </c>
      <c r="E484" s="5" t="s">
        <v>223</v>
      </c>
      <c r="F484" s="5" t="s">
        <v>222</v>
      </c>
      <c r="G484" s="5" t="s">
        <v>230</v>
      </c>
      <c r="H484" s="5" t="s">
        <v>544</v>
      </c>
      <c r="I484" s="5" t="s">
        <v>226</v>
      </c>
      <c r="J484">
        <v>275745</v>
      </c>
      <c r="K484">
        <v>1568409</v>
      </c>
      <c r="L484">
        <v>827309</v>
      </c>
      <c r="M484">
        <v>741100</v>
      </c>
      <c r="N484">
        <v>205834</v>
      </c>
      <c r="O484">
        <v>108058</v>
      </c>
      <c r="P484">
        <v>97776</v>
      </c>
      <c r="Q484">
        <v>114728</v>
      </c>
      <c r="R484">
        <v>60547</v>
      </c>
      <c r="S484">
        <v>54181</v>
      </c>
      <c r="T484">
        <v>2862</v>
      </c>
      <c r="U484">
        <v>1468</v>
      </c>
      <c r="V484">
        <v>1394</v>
      </c>
      <c r="W484">
        <v>859153</v>
      </c>
      <c r="X484">
        <v>495929</v>
      </c>
      <c r="Y484">
        <v>363224</v>
      </c>
      <c r="Z484">
        <v>709256</v>
      </c>
      <c r="AA484">
        <v>331380</v>
      </c>
      <c r="AB484">
        <v>377876</v>
      </c>
      <c r="AC484">
        <v>507618</v>
      </c>
      <c r="AD484">
        <v>414636</v>
      </c>
      <c r="AE484">
        <v>92982</v>
      </c>
      <c r="AF484">
        <v>391681</v>
      </c>
      <c r="AG484">
        <v>334265</v>
      </c>
      <c r="AH484">
        <v>57416</v>
      </c>
      <c r="AI484">
        <v>18109</v>
      </c>
      <c r="AJ484">
        <v>16704</v>
      </c>
      <c r="AK484">
        <v>1405</v>
      </c>
      <c r="AL484">
        <v>32027</v>
      </c>
      <c r="AM484">
        <v>29572</v>
      </c>
      <c r="AN484">
        <v>2455</v>
      </c>
      <c r="AO484">
        <v>42482</v>
      </c>
      <c r="AP484">
        <v>29208</v>
      </c>
      <c r="AQ484">
        <v>13274</v>
      </c>
      <c r="AR484">
        <v>299063</v>
      </c>
      <c r="AS484">
        <v>258781</v>
      </c>
      <c r="AT484">
        <v>40282</v>
      </c>
      <c r="AU484">
        <v>115937</v>
      </c>
      <c r="AV484">
        <v>80371</v>
      </c>
      <c r="AW484">
        <v>35566</v>
      </c>
      <c r="AX484">
        <v>2780</v>
      </c>
      <c r="AY484">
        <v>1953</v>
      </c>
      <c r="AZ484">
        <v>827</v>
      </c>
      <c r="BA484">
        <v>14320</v>
      </c>
      <c r="BB484">
        <v>12507</v>
      </c>
      <c r="BC484">
        <v>1813</v>
      </c>
      <c r="BD484">
        <v>17122</v>
      </c>
      <c r="BE484">
        <v>8301</v>
      </c>
      <c r="BF484">
        <v>8821</v>
      </c>
      <c r="BG484">
        <v>81715</v>
      </c>
      <c r="BH484">
        <v>57610</v>
      </c>
      <c r="BI484">
        <v>24105</v>
      </c>
      <c r="BJ484">
        <v>102766</v>
      </c>
      <c r="BK484">
        <v>71048</v>
      </c>
      <c r="BL484">
        <v>31718</v>
      </c>
      <c r="BM484">
        <v>2476</v>
      </c>
      <c r="BN484">
        <v>1746</v>
      </c>
      <c r="BO484">
        <v>730</v>
      </c>
      <c r="BP484">
        <v>12642</v>
      </c>
      <c r="BQ484">
        <v>11071</v>
      </c>
      <c r="BR484">
        <v>1571</v>
      </c>
      <c r="BS484">
        <v>14243</v>
      </c>
      <c r="BT484">
        <v>6994</v>
      </c>
      <c r="BU484">
        <v>7249</v>
      </c>
      <c r="BV484">
        <v>73405</v>
      </c>
      <c r="BW484">
        <v>51237</v>
      </c>
      <c r="BX484">
        <v>22168</v>
      </c>
      <c r="BY484">
        <v>13171</v>
      </c>
      <c r="BZ484">
        <v>9323</v>
      </c>
      <c r="CA484">
        <v>3848</v>
      </c>
      <c r="CB484">
        <v>304</v>
      </c>
      <c r="CC484">
        <v>207</v>
      </c>
      <c r="CD484">
        <v>97</v>
      </c>
      <c r="CE484">
        <v>1678</v>
      </c>
      <c r="CF484">
        <v>1436</v>
      </c>
      <c r="CG484">
        <v>242</v>
      </c>
      <c r="CH484">
        <v>2879</v>
      </c>
      <c r="CI484">
        <v>1307</v>
      </c>
      <c r="CJ484">
        <v>1572</v>
      </c>
      <c r="CK484">
        <v>8310</v>
      </c>
      <c r="CL484">
        <v>6373</v>
      </c>
      <c r="CM484">
        <v>1937</v>
      </c>
      <c r="CN484">
        <v>1060791</v>
      </c>
      <c r="CO484">
        <v>412673</v>
      </c>
      <c r="CP484">
        <v>648118</v>
      </c>
    </row>
    <row r="485" spans="1:94" x14ac:dyDescent="0.25">
      <c r="A485" s="5" t="s">
        <v>505</v>
      </c>
      <c r="B485" s="5" t="s">
        <v>545</v>
      </c>
      <c r="C485" s="5" t="s">
        <v>221</v>
      </c>
      <c r="D485" s="5" t="s">
        <v>222</v>
      </c>
      <c r="E485" s="5" t="s">
        <v>223</v>
      </c>
      <c r="F485" s="5" t="s">
        <v>222</v>
      </c>
      <c r="G485" s="5" t="s">
        <v>230</v>
      </c>
      <c r="H485" s="5" t="s">
        <v>546</v>
      </c>
      <c r="I485" s="5" t="s">
        <v>224</v>
      </c>
      <c r="J485">
        <v>362573</v>
      </c>
      <c r="K485">
        <v>2031007</v>
      </c>
      <c r="L485">
        <v>1072002</v>
      </c>
      <c r="M485">
        <v>959005</v>
      </c>
      <c r="N485">
        <v>304920</v>
      </c>
      <c r="O485">
        <v>159509</v>
      </c>
      <c r="P485">
        <v>145411</v>
      </c>
      <c r="Q485">
        <v>333558</v>
      </c>
      <c r="R485">
        <v>176436</v>
      </c>
      <c r="S485">
        <v>157122</v>
      </c>
      <c r="T485">
        <v>1714</v>
      </c>
      <c r="U485">
        <v>892</v>
      </c>
      <c r="V485">
        <v>822</v>
      </c>
      <c r="W485">
        <v>1061095</v>
      </c>
      <c r="X485">
        <v>654290</v>
      </c>
      <c r="Y485">
        <v>406805</v>
      </c>
      <c r="Z485">
        <v>969912</v>
      </c>
      <c r="AA485">
        <v>417712</v>
      </c>
      <c r="AB485">
        <v>552200</v>
      </c>
      <c r="AC485">
        <v>618605</v>
      </c>
      <c r="AD485">
        <v>534939</v>
      </c>
      <c r="AE485">
        <v>83666</v>
      </c>
      <c r="AF485">
        <v>463415</v>
      </c>
      <c r="AG485">
        <v>422120</v>
      </c>
      <c r="AH485">
        <v>41295</v>
      </c>
      <c r="AI485">
        <v>195677</v>
      </c>
      <c r="AJ485">
        <v>186940</v>
      </c>
      <c r="AK485">
        <v>8737</v>
      </c>
      <c r="AL485">
        <v>138441</v>
      </c>
      <c r="AM485">
        <v>128058</v>
      </c>
      <c r="AN485">
        <v>10383</v>
      </c>
      <c r="AO485">
        <v>12465</v>
      </c>
      <c r="AP485">
        <v>7352</v>
      </c>
      <c r="AQ485">
        <v>5113</v>
      </c>
      <c r="AR485">
        <v>116832</v>
      </c>
      <c r="AS485">
        <v>99770</v>
      </c>
      <c r="AT485">
        <v>17062</v>
      </c>
      <c r="AU485">
        <v>155190</v>
      </c>
      <c r="AV485">
        <v>112819</v>
      </c>
      <c r="AW485">
        <v>42371</v>
      </c>
      <c r="AX485">
        <v>20799</v>
      </c>
      <c r="AY485">
        <v>12584</v>
      </c>
      <c r="AZ485">
        <v>8215</v>
      </c>
      <c r="BA485">
        <v>85751</v>
      </c>
      <c r="BB485">
        <v>68569</v>
      </c>
      <c r="BC485">
        <v>17182</v>
      </c>
      <c r="BD485">
        <v>10317</v>
      </c>
      <c r="BE485">
        <v>3815</v>
      </c>
      <c r="BF485">
        <v>6502</v>
      </c>
      <c r="BG485">
        <v>38323</v>
      </c>
      <c r="BH485">
        <v>27851</v>
      </c>
      <c r="BI485">
        <v>10472</v>
      </c>
      <c r="BJ485">
        <v>127423</v>
      </c>
      <c r="BK485">
        <v>95581</v>
      </c>
      <c r="BL485">
        <v>31842</v>
      </c>
      <c r="BM485">
        <v>15458</v>
      </c>
      <c r="BN485">
        <v>10361</v>
      </c>
      <c r="BO485">
        <v>5097</v>
      </c>
      <c r="BP485">
        <v>71519</v>
      </c>
      <c r="BQ485">
        <v>58543</v>
      </c>
      <c r="BR485">
        <v>12976</v>
      </c>
      <c r="BS485">
        <v>7924</v>
      </c>
      <c r="BT485">
        <v>3048</v>
      </c>
      <c r="BU485">
        <v>4876</v>
      </c>
      <c r="BV485">
        <v>32522</v>
      </c>
      <c r="BW485">
        <v>23629</v>
      </c>
      <c r="BX485">
        <v>8893</v>
      </c>
      <c r="BY485">
        <v>27767</v>
      </c>
      <c r="BZ485">
        <v>17238</v>
      </c>
      <c r="CA485">
        <v>10529</v>
      </c>
      <c r="CB485">
        <v>5341</v>
      </c>
      <c r="CC485">
        <v>2223</v>
      </c>
      <c r="CD485">
        <v>3118</v>
      </c>
      <c r="CE485">
        <v>14232</v>
      </c>
      <c r="CF485">
        <v>10026</v>
      </c>
      <c r="CG485">
        <v>4206</v>
      </c>
      <c r="CH485">
        <v>2393</v>
      </c>
      <c r="CI485">
        <v>767</v>
      </c>
      <c r="CJ485">
        <v>1626</v>
      </c>
      <c r="CK485">
        <v>5801</v>
      </c>
      <c r="CL485">
        <v>4222</v>
      </c>
      <c r="CM485">
        <v>1579</v>
      </c>
      <c r="CN485">
        <v>1412402</v>
      </c>
      <c r="CO485">
        <v>537063</v>
      </c>
      <c r="CP485">
        <v>875339</v>
      </c>
    </row>
    <row r="486" spans="1:94" x14ac:dyDescent="0.25">
      <c r="A486" s="5" t="s">
        <v>505</v>
      </c>
      <c r="B486" s="5" t="s">
        <v>545</v>
      </c>
      <c r="C486" s="5" t="s">
        <v>221</v>
      </c>
      <c r="D486" s="5" t="s">
        <v>222</v>
      </c>
      <c r="E486" s="5" t="s">
        <v>223</v>
      </c>
      <c r="F486" s="5" t="s">
        <v>222</v>
      </c>
      <c r="G486" s="5" t="s">
        <v>230</v>
      </c>
      <c r="H486" s="5" t="s">
        <v>546</v>
      </c>
      <c r="I486" s="5" t="s">
        <v>225</v>
      </c>
      <c r="J486">
        <v>299026</v>
      </c>
      <c r="K486">
        <v>1679592</v>
      </c>
      <c r="L486">
        <v>886789</v>
      </c>
      <c r="M486">
        <v>792803</v>
      </c>
      <c r="N486">
        <v>260750</v>
      </c>
      <c r="O486">
        <v>136188</v>
      </c>
      <c r="P486">
        <v>124562</v>
      </c>
      <c r="Q486">
        <v>304273</v>
      </c>
      <c r="R486">
        <v>161070</v>
      </c>
      <c r="S486">
        <v>143203</v>
      </c>
      <c r="T486">
        <v>1495</v>
      </c>
      <c r="U486">
        <v>782</v>
      </c>
      <c r="V486">
        <v>713</v>
      </c>
      <c r="W486">
        <v>861548</v>
      </c>
      <c r="X486">
        <v>538786</v>
      </c>
      <c r="Y486">
        <v>322762</v>
      </c>
      <c r="Z486">
        <v>818044</v>
      </c>
      <c r="AA486">
        <v>348003</v>
      </c>
      <c r="AB486">
        <v>470041</v>
      </c>
      <c r="AC486">
        <v>513687</v>
      </c>
      <c r="AD486">
        <v>444194</v>
      </c>
      <c r="AE486">
        <v>69493</v>
      </c>
      <c r="AF486">
        <v>381233</v>
      </c>
      <c r="AG486">
        <v>348750</v>
      </c>
      <c r="AH486">
        <v>32483</v>
      </c>
      <c r="AI486">
        <v>189913</v>
      </c>
      <c r="AJ486">
        <v>181547</v>
      </c>
      <c r="AK486">
        <v>8366</v>
      </c>
      <c r="AL486">
        <v>129588</v>
      </c>
      <c r="AM486">
        <v>119600</v>
      </c>
      <c r="AN486">
        <v>9988</v>
      </c>
      <c r="AO486">
        <v>8949</v>
      </c>
      <c r="AP486">
        <v>4949</v>
      </c>
      <c r="AQ486">
        <v>4000</v>
      </c>
      <c r="AR486">
        <v>52783</v>
      </c>
      <c r="AS486">
        <v>42654</v>
      </c>
      <c r="AT486">
        <v>10129</v>
      </c>
      <c r="AU486">
        <v>132454</v>
      </c>
      <c r="AV486">
        <v>95444</v>
      </c>
      <c r="AW486">
        <v>37010</v>
      </c>
      <c r="AX486">
        <v>20202</v>
      </c>
      <c r="AY486">
        <v>12096</v>
      </c>
      <c r="AZ486">
        <v>8106</v>
      </c>
      <c r="BA486">
        <v>80872</v>
      </c>
      <c r="BB486">
        <v>64335</v>
      </c>
      <c r="BC486">
        <v>16537</v>
      </c>
      <c r="BD486">
        <v>8114</v>
      </c>
      <c r="BE486">
        <v>2928</v>
      </c>
      <c r="BF486">
        <v>5186</v>
      </c>
      <c r="BG486">
        <v>23266</v>
      </c>
      <c r="BH486">
        <v>16085</v>
      </c>
      <c r="BI486">
        <v>7181</v>
      </c>
      <c r="BJ486">
        <v>108086</v>
      </c>
      <c r="BK486">
        <v>80951</v>
      </c>
      <c r="BL486">
        <v>27135</v>
      </c>
      <c r="BM486">
        <v>14904</v>
      </c>
      <c r="BN486">
        <v>9903</v>
      </c>
      <c r="BO486">
        <v>5001</v>
      </c>
      <c r="BP486">
        <v>67532</v>
      </c>
      <c r="BQ486">
        <v>55088</v>
      </c>
      <c r="BR486">
        <v>12444</v>
      </c>
      <c r="BS486">
        <v>6116</v>
      </c>
      <c r="BT486">
        <v>2357</v>
      </c>
      <c r="BU486">
        <v>3759</v>
      </c>
      <c r="BV486">
        <v>19534</v>
      </c>
      <c r="BW486">
        <v>13603</v>
      </c>
      <c r="BX486">
        <v>5931</v>
      </c>
      <c r="BY486">
        <v>24368</v>
      </c>
      <c r="BZ486">
        <v>14493</v>
      </c>
      <c r="CA486">
        <v>9875</v>
      </c>
      <c r="CB486">
        <v>5298</v>
      </c>
      <c r="CC486">
        <v>2193</v>
      </c>
      <c r="CD486">
        <v>3105</v>
      </c>
      <c r="CE486">
        <v>13340</v>
      </c>
      <c r="CF486">
        <v>9247</v>
      </c>
      <c r="CG486">
        <v>4093</v>
      </c>
      <c r="CH486">
        <v>1998</v>
      </c>
      <c r="CI486">
        <v>571</v>
      </c>
      <c r="CJ486">
        <v>1427</v>
      </c>
      <c r="CK486">
        <v>3732</v>
      </c>
      <c r="CL486">
        <v>2482</v>
      </c>
      <c r="CM486">
        <v>1250</v>
      </c>
      <c r="CN486">
        <v>1165905</v>
      </c>
      <c r="CO486">
        <v>442595</v>
      </c>
      <c r="CP486">
        <v>723310</v>
      </c>
    </row>
    <row r="487" spans="1:94" x14ac:dyDescent="0.25">
      <c r="A487" s="5" t="s">
        <v>505</v>
      </c>
      <c r="B487" s="5" t="s">
        <v>545</v>
      </c>
      <c r="C487" s="5" t="s">
        <v>221</v>
      </c>
      <c r="D487" s="5" t="s">
        <v>222</v>
      </c>
      <c r="E487" s="5" t="s">
        <v>223</v>
      </c>
      <c r="F487" s="5" t="s">
        <v>222</v>
      </c>
      <c r="G487" s="5" t="s">
        <v>230</v>
      </c>
      <c r="H487" s="5" t="s">
        <v>546</v>
      </c>
      <c r="I487" s="5" t="s">
        <v>226</v>
      </c>
      <c r="J487">
        <v>63547</v>
      </c>
      <c r="K487">
        <v>351415</v>
      </c>
      <c r="L487">
        <v>185213</v>
      </c>
      <c r="M487">
        <v>166202</v>
      </c>
      <c r="N487">
        <v>44170</v>
      </c>
      <c r="O487">
        <v>23321</v>
      </c>
      <c r="P487">
        <v>20849</v>
      </c>
      <c r="Q487">
        <v>29285</v>
      </c>
      <c r="R487">
        <v>15366</v>
      </c>
      <c r="S487">
        <v>13919</v>
      </c>
      <c r="T487">
        <v>219</v>
      </c>
      <c r="U487">
        <v>110</v>
      </c>
      <c r="V487">
        <v>109</v>
      </c>
      <c r="W487">
        <v>199547</v>
      </c>
      <c r="X487">
        <v>115504</v>
      </c>
      <c r="Y487">
        <v>84043</v>
      </c>
      <c r="Z487">
        <v>151868</v>
      </c>
      <c r="AA487">
        <v>69709</v>
      </c>
      <c r="AB487">
        <v>82159</v>
      </c>
      <c r="AC487">
        <v>104918</v>
      </c>
      <c r="AD487">
        <v>90745</v>
      </c>
      <c r="AE487">
        <v>14173</v>
      </c>
      <c r="AF487">
        <v>82182</v>
      </c>
      <c r="AG487">
        <v>73370</v>
      </c>
      <c r="AH487">
        <v>8812</v>
      </c>
      <c r="AI487">
        <v>5764</v>
      </c>
      <c r="AJ487">
        <v>5393</v>
      </c>
      <c r="AK487">
        <v>371</v>
      </c>
      <c r="AL487">
        <v>8853</v>
      </c>
      <c r="AM487">
        <v>8458</v>
      </c>
      <c r="AN487">
        <v>395</v>
      </c>
      <c r="AO487">
        <v>3516</v>
      </c>
      <c r="AP487">
        <v>2403</v>
      </c>
      <c r="AQ487">
        <v>1113</v>
      </c>
      <c r="AR487">
        <v>64049</v>
      </c>
      <c r="AS487">
        <v>57116</v>
      </c>
      <c r="AT487">
        <v>6933</v>
      </c>
      <c r="AU487">
        <v>22736</v>
      </c>
      <c r="AV487">
        <v>17375</v>
      </c>
      <c r="AW487">
        <v>5361</v>
      </c>
      <c r="AX487">
        <v>597</v>
      </c>
      <c r="AY487">
        <v>488</v>
      </c>
      <c r="AZ487">
        <v>109</v>
      </c>
      <c r="BA487">
        <v>4879</v>
      </c>
      <c r="BB487">
        <v>4234</v>
      </c>
      <c r="BC487">
        <v>645</v>
      </c>
      <c r="BD487">
        <v>2203</v>
      </c>
      <c r="BE487">
        <v>887</v>
      </c>
      <c r="BF487">
        <v>1316</v>
      </c>
      <c r="BG487">
        <v>15057</v>
      </c>
      <c r="BH487">
        <v>11766</v>
      </c>
      <c r="BI487">
        <v>3291</v>
      </c>
      <c r="BJ487">
        <v>19337</v>
      </c>
      <c r="BK487">
        <v>14630</v>
      </c>
      <c r="BL487">
        <v>4707</v>
      </c>
      <c r="BM487">
        <v>554</v>
      </c>
      <c r="BN487">
        <v>458</v>
      </c>
      <c r="BO487">
        <v>96</v>
      </c>
      <c r="BP487">
        <v>3987</v>
      </c>
      <c r="BQ487">
        <v>3455</v>
      </c>
      <c r="BR487">
        <v>532</v>
      </c>
      <c r="BS487">
        <v>1808</v>
      </c>
      <c r="BT487">
        <v>691</v>
      </c>
      <c r="BU487">
        <v>1117</v>
      </c>
      <c r="BV487">
        <v>12988</v>
      </c>
      <c r="BW487">
        <v>10026</v>
      </c>
      <c r="BX487">
        <v>2962</v>
      </c>
      <c r="BY487">
        <v>3399</v>
      </c>
      <c r="BZ487">
        <v>2745</v>
      </c>
      <c r="CA487">
        <v>654</v>
      </c>
      <c r="CB487">
        <v>43</v>
      </c>
      <c r="CC487">
        <v>30</v>
      </c>
      <c r="CD487">
        <v>13</v>
      </c>
      <c r="CE487">
        <v>892</v>
      </c>
      <c r="CF487">
        <v>779</v>
      </c>
      <c r="CG487">
        <v>113</v>
      </c>
      <c r="CH487">
        <v>395</v>
      </c>
      <c r="CI487">
        <v>196</v>
      </c>
      <c r="CJ487">
        <v>199</v>
      </c>
      <c r="CK487">
        <v>2069</v>
      </c>
      <c r="CL487">
        <v>1740</v>
      </c>
      <c r="CM487">
        <v>329</v>
      </c>
      <c r="CN487">
        <v>246497</v>
      </c>
      <c r="CO487">
        <v>94468</v>
      </c>
      <c r="CP487">
        <v>152029</v>
      </c>
    </row>
    <row r="488" spans="1:94" x14ac:dyDescent="0.25">
      <c r="A488" s="5" t="s">
        <v>505</v>
      </c>
      <c r="B488" s="5" t="s">
        <v>547</v>
      </c>
      <c r="C488" s="5" t="s">
        <v>221</v>
      </c>
      <c r="D488" s="5" t="s">
        <v>222</v>
      </c>
      <c r="E488" s="5" t="s">
        <v>223</v>
      </c>
      <c r="F488" s="5" t="s">
        <v>222</v>
      </c>
      <c r="G488" s="5" t="s">
        <v>230</v>
      </c>
      <c r="H488" s="5" t="s">
        <v>548</v>
      </c>
      <c r="I488" s="5" t="s">
        <v>224</v>
      </c>
      <c r="J488">
        <v>527501</v>
      </c>
      <c r="K488">
        <v>3006538</v>
      </c>
      <c r="L488">
        <v>1606403</v>
      </c>
      <c r="M488">
        <v>1400135</v>
      </c>
      <c r="N488">
        <v>502625</v>
      </c>
      <c r="O488">
        <v>264106</v>
      </c>
      <c r="P488">
        <v>238519</v>
      </c>
      <c r="Q488">
        <v>532673</v>
      </c>
      <c r="R488">
        <v>285280</v>
      </c>
      <c r="S488">
        <v>247393</v>
      </c>
      <c r="T488">
        <v>508</v>
      </c>
      <c r="U488">
        <v>259</v>
      </c>
      <c r="V488">
        <v>249</v>
      </c>
      <c r="W488">
        <v>1490930</v>
      </c>
      <c r="X488">
        <v>915142</v>
      </c>
      <c r="Y488">
        <v>575788</v>
      </c>
      <c r="Z488">
        <v>1515608</v>
      </c>
      <c r="AA488">
        <v>691261</v>
      </c>
      <c r="AB488">
        <v>824347</v>
      </c>
      <c r="AC488">
        <v>892214</v>
      </c>
      <c r="AD488">
        <v>783313</v>
      </c>
      <c r="AE488">
        <v>108901</v>
      </c>
      <c r="AF488">
        <v>699503</v>
      </c>
      <c r="AG488">
        <v>640720</v>
      </c>
      <c r="AH488">
        <v>58783</v>
      </c>
      <c r="AI488">
        <v>321484</v>
      </c>
      <c r="AJ488">
        <v>308277</v>
      </c>
      <c r="AK488">
        <v>13207</v>
      </c>
      <c r="AL488">
        <v>175020</v>
      </c>
      <c r="AM488">
        <v>164058</v>
      </c>
      <c r="AN488">
        <v>10962</v>
      </c>
      <c r="AO488">
        <v>19505</v>
      </c>
      <c r="AP488">
        <v>12766</v>
      </c>
      <c r="AQ488">
        <v>6739</v>
      </c>
      <c r="AR488">
        <v>183494</v>
      </c>
      <c r="AS488">
        <v>155619</v>
      </c>
      <c r="AT488">
        <v>27875</v>
      </c>
      <c r="AU488">
        <v>192711</v>
      </c>
      <c r="AV488">
        <v>142593</v>
      </c>
      <c r="AW488">
        <v>50118</v>
      </c>
      <c r="AX488">
        <v>23489</v>
      </c>
      <c r="AY488">
        <v>15655</v>
      </c>
      <c r="AZ488">
        <v>7834</v>
      </c>
      <c r="BA488">
        <v>100172</v>
      </c>
      <c r="BB488">
        <v>82160</v>
      </c>
      <c r="BC488">
        <v>18012</v>
      </c>
      <c r="BD488">
        <v>11636</v>
      </c>
      <c r="BE488">
        <v>5067</v>
      </c>
      <c r="BF488">
        <v>6569</v>
      </c>
      <c r="BG488">
        <v>57414</v>
      </c>
      <c r="BH488">
        <v>39711</v>
      </c>
      <c r="BI488">
        <v>17703</v>
      </c>
      <c r="BJ488">
        <v>159573</v>
      </c>
      <c r="BK488">
        <v>122198</v>
      </c>
      <c r="BL488">
        <v>37375</v>
      </c>
      <c r="BM488">
        <v>17908</v>
      </c>
      <c r="BN488">
        <v>12908</v>
      </c>
      <c r="BO488">
        <v>5000</v>
      </c>
      <c r="BP488">
        <v>83232</v>
      </c>
      <c r="BQ488">
        <v>70641</v>
      </c>
      <c r="BR488">
        <v>12591</v>
      </c>
      <c r="BS488">
        <v>8992</v>
      </c>
      <c r="BT488">
        <v>4087</v>
      </c>
      <c r="BU488">
        <v>4905</v>
      </c>
      <c r="BV488">
        <v>49441</v>
      </c>
      <c r="BW488">
        <v>34562</v>
      </c>
      <c r="BX488">
        <v>14879</v>
      </c>
      <c r="BY488">
        <v>33138</v>
      </c>
      <c r="BZ488">
        <v>20395</v>
      </c>
      <c r="CA488">
        <v>12743</v>
      </c>
      <c r="CB488">
        <v>5581</v>
      </c>
      <c r="CC488">
        <v>2747</v>
      </c>
      <c r="CD488">
        <v>2834</v>
      </c>
      <c r="CE488">
        <v>16940</v>
      </c>
      <c r="CF488">
        <v>11519</v>
      </c>
      <c r="CG488">
        <v>5421</v>
      </c>
      <c r="CH488">
        <v>2644</v>
      </c>
      <c r="CI488">
        <v>980</v>
      </c>
      <c r="CJ488">
        <v>1664</v>
      </c>
      <c r="CK488">
        <v>7973</v>
      </c>
      <c r="CL488">
        <v>5149</v>
      </c>
      <c r="CM488">
        <v>2824</v>
      </c>
      <c r="CN488">
        <v>2114324</v>
      </c>
      <c r="CO488">
        <v>823090</v>
      </c>
      <c r="CP488">
        <v>1291234</v>
      </c>
    </row>
    <row r="489" spans="1:94" x14ac:dyDescent="0.25">
      <c r="A489" s="5" t="s">
        <v>505</v>
      </c>
      <c r="B489" s="5" t="s">
        <v>547</v>
      </c>
      <c r="C489" s="5" t="s">
        <v>221</v>
      </c>
      <c r="D489" s="5" t="s">
        <v>222</v>
      </c>
      <c r="E489" s="5" t="s">
        <v>223</v>
      </c>
      <c r="F489" s="5" t="s">
        <v>222</v>
      </c>
      <c r="G489" s="5" t="s">
        <v>230</v>
      </c>
      <c r="H489" s="5" t="s">
        <v>548</v>
      </c>
      <c r="I489" s="5" t="s">
        <v>225</v>
      </c>
      <c r="J489">
        <v>425057</v>
      </c>
      <c r="K489">
        <v>2412446</v>
      </c>
      <c r="L489">
        <v>1293714</v>
      </c>
      <c r="M489">
        <v>1118732</v>
      </c>
      <c r="N489">
        <v>425780</v>
      </c>
      <c r="O489">
        <v>223334</v>
      </c>
      <c r="P489">
        <v>202446</v>
      </c>
      <c r="Q489">
        <v>479352</v>
      </c>
      <c r="R489">
        <v>257180</v>
      </c>
      <c r="S489">
        <v>222172</v>
      </c>
      <c r="T489">
        <v>251</v>
      </c>
      <c r="U489">
        <v>122</v>
      </c>
      <c r="V489">
        <v>129</v>
      </c>
      <c r="W489">
        <v>1156822</v>
      </c>
      <c r="X489">
        <v>725363</v>
      </c>
      <c r="Y489">
        <v>431459</v>
      </c>
      <c r="Z489">
        <v>1255624</v>
      </c>
      <c r="AA489">
        <v>568351</v>
      </c>
      <c r="AB489">
        <v>687273</v>
      </c>
      <c r="AC489">
        <v>719110</v>
      </c>
      <c r="AD489">
        <v>630984</v>
      </c>
      <c r="AE489">
        <v>88126</v>
      </c>
      <c r="AF489">
        <v>560332</v>
      </c>
      <c r="AG489">
        <v>515060</v>
      </c>
      <c r="AH489">
        <v>45272</v>
      </c>
      <c r="AI489">
        <v>314605</v>
      </c>
      <c r="AJ489">
        <v>301708</v>
      </c>
      <c r="AK489">
        <v>12897</v>
      </c>
      <c r="AL489">
        <v>158696</v>
      </c>
      <c r="AM489">
        <v>148310</v>
      </c>
      <c r="AN489">
        <v>10386</v>
      </c>
      <c r="AO489">
        <v>12015</v>
      </c>
      <c r="AP489">
        <v>7083</v>
      </c>
      <c r="AQ489">
        <v>4932</v>
      </c>
      <c r="AR489">
        <v>75016</v>
      </c>
      <c r="AS489">
        <v>57959</v>
      </c>
      <c r="AT489">
        <v>17057</v>
      </c>
      <c r="AU489">
        <v>158778</v>
      </c>
      <c r="AV489">
        <v>115924</v>
      </c>
      <c r="AW489">
        <v>42854</v>
      </c>
      <c r="AX489">
        <v>22818</v>
      </c>
      <c r="AY489">
        <v>15107</v>
      </c>
      <c r="AZ489">
        <v>7711</v>
      </c>
      <c r="BA489">
        <v>93585</v>
      </c>
      <c r="BB489">
        <v>76295</v>
      </c>
      <c r="BC489">
        <v>17290</v>
      </c>
      <c r="BD489">
        <v>8906</v>
      </c>
      <c r="BE489">
        <v>3557</v>
      </c>
      <c r="BF489">
        <v>5349</v>
      </c>
      <c r="BG489">
        <v>33469</v>
      </c>
      <c r="BH489">
        <v>20965</v>
      </c>
      <c r="BI489">
        <v>12504</v>
      </c>
      <c r="BJ489">
        <v>130046</v>
      </c>
      <c r="BK489">
        <v>98679</v>
      </c>
      <c r="BL489">
        <v>31367</v>
      </c>
      <c r="BM489">
        <v>17317</v>
      </c>
      <c r="BN489">
        <v>12423</v>
      </c>
      <c r="BO489">
        <v>4894</v>
      </c>
      <c r="BP489">
        <v>77398</v>
      </c>
      <c r="BQ489">
        <v>65383</v>
      </c>
      <c r="BR489">
        <v>12015</v>
      </c>
      <c r="BS489">
        <v>6753</v>
      </c>
      <c r="BT489">
        <v>2803</v>
      </c>
      <c r="BU489">
        <v>3950</v>
      </c>
      <c r="BV489">
        <v>28578</v>
      </c>
      <c r="BW489">
        <v>18070</v>
      </c>
      <c r="BX489">
        <v>10508</v>
      </c>
      <c r="BY489">
        <v>28732</v>
      </c>
      <c r="BZ489">
        <v>17245</v>
      </c>
      <c r="CA489">
        <v>11487</v>
      </c>
      <c r="CB489">
        <v>5501</v>
      </c>
      <c r="CC489">
        <v>2684</v>
      </c>
      <c r="CD489">
        <v>2817</v>
      </c>
      <c r="CE489">
        <v>16187</v>
      </c>
      <c r="CF489">
        <v>10912</v>
      </c>
      <c r="CG489">
        <v>5275</v>
      </c>
      <c r="CH489">
        <v>2153</v>
      </c>
      <c r="CI489">
        <v>754</v>
      </c>
      <c r="CJ489">
        <v>1399</v>
      </c>
      <c r="CK489">
        <v>4891</v>
      </c>
      <c r="CL489">
        <v>2895</v>
      </c>
      <c r="CM489">
        <v>1996</v>
      </c>
      <c r="CN489">
        <v>1693336</v>
      </c>
      <c r="CO489">
        <v>662730</v>
      </c>
      <c r="CP489">
        <v>1030606</v>
      </c>
    </row>
    <row r="490" spans="1:94" x14ac:dyDescent="0.25">
      <c r="A490" s="5" t="s">
        <v>505</v>
      </c>
      <c r="B490" s="5" t="s">
        <v>547</v>
      </c>
      <c r="C490" s="5" t="s">
        <v>221</v>
      </c>
      <c r="D490" s="5" t="s">
        <v>222</v>
      </c>
      <c r="E490" s="5" t="s">
        <v>223</v>
      </c>
      <c r="F490" s="5" t="s">
        <v>222</v>
      </c>
      <c r="G490" s="5" t="s">
        <v>230</v>
      </c>
      <c r="H490" s="5" t="s">
        <v>548</v>
      </c>
      <c r="I490" s="5" t="s">
        <v>226</v>
      </c>
      <c r="J490">
        <v>102444</v>
      </c>
      <c r="K490">
        <v>594092</v>
      </c>
      <c r="L490">
        <v>312689</v>
      </c>
      <c r="M490">
        <v>281403</v>
      </c>
      <c r="N490">
        <v>76845</v>
      </c>
      <c r="O490">
        <v>40772</v>
      </c>
      <c r="P490">
        <v>36073</v>
      </c>
      <c r="Q490">
        <v>53321</v>
      </c>
      <c r="R490">
        <v>28100</v>
      </c>
      <c r="S490">
        <v>25221</v>
      </c>
      <c r="T490">
        <v>257</v>
      </c>
      <c r="U490">
        <v>137</v>
      </c>
      <c r="V490">
        <v>120</v>
      </c>
      <c r="W490">
        <v>334108</v>
      </c>
      <c r="X490">
        <v>189779</v>
      </c>
      <c r="Y490">
        <v>144329</v>
      </c>
      <c r="Z490">
        <v>259984</v>
      </c>
      <c r="AA490">
        <v>122910</v>
      </c>
      <c r="AB490">
        <v>137074</v>
      </c>
      <c r="AC490">
        <v>173104</v>
      </c>
      <c r="AD490">
        <v>152329</v>
      </c>
      <c r="AE490">
        <v>20775</v>
      </c>
      <c r="AF490">
        <v>139171</v>
      </c>
      <c r="AG490">
        <v>125660</v>
      </c>
      <c r="AH490">
        <v>13511</v>
      </c>
      <c r="AI490">
        <v>6879</v>
      </c>
      <c r="AJ490">
        <v>6569</v>
      </c>
      <c r="AK490">
        <v>310</v>
      </c>
      <c r="AL490">
        <v>16324</v>
      </c>
      <c r="AM490">
        <v>15748</v>
      </c>
      <c r="AN490">
        <v>576</v>
      </c>
      <c r="AO490">
        <v>7490</v>
      </c>
      <c r="AP490">
        <v>5683</v>
      </c>
      <c r="AQ490">
        <v>1807</v>
      </c>
      <c r="AR490">
        <v>108478</v>
      </c>
      <c r="AS490">
        <v>97660</v>
      </c>
      <c r="AT490">
        <v>10818</v>
      </c>
      <c r="AU490">
        <v>33933</v>
      </c>
      <c r="AV490">
        <v>26669</v>
      </c>
      <c r="AW490">
        <v>7264</v>
      </c>
      <c r="AX490">
        <v>671</v>
      </c>
      <c r="AY490">
        <v>548</v>
      </c>
      <c r="AZ490">
        <v>123</v>
      </c>
      <c r="BA490">
        <v>6587</v>
      </c>
      <c r="BB490">
        <v>5865</v>
      </c>
      <c r="BC490">
        <v>722</v>
      </c>
      <c r="BD490">
        <v>2730</v>
      </c>
      <c r="BE490">
        <v>1510</v>
      </c>
      <c r="BF490">
        <v>1220</v>
      </c>
      <c r="BG490">
        <v>23945</v>
      </c>
      <c r="BH490">
        <v>18746</v>
      </c>
      <c r="BI490">
        <v>5199</v>
      </c>
      <c r="BJ490">
        <v>29527</v>
      </c>
      <c r="BK490">
        <v>23519</v>
      </c>
      <c r="BL490">
        <v>6008</v>
      </c>
      <c r="BM490">
        <v>591</v>
      </c>
      <c r="BN490">
        <v>485</v>
      </c>
      <c r="BO490">
        <v>106</v>
      </c>
      <c r="BP490">
        <v>5834</v>
      </c>
      <c r="BQ490">
        <v>5258</v>
      </c>
      <c r="BR490">
        <v>576</v>
      </c>
      <c r="BS490">
        <v>2239</v>
      </c>
      <c r="BT490">
        <v>1284</v>
      </c>
      <c r="BU490">
        <v>955</v>
      </c>
      <c r="BV490">
        <v>20863</v>
      </c>
      <c r="BW490">
        <v>16492</v>
      </c>
      <c r="BX490">
        <v>4371</v>
      </c>
      <c r="BY490">
        <v>4406</v>
      </c>
      <c r="BZ490">
        <v>3150</v>
      </c>
      <c r="CA490">
        <v>1256</v>
      </c>
      <c r="CB490">
        <v>80</v>
      </c>
      <c r="CC490">
        <v>63</v>
      </c>
      <c r="CD490">
        <v>17</v>
      </c>
      <c r="CE490">
        <v>753</v>
      </c>
      <c r="CF490">
        <v>607</v>
      </c>
      <c r="CG490">
        <v>146</v>
      </c>
      <c r="CH490">
        <v>491</v>
      </c>
      <c r="CI490">
        <v>226</v>
      </c>
      <c r="CJ490">
        <v>265</v>
      </c>
      <c r="CK490">
        <v>3082</v>
      </c>
      <c r="CL490">
        <v>2254</v>
      </c>
      <c r="CM490">
        <v>828</v>
      </c>
      <c r="CN490">
        <v>420988</v>
      </c>
      <c r="CO490">
        <v>160360</v>
      </c>
      <c r="CP490">
        <v>260628</v>
      </c>
    </row>
    <row r="491" spans="1:94" x14ac:dyDescent="0.25">
      <c r="A491" s="5" t="s">
        <v>505</v>
      </c>
      <c r="B491" s="5" t="s">
        <v>549</v>
      </c>
      <c r="C491" s="5" t="s">
        <v>221</v>
      </c>
      <c r="D491" s="5" t="s">
        <v>222</v>
      </c>
      <c r="E491" s="5" t="s">
        <v>223</v>
      </c>
      <c r="F491" s="5" t="s">
        <v>222</v>
      </c>
      <c r="G491" s="5" t="s">
        <v>230</v>
      </c>
      <c r="H491" s="5" t="s">
        <v>550</v>
      </c>
      <c r="I491" s="5" t="s">
        <v>224</v>
      </c>
      <c r="J491">
        <v>745077</v>
      </c>
      <c r="K491">
        <v>4021243</v>
      </c>
      <c r="L491">
        <v>2123187</v>
      </c>
      <c r="M491">
        <v>1898056</v>
      </c>
      <c r="N491">
        <v>662296</v>
      </c>
      <c r="O491">
        <v>344806</v>
      </c>
      <c r="P491">
        <v>317490</v>
      </c>
      <c r="Q491">
        <v>1061782</v>
      </c>
      <c r="R491">
        <v>559240</v>
      </c>
      <c r="S491">
        <v>502542</v>
      </c>
      <c r="T491">
        <v>53375</v>
      </c>
      <c r="U491">
        <v>26984</v>
      </c>
      <c r="V491">
        <v>26391</v>
      </c>
      <c r="W491">
        <v>2034044</v>
      </c>
      <c r="X491">
        <v>1237157</v>
      </c>
      <c r="Y491">
        <v>796887</v>
      </c>
      <c r="Z491">
        <v>1987199</v>
      </c>
      <c r="AA491">
        <v>886030</v>
      </c>
      <c r="AB491">
        <v>1101169</v>
      </c>
      <c r="AC491">
        <v>1264718</v>
      </c>
      <c r="AD491">
        <v>1058483</v>
      </c>
      <c r="AE491">
        <v>206235</v>
      </c>
      <c r="AF491">
        <v>958249</v>
      </c>
      <c r="AG491">
        <v>855497</v>
      </c>
      <c r="AH491">
        <v>102752</v>
      </c>
      <c r="AI491">
        <v>479515</v>
      </c>
      <c r="AJ491">
        <v>449443</v>
      </c>
      <c r="AK491">
        <v>30072</v>
      </c>
      <c r="AL491">
        <v>257880</v>
      </c>
      <c r="AM491">
        <v>230144</v>
      </c>
      <c r="AN491">
        <v>27736</v>
      </c>
      <c r="AO491">
        <v>28390</v>
      </c>
      <c r="AP491">
        <v>18977</v>
      </c>
      <c r="AQ491">
        <v>9413</v>
      </c>
      <c r="AR491">
        <v>192464</v>
      </c>
      <c r="AS491">
        <v>156933</v>
      </c>
      <c r="AT491">
        <v>35531</v>
      </c>
      <c r="AU491">
        <v>306469</v>
      </c>
      <c r="AV491">
        <v>202986</v>
      </c>
      <c r="AW491">
        <v>103483</v>
      </c>
      <c r="AX491">
        <v>49708</v>
      </c>
      <c r="AY491">
        <v>29821</v>
      </c>
      <c r="AZ491">
        <v>19887</v>
      </c>
      <c r="BA491">
        <v>164262</v>
      </c>
      <c r="BB491">
        <v>120413</v>
      </c>
      <c r="BC491">
        <v>43849</v>
      </c>
      <c r="BD491">
        <v>19447</v>
      </c>
      <c r="BE491">
        <v>7834</v>
      </c>
      <c r="BF491">
        <v>11613</v>
      </c>
      <c r="BG491">
        <v>73052</v>
      </c>
      <c r="BH491">
        <v>44918</v>
      </c>
      <c r="BI491">
        <v>28134</v>
      </c>
      <c r="BJ491">
        <v>254447</v>
      </c>
      <c r="BK491">
        <v>173481</v>
      </c>
      <c r="BL491">
        <v>80966</v>
      </c>
      <c r="BM491">
        <v>39717</v>
      </c>
      <c r="BN491">
        <v>24696</v>
      </c>
      <c r="BO491">
        <v>15021</v>
      </c>
      <c r="BP491">
        <v>139435</v>
      </c>
      <c r="BQ491">
        <v>105150</v>
      </c>
      <c r="BR491">
        <v>34285</v>
      </c>
      <c r="BS491">
        <v>13769</v>
      </c>
      <c r="BT491">
        <v>5742</v>
      </c>
      <c r="BU491">
        <v>8027</v>
      </c>
      <c r="BV491">
        <v>61526</v>
      </c>
      <c r="BW491">
        <v>37893</v>
      </c>
      <c r="BX491">
        <v>23633</v>
      </c>
      <c r="BY491">
        <v>52022</v>
      </c>
      <c r="BZ491">
        <v>29505</v>
      </c>
      <c r="CA491">
        <v>22517</v>
      </c>
      <c r="CB491">
        <v>9991</v>
      </c>
      <c r="CC491">
        <v>5125</v>
      </c>
      <c r="CD491">
        <v>4866</v>
      </c>
      <c r="CE491">
        <v>24827</v>
      </c>
      <c r="CF491">
        <v>15263</v>
      </c>
      <c r="CG491">
        <v>9564</v>
      </c>
      <c r="CH491">
        <v>5678</v>
      </c>
      <c r="CI491">
        <v>2092</v>
      </c>
      <c r="CJ491">
        <v>3586</v>
      </c>
      <c r="CK491">
        <v>11526</v>
      </c>
      <c r="CL491">
        <v>7025</v>
      </c>
      <c r="CM491">
        <v>4501</v>
      </c>
      <c r="CN491">
        <v>2756525</v>
      </c>
      <c r="CO491">
        <v>1064704</v>
      </c>
      <c r="CP491">
        <v>1691821</v>
      </c>
    </row>
    <row r="492" spans="1:94" x14ac:dyDescent="0.25">
      <c r="A492" s="5" t="s">
        <v>505</v>
      </c>
      <c r="B492" s="5" t="s">
        <v>549</v>
      </c>
      <c r="C492" s="5" t="s">
        <v>221</v>
      </c>
      <c r="D492" s="5" t="s">
        <v>222</v>
      </c>
      <c r="E492" s="5" t="s">
        <v>223</v>
      </c>
      <c r="F492" s="5" t="s">
        <v>222</v>
      </c>
      <c r="G492" s="5" t="s">
        <v>230</v>
      </c>
      <c r="H492" s="5" t="s">
        <v>550</v>
      </c>
      <c r="I492" s="5" t="s">
        <v>225</v>
      </c>
      <c r="J492">
        <v>661245</v>
      </c>
      <c r="K492">
        <v>3560208</v>
      </c>
      <c r="L492">
        <v>1880679</v>
      </c>
      <c r="M492">
        <v>1679529</v>
      </c>
      <c r="N492">
        <v>601557</v>
      </c>
      <c r="O492">
        <v>312944</v>
      </c>
      <c r="P492">
        <v>288613</v>
      </c>
      <c r="Q492">
        <v>1019387</v>
      </c>
      <c r="R492">
        <v>536713</v>
      </c>
      <c r="S492">
        <v>482674</v>
      </c>
      <c r="T492">
        <v>52446</v>
      </c>
      <c r="U492">
        <v>26460</v>
      </c>
      <c r="V492">
        <v>25986</v>
      </c>
      <c r="W492">
        <v>1746934</v>
      </c>
      <c r="X492">
        <v>1076152</v>
      </c>
      <c r="Y492">
        <v>670782</v>
      </c>
      <c r="Z492">
        <v>1813274</v>
      </c>
      <c r="AA492">
        <v>804527</v>
      </c>
      <c r="AB492">
        <v>1008747</v>
      </c>
      <c r="AC492">
        <v>1125978</v>
      </c>
      <c r="AD492">
        <v>939186</v>
      </c>
      <c r="AE492">
        <v>186792</v>
      </c>
      <c r="AF492">
        <v>849900</v>
      </c>
      <c r="AG492">
        <v>758812</v>
      </c>
      <c r="AH492">
        <v>91088</v>
      </c>
      <c r="AI492">
        <v>469557</v>
      </c>
      <c r="AJ492">
        <v>439989</v>
      </c>
      <c r="AK492">
        <v>29568</v>
      </c>
      <c r="AL492">
        <v>246466</v>
      </c>
      <c r="AM492">
        <v>219883</v>
      </c>
      <c r="AN492">
        <v>26583</v>
      </c>
      <c r="AO492">
        <v>23350</v>
      </c>
      <c r="AP492">
        <v>14852</v>
      </c>
      <c r="AQ492">
        <v>8498</v>
      </c>
      <c r="AR492">
        <v>110527</v>
      </c>
      <c r="AS492">
        <v>84088</v>
      </c>
      <c r="AT492">
        <v>26439</v>
      </c>
      <c r="AU492">
        <v>276078</v>
      </c>
      <c r="AV492">
        <v>180374</v>
      </c>
      <c r="AW492">
        <v>95704</v>
      </c>
      <c r="AX492">
        <v>48705</v>
      </c>
      <c r="AY492">
        <v>28969</v>
      </c>
      <c r="AZ492">
        <v>19736</v>
      </c>
      <c r="BA492">
        <v>158741</v>
      </c>
      <c r="BB492">
        <v>115590</v>
      </c>
      <c r="BC492">
        <v>43151</v>
      </c>
      <c r="BD492">
        <v>16492</v>
      </c>
      <c r="BE492">
        <v>6448</v>
      </c>
      <c r="BF492">
        <v>10044</v>
      </c>
      <c r="BG492">
        <v>52140</v>
      </c>
      <c r="BH492">
        <v>29367</v>
      </c>
      <c r="BI492">
        <v>22773</v>
      </c>
      <c r="BJ492">
        <v>228603</v>
      </c>
      <c r="BK492">
        <v>154061</v>
      </c>
      <c r="BL492">
        <v>74542</v>
      </c>
      <c r="BM492">
        <v>38824</v>
      </c>
      <c r="BN492">
        <v>23941</v>
      </c>
      <c r="BO492">
        <v>14883</v>
      </c>
      <c r="BP492">
        <v>134645</v>
      </c>
      <c r="BQ492">
        <v>100937</v>
      </c>
      <c r="BR492">
        <v>33708</v>
      </c>
      <c r="BS492">
        <v>11901</v>
      </c>
      <c r="BT492">
        <v>4697</v>
      </c>
      <c r="BU492">
        <v>7204</v>
      </c>
      <c r="BV492">
        <v>43233</v>
      </c>
      <c r="BW492">
        <v>24486</v>
      </c>
      <c r="BX492">
        <v>18747</v>
      </c>
      <c r="BY492">
        <v>47475</v>
      </c>
      <c r="BZ492">
        <v>26313</v>
      </c>
      <c r="CA492">
        <v>21162</v>
      </c>
      <c r="CB492">
        <v>9881</v>
      </c>
      <c r="CC492">
        <v>5028</v>
      </c>
      <c r="CD492">
        <v>4853</v>
      </c>
      <c r="CE492">
        <v>24096</v>
      </c>
      <c r="CF492">
        <v>14653</v>
      </c>
      <c r="CG492">
        <v>9443</v>
      </c>
      <c r="CH492">
        <v>4591</v>
      </c>
      <c r="CI492">
        <v>1751</v>
      </c>
      <c r="CJ492">
        <v>2840</v>
      </c>
      <c r="CK492">
        <v>8907</v>
      </c>
      <c r="CL492">
        <v>4881</v>
      </c>
      <c r="CM492">
        <v>4026</v>
      </c>
      <c r="CN492">
        <v>2434230</v>
      </c>
      <c r="CO492">
        <v>941493</v>
      </c>
      <c r="CP492">
        <v>1492737</v>
      </c>
    </row>
    <row r="493" spans="1:94" x14ac:dyDescent="0.25">
      <c r="A493" s="5" t="s">
        <v>505</v>
      </c>
      <c r="B493" s="5" t="s">
        <v>549</v>
      </c>
      <c r="C493" s="5" t="s">
        <v>221</v>
      </c>
      <c r="D493" s="5" t="s">
        <v>222</v>
      </c>
      <c r="E493" s="5" t="s">
        <v>223</v>
      </c>
      <c r="F493" s="5" t="s">
        <v>222</v>
      </c>
      <c r="G493" s="5" t="s">
        <v>230</v>
      </c>
      <c r="H493" s="5" t="s">
        <v>550</v>
      </c>
      <c r="I493" s="5" t="s">
        <v>226</v>
      </c>
      <c r="J493">
        <v>83832</v>
      </c>
      <c r="K493">
        <v>461035</v>
      </c>
      <c r="L493">
        <v>242508</v>
      </c>
      <c r="M493">
        <v>218527</v>
      </c>
      <c r="N493">
        <v>60739</v>
      </c>
      <c r="O493">
        <v>31862</v>
      </c>
      <c r="P493">
        <v>28877</v>
      </c>
      <c r="Q493">
        <v>42395</v>
      </c>
      <c r="R493">
        <v>22527</v>
      </c>
      <c r="S493">
        <v>19868</v>
      </c>
      <c r="T493">
        <v>929</v>
      </c>
      <c r="U493">
        <v>524</v>
      </c>
      <c r="V493">
        <v>405</v>
      </c>
      <c r="W493">
        <v>287110</v>
      </c>
      <c r="X493">
        <v>161005</v>
      </c>
      <c r="Y493">
        <v>126105</v>
      </c>
      <c r="Z493">
        <v>173925</v>
      </c>
      <c r="AA493">
        <v>81503</v>
      </c>
      <c r="AB493">
        <v>92422</v>
      </c>
      <c r="AC493">
        <v>138740</v>
      </c>
      <c r="AD493">
        <v>119297</v>
      </c>
      <c r="AE493">
        <v>19443</v>
      </c>
      <c r="AF493">
        <v>108349</v>
      </c>
      <c r="AG493">
        <v>96685</v>
      </c>
      <c r="AH493">
        <v>11664</v>
      </c>
      <c r="AI493">
        <v>9958</v>
      </c>
      <c r="AJ493">
        <v>9454</v>
      </c>
      <c r="AK493">
        <v>504</v>
      </c>
      <c r="AL493">
        <v>11414</v>
      </c>
      <c r="AM493">
        <v>10261</v>
      </c>
      <c r="AN493">
        <v>1153</v>
      </c>
      <c r="AO493">
        <v>5040</v>
      </c>
      <c r="AP493">
        <v>4125</v>
      </c>
      <c r="AQ493">
        <v>915</v>
      </c>
      <c r="AR493">
        <v>81937</v>
      </c>
      <c r="AS493">
        <v>72845</v>
      </c>
      <c r="AT493">
        <v>9092</v>
      </c>
      <c r="AU493">
        <v>30391</v>
      </c>
      <c r="AV493">
        <v>22612</v>
      </c>
      <c r="AW493">
        <v>7779</v>
      </c>
      <c r="AX493">
        <v>1003</v>
      </c>
      <c r="AY493">
        <v>852</v>
      </c>
      <c r="AZ493">
        <v>151</v>
      </c>
      <c r="BA493">
        <v>5521</v>
      </c>
      <c r="BB493">
        <v>4823</v>
      </c>
      <c r="BC493">
        <v>698</v>
      </c>
      <c r="BD493">
        <v>2955</v>
      </c>
      <c r="BE493">
        <v>1386</v>
      </c>
      <c r="BF493">
        <v>1569</v>
      </c>
      <c r="BG493">
        <v>20912</v>
      </c>
      <c r="BH493">
        <v>15551</v>
      </c>
      <c r="BI493">
        <v>5361</v>
      </c>
      <c r="BJ493">
        <v>25844</v>
      </c>
      <c r="BK493">
        <v>19420</v>
      </c>
      <c r="BL493">
        <v>6424</v>
      </c>
      <c r="BM493">
        <v>893</v>
      </c>
      <c r="BN493">
        <v>755</v>
      </c>
      <c r="BO493">
        <v>138</v>
      </c>
      <c r="BP493">
        <v>4790</v>
      </c>
      <c r="BQ493">
        <v>4213</v>
      </c>
      <c r="BR493">
        <v>577</v>
      </c>
      <c r="BS493">
        <v>1868</v>
      </c>
      <c r="BT493">
        <v>1045</v>
      </c>
      <c r="BU493">
        <v>823</v>
      </c>
      <c r="BV493">
        <v>18293</v>
      </c>
      <c r="BW493">
        <v>13407</v>
      </c>
      <c r="BX493">
        <v>4886</v>
      </c>
      <c r="BY493">
        <v>4547</v>
      </c>
      <c r="BZ493">
        <v>3192</v>
      </c>
      <c r="CA493">
        <v>1355</v>
      </c>
      <c r="CB493">
        <v>110</v>
      </c>
      <c r="CC493">
        <v>97</v>
      </c>
      <c r="CD493">
        <v>13</v>
      </c>
      <c r="CE493">
        <v>731</v>
      </c>
      <c r="CF493">
        <v>610</v>
      </c>
      <c r="CG493">
        <v>121</v>
      </c>
      <c r="CH493">
        <v>1087</v>
      </c>
      <c r="CI493">
        <v>341</v>
      </c>
      <c r="CJ493">
        <v>746</v>
      </c>
      <c r="CK493">
        <v>2619</v>
      </c>
      <c r="CL493">
        <v>2144</v>
      </c>
      <c r="CM493">
        <v>475</v>
      </c>
      <c r="CN493">
        <v>322295</v>
      </c>
      <c r="CO493">
        <v>123211</v>
      </c>
      <c r="CP493">
        <v>199084</v>
      </c>
    </row>
    <row r="494" spans="1:94" x14ac:dyDescent="0.25">
      <c r="A494" s="5" t="s">
        <v>505</v>
      </c>
      <c r="B494" s="5" t="s">
        <v>551</v>
      </c>
      <c r="C494" s="5" t="s">
        <v>221</v>
      </c>
      <c r="D494" s="5" t="s">
        <v>222</v>
      </c>
      <c r="E494" s="5" t="s">
        <v>223</v>
      </c>
      <c r="F494" s="5" t="s">
        <v>222</v>
      </c>
      <c r="G494" s="5" t="s">
        <v>230</v>
      </c>
      <c r="H494" s="5" t="s">
        <v>552</v>
      </c>
      <c r="I494" s="5" t="s">
        <v>224</v>
      </c>
      <c r="J494">
        <v>801764</v>
      </c>
      <c r="K494">
        <v>4483992</v>
      </c>
      <c r="L494">
        <v>2375264</v>
      </c>
      <c r="M494">
        <v>2108728</v>
      </c>
      <c r="N494">
        <v>747558</v>
      </c>
      <c r="O494">
        <v>387417</v>
      </c>
      <c r="P494">
        <v>360141</v>
      </c>
      <c r="Q494">
        <v>1446427</v>
      </c>
      <c r="R494">
        <v>767033</v>
      </c>
      <c r="S494">
        <v>679394</v>
      </c>
      <c r="T494">
        <v>1602</v>
      </c>
      <c r="U494">
        <v>833</v>
      </c>
      <c r="V494">
        <v>769</v>
      </c>
      <c r="W494">
        <v>2283733</v>
      </c>
      <c r="X494">
        <v>1397702</v>
      </c>
      <c r="Y494">
        <v>886031</v>
      </c>
      <c r="Z494">
        <v>2200259</v>
      </c>
      <c r="AA494">
        <v>977562</v>
      </c>
      <c r="AB494">
        <v>1222697</v>
      </c>
      <c r="AC494">
        <v>1422602</v>
      </c>
      <c r="AD494">
        <v>1171252</v>
      </c>
      <c r="AE494">
        <v>251350</v>
      </c>
      <c r="AF494">
        <v>1023642</v>
      </c>
      <c r="AG494">
        <v>900129</v>
      </c>
      <c r="AH494">
        <v>123513</v>
      </c>
      <c r="AI494">
        <v>501124</v>
      </c>
      <c r="AJ494">
        <v>465076</v>
      </c>
      <c r="AK494">
        <v>36048</v>
      </c>
      <c r="AL494">
        <v>262453</v>
      </c>
      <c r="AM494">
        <v>230785</v>
      </c>
      <c r="AN494">
        <v>31668</v>
      </c>
      <c r="AO494">
        <v>44472</v>
      </c>
      <c r="AP494">
        <v>30756</v>
      </c>
      <c r="AQ494">
        <v>13716</v>
      </c>
      <c r="AR494">
        <v>215593</v>
      </c>
      <c r="AS494">
        <v>173512</v>
      </c>
      <c r="AT494">
        <v>42081</v>
      </c>
      <c r="AU494">
        <v>398960</v>
      </c>
      <c r="AV494">
        <v>271123</v>
      </c>
      <c r="AW494">
        <v>127837</v>
      </c>
      <c r="AX494">
        <v>69973</v>
      </c>
      <c r="AY494">
        <v>45755</v>
      </c>
      <c r="AZ494">
        <v>24218</v>
      </c>
      <c r="BA494">
        <v>211101</v>
      </c>
      <c r="BB494">
        <v>155642</v>
      </c>
      <c r="BC494">
        <v>55459</v>
      </c>
      <c r="BD494">
        <v>26499</v>
      </c>
      <c r="BE494">
        <v>12728</v>
      </c>
      <c r="BF494">
        <v>13771</v>
      </c>
      <c r="BG494">
        <v>91387</v>
      </c>
      <c r="BH494">
        <v>56998</v>
      </c>
      <c r="BI494">
        <v>34389</v>
      </c>
      <c r="BJ494">
        <v>325256</v>
      </c>
      <c r="BK494">
        <v>225634</v>
      </c>
      <c r="BL494">
        <v>99622</v>
      </c>
      <c r="BM494">
        <v>56077</v>
      </c>
      <c r="BN494">
        <v>38013</v>
      </c>
      <c r="BO494">
        <v>18064</v>
      </c>
      <c r="BP494">
        <v>171250</v>
      </c>
      <c r="BQ494">
        <v>129566</v>
      </c>
      <c r="BR494">
        <v>41684</v>
      </c>
      <c r="BS494">
        <v>20115</v>
      </c>
      <c r="BT494">
        <v>9901</v>
      </c>
      <c r="BU494">
        <v>10214</v>
      </c>
      <c r="BV494">
        <v>77814</v>
      </c>
      <c r="BW494">
        <v>48154</v>
      </c>
      <c r="BX494">
        <v>29660</v>
      </c>
      <c r="BY494">
        <v>73704</v>
      </c>
      <c r="BZ494">
        <v>45489</v>
      </c>
      <c r="CA494">
        <v>28215</v>
      </c>
      <c r="CB494">
        <v>13896</v>
      </c>
      <c r="CC494">
        <v>7742</v>
      </c>
      <c r="CD494">
        <v>6154</v>
      </c>
      <c r="CE494">
        <v>39851</v>
      </c>
      <c r="CF494">
        <v>26076</v>
      </c>
      <c r="CG494">
        <v>13775</v>
      </c>
      <c r="CH494">
        <v>6384</v>
      </c>
      <c r="CI494">
        <v>2827</v>
      </c>
      <c r="CJ494">
        <v>3557</v>
      </c>
      <c r="CK494">
        <v>13573</v>
      </c>
      <c r="CL494">
        <v>8844</v>
      </c>
      <c r="CM494">
        <v>4729</v>
      </c>
      <c r="CN494">
        <v>3061390</v>
      </c>
      <c r="CO494">
        <v>1204012</v>
      </c>
      <c r="CP494">
        <v>1857378</v>
      </c>
    </row>
    <row r="495" spans="1:94" x14ac:dyDescent="0.25">
      <c r="A495" s="5" t="s">
        <v>505</v>
      </c>
      <c r="B495" s="5" t="s">
        <v>551</v>
      </c>
      <c r="C495" s="5" t="s">
        <v>221</v>
      </c>
      <c r="D495" s="5" t="s">
        <v>222</v>
      </c>
      <c r="E495" s="5" t="s">
        <v>223</v>
      </c>
      <c r="F495" s="5" t="s">
        <v>222</v>
      </c>
      <c r="G495" s="5" t="s">
        <v>230</v>
      </c>
      <c r="H495" s="5" t="s">
        <v>552</v>
      </c>
      <c r="I495" s="5" t="s">
        <v>225</v>
      </c>
      <c r="J495">
        <v>714655</v>
      </c>
      <c r="K495">
        <v>3953208</v>
      </c>
      <c r="L495">
        <v>2098123</v>
      </c>
      <c r="M495">
        <v>1855085</v>
      </c>
      <c r="N495">
        <v>676004</v>
      </c>
      <c r="O495">
        <v>350180</v>
      </c>
      <c r="P495">
        <v>325824</v>
      </c>
      <c r="Q495">
        <v>1393577</v>
      </c>
      <c r="R495">
        <v>738958</v>
      </c>
      <c r="S495">
        <v>654619</v>
      </c>
      <c r="T495">
        <v>1257</v>
      </c>
      <c r="U495">
        <v>667</v>
      </c>
      <c r="V495">
        <v>590</v>
      </c>
      <c r="W495">
        <v>1952518</v>
      </c>
      <c r="X495">
        <v>1214326</v>
      </c>
      <c r="Y495">
        <v>738192</v>
      </c>
      <c r="Z495">
        <v>2000690</v>
      </c>
      <c r="AA495">
        <v>883797</v>
      </c>
      <c r="AB495">
        <v>1116893</v>
      </c>
      <c r="AC495">
        <v>1262595</v>
      </c>
      <c r="AD495">
        <v>1038888</v>
      </c>
      <c r="AE495">
        <v>223707</v>
      </c>
      <c r="AF495">
        <v>900223</v>
      </c>
      <c r="AG495">
        <v>793537</v>
      </c>
      <c r="AH495">
        <v>106686</v>
      </c>
      <c r="AI495">
        <v>493000</v>
      </c>
      <c r="AJ495">
        <v>457461</v>
      </c>
      <c r="AK495">
        <v>35539</v>
      </c>
      <c r="AL495">
        <v>251672</v>
      </c>
      <c r="AM495">
        <v>221068</v>
      </c>
      <c r="AN495">
        <v>30604</v>
      </c>
      <c r="AO495">
        <v>33904</v>
      </c>
      <c r="AP495">
        <v>22094</v>
      </c>
      <c r="AQ495">
        <v>11810</v>
      </c>
      <c r="AR495">
        <v>121647</v>
      </c>
      <c r="AS495">
        <v>92914</v>
      </c>
      <c r="AT495">
        <v>28733</v>
      </c>
      <c r="AU495">
        <v>362372</v>
      </c>
      <c r="AV495">
        <v>245351</v>
      </c>
      <c r="AW495">
        <v>117021</v>
      </c>
      <c r="AX495">
        <v>68989</v>
      </c>
      <c r="AY495">
        <v>44951</v>
      </c>
      <c r="AZ495">
        <v>24038</v>
      </c>
      <c r="BA495">
        <v>205046</v>
      </c>
      <c r="BB495">
        <v>150520</v>
      </c>
      <c r="BC495">
        <v>54526</v>
      </c>
      <c r="BD495">
        <v>22126</v>
      </c>
      <c r="BE495">
        <v>10003</v>
      </c>
      <c r="BF495">
        <v>12123</v>
      </c>
      <c r="BG495">
        <v>66211</v>
      </c>
      <c r="BH495">
        <v>39877</v>
      </c>
      <c r="BI495">
        <v>26334</v>
      </c>
      <c r="BJ495">
        <v>293763</v>
      </c>
      <c r="BK495">
        <v>203671</v>
      </c>
      <c r="BL495">
        <v>90092</v>
      </c>
      <c r="BM495">
        <v>55168</v>
      </c>
      <c r="BN495">
        <v>37270</v>
      </c>
      <c r="BO495">
        <v>17898</v>
      </c>
      <c r="BP495">
        <v>165929</v>
      </c>
      <c r="BQ495">
        <v>125072</v>
      </c>
      <c r="BR495">
        <v>40857</v>
      </c>
      <c r="BS495">
        <v>16576</v>
      </c>
      <c r="BT495">
        <v>7643</v>
      </c>
      <c r="BU495">
        <v>8933</v>
      </c>
      <c r="BV495">
        <v>56090</v>
      </c>
      <c r="BW495">
        <v>33686</v>
      </c>
      <c r="BX495">
        <v>22404</v>
      </c>
      <c r="BY495">
        <v>68609</v>
      </c>
      <c r="BZ495">
        <v>41680</v>
      </c>
      <c r="CA495">
        <v>26929</v>
      </c>
      <c r="CB495">
        <v>13821</v>
      </c>
      <c r="CC495">
        <v>7681</v>
      </c>
      <c r="CD495">
        <v>6140</v>
      </c>
      <c r="CE495">
        <v>39117</v>
      </c>
      <c r="CF495">
        <v>25448</v>
      </c>
      <c r="CG495">
        <v>13669</v>
      </c>
      <c r="CH495">
        <v>5550</v>
      </c>
      <c r="CI495">
        <v>2360</v>
      </c>
      <c r="CJ495">
        <v>3190</v>
      </c>
      <c r="CK495">
        <v>10121</v>
      </c>
      <c r="CL495">
        <v>6191</v>
      </c>
      <c r="CM495">
        <v>3930</v>
      </c>
      <c r="CN495">
        <v>2690613</v>
      </c>
      <c r="CO495">
        <v>1059235</v>
      </c>
      <c r="CP495">
        <v>1631378</v>
      </c>
    </row>
    <row r="496" spans="1:94" x14ac:dyDescent="0.25">
      <c r="A496" s="5" t="s">
        <v>505</v>
      </c>
      <c r="B496" s="5" t="s">
        <v>551</v>
      </c>
      <c r="C496" s="5" t="s">
        <v>221</v>
      </c>
      <c r="D496" s="5" t="s">
        <v>222</v>
      </c>
      <c r="E496" s="5" t="s">
        <v>223</v>
      </c>
      <c r="F496" s="5" t="s">
        <v>222</v>
      </c>
      <c r="G496" s="5" t="s">
        <v>230</v>
      </c>
      <c r="H496" s="5" t="s">
        <v>552</v>
      </c>
      <c r="I496" s="5" t="s">
        <v>226</v>
      </c>
      <c r="J496">
        <v>87109</v>
      </c>
      <c r="K496">
        <v>530784</v>
      </c>
      <c r="L496">
        <v>277141</v>
      </c>
      <c r="M496">
        <v>253643</v>
      </c>
      <c r="N496">
        <v>71554</v>
      </c>
      <c r="O496">
        <v>37237</v>
      </c>
      <c r="P496">
        <v>34317</v>
      </c>
      <c r="Q496">
        <v>52850</v>
      </c>
      <c r="R496">
        <v>28075</v>
      </c>
      <c r="S496">
        <v>24775</v>
      </c>
      <c r="T496">
        <v>345</v>
      </c>
      <c r="U496">
        <v>166</v>
      </c>
      <c r="V496">
        <v>179</v>
      </c>
      <c r="W496">
        <v>331215</v>
      </c>
      <c r="X496">
        <v>183376</v>
      </c>
      <c r="Y496">
        <v>147839</v>
      </c>
      <c r="Z496">
        <v>199569</v>
      </c>
      <c r="AA496">
        <v>93765</v>
      </c>
      <c r="AB496">
        <v>105804</v>
      </c>
      <c r="AC496">
        <v>160007</v>
      </c>
      <c r="AD496">
        <v>132364</v>
      </c>
      <c r="AE496">
        <v>27643</v>
      </c>
      <c r="AF496">
        <v>123419</v>
      </c>
      <c r="AG496">
        <v>106592</v>
      </c>
      <c r="AH496">
        <v>16827</v>
      </c>
      <c r="AI496">
        <v>8124</v>
      </c>
      <c r="AJ496">
        <v>7615</v>
      </c>
      <c r="AK496">
        <v>509</v>
      </c>
      <c r="AL496">
        <v>10781</v>
      </c>
      <c r="AM496">
        <v>9717</v>
      </c>
      <c r="AN496">
        <v>1064</v>
      </c>
      <c r="AO496">
        <v>10568</v>
      </c>
      <c r="AP496">
        <v>8662</v>
      </c>
      <c r="AQ496">
        <v>1906</v>
      </c>
      <c r="AR496">
        <v>93946</v>
      </c>
      <c r="AS496">
        <v>80598</v>
      </c>
      <c r="AT496">
        <v>13348</v>
      </c>
      <c r="AU496">
        <v>36588</v>
      </c>
      <c r="AV496">
        <v>25772</v>
      </c>
      <c r="AW496">
        <v>10816</v>
      </c>
      <c r="AX496">
        <v>984</v>
      </c>
      <c r="AY496">
        <v>804</v>
      </c>
      <c r="AZ496">
        <v>180</v>
      </c>
      <c r="BA496">
        <v>6055</v>
      </c>
      <c r="BB496">
        <v>5122</v>
      </c>
      <c r="BC496">
        <v>933</v>
      </c>
      <c r="BD496">
        <v>4373</v>
      </c>
      <c r="BE496">
        <v>2725</v>
      </c>
      <c r="BF496">
        <v>1648</v>
      </c>
      <c r="BG496">
        <v>25176</v>
      </c>
      <c r="BH496">
        <v>17121</v>
      </c>
      <c r="BI496">
        <v>8055</v>
      </c>
      <c r="BJ496">
        <v>31493</v>
      </c>
      <c r="BK496">
        <v>21963</v>
      </c>
      <c r="BL496">
        <v>9530</v>
      </c>
      <c r="BM496">
        <v>909</v>
      </c>
      <c r="BN496">
        <v>743</v>
      </c>
      <c r="BO496">
        <v>166</v>
      </c>
      <c r="BP496">
        <v>5321</v>
      </c>
      <c r="BQ496">
        <v>4494</v>
      </c>
      <c r="BR496">
        <v>827</v>
      </c>
      <c r="BS496">
        <v>3539</v>
      </c>
      <c r="BT496">
        <v>2258</v>
      </c>
      <c r="BU496">
        <v>1281</v>
      </c>
      <c r="BV496">
        <v>21724</v>
      </c>
      <c r="BW496">
        <v>14468</v>
      </c>
      <c r="BX496">
        <v>7256</v>
      </c>
      <c r="BY496">
        <v>5095</v>
      </c>
      <c r="BZ496">
        <v>3809</v>
      </c>
      <c r="CA496">
        <v>1286</v>
      </c>
      <c r="CB496">
        <v>75</v>
      </c>
      <c r="CC496">
        <v>61</v>
      </c>
      <c r="CD496">
        <v>14</v>
      </c>
      <c r="CE496">
        <v>734</v>
      </c>
      <c r="CF496">
        <v>628</v>
      </c>
      <c r="CG496">
        <v>106</v>
      </c>
      <c r="CH496">
        <v>834</v>
      </c>
      <c r="CI496">
        <v>467</v>
      </c>
      <c r="CJ496">
        <v>367</v>
      </c>
      <c r="CK496">
        <v>3452</v>
      </c>
      <c r="CL496">
        <v>2653</v>
      </c>
      <c r="CM496">
        <v>799</v>
      </c>
      <c r="CN496">
        <v>370777</v>
      </c>
      <c r="CO496">
        <v>144777</v>
      </c>
      <c r="CP496">
        <v>226000</v>
      </c>
    </row>
    <row r="497" spans="1:94" x14ac:dyDescent="0.25">
      <c r="A497" s="5" t="s">
        <v>505</v>
      </c>
      <c r="B497" s="5" t="s">
        <v>553</v>
      </c>
      <c r="C497" s="5" t="s">
        <v>221</v>
      </c>
      <c r="D497" s="5" t="s">
        <v>222</v>
      </c>
      <c r="E497" s="5" t="s">
        <v>223</v>
      </c>
      <c r="F497" s="5" t="s">
        <v>222</v>
      </c>
      <c r="G497" s="5" t="s">
        <v>230</v>
      </c>
      <c r="H497" s="5" t="s">
        <v>554</v>
      </c>
      <c r="I497" s="5" t="s">
        <v>224</v>
      </c>
      <c r="J497">
        <v>730442</v>
      </c>
      <c r="K497">
        <v>4092845</v>
      </c>
      <c r="L497">
        <v>2191442</v>
      </c>
      <c r="M497">
        <v>1901403</v>
      </c>
      <c r="N497">
        <v>652496</v>
      </c>
      <c r="O497">
        <v>343617</v>
      </c>
      <c r="P497">
        <v>308879</v>
      </c>
      <c r="Q497">
        <v>1274505</v>
      </c>
      <c r="R497">
        <v>685223</v>
      </c>
      <c r="S497">
        <v>589282</v>
      </c>
      <c r="T497">
        <v>349</v>
      </c>
      <c r="U497">
        <v>186</v>
      </c>
      <c r="V497">
        <v>163</v>
      </c>
      <c r="W497">
        <v>2221601</v>
      </c>
      <c r="X497">
        <v>1374587</v>
      </c>
      <c r="Y497">
        <v>847014</v>
      </c>
      <c r="Z497">
        <v>1871244</v>
      </c>
      <c r="AA497">
        <v>816855</v>
      </c>
      <c r="AB497">
        <v>1054389</v>
      </c>
      <c r="AC497">
        <v>1318946</v>
      </c>
      <c r="AD497">
        <v>1091952</v>
      </c>
      <c r="AE497">
        <v>226994</v>
      </c>
      <c r="AF497">
        <v>969871</v>
      </c>
      <c r="AG497">
        <v>866141</v>
      </c>
      <c r="AH497">
        <v>103730</v>
      </c>
      <c r="AI497">
        <v>521512</v>
      </c>
      <c r="AJ497">
        <v>486534</v>
      </c>
      <c r="AK497">
        <v>34978</v>
      </c>
      <c r="AL497">
        <v>228938</v>
      </c>
      <c r="AM497">
        <v>204453</v>
      </c>
      <c r="AN497">
        <v>24485</v>
      </c>
      <c r="AO497">
        <v>36280</v>
      </c>
      <c r="AP497">
        <v>25663</v>
      </c>
      <c r="AQ497">
        <v>10617</v>
      </c>
      <c r="AR497">
        <v>183141</v>
      </c>
      <c r="AS497">
        <v>149491</v>
      </c>
      <c r="AT497">
        <v>33650</v>
      </c>
      <c r="AU497">
        <v>349075</v>
      </c>
      <c r="AV497">
        <v>225811</v>
      </c>
      <c r="AW497">
        <v>123264</v>
      </c>
      <c r="AX497">
        <v>75301</v>
      </c>
      <c r="AY497">
        <v>43920</v>
      </c>
      <c r="AZ497">
        <v>31381</v>
      </c>
      <c r="BA497">
        <v>177892</v>
      </c>
      <c r="BB497">
        <v>126388</v>
      </c>
      <c r="BC497">
        <v>51504</v>
      </c>
      <c r="BD497">
        <v>23369</v>
      </c>
      <c r="BE497">
        <v>10607</v>
      </c>
      <c r="BF497">
        <v>12762</v>
      </c>
      <c r="BG497">
        <v>72513</v>
      </c>
      <c r="BH497">
        <v>44896</v>
      </c>
      <c r="BI497">
        <v>27617</v>
      </c>
      <c r="BJ497">
        <v>281503</v>
      </c>
      <c r="BK497">
        <v>187989</v>
      </c>
      <c r="BL497">
        <v>93514</v>
      </c>
      <c r="BM497">
        <v>57841</v>
      </c>
      <c r="BN497">
        <v>35532</v>
      </c>
      <c r="BO497">
        <v>22309</v>
      </c>
      <c r="BP497">
        <v>145143</v>
      </c>
      <c r="BQ497">
        <v>105815</v>
      </c>
      <c r="BR497">
        <v>39328</v>
      </c>
      <c r="BS497">
        <v>17111</v>
      </c>
      <c r="BT497">
        <v>8061</v>
      </c>
      <c r="BU497">
        <v>9050</v>
      </c>
      <c r="BV497">
        <v>61408</v>
      </c>
      <c r="BW497">
        <v>38581</v>
      </c>
      <c r="BX497">
        <v>22827</v>
      </c>
      <c r="BY497">
        <v>67572</v>
      </c>
      <c r="BZ497">
        <v>37822</v>
      </c>
      <c r="CA497">
        <v>29750</v>
      </c>
      <c r="CB497">
        <v>17460</v>
      </c>
      <c r="CC497">
        <v>8388</v>
      </c>
      <c r="CD497">
        <v>9072</v>
      </c>
      <c r="CE497">
        <v>32749</v>
      </c>
      <c r="CF497">
        <v>20573</v>
      </c>
      <c r="CG497">
        <v>12176</v>
      </c>
      <c r="CH497">
        <v>6258</v>
      </c>
      <c r="CI497">
        <v>2546</v>
      </c>
      <c r="CJ497">
        <v>3712</v>
      </c>
      <c r="CK497">
        <v>11105</v>
      </c>
      <c r="CL497">
        <v>6315</v>
      </c>
      <c r="CM497">
        <v>4790</v>
      </c>
      <c r="CN497">
        <v>2773899</v>
      </c>
      <c r="CO497">
        <v>1099490</v>
      </c>
      <c r="CP497">
        <v>1674409</v>
      </c>
    </row>
    <row r="498" spans="1:94" x14ac:dyDescent="0.25">
      <c r="A498" s="5" t="s">
        <v>505</v>
      </c>
      <c r="B498" s="5" t="s">
        <v>553</v>
      </c>
      <c r="C498" s="5" t="s">
        <v>221</v>
      </c>
      <c r="D498" s="5" t="s">
        <v>222</v>
      </c>
      <c r="E498" s="5" t="s">
        <v>223</v>
      </c>
      <c r="F498" s="5" t="s">
        <v>222</v>
      </c>
      <c r="G498" s="5" t="s">
        <v>230</v>
      </c>
      <c r="H498" s="5" t="s">
        <v>554</v>
      </c>
      <c r="I498" s="5" t="s">
        <v>225</v>
      </c>
      <c r="J498">
        <v>638627</v>
      </c>
      <c r="K498">
        <v>3551039</v>
      </c>
      <c r="L498">
        <v>1906147</v>
      </c>
      <c r="M498">
        <v>1644892</v>
      </c>
      <c r="N498">
        <v>580096</v>
      </c>
      <c r="O498">
        <v>305625</v>
      </c>
      <c r="P498">
        <v>274471</v>
      </c>
      <c r="Q498">
        <v>1209207</v>
      </c>
      <c r="R498">
        <v>650259</v>
      </c>
      <c r="S498">
        <v>558948</v>
      </c>
      <c r="T498">
        <v>300</v>
      </c>
      <c r="U498">
        <v>154</v>
      </c>
      <c r="V498">
        <v>146</v>
      </c>
      <c r="W498">
        <v>1883588</v>
      </c>
      <c r="X498">
        <v>1182280</v>
      </c>
      <c r="Y498">
        <v>701308</v>
      </c>
      <c r="Z498">
        <v>1667451</v>
      </c>
      <c r="AA498">
        <v>723867</v>
      </c>
      <c r="AB498">
        <v>943584</v>
      </c>
      <c r="AC498">
        <v>1157094</v>
      </c>
      <c r="AD498">
        <v>953746</v>
      </c>
      <c r="AE498">
        <v>203348</v>
      </c>
      <c r="AF498">
        <v>841702</v>
      </c>
      <c r="AG498">
        <v>752500</v>
      </c>
      <c r="AH498">
        <v>89202</v>
      </c>
      <c r="AI498">
        <v>508640</v>
      </c>
      <c r="AJ498">
        <v>474352</v>
      </c>
      <c r="AK498">
        <v>34288</v>
      </c>
      <c r="AL498">
        <v>212065</v>
      </c>
      <c r="AM498">
        <v>188378</v>
      </c>
      <c r="AN498">
        <v>23687</v>
      </c>
      <c r="AO498">
        <v>25646</v>
      </c>
      <c r="AP498">
        <v>17608</v>
      </c>
      <c r="AQ498">
        <v>8038</v>
      </c>
      <c r="AR498">
        <v>95351</v>
      </c>
      <c r="AS498">
        <v>72162</v>
      </c>
      <c r="AT498">
        <v>23189</v>
      </c>
      <c r="AU498">
        <v>315392</v>
      </c>
      <c r="AV498">
        <v>201246</v>
      </c>
      <c r="AW498">
        <v>114146</v>
      </c>
      <c r="AX498">
        <v>73718</v>
      </c>
      <c r="AY498">
        <v>42680</v>
      </c>
      <c r="AZ498">
        <v>31038</v>
      </c>
      <c r="BA498">
        <v>170186</v>
      </c>
      <c r="BB498">
        <v>120170</v>
      </c>
      <c r="BC498">
        <v>50016</v>
      </c>
      <c r="BD498">
        <v>18908</v>
      </c>
      <c r="BE498">
        <v>8153</v>
      </c>
      <c r="BF498">
        <v>10755</v>
      </c>
      <c r="BG498">
        <v>52580</v>
      </c>
      <c r="BH498">
        <v>30243</v>
      </c>
      <c r="BI498">
        <v>22337</v>
      </c>
      <c r="BJ498">
        <v>252473</v>
      </c>
      <c r="BK498">
        <v>166329</v>
      </c>
      <c r="BL498">
        <v>86144</v>
      </c>
      <c r="BM498">
        <v>56393</v>
      </c>
      <c r="BN498">
        <v>34397</v>
      </c>
      <c r="BO498">
        <v>21996</v>
      </c>
      <c r="BP498">
        <v>138765</v>
      </c>
      <c r="BQ498">
        <v>100298</v>
      </c>
      <c r="BR498">
        <v>38467</v>
      </c>
      <c r="BS498">
        <v>13836</v>
      </c>
      <c r="BT498">
        <v>6229</v>
      </c>
      <c r="BU498">
        <v>7607</v>
      </c>
      <c r="BV498">
        <v>43479</v>
      </c>
      <c r="BW498">
        <v>25405</v>
      </c>
      <c r="BX498">
        <v>18074</v>
      </c>
      <c r="BY498">
        <v>62919</v>
      </c>
      <c r="BZ498">
        <v>34917</v>
      </c>
      <c r="CA498">
        <v>28002</v>
      </c>
      <c r="CB498">
        <v>17325</v>
      </c>
      <c r="CC498">
        <v>8283</v>
      </c>
      <c r="CD498">
        <v>9042</v>
      </c>
      <c r="CE498">
        <v>31421</v>
      </c>
      <c r="CF498">
        <v>19872</v>
      </c>
      <c r="CG498">
        <v>11549</v>
      </c>
      <c r="CH498">
        <v>5072</v>
      </c>
      <c r="CI498">
        <v>1924</v>
      </c>
      <c r="CJ498">
        <v>3148</v>
      </c>
      <c r="CK498">
        <v>9101</v>
      </c>
      <c r="CL498">
        <v>4838</v>
      </c>
      <c r="CM498">
        <v>4263</v>
      </c>
      <c r="CN498">
        <v>2393945</v>
      </c>
      <c r="CO498">
        <v>952401</v>
      </c>
      <c r="CP498">
        <v>1441544</v>
      </c>
    </row>
    <row r="499" spans="1:94" x14ac:dyDescent="0.25">
      <c r="A499" s="5" t="s">
        <v>505</v>
      </c>
      <c r="B499" s="5" t="s">
        <v>553</v>
      </c>
      <c r="C499" s="5" t="s">
        <v>221</v>
      </c>
      <c r="D499" s="5" t="s">
        <v>222</v>
      </c>
      <c r="E499" s="5" t="s">
        <v>223</v>
      </c>
      <c r="F499" s="5" t="s">
        <v>222</v>
      </c>
      <c r="G499" s="5" t="s">
        <v>230</v>
      </c>
      <c r="H499" s="5" t="s">
        <v>554</v>
      </c>
      <c r="I499" s="5" t="s">
        <v>226</v>
      </c>
      <c r="J499">
        <v>91815</v>
      </c>
      <c r="K499">
        <v>541806</v>
      </c>
      <c r="L499">
        <v>285295</v>
      </c>
      <c r="M499">
        <v>256511</v>
      </c>
      <c r="N499">
        <v>72400</v>
      </c>
      <c r="O499">
        <v>37992</v>
      </c>
      <c r="P499">
        <v>34408</v>
      </c>
      <c r="Q499">
        <v>65298</v>
      </c>
      <c r="R499">
        <v>34964</v>
      </c>
      <c r="S499">
        <v>30334</v>
      </c>
      <c r="T499">
        <v>49</v>
      </c>
      <c r="U499">
        <v>32</v>
      </c>
      <c r="V499">
        <v>17</v>
      </c>
      <c r="W499">
        <v>338013</v>
      </c>
      <c r="X499">
        <v>192307</v>
      </c>
      <c r="Y499">
        <v>145706</v>
      </c>
      <c r="Z499">
        <v>203793</v>
      </c>
      <c r="AA499">
        <v>92988</v>
      </c>
      <c r="AB499">
        <v>110805</v>
      </c>
      <c r="AC499">
        <v>161852</v>
      </c>
      <c r="AD499">
        <v>138206</v>
      </c>
      <c r="AE499">
        <v>23646</v>
      </c>
      <c r="AF499">
        <v>128169</v>
      </c>
      <c r="AG499">
        <v>113641</v>
      </c>
      <c r="AH499">
        <v>14528</v>
      </c>
      <c r="AI499">
        <v>12872</v>
      </c>
      <c r="AJ499">
        <v>12182</v>
      </c>
      <c r="AK499">
        <v>690</v>
      </c>
      <c r="AL499">
        <v>16873</v>
      </c>
      <c r="AM499">
        <v>16075</v>
      </c>
      <c r="AN499">
        <v>798</v>
      </c>
      <c r="AO499">
        <v>10634</v>
      </c>
      <c r="AP499">
        <v>8055</v>
      </c>
      <c r="AQ499">
        <v>2579</v>
      </c>
      <c r="AR499">
        <v>87790</v>
      </c>
      <c r="AS499">
        <v>77329</v>
      </c>
      <c r="AT499">
        <v>10461</v>
      </c>
      <c r="AU499">
        <v>33683</v>
      </c>
      <c r="AV499">
        <v>24565</v>
      </c>
      <c r="AW499">
        <v>9118</v>
      </c>
      <c r="AX499">
        <v>1583</v>
      </c>
      <c r="AY499">
        <v>1240</v>
      </c>
      <c r="AZ499">
        <v>343</v>
      </c>
      <c r="BA499">
        <v>7706</v>
      </c>
      <c r="BB499">
        <v>6218</v>
      </c>
      <c r="BC499">
        <v>1488</v>
      </c>
      <c r="BD499">
        <v>4461</v>
      </c>
      <c r="BE499">
        <v>2454</v>
      </c>
      <c r="BF499">
        <v>2007</v>
      </c>
      <c r="BG499">
        <v>19933</v>
      </c>
      <c r="BH499">
        <v>14653</v>
      </c>
      <c r="BI499">
        <v>5280</v>
      </c>
      <c r="BJ499">
        <v>29030</v>
      </c>
      <c r="BK499">
        <v>21660</v>
      </c>
      <c r="BL499">
        <v>7370</v>
      </c>
      <c r="BM499">
        <v>1448</v>
      </c>
      <c r="BN499">
        <v>1135</v>
      </c>
      <c r="BO499">
        <v>313</v>
      </c>
      <c r="BP499">
        <v>6378</v>
      </c>
      <c r="BQ499">
        <v>5517</v>
      </c>
      <c r="BR499">
        <v>861</v>
      </c>
      <c r="BS499">
        <v>3275</v>
      </c>
      <c r="BT499">
        <v>1832</v>
      </c>
      <c r="BU499">
        <v>1443</v>
      </c>
      <c r="BV499">
        <v>17929</v>
      </c>
      <c r="BW499">
        <v>13176</v>
      </c>
      <c r="BX499">
        <v>4753</v>
      </c>
      <c r="BY499">
        <v>4653</v>
      </c>
      <c r="BZ499">
        <v>2905</v>
      </c>
      <c r="CA499">
        <v>1748</v>
      </c>
      <c r="CB499">
        <v>135</v>
      </c>
      <c r="CC499">
        <v>105</v>
      </c>
      <c r="CD499">
        <v>30</v>
      </c>
      <c r="CE499">
        <v>1328</v>
      </c>
      <c r="CF499">
        <v>701</v>
      </c>
      <c r="CG499">
        <v>627</v>
      </c>
      <c r="CH499">
        <v>1186</v>
      </c>
      <c r="CI499">
        <v>622</v>
      </c>
      <c r="CJ499">
        <v>564</v>
      </c>
      <c r="CK499">
        <v>2004</v>
      </c>
      <c r="CL499">
        <v>1477</v>
      </c>
      <c r="CM499">
        <v>527</v>
      </c>
      <c r="CN499">
        <v>379954</v>
      </c>
      <c r="CO499">
        <v>147089</v>
      </c>
      <c r="CP499">
        <v>232865</v>
      </c>
    </row>
    <row r="500" spans="1:94" x14ac:dyDescent="0.25">
      <c r="A500" s="5" t="s">
        <v>505</v>
      </c>
      <c r="B500" s="5" t="s">
        <v>555</v>
      </c>
      <c r="C500" s="5" t="s">
        <v>221</v>
      </c>
      <c r="D500" s="5" t="s">
        <v>222</v>
      </c>
      <c r="E500" s="5" t="s">
        <v>223</v>
      </c>
      <c r="F500" s="5" t="s">
        <v>222</v>
      </c>
      <c r="G500" s="5" t="s">
        <v>230</v>
      </c>
      <c r="H500" s="5" t="s">
        <v>556</v>
      </c>
      <c r="I500" s="5" t="s">
        <v>224</v>
      </c>
      <c r="J500">
        <v>588533</v>
      </c>
      <c r="K500">
        <v>3108367</v>
      </c>
      <c r="L500">
        <v>1630087</v>
      </c>
      <c r="M500">
        <v>1478280</v>
      </c>
      <c r="N500">
        <v>435915</v>
      </c>
      <c r="O500">
        <v>227015</v>
      </c>
      <c r="P500">
        <v>208900</v>
      </c>
      <c r="Q500">
        <v>948588</v>
      </c>
      <c r="R500">
        <v>494487</v>
      </c>
      <c r="S500">
        <v>454101</v>
      </c>
      <c r="T500">
        <v>2926</v>
      </c>
      <c r="U500">
        <v>1558</v>
      </c>
      <c r="V500">
        <v>1368</v>
      </c>
      <c r="W500">
        <v>1773584</v>
      </c>
      <c r="X500">
        <v>1053063</v>
      </c>
      <c r="Y500">
        <v>720521</v>
      </c>
      <c r="Z500">
        <v>1334783</v>
      </c>
      <c r="AA500">
        <v>577024</v>
      </c>
      <c r="AB500">
        <v>757759</v>
      </c>
      <c r="AC500">
        <v>1124744</v>
      </c>
      <c r="AD500">
        <v>851014</v>
      </c>
      <c r="AE500">
        <v>273730</v>
      </c>
      <c r="AF500">
        <v>761831</v>
      </c>
      <c r="AG500">
        <v>645197</v>
      </c>
      <c r="AH500">
        <v>116634</v>
      </c>
      <c r="AI500">
        <v>367749</v>
      </c>
      <c r="AJ500">
        <v>319746</v>
      </c>
      <c r="AK500">
        <v>48003</v>
      </c>
      <c r="AL500">
        <v>156955</v>
      </c>
      <c r="AM500">
        <v>126652</v>
      </c>
      <c r="AN500">
        <v>30303</v>
      </c>
      <c r="AO500">
        <v>28954</v>
      </c>
      <c r="AP500">
        <v>21758</v>
      </c>
      <c r="AQ500">
        <v>7196</v>
      </c>
      <c r="AR500">
        <v>208173</v>
      </c>
      <c r="AS500">
        <v>177041</v>
      </c>
      <c r="AT500">
        <v>31132</v>
      </c>
      <c r="AU500">
        <v>362913</v>
      </c>
      <c r="AV500">
        <v>205817</v>
      </c>
      <c r="AW500">
        <v>157096</v>
      </c>
      <c r="AX500">
        <v>82374</v>
      </c>
      <c r="AY500">
        <v>39572</v>
      </c>
      <c r="AZ500">
        <v>42802</v>
      </c>
      <c r="BA500">
        <v>175708</v>
      </c>
      <c r="BB500">
        <v>101017</v>
      </c>
      <c r="BC500">
        <v>74691</v>
      </c>
      <c r="BD500">
        <v>20289</v>
      </c>
      <c r="BE500">
        <v>9140</v>
      </c>
      <c r="BF500">
        <v>11149</v>
      </c>
      <c r="BG500">
        <v>84542</v>
      </c>
      <c r="BH500">
        <v>56088</v>
      </c>
      <c r="BI500">
        <v>28454</v>
      </c>
      <c r="BJ500">
        <v>294106</v>
      </c>
      <c r="BK500">
        <v>171717</v>
      </c>
      <c r="BL500">
        <v>122389</v>
      </c>
      <c r="BM500">
        <v>64403</v>
      </c>
      <c r="BN500">
        <v>32465</v>
      </c>
      <c r="BO500">
        <v>31938</v>
      </c>
      <c r="BP500">
        <v>142471</v>
      </c>
      <c r="BQ500">
        <v>84347</v>
      </c>
      <c r="BR500">
        <v>58124</v>
      </c>
      <c r="BS500">
        <v>15431</v>
      </c>
      <c r="BT500">
        <v>7117</v>
      </c>
      <c r="BU500">
        <v>8314</v>
      </c>
      <c r="BV500">
        <v>71801</v>
      </c>
      <c r="BW500">
        <v>47788</v>
      </c>
      <c r="BX500">
        <v>24013</v>
      </c>
      <c r="BY500">
        <v>68807</v>
      </c>
      <c r="BZ500">
        <v>34100</v>
      </c>
      <c r="CA500">
        <v>34707</v>
      </c>
      <c r="CB500">
        <v>17971</v>
      </c>
      <c r="CC500">
        <v>7107</v>
      </c>
      <c r="CD500">
        <v>10864</v>
      </c>
      <c r="CE500">
        <v>33237</v>
      </c>
      <c r="CF500">
        <v>16670</v>
      </c>
      <c r="CG500">
        <v>16567</v>
      </c>
      <c r="CH500">
        <v>4858</v>
      </c>
      <c r="CI500">
        <v>2023</v>
      </c>
      <c r="CJ500">
        <v>2835</v>
      </c>
      <c r="CK500">
        <v>12741</v>
      </c>
      <c r="CL500">
        <v>8300</v>
      </c>
      <c r="CM500">
        <v>4441</v>
      </c>
      <c r="CN500">
        <v>1983623</v>
      </c>
      <c r="CO500">
        <v>779073</v>
      </c>
      <c r="CP500">
        <v>1204550</v>
      </c>
    </row>
    <row r="501" spans="1:94" x14ac:dyDescent="0.25">
      <c r="A501" s="5" t="s">
        <v>505</v>
      </c>
      <c r="B501" s="5" t="s">
        <v>555</v>
      </c>
      <c r="C501" s="5" t="s">
        <v>221</v>
      </c>
      <c r="D501" s="5" t="s">
        <v>222</v>
      </c>
      <c r="E501" s="5" t="s">
        <v>223</v>
      </c>
      <c r="F501" s="5" t="s">
        <v>222</v>
      </c>
      <c r="G501" s="5" t="s">
        <v>230</v>
      </c>
      <c r="H501" s="5" t="s">
        <v>556</v>
      </c>
      <c r="I501" s="5" t="s">
        <v>225</v>
      </c>
      <c r="J501">
        <v>491106</v>
      </c>
      <c r="K501">
        <v>2576721</v>
      </c>
      <c r="L501">
        <v>1351897</v>
      </c>
      <c r="M501">
        <v>1224824</v>
      </c>
      <c r="N501">
        <v>370948</v>
      </c>
      <c r="O501">
        <v>192874</v>
      </c>
      <c r="P501">
        <v>178074</v>
      </c>
      <c r="Q501">
        <v>873572</v>
      </c>
      <c r="R501">
        <v>455745</v>
      </c>
      <c r="S501">
        <v>417827</v>
      </c>
      <c r="T501">
        <v>2415</v>
      </c>
      <c r="U501">
        <v>1290</v>
      </c>
      <c r="V501">
        <v>1125</v>
      </c>
      <c r="W501">
        <v>1423118</v>
      </c>
      <c r="X501">
        <v>858153</v>
      </c>
      <c r="Y501">
        <v>564965</v>
      </c>
      <c r="Z501">
        <v>1153603</v>
      </c>
      <c r="AA501">
        <v>493744</v>
      </c>
      <c r="AB501">
        <v>659859</v>
      </c>
      <c r="AC501">
        <v>960503</v>
      </c>
      <c r="AD501">
        <v>711552</v>
      </c>
      <c r="AE501">
        <v>248951</v>
      </c>
      <c r="AF501">
        <v>638510</v>
      </c>
      <c r="AG501">
        <v>536035</v>
      </c>
      <c r="AH501">
        <v>102475</v>
      </c>
      <c r="AI501">
        <v>357033</v>
      </c>
      <c r="AJ501">
        <v>309996</v>
      </c>
      <c r="AK501">
        <v>47037</v>
      </c>
      <c r="AL501">
        <v>147140</v>
      </c>
      <c r="AM501">
        <v>117903</v>
      </c>
      <c r="AN501">
        <v>29237</v>
      </c>
      <c r="AO501">
        <v>21750</v>
      </c>
      <c r="AP501">
        <v>15641</v>
      </c>
      <c r="AQ501">
        <v>6109</v>
      </c>
      <c r="AR501">
        <v>112587</v>
      </c>
      <c r="AS501">
        <v>92495</v>
      </c>
      <c r="AT501">
        <v>20092</v>
      </c>
      <c r="AU501">
        <v>321993</v>
      </c>
      <c r="AV501">
        <v>175517</v>
      </c>
      <c r="AW501">
        <v>146476</v>
      </c>
      <c r="AX501">
        <v>80529</v>
      </c>
      <c r="AY501">
        <v>38268</v>
      </c>
      <c r="AZ501">
        <v>42261</v>
      </c>
      <c r="BA501">
        <v>167563</v>
      </c>
      <c r="BB501">
        <v>95071</v>
      </c>
      <c r="BC501">
        <v>72492</v>
      </c>
      <c r="BD501">
        <v>17119</v>
      </c>
      <c r="BE501">
        <v>7319</v>
      </c>
      <c r="BF501">
        <v>9800</v>
      </c>
      <c r="BG501">
        <v>56782</v>
      </c>
      <c r="BH501">
        <v>34859</v>
      </c>
      <c r="BI501">
        <v>21923</v>
      </c>
      <c r="BJ501">
        <v>259658</v>
      </c>
      <c r="BK501">
        <v>146122</v>
      </c>
      <c r="BL501">
        <v>113536</v>
      </c>
      <c r="BM501">
        <v>62833</v>
      </c>
      <c r="BN501">
        <v>31325</v>
      </c>
      <c r="BO501">
        <v>31508</v>
      </c>
      <c r="BP501">
        <v>136017</v>
      </c>
      <c r="BQ501">
        <v>79533</v>
      </c>
      <c r="BR501">
        <v>56484</v>
      </c>
      <c r="BS501">
        <v>12906</v>
      </c>
      <c r="BT501">
        <v>5624</v>
      </c>
      <c r="BU501">
        <v>7282</v>
      </c>
      <c r="BV501">
        <v>47902</v>
      </c>
      <c r="BW501">
        <v>29640</v>
      </c>
      <c r="BX501">
        <v>18262</v>
      </c>
      <c r="BY501">
        <v>62335</v>
      </c>
      <c r="BZ501">
        <v>29395</v>
      </c>
      <c r="CA501">
        <v>32940</v>
      </c>
      <c r="CB501">
        <v>17696</v>
      </c>
      <c r="CC501">
        <v>6943</v>
      </c>
      <c r="CD501">
        <v>10753</v>
      </c>
      <c r="CE501">
        <v>31546</v>
      </c>
      <c r="CF501">
        <v>15538</v>
      </c>
      <c r="CG501">
        <v>16008</v>
      </c>
      <c r="CH501">
        <v>4213</v>
      </c>
      <c r="CI501">
        <v>1695</v>
      </c>
      <c r="CJ501">
        <v>2518</v>
      </c>
      <c r="CK501">
        <v>8880</v>
      </c>
      <c r="CL501">
        <v>5219</v>
      </c>
      <c r="CM501">
        <v>3661</v>
      </c>
      <c r="CN501">
        <v>1616218</v>
      </c>
      <c r="CO501">
        <v>640345</v>
      </c>
      <c r="CP501">
        <v>975873</v>
      </c>
    </row>
    <row r="502" spans="1:94" x14ac:dyDescent="0.25">
      <c r="A502" s="5" t="s">
        <v>505</v>
      </c>
      <c r="B502" s="5" t="s">
        <v>555</v>
      </c>
      <c r="C502" s="5" t="s">
        <v>221</v>
      </c>
      <c r="D502" s="5" t="s">
        <v>222</v>
      </c>
      <c r="E502" s="5" t="s">
        <v>223</v>
      </c>
      <c r="F502" s="5" t="s">
        <v>222</v>
      </c>
      <c r="G502" s="5" t="s">
        <v>230</v>
      </c>
      <c r="H502" s="5" t="s">
        <v>556</v>
      </c>
      <c r="I502" s="5" t="s">
        <v>226</v>
      </c>
      <c r="J502">
        <v>97427</v>
      </c>
      <c r="K502">
        <v>531646</v>
      </c>
      <c r="L502">
        <v>278190</v>
      </c>
      <c r="M502">
        <v>253456</v>
      </c>
      <c r="N502">
        <v>64967</v>
      </c>
      <c r="O502">
        <v>34141</v>
      </c>
      <c r="P502">
        <v>30826</v>
      </c>
      <c r="Q502">
        <v>75016</v>
      </c>
      <c r="R502">
        <v>38742</v>
      </c>
      <c r="S502">
        <v>36274</v>
      </c>
      <c r="T502">
        <v>511</v>
      </c>
      <c r="U502">
        <v>268</v>
      </c>
      <c r="V502">
        <v>243</v>
      </c>
      <c r="W502">
        <v>350466</v>
      </c>
      <c r="X502">
        <v>194910</v>
      </c>
      <c r="Y502">
        <v>155556</v>
      </c>
      <c r="Z502">
        <v>181180</v>
      </c>
      <c r="AA502">
        <v>83280</v>
      </c>
      <c r="AB502">
        <v>97900</v>
      </c>
      <c r="AC502">
        <v>164241</v>
      </c>
      <c r="AD502">
        <v>139462</v>
      </c>
      <c r="AE502">
        <v>24779</v>
      </c>
      <c r="AF502">
        <v>123321</v>
      </c>
      <c r="AG502">
        <v>109162</v>
      </c>
      <c r="AH502">
        <v>14159</v>
      </c>
      <c r="AI502">
        <v>10716</v>
      </c>
      <c r="AJ502">
        <v>9750</v>
      </c>
      <c r="AK502">
        <v>966</v>
      </c>
      <c r="AL502">
        <v>9815</v>
      </c>
      <c r="AM502">
        <v>8749</v>
      </c>
      <c r="AN502">
        <v>1066</v>
      </c>
      <c r="AO502">
        <v>7204</v>
      </c>
      <c r="AP502">
        <v>6117</v>
      </c>
      <c r="AQ502">
        <v>1087</v>
      </c>
      <c r="AR502">
        <v>95586</v>
      </c>
      <c r="AS502">
        <v>84546</v>
      </c>
      <c r="AT502">
        <v>11040</v>
      </c>
      <c r="AU502">
        <v>40920</v>
      </c>
      <c r="AV502">
        <v>30300</v>
      </c>
      <c r="AW502">
        <v>10620</v>
      </c>
      <c r="AX502">
        <v>1845</v>
      </c>
      <c r="AY502">
        <v>1304</v>
      </c>
      <c r="AZ502">
        <v>541</v>
      </c>
      <c r="BA502">
        <v>8145</v>
      </c>
      <c r="BB502">
        <v>5946</v>
      </c>
      <c r="BC502">
        <v>2199</v>
      </c>
      <c r="BD502">
        <v>3170</v>
      </c>
      <c r="BE502">
        <v>1821</v>
      </c>
      <c r="BF502">
        <v>1349</v>
      </c>
      <c r="BG502">
        <v>27760</v>
      </c>
      <c r="BH502">
        <v>21229</v>
      </c>
      <c r="BI502">
        <v>6531</v>
      </c>
      <c r="BJ502">
        <v>34448</v>
      </c>
      <c r="BK502">
        <v>25595</v>
      </c>
      <c r="BL502">
        <v>8853</v>
      </c>
      <c r="BM502">
        <v>1570</v>
      </c>
      <c r="BN502">
        <v>1140</v>
      </c>
      <c r="BO502">
        <v>430</v>
      </c>
      <c r="BP502">
        <v>6454</v>
      </c>
      <c r="BQ502">
        <v>4814</v>
      </c>
      <c r="BR502">
        <v>1640</v>
      </c>
      <c r="BS502">
        <v>2525</v>
      </c>
      <c r="BT502">
        <v>1493</v>
      </c>
      <c r="BU502">
        <v>1032</v>
      </c>
      <c r="BV502">
        <v>23899</v>
      </c>
      <c r="BW502">
        <v>18148</v>
      </c>
      <c r="BX502">
        <v>5751</v>
      </c>
      <c r="BY502">
        <v>6472</v>
      </c>
      <c r="BZ502">
        <v>4705</v>
      </c>
      <c r="CA502">
        <v>1767</v>
      </c>
      <c r="CB502">
        <v>275</v>
      </c>
      <c r="CC502">
        <v>164</v>
      </c>
      <c r="CD502">
        <v>111</v>
      </c>
      <c r="CE502">
        <v>1691</v>
      </c>
      <c r="CF502">
        <v>1132</v>
      </c>
      <c r="CG502">
        <v>559</v>
      </c>
      <c r="CH502">
        <v>645</v>
      </c>
      <c r="CI502">
        <v>328</v>
      </c>
      <c r="CJ502">
        <v>317</v>
      </c>
      <c r="CK502">
        <v>3861</v>
      </c>
      <c r="CL502">
        <v>3081</v>
      </c>
      <c r="CM502">
        <v>780</v>
      </c>
      <c r="CN502">
        <v>367405</v>
      </c>
      <c r="CO502">
        <v>138728</v>
      </c>
      <c r="CP502">
        <v>228677</v>
      </c>
    </row>
    <row r="503" spans="1:94" x14ac:dyDescent="0.25">
      <c r="A503" s="5" t="s">
        <v>505</v>
      </c>
      <c r="B503" s="5" t="s">
        <v>557</v>
      </c>
      <c r="C503" s="5" t="s">
        <v>221</v>
      </c>
      <c r="D503" s="5" t="s">
        <v>222</v>
      </c>
      <c r="E503" s="5" t="s">
        <v>223</v>
      </c>
      <c r="F503" s="5" t="s">
        <v>222</v>
      </c>
      <c r="G503" s="5" t="s">
        <v>230</v>
      </c>
      <c r="H503" s="5" t="s">
        <v>558</v>
      </c>
      <c r="I503" s="5" t="s">
        <v>224</v>
      </c>
      <c r="J503">
        <v>860703</v>
      </c>
      <c r="K503">
        <v>4589838</v>
      </c>
      <c r="L503">
        <v>2394476</v>
      </c>
      <c r="M503">
        <v>2195362</v>
      </c>
      <c r="N503">
        <v>543641</v>
      </c>
      <c r="O503">
        <v>283952</v>
      </c>
      <c r="P503">
        <v>259689</v>
      </c>
      <c r="Q503">
        <v>948294</v>
      </c>
      <c r="R503">
        <v>498799</v>
      </c>
      <c r="S503">
        <v>449495</v>
      </c>
      <c r="T503">
        <v>7506</v>
      </c>
      <c r="U503">
        <v>4036</v>
      </c>
      <c r="V503">
        <v>3470</v>
      </c>
      <c r="W503">
        <v>3127260</v>
      </c>
      <c r="X503">
        <v>1742440</v>
      </c>
      <c r="Y503">
        <v>1384820</v>
      </c>
      <c r="Z503">
        <v>1462578</v>
      </c>
      <c r="AA503">
        <v>652036</v>
      </c>
      <c r="AB503">
        <v>810542</v>
      </c>
      <c r="AC503">
        <v>1542806</v>
      </c>
      <c r="AD503">
        <v>1226399</v>
      </c>
      <c r="AE503">
        <v>316407</v>
      </c>
      <c r="AF503">
        <v>1152285</v>
      </c>
      <c r="AG503">
        <v>969574</v>
      </c>
      <c r="AH503">
        <v>182711</v>
      </c>
      <c r="AI503">
        <v>136454</v>
      </c>
      <c r="AJ503">
        <v>117331</v>
      </c>
      <c r="AK503">
        <v>19123</v>
      </c>
      <c r="AL503">
        <v>102508</v>
      </c>
      <c r="AM503">
        <v>82782</v>
      </c>
      <c r="AN503">
        <v>19726</v>
      </c>
      <c r="AO503">
        <v>70070</v>
      </c>
      <c r="AP503">
        <v>56034</v>
      </c>
      <c r="AQ503">
        <v>14036</v>
      </c>
      <c r="AR503">
        <v>843253</v>
      </c>
      <c r="AS503">
        <v>713427</v>
      </c>
      <c r="AT503">
        <v>129826</v>
      </c>
      <c r="AU503">
        <v>390521</v>
      </c>
      <c r="AV503">
        <v>256825</v>
      </c>
      <c r="AW503">
        <v>133696</v>
      </c>
      <c r="AX503">
        <v>39124</v>
      </c>
      <c r="AY503">
        <v>23996</v>
      </c>
      <c r="AZ503">
        <v>15128</v>
      </c>
      <c r="BA503">
        <v>100521</v>
      </c>
      <c r="BB503">
        <v>70208</v>
      </c>
      <c r="BC503">
        <v>30313</v>
      </c>
      <c r="BD503">
        <v>29793</v>
      </c>
      <c r="BE503">
        <v>17964</v>
      </c>
      <c r="BF503">
        <v>11829</v>
      </c>
      <c r="BG503">
        <v>221083</v>
      </c>
      <c r="BH503">
        <v>144657</v>
      </c>
      <c r="BI503">
        <v>76426</v>
      </c>
      <c r="BJ503">
        <v>330621</v>
      </c>
      <c r="BK503">
        <v>216460</v>
      </c>
      <c r="BL503">
        <v>114161</v>
      </c>
      <c r="BM503">
        <v>31205</v>
      </c>
      <c r="BN503">
        <v>19615</v>
      </c>
      <c r="BO503">
        <v>11590</v>
      </c>
      <c r="BP503">
        <v>78828</v>
      </c>
      <c r="BQ503">
        <v>56429</v>
      </c>
      <c r="BR503">
        <v>22399</v>
      </c>
      <c r="BS503">
        <v>23635</v>
      </c>
      <c r="BT503">
        <v>14321</v>
      </c>
      <c r="BU503">
        <v>9314</v>
      </c>
      <c r="BV503">
        <v>196953</v>
      </c>
      <c r="BW503">
        <v>126095</v>
      </c>
      <c r="BX503">
        <v>70858</v>
      </c>
      <c r="BY503">
        <v>59900</v>
      </c>
      <c r="BZ503">
        <v>40365</v>
      </c>
      <c r="CA503">
        <v>19535</v>
      </c>
      <c r="CB503">
        <v>7919</v>
      </c>
      <c r="CC503">
        <v>4381</v>
      </c>
      <c r="CD503">
        <v>3538</v>
      </c>
      <c r="CE503">
        <v>21693</v>
      </c>
      <c r="CF503">
        <v>13779</v>
      </c>
      <c r="CG503">
        <v>7914</v>
      </c>
      <c r="CH503">
        <v>6158</v>
      </c>
      <c r="CI503">
        <v>3643</v>
      </c>
      <c r="CJ503">
        <v>2515</v>
      </c>
      <c r="CK503">
        <v>24130</v>
      </c>
      <c r="CL503">
        <v>18562</v>
      </c>
      <c r="CM503">
        <v>5568</v>
      </c>
      <c r="CN503">
        <v>3047032</v>
      </c>
      <c r="CO503">
        <v>1168077</v>
      </c>
      <c r="CP503">
        <v>1878955</v>
      </c>
    </row>
    <row r="504" spans="1:94" x14ac:dyDescent="0.25">
      <c r="A504" s="5" t="s">
        <v>505</v>
      </c>
      <c r="B504" s="5" t="s">
        <v>557</v>
      </c>
      <c r="C504" s="5" t="s">
        <v>221</v>
      </c>
      <c r="D504" s="5" t="s">
        <v>222</v>
      </c>
      <c r="E504" s="5" t="s">
        <v>223</v>
      </c>
      <c r="F504" s="5" t="s">
        <v>222</v>
      </c>
      <c r="G504" s="5" t="s">
        <v>230</v>
      </c>
      <c r="H504" s="5" t="s">
        <v>558</v>
      </c>
      <c r="I504" s="5" t="s">
        <v>225</v>
      </c>
      <c r="J504">
        <v>283193</v>
      </c>
      <c r="K504">
        <v>1550842</v>
      </c>
      <c r="L504">
        <v>813752</v>
      </c>
      <c r="M504">
        <v>737090</v>
      </c>
      <c r="N504">
        <v>222592</v>
      </c>
      <c r="O504">
        <v>115432</v>
      </c>
      <c r="P504">
        <v>107160</v>
      </c>
      <c r="Q504">
        <v>597272</v>
      </c>
      <c r="R504">
        <v>314172</v>
      </c>
      <c r="S504">
        <v>283100</v>
      </c>
      <c r="T504">
        <v>1008</v>
      </c>
      <c r="U504">
        <v>518</v>
      </c>
      <c r="V504">
        <v>490</v>
      </c>
      <c r="W504">
        <v>900857</v>
      </c>
      <c r="X504">
        <v>533656</v>
      </c>
      <c r="Y504">
        <v>367201</v>
      </c>
      <c r="Z504">
        <v>649985</v>
      </c>
      <c r="AA504">
        <v>280096</v>
      </c>
      <c r="AB504">
        <v>369889</v>
      </c>
      <c r="AC504">
        <v>522160</v>
      </c>
      <c r="AD504">
        <v>406161</v>
      </c>
      <c r="AE504">
        <v>115999</v>
      </c>
      <c r="AF504">
        <v>336353</v>
      </c>
      <c r="AG504">
        <v>281170</v>
      </c>
      <c r="AH504">
        <v>55183</v>
      </c>
      <c r="AI504">
        <v>122956</v>
      </c>
      <c r="AJ504">
        <v>106108</v>
      </c>
      <c r="AK504">
        <v>16848</v>
      </c>
      <c r="AL504">
        <v>84209</v>
      </c>
      <c r="AM504">
        <v>67461</v>
      </c>
      <c r="AN504">
        <v>16748</v>
      </c>
      <c r="AO504">
        <v>19073</v>
      </c>
      <c r="AP504">
        <v>14353</v>
      </c>
      <c r="AQ504">
        <v>4720</v>
      </c>
      <c r="AR504">
        <v>110115</v>
      </c>
      <c r="AS504">
        <v>93248</v>
      </c>
      <c r="AT504">
        <v>16867</v>
      </c>
      <c r="AU504">
        <v>185807</v>
      </c>
      <c r="AV504">
        <v>124991</v>
      </c>
      <c r="AW504">
        <v>60816</v>
      </c>
      <c r="AX504">
        <v>32924</v>
      </c>
      <c r="AY504">
        <v>20362</v>
      </c>
      <c r="AZ504">
        <v>12562</v>
      </c>
      <c r="BA504">
        <v>87624</v>
      </c>
      <c r="BB504">
        <v>60363</v>
      </c>
      <c r="BC504">
        <v>27261</v>
      </c>
      <c r="BD504">
        <v>13573</v>
      </c>
      <c r="BE504">
        <v>7713</v>
      </c>
      <c r="BF504">
        <v>5860</v>
      </c>
      <c r="BG504">
        <v>51686</v>
      </c>
      <c r="BH504">
        <v>36553</v>
      </c>
      <c r="BI504">
        <v>15133</v>
      </c>
      <c r="BJ504">
        <v>145777</v>
      </c>
      <c r="BK504">
        <v>99839</v>
      </c>
      <c r="BL504">
        <v>45938</v>
      </c>
      <c r="BM504">
        <v>25364</v>
      </c>
      <c r="BN504">
        <v>16215</v>
      </c>
      <c r="BO504">
        <v>9149</v>
      </c>
      <c r="BP504">
        <v>68273</v>
      </c>
      <c r="BQ504">
        <v>48461</v>
      </c>
      <c r="BR504">
        <v>19812</v>
      </c>
      <c r="BS504">
        <v>10229</v>
      </c>
      <c r="BT504">
        <v>5878</v>
      </c>
      <c r="BU504">
        <v>4351</v>
      </c>
      <c r="BV504">
        <v>41911</v>
      </c>
      <c r="BW504">
        <v>29285</v>
      </c>
      <c r="BX504">
        <v>12626</v>
      </c>
      <c r="BY504">
        <v>40030</v>
      </c>
      <c r="BZ504">
        <v>25152</v>
      </c>
      <c r="CA504">
        <v>14878</v>
      </c>
      <c r="CB504">
        <v>7560</v>
      </c>
      <c r="CC504">
        <v>4147</v>
      </c>
      <c r="CD504">
        <v>3413</v>
      </c>
      <c r="CE504">
        <v>19351</v>
      </c>
      <c r="CF504">
        <v>11902</v>
      </c>
      <c r="CG504">
        <v>7449</v>
      </c>
      <c r="CH504">
        <v>3344</v>
      </c>
      <c r="CI504">
        <v>1835</v>
      </c>
      <c r="CJ504">
        <v>1509</v>
      </c>
      <c r="CK504">
        <v>9775</v>
      </c>
      <c r="CL504">
        <v>7268</v>
      </c>
      <c r="CM504">
        <v>2507</v>
      </c>
      <c r="CN504">
        <v>1028682</v>
      </c>
      <c r="CO504">
        <v>407591</v>
      </c>
      <c r="CP504">
        <v>621091</v>
      </c>
    </row>
    <row r="505" spans="1:94" x14ac:dyDescent="0.25">
      <c r="A505" s="5" t="s">
        <v>505</v>
      </c>
      <c r="B505" s="5" t="s">
        <v>557</v>
      </c>
      <c r="C505" s="5" t="s">
        <v>221</v>
      </c>
      <c r="D505" s="5" t="s">
        <v>222</v>
      </c>
      <c r="E505" s="5" t="s">
        <v>223</v>
      </c>
      <c r="F505" s="5" t="s">
        <v>222</v>
      </c>
      <c r="G505" s="5" t="s">
        <v>230</v>
      </c>
      <c r="H505" s="5" t="s">
        <v>558</v>
      </c>
      <c r="I505" s="5" t="s">
        <v>226</v>
      </c>
      <c r="J505">
        <v>577510</v>
      </c>
      <c r="K505">
        <v>3038996</v>
      </c>
      <c r="L505">
        <v>1580724</v>
      </c>
      <c r="M505">
        <v>1458272</v>
      </c>
      <c r="N505">
        <v>321049</v>
      </c>
      <c r="O505">
        <v>168520</v>
      </c>
      <c r="P505">
        <v>152529</v>
      </c>
      <c r="Q505">
        <v>351022</v>
      </c>
      <c r="R505">
        <v>184627</v>
      </c>
      <c r="S505">
        <v>166395</v>
      </c>
      <c r="T505">
        <v>6498</v>
      </c>
      <c r="U505">
        <v>3518</v>
      </c>
      <c r="V505">
        <v>2980</v>
      </c>
      <c r="W505">
        <v>2226403</v>
      </c>
      <c r="X505">
        <v>1208784</v>
      </c>
      <c r="Y505">
        <v>1017619</v>
      </c>
      <c r="Z505">
        <v>812593</v>
      </c>
      <c r="AA505">
        <v>371940</v>
      </c>
      <c r="AB505">
        <v>440653</v>
      </c>
      <c r="AC505">
        <v>1020646</v>
      </c>
      <c r="AD505">
        <v>820238</v>
      </c>
      <c r="AE505">
        <v>200408</v>
      </c>
      <c r="AF505">
        <v>815932</v>
      </c>
      <c r="AG505">
        <v>688404</v>
      </c>
      <c r="AH505">
        <v>127528</v>
      </c>
      <c r="AI505">
        <v>13498</v>
      </c>
      <c r="AJ505">
        <v>11223</v>
      </c>
      <c r="AK505">
        <v>2275</v>
      </c>
      <c r="AL505">
        <v>18299</v>
      </c>
      <c r="AM505">
        <v>15321</v>
      </c>
      <c r="AN505">
        <v>2978</v>
      </c>
      <c r="AO505">
        <v>50997</v>
      </c>
      <c r="AP505">
        <v>41681</v>
      </c>
      <c r="AQ505">
        <v>9316</v>
      </c>
      <c r="AR505">
        <v>733138</v>
      </c>
      <c r="AS505">
        <v>620179</v>
      </c>
      <c r="AT505">
        <v>112959</v>
      </c>
      <c r="AU505">
        <v>204714</v>
      </c>
      <c r="AV505">
        <v>131834</v>
      </c>
      <c r="AW505">
        <v>72880</v>
      </c>
      <c r="AX505">
        <v>6200</v>
      </c>
      <c r="AY505">
        <v>3634</v>
      </c>
      <c r="AZ505">
        <v>2566</v>
      </c>
      <c r="BA505">
        <v>12897</v>
      </c>
      <c r="BB505">
        <v>9845</v>
      </c>
      <c r="BC505">
        <v>3052</v>
      </c>
      <c r="BD505">
        <v>16220</v>
      </c>
      <c r="BE505">
        <v>10251</v>
      </c>
      <c r="BF505">
        <v>5969</v>
      </c>
      <c r="BG505">
        <v>169397</v>
      </c>
      <c r="BH505">
        <v>108104</v>
      </c>
      <c r="BI505">
        <v>61293</v>
      </c>
      <c r="BJ505">
        <v>184844</v>
      </c>
      <c r="BK505">
        <v>116621</v>
      </c>
      <c r="BL505">
        <v>68223</v>
      </c>
      <c r="BM505">
        <v>5841</v>
      </c>
      <c r="BN505">
        <v>3400</v>
      </c>
      <c r="BO505">
        <v>2441</v>
      </c>
      <c r="BP505">
        <v>10555</v>
      </c>
      <c r="BQ505">
        <v>7968</v>
      </c>
      <c r="BR505">
        <v>2587</v>
      </c>
      <c r="BS505">
        <v>13406</v>
      </c>
      <c r="BT505">
        <v>8443</v>
      </c>
      <c r="BU505">
        <v>4963</v>
      </c>
      <c r="BV505">
        <v>155042</v>
      </c>
      <c r="BW505">
        <v>96810</v>
      </c>
      <c r="BX505">
        <v>58232</v>
      </c>
      <c r="BY505">
        <v>19870</v>
      </c>
      <c r="BZ505">
        <v>15213</v>
      </c>
      <c r="CA505">
        <v>4657</v>
      </c>
      <c r="CB505">
        <v>359</v>
      </c>
      <c r="CC505">
        <v>234</v>
      </c>
      <c r="CD505">
        <v>125</v>
      </c>
      <c r="CE505">
        <v>2342</v>
      </c>
      <c r="CF505">
        <v>1877</v>
      </c>
      <c r="CG505">
        <v>465</v>
      </c>
      <c r="CH505">
        <v>2814</v>
      </c>
      <c r="CI505">
        <v>1808</v>
      </c>
      <c r="CJ505">
        <v>1006</v>
      </c>
      <c r="CK505">
        <v>14355</v>
      </c>
      <c r="CL505">
        <v>11294</v>
      </c>
      <c r="CM505">
        <v>3061</v>
      </c>
      <c r="CN505">
        <v>2018350</v>
      </c>
      <c r="CO505">
        <v>760486</v>
      </c>
      <c r="CP505">
        <v>1257864</v>
      </c>
    </row>
    <row r="506" spans="1:94" x14ac:dyDescent="0.25">
      <c r="A506" s="5" t="s">
        <v>505</v>
      </c>
      <c r="B506" s="5" t="s">
        <v>559</v>
      </c>
      <c r="C506" s="5" t="s">
        <v>221</v>
      </c>
      <c r="D506" s="5" t="s">
        <v>222</v>
      </c>
      <c r="E506" s="5" t="s">
        <v>223</v>
      </c>
      <c r="F506" s="5" t="s">
        <v>222</v>
      </c>
      <c r="G506" s="5" t="s">
        <v>230</v>
      </c>
      <c r="H506" s="5" t="s">
        <v>560</v>
      </c>
      <c r="I506" s="5" t="s">
        <v>224</v>
      </c>
      <c r="J506">
        <v>619707</v>
      </c>
      <c r="K506">
        <v>3405559</v>
      </c>
      <c r="L506">
        <v>1752542</v>
      </c>
      <c r="M506">
        <v>1653017</v>
      </c>
      <c r="N506">
        <v>482517</v>
      </c>
      <c r="O506">
        <v>250501</v>
      </c>
      <c r="P506">
        <v>232016</v>
      </c>
      <c r="Q506">
        <v>1030367</v>
      </c>
      <c r="R506">
        <v>526735</v>
      </c>
      <c r="S506">
        <v>503632</v>
      </c>
      <c r="T506">
        <v>1756</v>
      </c>
      <c r="U506">
        <v>876</v>
      </c>
      <c r="V506">
        <v>880</v>
      </c>
      <c r="W506">
        <v>1965843</v>
      </c>
      <c r="X506">
        <v>1165965</v>
      </c>
      <c r="Y506">
        <v>799878</v>
      </c>
      <c r="Z506">
        <v>1439716</v>
      </c>
      <c r="AA506">
        <v>586577</v>
      </c>
      <c r="AB506">
        <v>853139</v>
      </c>
      <c r="AC506">
        <v>1204710</v>
      </c>
      <c r="AD506">
        <v>867393</v>
      </c>
      <c r="AE506">
        <v>337317</v>
      </c>
      <c r="AF506">
        <v>644869</v>
      </c>
      <c r="AG506">
        <v>520983</v>
      </c>
      <c r="AH506">
        <v>123886</v>
      </c>
      <c r="AI506">
        <v>239991</v>
      </c>
      <c r="AJ506">
        <v>205212</v>
      </c>
      <c r="AK506">
        <v>34779</v>
      </c>
      <c r="AL506">
        <v>173691</v>
      </c>
      <c r="AM506">
        <v>130207</v>
      </c>
      <c r="AN506">
        <v>43484</v>
      </c>
      <c r="AO506">
        <v>32646</v>
      </c>
      <c r="AP506">
        <v>23229</v>
      </c>
      <c r="AQ506">
        <v>9417</v>
      </c>
      <c r="AR506">
        <v>198541</v>
      </c>
      <c r="AS506">
        <v>162335</v>
      </c>
      <c r="AT506">
        <v>36206</v>
      </c>
      <c r="AU506">
        <v>559841</v>
      </c>
      <c r="AV506">
        <v>346410</v>
      </c>
      <c r="AW506">
        <v>213431</v>
      </c>
      <c r="AX506">
        <v>76900</v>
      </c>
      <c r="AY506">
        <v>47985</v>
      </c>
      <c r="AZ506">
        <v>28915</v>
      </c>
      <c r="BA506">
        <v>334191</v>
      </c>
      <c r="BB506">
        <v>201935</v>
      </c>
      <c r="BC506">
        <v>132256</v>
      </c>
      <c r="BD506">
        <v>28128</v>
      </c>
      <c r="BE506">
        <v>14750</v>
      </c>
      <c r="BF506">
        <v>13378</v>
      </c>
      <c r="BG506">
        <v>120622</v>
      </c>
      <c r="BH506">
        <v>81740</v>
      </c>
      <c r="BI506">
        <v>38882</v>
      </c>
      <c r="BJ506">
        <v>429424</v>
      </c>
      <c r="BK506">
        <v>272080</v>
      </c>
      <c r="BL506">
        <v>157344</v>
      </c>
      <c r="BM506">
        <v>59874</v>
      </c>
      <c r="BN506">
        <v>38204</v>
      </c>
      <c r="BO506">
        <v>21670</v>
      </c>
      <c r="BP506">
        <v>253261</v>
      </c>
      <c r="BQ506">
        <v>158306</v>
      </c>
      <c r="BR506">
        <v>94955</v>
      </c>
      <c r="BS506">
        <v>20491</v>
      </c>
      <c r="BT506">
        <v>10846</v>
      </c>
      <c r="BU506">
        <v>9645</v>
      </c>
      <c r="BV506">
        <v>95798</v>
      </c>
      <c r="BW506">
        <v>64724</v>
      </c>
      <c r="BX506">
        <v>31074</v>
      </c>
      <c r="BY506">
        <v>130417</v>
      </c>
      <c r="BZ506">
        <v>74330</v>
      </c>
      <c r="CA506">
        <v>56087</v>
      </c>
      <c r="CB506">
        <v>17026</v>
      </c>
      <c r="CC506">
        <v>9781</v>
      </c>
      <c r="CD506">
        <v>7245</v>
      </c>
      <c r="CE506">
        <v>80930</v>
      </c>
      <c r="CF506">
        <v>43629</v>
      </c>
      <c r="CG506">
        <v>37301</v>
      </c>
      <c r="CH506">
        <v>7637</v>
      </c>
      <c r="CI506">
        <v>3904</v>
      </c>
      <c r="CJ506">
        <v>3733</v>
      </c>
      <c r="CK506">
        <v>24824</v>
      </c>
      <c r="CL506">
        <v>17016</v>
      </c>
      <c r="CM506">
        <v>7808</v>
      </c>
      <c r="CN506">
        <v>2200849</v>
      </c>
      <c r="CO506">
        <v>885149</v>
      </c>
      <c r="CP506">
        <v>1315700</v>
      </c>
    </row>
    <row r="507" spans="1:94" x14ac:dyDescent="0.25">
      <c r="A507" s="5" t="s">
        <v>505</v>
      </c>
      <c r="B507" s="5" t="s">
        <v>559</v>
      </c>
      <c r="C507" s="5" t="s">
        <v>221</v>
      </c>
      <c r="D507" s="5" t="s">
        <v>222</v>
      </c>
      <c r="E507" s="5" t="s">
        <v>223</v>
      </c>
      <c r="F507" s="5" t="s">
        <v>222</v>
      </c>
      <c r="G507" s="5" t="s">
        <v>230</v>
      </c>
      <c r="H507" s="5" t="s">
        <v>560</v>
      </c>
      <c r="I507" s="5" t="s">
        <v>225</v>
      </c>
      <c r="J507">
        <v>565776</v>
      </c>
      <c r="K507">
        <v>3097564</v>
      </c>
      <c r="L507">
        <v>1592449</v>
      </c>
      <c r="M507">
        <v>1505115</v>
      </c>
      <c r="N507">
        <v>447627</v>
      </c>
      <c r="O507">
        <v>232224</v>
      </c>
      <c r="P507">
        <v>215403</v>
      </c>
      <c r="Q507">
        <v>984420</v>
      </c>
      <c r="R507">
        <v>502718</v>
      </c>
      <c r="S507">
        <v>481702</v>
      </c>
      <c r="T507">
        <v>1425</v>
      </c>
      <c r="U507">
        <v>705</v>
      </c>
      <c r="V507">
        <v>720</v>
      </c>
      <c r="W507">
        <v>1750026</v>
      </c>
      <c r="X507">
        <v>1046389</v>
      </c>
      <c r="Y507">
        <v>703637</v>
      </c>
      <c r="Z507">
        <v>1347538</v>
      </c>
      <c r="AA507">
        <v>546060</v>
      </c>
      <c r="AB507">
        <v>801478</v>
      </c>
      <c r="AC507">
        <v>1109067</v>
      </c>
      <c r="AD507">
        <v>789984</v>
      </c>
      <c r="AE507">
        <v>319083</v>
      </c>
      <c r="AF507">
        <v>572736</v>
      </c>
      <c r="AG507">
        <v>459695</v>
      </c>
      <c r="AH507">
        <v>113041</v>
      </c>
      <c r="AI507">
        <v>237289</v>
      </c>
      <c r="AJ507">
        <v>202799</v>
      </c>
      <c r="AK507">
        <v>34490</v>
      </c>
      <c r="AL507">
        <v>169522</v>
      </c>
      <c r="AM507">
        <v>126621</v>
      </c>
      <c r="AN507">
        <v>42901</v>
      </c>
      <c r="AO507">
        <v>27016</v>
      </c>
      <c r="AP507">
        <v>18879</v>
      </c>
      <c r="AQ507">
        <v>8137</v>
      </c>
      <c r="AR507">
        <v>138909</v>
      </c>
      <c r="AS507">
        <v>111396</v>
      </c>
      <c r="AT507">
        <v>27513</v>
      </c>
      <c r="AU507">
        <v>536331</v>
      </c>
      <c r="AV507">
        <v>330289</v>
      </c>
      <c r="AW507">
        <v>206042</v>
      </c>
      <c r="AX507">
        <v>76354</v>
      </c>
      <c r="AY507">
        <v>47593</v>
      </c>
      <c r="AZ507">
        <v>28761</v>
      </c>
      <c r="BA507">
        <v>329401</v>
      </c>
      <c r="BB507">
        <v>198467</v>
      </c>
      <c r="BC507">
        <v>130934</v>
      </c>
      <c r="BD507">
        <v>25443</v>
      </c>
      <c r="BE507">
        <v>13313</v>
      </c>
      <c r="BF507">
        <v>12130</v>
      </c>
      <c r="BG507">
        <v>105133</v>
      </c>
      <c r="BH507">
        <v>70916</v>
      </c>
      <c r="BI507">
        <v>34217</v>
      </c>
      <c r="BJ507">
        <v>409375</v>
      </c>
      <c r="BK507">
        <v>258319</v>
      </c>
      <c r="BL507">
        <v>151056</v>
      </c>
      <c r="BM507">
        <v>59399</v>
      </c>
      <c r="BN507">
        <v>37862</v>
      </c>
      <c r="BO507">
        <v>21537</v>
      </c>
      <c r="BP507">
        <v>249530</v>
      </c>
      <c r="BQ507">
        <v>155561</v>
      </c>
      <c r="BR507">
        <v>93969</v>
      </c>
      <c r="BS507">
        <v>18404</v>
      </c>
      <c r="BT507">
        <v>9732</v>
      </c>
      <c r="BU507">
        <v>8672</v>
      </c>
      <c r="BV507">
        <v>82042</v>
      </c>
      <c r="BW507">
        <v>55164</v>
      </c>
      <c r="BX507">
        <v>26878</v>
      </c>
      <c r="BY507">
        <v>126956</v>
      </c>
      <c r="BZ507">
        <v>71970</v>
      </c>
      <c r="CA507">
        <v>54986</v>
      </c>
      <c r="CB507">
        <v>16955</v>
      </c>
      <c r="CC507">
        <v>9731</v>
      </c>
      <c r="CD507">
        <v>7224</v>
      </c>
      <c r="CE507">
        <v>79871</v>
      </c>
      <c r="CF507">
        <v>42906</v>
      </c>
      <c r="CG507">
        <v>36965</v>
      </c>
      <c r="CH507">
        <v>7039</v>
      </c>
      <c r="CI507">
        <v>3581</v>
      </c>
      <c r="CJ507">
        <v>3458</v>
      </c>
      <c r="CK507">
        <v>23091</v>
      </c>
      <c r="CL507">
        <v>15752</v>
      </c>
      <c r="CM507">
        <v>7339</v>
      </c>
      <c r="CN507">
        <v>1988497</v>
      </c>
      <c r="CO507">
        <v>802465</v>
      </c>
      <c r="CP507">
        <v>1186032</v>
      </c>
    </row>
    <row r="508" spans="1:94" x14ac:dyDescent="0.25">
      <c r="A508" s="5" t="s">
        <v>505</v>
      </c>
      <c r="B508" s="5" t="s">
        <v>559</v>
      </c>
      <c r="C508" s="5" t="s">
        <v>221</v>
      </c>
      <c r="D508" s="5" t="s">
        <v>222</v>
      </c>
      <c r="E508" s="5" t="s">
        <v>223</v>
      </c>
      <c r="F508" s="5" t="s">
        <v>222</v>
      </c>
      <c r="G508" s="5" t="s">
        <v>230</v>
      </c>
      <c r="H508" s="5" t="s">
        <v>560</v>
      </c>
      <c r="I508" s="5" t="s">
        <v>226</v>
      </c>
      <c r="J508">
        <v>53931</v>
      </c>
      <c r="K508">
        <v>307995</v>
      </c>
      <c r="L508">
        <v>160093</v>
      </c>
      <c r="M508">
        <v>147902</v>
      </c>
      <c r="N508">
        <v>34890</v>
      </c>
      <c r="O508">
        <v>18277</v>
      </c>
      <c r="P508">
        <v>16613</v>
      </c>
      <c r="Q508">
        <v>45947</v>
      </c>
      <c r="R508">
        <v>24017</v>
      </c>
      <c r="S508">
        <v>21930</v>
      </c>
      <c r="T508">
        <v>331</v>
      </c>
      <c r="U508">
        <v>171</v>
      </c>
      <c r="V508">
        <v>160</v>
      </c>
      <c r="W508">
        <v>215817</v>
      </c>
      <c r="X508">
        <v>119576</v>
      </c>
      <c r="Y508">
        <v>96241</v>
      </c>
      <c r="Z508">
        <v>92178</v>
      </c>
      <c r="AA508">
        <v>40517</v>
      </c>
      <c r="AB508">
        <v>51661</v>
      </c>
      <c r="AC508">
        <v>95643</v>
      </c>
      <c r="AD508">
        <v>77409</v>
      </c>
      <c r="AE508">
        <v>18234</v>
      </c>
      <c r="AF508">
        <v>72133</v>
      </c>
      <c r="AG508">
        <v>61288</v>
      </c>
      <c r="AH508">
        <v>10845</v>
      </c>
      <c r="AI508">
        <v>2702</v>
      </c>
      <c r="AJ508">
        <v>2413</v>
      </c>
      <c r="AK508">
        <v>289</v>
      </c>
      <c r="AL508">
        <v>4169</v>
      </c>
      <c r="AM508">
        <v>3586</v>
      </c>
      <c r="AN508">
        <v>583</v>
      </c>
      <c r="AO508">
        <v>5630</v>
      </c>
      <c r="AP508">
        <v>4350</v>
      </c>
      <c r="AQ508">
        <v>1280</v>
      </c>
      <c r="AR508">
        <v>59632</v>
      </c>
      <c r="AS508">
        <v>50939</v>
      </c>
      <c r="AT508">
        <v>8693</v>
      </c>
      <c r="AU508">
        <v>23510</v>
      </c>
      <c r="AV508">
        <v>16121</v>
      </c>
      <c r="AW508">
        <v>7389</v>
      </c>
      <c r="AX508">
        <v>546</v>
      </c>
      <c r="AY508">
        <v>392</v>
      </c>
      <c r="AZ508">
        <v>154</v>
      </c>
      <c r="BA508">
        <v>4790</v>
      </c>
      <c r="BB508">
        <v>3468</v>
      </c>
      <c r="BC508">
        <v>1322</v>
      </c>
      <c r="BD508">
        <v>2685</v>
      </c>
      <c r="BE508">
        <v>1437</v>
      </c>
      <c r="BF508">
        <v>1248</v>
      </c>
      <c r="BG508">
        <v>15489</v>
      </c>
      <c r="BH508">
        <v>10824</v>
      </c>
      <c r="BI508">
        <v>4665</v>
      </c>
      <c r="BJ508">
        <v>20049</v>
      </c>
      <c r="BK508">
        <v>13761</v>
      </c>
      <c r="BL508">
        <v>6288</v>
      </c>
      <c r="BM508">
        <v>475</v>
      </c>
      <c r="BN508">
        <v>342</v>
      </c>
      <c r="BO508">
        <v>133</v>
      </c>
      <c r="BP508">
        <v>3731</v>
      </c>
      <c r="BQ508">
        <v>2745</v>
      </c>
      <c r="BR508">
        <v>986</v>
      </c>
      <c r="BS508">
        <v>2087</v>
      </c>
      <c r="BT508">
        <v>1114</v>
      </c>
      <c r="BU508">
        <v>973</v>
      </c>
      <c r="BV508">
        <v>13756</v>
      </c>
      <c r="BW508">
        <v>9560</v>
      </c>
      <c r="BX508">
        <v>4196</v>
      </c>
      <c r="BY508">
        <v>3461</v>
      </c>
      <c r="BZ508">
        <v>2360</v>
      </c>
      <c r="CA508">
        <v>1101</v>
      </c>
      <c r="CB508">
        <v>71</v>
      </c>
      <c r="CC508">
        <v>50</v>
      </c>
      <c r="CD508">
        <v>21</v>
      </c>
      <c r="CE508">
        <v>1059</v>
      </c>
      <c r="CF508">
        <v>723</v>
      </c>
      <c r="CG508">
        <v>336</v>
      </c>
      <c r="CH508">
        <v>598</v>
      </c>
      <c r="CI508">
        <v>323</v>
      </c>
      <c r="CJ508">
        <v>275</v>
      </c>
      <c r="CK508">
        <v>1733</v>
      </c>
      <c r="CL508">
        <v>1264</v>
      </c>
      <c r="CM508">
        <v>469</v>
      </c>
      <c r="CN508">
        <v>212352</v>
      </c>
      <c r="CO508">
        <v>82684</v>
      </c>
      <c r="CP508">
        <v>129668</v>
      </c>
    </row>
    <row r="509" spans="1:94" x14ac:dyDescent="0.25">
      <c r="A509" s="5" t="s">
        <v>505</v>
      </c>
      <c r="B509" s="5" t="s">
        <v>561</v>
      </c>
      <c r="C509" s="5" t="s">
        <v>221</v>
      </c>
      <c r="D509" s="5" t="s">
        <v>222</v>
      </c>
      <c r="E509" s="5" t="s">
        <v>223</v>
      </c>
      <c r="F509" s="5" t="s">
        <v>222</v>
      </c>
      <c r="G509" s="5" t="s">
        <v>230</v>
      </c>
      <c r="H509" s="5" t="s">
        <v>562</v>
      </c>
      <c r="I509" s="5" t="s">
        <v>224</v>
      </c>
      <c r="J509">
        <v>314144</v>
      </c>
      <c r="K509">
        <v>1885204</v>
      </c>
      <c r="L509">
        <v>1006240</v>
      </c>
      <c r="M509">
        <v>878964</v>
      </c>
      <c r="N509">
        <v>302612</v>
      </c>
      <c r="O509">
        <v>160230</v>
      </c>
      <c r="P509">
        <v>142382</v>
      </c>
      <c r="Q509">
        <v>312712</v>
      </c>
      <c r="R509">
        <v>168009</v>
      </c>
      <c r="S509">
        <v>144703</v>
      </c>
      <c r="T509">
        <v>230</v>
      </c>
      <c r="U509">
        <v>124</v>
      </c>
      <c r="V509">
        <v>106</v>
      </c>
      <c r="W509">
        <v>1092677</v>
      </c>
      <c r="X509">
        <v>654827</v>
      </c>
      <c r="Y509">
        <v>437850</v>
      </c>
      <c r="Z509">
        <v>792527</v>
      </c>
      <c r="AA509">
        <v>351413</v>
      </c>
      <c r="AB509">
        <v>441114</v>
      </c>
      <c r="AC509">
        <v>592267</v>
      </c>
      <c r="AD509">
        <v>494545</v>
      </c>
      <c r="AE509">
        <v>97722</v>
      </c>
      <c r="AF509">
        <v>474686</v>
      </c>
      <c r="AG509">
        <v>424227</v>
      </c>
      <c r="AH509">
        <v>50459</v>
      </c>
      <c r="AI509">
        <v>218498</v>
      </c>
      <c r="AJ509">
        <v>208058</v>
      </c>
      <c r="AK509">
        <v>10440</v>
      </c>
      <c r="AL509">
        <v>96798</v>
      </c>
      <c r="AM509">
        <v>89805</v>
      </c>
      <c r="AN509">
        <v>6993</v>
      </c>
      <c r="AO509">
        <v>26409</v>
      </c>
      <c r="AP509">
        <v>14392</v>
      </c>
      <c r="AQ509">
        <v>12017</v>
      </c>
      <c r="AR509">
        <v>132981</v>
      </c>
      <c r="AS509">
        <v>111972</v>
      </c>
      <c r="AT509">
        <v>21009</v>
      </c>
      <c r="AU509">
        <v>117581</v>
      </c>
      <c r="AV509">
        <v>70318</v>
      </c>
      <c r="AW509">
        <v>47263</v>
      </c>
      <c r="AX509">
        <v>26591</v>
      </c>
      <c r="AY509">
        <v>13057</v>
      </c>
      <c r="AZ509">
        <v>13534</v>
      </c>
      <c r="BA509">
        <v>38881</v>
      </c>
      <c r="BB509">
        <v>29725</v>
      </c>
      <c r="BC509">
        <v>9156</v>
      </c>
      <c r="BD509">
        <v>17119</v>
      </c>
      <c r="BE509">
        <v>4964</v>
      </c>
      <c r="BF509">
        <v>12155</v>
      </c>
      <c r="BG509">
        <v>34990</v>
      </c>
      <c r="BH509">
        <v>22572</v>
      </c>
      <c r="BI509">
        <v>12418</v>
      </c>
      <c r="BJ509">
        <v>98673</v>
      </c>
      <c r="BK509">
        <v>61257</v>
      </c>
      <c r="BL509">
        <v>37416</v>
      </c>
      <c r="BM509">
        <v>20777</v>
      </c>
      <c r="BN509">
        <v>10430</v>
      </c>
      <c r="BO509">
        <v>10347</v>
      </c>
      <c r="BP509">
        <v>33412</v>
      </c>
      <c r="BQ509">
        <v>26515</v>
      </c>
      <c r="BR509">
        <v>6897</v>
      </c>
      <c r="BS509">
        <v>13734</v>
      </c>
      <c r="BT509">
        <v>4095</v>
      </c>
      <c r="BU509">
        <v>9639</v>
      </c>
      <c r="BV509">
        <v>30750</v>
      </c>
      <c r="BW509">
        <v>20217</v>
      </c>
      <c r="BX509">
        <v>10533</v>
      </c>
      <c r="BY509">
        <v>18908</v>
      </c>
      <c r="BZ509">
        <v>9061</v>
      </c>
      <c r="CA509">
        <v>9847</v>
      </c>
      <c r="CB509">
        <v>5814</v>
      </c>
      <c r="CC509">
        <v>2627</v>
      </c>
      <c r="CD509">
        <v>3187</v>
      </c>
      <c r="CE509">
        <v>5469</v>
      </c>
      <c r="CF509">
        <v>3210</v>
      </c>
      <c r="CG509">
        <v>2259</v>
      </c>
      <c r="CH509">
        <v>3385</v>
      </c>
      <c r="CI509">
        <v>869</v>
      </c>
      <c r="CJ509">
        <v>2516</v>
      </c>
      <c r="CK509">
        <v>4240</v>
      </c>
      <c r="CL509">
        <v>2355</v>
      </c>
      <c r="CM509">
        <v>1885</v>
      </c>
      <c r="CN509">
        <v>1292937</v>
      </c>
      <c r="CO509">
        <v>511695</v>
      </c>
      <c r="CP509">
        <v>781242</v>
      </c>
    </row>
    <row r="510" spans="1:94" x14ac:dyDescent="0.25">
      <c r="A510" s="5" t="s">
        <v>505</v>
      </c>
      <c r="B510" s="5" t="s">
        <v>561</v>
      </c>
      <c r="C510" s="5" t="s">
        <v>221</v>
      </c>
      <c r="D510" s="5" t="s">
        <v>222</v>
      </c>
      <c r="E510" s="5" t="s">
        <v>223</v>
      </c>
      <c r="F510" s="5" t="s">
        <v>222</v>
      </c>
      <c r="G510" s="5" t="s">
        <v>230</v>
      </c>
      <c r="H510" s="5" t="s">
        <v>562</v>
      </c>
      <c r="I510" s="5" t="s">
        <v>225</v>
      </c>
      <c r="J510">
        <v>242119</v>
      </c>
      <c r="K510">
        <v>1469019</v>
      </c>
      <c r="L510">
        <v>785301</v>
      </c>
      <c r="M510">
        <v>683718</v>
      </c>
      <c r="N510">
        <v>248167</v>
      </c>
      <c r="O510">
        <v>131050</v>
      </c>
      <c r="P510">
        <v>117117</v>
      </c>
      <c r="Q510">
        <v>256428</v>
      </c>
      <c r="R510">
        <v>137656</v>
      </c>
      <c r="S510">
        <v>118772</v>
      </c>
      <c r="T510">
        <v>155</v>
      </c>
      <c r="U510">
        <v>78</v>
      </c>
      <c r="V510">
        <v>77</v>
      </c>
      <c r="W510">
        <v>827275</v>
      </c>
      <c r="X510">
        <v>504652</v>
      </c>
      <c r="Y510">
        <v>322623</v>
      </c>
      <c r="Z510">
        <v>641744</v>
      </c>
      <c r="AA510">
        <v>280649</v>
      </c>
      <c r="AB510">
        <v>361095</v>
      </c>
      <c r="AC510">
        <v>465089</v>
      </c>
      <c r="AD510">
        <v>385507</v>
      </c>
      <c r="AE510">
        <v>79582</v>
      </c>
      <c r="AF510">
        <v>370033</v>
      </c>
      <c r="AG510">
        <v>331534</v>
      </c>
      <c r="AH510">
        <v>38499</v>
      </c>
      <c r="AI510">
        <v>211422</v>
      </c>
      <c r="AJ510">
        <v>201264</v>
      </c>
      <c r="AK510">
        <v>10158</v>
      </c>
      <c r="AL510">
        <v>88423</v>
      </c>
      <c r="AM510">
        <v>81801</v>
      </c>
      <c r="AN510">
        <v>6622</v>
      </c>
      <c r="AO510">
        <v>16822</v>
      </c>
      <c r="AP510">
        <v>7212</v>
      </c>
      <c r="AQ510">
        <v>9610</v>
      </c>
      <c r="AR510">
        <v>53366</v>
      </c>
      <c r="AS510">
        <v>41257</v>
      </c>
      <c r="AT510">
        <v>12109</v>
      </c>
      <c r="AU510">
        <v>95056</v>
      </c>
      <c r="AV510">
        <v>53973</v>
      </c>
      <c r="AW510">
        <v>41083</v>
      </c>
      <c r="AX510">
        <v>25990</v>
      </c>
      <c r="AY510">
        <v>12630</v>
      </c>
      <c r="AZ510">
        <v>13360</v>
      </c>
      <c r="BA510">
        <v>35303</v>
      </c>
      <c r="BB510">
        <v>26599</v>
      </c>
      <c r="BC510">
        <v>8704</v>
      </c>
      <c r="BD510">
        <v>13635</v>
      </c>
      <c r="BE510">
        <v>3303</v>
      </c>
      <c r="BF510">
        <v>10332</v>
      </c>
      <c r="BG510">
        <v>20128</v>
      </c>
      <c r="BH510">
        <v>11441</v>
      </c>
      <c r="BI510">
        <v>8687</v>
      </c>
      <c r="BJ510">
        <v>78596</v>
      </c>
      <c r="BK510">
        <v>46599</v>
      </c>
      <c r="BL510">
        <v>31997</v>
      </c>
      <c r="BM510">
        <v>20323</v>
      </c>
      <c r="BN510">
        <v>10084</v>
      </c>
      <c r="BO510">
        <v>10239</v>
      </c>
      <c r="BP510">
        <v>30337</v>
      </c>
      <c r="BQ510">
        <v>23791</v>
      </c>
      <c r="BR510">
        <v>6546</v>
      </c>
      <c r="BS510">
        <v>10715</v>
      </c>
      <c r="BT510">
        <v>2661</v>
      </c>
      <c r="BU510">
        <v>8054</v>
      </c>
      <c r="BV510">
        <v>17221</v>
      </c>
      <c r="BW510">
        <v>10063</v>
      </c>
      <c r="BX510">
        <v>7158</v>
      </c>
      <c r="BY510">
        <v>16460</v>
      </c>
      <c r="BZ510">
        <v>7374</v>
      </c>
      <c r="CA510">
        <v>9086</v>
      </c>
      <c r="CB510">
        <v>5667</v>
      </c>
      <c r="CC510">
        <v>2546</v>
      </c>
      <c r="CD510">
        <v>3121</v>
      </c>
      <c r="CE510">
        <v>4966</v>
      </c>
      <c r="CF510">
        <v>2808</v>
      </c>
      <c r="CG510">
        <v>2158</v>
      </c>
      <c r="CH510">
        <v>2920</v>
      </c>
      <c r="CI510">
        <v>642</v>
      </c>
      <c r="CJ510">
        <v>2278</v>
      </c>
      <c r="CK510">
        <v>2907</v>
      </c>
      <c r="CL510">
        <v>1378</v>
      </c>
      <c r="CM510">
        <v>1529</v>
      </c>
      <c r="CN510">
        <v>1003930</v>
      </c>
      <c r="CO510">
        <v>399794</v>
      </c>
      <c r="CP510">
        <v>604136</v>
      </c>
    </row>
    <row r="511" spans="1:94" x14ac:dyDescent="0.25">
      <c r="A511" s="5" t="s">
        <v>505</v>
      </c>
      <c r="B511" s="5" t="s">
        <v>561</v>
      </c>
      <c r="C511" s="5" t="s">
        <v>221</v>
      </c>
      <c r="D511" s="5" t="s">
        <v>222</v>
      </c>
      <c r="E511" s="5" t="s">
        <v>223</v>
      </c>
      <c r="F511" s="5" t="s">
        <v>222</v>
      </c>
      <c r="G511" s="5" t="s">
        <v>230</v>
      </c>
      <c r="H511" s="5" t="s">
        <v>562</v>
      </c>
      <c r="I511" s="5" t="s">
        <v>226</v>
      </c>
      <c r="J511">
        <v>72025</v>
      </c>
      <c r="K511">
        <v>416185</v>
      </c>
      <c r="L511">
        <v>220939</v>
      </c>
      <c r="M511">
        <v>195246</v>
      </c>
      <c r="N511">
        <v>54445</v>
      </c>
      <c r="O511">
        <v>29180</v>
      </c>
      <c r="P511">
        <v>25265</v>
      </c>
      <c r="Q511">
        <v>56284</v>
      </c>
      <c r="R511">
        <v>30353</v>
      </c>
      <c r="S511">
        <v>25931</v>
      </c>
      <c r="T511">
        <v>75</v>
      </c>
      <c r="U511">
        <v>46</v>
      </c>
      <c r="V511">
        <v>29</v>
      </c>
      <c r="W511">
        <v>265402</v>
      </c>
      <c r="X511">
        <v>150175</v>
      </c>
      <c r="Y511">
        <v>115227</v>
      </c>
      <c r="Z511">
        <v>150783</v>
      </c>
      <c r="AA511">
        <v>70764</v>
      </c>
      <c r="AB511">
        <v>80019</v>
      </c>
      <c r="AC511">
        <v>127178</v>
      </c>
      <c r="AD511">
        <v>109038</v>
      </c>
      <c r="AE511">
        <v>18140</v>
      </c>
      <c r="AF511">
        <v>104653</v>
      </c>
      <c r="AG511">
        <v>92693</v>
      </c>
      <c r="AH511">
        <v>11960</v>
      </c>
      <c r="AI511">
        <v>7076</v>
      </c>
      <c r="AJ511">
        <v>6794</v>
      </c>
      <c r="AK511">
        <v>282</v>
      </c>
      <c r="AL511">
        <v>8375</v>
      </c>
      <c r="AM511">
        <v>8004</v>
      </c>
      <c r="AN511">
        <v>371</v>
      </c>
      <c r="AO511">
        <v>9587</v>
      </c>
      <c r="AP511">
        <v>7180</v>
      </c>
      <c r="AQ511">
        <v>2407</v>
      </c>
      <c r="AR511">
        <v>79615</v>
      </c>
      <c r="AS511">
        <v>70715</v>
      </c>
      <c r="AT511">
        <v>8900</v>
      </c>
      <c r="AU511">
        <v>22525</v>
      </c>
      <c r="AV511">
        <v>16345</v>
      </c>
      <c r="AW511">
        <v>6180</v>
      </c>
      <c r="AX511">
        <v>601</v>
      </c>
      <c r="AY511">
        <v>427</v>
      </c>
      <c r="AZ511">
        <v>174</v>
      </c>
      <c r="BA511">
        <v>3578</v>
      </c>
      <c r="BB511">
        <v>3126</v>
      </c>
      <c r="BC511">
        <v>452</v>
      </c>
      <c r="BD511">
        <v>3484</v>
      </c>
      <c r="BE511">
        <v>1661</v>
      </c>
      <c r="BF511">
        <v>1823</v>
      </c>
      <c r="BG511">
        <v>14862</v>
      </c>
      <c r="BH511">
        <v>11131</v>
      </c>
      <c r="BI511">
        <v>3731</v>
      </c>
      <c r="BJ511">
        <v>20077</v>
      </c>
      <c r="BK511">
        <v>14658</v>
      </c>
      <c r="BL511">
        <v>5419</v>
      </c>
      <c r="BM511">
        <v>454</v>
      </c>
      <c r="BN511">
        <v>346</v>
      </c>
      <c r="BO511">
        <v>108</v>
      </c>
      <c r="BP511">
        <v>3075</v>
      </c>
      <c r="BQ511">
        <v>2724</v>
      </c>
      <c r="BR511">
        <v>351</v>
      </c>
      <c r="BS511">
        <v>3019</v>
      </c>
      <c r="BT511">
        <v>1434</v>
      </c>
      <c r="BU511">
        <v>1585</v>
      </c>
      <c r="BV511">
        <v>13529</v>
      </c>
      <c r="BW511">
        <v>10154</v>
      </c>
      <c r="BX511">
        <v>3375</v>
      </c>
      <c r="BY511">
        <v>2448</v>
      </c>
      <c r="BZ511">
        <v>1687</v>
      </c>
      <c r="CA511">
        <v>761</v>
      </c>
      <c r="CB511">
        <v>147</v>
      </c>
      <c r="CC511">
        <v>81</v>
      </c>
      <c r="CD511">
        <v>66</v>
      </c>
      <c r="CE511">
        <v>503</v>
      </c>
      <c r="CF511">
        <v>402</v>
      </c>
      <c r="CG511">
        <v>101</v>
      </c>
      <c r="CH511">
        <v>465</v>
      </c>
      <c r="CI511">
        <v>227</v>
      </c>
      <c r="CJ511">
        <v>238</v>
      </c>
      <c r="CK511">
        <v>1333</v>
      </c>
      <c r="CL511">
        <v>977</v>
      </c>
      <c r="CM511">
        <v>356</v>
      </c>
      <c r="CN511">
        <v>289007</v>
      </c>
      <c r="CO511">
        <v>111901</v>
      </c>
      <c r="CP511">
        <v>177106</v>
      </c>
    </row>
    <row r="512" spans="1:94" x14ac:dyDescent="0.25">
      <c r="A512" s="5" t="s">
        <v>505</v>
      </c>
      <c r="B512" s="5" t="s">
        <v>563</v>
      </c>
      <c r="C512" s="5" t="s">
        <v>221</v>
      </c>
      <c r="D512" s="5" t="s">
        <v>222</v>
      </c>
      <c r="E512" s="5" t="s">
        <v>223</v>
      </c>
      <c r="F512" s="5" t="s">
        <v>222</v>
      </c>
      <c r="G512" s="5" t="s">
        <v>230</v>
      </c>
      <c r="H512" s="5" t="s">
        <v>564</v>
      </c>
      <c r="I512" s="5" t="s">
        <v>224</v>
      </c>
      <c r="J512">
        <v>280928</v>
      </c>
      <c r="K512">
        <v>1656616</v>
      </c>
      <c r="L512">
        <v>881776</v>
      </c>
      <c r="M512">
        <v>774840</v>
      </c>
      <c r="N512">
        <v>257682</v>
      </c>
      <c r="O512">
        <v>135758</v>
      </c>
      <c r="P512">
        <v>121924</v>
      </c>
      <c r="Q512">
        <v>309980</v>
      </c>
      <c r="R512">
        <v>166454</v>
      </c>
      <c r="S512">
        <v>143526</v>
      </c>
      <c r="T512">
        <v>15</v>
      </c>
      <c r="U512">
        <v>9</v>
      </c>
      <c r="V512">
        <v>6</v>
      </c>
      <c r="W512">
        <v>1017087</v>
      </c>
      <c r="X512">
        <v>603596</v>
      </c>
      <c r="Y512">
        <v>413491</v>
      </c>
      <c r="Z512">
        <v>639529</v>
      </c>
      <c r="AA512">
        <v>278180</v>
      </c>
      <c r="AB512">
        <v>361349</v>
      </c>
      <c r="AC512">
        <v>524676</v>
      </c>
      <c r="AD512">
        <v>430934</v>
      </c>
      <c r="AE512">
        <v>93742</v>
      </c>
      <c r="AF512">
        <v>419027</v>
      </c>
      <c r="AG512">
        <v>366081</v>
      </c>
      <c r="AH512">
        <v>52946</v>
      </c>
      <c r="AI512">
        <v>220006</v>
      </c>
      <c r="AJ512">
        <v>208949</v>
      </c>
      <c r="AK512">
        <v>11057</v>
      </c>
      <c r="AL512">
        <v>82537</v>
      </c>
      <c r="AM512">
        <v>76553</v>
      </c>
      <c r="AN512">
        <v>5984</v>
      </c>
      <c r="AO512">
        <v>34597</v>
      </c>
      <c r="AP512">
        <v>14275</v>
      </c>
      <c r="AQ512">
        <v>20322</v>
      </c>
      <c r="AR512">
        <v>81887</v>
      </c>
      <c r="AS512">
        <v>66304</v>
      </c>
      <c r="AT512">
        <v>15583</v>
      </c>
      <c r="AU512">
        <v>105649</v>
      </c>
      <c r="AV512">
        <v>64853</v>
      </c>
      <c r="AW512">
        <v>40796</v>
      </c>
      <c r="AX512">
        <v>19344</v>
      </c>
      <c r="AY512">
        <v>10482</v>
      </c>
      <c r="AZ512">
        <v>8862</v>
      </c>
      <c r="BA512">
        <v>46980</v>
      </c>
      <c r="BB512">
        <v>36160</v>
      </c>
      <c r="BC512">
        <v>10820</v>
      </c>
      <c r="BD512">
        <v>16733</v>
      </c>
      <c r="BE512">
        <v>3708</v>
      </c>
      <c r="BF512">
        <v>13025</v>
      </c>
      <c r="BG512">
        <v>22592</v>
      </c>
      <c r="BH512">
        <v>14503</v>
      </c>
      <c r="BI512">
        <v>8089</v>
      </c>
      <c r="BJ512">
        <v>85861</v>
      </c>
      <c r="BK512">
        <v>54242</v>
      </c>
      <c r="BL512">
        <v>31619</v>
      </c>
      <c r="BM512">
        <v>14291</v>
      </c>
      <c r="BN512">
        <v>8301</v>
      </c>
      <c r="BO512">
        <v>5990</v>
      </c>
      <c r="BP512">
        <v>38706</v>
      </c>
      <c r="BQ512">
        <v>30707</v>
      </c>
      <c r="BR512">
        <v>7999</v>
      </c>
      <c r="BS512">
        <v>13814</v>
      </c>
      <c r="BT512">
        <v>2952</v>
      </c>
      <c r="BU512">
        <v>10862</v>
      </c>
      <c r="BV512">
        <v>19050</v>
      </c>
      <c r="BW512">
        <v>12282</v>
      </c>
      <c r="BX512">
        <v>6768</v>
      </c>
      <c r="BY512">
        <v>19788</v>
      </c>
      <c r="BZ512">
        <v>10611</v>
      </c>
      <c r="CA512">
        <v>9177</v>
      </c>
      <c r="CB512">
        <v>5053</v>
      </c>
      <c r="CC512">
        <v>2181</v>
      </c>
      <c r="CD512">
        <v>2872</v>
      </c>
      <c r="CE512">
        <v>8274</v>
      </c>
      <c r="CF512">
        <v>5453</v>
      </c>
      <c r="CG512">
        <v>2821</v>
      </c>
      <c r="CH512">
        <v>2919</v>
      </c>
      <c r="CI512">
        <v>756</v>
      </c>
      <c r="CJ512">
        <v>2163</v>
      </c>
      <c r="CK512">
        <v>3542</v>
      </c>
      <c r="CL512">
        <v>2221</v>
      </c>
      <c r="CM512">
        <v>1321</v>
      </c>
      <c r="CN512">
        <v>1131940</v>
      </c>
      <c r="CO512">
        <v>450842</v>
      </c>
      <c r="CP512">
        <v>681098</v>
      </c>
    </row>
    <row r="513" spans="1:94" x14ac:dyDescent="0.25">
      <c r="A513" s="5" t="s">
        <v>505</v>
      </c>
      <c r="B513" s="5" t="s">
        <v>563</v>
      </c>
      <c r="C513" s="5" t="s">
        <v>221</v>
      </c>
      <c r="D513" s="5" t="s">
        <v>222</v>
      </c>
      <c r="E513" s="5" t="s">
        <v>223</v>
      </c>
      <c r="F513" s="5" t="s">
        <v>222</v>
      </c>
      <c r="G513" s="5" t="s">
        <v>230</v>
      </c>
      <c r="H513" s="5" t="s">
        <v>564</v>
      </c>
      <c r="I513" s="5" t="s">
        <v>225</v>
      </c>
      <c r="J513">
        <v>233746</v>
      </c>
      <c r="K513">
        <v>1375775</v>
      </c>
      <c r="L513">
        <v>734245</v>
      </c>
      <c r="M513">
        <v>641530</v>
      </c>
      <c r="N513">
        <v>217006</v>
      </c>
      <c r="O513">
        <v>114233</v>
      </c>
      <c r="P513">
        <v>102773</v>
      </c>
      <c r="Q513">
        <v>277813</v>
      </c>
      <c r="R513">
        <v>149428</v>
      </c>
      <c r="S513">
        <v>128385</v>
      </c>
      <c r="T513">
        <v>14</v>
      </c>
      <c r="U513">
        <v>9</v>
      </c>
      <c r="V513">
        <v>5</v>
      </c>
      <c r="W513">
        <v>846493</v>
      </c>
      <c r="X513">
        <v>506915</v>
      </c>
      <c r="Y513">
        <v>339578</v>
      </c>
      <c r="Z513">
        <v>529282</v>
      </c>
      <c r="AA513">
        <v>227330</v>
      </c>
      <c r="AB513">
        <v>301952</v>
      </c>
      <c r="AC513">
        <v>435348</v>
      </c>
      <c r="AD513">
        <v>361050</v>
      </c>
      <c r="AE513">
        <v>74298</v>
      </c>
      <c r="AF513">
        <v>346591</v>
      </c>
      <c r="AG513">
        <v>306348</v>
      </c>
      <c r="AH513">
        <v>40243</v>
      </c>
      <c r="AI513">
        <v>212430</v>
      </c>
      <c r="AJ513">
        <v>201632</v>
      </c>
      <c r="AK513">
        <v>10798</v>
      </c>
      <c r="AL513">
        <v>72758</v>
      </c>
      <c r="AM513">
        <v>67409</v>
      </c>
      <c r="AN513">
        <v>5349</v>
      </c>
      <c r="AO513">
        <v>20464</v>
      </c>
      <c r="AP513">
        <v>6815</v>
      </c>
      <c r="AQ513">
        <v>13649</v>
      </c>
      <c r="AR513">
        <v>40939</v>
      </c>
      <c r="AS513">
        <v>30492</v>
      </c>
      <c r="AT513">
        <v>10447</v>
      </c>
      <c r="AU513">
        <v>88757</v>
      </c>
      <c r="AV513">
        <v>54702</v>
      </c>
      <c r="AW513">
        <v>34055</v>
      </c>
      <c r="AX513">
        <v>18961</v>
      </c>
      <c r="AY513">
        <v>10156</v>
      </c>
      <c r="AZ513">
        <v>8805</v>
      </c>
      <c r="BA513">
        <v>43144</v>
      </c>
      <c r="BB513">
        <v>32902</v>
      </c>
      <c r="BC513">
        <v>10242</v>
      </c>
      <c r="BD513">
        <v>11227</v>
      </c>
      <c r="BE513">
        <v>2310</v>
      </c>
      <c r="BF513">
        <v>8917</v>
      </c>
      <c r="BG513">
        <v>15425</v>
      </c>
      <c r="BH513">
        <v>9334</v>
      </c>
      <c r="BI513">
        <v>6091</v>
      </c>
      <c r="BJ513">
        <v>71426</v>
      </c>
      <c r="BK513">
        <v>45690</v>
      </c>
      <c r="BL513">
        <v>25736</v>
      </c>
      <c r="BM513">
        <v>13967</v>
      </c>
      <c r="BN513">
        <v>8024</v>
      </c>
      <c r="BO513">
        <v>5943</v>
      </c>
      <c r="BP513">
        <v>35377</v>
      </c>
      <c r="BQ513">
        <v>27851</v>
      </c>
      <c r="BR513">
        <v>7526</v>
      </c>
      <c r="BS513">
        <v>9098</v>
      </c>
      <c r="BT513">
        <v>1835</v>
      </c>
      <c r="BU513">
        <v>7263</v>
      </c>
      <c r="BV513">
        <v>12984</v>
      </c>
      <c r="BW513">
        <v>7980</v>
      </c>
      <c r="BX513">
        <v>5004</v>
      </c>
      <c r="BY513">
        <v>17331</v>
      </c>
      <c r="BZ513">
        <v>9012</v>
      </c>
      <c r="CA513">
        <v>8319</v>
      </c>
      <c r="CB513">
        <v>4994</v>
      </c>
      <c r="CC513">
        <v>2132</v>
      </c>
      <c r="CD513">
        <v>2862</v>
      </c>
      <c r="CE513">
        <v>7767</v>
      </c>
      <c r="CF513">
        <v>5051</v>
      </c>
      <c r="CG513">
        <v>2716</v>
      </c>
      <c r="CH513">
        <v>2129</v>
      </c>
      <c r="CI513">
        <v>475</v>
      </c>
      <c r="CJ513">
        <v>1654</v>
      </c>
      <c r="CK513">
        <v>2441</v>
      </c>
      <c r="CL513">
        <v>1354</v>
      </c>
      <c r="CM513">
        <v>1087</v>
      </c>
      <c r="CN513">
        <v>940427</v>
      </c>
      <c r="CO513">
        <v>373195</v>
      </c>
      <c r="CP513">
        <v>567232</v>
      </c>
    </row>
    <row r="514" spans="1:94" x14ac:dyDescent="0.25">
      <c r="A514" s="5" t="s">
        <v>505</v>
      </c>
      <c r="B514" s="5" t="s">
        <v>563</v>
      </c>
      <c r="C514" s="5" t="s">
        <v>221</v>
      </c>
      <c r="D514" s="5" t="s">
        <v>222</v>
      </c>
      <c r="E514" s="5" t="s">
        <v>223</v>
      </c>
      <c r="F514" s="5" t="s">
        <v>222</v>
      </c>
      <c r="G514" s="5" t="s">
        <v>230</v>
      </c>
      <c r="H514" s="5" t="s">
        <v>564</v>
      </c>
      <c r="I514" s="5" t="s">
        <v>226</v>
      </c>
      <c r="J514">
        <v>47182</v>
      </c>
      <c r="K514">
        <v>280841</v>
      </c>
      <c r="L514">
        <v>147531</v>
      </c>
      <c r="M514">
        <v>133310</v>
      </c>
      <c r="N514">
        <v>40676</v>
      </c>
      <c r="O514">
        <v>21525</v>
      </c>
      <c r="P514">
        <v>19151</v>
      </c>
      <c r="Q514">
        <v>32167</v>
      </c>
      <c r="R514">
        <v>17026</v>
      </c>
      <c r="S514">
        <v>15141</v>
      </c>
      <c r="T514">
        <v>1</v>
      </c>
      <c r="U514">
        <v>0</v>
      </c>
      <c r="V514">
        <v>1</v>
      </c>
      <c r="W514">
        <v>170594</v>
      </c>
      <c r="X514">
        <v>96681</v>
      </c>
      <c r="Y514">
        <v>73913</v>
      </c>
      <c r="Z514">
        <v>110247</v>
      </c>
      <c r="AA514">
        <v>50850</v>
      </c>
      <c r="AB514">
        <v>59397</v>
      </c>
      <c r="AC514">
        <v>89328</v>
      </c>
      <c r="AD514">
        <v>69884</v>
      </c>
      <c r="AE514">
        <v>19444</v>
      </c>
      <c r="AF514">
        <v>72436</v>
      </c>
      <c r="AG514">
        <v>59733</v>
      </c>
      <c r="AH514">
        <v>12703</v>
      </c>
      <c r="AI514">
        <v>7576</v>
      </c>
      <c r="AJ514">
        <v>7317</v>
      </c>
      <c r="AK514">
        <v>259</v>
      </c>
      <c r="AL514">
        <v>9779</v>
      </c>
      <c r="AM514">
        <v>9144</v>
      </c>
      <c r="AN514">
        <v>635</v>
      </c>
      <c r="AO514">
        <v>14133</v>
      </c>
      <c r="AP514">
        <v>7460</v>
      </c>
      <c r="AQ514">
        <v>6673</v>
      </c>
      <c r="AR514">
        <v>40948</v>
      </c>
      <c r="AS514">
        <v>35812</v>
      </c>
      <c r="AT514">
        <v>5136</v>
      </c>
      <c r="AU514">
        <v>16892</v>
      </c>
      <c r="AV514">
        <v>10151</v>
      </c>
      <c r="AW514">
        <v>6741</v>
      </c>
      <c r="AX514">
        <v>383</v>
      </c>
      <c r="AY514">
        <v>326</v>
      </c>
      <c r="AZ514">
        <v>57</v>
      </c>
      <c r="BA514">
        <v>3836</v>
      </c>
      <c r="BB514">
        <v>3258</v>
      </c>
      <c r="BC514">
        <v>578</v>
      </c>
      <c r="BD514">
        <v>5506</v>
      </c>
      <c r="BE514">
        <v>1398</v>
      </c>
      <c r="BF514">
        <v>4108</v>
      </c>
      <c r="BG514">
        <v>7167</v>
      </c>
      <c r="BH514">
        <v>5169</v>
      </c>
      <c r="BI514">
        <v>1998</v>
      </c>
      <c r="BJ514">
        <v>14435</v>
      </c>
      <c r="BK514">
        <v>8552</v>
      </c>
      <c r="BL514">
        <v>5883</v>
      </c>
      <c r="BM514">
        <v>324</v>
      </c>
      <c r="BN514">
        <v>277</v>
      </c>
      <c r="BO514">
        <v>47</v>
      </c>
      <c r="BP514">
        <v>3329</v>
      </c>
      <c r="BQ514">
        <v>2856</v>
      </c>
      <c r="BR514">
        <v>473</v>
      </c>
      <c r="BS514">
        <v>4716</v>
      </c>
      <c r="BT514">
        <v>1117</v>
      </c>
      <c r="BU514">
        <v>3599</v>
      </c>
      <c r="BV514">
        <v>6066</v>
      </c>
      <c r="BW514">
        <v>4302</v>
      </c>
      <c r="BX514">
        <v>1764</v>
      </c>
      <c r="BY514">
        <v>2457</v>
      </c>
      <c r="BZ514">
        <v>1599</v>
      </c>
      <c r="CA514">
        <v>858</v>
      </c>
      <c r="CB514">
        <v>59</v>
      </c>
      <c r="CC514">
        <v>49</v>
      </c>
      <c r="CD514">
        <v>10</v>
      </c>
      <c r="CE514">
        <v>507</v>
      </c>
      <c r="CF514">
        <v>402</v>
      </c>
      <c r="CG514">
        <v>105</v>
      </c>
      <c r="CH514">
        <v>790</v>
      </c>
      <c r="CI514">
        <v>281</v>
      </c>
      <c r="CJ514">
        <v>509</v>
      </c>
      <c r="CK514">
        <v>1101</v>
      </c>
      <c r="CL514">
        <v>867</v>
      </c>
      <c r="CM514">
        <v>234</v>
      </c>
      <c r="CN514">
        <v>191513</v>
      </c>
      <c r="CO514">
        <v>77647</v>
      </c>
      <c r="CP514">
        <v>113866</v>
      </c>
    </row>
    <row r="515" spans="1:94" x14ac:dyDescent="0.25">
      <c r="A515" s="5" t="s">
        <v>505</v>
      </c>
      <c r="B515" s="5" t="s">
        <v>565</v>
      </c>
      <c r="C515" s="5" t="s">
        <v>221</v>
      </c>
      <c r="D515" s="5" t="s">
        <v>222</v>
      </c>
      <c r="E515" s="5" t="s">
        <v>223</v>
      </c>
      <c r="F515" s="5" t="s">
        <v>222</v>
      </c>
      <c r="G515" s="5" t="s">
        <v>230</v>
      </c>
      <c r="H515" s="5" t="s">
        <v>566</v>
      </c>
      <c r="I515" s="5" t="s">
        <v>224</v>
      </c>
      <c r="J515">
        <v>277527</v>
      </c>
      <c r="K515">
        <v>1581810</v>
      </c>
      <c r="L515">
        <v>845856</v>
      </c>
      <c r="M515">
        <v>735954</v>
      </c>
      <c r="N515">
        <v>227470</v>
      </c>
      <c r="O515">
        <v>121295</v>
      </c>
      <c r="P515">
        <v>106175</v>
      </c>
      <c r="Q515">
        <v>388283</v>
      </c>
      <c r="R515">
        <v>208731</v>
      </c>
      <c r="S515">
        <v>179552</v>
      </c>
      <c r="T515">
        <v>169</v>
      </c>
      <c r="U515">
        <v>89</v>
      </c>
      <c r="V515">
        <v>80</v>
      </c>
      <c r="W515">
        <v>1062003</v>
      </c>
      <c r="X515">
        <v>623583</v>
      </c>
      <c r="Y515">
        <v>438420</v>
      </c>
      <c r="Z515">
        <v>519807</v>
      </c>
      <c r="AA515">
        <v>222273</v>
      </c>
      <c r="AB515">
        <v>297534</v>
      </c>
      <c r="AC515">
        <v>506072</v>
      </c>
      <c r="AD515">
        <v>413713</v>
      </c>
      <c r="AE515">
        <v>92359</v>
      </c>
      <c r="AF515">
        <v>361588</v>
      </c>
      <c r="AG515">
        <v>321871</v>
      </c>
      <c r="AH515">
        <v>39717</v>
      </c>
      <c r="AI515">
        <v>146309</v>
      </c>
      <c r="AJ515">
        <v>136787</v>
      </c>
      <c r="AK515">
        <v>9522</v>
      </c>
      <c r="AL515">
        <v>84275</v>
      </c>
      <c r="AM515">
        <v>75426</v>
      </c>
      <c r="AN515">
        <v>8849</v>
      </c>
      <c r="AO515">
        <v>13494</v>
      </c>
      <c r="AP515">
        <v>9737</v>
      </c>
      <c r="AQ515">
        <v>3757</v>
      </c>
      <c r="AR515">
        <v>117510</v>
      </c>
      <c r="AS515">
        <v>99921</v>
      </c>
      <c r="AT515">
        <v>17589</v>
      </c>
      <c r="AU515">
        <v>144484</v>
      </c>
      <c r="AV515">
        <v>91842</v>
      </c>
      <c r="AW515">
        <v>52642</v>
      </c>
      <c r="AX515">
        <v>24518</v>
      </c>
      <c r="AY515">
        <v>12102</v>
      </c>
      <c r="AZ515">
        <v>12416</v>
      </c>
      <c r="BA515">
        <v>73751</v>
      </c>
      <c r="BB515">
        <v>50349</v>
      </c>
      <c r="BC515">
        <v>23402</v>
      </c>
      <c r="BD515">
        <v>7309</v>
      </c>
      <c r="BE515">
        <v>3412</v>
      </c>
      <c r="BF515">
        <v>3897</v>
      </c>
      <c r="BG515">
        <v>38906</v>
      </c>
      <c r="BH515">
        <v>25979</v>
      </c>
      <c r="BI515">
        <v>12927</v>
      </c>
      <c r="BJ515">
        <v>117912</v>
      </c>
      <c r="BK515">
        <v>77807</v>
      </c>
      <c r="BL515">
        <v>40105</v>
      </c>
      <c r="BM515">
        <v>17660</v>
      </c>
      <c r="BN515">
        <v>9346</v>
      </c>
      <c r="BO515">
        <v>8314</v>
      </c>
      <c r="BP515">
        <v>61284</v>
      </c>
      <c r="BQ515">
        <v>43288</v>
      </c>
      <c r="BR515">
        <v>17996</v>
      </c>
      <c r="BS515">
        <v>5493</v>
      </c>
      <c r="BT515">
        <v>2720</v>
      </c>
      <c r="BU515">
        <v>2773</v>
      </c>
      <c r="BV515">
        <v>33475</v>
      </c>
      <c r="BW515">
        <v>22453</v>
      </c>
      <c r="BX515">
        <v>11022</v>
      </c>
      <c r="BY515">
        <v>26572</v>
      </c>
      <c r="BZ515">
        <v>14035</v>
      </c>
      <c r="CA515">
        <v>12537</v>
      </c>
      <c r="CB515">
        <v>6858</v>
      </c>
      <c r="CC515">
        <v>2756</v>
      </c>
      <c r="CD515">
        <v>4102</v>
      </c>
      <c r="CE515">
        <v>12467</v>
      </c>
      <c r="CF515">
        <v>7061</v>
      </c>
      <c r="CG515">
        <v>5406</v>
      </c>
      <c r="CH515">
        <v>1816</v>
      </c>
      <c r="CI515">
        <v>692</v>
      </c>
      <c r="CJ515">
        <v>1124</v>
      </c>
      <c r="CK515">
        <v>5431</v>
      </c>
      <c r="CL515">
        <v>3526</v>
      </c>
      <c r="CM515">
        <v>1905</v>
      </c>
      <c r="CN515">
        <v>1075738</v>
      </c>
      <c r="CO515">
        <v>432143</v>
      </c>
      <c r="CP515">
        <v>643595</v>
      </c>
    </row>
    <row r="516" spans="1:94" x14ac:dyDescent="0.25">
      <c r="A516" s="5" t="s">
        <v>505</v>
      </c>
      <c r="B516" s="5" t="s">
        <v>565</v>
      </c>
      <c r="C516" s="5" t="s">
        <v>221</v>
      </c>
      <c r="D516" s="5" t="s">
        <v>222</v>
      </c>
      <c r="E516" s="5" t="s">
        <v>223</v>
      </c>
      <c r="F516" s="5" t="s">
        <v>222</v>
      </c>
      <c r="G516" s="5" t="s">
        <v>230</v>
      </c>
      <c r="H516" s="5" t="s">
        <v>566</v>
      </c>
      <c r="I516" s="5" t="s">
        <v>225</v>
      </c>
      <c r="J516">
        <v>213548</v>
      </c>
      <c r="K516">
        <v>1215511</v>
      </c>
      <c r="L516">
        <v>652740</v>
      </c>
      <c r="M516">
        <v>562771</v>
      </c>
      <c r="N516">
        <v>182914</v>
      </c>
      <c r="O516">
        <v>97517</v>
      </c>
      <c r="P516">
        <v>85397</v>
      </c>
      <c r="Q516">
        <v>328659</v>
      </c>
      <c r="R516">
        <v>177031</v>
      </c>
      <c r="S516">
        <v>151628</v>
      </c>
      <c r="T516">
        <v>72</v>
      </c>
      <c r="U516">
        <v>39</v>
      </c>
      <c r="V516">
        <v>33</v>
      </c>
      <c r="W516">
        <v>798203</v>
      </c>
      <c r="X516">
        <v>477378</v>
      </c>
      <c r="Y516">
        <v>320825</v>
      </c>
      <c r="Z516">
        <v>417308</v>
      </c>
      <c r="AA516">
        <v>175362</v>
      </c>
      <c r="AB516">
        <v>241946</v>
      </c>
      <c r="AC516">
        <v>400394</v>
      </c>
      <c r="AD516">
        <v>323246</v>
      </c>
      <c r="AE516">
        <v>77148</v>
      </c>
      <c r="AF516">
        <v>278695</v>
      </c>
      <c r="AG516">
        <v>248424</v>
      </c>
      <c r="AH516">
        <v>30271</v>
      </c>
      <c r="AI516">
        <v>141698</v>
      </c>
      <c r="AJ516">
        <v>132430</v>
      </c>
      <c r="AK516">
        <v>9268</v>
      </c>
      <c r="AL516">
        <v>78929</v>
      </c>
      <c r="AM516">
        <v>70522</v>
      </c>
      <c r="AN516">
        <v>8407</v>
      </c>
      <c r="AO516">
        <v>6984</v>
      </c>
      <c r="AP516">
        <v>4593</v>
      </c>
      <c r="AQ516">
        <v>2391</v>
      </c>
      <c r="AR516">
        <v>51084</v>
      </c>
      <c r="AS516">
        <v>40879</v>
      </c>
      <c r="AT516">
        <v>10205</v>
      </c>
      <c r="AU516">
        <v>121699</v>
      </c>
      <c r="AV516">
        <v>74822</v>
      </c>
      <c r="AW516">
        <v>46877</v>
      </c>
      <c r="AX516">
        <v>23958</v>
      </c>
      <c r="AY516">
        <v>11649</v>
      </c>
      <c r="AZ516">
        <v>12309</v>
      </c>
      <c r="BA516">
        <v>70122</v>
      </c>
      <c r="BB516">
        <v>47367</v>
      </c>
      <c r="BC516">
        <v>22755</v>
      </c>
      <c r="BD516">
        <v>5392</v>
      </c>
      <c r="BE516">
        <v>2158</v>
      </c>
      <c r="BF516">
        <v>3234</v>
      </c>
      <c r="BG516">
        <v>22227</v>
      </c>
      <c r="BH516">
        <v>13648</v>
      </c>
      <c r="BI516">
        <v>8579</v>
      </c>
      <c r="BJ516">
        <v>97827</v>
      </c>
      <c r="BK516">
        <v>62979</v>
      </c>
      <c r="BL516">
        <v>34848</v>
      </c>
      <c r="BM516">
        <v>17145</v>
      </c>
      <c r="BN516">
        <v>8933</v>
      </c>
      <c r="BO516">
        <v>8212</v>
      </c>
      <c r="BP516">
        <v>58209</v>
      </c>
      <c r="BQ516">
        <v>40771</v>
      </c>
      <c r="BR516">
        <v>17438</v>
      </c>
      <c r="BS516">
        <v>3879</v>
      </c>
      <c r="BT516">
        <v>1672</v>
      </c>
      <c r="BU516">
        <v>2207</v>
      </c>
      <c r="BV516">
        <v>18594</v>
      </c>
      <c r="BW516">
        <v>11603</v>
      </c>
      <c r="BX516">
        <v>6991</v>
      </c>
      <c r="BY516">
        <v>23872</v>
      </c>
      <c r="BZ516">
        <v>11843</v>
      </c>
      <c r="CA516">
        <v>12029</v>
      </c>
      <c r="CB516">
        <v>6813</v>
      </c>
      <c r="CC516">
        <v>2716</v>
      </c>
      <c r="CD516">
        <v>4097</v>
      </c>
      <c r="CE516">
        <v>11913</v>
      </c>
      <c r="CF516">
        <v>6596</v>
      </c>
      <c r="CG516">
        <v>5317</v>
      </c>
      <c r="CH516">
        <v>1513</v>
      </c>
      <c r="CI516">
        <v>486</v>
      </c>
      <c r="CJ516">
        <v>1027</v>
      </c>
      <c r="CK516">
        <v>3633</v>
      </c>
      <c r="CL516">
        <v>2045</v>
      </c>
      <c r="CM516">
        <v>1588</v>
      </c>
      <c r="CN516">
        <v>815117</v>
      </c>
      <c r="CO516">
        <v>329494</v>
      </c>
      <c r="CP516">
        <v>485623</v>
      </c>
    </row>
    <row r="517" spans="1:94" x14ac:dyDescent="0.25">
      <c r="A517" s="5" t="s">
        <v>505</v>
      </c>
      <c r="B517" s="5" t="s">
        <v>565</v>
      </c>
      <c r="C517" s="5" t="s">
        <v>221</v>
      </c>
      <c r="D517" s="5" t="s">
        <v>222</v>
      </c>
      <c r="E517" s="5" t="s">
        <v>223</v>
      </c>
      <c r="F517" s="5" t="s">
        <v>222</v>
      </c>
      <c r="G517" s="5" t="s">
        <v>230</v>
      </c>
      <c r="H517" s="5" t="s">
        <v>566</v>
      </c>
      <c r="I517" s="5" t="s">
        <v>226</v>
      </c>
      <c r="J517">
        <v>63979</v>
      </c>
      <c r="K517">
        <v>366299</v>
      </c>
      <c r="L517">
        <v>193116</v>
      </c>
      <c r="M517">
        <v>173183</v>
      </c>
      <c r="N517">
        <v>44556</v>
      </c>
      <c r="O517">
        <v>23778</v>
      </c>
      <c r="P517">
        <v>20778</v>
      </c>
      <c r="Q517">
        <v>59624</v>
      </c>
      <c r="R517">
        <v>31700</v>
      </c>
      <c r="S517">
        <v>27924</v>
      </c>
      <c r="T517">
        <v>97</v>
      </c>
      <c r="U517">
        <v>50</v>
      </c>
      <c r="V517">
        <v>47</v>
      </c>
      <c r="W517">
        <v>263800</v>
      </c>
      <c r="X517">
        <v>146205</v>
      </c>
      <c r="Y517">
        <v>117595</v>
      </c>
      <c r="Z517">
        <v>102499</v>
      </c>
      <c r="AA517">
        <v>46911</v>
      </c>
      <c r="AB517">
        <v>55588</v>
      </c>
      <c r="AC517">
        <v>105678</v>
      </c>
      <c r="AD517">
        <v>90467</v>
      </c>
      <c r="AE517">
        <v>15211</v>
      </c>
      <c r="AF517">
        <v>82893</v>
      </c>
      <c r="AG517">
        <v>73447</v>
      </c>
      <c r="AH517">
        <v>9446</v>
      </c>
      <c r="AI517">
        <v>4611</v>
      </c>
      <c r="AJ517">
        <v>4357</v>
      </c>
      <c r="AK517">
        <v>254</v>
      </c>
      <c r="AL517">
        <v>5346</v>
      </c>
      <c r="AM517">
        <v>4904</v>
      </c>
      <c r="AN517">
        <v>442</v>
      </c>
      <c r="AO517">
        <v>6510</v>
      </c>
      <c r="AP517">
        <v>5144</v>
      </c>
      <c r="AQ517">
        <v>1366</v>
      </c>
      <c r="AR517">
        <v>66426</v>
      </c>
      <c r="AS517">
        <v>59042</v>
      </c>
      <c r="AT517">
        <v>7384</v>
      </c>
      <c r="AU517">
        <v>22785</v>
      </c>
      <c r="AV517">
        <v>17020</v>
      </c>
      <c r="AW517">
        <v>5765</v>
      </c>
      <c r="AX517">
        <v>560</v>
      </c>
      <c r="AY517">
        <v>453</v>
      </c>
      <c r="AZ517">
        <v>107</v>
      </c>
      <c r="BA517">
        <v>3629</v>
      </c>
      <c r="BB517">
        <v>2982</v>
      </c>
      <c r="BC517">
        <v>647</v>
      </c>
      <c r="BD517">
        <v>1917</v>
      </c>
      <c r="BE517">
        <v>1254</v>
      </c>
      <c r="BF517">
        <v>663</v>
      </c>
      <c r="BG517">
        <v>16679</v>
      </c>
      <c r="BH517">
        <v>12331</v>
      </c>
      <c r="BI517">
        <v>4348</v>
      </c>
      <c r="BJ517">
        <v>20085</v>
      </c>
      <c r="BK517">
        <v>14828</v>
      </c>
      <c r="BL517">
        <v>5257</v>
      </c>
      <c r="BM517">
        <v>515</v>
      </c>
      <c r="BN517">
        <v>413</v>
      </c>
      <c r="BO517">
        <v>102</v>
      </c>
      <c r="BP517">
        <v>3075</v>
      </c>
      <c r="BQ517">
        <v>2517</v>
      </c>
      <c r="BR517">
        <v>558</v>
      </c>
      <c r="BS517">
        <v>1614</v>
      </c>
      <c r="BT517">
        <v>1048</v>
      </c>
      <c r="BU517">
        <v>566</v>
      </c>
      <c r="BV517">
        <v>14881</v>
      </c>
      <c r="BW517">
        <v>10850</v>
      </c>
      <c r="BX517">
        <v>4031</v>
      </c>
      <c r="BY517">
        <v>2700</v>
      </c>
      <c r="BZ517">
        <v>2192</v>
      </c>
      <c r="CA517">
        <v>508</v>
      </c>
      <c r="CB517">
        <v>45</v>
      </c>
      <c r="CC517">
        <v>40</v>
      </c>
      <c r="CD517">
        <v>5</v>
      </c>
      <c r="CE517">
        <v>554</v>
      </c>
      <c r="CF517">
        <v>465</v>
      </c>
      <c r="CG517">
        <v>89</v>
      </c>
      <c r="CH517">
        <v>303</v>
      </c>
      <c r="CI517">
        <v>206</v>
      </c>
      <c r="CJ517">
        <v>97</v>
      </c>
      <c r="CK517">
        <v>1798</v>
      </c>
      <c r="CL517">
        <v>1481</v>
      </c>
      <c r="CM517">
        <v>317</v>
      </c>
      <c r="CN517">
        <v>260621</v>
      </c>
      <c r="CO517">
        <v>102649</v>
      </c>
      <c r="CP517">
        <v>157972</v>
      </c>
    </row>
    <row r="518" spans="1:94" x14ac:dyDescent="0.25">
      <c r="A518" s="5" t="s">
        <v>505</v>
      </c>
      <c r="B518" s="5" t="s">
        <v>567</v>
      </c>
      <c r="C518" s="5" t="s">
        <v>221</v>
      </c>
      <c r="D518" s="5" t="s">
        <v>222</v>
      </c>
      <c r="E518" s="5" t="s">
        <v>223</v>
      </c>
      <c r="F518" s="5" t="s">
        <v>222</v>
      </c>
      <c r="G518" s="5" t="s">
        <v>230</v>
      </c>
      <c r="H518" s="5" t="s">
        <v>568</v>
      </c>
      <c r="I518" s="5" t="s">
        <v>224</v>
      </c>
      <c r="J518">
        <v>248197</v>
      </c>
      <c r="K518">
        <v>1379545</v>
      </c>
      <c r="L518">
        <v>740040</v>
      </c>
      <c r="M518">
        <v>639505</v>
      </c>
      <c r="N518">
        <v>200517</v>
      </c>
      <c r="O518">
        <v>105739</v>
      </c>
      <c r="P518">
        <v>94778</v>
      </c>
      <c r="Q518">
        <v>391622</v>
      </c>
      <c r="R518">
        <v>211413</v>
      </c>
      <c r="S518">
        <v>180209</v>
      </c>
      <c r="T518">
        <v>150</v>
      </c>
      <c r="U518">
        <v>91</v>
      </c>
      <c r="V518">
        <v>59</v>
      </c>
      <c r="W518">
        <v>930836</v>
      </c>
      <c r="X518">
        <v>546198</v>
      </c>
      <c r="Y518">
        <v>384638</v>
      </c>
      <c r="Z518">
        <v>448709</v>
      </c>
      <c r="AA518">
        <v>193842</v>
      </c>
      <c r="AB518">
        <v>254867</v>
      </c>
      <c r="AC518">
        <v>442023</v>
      </c>
      <c r="AD518">
        <v>364543</v>
      </c>
      <c r="AE518">
        <v>77480</v>
      </c>
      <c r="AF518">
        <v>325721</v>
      </c>
      <c r="AG518">
        <v>291727</v>
      </c>
      <c r="AH518">
        <v>33994</v>
      </c>
      <c r="AI518">
        <v>144778</v>
      </c>
      <c r="AJ518">
        <v>136306</v>
      </c>
      <c r="AK518">
        <v>8472</v>
      </c>
      <c r="AL518">
        <v>89913</v>
      </c>
      <c r="AM518">
        <v>78453</v>
      </c>
      <c r="AN518">
        <v>11460</v>
      </c>
      <c r="AO518">
        <v>7224</v>
      </c>
      <c r="AP518">
        <v>5400</v>
      </c>
      <c r="AQ518">
        <v>1824</v>
      </c>
      <c r="AR518">
        <v>83806</v>
      </c>
      <c r="AS518">
        <v>71568</v>
      </c>
      <c r="AT518">
        <v>12238</v>
      </c>
      <c r="AU518">
        <v>116302</v>
      </c>
      <c r="AV518">
        <v>72816</v>
      </c>
      <c r="AW518">
        <v>43486</v>
      </c>
      <c r="AX518">
        <v>21953</v>
      </c>
      <c r="AY518">
        <v>10250</v>
      </c>
      <c r="AZ518">
        <v>11703</v>
      </c>
      <c r="BA518">
        <v>61814</v>
      </c>
      <c r="BB518">
        <v>41391</v>
      </c>
      <c r="BC518">
        <v>20423</v>
      </c>
      <c r="BD518">
        <v>5309</v>
      </c>
      <c r="BE518">
        <v>2294</v>
      </c>
      <c r="BF518">
        <v>3015</v>
      </c>
      <c r="BG518">
        <v>27226</v>
      </c>
      <c r="BH518">
        <v>18881</v>
      </c>
      <c r="BI518">
        <v>8345</v>
      </c>
      <c r="BJ518">
        <v>95347</v>
      </c>
      <c r="BK518">
        <v>61409</v>
      </c>
      <c r="BL518">
        <v>33938</v>
      </c>
      <c r="BM518">
        <v>16860</v>
      </c>
      <c r="BN518">
        <v>7964</v>
      </c>
      <c r="BO518">
        <v>8896</v>
      </c>
      <c r="BP518">
        <v>51261</v>
      </c>
      <c r="BQ518">
        <v>35572</v>
      </c>
      <c r="BR518">
        <v>15689</v>
      </c>
      <c r="BS518">
        <v>3989</v>
      </c>
      <c r="BT518">
        <v>1794</v>
      </c>
      <c r="BU518">
        <v>2195</v>
      </c>
      <c r="BV518">
        <v>23237</v>
      </c>
      <c r="BW518">
        <v>16079</v>
      </c>
      <c r="BX518">
        <v>7158</v>
      </c>
      <c r="BY518">
        <v>20955</v>
      </c>
      <c r="BZ518">
        <v>11407</v>
      </c>
      <c r="CA518">
        <v>9548</v>
      </c>
      <c r="CB518">
        <v>5093</v>
      </c>
      <c r="CC518">
        <v>2286</v>
      </c>
      <c r="CD518">
        <v>2807</v>
      </c>
      <c r="CE518">
        <v>10553</v>
      </c>
      <c r="CF518">
        <v>5819</v>
      </c>
      <c r="CG518">
        <v>4734</v>
      </c>
      <c r="CH518">
        <v>1320</v>
      </c>
      <c r="CI518">
        <v>500</v>
      </c>
      <c r="CJ518">
        <v>820</v>
      </c>
      <c r="CK518">
        <v>3989</v>
      </c>
      <c r="CL518">
        <v>2802</v>
      </c>
      <c r="CM518">
        <v>1187</v>
      </c>
      <c r="CN518">
        <v>937522</v>
      </c>
      <c r="CO518">
        <v>375497</v>
      </c>
      <c r="CP518">
        <v>562025</v>
      </c>
    </row>
    <row r="519" spans="1:94" x14ac:dyDescent="0.25">
      <c r="A519" s="5" t="s">
        <v>505</v>
      </c>
      <c r="B519" s="5" t="s">
        <v>567</v>
      </c>
      <c r="C519" s="5" t="s">
        <v>221</v>
      </c>
      <c r="D519" s="5" t="s">
        <v>222</v>
      </c>
      <c r="E519" s="5" t="s">
        <v>223</v>
      </c>
      <c r="F519" s="5" t="s">
        <v>222</v>
      </c>
      <c r="G519" s="5" t="s">
        <v>230</v>
      </c>
      <c r="H519" s="5" t="s">
        <v>568</v>
      </c>
      <c r="I519" s="5" t="s">
        <v>225</v>
      </c>
      <c r="J519">
        <v>206164</v>
      </c>
      <c r="K519">
        <v>1145323</v>
      </c>
      <c r="L519">
        <v>616494</v>
      </c>
      <c r="M519">
        <v>528829</v>
      </c>
      <c r="N519">
        <v>170402</v>
      </c>
      <c r="O519">
        <v>89856</v>
      </c>
      <c r="P519">
        <v>80546</v>
      </c>
      <c r="Q519">
        <v>350574</v>
      </c>
      <c r="R519">
        <v>189533</v>
      </c>
      <c r="S519">
        <v>161041</v>
      </c>
      <c r="T519">
        <v>76</v>
      </c>
      <c r="U519">
        <v>49</v>
      </c>
      <c r="V519">
        <v>27</v>
      </c>
      <c r="W519">
        <v>755923</v>
      </c>
      <c r="X519">
        <v>449437</v>
      </c>
      <c r="Y519">
        <v>306486</v>
      </c>
      <c r="Z519">
        <v>389400</v>
      </c>
      <c r="AA519">
        <v>167057</v>
      </c>
      <c r="AB519">
        <v>222343</v>
      </c>
      <c r="AC519">
        <v>374577</v>
      </c>
      <c r="AD519">
        <v>306420</v>
      </c>
      <c r="AE519">
        <v>68157</v>
      </c>
      <c r="AF519">
        <v>271085</v>
      </c>
      <c r="AG519">
        <v>243504</v>
      </c>
      <c r="AH519">
        <v>27581</v>
      </c>
      <c r="AI519">
        <v>138215</v>
      </c>
      <c r="AJ519">
        <v>130164</v>
      </c>
      <c r="AK519">
        <v>8051</v>
      </c>
      <c r="AL519">
        <v>84331</v>
      </c>
      <c r="AM519">
        <v>73512</v>
      </c>
      <c r="AN519">
        <v>10819</v>
      </c>
      <c r="AO519">
        <v>5382</v>
      </c>
      <c r="AP519">
        <v>3900</v>
      </c>
      <c r="AQ519">
        <v>1482</v>
      </c>
      <c r="AR519">
        <v>43157</v>
      </c>
      <c r="AS519">
        <v>35928</v>
      </c>
      <c r="AT519">
        <v>7229</v>
      </c>
      <c r="AU519">
        <v>103492</v>
      </c>
      <c r="AV519">
        <v>62916</v>
      </c>
      <c r="AW519">
        <v>40576</v>
      </c>
      <c r="AX519">
        <v>21165</v>
      </c>
      <c r="AY519">
        <v>9850</v>
      </c>
      <c r="AZ519">
        <v>11315</v>
      </c>
      <c r="BA519">
        <v>57836</v>
      </c>
      <c r="BB519">
        <v>38130</v>
      </c>
      <c r="BC519">
        <v>19706</v>
      </c>
      <c r="BD519">
        <v>4536</v>
      </c>
      <c r="BE519">
        <v>1835</v>
      </c>
      <c r="BF519">
        <v>2701</v>
      </c>
      <c r="BG519">
        <v>19955</v>
      </c>
      <c r="BH519">
        <v>13101</v>
      </c>
      <c r="BI519">
        <v>6854</v>
      </c>
      <c r="BJ519">
        <v>84257</v>
      </c>
      <c r="BK519">
        <v>52771</v>
      </c>
      <c r="BL519">
        <v>31486</v>
      </c>
      <c r="BM519">
        <v>16254</v>
      </c>
      <c r="BN519">
        <v>7661</v>
      </c>
      <c r="BO519">
        <v>8593</v>
      </c>
      <c r="BP519">
        <v>47791</v>
      </c>
      <c r="BQ519">
        <v>32678</v>
      </c>
      <c r="BR519">
        <v>15113</v>
      </c>
      <c r="BS519">
        <v>3336</v>
      </c>
      <c r="BT519">
        <v>1403</v>
      </c>
      <c r="BU519">
        <v>1933</v>
      </c>
      <c r="BV519">
        <v>16876</v>
      </c>
      <c r="BW519">
        <v>11029</v>
      </c>
      <c r="BX519">
        <v>5847</v>
      </c>
      <c r="BY519">
        <v>19235</v>
      </c>
      <c r="BZ519">
        <v>10145</v>
      </c>
      <c r="CA519">
        <v>9090</v>
      </c>
      <c r="CB519">
        <v>4911</v>
      </c>
      <c r="CC519">
        <v>2189</v>
      </c>
      <c r="CD519">
        <v>2722</v>
      </c>
      <c r="CE519">
        <v>10045</v>
      </c>
      <c r="CF519">
        <v>5452</v>
      </c>
      <c r="CG519">
        <v>4593</v>
      </c>
      <c r="CH519">
        <v>1200</v>
      </c>
      <c r="CI519">
        <v>432</v>
      </c>
      <c r="CJ519">
        <v>768</v>
      </c>
      <c r="CK519">
        <v>3079</v>
      </c>
      <c r="CL519">
        <v>2072</v>
      </c>
      <c r="CM519">
        <v>1007</v>
      </c>
      <c r="CN519">
        <v>770746</v>
      </c>
      <c r="CO519">
        <v>310074</v>
      </c>
      <c r="CP519">
        <v>460672</v>
      </c>
    </row>
    <row r="520" spans="1:94" x14ac:dyDescent="0.25">
      <c r="A520" s="5" t="s">
        <v>505</v>
      </c>
      <c r="B520" s="5" t="s">
        <v>567</v>
      </c>
      <c r="C520" s="5" t="s">
        <v>221</v>
      </c>
      <c r="D520" s="5" t="s">
        <v>222</v>
      </c>
      <c r="E520" s="5" t="s">
        <v>223</v>
      </c>
      <c r="F520" s="5" t="s">
        <v>222</v>
      </c>
      <c r="G520" s="5" t="s">
        <v>230</v>
      </c>
      <c r="H520" s="5" t="s">
        <v>568</v>
      </c>
      <c r="I520" s="5" t="s">
        <v>226</v>
      </c>
      <c r="J520">
        <v>42033</v>
      </c>
      <c r="K520">
        <v>234222</v>
      </c>
      <c r="L520">
        <v>123546</v>
      </c>
      <c r="M520">
        <v>110676</v>
      </c>
      <c r="N520">
        <v>30115</v>
      </c>
      <c r="O520">
        <v>15883</v>
      </c>
      <c r="P520">
        <v>14232</v>
      </c>
      <c r="Q520">
        <v>41048</v>
      </c>
      <c r="R520">
        <v>21880</v>
      </c>
      <c r="S520">
        <v>19168</v>
      </c>
      <c r="T520">
        <v>74</v>
      </c>
      <c r="U520">
        <v>42</v>
      </c>
      <c r="V520">
        <v>32</v>
      </c>
      <c r="W520">
        <v>174913</v>
      </c>
      <c r="X520">
        <v>96761</v>
      </c>
      <c r="Y520">
        <v>78152</v>
      </c>
      <c r="Z520">
        <v>59309</v>
      </c>
      <c r="AA520">
        <v>26785</v>
      </c>
      <c r="AB520">
        <v>32524</v>
      </c>
      <c r="AC520">
        <v>67446</v>
      </c>
      <c r="AD520">
        <v>58123</v>
      </c>
      <c r="AE520">
        <v>9323</v>
      </c>
      <c r="AF520">
        <v>54636</v>
      </c>
      <c r="AG520">
        <v>48223</v>
      </c>
      <c r="AH520">
        <v>6413</v>
      </c>
      <c r="AI520">
        <v>6563</v>
      </c>
      <c r="AJ520">
        <v>6142</v>
      </c>
      <c r="AK520">
        <v>421</v>
      </c>
      <c r="AL520">
        <v>5582</v>
      </c>
      <c r="AM520">
        <v>4941</v>
      </c>
      <c r="AN520">
        <v>641</v>
      </c>
      <c r="AO520">
        <v>1842</v>
      </c>
      <c r="AP520">
        <v>1500</v>
      </c>
      <c r="AQ520">
        <v>342</v>
      </c>
      <c r="AR520">
        <v>40649</v>
      </c>
      <c r="AS520">
        <v>35640</v>
      </c>
      <c r="AT520">
        <v>5009</v>
      </c>
      <c r="AU520">
        <v>12810</v>
      </c>
      <c r="AV520">
        <v>9900</v>
      </c>
      <c r="AW520">
        <v>2910</v>
      </c>
      <c r="AX520">
        <v>788</v>
      </c>
      <c r="AY520">
        <v>400</v>
      </c>
      <c r="AZ520">
        <v>388</v>
      </c>
      <c r="BA520">
        <v>3978</v>
      </c>
      <c r="BB520">
        <v>3261</v>
      </c>
      <c r="BC520">
        <v>717</v>
      </c>
      <c r="BD520">
        <v>773</v>
      </c>
      <c r="BE520">
        <v>459</v>
      </c>
      <c r="BF520">
        <v>314</v>
      </c>
      <c r="BG520">
        <v>7271</v>
      </c>
      <c r="BH520">
        <v>5780</v>
      </c>
      <c r="BI520">
        <v>1491</v>
      </c>
      <c r="BJ520">
        <v>11090</v>
      </c>
      <c r="BK520">
        <v>8638</v>
      </c>
      <c r="BL520">
        <v>2452</v>
      </c>
      <c r="BM520">
        <v>606</v>
      </c>
      <c r="BN520">
        <v>303</v>
      </c>
      <c r="BO520">
        <v>303</v>
      </c>
      <c r="BP520">
        <v>3470</v>
      </c>
      <c r="BQ520">
        <v>2894</v>
      </c>
      <c r="BR520">
        <v>576</v>
      </c>
      <c r="BS520">
        <v>653</v>
      </c>
      <c r="BT520">
        <v>391</v>
      </c>
      <c r="BU520">
        <v>262</v>
      </c>
      <c r="BV520">
        <v>6361</v>
      </c>
      <c r="BW520">
        <v>5050</v>
      </c>
      <c r="BX520">
        <v>1311</v>
      </c>
      <c r="BY520">
        <v>1720</v>
      </c>
      <c r="BZ520">
        <v>1262</v>
      </c>
      <c r="CA520">
        <v>458</v>
      </c>
      <c r="CB520">
        <v>182</v>
      </c>
      <c r="CC520">
        <v>97</v>
      </c>
      <c r="CD520">
        <v>85</v>
      </c>
      <c r="CE520">
        <v>508</v>
      </c>
      <c r="CF520">
        <v>367</v>
      </c>
      <c r="CG520">
        <v>141</v>
      </c>
      <c r="CH520">
        <v>120</v>
      </c>
      <c r="CI520">
        <v>68</v>
      </c>
      <c r="CJ520">
        <v>52</v>
      </c>
      <c r="CK520">
        <v>910</v>
      </c>
      <c r="CL520">
        <v>730</v>
      </c>
      <c r="CM520">
        <v>180</v>
      </c>
      <c r="CN520">
        <v>166776</v>
      </c>
      <c r="CO520">
        <v>65423</v>
      </c>
      <c r="CP520">
        <v>101353</v>
      </c>
    </row>
    <row r="521" spans="1:94" x14ac:dyDescent="0.25">
      <c r="A521" s="5" t="s">
        <v>505</v>
      </c>
      <c r="B521" s="5" t="s">
        <v>569</v>
      </c>
      <c r="C521" s="5" t="s">
        <v>221</v>
      </c>
      <c r="D521" s="5" t="s">
        <v>222</v>
      </c>
      <c r="E521" s="5" t="s">
        <v>223</v>
      </c>
      <c r="F521" s="5" t="s">
        <v>222</v>
      </c>
      <c r="G521" s="5" t="s">
        <v>230</v>
      </c>
      <c r="H521" s="5" t="s">
        <v>570</v>
      </c>
      <c r="I521" s="5" t="s">
        <v>224</v>
      </c>
      <c r="J521">
        <v>329817</v>
      </c>
      <c r="K521">
        <v>1796184</v>
      </c>
      <c r="L521">
        <v>963255</v>
      </c>
      <c r="M521">
        <v>832929</v>
      </c>
      <c r="N521">
        <v>251965</v>
      </c>
      <c r="O521">
        <v>132839</v>
      </c>
      <c r="P521">
        <v>119126</v>
      </c>
      <c r="Q521">
        <v>460544</v>
      </c>
      <c r="R521">
        <v>248195</v>
      </c>
      <c r="S521">
        <v>212349</v>
      </c>
      <c r="T521">
        <v>801</v>
      </c>
      <c r="U521">
        <v>398</v>
      </c>
      <c r="V521">
        <v>403</v>
      </c>
      <c r="W521">
        <v>1170243</v>
      </c>
      <c r="X521">
        <v>692964</v>
      </c>
      <c r="Y521">
        <v>477279</v>
      </c>
      <c r="Z521">
        <v>625941</v>
      </c>
      <c r="AA521">
        <v>270291</v>
      </c>
      <c r="AB521">
        <v>355650</v>
      </c>
      <c r="AC521">
        <v>628864</v>
      </c>
      <c r="AD521">
        <v>493991</v>
      </c>
      <c r="AE521">
        <v>134873</v>
      </c>
      <c r="AF521">
        <v>448651</v>
      </c>
      <c r="AG521">
        <v>385967</v>
      </c>
      <c r="AH521">
        <v>62684</v>
      </c>
      <c r="AI521">
        <v>195521</v>
      </c>
      <c r="AJ521">
        <v>176678</v>
      </c>
      <c r="AK521">
        <v>18843</v>
      </c>
      <c r="AL521">
        <v>133547</v>
      </c>
      <c r="AM521">
        <v>109622</v>
      </c>
      <c r="AN521">
        <v>23925</v>
      </c>
      <c r="AO521">
        <v>12734</v>
      </c>
      <c r="AP521">
        <v>9242</v>
      </c>
      <c r="AQ521">
        <v>3492</v>
      </c>
      <c r="AR521">
        <v>106849</v>
      </c>
      <c r="AS521">
        <v>90425</v>
      </c>
      <c r="AT521">
        <v>16424</v>
      </c>
      <c r="AU521">
        <v>180213</v>
      </c>
      <c r="AV521">
        <v>108024</v>
      </c>
      <c r="AW521">
        <v>72189</v>
      </c>
      <c r="AX521">
        <v>29465</v>
      </c>
      <c r="AY521">
        <v>14238</v>
      </c>
      <c r="AZ521">
        <v>15227</v>
      </c>
      <c r="BA521">
        <v>100522</v>
      </c>
      <c r="BB521">
        <v>62124</v>
      </c>
      <c r="BC521">
        <v>38398</v>
      </c>
      <c r="BD521">
        <v>8049</v>
      </c>
      <c r="BE521">
        <v>3812</v>
      </c>
      <c r="BF521">
        <v>4237</v>
      </c>
      <c r="BG521">
        <v>42177</v>
      </c>
      <c r="BH521">
        <v>27850</v>
      </c>
      <c r="BI521">
        <v>14327</v>
      </c>
      <c r="BJ521">
        <v>145052</v>
      </c>
      <c r="BK521">
        <v>89632</v>
      </c>
      <c r="BL521">
        <v>55420</v>
      </c>
      <c r="BM521">
        <v>22613</v>
      </c>
      <c r="BN521">
        <v>11337</v>
      </c>
      <c r="BO521">
        <v>11276</v>
      </c>
      <c r="BP521">
        <v>81829</v>
      </c>
      <c r="BQ521">
        <v>52213</v>
      </c>
      <c r="BR521">
        <v>29616</v>
      </c>
      <c r="BS521">
        <v>6302</v>
      </c>
      <c r="BT521">
        <v>3003</v>
      </c>
      <c r="BU521">
        <v>3299</v>
      </c>
      <c r="BV521">
        <v>34308</v>
      </c>
      <c r="BW521">
        <v>23079</v>
      </c>
      <c r="BX521">
        <v>11229</v>
      </c>
      <c r="BY521">
        <v>35161</v>
      </c>
      <c r="BZ521">
        <v>18392</v>
      </c>
      <c r="CA521">
        <v>16769</v>
      </c>
      <c r="CB521">
        <v>6852</v>
      </c>
      <c r="CC521">
        <v>2901</v>
      </c>
      <c r="CD521">
        <v>3951</v>
      </c>
      <c r="CE521">
        <v>18693</v>
      </c>
      <c r="CF521">
        <v>9911</v>
      </c>
      <c r="CG521">
        <v>8782</v>
      </c>
      <c r="CH521">
        <v>1747</v>
      </c>
      <c r="CI521">
        <v>809</v>
      </c>
      <c r="CJ521">
        <v>938</v>
      </c>
      <c r="CK521">
        <v>7869</v>
      </c>
      <c r="CL521">
        <v>4771</v>
      </c>
      <c r="CM521">
        <v>3098</v>
      </c>
      <c r="CN521">
        <v>1167320</v>
      </c>
      <c r="CO521">
        <v>469264</v>
      </c>
      <c r="CP521">
        <v>698056</v>
      </c>
    </row>
    <row r="522" spans="1:94" x14ac:dyDescent="0.25">
      <c r="A522" s="5" t="s">
        <v>505</v>
      </c>
      <c r="B522" s="5" t="s">
        <v>569</v>
      </c>
      <c r="C522" s="5" t="s">
        <v>221</v>
      </c>
      <c r="D522" s="5" t="s">
        <v>222</v>
      </c>
      <c r="E522" s="5" t="s">
        <v>223</v>
      </c>
      <c r="F522" s="5" t="s">
        <v>222</v>
      </c>
      <c r="G522" s="5" t="s">
        <v>230</v>
      </c>
      <c r="H522" s="5" t="s">
        <v>570</v>
      </c>
      <c r="I522" s="5" t="s">
        <v>225</v>
      </c>
      <c r="J522">
        <v>298833</v>
      </c>
      <c r="K522">
        <v>1622761</v>
      </c>
      <c r="L522">
        <v>871508</v>
      </c>
      <c r="M522">
        <v>751253</v>
      </c>
      <c r="N522">
        <v>229678</v>
      </c>
      <c r="O522">
        <v>120932</v>
      </c>
      <c r="P522">
        <v>108746</v>
      </c>
      <c r="Q522">
        <v>431972</v>
      </c>
      <c r="R522">
        <v>232978</v>
      </c>
      <c r="S522">
        <v>198994</v>
      </c>
      <c r="T522">
        <v>761</v>
      </c>
      <c r="U522">
        <v>377</v>
      </c>
      <c r="V522">
        <v>384</v>
      </c>
      <c r="W522">
        <v>1049386</v>
      </c>
      <c r="X522">
        <v>625151</v>
      </c>
      <c r="Y522">
        <v>424235</v>
      </c>
      <c r="Z522">
        <v>573375</v>
      </c>
      <c r="AA522">
        <v>246357</v>
      </c>
      <c r="AB522">
        <v>327018</v>
      </c>
      <c r="AC522">
        <v>575559</v>
      </c>
      <c r="AD522">
        <v>448661</v>
      </c>
      <c r="AE522">
        <v>126898</v>
      </c>
      <c r="AF522">
        <v>406250</v>
      </c>
      <c r="AG522">
        <v>348249</v>
      </c>
      <c r="AH522">
        <v>58001</v>
      </c>
      <c r="AI522">
        <v>190253</v>
      </c>
      <c r="AJ522">
        <v>171721</v>
      </c>
      <c r="AK522">
        <v>18532</v>
      </c>
      <c r="AL522">
        <v>126882</v>
      </c>
      <c r="AM522">
        <v>103923</v>
      </c>
      <c r="AN522">
        <v>22959</v>
      </c>
      <c r="AO522">
        <v>10509</v>
      </c>
      <c r="AP522">
        <v>7407</v>
      </c>
      <c r="AQ522">
        <v>3102</v>
      </c>
      <c r="AR522">
        <v>78606</v>
      </c>
      <c r="AS522">
        <v>65198</v>
      </c>
      <c r="AT522">
        <v>13408</v>
      </c>
      <c r="AU522">
        <v>169309</v>
      </c>
      <c r="AV522">
        <v>100412</v>
      </c>
      <c r="AW522">
        <v>68897</v>
      </c>
      <c r="AX522">
        <v>29051</v>
      </c>
      <c r="AY522">
        <v>13953</v>
      </c>
      <c r="AZ522">
        <v>15098</v>
      </c>
      <c r="BA522">
        <v>97324</v>
      </c>
      <c r="BB522">
        <v>59788</v>
      </c>
      <c r="BC522">
        <v>37536</v>
      </c>
      <c r="BD522">
        <v>7231</v>
      </c>
      <c r="BE522">
        <v>3467</v>
      </c>
      <c r="BF522">
        <v>3764</v>
      </c>
      <c r="BG522">
        <v>35703</v>
      </c>
      <c r="BH522">
        <v>23204</v>
      </c>
      <c r="BI522">
        <v>12499</v>
      </c>
      <c r="BJ522">
        <v>135898</v>
      </c>
      <c r="BK522">
        <v>83205</v>
      </c>
      <c r="BL522">
        <v>52693</v>
      </c>
      <c r="BM522">
        <v>22243</v>
      </c>
      <c r="BN522">
        <v>11082</v>
      </c>
      <c r="BO522">
        <v>11161</v>
      </c>
      <c r="BP522">
        <v>79140</v>
      </c>
      <c r="BQ522">
        <v>50254</v>
      </c>
      <c r="BR522">
        <v>28886</v>
      </c>
      <c r="BS522">
        <v>5655</v>
      </c>
      <c r="BT522">
        <v>2729</v>
      </c>
      <c r="BU522">
        <v>2926</v>
      </c>
      <c r="BV522">
        <v>28860</v>
      </c>
      <c r="BW522">
        <v>19140</v>
      </c>
      <c r="BX522">
        <v>9720</v>
      </c>
      <c r="BY522">
        <v>33411</v>
      </c>
      <c r="BZ522">
        <v>17207</v>
      </c>
      <c r="CA522">
        <v>16204</v>
      </c>
      <c r="CB522">
        <v>6808</v>
      </c>
      <c r="CC522">
        <v>2871</v>
      </c>
      <c r="CD522">
        <v>3937</v>
      </c>
      <c r="CE522">
        <v>18184</v>
      </c>
      <c r="CF522">
        <v>9534</v>
      </c>
      <c r="CG522">
        <v>8650</v>
      </c>
      <c r="CH522">
        <v>1576</v>
      </c>
      <c r="CI522">
        <v>738</v>
      </c>
      <c r="CJ522">
        <v>838</v>
      </c>
      <c r="CK522">
        <v>6843</v>
      </c>
      <c r="CL522">
        <v>4064</v>
      </c>
      <c r="CM522">
        <v>2779</v>
      </c>
      <c r="CN522">
        <v>1047202</v>
      </c>
      <c r="CO522">
        <v>422847</v>
      </c>
      <c r="CP522">
        <v>624355</v>
      </c>
    </row>
    <row r="523" spans="1:94" x14ac:dyDescent="0.25">
      <c r="A523" s="5" t="s">
        <v>505</v>
      </c>
      <c r="B523" s="5" t="s">
        <v>569</v>
      </c>
      <c r="C523" s="5" t="s">
        <v>221</v>
      </c>
      <c r="D523" s="5" t="s">
        <v>222</v>
      </c>
      <c r="E523" s="5" t="s">
        <v>223</v>
      </c>
      <c r="F523" s="5" t="s">
        <v>222</v>
      </c>
      <c r="G523" s="5" t="s">
        <v>230</v>
      </c>
      <c r="H523" s="5" t="s">
        <v>570</v>
      </c>
      <c r="I523" s="5" t="s">
        <v>226</v>
      </c>
      <c r="J523">
        <v>30984</v>
      </c>
      <c r="K523">
        <v>173423</v>
      </c>
      <c r="L523">
        <v>91747</v>
      </c>
      <c r="M523">
        <v>81676</v>
      </c>
      <c r="N523">
        <v>22287</v>
      </c>
      <c r="O523">
        <v>11907</v>
      </c>
      <c r="P523">
        <v>10380</v>
      </c>
      <c r="Q523">
        <v>28572</v>
      </c>
      <c r="R523">
        <v>15217</v>
      </c>
      <c r="S523">
        <v>13355</v>
      </c>
      <c r="T523">
        <v>40</v>
      </c>
      <c r="U523">
        <v>21</v>
      </c>
      <c r="V523">
        <v>19</v>
      </c>
      <c r="W523">
        <v>120857</v>
      </c>
      <c r="X523">
        <v>67813</v>
      </c>
      <c r="Y523">
        <v>53044</v>
      </c>
      <c r="Z523">
        <v>52566</v>
      </c>
      <c r="AA523">
        <v>23934</v>
      </c>
      <c r="AB523">
        <v>28632</v>
      </c>
      <c r="AC523">
        <v>53305</v>
      </c>
      <c r="AD523">
        <v>45330</v>
      </c>
      <c r="AE523">
        <v>7975</v>
      </c>
      <c r="AF523">
        <v>42401</v>
      </c>
      <c r="AG523">
        <v>37718</v>
      </c>
      <c r="AH523">
        <v>4683</v>
      </c>
      <c r="AI523">
        <v>5268</v>
      </c>
      <c r="AJ523">
        <v>4957</v>
      </c>
      <c r="AK523">
        <v>311</v>
      </c>
      <c r="AL523">
        <v>6665</v>
      </c>
      <c r="AM523">
        <v>5699</v>
      </c>
      <c r="AN523">
        <v>966</v>
      </c>
      <c r="AO523">
        <v>2225</v>
      </c>
      <c r="AP523">
        <v>1835</v>
      </c>
      <c r="AQ523">
        <v>390</v>
      </c>
      <c r="AR523">
        <v>28243</v>
      </c>
      <c r="AS523">
        <v>25227</v>
      </c>
      <c r="AT523">
        <v>3016</v>
      </c>
      <c r="AU523">
        <v>10904</v>
      </c>
      <c r="AV523">
        <v>7612</v>
      </c>
      <c r="AW523">
        <v>3292</v>
      </c>
      <c r="AX523">
        <v>414</v>
      </c>
      <c r="AY523">
        <v>285</v>
      </c>
      <c r="AZ523">
        <v>129</v>
      </c>
      <c r="BA523">
        <v>3198</v>
      </c>
      <c r="BB523">
        <v>2336</v>
      </c>
      <c r="BC523">
        <v>862</v>
      </c>
      <c r="BD523">
        <v>818</v>
      </c>
      <c r="BE523">
        <v>345</v>
      </c>
      <c r="BF523">
        <v>473</v>
      </c>
      <c r="BG523">
        <v>6474</v>
      </c>
      <c r="BH523">
        <v>4646</v>
      </c>
      <c r="BI523">
        <v>1828</v>
      </c>
      <c r="BJ523">
        <v>9154</v>
      </c>
      <c r="BK523">
        <v>6427</v>
      </c>
      <c r="BL523">
        <v>2727</v>
      </c>
      <c r="BM523">
        <v>370</v>
      </c>
      <c r="BN523">
        <v>255</v>
      </c>
      <c r="BO523">
        <v>115</v>
      </c>
      <c r="BP523">
        <v>2689</v>
      </c>
      <c r="BQ523">
        <v>1959</v>
      </c>
      <c r="BR523">
        <v>730</v>
      </c>
      <c r="BS523">
        <v>647</v>
      </c>
      <c r="BT523">
        <v>274</v>
      </c>
      <c r="BU523">
        <v>373</v>
      </c>
      <c r="BV523">
        <v>5448</v>
      </c>
      <c r="BW523">
        <v>3939</v>
      </c>
      <c r="BX523">
        <v>1509</v>
      </c>
      <c r="BY523">
        <v>1750</v>
      </c>
      <c r="BZ523">
        <v>1185</v>
      </c>
      <c r="CA523">
        <v>565</v>
      </c>
      <c r="CB523">
        <v>44</v>
      </c>
      <c r="CC523">
        <v>30</v>
      </c>
      <c r="CD523">
        <v>14</v>
      </c>
      <c r="CE523">
        <v>509</v>
      </c>
      <c r="CF523">
        <v>377</v>
      </c>
      <c r="CG523">
        <v>132</v>
      </c>
      <c r="CH523">
        <v>171</v>
      </c>
      <c r="CI523">
        <v>71</v>
      </c>
      <c r="CJ523">
        <v>100</v>
      </c>
      <c r="CK523">
        <v>1026</v>
      </c>
      <c r="CL523">
        <v>707</v>
      </c>
      <c r="CM523">
        <v>319</v>
      </c>
      <c r="CN523">
        <v>120118</v>
      </c>
      <c r="CO523">
        <v>46417</v>
      </c>
      <c r="CP523">
        <v>73701</v>
      </c>
    </row>
    <row r="524" spans="1:94" x14ac:dyDescent="0.25">
      <c r="A524" s="5" t="s">
        <v>505</v>
      </c>
      <c r="B524" s="5" t="s">
        <v>571</v>
      </c>
      <c r="C524" s="5" t="s">
        <v>221</v>
      </c>
      <c r="D524" s="5" t="s">
        <v>222</v>
      </c>
      <c r="E524" s="5" t="s">
        <v>223</v>
      </c>
      <c r="F524" s="5" t="s">
        <v>222</v>
      </c>
      <c r="G524" s="5" t="s">
        <v>230</v>
      </c>
      <c r="H524" s="5" t="s">
        <v>572</v>
      </c>
      <c r="I524" s="5" t="s">
        <v>224</v>
      </c>
      <c r="J524">
        <v>863338</v>
      </c>
      <c r="K524">
        <v>4581268</v>
      </c>
      <c r="L524">
        <v>2459806</v>
      </c>
      <c r="M524">
        <v>2121462</v>
      </c>
      <c r="N524">
        <v>509924</v>
      </c>
      <c r="O524">
        <v>272268</v>
      </c>
      <c r="P524">
        <v>237656</v>
      </c>
      <c r="Q524">
        <v>816754</v>
      </c>
      <c r="R524">
        <v>439603</v>
      </c>
      <c r="S524">
        <v>377151</v>
      </c>
      <c r="T524">
        <v>3753</v>
      </c>
      <c r="U524">
        <v>2108</v>
      </c>
      <c r="V524">
        <v>1645</v>
      </c>
      <c r="W524">
        <v>3243022</v>
      </c>
      <c r="X524">
        <v>1829179</v>
      </c>
      <c r="Y524">
        <v>1413843</v>
      </c>
      <c r="Z524">
        <v>1338246</v>
      </c>
      <c r="AA524">
        <v>630627</v>
      </c>
      <c r="AB524">
        <v>707619</v>
      </c>
      <c r="AC524">
        <v>1572232</v>
      </c>
      <c r="AD524">
        <v>1299871</v>
      </c>
      <c r="AE524">
        <v>272361</v>
      </c>
      <c r="AF524">
        <v>1229166</v>
      </c>
      <c r="AG524">
        <v>1067154</v>
      </c>
      <c r="AH524">
        <v>162012</v>
      </c>
      <c r="AI524">
        <v>174576</v>
      </c>
      <c r="AJ524">
        <v>157094</v>
      </c>
      <c r="AK524">
        <v>17482</v>
      </c>
      <c r="AL524">
        <v>160204</v>
      </c>
      <c r="AM524">
        <v>131688</v>
      </c>
      <c r="AN524">
        <v>28516</v>
      </c>
      <c r="AO524">
        <v>50941</v>
      </c>
      <c r="AP524">
        <v>41942</v>
      </c>
      <c r="AQ524">
        <v>8999</v>
      </c>
      <c r="AR524">
        <v>843445</v>
      </c>
      <c r="AS524">
        <v>736430</v>
      </c>
      <c r="AT524">
        <v>107015</v>
      </c>
      <c r="AU524">
        <v>343066</v>
      </c>
      <c r="AV524">
        <v>232717</v>
      </c>
      <c r="AW524">
        <v>110349</v>
      </c>
      <c r="AX524">
        <v>23971</v>
      </c>
      <c r="AY524">
        <v>12285</v>
      </c>
      <c r="AZ524">
        <v>11686</v>
      </c>
      <c r="BA524">
        <v>98586</v>
      </c>
      <c r="BB524">
        <v>61538</v>
      </c>
      <c r="BC524">
        <v>37048</v>
      </c>
      <c r="BD524">
        <v>17797</v>
      </c>
      <c r="BE524">
        <v>9905</v>
      </c>
      <c r="BF524">
        <v>7892</v>
      </c>
      <c r="BG524">
        <v>202712</v>
      </c>
      <c r="BH524">
        <v>148989</v>
      </c>
      <c r="BI524">
        <v>53723</v>
      </c>
      <c r="BJ524">
        <v>279823</v>
      </c>
      <c r="BK524">
        <v>188912</v>
      </c>
      <c r="BL524">
        <v>90911</v>
      </c>
      <c r="BM524">
        <v>19432</v>
      </c>
      <c r="BN524">
        <v>10200</v>
      </c>
      <c r="BO524">
        <v>9232</v>
      </c>
      <c r="BP524">
        <v>80190</v>
      </c>
      <c r="BQ524">
        <v>51504</v>
      </c>
      <c r="BR524">
        <v>28686</v>
      </c>
      <c r="BS524">
        <v>13481</v>
      </c>
      <c r="BT524">
        <v>7647</v>
      </c>
      <c r="BU524">
        <v>5834</v>
      </c>
      <c r="BV524">
        <v>166720</v>
      </c>
      <c r="BW524">
        <v>119561</v>
      </c>
      <c r="BX524">
        <v>47159</v>
      </c>
      <c r="BY524">
        <v>63243</v>
      </c>
      <c r="BZ524">
        <v>43805</v>
      </c>
      <c r="CA524">
        <v>19438</v>
      </c>
      <c r="CB524">
        <v>4539</v>
      </c>
      <c r="CC524">
        <v>2085</v>
      </c>
      <c r="CD524">
        <v>2454</v>
      </c>
      <c r="CE524">
        <v>18396</v>
      </c>
      <c r="CF524">
        <v>10034</v>
      </c>
      <c r="CG524">
        <v>8362</v>
      </c>
      <c r="CH524">
        <v>4316</v>
      </c>
      <c r="CI524">
        <v>2258</v>
      </c>
      <c r="CJ524">
        <v>2058</v>
      </c>
      <c r="CK524">
        <v>35992</v>
      </c>
      <c r="CL524">
        <v>29428</v>
      </c>
      <c r="CM524">
        <v>6564</v>
      </c>
      <c r="CN524">
        <v>3009036</v>
      </c>
      <c r="CO524">
        <v>1159935</v>
      </c>
      <c r="CP524">
        <v>1849101</v>
      </c>
    </row>
    <row r="525" spans="1:94" x14ac:dyDescent="0.25">
      <c r="A525" s="5" t="s">
        <v>505</v>
      </c>
      <c r="B525" s="5" t="s">
        <v>571</v>
      </c>
      <c r="C525" s="5" t="s">
        <v>221</v>
      </c>
      <c r="D525" s="5" t="s">
        <v>222</v>
      </c>
      <c r="E525" s="5" t="s">
        <v>223</v>
      </c>
      <c r="F525" s="5" t="s">
        <v>222</v>
      </c>
      <c r="G525" s="5" t="s">
        <v>230</v>
      </c>
      <c r="H525" s="5" t="s">
        <v>572</v>
      </c>
      <c r="I525" s="5" t="s">
        <v>225</v>
      </c>
      <c r="J525">
        <v>293376</v>
      </c>
      <c r="K525">
        <v>1565623</v>
      </c>
      <c r="L525">
        <v>837260</v>
      </c>
      <c r="M525">
        <v>728363</v>
      </c>
      <c r="N525">
        <v>214077</v>
      </c>
      <c r="O525">
        <v>113604</v>
      </c>
      <c r="P525">
        <v>100473</v>
      </c>
      <c r="Q525">
        <v>437722</v>
      </c>
      <c r="R525">
        <v>235029</v>
      </c>
      <c r="S525">
        <v>202693</v>
      </c>
      <c r="T525">
        <v>485</v>
      </c>
      <c r="U525">
        <v>269</v>
      </c>
      <c r="V525">
        <v>216</v>
      </c>
      <c r="W525">
        <v>1010152</v>
      </c>
      <c r="X525">
        <v>594367</v>
      </c>
      <c r="Y525">
        <v>415785</v>
      </c>
      <c r="Z525">
        <v>555471</v>
      </c>
      <c r="AA525">
        <v>242893</v>
      </c>
      <c r="AB525">
        <v>312578</v>
      </c>
      <c r="AC525">
        <v>562869</v>
      </c>
      <c r="AD525">
        <v>443981</v>
      </c>
      <c r="AE525">
        <v>118888</v>
      </c>
      <c r="AF525">
        <v>412665</v>
      </c>
      <c r="AG525">
        <v>352104</v>
      </c>
      <c r="AH525">
        <v>60561</v>
      </c>
      <c r="AI525">
        <v>162345</v>
      </c>
      <c r="AJ525">
        <v>146896</v>
      </c>
      <c r="AK525">
        <v>15449</v>
      </c>
      <c r="AL525">
        <v>142084</v>
      </c>
      <c r="AM525">
        <v>116218</v>
      </c>
      <c r="AN525">
        <v>25866</v>
      </c>
      <c r="AO525">
        <v>11459</v>
      </c>
      <c r="AP525">
        <v>8331</v>
      </c>
      <c r="AQ525">
        <v>3128</v>
      </c>
      <c r="AR525">
        <v>96777</v>
      </c>
      <c r="AS525">
        <v>80659</v>
      </c>
      <c r="AT525">
        <v>16118</v>
      </c>
      <c r="AU525">
        <v>150204</v>
      </c>
      <c r="AV525">
        <v>91877</v>
      </c>
      <c r="AW525">
        <v>58327</v>
      </c>
      <c r="AX525">
        <v>19605</v>
      </c>
      <c r="AY525">
        <v>9680</v>
      </c>
      <c r="AZ525">
        <v>9925</v>
      </c>
      <c r="BA525">
        <v>88042</v>
      </c>
      <c r="BB525">
        <v>53342</v>
      </c>
      <c r="BC525">
        <v>34700</v>
      </c>
      <c r="BD525">
        <v>7666</v>
      </c>
      <c r="BE525">
        <v>3450</v>
      </c>
      <c r="BF525">
        <v>4216</v>
      </c>
      <c r="BG525">
        <v>34891</v>
      </c>
      <c r="BH525">
        <v>25405</v>
      </c>
      <c r="BI525">
        <v>9486</v>
      </c>
      <c r="BJ525">
        <v>120739</v>
      </c>
      <c r="BK525">
        <v>75693</v>
      </c>
      <c r="BL525">
        <v>45046</v>
      </c>
      <c r="BM525">
        <v>15362</v>
      </c>
      <c r="BN525">
        <v>7813</v>
      </c>
      <c r="BO525">
        <v>7549</v>
      </c>
      <c r="BP525">
        <v>71433</v>
      </c>
      <c r="BQ525">
        <v>44753</v>
      </c>
      <c r="BR525">
        <v>26680</v>
      </c>
      <c r="BS525">
        <v>5534</v>
      </c>
      <c r="BT525">
        <v>2491</v>
      </c>
      <c r="BU525">
        <v>3043</v>
      </c>
      <c r="BV525">
        <v>28410</v>
      </c>
      <c r="BW525">
        <v>20636</v>
      </c>
      <c r="BX525">
        <v>7774</v>
      </c>
      <c r="BY525">
        <v>29465</v>
      </c>
      <c r="BZ525">
        <v>16184</v>
      </c>
      <c r="CA525">
        <v>13281</v>
      </c>
      <c r="CB525">
        <v>4243</v>
      </c>
      <c r="CC525">
        <v>1867</v>
      </c>
      <c r="CD525">
        <v>2376</v>
      </c>
      <c r="CE525">
        <v>16609</v>
      </c>
      <c r="CF525">
        <v>8589</v>
      </c>
      <c r="CG525">
        <v>8020</v>
      </c>
      <c r="CH525">
        <v>2132</v>
      </c>
      <c r="CI525">
        <v>959</v>
      </c>
      <c r="CJ525">
        <v>1173</v>
      </c>
      <c r="CK525">
        <v>6481</v>
      </c>
      <c r="CL525">
        <v>4769</v>
      </c>
      <c r="CM525">
        <v>1712</v>
      </c>
      <c r="CN525">
        <v>1002754</v>
      </c>
      <c r="CO525">
        <v>393279</v>
      </c>
      <c r="CP525">
        <v>609475</v>
      </c>
    </row>
    <row r="526" spans="1:94" x14ac:dyDescent="0.25">
      <c r="A526" s="5" t="s">
        <v>505</v>
      </c>
      <c r="B526" s="5" t="s">
        <v>571</v>
      </c>
      <c r="C526" s="5" t="s">
        <v>221</v>
      </c>
      <c r="D526" s="5" t="s">
        <v>222</v>
      </c>
      <c r="E526" s="5" t="s">
        <v>223</v>
      </c>
      <c r="F526" s="5" t="s">
        <v>222</v>
      </c>
      <c r="G526" s="5" t="s">
        <v>230</v>
      </c>
      <c r="H526" s="5" t="s">
        <v>572</v>
      </c>
      <c r="I526" s="5" t="s">
        <v>226</v>
      </c>
      <c r="J526">
        <v>569962</v>
      </c>
      <c r="K526">
        <v>3015645</v>
      </c>
      <c r="L526">
        <v>1622546</v>
      </c>
      <c r="M526">
        <v>1393099</v>
      </c>
      <c r="N526">
        <v>295847</v>
      </c>
      <c r="O526">
        <v>158664</v>
      </c>
      <c r="P526">
        <v>137183</v>
      </c>
      <c r="Q526">
        <v>379032</v>
      </c>
      <c r="R526">
        <v>204574</v>
      </c>
      <c r="S526">
        <v>174458</v>
      </c>
      <c r="T526">
        <v>3268</v>
      </c>
      <c r="U526">
        <v>1839</v>
      </c>
      <c r="V526">
        <v>1429</v>
      </c>
      <c r="W526">
        <v>2232870</v>
      </c>
      <c r="X526">
        <v>1234812</v>
      </c>
      <c r="Y526">
        <v>998058</v>
      </c>
      <c r="Z526">
        <v>782775</v>
      </c>
      <c r="AA526">
        <v>387734</v>
      </c>
      <c r="AB526">
        <v>395041</v>
      </c>
      <c r="AC526">
        <v>1009363</v>
      </c>
      <c r="AD526">
        <v>855890</v>
      </c>
      <c r="AE526">
        <v>153473</v>
      </c>
      <c r="AF526">
        <v>816501</v>
      </c>
      <c r="AG526">
        <v>715050</v>
      </c>
      <c r="AH526">
        <v>101451</v>
      </c>
      <c r="AI526">
        <v>12231</v>
      </c>
      <c r="AJ526">
        <v>10198</v>
      </c>
      <c r="AK526">
        <v>2033</v>
      </c>
      <c r="AL526">
        <v>18120</v>
      </c>
      <c r="AM526">
        <v>15470</v>
      </c>
      <c r="AN526">
        <v>2650</v>
      </c>
      <c r="AO526">
        <v>39482</v>
      </c>
      <c r="AP526">
        <v>33611</v>
      </c>
      <c r="AQ526">
        <v>5871</v>
      </c>
      <c r="AR526">
        <v>746668</v>
      </c>
      <c r="AS526">
        <v>655771</v>
      </c>
      <c r="AT526">
        <v>90897</v>
      </c>
      <c r="AU526">
        <v>192862</v>
      </c>
      <c r="AV526">
        <v>140840</v>
      </c>
      <c r="AW526">
        <v>52022</v>
      </c>
      <c r="AX526">
        <v>4366</v>
      </c>
      <c r="AY526">
        <v>2605</v>
      </c>
      <c r="AZ526">
        <v>1761</v>
      </c>
      <c r="BA526">
        <v>10544</v>
      </c>
      <c r="BB526">
        <v>8196</v>
      </c>
      <c r="BC526">
        <v>2348</v>
      </c>
      <c r="BD526">
        <v>10131</v>
      </c>
      <c r="BE526">
        <v>6455</v>
      </c>
      <c r="BF526">
        <v>3676</v>
      </c>
      <c r="BG526">
        <v>167821</v>
      </c>
      <c r="BH526">
        <v>123584</v>
      </c>
      <c r="BI526">
        <v>44237</v>
      </c>
      <c r="BJ526">
        <v>159084</v>
      </c>
      <c r="BK526">
        <v>113219</v>
      </c>
      <c r="BL526">
        <v>45865</v>
      </c>
      <c r="BM526">
        <v>4070</v>
      </c>
      <c r="BN526">
        <v>2387</v>
      </c>
      <c r="BO526">
        <v>1683</v>
      </c>
      <c r="BP526">
        <v>8757</v>
      </c>
      <c r="BQ526">
        <v>6751</v>
      </c>
      <c r="BR526">
        <v>2006</v>
      </c>
      <c r="BS526">
        <v>7947</v>
      </c>
      <c r="BT526">
        <v>5156</v>
      </c>
      <c r="BU526">
        <v>2791</v>
      </c>
      <c r="BV526">
        <v>138310</v>
      </c>
      <c r="BW526">
        <v>98925</v>
      </c>
      <c r="BX526">
        <v>39385</v>
      </c>
      <c r="BY526">
        <v>33778</v>
      </c>
      <c r="BZ526">
        <v>27621</v>
      </c>
      <c r="CA526">
        <v>6157</v>
      </c>
      <c r="CB526">
        <v>296</v>
      </c>
      <c r="CC526">
        <v>218</v>
      </c>
      <c r="CD526">
        <v>78</v>
      </c>
      <c r="CE526">
        <v>1787</v>
      </c>
      <c r="CF526">
        <v>1445</v>
      </c>
      <c r="CG526">
        <v>342</v>
      </c>
      <c r="CH526">
        <v>2184</v>
      </c>
      <c r="CI526">
        <v>1299</v>
      </c>
      <c r="CJ526">
        <v>885</v>
      </c>
      <c r="CK526">
        <v>29511</v>
      </c>
      <c r="CL526">
        <v>24659</v>
      </c>
      <c r="CM526">
        <v>4852</v>
      </c>
      <c r="CN526">
        <v>2006282</v>
      </c>
      <c r="CO526">
        <v>766656</v>
      </c>
      <c r="CP526">
        <v>1239626</v>
      </c>
    </row>
    <row r="527" spans="1:94" x14ac:dyDescent="0.25">
      <c r="A527" s="5" t="s">
        <v>505</v>
      </c>
      <c r="B527" s="5" t="s">
        <v>573</v>
      </c>
      <c r="C527" s="5" t="s">
        <v>221</v>
      </c>
      <c r="D527" s="5" t="s">
        <v>222</v>
      </c>
      <c r="E527" s="5" t="s">
        <v>223</v>
      </c>
      <c r="F527" s="5" t="s">
        <v>222</v>
      </c>
      <c r="G527" s="5" t="s">
        <v>230</v>
      </c>
      <c r="H527" s="5" t="s">
        <v>574</v>
      </c>
      <c r="I527" s="5" t="s">
        <v>224</v>
      </c>
      <c r="J527">
        <v>288338</v>
      </c>
      <c r="K527">
        <v>1689974</v>
      </c>
      <c r="L527">
        <v>906092</v>
      </c>
      <c r="M527">
        <v>783882</v>
      </c>
      <c r="N527">
        <v>231997</v>
      </c>
      <c r="O527">
        <v>123342</v>
      </c>
      <c r="P527">
        <v>108655</v>
      </c>
      <c r="Q527">
        <v>468178</v>
      </c>
      <c r="R527">
        <v>252588</v>
      </c>
      <c r="S527">
        <v>215590</v>
      </c>
      <c r="T527">
        <v>832</v>
      </c>
      <c r="U527">
        <v>428</v>
      </c>
      <c r="V527">
        <v>404</v>
      </c>
      <c r="W527">
        <v>1075196</v>
      </c>
      <c r="X527">
        <v>653430</v>
      </c>
      <c r="Y527">
        <v>421766</v>
      </c>
      <c r="Z527">
        <v>614778</v>
      </c>
      <c r="AA527">
        <v>252662</v>
      </c>
      <c r="AB527">
        <v>362116</v>
      </c>
      <c r="AC527">
        <v>620764</v>
      </c>
      <c r="AD527">
        <v>470969</v>
      </c>
      <c r="AE527">
        <v>149795</v>
      </c>
      <c r="AF527">
        <v>420266</v>
      </c>
      <c r="AG527">
        <v>360043</v>
      </c>
      <c r="AH527">
        <v>60223</v>
      </c>
      <c r="AI527">
        <v>167462</v>
      </c>
      <c r="AJ527">
        <v>152825</v>
      </c>
      <c r="AK527">
        <v>14637</v>
      </c>
      <c r="AL527">
        <v>125266</v>
      </c>
      <c r="AM527">
        <v>101769</v>
      </c>
      <c r="AN527">
        <v>23497</v>
      </c>
      <c r="AO527">
        <v>14606</v>
      </c>
      <c r="AP527">
        <v>9864</v>
      </c>
      <c r="AQ527">
        <v>4742</v>
      </c>
      <c r="AR527">
        <v>112932</v>
      </c>
      <c r="AS527">
        <v>95585</v>
      </c>
      <c r="AT527">
        <v>17347</v>
      </c>
      <c r="AU527">
        <v>200498</v>
      </c>
      <c r="AV527">
        <v>110926</v>
      </c>
      <c r="AW527">
        <v>89572</v>
      </c>
      <c r="AX527">
        <v>29151</v>
      </c>
      <c r="AY527">
        <v>12821</v>
      </c>
      <c r="AZ527">
        <v>16330</v>
      </c>
      <c r="BA527">
        <v>117769</v>
      </c>
      <c r="BB527">
        <v>63270</v>
      </c>
      <c r="BC527">
        <v>54499</v>
      </c>
      <c r="BD527">
        <v>11503</v>
      </c>
      <c r="BE527">
        <v>4797</v>
      </c>
      <c r="BF527">
        <v>6706</v>
      </c>
      <c r="BG527">
        <v>42075</v>
      </c>
      <c r="BH527">
        <v>30038</v>
      </c>
      <c r="BI527">
        <v>12037</v>
      </c>
      <c r="BJ527">
        <v>162119</v>
      </c>
      <c r="BK527">
        <v>92831</v>
      </c>
      <c r="BL527">
        <v>69288</v>
      </c>
      <c r="BM527">
        <v>22190</v>
      </c>
      <c r="BN527">
        <v>10583</v>
      </c>
      <c r="BO527">
        <v>11607</v>
      </c>
      <c r="BP527">
        <v>96131</v>
      </c>
      <c r="BQ527">
        <v>53298</v>
      </c>
      <c r="BR527">
        <v>42833</v>
      </c>
      <c r="BS527">
        <v>8944</v>
      </c>
      <c r="BT527">
        <v>3800</v>
      </c>
      <c r="BU527">
        <v>5144</v>
      </c>
      <c r="BV527">
        <v>34854</v>
      </c>
      <c r="BW527">
        <v>25150</v>
      </c>
      <c r="BX527">
        <v>9704</v>
      </c>
      <c r="BY527">
        <v>38379</v>
      </c>
      <c r="BZ527">
        <v>18095</v>
      </c>
      <c r="CA527">
        <v>20284</v>
      </c>
      <c r="CB527">
        <v>6961</v>
      </c>
      <c r="CC527">
        <v>2238</v>
      </c>
      <c r="CD527">
        <v>4723</v>
      </c>
      <c r="CE527">
        <v>21638</v>
      </c>
      <c r="CF527">
        <v>9972</v>
      </c>
      <c r="CG527">
        <v>11666</v>
      </c>
      <c r="CH527">
        <v>2559</v>
      </c>
      <c r="CI527">
        <v>997</v>
      </c>
      <c r="CJ527">
        <v>1562</v>
      </c>
      <c r="CK527">
        <v>7221</v>
      </c>
      <c r="CL527">
        <v>4888</v>
      </c>
      <c r="CM527">
        <v>2333</v>
      </c>
      <c r="CN527">
        <v>1069210</v>
      </c>
      <c r="CO527">
        <v>435123</v>
      </c>
      <c r="CP527">
        <v>634087</v>
      </c>
    </row>
    <row r="528" spans="1:94" x14ac:dyDescent="0.25">
      <c r="A528" s="5" t="s">
        <v>505</v>
      </c>
      <c r="B528" s="5" t="s">
        <v>573</v>
      </c>
      <c r="C528" s="5" t="s">
        <v>221</v>
      </c>
      <c r="D528" s="5" t="s">
        <v>222</v>
      </c>
      <c r="E528" s="5" t="s">
        <v>223</v>
      </c>
      <c r="F528" s="5" t="s">
        <v>222</v>
      </c>
      <c r="G528" s="5" t="s">
        <v>230</v>
      </c>
      <c r="H528" s="5" t="s">
        <v>574</v>
      </c>
      <c r="I528" s="5" t="s">
        <v>225</v>
      </c>
      <c r="J528">
        <v>216570</v>
      </c>
      <c r="K528">
        <v>1271074</v>
      </c>
      <c r="L528">
        <v>683656</v>
      </c>
      <c r="M528">
        <v>587418</v>
      </c>
      <c r="N528">
        <v>180671</v>
      </c>
      <c r="O528">
        <v>96001</v>
      </c>
      <c r="P528">
        <v>84670</v>
      </c>
      <c r="Q528">
        <v>375126</v>
      </c>
      <c r="R528">
        <v>202852</v>
      </c>
      <c r="S528">
        <v>172274</v>
      </c>
      <c r="T528">
        <v>599</v>
      </c>
      <c r="U528">
        <v>309</v>
      </c>
      <c r="V528">
        <v>290</v>
      </c>
      <c r="W528">
        <v>789966</v>
      </c>
      <c r="X528">
        <v>489075</v>
      </c>
      <c r="Y528">
        <v>300891</v>
      </c>
      <c r="Z528">
        <v>481108</v>
      </c>
      <c r="AA528">
        <v>194581</v>
      </c>
      <c r="AB528">
        <v>286527</v>
      </c>
      <c r="AC528">
        <v>494424</v>
      </c>
      <c r="AD528">
        <v>363029</v>
      </c>
      <c r="AE528">
        <v>131395</v>
      </c>
      <c r="AF528">
        <v>324913</v>
      </c>
      <c r="AG528">
        <v>275495</v>
      </c>
      <c r="AH528">
        <v>49418</v>
      </c>
      <c r="AI528">
        <v>156944</v>
      </c>
      <c r="AJ528">
        <v>142789</v>
      </c>
      <c r="AK528">
        <v>14155</v>
      </c>
      <c r="AL528">
        <v>117065</v>
      </c>
      <c r="AM528">
        <v>94563</v>
      </c>
      <c r="AN528">
        <v>22502</v>
      </c>
      <c r="AO528">
        <v>9506</v>
      </c>
      <c r="AP528">
        <v>5765</v>
      </c>
      <c r="AQ528">
        <v>3741</v>
      </c>
      <c r="AR528">
        <v>41398</v>
      </c>
      <c r="AS528">
        <v>32378</v>
      </c>
      <c r="AT528">
        <v>9020</v>
      </c>
      <c r="AU528">
        <v>169511</v>
      </c>
      <c r="AV528">
        <v>87534</v>
      </c>
      <c r="AW528">
        <v>81977</v>
      </c>
      <c r="AX528">
        <v>28301</v>
      </c>
      <c r="AY528">
        <v>12149</v>
      </c>
      <c r="AZ528">
        <v>16152</v>
      </c>
      <c r="BA528">
        <v>109249</v>
      </c>
      <c r="BB528">
        <v>57137</v>
      </c>
      <c r="BC528">
        <v>52112</v>
      </c>
      <c r="BD528">
        <v>8444</v>
      </c>
      <c r="BE528">
        <v>3086</v>
      </c>
      <c r="BF528">
        <v>5358</v>
      </c>
      <c r="BG528">
        <v>23517</v>
      </c>
      <c r="BH528">
        <v>15162</v>
      </c>
      <c r="BI528">
        <v>8355</v>
      </c>
      <c r="BJ528">
        <v>136505</v>
      </c>
      <c r="BK528">
        <v>73300</v>
      </c>
      <c r="BL528">
        <v>63205</v>
      </c>
      <c r="BM528">
        <v>21454</v>
      </c>
      <c r="BN528">
        <v>9992</v>
      </c>
      <c r="BO528">
        <v>11462</v>
      </c>
      <c r="BP528">
        <v>89566</v>
      </c>
      <c r="BQ528">
        <v>48429</v>
      </c>
      <c r="BR528">
        <v>41137</v>
      </c>
      <c r="BS528">
        <v>6304</v>
      </c>
      <c r="BT528">
        <v>2283</v>
      </c>
      <c r="BU528">
        <v>4021</v>
      </c>
      <c r="BV528">
        <v>19181</v>
      </c>
      <c r="BW528">
        <v>12596</v>
      </c>
      <c r="BX528">
        <v>6585</v>
      </c>
      <c r="BY528">
        <v>33006</v>
      </c>
      <c r="BZ528">
        <v>14234</v>
      </c>
      <c r="CA528">
        <v>18772</v>
      </c>
      <c r="CB528">
        <v>6847</v>
      </c>
      <c r="CC528">
        <v>2157</v>
      </c>
      <c r="CD528">
        <v>4690</v>
      </c>
      <c r="CE528">
        <v>19683</v>
      </c>
      <c r="CF528">
        <v>8708</v>
      </c>
      <c r="CG528">
        <v>10975</v>
      </c>
      <c r="CH528">
        <v>2140</v>
      </c>
      <c r="CI528">
        <v>803</v>
      </c>
      <c r="CJ528">
        <v>1337</v>
      </c>
      <c r="CK528">
        <v>4336</v>
      </c>
      <c r="CL528">
        <v>2566</v>
      </c>
      <c r="CM528">
        <v>1770</v>
      </c>
      <c r="CN528">
        <v>776650</v>
      </c>
      <c r="CO528">
        <v>320627</v>
      </c>
      <c r="CP528">
        <v>456023</v>
      </c>
    </row>
    <row r="529" spans="1:94" x14ac:dyDescent="0.25">
      <c r="A529" s="5" t="s">
        <v>505</v>
      </c>
      <c r="B529" s="5" t="s">
        <v>573</v>
      </c>
      <c r="C529" s="5" t="s">
        <v>221</v>
      </c>
      <c r="D529" s="5" t="s">
        <v>222</v>
      </c>
      <c r="E529" s="5" t="s">
        <v>223</v>
      </c>
      <c r="F529" s="5" t="s">
        <v>222</v>
      </c>
      <c r="G529" s="5" t="s">
        <v>230</v>
      </c>
      <c r="H529" s="5" t="s">
        <v>574</v>
      </c>
      <c r="I529" s="5" t="s">
        <v>226</v>
      </c>
      <c r="J529">
        <v>71768</v>
      </c>
      <c r="K529">
        <v>418900</v>
      </c>
      <c r="L529">
        <v>222436</v>
      </c>
      <c r="M529">
        <v>196464</v>
      </c>
      <c r="N529">
        <v>51326</v>
      </c>
      <c r="O529">
        <v>27341</v>
      </c>
      <c r="P529">
        <v>23985</v>
      </c>
      <c r="Q529">
        <v>93052</v>
      </c>
      <c r="R529">
        <v>49736</v>
      </c>
      <c r="S529">
        <v>43316</v>
      </c>
      <c r="T529">
        <v>233</v>
      </c>
      <c r="U529">
        <v>119</v>
      </c>
      <c r="V529">
        <v>114</v>
      </c>
      <c r="W529">
        <v>285230</v>
      </c>
      <c r="X529">
        <v>164355</v>
      </c>
      <c r="Y529">
        <v>120875</v>
      </c>
      <c r="Z529">
        <v>133670</v>
      </c>
      <c r="AA529">
        <v>58081</v>
      </c>
      <c r="AB529">
        <v>75589</v>
      </c>
      <c r="AC529">
        <v>126340</v>
      </c>
      <c r="AD529">
        <v>107940</v>
      </c>
      <c r="AE529">
        <v>18400</v>
      </c>
      <c r="AF529">
        <v>95353</v>
      </c>
      <c r="AG529">
        <v>84548</v>
      </c>
      <c r="AH529">
        <v>10805</v>
      </c>
      <c r="AI529">
        <v>10518</v>
      </c>
      <c r="AJ529">
        <v>10036</v>
      </c>
      <c r="AK529">
        <v>482</v>
      </c>
      <c r="AL529">
        <v>8201</v>
      </c>
      <c r="AM529">
        <v>7206</v>
      </c>
      <c r="AN529">
        <v>995</v>
      </c>
      <c r="AO529">
        <v>5100</v>
      </c>
      <c r="AP529">
        <v>4099</v>
      </c>
      <c r="AQ529">
        <v>1001</v>
      </c>
      <c r="AR529">
        <v>71534</v>
      </c>
      <c r="AS529">
        <v>63207</v>
      </c>
      <c r="AT529">
        <v>8327</v>
      </c>
      <c r="AU529">
        <v>30987</v>
      </c>
      <c r="AV529">
        <v>23392</v>
      </c>
      <c r="AW529">
        <v>7595</v>
      </c>
      <c r="AX529">
        <v>850</v>
      </c>
      <c r="AY529">
        <v>672</v>
      </c>
      <c r="AZ529">
        <v>178</v>
      </c>
      <c r="BA529">
        <v>8520</v>
      </c>
      <c r="BB529">
        <v>6133</v>
      </c>
      <c r="BC529">
        <v>2387</v>
      </c>
      <c r="BD529">
        <v>3059</v>
      </c>
      <c r="BE529">
        <v>1711</v>
      </c>
      <c r="BF529">
        <v>1348</v>
      </c>
      <c r="BG529">
        <v>18558</v>
      </c>
      <c r="BH529">
        <v>14876</v>
      </c>
      <c r="BI529">
        <v>3682</v>
      </c>
      <c r="BJ529">
        <v>25614</v>
      </c>
      <c r="BK529">
        <v>19531</v>
      </c>
      <c r="BL529">
        <v>6083</v>
      </c>
      <c r="BM529">
        <v>736</v>
      </c>
      <c r="BN529">
        <v>591</v>
      </c>
      <c r="BO529">
        <v>145</v>
      </c>
      <c r="BP529">
        <v>6565</v>
      </c>
      <c r="BQ529">
        <v>4869</v>
      </c>
      <c r="BR529">
        <v>1696</v>
      </c>
      <c r="BS529">
        <v>2640</v>
      </c>
      <c r="BT529">
        <v>1517</v>
      </c>
      <c r="BU529">
        <v>1123</v>
      </c>
      <c r="BV529">
        <v>15673</v>
      </c>
      <c r="BW529">
        <v>12554</v>
      </c>
      <c r="BX529">
        <v>3119</v>
      </c>
      <c r="BY529">
        <v>5373</v>
      </c>
      <c r="BZ529">
        <v>3861</v>
      </c>
      <c r="CA529">
        <v>1512</v>
      </c>
      <c r="CB529">
        <v>114</v>
      </c>
      <c r="CC529">
        <v>81</v>
      </c>
      <c r="CD529">
        <v>33</v>
      </c>
      <c r="CE529">
        <v>1955</v>
      </c>
      <c r="CF529">
        <v>1264</v>
      </c>
      <c r="CG529">
        <v>691</v>
      </c>
      <c r="CH529">
        <v>419</v>
      </c>
      <c r="CI529">
        <v>194</v>
      </c>
      <c r="CJ529">
        <v>225</v>
      </c>
      <c r="CK529">
        <v>2885</v>
      </c>
      <c r="CL529">
        <v>2322</v>
      </c>
      <c r="CM529">
        <v>563</v>
      </c>
      <c r="CN529">
        <v>292560</v>
      </c>
      <c r="CO529">
        <v>114496</v>
      </c>
      <c r="CP529">
        <v>178064</v>
      </c>
    </row>
    <row r="530" spans="1:94" x14ac:dyDescent="0.25">
      <c r="A530" s="5" t="s">
        <v>505</v>
      </c>
      <c r="B530" s="5" t="s">
        <v>575</v>
      </c>
      <c r="C530" s="5" t="s">
        <v>221</v>
      </c>
      <c r="D530" s="5" t="s">
        <v>222</v>
      </c>
      <c r="E530" s="5" t="s">
        <v>223</v>
      </c>
      <c r="F530" s="5" t="s">
        <v>222</v>
      </c>
      <c r="G530" s="5" t="s">
        <v>230</v>
      </c>
      <c r="H530" s="5" t="s">
        <v>576</v>
      </c>
      <c r="I530" s="5" t="s">
        <v>224</v>
      </c>
      <c r="J530">
        <v>367779</v>
      </c>
      <c r="K530">
        <v>1998603</v>
      </c>
      <c r="L530">
        <v>1057436</v>
      </c>
      <c r="M530">
        <v>941167</v>
      </c>
      <c r="N530">
        <v>260373</v>
      </c>
      <c r="O530">
        <v>139559</v>
      </c>
      <c r="P530">
        <v>120814</v>
      </c>
      <c r="Q530">
        <v>562505</v>
      </c>
      <c r="R530">
        <v>297386</v>
      </c>
      <c r="S530">
        <v>265119</v>
      </c>
      <c r="T530">
        <v>3873</v>
      </c>
      <c r="U530">
        <v>2074</v>
      </c>
      <c r="V530">
        <v>1799</v>
      </c>
      <c r="W530">
        <v>1304513</v>
      </c>
      <c r="X530">
        <v>783705</v>
      </c>
      <c r="Y530">
        <v>520808</v>
      </c>
      <c r="Z530">
        <v>694090</v>
      </c>
      <c r="AA530">
        <v>273731</v>
      </c>
      <c r="AB530">
        <v>420359</v>
      </c>
      <c r="AC530">
        <v>814914</v>
      </c>
      <c r="AD530">
        <v>565357</v>
      </c>
      <c r="AE530">
        <v>249557</v>
      </c>
      <c r="AF530">
        <v>560041</v>
      </c>
      <c r="AG530">
        <v>443645</v>
      </c>
      <c r="AH530">
        <v>116396</v>
      </c>
      <c r="AI530">
        <v>189840</v>
      </c>
      <c r="AJ530">
        <v>156790</v>
      </c>
      <c r="AK530">
        <v>33050</v>
      </c>
      <c r="AL530">
        <v>126789</v>
      </c>
      <c r="AM530">
        <v>85588</v>
      </c>
      <c r="AN530">
        <v>41201</v>
      </c>
      <c r="AO530">
        <v>27248</v>
      </c>
      <c r="AP530">
        <v>18175</v>
      </c>
      <c r="AQ530">
        <v>9073</v>
      </c>
      <c r="AR530">
        <v>216164</v>
      </c>
      <c r="AS530">
        <v>183092</v>
      </c>
      <c r="AT530">
        <v>33072</v>
      </c>
      <c r="AU530">
        <v>254873</v>
      </c>
      <c r="AV530">
        <v>121712</v>
      </c>
      <c r="AW530">
        <v>133161</v>
      </c>
      <c r="AX530">
        <v>39041</v>
      </c>
      <c r="AY530">
        <v>14227</v>
      </c>
      <c r="AZ530">
        <v>24814</v>
      </c>
      <c r="BA530">
        <v>121283</v>
      </c>
      <c r="BB530">
        <v>52768</v>
      </c>
      <c r="BC530">
        <v>68515</v>
      </c>
      <c r="BD530">
        <v>21400</v>
      </c>
      <c r="BE530">
        <v>8218</v>
      </c>
      <c r="BF530">
        <v>13182</v>
      </c>
      <c r="BG530">
        <v>73149</v>
      </c>
      <c r="BH530">
        <v>46499</v>
      </c>
      <c r="BI530">
        <v>26650</v>
      </c>
      <c r="BJ530">
        <v>216423</v>
      </c>
      <c r="BK530">
        <v>104703</v>
      </c>
      <c r="BL530">
        <v>111720</v>
      </c>
      <c r="BM530">
        <v>33637</v>
      </c>
      <c r="BN530">
        <v>12126</v>
      </c>
      <c r="BO530">
        <v>21511</v>
      </c>
      <c r="BP530">
        <v>103163</v>
      </c>
      <c r="BQ530">
        <v>46244</v>
      </c>
      <c r="BR530">
        <v>56919</v>
      </c>
      <c r="BS530">
        <v>16346</v>
      </c>
      <c r="BT530">
        <v>6319</v>
      </c>
      <c r="BU530">
        <v>10027</v>
      </c>
      <c r="BV530">
        <v>63277</v>
      </c>
      <c r="BW530">
        <v>40014</v>
      </c>
      <c r="BX530">
        <v>23263</v>
      </c>
      <c r="BY530">
        <v>38450</v>
      </c>
      <c r="BZ530">
        <v>17009</v>
      </c>
      <c r="CA530">
        <v>21441</v>
      </c>
      <c r="CB530">
        <v>5404</v>
      </c>
      <c r="CC530">
        <v>2101</v>
      </c>
      <c r="CD530">
        <v>3303</v>
      </c>
      <c r="CE530">
        <v>18120</v>
      </c>
      <c r="CF530">
        <v>6524</v>
      </c>
      <c r="CG530">
        <v>11596</v>
      </c>
      <c r="CH530">
        <v>5054</v>
      </c>
      <c r="CI530">
        <v>1899</v>
      </c>
      <c r="CJ530">
        <v>3155</v>
      </c>
      <c r="CK530">
        <v>9872</v>
      </c>
      <c r="CL530">
        <v>6485</v>
      </c>
      <c r="CM530">
        <v>3387</v>
      </c>
      <c r="CN530">
        <v>1183689</v>
      </c>
      <c r="CO530">
        <v>492079</v>
      </c>
      <c r="CP530">
        <v>691610</v>
      </c>
    </row>
    <row r="531" spans="1:94" x14ac:dyDescent="0.25">
      <c r="A531" s="5" t="s">
        <v>505</v>
      </c>
      <c r="B531" s="5" t="s">
        <v>575</v>
      </c>
      <c r="C531" s="5" t="s">
        <v>221</v>
      </c>
      <c r="D531" s="5" t="s">
        <v>222</v>
      </c>
      <c r="E531" s="5" t="s">
        <v>223</v>
      </c>
      <c r="F531" s="5" t="s">
        <v>222</v>
      </c>
      <c r="G531" s="5" t="s">
        <v>230</v>
      </c>
      <c r="H531" s="5" t="s">
        <v>576</v>
      </c>
      <c r="I531" s="5" t="s">
        <v>225</v>
      </c>
      <c r="J531">
        <v>215843</v>
      </c>
      <c r="K531">
        <v>1165119</v>
      </c>
      <c r="L531">
        <v>615629</v>
      </c>
      <c r="M531">
        <v>549490</v>
      </c>
      <c r="N531">
        <v>163631</v>
      </c>
      <c r="O531">
        <v>87663</v>
      </c>
      <c r="P531">
        <v>75968</v>
      </c>
      <c r="Q531">
        <v>374245</v>
      </c>
      <c r="R531">
        <v>197846</v>
      </c>
      <c r="S531">
        <v>176399</v>
      </c>
      <c r="T531">
        <v>1969</v>
      </c>
      <c r="U531">
        <v>1046</v>
      </c>
      <c r="V531">
        <v>923</v>
      </c>
      <c r="W531">
        <v>702993</v>
      </c>
      <c r="X531">
        <v>439201</v>
      </c>
      <c r="Y531">
        <v>263792</v>
      </c>
      <c r="Z531">
        <v>462126</v>
      </c>
      <c r="AA531">
        <v>176428</v>
      </c>
      <c r="AB531">
        <v>285698</v>
      </c>
      <c r="AC531">
        <v>528443</v>
      </c>
      <c r="AD531">
        <v>336478</v>
      </c>
      <c r="AE531">
        <v>191965</v>
      </c>
      <c r="AF531">
        <v>345377</v>
      </c>
      <c r="AG531">
        <v>260649</v>
      </c>
      <c r="AH531">
        <v>84728</v>
      </c>
      <c r="AI531">
        <v>176010</v>
      </c>
      <c r="AJ531">
        <v>144910</v>
      </c>
      <c r="AK531">
        <v>31100</v>
      </c>
      <c r="AL531">
        <v>109872</v>
      </c>
      <c r="AM531">
        <v>71996</v>
      </c>
      <c r="AN531">
        <v>37876</v>
      </c>
      <c r="AO531">
        <v>12128</v>
      </c>
      <c r="AP531">
        <v>6889</v>
      </c>
      <c r="AQ531">
        <v>5239</v>
      </c>
      <c r="AR531">
        <v>47367</v>
      </c>
      <c r="AS531">
        <v>36854</v>
      </c>
      <c r="AT531">
        <v>10513</v>
      </c>
      <c r="AU531">
        <v>183066</v>
      </c>
      <c r="AV531">
        <v>75829</v>
      </c>
      <c r="AW531">
        <v>107237</v>
      </c>
      <c r="AX531">
        <v>36775</v>
      </c>
      <c r="AY531">
        <v>13024</v>
      </c>
      <c r="AZ531">
        <v>23751</v>
      </c>
      <c r="BA531">
        <v>106932</v>
      </c>
      <c r="BB531">
        <v>44041</v>
      </c>
      <c r="BC531">
        <v>62891</v>
      </c>
      <c r="BD531">
        <v>13806</v>
      </c>
      <c r="BE531">
        <v>4527</v>
      </c>
      <c r="BF531">
        <v>9279</v>
      </c>
      <c r="BG531">
        <v>25553</v>
      </c>
      <c r="BH531">
        <v>14237</v>
      </c>
      <c r="BI531">
        <v>11316</v>
      </c>
      <c r="BJ531">
        <v>154879</v>
      </c>
      <c r="BK531">
        <v>65371</v>
      </c>
      <c r="BL531">
        <v>89508</v>
      </c>
      <c r="BM531">
        <v>31553</v>
      </c>
      <c r="BN531">
        <v>11024</v>
      </c>
      <c r="BO531">
        <v>20529</v>
      </c>
      <c r="BP531">
        <v>91370</v>
      </c>
      <c r="BQ531">
        <v>38757</v>
      </c>
      <c r="BR531">
        <v>52613</v>
      </c>
      <c r="BS531">
        <v>10529</v>
      </c>
      <c r="BT531">
        <v>3521</v>
      </c>
      <c r="BU531">
        <v>7008</v>
      </c>
      <c r="BV531">
        <v>21427</v>
      </c>
      <c r="BW531">
        <v>12069</v>
      </c>
      <c r="BX531">
        <v>9358</v>
      </c>
      <c r="BY531">
        <v>28187</v>
      </c>
      <c r="BZ531">
        <v>10458</v>
      </c>
      <c r="CA531">
        <v>17729</v>
      </c>
      <c r="CB531">
        <v>5222</v>
      </c>
      <c r="CC531">
        <v>2000</v>
      </c>
      <c r="CD531">
        <v>3222</v>
      </c>
      <c r="CE531">
        <v>15562</v>
      </c>
      <c r="CF531">
        <v>5284</v>
      </c>
      <c r="CG531">
        <v>10278</v>
      </c>
      <c r="CH531">
        <v>3277</v>
      </c>
      <c r="CI531">
        <v>1006</v>
      </c>
      <c r="CJ531">
        <v>2271</v>
      </c>
      <c r="CK531">
        <v>4126</v>
      </c>
      <c r="CL531">
        <v>2168</v>
      </c>
      <c r="CM531">
        <v>1958</v>
      </c>
      <c r="CN531">
        <v>636676</v>
      </c>
      <c r="CO531">
        <v>279151</v>
      </c>
      <c r="CP531">
        <v>357525</v>
      </c>
    </row>
    <row r="532" spans="1:94" x14ac:dyDescent="0.25">
      <c r="A532" s="5" t="s">
        <v>505</v>
      </c>
      <c r="B532" s="5" t="s">
        <v>575</v>
      </c>
      <c r="C532" s="5" t="s">
        <v>221</v>
      </c>
      <c r="D532" s="5" t="s">
        <v>222</v>
      </c>
      <c r="E532" s="5" t="s">
        <v>223</v>
      </c>
      <c r="F532" s="5" t="s">
        <v>222</v>
      </c>
      <c r="G532" s="5" t="s">
        <v>230</v>
      </c>
      <c r="H532" s="5" t="s">
        <v>576</v>
      </c>
      <c r="I532" s="5" t="s">
        <v>226</v>
      </c>
      <c r="J532">
        <v>151936</v>
      </c>
      <c r="K532">
        <v>833484</v>
      </c>
      <c r="L532">
        <v>441807</v>
      </c>
      <c r="M532">
        <v>391677</v>
      </c>
      <c r="N532">
        <v>96742</v>
      </c>
      <c r="O532">
        <v>51896</v>
      </c>
      <c r="P532">
        <v>44846</v>
      </c>
      <c r="Q532">
        <v>188260</v>
      </c>
      <c r="R532">
        <v>99540</v>
      </c>
      <c r="S532">
        <v>88720</v>
      </c>
      <c r="T532">
        <v>1904</v>
      </c>
      <c r="U532">
        <v>1028</v>
      </c>
      <c r="V532">
        <v>876</v>
      </c>
      <c r="W532">
        <v>601520</v>
      </c>
      <c r="X532">
        <v>344504</v>
      </c>
      <c r="Y532">
        <v>257016</v>
      </c>
      <c r="Z532">
        <v>231964</v>
      </c>
      <c r="AA532">
        <v>97303</v>
      </c>
      <c r="AB532">
        <v>134661</v>
      </c>
      <c r="AC532">
        <v>286471</v>
      </c>
      <c r="AD532">
        <v>228879</v>
      </c>
      <c r="AE532">
        <v>57592</v>
      </c>
      <c r="AF532">
        <v>214664</v>
      </c>
      <c r="AG532">
        <v>182996</v>
      </c>
      <c r="AH532">
        <v>31668</v>
      </c>
      <c r="AI532">
        <v>13830</v>
      </c>
      <c r="AJ532">
        <v>11880</v>
      </c>
      <c r="AK532">
        <v>1950</v>
      </c>
      <c r="AL532">
        <v>16917</v>
      </c>
      <c r="AM532">
        <v>13592</v>
      </c>
      <c r="AN532">
        <v>3325</v>
      </c>
      <c r="AO532">
        <v>15120</v>
      </c>
      <c r="AP532">
        <v>11286</v>
      </c>
      <c r="AQ532">
        <v>3834</v>
      </c>
      <c r="AR532">
        <v>168797</v>
      </c>
      <c r="AS532">
        <v>146238</v>
      </c>
      <c r="AT532">
        <v>22559</v>
      </c>
      <c r="AU532">
        <v>71807</v>
      </c>
      <c r="AV532">
        <v>45883</v>
      </c>
      <c r="AW532">
        <v>25924</v>
      </c>
      <c r="AX532">
        <v>2266</v>
      </c>
      <c r="AY532">
        <v>1203</v>
      </c>
      <c r="AZ532">
        <v>1063</v>
      </c>
      <c r="BA532">
        <v>14351</v>
      </c>
      <c r="BB532">
        <v>8727</v>
      </c>
      <c r="BC532">
        <v>5624</v>
      </c>
      <c r="BD532">
        <v>7594</v>
      </c>
      <c r="BE532">
        <v>3691</v>
      </c>
      <c r="BF532">
        <v>3903</v>
      </c>
      <c r="BG532">
        <v>47596</v>
      </c>
      <c r="BH532">
        <v>32262</v>
      </c>
      <c r="BI532">
        <v>15334</v>
      </c>
      <c r="BJ532">
        <v>61544</v>
      </c>
      <c r="BK532">
        <v>39332</v>
      </c>
      <c r="BL532">
        <v>22212</v>
      </c>
      <c r="BM532">
        <v>2084</v>
      </c>
      <c r="BN532">
        <v>1102</v>
      </c>
      <c r="BO532">
        <v>982</v>
      </c>
      <c r="BP532">
        <v>11793</v>
      </c>
      <c r="BQ532">
        <v>7487</v>
      </c>
      <c r="BR532">
        <v>4306</v>
      </c>
      <c r="BS532">
        <v>5817</v>
      </c>
      <c r="BT532">
        <v>2798</v>
      </c>
      <c r="BU532">
        <v>3019</v>
      </c>
      <c r="BV532">
        <v>41850</v>
      </c>
      <c r="BW532">
        <v>27945</v>
      </c>
      <c r="BX532">
        <v>13905</v>
      </c>
      <c r="BY532">
        <v>10263</v>
      </c>
      <c r="BZ532">
        <v>6551</v>
      </c>
      <c r="CA532">
        <v>3712</v>
      </c>
      <c r="CB532">
        <v>182</v>
      </c>
      <c r="CC532">
        <v>101</v>
      </c>
      <c r="CD532">
        <v>81</v>
      </c>
      <c r="CE532">
        <v>2558</v>
      </c>
      <c r="CF532">
        <v>1240</v>
      </c>
      <c r="CG532">
        <v>1318</v>
      </c>
      <c r="CH532">
        <v>1777</v>
      </c>
      <c r="CI532">
        <v>893</v>
      </c>
      <c r="CJ532">
        <v>884</v>
      </c>
      <c r="CK532">
        <v>5746</v>
      </c>
      <c r="CL532">
        <v>4317</v>
      </c>
      <c r="CM532">
        <v>1429</v>
      </c>
      <c r="CN532">
        <v>547013</v>
      </c>
      <c r="CO532">
        <v>212928</v>
      </c>
      <c r="CP532">
        <v>334085</v>
      </c>
    </row>
    <row r="533" spans="1:94" x14ac:dyDescent="0.25">
      <c r="A533" s="5" t="s">
        <v>505</v>
      </c>
      <c r="B533" s="5" t="s">
        <v>577</v>
      </c>
      <c r="C533" s="5" t="s">
        <v>221</v>
      </c>
      <c r="D533" s="5" t="s">
        <v>222</v>
      </c>
      <c r="E533" s="5" t="s">
        <v>223</v>
      </c>
      <c r="F533" s="5" t="s">
        <v>222</v>
      </c>
      <c r="G533" s="5" t="s">
        <v>230</v>
      </c>
      <c r="H533" s="5" t="s">
        <v>578</v>
      </c>
      <c r="I533" s="5" t="s">
        <v>224</v>
      </c>
      <c r="J533">
        <v>222094</v>
      </c>
      <c r="K533">
        <v>1221592</v>
      </c>
      <c r="L533">
        <v>641011</v>
      </c>
      <c r="M533">
        <v>580581</v>
      </c>
      <c r="N533">
        <v>212205</v>
      </c>
      <c r="O533">
        <v>110745</v>
      </c>
      <c r="P533">
        <v>101460</v>
      </c>
      <c r="Q533">
        <v>240519</v>
      </c>
      <c r="R533">
        <v>126325</v>
      </c>
      <c r="S533">
        <v>114194</v>
      </c>
      <c r="T533">
        <v>71610</v>
      </c>
      <c r="U533">
        <v>36834</v>
      </c>
      <c r="V533">
        <v>34776</v>
      </c>
      <c r="W533">
        <v>641191</v>
      </c>
      <c r="X533">
        <v>397586</v>
      </c>
      <c r="Y533">
        <v>243605</v>
      </c>
      <c r="Z533">
        <v>580401</v>
      </c>
      <c r="AA533">
        <v>243425</v>
      </c>
      <c r="AB533">
        <v>336976</v>
      </c>
      <c r="AC533">
        <v>503351</v>
      </c>
      <c r="AD533">
        <v>326783</v>
      </c>
      <c r="AE533">
        <v>176568</v>
      </c>
      <c r="AF533">
        <v>357033</v>
      </c>
      <c r="AG533">
        <v>278499</v>
      </c>
      <c r="AH533">
        <v>78534</v>
      </c>
      <c r="AI533">
        <v>218881</v>
      </c>
      <c r="AJ533">
        <v>176701</v>
      </c>
      <c r="AK533">
        <v>42180</v>
      </c>
      <c r="AL533">
        <v>59275</v>
      </c>
      <c r="AM533">
        <v>37953</v>
      </c>
      <c r="AN533">
        <v>21322</v>
      </c>
      <c r="AO533">
        <v>9238</v>
      </c>
      <c r="AP533">
        <v>6260</v>
      </c>
      <c r="AQ533">
        <v>2978</v>
      </c>
      <c r="AR533">
        <v>69639</v>
      </c>
      <c r="AS533">
        <v>57585</v>
      </c>
      <c r="AT533">
        <v>12054</v>
      </c>
      <c r="AU533">
        <v>146318</v>
      </c>
      <c r="AV533">
        <v>48284</v>
      </c>
      <c r="AW533">
        <v>98034</v>
      </c>
      <c r="AX533">
        <v>48699</v>
      </c>
      <c r="AY533">
        <v>11035</v>
      </c>
      <c r="AZ533">
        <v>37664</v>
      </c>
      <c r="BA533">
        <v>72079</v>
      </c>
      <c r="BB533">
        <v>22926</v>
      </c>
      <c r="BC533">
        <v>49153</v>
      </c>
      <c r="BD533">
        <v>5644</v>
      </c>
      <c r="BE533">
        <v>1893</v>
      </c>
      <c r="BF533">
        <v>3751</v>
      </c>
      <c r="BG533">
        <v>19896</v>
      </c>
      <c r="BH533">
        <v>12430</v>
      </c>
      <c r="BI533">
        <v>7466</v>
      </c>
      <c r="BJ533">
        <v>123206</v>
      </c>
      <c r="BK533">
        <v>40043</v>
      </c>
      <c r="BL533">
        <v>83163</v>
      </c>
      <c r="BM533">
        <v>40153</v>
      </c>
      <c r="BN533">
        <v>8462</v>
      </c>
      <c r="BO533">
        <v>31691</v>
      </c>
      <c r="BP533">
        <v>62078</v>
      </c>
      <c r="BQ533">
        <v>19630</v>
      </c>
      <c r="BR533">
        <v>42448</v>
      </c>
      <c r="BS533">
        <v>4496</v>
      </c>
      <c r="BT533">
        <v>1494</v>
      </c>
      <c r="BU533">
        <v>3002</v>
      </c>
      <c r="BV533">
        <v>16479</v>
      </c>
      <c r="BW533">
        <v>10457</v>
      </c>
      <c r="BX533">
        <v>6022</v>
      </c>
      <c r="BY533">
        <v>23112</v>
      </c>
      <c r="BZ533">
        <v>8241</v>
      </c>
      <c r="CA533">
        <v>14871</v>
      </c>
      <c r="CB533">
        <v>8546</v>
      </c>
      <c r="CC533">
        <v>2573</v>
      </c>
      <c r="CD533">
        <v>5973</v>
      </c>
      <c r="CE533">
        <v>10001</v>
      </c>
      <c r="CF533">
        <v>3296</v>
      </c>
      <c r="CG533">
        <v>6705</v>
      </c>
      <c r="CH533">
        <v>1148</v>
      </c>
      <c r="CI533">
        <v>399</v>
      </c>
      <c r="CJ533">
        <v>749</v>
      </c>
      <c r="CK533">
        <v>3417</v>
      </c>
      <c r="CL533">
        <v>1973</v>
      </c>
      <c r="CM533">
        <v>1444</v>
      </c>
      <c r="CN533">
        <v>718241</v>
      </c>
      <c r="CO533">
        <v>314228</v>
      </c>
      <c r="CP533">
        <v>404013</v>
      </c>
    </row>
    <row r="534" spans="1:94" x14ac:dyDescent="0.25">
      <c r="A534" s="5" t="s">
        <v>505</v>
      </c>
      <c r="B534" s="5" t="s">
        <v>577</v>
      </c>
      <c r="C534" s="5" t="s">
        <v>221</v>
      </c>
      <c r="D534" s="5" t="s">
        <v>222</v>
      </c>
      <c r="E534" s="5" t="s">
        <v>223</v>
      </c>
      <c r="F534" s="5" t="s">
        <v>222</v>
      </c>
      <c r="G534" s="5" t="s">
        <v>230</v>
      </c>
      <c r="H534" s="5" t="s">
        <v>578</v>
      </c>
      <c r="I534" s="5" t="s">
        <v>225</v>
      </c>
      <c r="J534">
        <v>189543</v>
      </c>
      <c r="K534">
        <v>1046214</v>
      </c>
      <c r="L534">
        <v>549478</v>
      </c>
      <c r="M534">
        <v>496736</v>
      </c>
      <c r="N534">
        <v>189277</v>
      </c>
      <c r="O534">
        <v>98790</v>
      </c>
      <c r="P534">
        <v>90487</v>
      </c>
      <c r="Q534">
        <v>215108</v>
      </c>
      <c r="R534">
        <v>113012</v>
      </c>
      <c r="S534">
        <v>102096</v>
      </c>
      <c r="T534">
        <v>69775</v>
      </c>
      <c r="U534">
        <v>35886</v>
      </c>
      <c r="V534">
        <v>33889</v>
      </c>
      <c r="W534">
        <v>517428</v>
      </c>
      <c r="X534">
        <v>327392</v>
      </c>
      <c r="Y534">
        <v>190036</v>
      </c>
      <c r="Z534">
        <v>528786</v>
      </c>
      <c r="AA534">
        <v>222086</v>
      </c>
      <c r="AB534">
        <v>306700</v>
      </c>
      <c r="AC534">
        <v>446189</v>
      </c>
      <c r="AD534">
        <v>281259</v>
      </c>
      <c r="AE534">
        <v>164930</v>
      </c>
      <c r="AF534">
        <v>312571</v>
      </c>
      <c r="AG534">
        <v>240999</v>
      </c>
      <c r="AH534">
        <v>71572</v>
      </c>
      <c r="AI534">
        <v>215603</v>
      </c>
      <c r="AJ534">
        <v>173740</v>
      </c>
      <c r="AK534">
        <v>41863</v>
      </c>
      <c r="AL534">
        <v>56346</v>
      </c>
      <c r="AM534">
        <v>35813</v>
      </c>
      <c r="AN534">
        <v>20533</v>
      </c>
      <c r="AO534">
        <v>6622</v>
      </c>
      <c r="AP534">
        <v>4576</v>
      </c>
      <c r="AQ534">
        <v>2046</v>
      </c>
      <c r="AR534">
        <v>34000</v>
      </c>
      <c r="AS534">
        <v>26870</v>
      </c>
      <c r="AT534">
        <v>7130</v>
      </c>
      <c r="AU534">
        <v>133618</v>
      </c>
      <c r="AV534">
        <v>40260</v>
      </c>
      <c r="AW534">
        <v>93358</v>
      </c>
      <c r="AX534">
        <v>48199</v>
      </c>
      <c r="AY534">
        <v>10837</v>
      </c>
      <c r="AZ534">
        <v>37362</v>
      </c>
      <c r="BA534">
        <v>68979</v>
      </c>
      <c r="BB534">
        <v>21281</v>
      </c>
      <c r="BC534">
        <v>47698</v>
      </c>
      <c r="BD534">
        <v>4535</v>
      </c>
      <c r="BE534">
        <v>1474</v>
      </c>
      <c r="BF534">
        <v>3061</v>
      </c>
      <c r="BG534">
        <v>11905</v>
      </c>
      <c r="BH534">
        <v>6668</v>
      </c>
      <c r="BI534">
        <v>5237</v>
      </c>
      <c r="BJ534">
        <v>111987</v>
      </c>
      <c r="BK534">
        <v>32885</v>
      </c>
      <c r="BL534">
        <v>79102</v>
      </c>
      <c r="BM534">
        <v>39696</v>
      </c>
      <c r="BN534">
        <v>8293</v>
      </c>
      <c r="BO534">
        <v>31403</v>
      </c>
      <c r="BP534">
        <v>59395</v>
      </c>
      <c r="BQ534">
        <v>18138</v>
      </c>
      <c r="BR534">
        <v>41257</v>
      </c>
      <c r="BS534">
        <v>3531</v>
      </c>
      <c r="BT534">
        <v>1131</v>
      </c>
      <c r="BU534">
        <v>2400</v>
      </c>
      <c r="BV534">
        <v>9365</v>
      </c>
      <c r="BW534">
        <v>5323</v>
      </c>
      <c r="BX534">
        <v>4042</v>
      </c>
      <c r="BY534">
        <v>21631</v>
      </c>
      <c r="BZ534">
        <v>7375</v>
      </c>
      <c r="CA534">
        <v>14256</v>
      </c>
      <c r="CB534">
        <v>8503</v>
      </c>
      <c r="CC534">
        <v>2544</v>
      </c>
      <c r="CD534">
        <v>5959</v>
      </c>
      <c r="CE534">
        <v>9584</v>
      </c>
      <c r="CF534">
        <v>3143</v>
      </c>
      <c r="CG534">
        <v>6441</v>
      </c>
      <c r="CH534">
        <v>1004</v>
      </c>
      <c r="CI534">
        <v>343</v>
      </c>
      <c r="CJ534">
        <v>661</v>
      </c>
      <c r="CK534">
        <v>2540</v>
      </c>
      <c r="CL534">
        <v>1345</v>
      </c>
      <c r="CM534">
        <v>1195</v>
      </c>
      <c r="CN534">
        <v>600025</v>
      </c>
      <c r="CO534">
        <v>268219</v>
      </c>
      <c r="CP534">
        <v>331806</v>
      </c>
    </row>
    <row r="535" spans="1:94" x14ac:dyDescent="0.25">
      <c r="A535" s="5" t="s">
        <v>505</v>
      </c>
      <c r="B535" s="5" t="s">
        <v>577</v>
      </c>
      <c r="C535" s="5" t="s">
        <v>221</v>
      </c>
      <c r="D535" s="5" t="s">
        <v>222</v>
      </c>
      <c r="E535" s="5" t="s">
        <v>223</v>
      </c>
      <c r="F535" s="5" t="s">
        <v>222</v>
      </c>
      <c r="G535" s="5" t="s">
        <v>230</v>
      </c>
      <c r="H535" s="5" t="s">
        <v>578</v>
      </c>
      <c r="I535" s="5" t="s">
        <v>226</v>
      </c>
      <c r="J535">
        <v>32551</v>
      </c>
      <c r="K535">
        <v>175378</v>
      </c>
      <c r="L535">
        <v>91533</v>
      </c>
      <c r="M535">
        <v>83845</v>
      </c>
      <c r="N535">
        <v>22928</v>
      </c>
      <c r="O535">
        <v>11955</v>
      </c>
      <c r="P535">
        <v>10973</v>
      </c>
      <c r="Q535">
        <v>25411</v>
      </c>
      <c r="R535">
        <v>13313</v>
      </c>
      <c r="S535">
        <v>12098</v>
      </c>
      <c r="T535">
        <v>1835</v>
      </c>
      <c r="U535">
        <v>948</v>
      </c>
      <c r="V535">
        <v>887</v>
      </c>
      <c r="W535">
        <v>123763</v>
      </c>
      <c r="X535">
        <v>70194</v>
      </c>
      <c r="Y535">
        <v>53569</v>
      </c>
      <c r="Z535">
        <v>51615</v>
      </c>
      <c r="AA535">
        <v>21339</v>
      </c>
      <c r="AB535">
        <v>30276</v>
      </c>
      <c r="AC535">
        <v>57162</v>
      </c>
      <c r="AD535">
        <v>45524</v>
      </c>
      <c r="AE535">
        <v>11638</v>
      </c>
      <c r="AF535">
        <v>44462</v>
      </c>
      <c r="AG535">
        <v>37500</v>
      </c>
      <c r="AH535">
        <v>6962</v>
      </c>
      <c r="AI535">
        <v>3278</v>
      </c>
      <c r="AJ535">
        <v>2961</v>
      </c>
      <c r="AK535">
        <v>317</v>
      </c>
      <c r="AL535">
        <v>2929</v>
      </c>
      <c r="AM535">
        <v>2140</v>
      </c>
      <c r="AN535">
        <v>789</v>
      </c>
      <c r="AO535">
        <v>2616</v>
      </c>
      <c r="AP535">
        <v>1684</v>
      </c>
      <c r="AQ535">
        <v>932</v>
      </c>
      <c r="AR535">
        <v>35639</v>
      </c>
      <c r="AS535">
        <v>30715</v>
      </c>
      <c r="AT535">
        <v>4924</v>
      </c>
      <c r="AU535">
        <v>12700</v>
      </c>
      <c r="AV535">
        <v>8024</v>
      </c>
      <c r="AW535">
        <v>4676</v>
      </c>
      <c r="AX535">
        <v>500</v>
      </c>
      <c r="AY535">
        <v>198</v>
      </c>
      <c r="AZ535">
        <v>302</v>
      </c>
      <c r="BA535">
        <v>3100</v>
      </c>
      <c r="BB535">
        <v>1645</v>
      </c>
      <c r="BC535">
        <v>1455</v>
      </c>
      <c r="BD535">
        <v>1109</v>
      </c>
      <c r="BE535">
        <v>419</v>
      </c>
      <c r="BF535">
        <v>690</v>
      </c>
      <c r="BG535">
        <v>7991</v>
      </c>
      <c r="BH535">
        <v>5762</v>
      </c>
      <c r="BI535">
        <v>2229</v>
      </c>
      <c r="BJ535">
        <v>11219</v>
      </c>
      <c r="BK535">
        <v>7158</v>
      </c>
      <c r="BL535">
        <v>4061</v>
      </c>
      <c r="BM535">
        <v>457</v>
      </c>
      <c r="BN535">
        <v>169</v>
      </c>
      <c r="BO535">
        <v>288</v>
      </c>
      <c r="BP535">
        <v>2683</v>
      </c>
      <c r="BQ535">
        <v>1492</v>
      </c>
      <c r="BR535">
        <v>1191</v>
      </c>
      <c r="BS535">
        <v>965</v>
      </c>
      <c r="BT535">
        <v>363</v>
      </c>
      <c r="BU535">
        <v>602</v>
      </c>
      <c r="BV535">
        <v>7114</v>
      </c>
      <c r="BW535">
        <v>5134</v>
      </c>
      <c r="BX535">
        <v>1980</v>
      </c>
      <c r="BY535">
        <v>1481</v>
      </c>
      <c r="BZ535">
        <v>866</v>
      </c>
      <c r="CA535">
        <v>615</v>
      </c>
      <c r="CB535">
        <v>43</v>
      </c>
      <c r="CC535">
        <v>29</v>
      </c>
      <c r="CD535">
        <v>14</v>
      </c>
      <c r="CE535">
        <v>417</v>
      </c>
      <c r="CF535">
        <v>153</v>
      </c>
      <c r="CG535">
        <v>264</v>
      </c>
      <c r="CH535">
        <v>144</v>
      </c>
      <c r="CI535">
        <v>56</v>
      </c>
      <c r="CJ535">
        <v>88</v>
      </c>
      <c r="CK535">
        <v>877</v>
      </c>
      <c r="CL535">
        <v>628</v>
      </c>
      <c r="CM535">
        <v>249</v>
      </c>
      <c r="CN535">
        <v>118216</v>
      </c>
      <c r="CO535">
        <v>46009</v>
      </c>
      <c r="CP535">
        <v>72207</v>
      </c>
    </row>
    <row r="536" spans="1:94" x14ac:dyDescent="0.25">
      <c r="A536" s="5" t="s">
        <v>505</v>
      </c>
      <c r="B536" s="5" t="s">
        <v>579</v>
      </c>
      <c r="C536" s="5" t="s">
        <v>221</v>
      </c>
      <c r="D536" s="5" t="s">
        <v>222</v>
      </c>
      <c r="E536" s="5" t="s">
        <v>223</v>
      </c>
      <c r="F536" s="5" t="s">
        <v>222</v>
      </c>
      <c r="G536" s="5" t="s">
        <v>230</v>
      </c>
      <c r="H536" s="5" t="s">
        <v>287</v>
      </c>
      <c r="I536" s="5" t="s">
        <v>224</v>
      </c>
      <c r="J536">
        <v>204863</v>
      </c>
      <c r="K536">
        <v>1104285</v>
      </c>
      <c r="L536">
        <v>593537</v>
      </c>
      <c r="M536">
        <v>510748</v>
      </c>
      <c r="N536">
        <v>154355</v>
      </c>
      <c r="O536">
        <v>81834</v>
      </c>
      <c r="P536">
        <v>72521</v>
      </c>
      <c r="Q536">
        <v>241198</v>
      </c>
      <c r="R536">
        <v>130269</v>
      </c>
      <c r="S536">
        <v>110929</v>
      </c>
      <c r="T536">
        <v>474</v>
      </c>
      <c r="U536">
        <v>259</v>
      </c>
      <c r="V536">
        <v>215</v>
      </c>
      <c r="W536">
        <v>653299</v>
      </c>
      <c r="X536">
        <v>408125</v>
      </c>
      <c r="Y536">
        <v>245174</v>
      </c>
      <c r="Z536">
        <v>450986</v>
      </c>
      <c r="AA536">
        <v>185412</v>
      </c>
      <c r="AB536">
        <v>265574</v>
      </c>
      <c r="AC536">
        <v>443655</v>
      </c>
      <c r="AD536">
        <v>308527</v>
      </c>
      <c r="AE536">
        <v>135128</v>
      </c>
      <c r="AF536">
        <v>290375</v>
      </c>
      <c r="AG536">
        <v>233058</v>
      </c>
      <c r="AH536">
        <v>57317</v>
      </c>
      <c r="AI536">
        <v>109940</v>
      </c>
      <c r="AJ536">
        <v>94849</v>
      </c>
      <c r="AK536">
        <v>15091</v>
      </c>
      <c r="AL536">
        <v>89590</v>
      </c>
      <c r="AM536">
        <v>64173</v>
      </c>
      <c r="AN536">
        <v>25417</v>
      </c>
      <c r="AO536">
        <v>10532</v>
      </c>
      <c r="AP536">
        <v>7549</v>
      </c>
      <c r="AQ536">
        <v>2983</v>
      </c>
      <c r="AR536">
        <v>80313</v>
      </c>
      <c r="AS536">
        <v>66487</v>
      </c>
      <c r="AT536">
        <v>13826</v>
      </c>
      <c r="AU536">
        <v>153280</v>
      </c>
      <c r="AV536">
        <v>75469</v>
      </c>
      <c r="AW536">
        <v>77811</v>
      </c>
      <c r="AX536">
        <v>20374</v>
      </c>
      <c r="AY536">
        <v>7465</v>
      </c>
      <c r="AZ536">
        <v>12909</v>
      </c>
      <c r="BA536">
        <v>91859</v>
      </c>
      <c r="BB536">
        <v>43397</v>
      </c>
      <c r="BC536">
        <v>48462</v>
      </c>
      <c r="BD536">
        <v>9344</v>
      </c>
      <c r="BE536">
        <v>3933</v>
      </c>
      <c r="BF536">
        <v>5411</v>
      </c>
      <c r="BG536">
        <v>31703</v>
      </c>
      <c r="BH536">
        <v>20674</v>
      </c>
      <c r="BI536">
        <v>11029</v>
      </c>
      <c r="BJ536">
        <v>127929</v>
      </c>
      <c r="BK536">
        <v>64788</v>
      </c>
      <c r="BL536">
        <v>63141</v>
      </c>
      <c r="BM536">
        <v>16646</v>
      </c>
      <c r="BN536">
        <v>6103</v>
      </c>
      <c r="BO536">
        <v>10543</v>
      </c>
      <c r="BP536">
        <v>78195</v>
      </c>
      <c r="BQ536">
        <v>38360</v>
      </c>
      <c r="BR536">
        <v>39835</v>
      </c>
      <c r="BS536">
        <v>6930</v>
      </c>
      <c r="BT536">
        <v>2979</v>
      </c>
      <c r="BU536">
        <v>3951</v>
      </c>
      <c r="BV536">
        <v>26158</v>
      </c>
      <c r="BW536">
        <v>17346</v>
      </c>
      <c r="BX536">
        <v>8812</v>
      </c>
      <c r="BY536">
        <v>25351</v>
      </c>
      <c r="BZ536">
        <v>10681</v>
      </c>
      <c r="CA536">
        <v>14670</v>
      </c>
      <c r="CB536">
        <v>3728</v>
      </c>
      <c r="CC536">
        <v>1362</v>
      </c>
      <c r="CD536">
        <v>2366</v>
      </c>
      <c r="CE536">
        <v>13664</v>
      </c>
      <c r="CF536">
        <v>5037</v>
      </c>
      <c r="CG536">
        <v>8627</v>
      </c>
      <c r="CH536">
        <v>2414</v>
      </c>
      <c r="CI536">
        <v>954</v>
      </c>
      <c r="CJ536">
        <v>1460</v>
      </c>
      <c r="CK536">
        <v>5545</v>
      </c>
      <c r="CL536">
        <v>3328</v>
      </c>
      <c r="CM536">
        <v>2217</v>
      </c>
      <c r="CN536">
        <v>660630</v>
      </c>
      <c r="CO536">
        <v>285010</v>
      </c>
      <c r="CP536">
        <v>375620</v>
      </c>
    </row>
    <row r="537" spans="1:94" x14ac:dyDescent="0.25">
      <c r="A537" s="5" t="s">
        <v>505</v>
      </c>
      <c r="B537" s="5" t="s">
        <v>579</v>
      </c>
      <c r="C537" s="5" t="s">
        <v>221</v>
      </c>
      <c r="D537" s="5" t="s">
        <v>222</v>
      </c>
      <c r="E537" s="5" t="s">
        <v>223</v>
      </c>
      <c r="F537" s="5" t="s">
        <v>222</v>
      </c>
      <c r="G537" s="5" t="s">
        <v>230</v>
      </c>
      <c r="H537" s="5" t="s">
        <v>287</v>
      </c>
      <c r="I537" s="5" t="s">
        <v>225</v>
      </c>
      <c r="J537">
        <v>166700</v>
      </c>
      <c r="K537">
        <v>894437</v>
      </c>
      <c r="L537">
        <v>481373</v>
      </c>
      <c r="M537">
        <v>413064</v>
      </c>
      <c r="N537">
        <v>128232</v>
      </c>
      <c r="O537">
        <v>67808</v>
      </c>
      <c r="P537">
        <v>60424</v>
      </c>
      <c r="Q537">
        <v>198693</v>
      </c>
      <c r="R537">
        <v>107472</v>
      </c>
      <c r="S537">
        <v>91221</v>
      </c>
      <c r="T537">
        <v>45</v>
      </c>
      <c r="U537">
        <v>24</v>
      </c>
      <c r="V537">
        <v>21</v>
      </c>
      <c r="W537">
        <v>511783</v>
      </c>
      <c r="X537">
        <v>324610</v>
      </c>
      <c r="Y537">
        <v>187173</v>
      </c>
      <c r="Z537">
        <v>382654</v>
      </c>
      <c r="AA537">
        <v>156763</v>
      </c>
      <c r="AB537">
        <v>225891</v>
      </c>
      <c r="AC537">
        <v>376254</v>
      </c>
      <c r="AD537">
        <v>254864</v>
      </c>
      <c r="AE537">
        <v>121390</v>
      </c>
      <c r="AF537">
        <v>239077</v>
      </c>
      <c r="AG537">
        <v>189723</v>
      </c>
      <c r="AH537">
        <v>49354</v>
      </c>
      <c r="AI537">
        <v>103751</v>
      </c>
      <c r="AJ537">
        <v>89407</v>
      </c>
      <c r="AK537">
        <v>14344</v>
      </c>
      <c r="AL537">
        <v>83357</v>
      </c>
      <c r="AM537">
        <v>59651</v>
      </c>
      <c r="AN537">
        <v>23706</v>
      </c>
      <c r="AO537">
        <v>7232</v>
      </c>
      <c r="AP537">
        <v>5022</v>
      </c>
      <c r="AQ537">
        <v>2210</v>
      </c>
      <c r="AR537">
        <v>44737</v>
      </c>
      <c r="AS537">
        <v>35643</v>
      </c>
      <c r="AT537">
        <v>9094</v>
      </c>
      <c r="AU537">
        <v>137177</v>
      </c>
      <c r="AV537">
        <v>65141</v>
      </c>
      <c r="AW537">
        <v>72036</v>
      </c>
      <c r="AX537">
        <v>19529</v>
      </c>
      <c r="AY537">
        <v>7087</v>
      </c>
      <c r="AZ537">
        <v>12442</v>
      </c>
      <c r="BA537">
        <v>86868</v>
      </c>
      <c r="BB537">
        <v>40756</v>
      </c>
      <c r="BC537">
        <v>46112</v>
      </c>
      <c r="BD537">
        <v>7819</v>
      </c>
      <c r="BE537">
        <v>3260</v>
      </c>
      <c r="BF537">
        <v>4559</v>
      </c>
      <c r="BG537">
        <v>22961</v>
      </c>
      <c r="BH537">
        <v>14038</v>
      </c>
      <c r="BI537">
        <v>8923</v>
      </c>
      <c r="BJ537">
        <v>114313</v>
      </c>
      <c r="BK537">
        <v>56025</v>
      </c>
      <c r="BL537">
        <v>58288</v>
      </c>
      <c r="BM537">
        <v>15923</v>
      </c>
      <c r="BN537">
        <v>5771</v>
      </c>
      <c r="BO537">
        <v>10152</v>
      </c>
      <c r="BP537">
        <v>73984</v>
      </c>
      <c r="BQ537">
        <v>36105</v>
      </c>
      <c r="BR537">
        <v>37879</v>
      </c>
      <c r="BS537">
        <v>5635</v>
      </c>
      <c r="BT537">
        <v>2432</v>
      </c>
      <c r="BU537">
        <v>3203</v>
      </c>
      <c r="BV537">
        <v>18771</v>
      </c>
      <c r="BW537">
        <v>11717</v>
      </c>
      <c r="BX537">
        <v>7054</v>
      </c>
      <c r="BY537">
        <v>22864</v>
      </c>
      <c r="BZ537">
        <v>9116</v>
      </c>
      <c r="CA537">
        <v>13748</v>
      </c>
      <c r="CB537">
        <v>3606</v>
      </c>
      <c r="CC537">
        <v>1316</v>
      </c>
      <c r="CD537">
        <v>2290</v>
      </c>
      <c r="CE537">
        <v>12884</v>
      </c>
      <c r="CF537">
        <v>4651</v>
      </c>
      <c r="CG537">
        <v>8233</v>
      </c>
      <c r="CH537">
        <v>2184</v>
      </c>
      <c r="CI537">
        <v>828</v>
      </c>
      <c r="CJ537">
        <v>1356</v>
      </c>
      <c r="CK537">
        <v>4190</v>
      </c>
      <c r="CL537">
        <v>2321</v>
      </c>
      <c r="CM537">
        <v>1869</v>
      </c>
      <c r="CN537">
        <v>518183</v>
      </c>
      <c r="CO537">
        <v>226509</v>
      </c>
      <c r="CP537">
        <v>291674</v>
      </c>
    </row>
    <row r="538" spans="1:94" x14ac:dyDescent="0.25">
      <c r="A538" s="5" t="s">
        <v>505</v>
      </c>
      <c r="B538" s="5" t="s">
        <v>579</v>
      </c>
      <c r="C538" s="5" t="s">
        <v>221</v>
      </c>
      <c r="D538" s="5" t="s">
        <v>222</v>
      </c>
      <c r="E538" s="5" t="s">
        <v>223</v>
      </c>
      <c r="F538" s="5" t="s">
        <v>222</v>
      </c>
      <c r="G538" s="5" t="s">
        <v>230</v>
      </c>
      <c r="H538" s="5" t="s">
        <v>287</v>
      </c>
      <c r="I538" s="5" t="s">
        <v>226</v>
      </c>
      <c r="J538">
        <v>38163</v>
      </c>
      <c r="K538">
        <v>209848</v>
      </c>
      <c r="L538">
        <v>112164</v>
      </c>
      <c r="M538">
        <v>97684</v>
      </c>
      <c r="N538">
        <v>26123</v>
      </c>
      <c r="O538">
        <v>14026</v>
      </c>
      <c r="P538">
        <v>12097</v>
      </c>
      <c r="Q538">
        <v>42505</v>
      </c>
      <c r="R538">
        <v>22797</v>
      </c>
      <c r="S538">
        <v>19708</v>
      </c>
      <c r="T538">
        <v>429</v>
      </c>
      <c r="U538">
        <v>235</v>
      </c>
      <c r="V538">
        <v>194</v>
      </c>
      <c r="W538">
        <v>141516</v>
      </c>
      <c r="X538">
        <v>83515</v>
      </c>
      <c r="Y538">
        <v>58001</v>
      </c>
      <c r="Z538">
        <v>68332</v>
      </c>
      <c r="AA538">
        <v>28649</v>
      </c>
      <c r="AB538">
        <v>39683</v>
      </c>
      <c r="AC538">
        <v>67401</v>
      </c>
      <c r="AD538">
        <v>53663</v>
      </c>
      <c r="AE538">
        <v>13738</v>
      </c>
      <c r="AF538">
        <v>51298</v>
      </c>
      <c r="AG538">
        <v>43335</v>
      </c>
      <c r="AH538">
        <v>7963</v>
      </c>
      <c r="AI538">
        <v>6189</v>
      </c>
      <c r="AJ538">
        <v>5442</v>
      </c>
      <c r="AK538">
        <v>747</v>
      </c>
      <c r="AL538">
        <v>6233</v>
      </c>
      <c r="AM538">
        <v>4522</v>
      </c>
      <c r="AN538">
        <v>1711</v>
      </c>
      <c r="AO538">
        <v>3300</v>
      </c>
      <c r="AP538">
        <v>2527</v>
      </c>
      <c r="AQ538">
        <v>773</v>
      </c>
      <c r="AR538">
        <v>35576</v>
      </c>
      <c r="AS538">
        <v>30844</v>
      </c>
      <c r="AT538">
        <v>4732</v>
      </c>
      <c r="AU538">
        <v>16103</v>
      </c>
      <c r="AV538">
        <v>10328</v>
      </c>
      <c r="AW538">
        <v>5775</v>
      </c>
      <c r="AX538">
        <v>845</v>
      </c>
      <c r="AY538">
        <v>378</v>
      </c>
      <c r="AZ538">
        <v>467</v>
      </c>
      <c r="BA538">
        <v>4991</v>
      </c>
      <c r="BB538">
        <v>2641</v>
      </c>
      <c r="BC538">
        <v>2350</v>
      </c>
      <c r="BD538">
        <v>1525</v>
      </c>
      <c r="BE538">
        <v>673</v>
      </c>
      <c r="BF538">
        <v>852</v>
      </c>
      <c r="BG538">
        <v>8742</v>
      </c>
      <c r="BH538">
        <v>6636</v>
      </c>
      <c r="BI538">
        <v>2106</v>
      </c>
      <c r="BJ538">
        <v>13616</v>
      </c>
      <c r="BK538">
        <v>8763</v>
      </c>
      <c r="BL538">
        <v>4853</v>
      </c>
      <c r="BM538">
        <v>723</v>
      </c>
      <c r="BN538">
        <v>332</v>
      </c>
      <c r="BO538">
        <v>391</v>
      </c>
      <c r="BP538">
        <v>4211</v>
      </c>
      <c r="BQ538">
        <v>2255</v>
      </c>
      <c r="BR538">
        <v>1956</v>
      </c>
      <c r="BS538">
        <v>1295</v>
      </c>
      <c r="BT538">
        <v>547</v>
      </c>
      <c r="BU538">
        <v>748</v>
      </c>
      <c r="BV538">
        <v>7387</v>
      </c>
      <c r="BW538">
        <v>5629</v>
      </c>
      <c r="BX538">
        <v>1758</v>
      </c>
      <c r="BY538">
        <v>2487</v>
      </c>
      <c r="BZ538">
        <v>1565</v>
      </c>
      <c r="CA538">
        <v>922</v>
      </c>
      <c r="CB538">
        <v>122</v>
      </c>
      <c r="CC538">
        <v>46</v>
      </c>
      <c r="CD538">
        <v>76</v>
      </c>
      <c r="CE538">
        <v>780</v>
      </c>
      <c r="CF538">
        <v>386</v>
      </c>
      <c r="CG538">
        <v>394</v>
      </c>
      <c r="CH538">
        <v>230</v>
      </c>
      <c r="CI538">
        <v>126</v>
      </c>
      <c r="CJ538">
        <v>104</v>
      </c>
      <c r="CK538">
        <v>1355</v>
      </c>
      <c r="CL538">
        <v>1007</v>
      </c>
      <c r="CM538">
        <v>348</v>
      </c>
      <c r="CN538">
        <v>142447</v>
      </c>
      <c r="CO538">
        <v>58501</v>
      </c>
      <c r="CP538">
        <v>83946</v>
      </c>
    </row>
    <row r="539" spans="1:94" x14ac:dyDescent="0.25">
      <c r="A539" s="5" t="s">
        <v>505</v>
      </c>
      <c r="B539" s="5" t="s">
        <v>580</v>
      </c>
      <c r="C539" s="5" t="s">
        <v>221</v>
      </c>
      <c r="D539" s="5" t="s">
        <v>222</v>
      </c>
      <c r="E539" s="5" t="s">
        <v>223</v>
      </c>
      <c r="F539" s="5" t="s">
        <v>222</v>
      </c>
      <c r="G539" s="5" t="s">
        <v>230</v>
      </c>
      <c r="H539" s="5" t="s">
        <v>581</v>
      </c>
      <c r="I539" s="5" t="s">
        <v>224</v>
      </c>
      <c r="J539">
        <v>158435</v>
      </c>
      <c r="K539">
        <v>875958</v>
      </c>
      <c r="L539">
        <v>466358</v>
      </c>
      <c r="M539">
        <v>409600</v>
      </c>
      <c r="N539">
        <v>128129</v>
      </c>
      <c r="O539">
        <v>67720</v>
      </c>
      <c r="P539">
        <v>60409</v>
      </c>
      <c r="Q539">
        <v>220898</v>
      </c>
      <c r="R539">
        <v>117389</v>
      </c>
      <c r="S539">
        <v>103509</v>
      </c>
      <c r="T539">
        <v>647</v>
      </c>
      <c r="U539">
        <v>355</v>
      </c>
      <c r="V539">
        <v>292</v>
      </c>
      <c r="W539">
        <v>488106</v>
      </c>
      <c r="X539">
        <v>302283</v>
      </c>
      <c r="Y539">
        <v>185823</v>
      </c>
      <c r="Z539">
        <v>387852</v>
      </c>
      <c r="AA539">
        <v>164075</v>
      </c>
      <c r="AB539">
        <v>223777</v>
      </c>
      <c r="AC539">
        <v>349676</v>
      </c>
      <c r="AD539">
        <v>237153</v>
      </c>
      <c r="AE539">
        <v>112523</v>
      </c>
      <c r="AF539">
        <v>238712</v>
      </c>
      <c r="AG539">
        <v>184837</v>
      </c>
      <c r="AH539">
        <v>53875</v>
      </c>
      <c r="AI539">
        <v>96439</v>
      </c>
      <c r="AJ539">
        <v>80339</v>
      </c>
      <c r="AK539">
        <v>16100</v>
      </c>
      <c r="AL539">
        <v>66682</v>
      </c>
      <c r="AM539">
        <v>44672</v>
      </c>
      <c r="AN539">
        <v>22010</v>
      </c>
      <c r="AO539">
        <v>8177</v>
      </c>
      <c r="AP539">
        <v>5893</v>
      </c>
      <c r="AQ539">
        <v>2284</v>
      </c>
      <c r="AR539">
        <v>67414</v>
      </c>
      <c r="AS539">
        <v>53933</v>
      </c>
      <c r="AT539">
        <v>13481</v>
      </c>
      <c r="AU539">
        <v>110964</v>
      </c>
      <c r="AV539">
        <v>52316</v>
      </c>
      <c r="AW539">
        <v>58648</v>
      </c>
      <c r="AX539">
        <v>17805</v>
      </c>
      <c r="AY539">
        <v>6429</v>
      </c>
      <c r="AZ539">
        <v>11376</v>
      </c>
      <c r="BA539">
        <v>63740</v>
      </c>
      <c r="BB539">
        <v>28262</v>
      </c>
      <c r="BC539">
        <v>35478</v>
      </c>
      <c r="BD539">
        <v>5346</v>
      </c>
      <c r="BE539">
        <v>2224</v>
      </c>
      <c r="BF539">
        <v>3122</v>
      </c>
      <c r="BG539">
        <v>24073</v>
      </c>
      <c r="BH539">
        <v>15401</v>
      </c>
      <c r="BI539">
        <v>8672</v>
      </c>
      <c r="BJ539">
        <v>92966</v>
      </c>
      <c r="BK539">
        <v>44305</v>
      </c>
      <c r="BL539">
        <v>48661</v>
      </c>
      <c r="BM539">
        <v>14413</v>
      </c>
      <c r="BN539">
        <v>5275</v>
      </c>
      <c r="BO539">
        <v>9138</v>
      </c>
      <c r="BP539">
        <v>54588</v>
      </c>
      <c r="BQ539">
        <v>24183</v>
      </c>
      <c r="BR539">
        <v>30405</v>
      </c>
      <c r="BS539">
        <v>3924</v>
      </c>
      <c r="BT539">
        <v>1672</v>
      </c>
      <c r="BU539">
        <v>2252</v>
      </c>
      <c r="BV539">
        <v>20041</v>
      </c>
      <c r="BW539">
        <v>13175</v>
      </c>
      <c r="BX539">
        <v>6866</v>
      </c>
      <c r="BY539">
        <v>17998</v>
      </c>
      <c r="BZ539">
        <v>8011</v>
      </c>
      <c r="CA539">
        <v>9987</v>
      </c>
      <c r="CB539">
        <v>3392</v>
      </c>
      <c r="CC539">
        <v>1154</v>
      </c>
      <c r="CD539">
        <v>2238</v>
      </c>
      <c r="CE539">
        <v>9152</v>
      </c>
      <c r="CF539">
        <v>4079</v>
      </c>
      <c r="CG539">
        <v>5073</v>
      </c>
      <c r="CH539">
        <v>1422</v>
      </c>
      <c r="CI539">
        <v>552</v>
      </c>
      <c r="CJ539">
        <v>870</v>
      </c>
      <c r="CK539">
        <v>4032</v>
      </c>
      <c r="CL539">
        <v>2226</v>
      </c>
      <c r="CM539">
        <v>1806</v>
      </c>
      <c r="CN539">
        <v>526282</v>
      </c>
      <c r="CO539">
        <v>229205</v>
      </c>
      <c r="CP539">
        <v>297077</v>
      </c>
    </row>
    <row r="540" spans="1:94" x14ac:dyDescent="0.25">
      <c r="A540" s="5" t="s">
        <v>505</v>
      </c>
      <c r="B540" s="5" t="s">
        <v>580</v>
      </c>
      <c r="C540" s="5" t="s">
        <v>221</v>
      </c>
      <c r="D540" s="5" t="s">
        <v>222</v>
      </c>
      <c r="E540" s="5" t="s">
        <v>223</v>
      </c>
      <c r="F540" s="5" t="s">
        <v>222</v>
      </c>
      <c r="G540" s="5" t="s">
        <v>230</v>
      </c>
      <c r="H540" s="5" t="s">
        <v>581</v>
      </c>
      <c r="I540" s="5" t="s">
        <v>225</v>
      </c>
      <c r="J540">
        <v>124678</v>
      </c>
      <c r="K540">
        <v>690577</v>
      </c>
      <c r="L540">
        <v>368009</v>
      </c>
      <c r="M540">
        <v>322568</v>
      </c>
      <c r="N540">
        <v>103678</v>
      </c>
      <c r="O540">
        <v>54799</v>
      </c>
      <c r="P540">
        <v>48879</v>
      </c>
      <c r="Q540">
        <v>188781</v>
      </c>
      <c r="R540">
        <v>100318</v>
      </c>
      <c r="S540">
        <v>88463</v>
      </c>
      <c r="T540">
        <v>250</v>
      </c>
      <c r="U540">
        <v>143</v>
      </c>
      <c r="V540">
        <v>107</v>
      </c>
      <c r="W540">
        <v>369716</v>
      </c>
      <c r="X540">
        <v>232584</v>
      </c>
      <c r="Y540">
        <v>137132</v>
      </c>
      <c r="Z540">
        <v>320861</v>
      </c>
      <c r="AA540">
        <v>135425</v>
      </c>
      <c r="AB540">
        <v>185436</v>
      </c>
      <c r="AC540">
        <v>293713</v>
      </c>
      <c r="AD540">
        <v>191171</v>
      </c>
      <c r="AE540">
        <v>102542</v>
      </c>
      <c r="AF540">
        <v>195221</v>
      </c>
      <c r="AG540">
        <v>147487</v>
      </c>
      <c r="AH540">
        <v>47734</v>
      </c>
      <c r="AI540">
        <v>92343</v>
      </c>
      <c r="AJ540">
        <v>76633</v>
      </c>
      <c r="AK540">
        <v>15710</v>
      </c>
      <c r="AL540">
        <v>61238</v>
      </c>
      <c r="AM540">
        <v>40128</v>
      </c>
      <c r="AN540">
        <v>21110</v>
      </c>
      <c r="AO540">
        <v>5454</v>
      </c>
      <c r="AP540">
        <v>3588</v>
      </c>
      <c r="AQ540">
        <v>1866</v>
      </c>
      <c r="AR540">
        <v>36186</v>
      </c>
      <c r="AS540">
        <v>27138</v>
      </c>
      <c r="AT540">
        <v>9048</v>
      </c>
      <c r="AU540">
        <v>98492</v>
      </c>
      <c r="AV540">
        <v>43684</v>
      </c>
      <c r="AW540">
        <v>54808</v>
      </c>
      <c r="AX540">
        <v>17207</v>
      </c>
      <c r="AY540">
        <v>6056</v>
      </c>
      <c r="AZ540">
        <v>11151</v>
      </c>
      <c r="BA540">
        <v>60107</v>
      </c>
      <c r="BB540">
        <v>25982</v>
      </c>
      <c r="BC540">
        <v>34125</v>
      </c>
      <c r="BD540">
        <v>4690</v>
      </c>
      <c r="BE540">
        <v>1878</v>
      </c>
      <c r="BF540">
        <v>2812</v>
      </c>
      <c r="BG540">
        <v>16488</v>
      </c>
      <c r="BH540">
        <v>9768</v>
      </c>
      <c r="BI540">
        <v>6720</v>
      </c>
      <c r="BJ540">
        <v>81962</v>
      </c>
      <c r="BK540">
        <v>36603</v>
      </c>
      <c r="BL540">
        <v>45359</v>
      </c>
      <c r="BM540">
        <v>13877</v>
      </c>
      <c r="BN540">
        <v>4932</v>
      </c>
      <c r="BO540">
        <v>8945</v>
      </c>
      <c r="BP540">
        <v>51648</v>
      </c>
      <c r="BQ540">
        <v>22335</v>
      </c>
      <c r="BR540">
        <v>29313</v>
      </c>
      <c r="BS540">
        <v>3376</v>
      </c>
      <c r="BT540">
        <v>1378</v>
      </c>
      <c r="BU540">
        <v>1998</v>
      </c>
      <c r="BV540">
        <v>13061</v>
      </c>
      <c r="BW540">
        <v>7958</v>
      </c>
      <c r="BX540">
        <v>5103</v>
      </c>
      <c r="BY540">
        <v>16530</v>
      </c>
      <c r="BZ540">
        <v>7081</v>
      </c>
      <c r="CA540">
        <v>9449</v>
      </c>
      <c r="CB540">
        <v>3330</v>
      </c>
      <c r="CC540">
        <v>1124</v>
      </c>
      <c r="CD540">
        <v>2206</v>
      </c>
      <c r="CE540">
        <v>8459</v>
      </c>
      <c r="CF540">
        <v>3647</v>
      </c>
      <c r="CG540">
        <v>4812</v>
      </c>
      <c r="CH540">
        <v>1314</v>
      </c>
      <c r="CI540">
        <v>500</v>
      </c>
      <c r="CJ540">
        <v>814</v>
      </c>
      <c r="CK540">
        <v>3427</v>
      </c>
      <c r="CL540">
        <v>1810</v>
      </c>
      <c r="CM540">
        <v>1617</v>
      </c>
      <c r="CN540">
        <v>396864</v>
      </c>
      <c r="CO540">
        <v>176838</v>
      </c>
      <c r="CP540">
        <v>220026</v>
      </c>
    </row>
    <row r="541" spans="1:94" x14ac:dyDescent="0.25">
      <c r="A541" s="5" t="s">
        <v>505</v>
      </c>
      <c r="B541" s="5" t="s">
        <v>580</v>
      </c>
      <c r="C541" s="5" t="s">
        <v>221</v>
      </c>
      <c r="D541" s="5" t="s">
        <v>222</v>
      </c>
      <c r="E541" s="5" t="s">
        <v>223</v>
      </c>
      <c r="F541" s="5" t="s">
        <v>222</v>
      </c>
      <c r="G541" s="5" t="s">
        <v>230</v>
      </c>
      <c r="H541" s="5" t="s">
        <v>581</v>
      </c>
      <c r="I541" s="5" t="s">
        <v>226</v>
      </c>
      <c r="J541">
        <v>33757</v>
      </c>
      <c r="K541">
        <v>185381</v>
      </c>
      <c r="L541">
        <v>98349</v>
      </c>
      <c r="M541">
        <v>87032</v>
      </c>
      <c r="N541">
        <v>24451</v>
      </c>
      <c r="O541">
        <v>12921</v>
      </c>
      <c r="P541">
        <v>11530</v>
      </c>
      <c r="Q541">
        <v>32117</v>
      </c>
      <c r="R541">
        <v>17071</v>
      </c>
      <c r="S541">
        <v>15046</v>
      </c>
      <c r="T541">
        <v>397</v>
      </c>
      <c r="U541">
        <v>212</v>
      </c>
      <c r="V541">
        <v>185</v>
      </c>
      <c r="W541">
        <v>118390</v>
      </c>
      <c r="X541">
        <v>69699</v>
      </c>
      <c r="Y541">
        <v>48691</v>
      </c>
      <c r="Z541">
        <v>66991</v>
      </c>
      <c r="AA541">
        <v>28650</v>
      </c>
      <c r="AB541">
        <v>38341</v>
      </c>
      <c r="AC541">
        <v>55963</v>
      </c>
      <c r="AD541">
        <v>45982</v>
      </c>
      <c r="AE541">
        <v>9981</v>
      </c>
      <c r="AF541">
        <v>43491</v>
      </c>
      <c r="AG541">
        <v>37350</v>
      </c>
      <c r="AH541">
        <v>6141</v>
      </c>
      <c r="AI541">
        <v>4096</v>
      </c>
      <c r="AJ541">
        <v>3706</v>
      </c>
      <c r="AK541">
        <v>390</v>
      </c>
      <c r="AL541">
        <v>5444</v>
      </c>
      <c r="AM541">
        <v>4544</v>
      </c>
      <c r="AN541">
        <v>900</v>
      </c>
      <c r="AO541">
        <v>2723</v>
      </c>
      <c r="AP541">
        <v>2305</v>
      </c>
      <c r="AQ541">
        <v>418</v>
      </c>
      <c r="AR541">
        <v>31228</v>
      </c>
      <c r="AS541">
        <v>26795</v>
      </c>
      <c r="AT541">
        <v>4433</v>
      </c>
      <c r="AU541">
        <v>12472</v>
      </c>
      <c r="AV541">
        <v>8632</v>
      </c>
      <c r="AW541">
        <v>3840</v>
      </c>
      <c r="AX541">
        <v>598</v>
      </c>
      <c r="AY541">
        <v>373</v>
      </c>
      <c r="AZ541">
        <v>225</v>
      </c>
      <c r="BA541">
        <v>3633</v>
      </c>
      <c r="BB541">
        <v>2280</v>
      </c>
      <c r="BC541">
        <v>1353</v>
      </c>
      <c r="BD541">
        <v>656</v>
      </c>
      <c r="BE541">
        <v>346</v>
      </c>
      <c r="BF541">
        <v>310</v>
      </c>
      <c r="BG541">
        <v>7585</v>
      </c>
      <c r="BH541">
        <v>5633</v>
      </c>
      <c r="BI541">
        <v>1952</v>
      </c>
      <c r="BJ541">
        <v>11004</v>
      </c>
      <c r="BK541">
        <v>7702</v>
      </c>
      <c r="BL541">
        <v>3302</v>
      </c>
      <c r="BM541">
        <v>536</v>
      </c>
      <c r="BN541">
        <v>343</v>
      </c>
      <c r="BO541">
        <v>193</v>
      </c>
      <c r="BP541">
        <v>2940</v>
      </c>
      <c r="BQ541">
        <v>1848</v>
      </c>
      <c r="BR541">
        <v>1092</v>
      </c>
      <c r="BS541">
        <v>548</v>
      </c>
      <c r="BT541">
        <v>294</v>
      </c>
      <c r="BU541">
        <v>254</v>
      </c>
      <c r="BV541">
        <v>6980</v>
      </c>
      <c r="BW541">
        <v>5217</v>
      </c>
      <c r="BX541">
        <v>1763</v>
      </c>
      <c r="BY541">
        <v>1468</v>
      </c>
      <c r="BZ541">
        <v>930</v>
      </c>
      <c r="CA541">
        <v>538</v>
      </c>
      <c r="CB541">
        <v>62</v>
      </c>
      <c r="CC541">
        <v>30</v>
      </c>
      <c r="CD541">
        <v>32</v>
      </c>
      <c r="CE541">
        <v>693</v>
      </c>
      <c r="CF541">
        <v>432</v>
      </c>
      <c r="CG541">
        <v>261</v>
      </c>
      <c r="CH541">
        <v>108</v>
      </c>
      <c r="CI541">
        <v>52</v>
      </c>
      <c r="CJ541">
        <v>56</v>
      </c>
      <c r="CK541">
        <v>605</v>
      </c>
      <c r="CL541">
        <v>416</v>
      </c>
      <c r="CM541">
        <v>189</v>
      </c>
      <c r="CN541">
        <v>129418</v>
      </c>
      <c r="CO541">
        <v>52367</v>
      </c>
      <c r="CP541">
        <v>77051</v>
      </c>
    </row>
    <row r="542" spans="1:94" x14ac:dyDescent="0.25">
      <c r="A542" s="5" t="s">
        <v>505</v>
      </c>
      <c r="B542" s="5" t="s">
        <v>582</v>
      </c>
      <c r="C542" s="5" t="s">
        <v>221</v>
      </c>
      <c r="D542" s="5" t="s">
        <v>222</v>
      </c>
      <c r="E542" s="5" t="s">
        <v>223</v>
      </c>
      <c r="F542" s="5" t="s">
        <v>222</v>
      </c>
      <c r="G542" s="5" t="s">
        <v>230</v>
      </c>
      <c r="H542" s="5" t="s">
        <v>583</v>
      </c>
      <c r="I542" s="5" t="s">
        <v>224</v>
      </c>
      <c r="J542">
        <v>319963</v>
      </c>
      <c r="K542">
        <v>1799410</v>
      </c>
      <c r="L542">
        <v>965876</v>
      </c>
      <c r="M542">
        <v>833534</v>
      </c>
      <c r="N542">
        <v>294972</v>
      </c>
      <c r="O542">
        <v>155080</v>
      </c>
      <c r="P542">
        <v>139892</v>
      </c>
      <c r="Q542">
        <v>387855</v>
      </c>
      <c r="R542">
        <v>208184</v>
      </c>
      <c r="S542">
        <v>179671</v>
      </c>
      <c r="T542">
        <v>163</v>
      </c>
      <c r="U542">
        <v>82</v>
      </c>
      <c r="V542">
        <v>81</v>
      </c>
      <c r="W542">
        <v>1002937</v>
      </c>
      <c r="X542">
        <v>630626</v>
      </c>
      <c r="Y542">
        <v>372311</v>
      </c>
      <c r="Z542">
        <v>796473</v>
      </c>
      <c r="AA542">
        <v>335250</v>
      </c>
      <c r="AB542">
        <v>461223</v>
      </c>
      <c r="AC542">
        <v>701689</v>
      </c>
      <c r="AD542">
        <v>485314</v>
      </c>
      <c r="AE542">
        <v>216375</v>
      </c>
      <c r="AF542">
        <v>483232</v>
      </c>
      <c r="AG542">
        <v>384396</v>
      </c>
      <c r="AH542">
        <v>98836</v>
      </c>
      <c r="AI542">
        <v>202136</v>
      </c>
      <c r="AJ542">
        <v>168611</v>
      </c>
      <c r="AK542">
        <v>33525</v>
      </c>
      <c r="AL542">
        <v>155295</v>
      </c>
      <c r="AM542">
        <v>110395</v>
      </c>
      <c r="AN542">
        <v>44900</v>
      </c>
      <c r="AO542">
        <v>11074</v>
      </c>
      <c r="AP542">
        <v>8511</v>
      </c>
      <c r="AQ542">
        <v>2563</v>
      </c>
      <c r="AR542">
        <v>114727</v>
      </c>
      <c r="AS542">
        <v>96879</v>
      </c>
      <c r="AT542">
        <v>17848</v>
      </c>
      <c r="AU542">
        <v>218457</v>
      </c>
      <c r="AV542">
        <v>100918</v>
      </c>
      <c r="AW542">
        <v>117539</v>
      </c>
      <c r="AX542">
        <v>49619</v>
      </c>
      <c r="AY542">
        <v>15905</v>
      </c>
      <c r="AZ542">
        <v>33714</v>
      </c>
      <c r="BA542">
        <v>118163</v>
      </c>
      <c r="BB542">
        <v>51394</v>
      </c>
      <c r="BC542">
        <v>66769</v>
      </c>
      <c r="BD542">
        <v>8024</v>
      </c>
      <c r="BE542">
        <v>3673</v>
      </c>
      <c r="BF542">
        <v>4351</v>
      </c>
      <c r="BG542">
        <v>42651</v>
      </c>
      <c r="BH542">
        <v>29946</v>
      </c>
      <c r="BI542">
        <v>12705</v>
      </c>
      <c r="BJ542">
        <v>181809</v>
      </c>
      <c r="BK542">
        <v>85385</v>
      </c>
      <c r="BL542">
        <v>96424</v>
      </c>
      <c r="BM542">
        <v>40337</v>
      </c>
      <c r="BN542">
        <v>12365</v>
      </c>
      <c r="BO542">
        <v>27972</v>
      </c>
      <c r="BP542">
        <v>99183</v>
      </c>
      <c r="BQ542">
        <v>44190</v>
      </c>
      <c r="BR542">
        <v>54993</v>
      </c>
      <c r="BS542">
        <v>5990</v>
      </c>
      <c r="BT542">
        <v>3046</v>
      </c>
      <c r="BU542">
        <v>2944</v>
      </c>
      <c r="BV542">
        <v>36299</v>
      </c>
      <c r="BW542">
        <v>25784</v>
      </c>
      <c r="BX542">
        <v>10515</v>
      </c>
      <c r="BY542">
        <v>36648</v>
      </c>
      <c r="BZ542">
        <v>15533</v>
      </c>
      <c r="CA542">
        <v>21115</v>
      </c>
      <c r="CB542">
        <v>9282</v>
      </c>
      <c r="CC542">
        <v>3540</v>
      </c>
      <c r="CD542">
        <v>5742</v>
      </c>
      <c r="CE542">
        <v>18980</v>
      </c>
      <c r="CF542">
        <v>7204</v>
      </c>
      <c r="CG542">
        <v>11776</v>
      </c>
      <c r="CH542">
        <v>2034</v>
      </c>
      <c r="CI542">
        <v>627</v>
      </c>
      <c r="CJ542">
        <v>1407</v>
      </c>
      <c r="CK542">
        <v>6352</v>
      </c>
      <c r="CL542">
        <v>4162</v>
      </c>
      <c r="CM542">
        <v>2190</v>
      </c>
      <c r="CN542">
        <v>1097721</v>
      </c>
      <c r="CO542">
        <v>480562</v>
      </c>
      <c r="CP542">
        <v>617159</v>
      </c>
    </row>
    <row r="543" spans="1:94" x14ac:dyDescent="0.25">
      <c r="A543" s="5" t="s">
        <v>505</v>
      </c>
      <c r="B543" s="5" t="s">
        <v>582</v>
      </c>
      <c r="C543" s="5" t="s">
        <v>221</v>
      </c>
      <c r="D543" s="5" t="s">
        <v>222</v>
      </c>
      <c r="E543" s="5" t="s">
        <v>223</v>
      </c>
      <c r="F543" s="5" t="s">
        <v>222</v>
      </c>
      <c r="G543" s="5" t="s">
        <v>230</v>
      </c>
      <c r="H543" s="5" t="s">
        <v>583</v>
      </c>
      <c r="I543" s="5" t="s">
        <v>225</v>
      </c>
      <c r="J543">
        <v>270245</v>
      </c>
      <c r="K543">
        <v>1523655</v>
      </c>
      <c r="L543">
        <v>819243</v>
      </c>
      <c r="M543">
        <v>704412</v>
      </c>
      <c r="N543">
        <v>259407</v>
      </c>
      <c r="O543">
        <v>136351</v>
      </c>
      <c r="P543">
        <v>123056</v>
      </c>
      <c r="Q543">
        <v>344057</v>
      </c>
      <c r="R543">
        <v>184929</v>
      </c>
      <c r="S543">
        <v>159128</v>
      </c>
      <c r="T543">
        <v>61</v>
      </c>
      <c r="U543">
        <v>27</v>
      </c>
      <c r="V543">
        <v>34</v>
      </c>
      <c r="W543">
        <v>811134</v>
      </c>
      <c r="X543">
        <v>519162</v>
      </c>
      <c r="Y543">
        <v>291972</v>
      </c>
      <c r="Z543">
        <v>712521</v>
      </c>
      <c r="AA543">
        <v>300081</v>
      </c>
      <c r="AB543">
        <v>412440</v>
      </c>
      <c r="AC543">
        <v>615905</v>
      </c>
      <c r="AD543">
        <v>414809</v>
      </c>
      <c r="AE543">
        <v>201096</v>
      </c>
      <c r="AF543">
        <v>414188</v>
      </c>
      <c r="AG543">
        <v>324923</v>
      </c>
      <c r="AH543">
        <v>89265</v>
      </c>
      <c r="AI543">
        <v>195143</v>
      </c>
      <c r="AJ543">
        <v>162282</v>
      </c>
      <c r="AK543">
        <v>32861</v>
      </c>
      <c r="AL543">
        <v>148518</v>
      </c>
      <c r="AM543">
        <v>105249</v>
      </c>
      <c r="AN543">
        <v>43269</v>
      </c>
      <c r="AO543">
        <v>7762</v>
      </c>
      <c r="AP543">
        <v>5788</v>
      </c>
      <c r="AQ543">
        <v>1974</v>
      </c>
      <c r="AR543">
        <v>62765</v>
      </c>
      <c r="AS543">
        <v>51604</v>
      </c>
      <c r="AT543">
        <v>11161</v>
      </c>
      <c r="AU543">
        <v>201717</v>
      </c>
      <c r="AV543">
        <v>89886</v>
      </c>
      <c r="AW543">
        <v>111831</v>
      </c>
      <c r="AX543">
        <v>48387</v>
      </c>
      <c r="AY543">
        <v>15341</v>
      </c>
      <c r="AZ543">
        <v>33046</v>
      </c>
      <c r="BA543">
        <v>114400</v>
      </c>
      <c r="BB543">
        <v>49383</v>
      </c>
      <c r="BC543">
        <v>65017</v>
      </c>
      <c r="BD543">
        <v>6790</v>
      </c>
      <c r="BE543">
        <v>2964</v>
      </c>
      <c r="BF543">
        <v>3826</v>
      </c>
      <c r="BG543">
        <v>32140</v>
      </c>
      <c r="BH543">
        <v>22198</v>
      </c>
      <c r="BI543">
        <v>9942</v>
      </c>
      <c r="BJ543">
        <v>168054</v>
      </c>
      <c r="BK543">
        <v>76166</v>
      </c>
      <c r="BL543">
        <v>91888</v>
      </c>
      <c r="BM543">
        <v>39471</v>
      </c>
      <c r="BN543">
        <v>11986</v>
      </c>
      <c r="BO543">
        <v>27485</v>
      </c>
      <c r="BP543">
        <v>96171</v>
      </c>
      <c r="BQ543">
        <v>42499</v>
      </c>
      <c r="BR543">
        <v>53672</v>
      </c>
      <c r="BS543">
        <v>4947</v>
      </c>
      <c r="BT543">
        <v>2442</v>
      </c>
      <c r="BU543">
        <v>2505</v>
      </c>
      <c r="BV543">
        <v>27465</v>
      </c>
      <c r="BW543">
        <v>19239</v>
      </c>
      <c r="BX543">
        <v>8226</v>
      </c>
      <c r="BY543">
        <v>33663</v>
      </c>
      <c r="BZ543">
        <v>13720</v>
      </c>
      <c r="CA543">
        <v>19943</v>
      </c>
      <c r="CB543">
        <v>8916</v>
      </c>
      <c r="CC543">
        <v>3355</v>
      </c>
      <c r="CD543">
        <v>5561</v>
      </c>
      <c r="CE543">
        <v>18229</v>
      </c>
      <c r="CF543">
        <v>6884</v>
      </c>
      <c r="CG543">
        <v>11345</v>
      </c>
      <c r="CH543">
        <v>1843</v>
      </c>
      <c r="CI543">
        <v>522</v>
      </c>
      <c r="CJ543">
        <v>1321</v>
      </c>
      <c r="CK543">
        <v>4675</v>
      </c>
      <c r="CL543">
        <v>2959</v>
      </c>
      <c r="CM543">
        <v>1716</v>
      </c>
      <c r="CN543">
        <v>907750</v>
      </c>
      <c r="CO543">
        <v>404434</v>
      </c>
      <c r="CP543">
        <v>503316</v>
      </c>
    </row>
    <row r="544" spans="1:94" x14ac:dyDescent="0.25">
      <c r="A544" s="5" t="s">
        <v>505</v>
      </c>
      <c r="B544" s="5" t="s">
        <v>582</v>
      </c>
      <c r="C544" s="5" t="s">
        <v>221</v>
      </c>
      <c r="D544" s="5" t="s">
        <v>222</v>
      </c>
      <c r="E544" s="5" t="s">
        <v>223</v>
      </c>
      <c r="F544" s="5" t="s">
        <v>222</v>
      </c>
      <c r="G544" s="5" t="s">
        <v>230</v>
      </c>
      <c r="H544" s="5" t="s">
        <v>583</v>
      </c>
      <c r="I544" s="5" t="s">
        <v>226</v>
      </c>
      <c r="J544">
        <v>49718</v>
      </c>
      <c r="K544">
        <v>275755</v>
      </c>
      <c r="L544">
        <v>146633</v>
      </c>
      <c r="M544">
        <v>129122</v>
      </c>
      <c r="N544">
        <v>35565</v>
      </c>
      <c r="O544">
        <v>18729</v>
      </c>
      <c r="P544">
        <v>16836</v>
      </c>
      <c r="Q544">
        <v>43798</v>
      </c>
      <c r="R544">
        <v>23255</v>
      </c>
      <c r="S544">
        <v>20543</v>
      </c>
      <c r="T544">
        <v>102</v>
      </c>
      <c r="U544">
        <v>55</v>
      </c>
      <c r="V544">
        <v>47</v>
      </c>
      <c r="W544">
        <v>191803</v>
      </c>
      <c r="X544">
        <v>111464</v>
      </c>
      <c r="Y544">
        <v>80339</v>
      </c>
      <c r="Z544">
        <v>83952</v>
      </c>
      <c r="AA544">
        <v>35169</v>
      </c>
      <c r="AB544">
        <v>48783</v>
      </c>
      <c r="AC544">
        <v>85784</v>
      </c>
      <c r="AD544">
        <v>70505</v>
      </c>
      <c r="AE544">
        <v>15279</v>
      </c>
      <c r="AF544">
        <v>69044</v>
      </c>
      <c r="AG544">
        <v>59473</v>
      </c>
      <c r="AH544">
        <v>9571</v>
      </c>
      <c r="AI544">
        <v>6993</v>
      </c>
      <c r="AJ544">
        <v>6329</v>
      </c>
      <c r="AK544">
        <v>664</v>
      </c>
      <c r="AL544">
        <v>6777</v>
      </c>
      <c r="AM544">
        <v>5146</v>
      </c>
      <c r="AN544">
        <v>1631</v>
      </c>
      <c r="AO544">
        <v>3312</v>
      </c>
      <c r="AP544">
        <v>2723</v>
      </c>
      <c r="AQ544">
        <v>589</v>
      </c>
      <c r="AR544">
        <v>51962</v>
      </c>
      <c r="AS544">
        <v>45275</v>
      </c>
      <c r="AT544">
        <v>6687</v>
      </c>
      <c r="AU544">
        <v>16740</v>
      </c>
      <c r="AV544">
        <v>11032</v>
      </c>
      <c r="AW544">
        <v>5708</v>
      </c>
      <c r="AX544">
        <v>1232</v>
      </c>
      <c r="AY544">
        <v>564</v>
      </c>
      <c r="AZ544">
        <v>668</v>
      </c>
      <c r="BA544">
        <v>3763</v>
      </c>
      <c r="BB544">
        <v>2011</v>
      </c>
      <c r="BC544">
        <v>1752</v>
      </c>
      <c r="BD544">
        <v>1234</v>
      </c>
      <c r="BE544">
        <v>709</v>
      </c>
      <c r="BF544">
        <v>525</v>
      </c>
      <c r="BG544">
        <v>10511</v>
      </c>
      <c r="BH544">
        <v>7748</v>
      </c>
      <c r="BI544">
        <v>2763</v>
      </c>
      <c r="BJ544">
        <v>13755</v>
      </c>
      <c r="BK544">
        <v>9219</v>
      </c>
      <c r="BL544">
        <v>4536</v>
      </c>
      <c r="BM544">
        <v>866</v>
      </c>
      <c r="BN544">
        <v>379</v>
      </c>
      <c r="BO544">
        <v>487</v>
      </c>
      <c r="BP544">
        <v>3012</v>
      </c>
      <c r="BQ544">
        <v>1691</v>
      </c>
      <c r="BR544">
        <v>1321</v>
      </c>
      <c r="BS544">
        <v>1043</v>
      </c>
      <c r="BT544">
        <v>604</v>
      </c>
      <c r="BU544">
        <v>439</v>
      </c>
      <c r="BV544">
        <v>8834</v>
      </c>
      <c r="BW544">
        <v>6545</v>
      </c>
      <c r="BX544">
        <v>2289</v>
      </c>
      <c r="BY544">
        <v>2985</v>
      </c>
      <c r="BZ544">
        <v>1813</v>
      </c>
      <c r="CA544">
        <v>1172</v>
      </c>
      <c r="CB544">
        <v>366</v>
      </c>
      <c r="CC544">
        <v>185</v>
      </c>
      <c r="CD544">
        <v>181</v>
      </c>
      <c r="CE544">
        <v>751</v>
      </c>
      <c r="CF544">
        <v>320</v>
      </c>
      <c r="CG544">
        <v>431</v>
      </c>
      <c r="CH544">
        <v>191</v>
      </c>
      <c r="CI544">
        <v>105</v>
      </c>
      <c r="CJ544">
        <v>86</v>
      </c>
      <c r="CK544">
        <v>1677</v>
      </c>
      <c r="CL544">
        <v>1203</v>
      </c>
      <c r="CM544">
        <v>474</v>
      </c>
      <c r="CN544">
        <v>189971</v>
      </c>
      <c r="CO544">
        <v>76128</v>
      </c>
      <c r="CP544">
        <v>113843</v>
      </c>
    </row>
    <row r="545" spans="1:94" x14ac:dyDescent="0.25">
      <c r="A545" s="5" t="s">
        <v>505</v>
      </c>
      <c r="B545" s="5" t="s">
        <v>584</v>
      </c>
      <c r="C545" s="5" t="s">
        <v>221</v>
      </c>
      <c r="D545" s="5" t="s">
        <v>222</v>
      </c>
      <c r="E545" s="5" t="s">
        <v>223</v>
      </c>
      <c r="F545" s="5" t="s">
        <v>222</v>
      </c>
      <c r="G545" s="5" t="s">
        <v>230</v>
      </c>
      <c r="H545" s="5" t="s">
        <v>585</v>
      </c>
      <c r="I545" s="5" t="s">
        <v>224</v>
      </c>
      <c r="J545">
        <v>168232</v>
      </c>
      <c r="K545">
        <v>991730</v>
      </c>
      <c r="L545">
        <v>527721</v>
      </c>
      <c r="M545">
        <v>464009</v>
      </c>
      <c r="N545">
        <v>175311</v>
      </c>
      <c r="O545">
        <v>91919</v>
      </c>
      <c r="P545">
        <v>83392</v>
      </c>
      <c r="Q545">
        <v>266655</v>
      </c>
      <c r="R545">
        <v>141379</v>
      </c>
      <c r="S545">
        <v>125276</v>
      </c>
      <c r="T545">
        <v>366</v>
      </c>
      <c r="U545">
        <v>196</v>
      </c>
      <c r="V545">
        <v>170</v>
      </c>
      <c r="W545">
        <v>531072</v>
      </c>
      <c r="X545">
        <v>330339</v>
      </c>
      <c r="Y545">
        <v>200733</v>
      </c>
      <c r="Z545">
        <v>460658</v>
      </c>
      <c r="AA545">
        <v>197382</v>
      </c>
      <c r="AB545">
        <v>263276</v>
      </c>
      <c r="AC545">
        <v>394197</v>
      </c>
      <c r="AD545">
        <v>254977</v>
      </c>
      <c r="AE545">
        <v>139220</v>
      </c>
      <c r="AF545">
        <v>282614</v>
      </c>
      <c r="AG545">
        <v>208896</v>
      </c>
      <c r="AH545">
        <v>73718</v>
      </c>
      <c r="AI545">
        <v>130790</v>
      </c>
      <c r="AJ545">
        <v>100563</v>
      </c>
      <c r="AK545">
        <v>30227</v>
      </c>
      <c r="AL545">
        <v>89510</v>
      </c>
      <c r="AM545">
        <v>58700</v>
      </c>
      <c r="AN545">
        <v>30810</v>
      </c>
      <c r="AO545">
        <v>7966</v>
      </c>
      <c r="AP545">
        <v>5029</v>
      </c>
      <c r="AQ545">
        <v>2937</v>
      </c>
      <c r="AR545">
        <v>54348</v>
      </c>
      <c r="AS545">
        <v>44604</v>
      </c>
      <c r="AT545">
        <v>9744</v>
      </c>
      <c r="AU545">
        <v>111583</v>
      </c>
      <c r="AV545">
        <v>46081</v>
      </c>
      <c r="AW545">
        <v>65502</v>
      </c>
      <c r="AX545">
        <v>29304</v>
      </c>
      <c r="AY545">
        <v>8550</v>
      </c>
      <c r="AZ545">
        <v>20754</v>
      </c>
      <c r="BA545">
        <v>61185</v>
      </c>
      <c r="BB545">
        <v>24876</v>
      </c>
      <c r="BC545">
        <v>36309</v>
      </c>
      <c r="BD545">
        <v>4589</v>
      </c>
      <c r="BE545">
        <v>1847</v>
      </c>
      <c r="BF545">
        <v>2742</v>
      </c>
      <c r="BG545">
        <v>16505</v>
      </c>
      <c r="BH545">
        <v>10808</v>
      </c>
      <c r="BI545">
        <v>5697</v>
      </c>
      <c r="BJ545">
        <v>92082</v>
      </c>
      <c r="BK545">
        <v>38270</v>
      </c>
      <c r="BL545">
        <v>53812</v>
      </c>
      <c r="BM545">
        <v>23924</v>
      </c>
      <c r="BN545">
        <v>6428</v>
      </c>
      <c r="BO545">
        <v>17496</v>
      </c>
      <c r="BP545">
        <v>51539</v>
      </c>
      <c r="BQ545">
        <v>21706</v>
      </c>
      <c r="BR545">
        <v>29833</v>
      </c>
      <c r="BS545">
        <v>3684</v>
      </c>
      <c r="BT545">
        <v>1491</v>
      </c>
      <c r="BU545">
        <v>2193</v>
      </c>
      <c r="BV545">
        <v>12935</v>
      </c>
      <c r="BW545">
        <v>8645</v>
      </c>
      <c r="BX545">
        <v>4290</v>
      </c>
      <c r="BY545">
        <v>19501</v>
      </c>
      <c r="BZ545">
        <v>7811</v>
      </c>
      <c r="CA545">
        <v>11690</v>
      </c>
      <c r="CB545">
        <v>5380</v>
      </c>
      <c r="CC545">
        <v>2122</v>
      </c>
      <c r="CD545">
        <v>3258</v>
      </c>
      <c r="CE545">
        <v>9646</v>
      </c>
      <c r="CF545">
        <v>3170</v>
      </c>
      <c r="CG545">
        <v>6476</v>
      </c>
      <c r="CH545">
        <v>905</v>
      </c>
      <c r="CI545">
        <v>356</v>
      </c>
      <c r="CJ545">
        <v>549</v>
      </c>
      <c r="CK545">
        <v>3570</v>
      </c>
      <c r="CL545">
        <v>2163</v>
      </c>
      <c r="CM545">
        <v>1407</v>
      </c>
      <c r="CN545">
        <v>597533</v>
      </c>
      <c r="CO545">
        <v>272744</v>
      </c>
      <c r="CP545">
        <v>324789</v>
      </c>
    </row>
    <row r="546" spans="1:94" x14ac:dyDescent="0.25">
      <c r="A546" s="5" t="s">
        <v>505</v>
      </c>
      <c r="B546" s="5" t="s">
        <v>584</v>
      </c>
      <c r="C546" s="5" t="s">
        <v>221</v>
      </c>
      <c r="D546" s="5" t="s">
        <v>222</v>
      </c>
      <c r="E546" s="5" t="s">
        <v>223</v>
      </c>
      <c r="F546" s="5" t="s">
        <v>222</v>
      </c>
      <c r="G546" s="5" t="s">
        <v>230</v>
      </c>
      <c r="H546" s="5" t="s">
        <v>585</v>
      </c>
      <c r="I546" s="5" t="s">
        <v>225</v>
      </c>
      <c r="J546">
        <v>151278</v>
      </c>
      <c r="K546">
        <v>895398</v>
      </c>
      <c r="L546">
        <v>476794</v>
      </c>
      <c r="M546">
        <v>418604</v>
      </c>
      <c r="N546">
        <v>162065</v>
      </c>
      <c r="O546">
        <v>84842</v>
      </c>
      <c r="P546">
        <v>77223</v>
      </c>
      <c r="Q546">
        <v>246900</v>
      </c>
      <c r="R546">
        <v>131064</v>
      </c>
      <c r="S546">
        <v>115836</v>
      </c>
      <c r="T546">
        <v>361</v>
      </c>
      <c r="U546">
        <v>193</v>
      </c>
      <c r="V546">
        <v>168</v>
      </c>
      <c r="W546">
        <v>467692</v>
      </c>
      <c r="X546">
        <v>293502</v>
      </c>
      <c r="Y546">
        <v>174190</v>
      </c>
      <c r="Z546">
        <v>427706</v>
      </c>
      <c r="AA546">
        <v>183292</v>
      </c>
      <c r="AB546">
        <v>244414</v>
      </c>
      <c r="AC546">
        <v>366770</v>
      </c>
      <c r="AD546">
        <v>231725</v>
      </c>
      <c r="AE546">
        <v>135045</v>
      </c>
      <c r="AF546">
        <v>259462</v>
      </c>
      <c r="AG546">
        <v>188549</v>
      </c>
      <c r="AH546">
        <v>70913</v>
      </c>
      <c r="AI546">
        <v>128889</v>
      </c>
      <c r="AJ546">
        <v>98860</v>
      </c>
      <c r="AK546">
        <v>30029</v>
      </c>
      <c r="AL546">
        <v>87646</v>
      </c>
      <c r="AM546">
        <v>57308</v>
      </c>
      <c r="AN546">
        <v>30338</v>
      </c>
      <c r="AO546">
        <v>7123</v>
      </c>
      <c r="AP546">
        <v>4343</v>
      </c>
      <c r="AQ546">
        <v>2780</v>
      </c>
      <c r="AR546">
        <v>35804</v>
      </c>
      <c r="AS546">
        <v>28038</v>
      </c>
      <c r="AT546">
        <v>7766</v>
      </c>
      <c r="AU546">
        <v>107308</v>
      </c>
      <c r="AV546">
        <v>43176</v>
      </c>
      <c r="AW546">
        <v>64132</v>
      </c>
      <c r="AX546">
        <v>29024</v>
      </c>
      <c r="AY546">
        <v>8444</v>
      </c>
      <c r="AZ546">
        <v>20580</v>
      </c>
      <c r="BA546">
        <v>60107</v>
      </c>
      <c r="BB546">
        <v>24316</v>
      </c>
      <c r="BC546">
        <v>35791</v>
      </c>
      <c r="BD546">
        <v>4343</v>
      </c>
      <c r="BE546">
        <v>1700</v>
      </c>
      <c r="BF546">
        <v>2643</v>
      </c>
      <c r="BG546">
        <v>13834</v>
      </c>
      <c r="BH546">
        <v>8716</v>
      </c>
      <c r="BI546">
        <v>5118</v>
      </c>
      <c r="BJ546">
        <v>88728</v>
      </c>
      <c r="BK546">
        <v>36035</v>
      </c>
      <c r="BL546">
        <v>52693</v>
      </c>
      <c r="BM546">
        <v>23675</v>
      </c>
      <c r="BN546">
        <v>6344</v>
      </c>
      <c r="BO546">
        <v>17331</v>
      </c>
      <c r="BP546">
        <v>50616</v>
      </c>
      <c r="BQ546">
        <v>21253</v>
      </c>
      <c r="BR546">
        <v>29363</v>
      </c>
      <c r="BS546">
        <v>3475</v>
      </c>
      <c r="BT546">
        <v>1366</v>
      </c>
      <c r="BU546">
        <v>2109</v>
      </c>
      <c r="BV546">
        <v>10962</v>
      </c>
      <c r="BW546">
        <v>7072</v>
      </c>
      <c r="BX546">
        <v>3890</v>
      </c>
      <c r="BY546">
        <v>18580</v>
      </c>
      <c r="BZ546">
        <v>7141</v>
      </c>
      <c r="CA546">
        <v>11439</v>
      </c>
      <c r="CB546">
        <v>5349</v>
      </c>
      <c r="CC546">
        <v>2100</v>
      </c>
      <c r="CD546">
        <v>3249</v>
      </c>
      <c r="CE546">
        <v>9491</v>
      </c>
      <c r="CF546">
        <v>3063</v>
      </c>
      <c r="CG546">
        <v>6428</v>
      </c>
      <c r="CH546">
        <v>868</v>
      </c>
      <c r="CI546">
        <v>334</v>
      </c>
      <c r="CJ546">
        <v>534</v>
      </c>
      <c r="CK546">
        <v>2872</v>
      </c>
      <c r="CL546">
        <v>1644</v>
      </c>
      <c r="CM546">
        <v>1228</v>
      </c>
      <c r="CN546">
        <v>528628</v>
      </c>
      <c r="CO546">
        <v>245069</v>
      </c>
      <c r="CP546">
        <v>283559</v>
      </c>
    </row>
    <row r="547" spans="1:94" x14ac:dyDescent="0.25">
      <c r="A547" s="5" t="s">
        <v>505</v>
      </c>
      <c r="B547" s="5" t="s">
        <v>584</v>
      </c>
      <c r="C547" s="5" t="s">
        <v>221</v>
      </c>
      <c r="D547" s="5" t="s">
        <v>222</v>
      </c>
      <c r="E547" s="5" t="s">
        <v>223</v>
      </c>
      <c r="F547" s="5" t="s">
        <v>222</v>
      </c>
      <c r="G547" s="5" t="s">
        <v>230</v>
      </c>
      <c r="H547" s="5" t="s">
        <v>585</v>
      </c>
      <c r="I547" s="5" t="s">
        <v>226</v>
      </c>
      <c r="J547">
        <v>16954</v>
      </c>
      <c r="K547">
        <v>96332</v>
      </c>
      <c r="L547">
        <v>50927</v>
      </c>
      <c r="M547">
        <v>45405</v>
      </c>
      <c r="N547">
        <v>13246</v>
      </c>
      <c r="O547">
        <v>7077</v>
      </c>
      <c r="P547">
        <v>6169</v>
      </c>
      <c r="Q547">
        <v>19755</v>
      </c>
      <c r="R547">
        <v>10315</v>
      </c>
      <c r="S547">
        <v>9440</v>
      </c>
      <c r="T547">
        <v>5</v>
      </c>
      <c r="U547">
        <v>3</v>
      </c>
      <c r="V547">
        <v>2</v>
      </c>
      <c r="W547">
        <v>63380</v>
      </c>
      <c r="X547">
        <v>36837</v>
      </c>
      <c r="Y547">
        <v>26543</v>
      </c>
      <c r="Z547">
        <v>32952</v>
      </c>
      <c r="AA547">
        <v>14090</v>
      </c>
      <c r="AB547">
        <v>18862</v>
      </c>
      <c r="AC547">
        <v>27427</v>
      </c>
      <c r="AD547">
        <v>23252</v>
      </c>
      <c r="AE547">
        <v>4175</v>
      </c>
      <c r="AF547">
        <v>23152</v>
      </c>
      <c r="AG547">
        <v>20347</v>
      </c>
      <c r="AH547">
        <v>2805</v>
      </c>
      <c r="AI547">
        <v>1901</v>
      </c>
      <c r="AJ547">
        <v>1703</v>
      </c>
      <c r="AK547">
        <v>198</v>
      </c>
      <c r="AL547">
        <v>1864</v>
      </c>
      <c r="AM547">
        <v>1392</v>
      </c>
      <c r="AN547">
        <v>472</v>
      </c>
      <c r="AO547">
        <v>843</v>
      </c>
      <c r="AP547">
        <v>686</v>
      </c>
      <c r="AQ547">
        <v>157</v>
      </c>
      <c r="AR547">
        <v>18544</v>
      </c>
      <c r="AS547">
        <v>16566</v>
      </c>
      <c r="AT547">
        <v>1978</v>
      </c>
      <c r="AU547">
        <v>4275</v>
      </c>
      <c r="AV547">
        <v>2905</v>
      </c>
      <c r="AW547">
        <v>1370</v>
      </c>
      <c r="AX547">
        <v>280</v>
      </c>
      <c r="AY547">
        <v>106</v>
      </c>
      <c r="AZ547">
        <v>174</v>
      </c>
      <c r="BA547">
        <v>1078</v>
      </c>
      <c r="BB547">
        <v>560</v>
      </c>
      <c r="BC547">
        <v>518</v>
      </c>
      <c r="BD547">
        <v>246</v>
      </c>
      <c r="BE547">
        <v>147</v>
      </c>
      <c r="BF547">
        <v>99</v>
      </c>
      <c r="BG547">
        <v>2671</v>
      </c>
      <c r="BH547">
        <v>2092</v>
      </c>
      <c r="BI547">
        <v>579</v>
      </c>
      <c r="BJ547">
        <v>3354</v>
      </c>
      <c r="BK547">
        <v>2235</v>
      </c>
      <c r="BL547">
        <v>1119</v>
      </c>
      <c r="BM547">
        <v>249</v>
      </c>
      <c r="BN547">
        <v>84</v>
      </c>
      <c r="BO547">
        <v>165</v>
      </c>
      <c r="BP547">
        <v>923</v>
      </c>
      <c r="BQ547">
        <v>453</v>
      </c>
      <c r="BR547">
        <v>470</v>
      </c>
      <c r="BS547">
        <v>209</v>
      </c>
      <c r="BT547">
        <v>125</v>
      </c>
      <c r="BU547">
        <v>84</v>
      </c>
      <c r="BV547">
        <v>1973</v>
      </c>
      <c r="BW547">
        <v>1573</v>
      </c>
      <c r="BX547">
        <v>400</v>
      </c>
      <c r="BY547">
        <v>921</v>
      </c>
      <c r="BZ547">
        <v>670</v>
      </c>
      <c r="CA547">
        <v>251</v>
      </c>
      <c r="CB547">
        <v>31</v>
      </c>
      <c r="CC547">
        <v>22</v>
      </c>
      <c r="CD547">
        <v>9</v>
      </c>
      <c r="CE547">
        <v>155</v>
      </c>
      <c r="CF547">
        <v>107</v>
      </c>
      <c r="CG547">
        <v>48</v>
      </c>
      <c r="CH547">
        <v>37</v>
      </c>
      <c r="CI547">
        <v>22</v>
      </c>
      <c r="CJ547">
        <v>15</v>
      </c>
      <c r="CK547">
        <v>698</v>
      </c>
      <c r="CL547">
        <v>519</v>
      </c>
      <c r="CM547">
        <v>179</v>
      </c>
      <c r="CN547">
        <v>68905</v>
      </c>
      <c r="CO547">
        <v>27675</v>
      </c>
      <c r="CP547">
        <v>41230</v>
      </c>
    </row>
    <row r="548" spans="1:94" x14ac:dyDescent="0.25">
      <c r="A548" s="5" t="s">
        <v>505</v>
      </c>
      <c r="B548" s="5" t="s">
        <v>586</v>
      </c>
      <c r="C548" s="5" t="s">
        <v>221</v>
      </c>
      <c r="D548" s="5" t="s">
        <v>222</v>
      </c>
      <c r="E548" s="5" t="s">
        <v>223</v>
      </c>
      <c r="F548" s="5" t="s">
        <v>222</v>
      </c>
      <c r="G548" s="5" t="s">
        <v>230</v>
      </c>
      <c r="H548" s="5" t="s">
        <v>587</v>
      </c>
      <c r="I548" s="5" t="s">
        <v>224</v>
      </c>
      <c r="J548">
        <v>472238</v>
      </c>
      <c r="K548">
        <v>2632733</v>
      </c>
      <c r="L548">
        <v>1384722</v>
      </c>
      <c r="M548">
        <v>1248011</v>
      </c>
      <c r="N548">
        <v>390089</v>
      </c>
      <c r="O548">
        <v>204562</v>
      </c>
      <c r="P548">
        <v>185527</v>
      </c>
      <c r="Q548">
        <v>651480</v>
      </c>
      <c r="R548">
        <v>342892</v>
      </c>
      <c r="S548">
        <v>308588</v>
      </c>
      <c r="T548">
        <v>340</v>
      </c>
      <c r="U548">
        <v>189</v>
      </c>
      <c r="V548">
        <v>151</v>
      </c>
      <c r="W548">
        <v>1512166</v>
      </c>
      <c r="X548">
        <v>911003</v>
      </c>
      <c r="Y548">
        <v>601163</v>
      </c>
      <c r="Z548">
        <v>1120567</v>
      </c>
      <c r="AA548">
        <v>473719</v>
      </c>
      <c r="AB548">
        <v>646848</v>
      </c>
      <c r="AC548">
        <v>1063929</v>
      </c>
      <c r="AD548">
        <v>713736</v>
      </c>
      <c r="AE548">
        <v>350193</v>
      </c>
      <c r="AF548">
        <v>670156</v>
      </c>
      <c r="AG548">
        <v>521433</v>
      </c>
      <c r="AH548">
        <v>148723</v>
      </c>
      <c r="AI548">
        <v>264317</v>
      </c>
      <c r="AJ548">
        <v>217171</v>
      </c>
      <c r="AK548">
        <v>47146</v>
      </c>
      <c r="AL548">
        <v>204936</v>
      </c>
      <c r="AM548">
        <v>144043</v>
      </c>
      <c r="AN548">
        <v>60893</v>
      </c>
      <c r="AO548">
        <v>26625</v>
      </c>
      <c r="AP548">
        <v>17164</v>
      </c>
      <c r="AQ548">
        <v>9461</v>
      </c>
      <c r="AR548">
        <v>174278</v>
      </c>
      <c r="AS548">
        <v>143055</v>
      </c>
      <c r="AT548">
        <v>31223</v>
      </c>
      <c r="AU548">
        <v>393773</v>
      </c>
      <c r="AV548">
        <v>192303</v>
      </c>
      <c r="AW548">
        <v>201470</v>
      </c>
      <c r="AX548">
        <v>64441</v>
      </c>
      <c r="AY548">
        <v>24587</v>
      </c>
      <c r="AZ548">
        <v>39854</v>
      </c>
      <c r="BA548">
        <v>220430</v>
      </c>
      <c r="BB548">
        <v>103924</v>
      </c>
      <c r="BC548">
        <v>116506</v>
      </c>
      <c r="BD548">
        <v>24930</v>
      </c>
      <c r="BE548">
        <v>9725</v>
      </c>
      <c r="BF548">
        <v>15205</v>
      </c>
      <c r="BG548">
        <v>83972</v>
      </c>
      <c r="BH548">
        <v>54067</v>
      </c>
      <c r="BI548">
        <v>29905</v>
      </c>
      <c r="BJ548">
        <v>315883</v>
      </c>
      <c r="BK548">
        <v>158424</v>
      </c>
      <c r="BL548">
        <v>157459</v>
      </c>
      <c r="BM548">
        <v>50482</v>
      </c>
      <c r="BN548">
        <v>19337</v>
      </c>
      <c r="BO548">
        <v>31145</v>
      </c>
      <c r="BP548">
        <v>178744</v>
      </c>
      <c r="BQ548">
        <v>87071</v>
      </c>
      <c r="BR548">
        <v>91673</v>
      </c>
      <c r="BS548">
        <v>18738</v>
      </c>
      <c r="BT548">
        <v>7463</v>
      </c>
      <c r="BU548">
        <v>11275</v>
      </c>
      <c r="BV548">
        <v>67919</v>
      </c>
      <c r="BW548">
        <v>44553</v>
      </c>
      <c r="BX548">
        <v>23366</v>
      </c>
      <c r="BY548">
        <v>77890</v>
      </c>
      <c r="BZ548">
        <v>33879</v>
      </c>
      <c r="CA548">
        <v>44011</v>
      </c>
      <c r="CB548">
        <v>13959</v>
      </c>
      <c r="CC548">
        <v>5250</v>
      </c>
      <c r="CD548">
        <v>8709</v>
      </c>
      <c r="CE548">
        <v>41686</v>
      </c>
      <c r="CF548">
        <v>16853</v>
      </c>
      <c r="CG548">
        <v>24833</v>
      </c>
      <c r="CH548">
        <v>6192</v>
      </c>
      <c r="CI548">
        <v>2262</v>
      </c>
      <c r="CJ548">
        <v>3930</v>
      </c>
      <c r="CK548">
        <v>16053</v>
      </c>
      <c r="CL548">
        <v>9514</v>
      </c>
      <c r="CM548">
        <v>6539</v>
      </c>
      <c r="CN548">
        <v>1568804</v>
      </c>
      <c r="CO548">
        <v>670986</v>
      </c>
      <c r="CP548">
        <v>897818</v>
      </c>
    </row>
    <row r="549" spans="1:94" x14ac:dyDescent="0.25">
      <c r="A549" s="5" t="s">
        <v>505</v>
      </c>
      <c r="B549" s="5" t="s">
        <v>586</v>
      </c>
      <c r="C549" s="5" t="s">
        <v>221</v>
      </c>
      <c r="D549" s="5" t="s">
        <v>222</v>
      </c>
      <c r="E549" s="5" t="s">
        <v>223</v>
      </c>
      <c r="F549" s="5" t="s">
        <v>222</v>
      </c>
      <c r="G549" s="5" t="s">
        <v>230</v>
      </c>
      <c r="H549" s="5" t="s">
        <v>587</v>
      </c>
      <c r="I549" s="5" t="s">
        <v>225</v>
      </c>
      <c r="J549">
        <v>414578</v>
      </c>
      <c r="K549">
        <v>2310740</v>
      </c>
      <c r="L549">
        <v>1215690</v>
      </c>
      <c r="M549">
        <v>1095050</v>
      </c>
      <c r="N549">
        <v>349925</v>
      </c>
      <c r="O549">
        <v>183275</v>
      </c>
      <c r="P549">
        <v>166650</v>
      </c>
      <c r="Q549">
        <v>604239</v>
      </c>
      <c r="R549">
        <v>317963</v>
      </c>
      <c r="S549">
        <v>286276</v>
      </c>
      <c r="T549">
        <v>304</v>
      </c>
      <c r="U549">
        <v>167</v>
      </c>
      <c r="V549">
        <v>137</v>
      </c>
      <c r="W549">
        <v>1298742</v>
      </c>
      <c r="X549">
        <v>790476</v>
      </c>
      <c r="Y549">
        <v>508266</v>
      </c>
      <c r="Z549">
        <v>1011998</v>
      </c>
      <c r="AA549">
        <v>425214</v>
      </c>
      <c r="AB549">
        <v>586784</v>
      </c>
      <c r="AC549">
        <v>964814</v>
      </c>
      <c r="AD549">
        <v>632566</v>
      </c>
      <c r="AE549">
        <v>332248</v>
      </c>
      <c r="AF549">
        <v>594710</v>
      </c>
      <c r="AG549">
        <v>455639</v>
      </c>
      <c r="AH549">
        <v>139071</v>
      </c>
      <c r="AI549">
        <v>258221</v>
      </c>
      <c r="AJ549">
        <v>211728</v>
      </c>
      <c r="AK549">
        <v>46493</v>
      </c>
      <c r="AL549">
        <v>198028</v>
      </c>
      <c r="AM549">
        <v>138583</v>
      </c>
      <c r="AN549">
        <v>59445</v>
      </c>
      <c r="AO549">
        <v>22724</v>
      </c>
      <c r="AP549">
        <v>14116</v>
      </c>
      <c r="AQ549">
        <v>8608</v>
      </c>
      <c r="AR549">
        <v>115737</v>
      </c>
      <c r="AS549">
        <v>91212</v>
      </c>
      <c r="AT549">
        <v>24525</v>
      </c>
      <c r="AU549">
        <v>370104</v>
      </c>
      <c r="AV549">
        <v>176927</v>
      </c>
      <c r="AW549">
        <v>193177</v>
      </c>
      <c r="AX549">
        <v>63530</v>
      </c>
      <c r="AY549">
        <v>24059</v>
      </c>
      <c r="AZ549">
        <v>39471</v>
      </c>
      <c r="BA549">
        <v>214046</v>
      </c>
      <c r="BB549">
        <v>100279</v>
      </c>
      <c r="BC549">
        <v>113767</v>
      </c>
      <c r="BD549">
        <v>23225</v>
      </c>
      <c r="BE549">
        <v>8826</v>
      </c>
      <c r="BF549">
        <v>14399</v>
      </c>
      <c r="BG549">
        <v>69303</v>
      </c>
      <c r="BH549">
        <v>43763</v>
      </c>
      <c r="BI549">
        <v>25540</v>
      </c>
      <c r="BJ549">
        <v>296365</v>
      </c>
      <c r="BK549">
        <v>145419</v>
      </c>
      <c r="BL549">
        <v>150946</v>
      </c>
      <c r="BM549">
        <v>49661</v>
      </c>
      <c r="BN549">
        <v>18861</v>
      </c>
      <c r="BO549">
        <v>30800</v>
      </c>
      <c r="BP549">
        <v>173318</v>
      </c>
      <c r="BQ549">
        <v>83851</v>
      </c>
      <c r="BR549">
        <v>89467</v>
      </c>
      <c r="BS549">
        <v>17404</v>
      </c>
      <c r="BT549">
        <v>6703</v>
      </c>
      <c r="BU549">
        <v>10701</v>
      </c>
      <c r="BV549">
        <v>55982</v>
      </c>
      <c r="BW549">
        <v>36004</v>
      </c>
      <c r="BX549">
        <v>19978</v>
      </c>
      <c r="BY549">
        <v>73739</v>
      </c>
      <c r="BZ549">
        <v>31508</v>
      </c>
      <c r="CA549">
        <v>42231</v>
      </c>
      <c r="CB549">
        <v>13869</v>
      </c>
      <c r="CC549">
        <v>5198</v>
      </c>
      <c r="CD549">
        <v>8671</v>
      </c>
      <c r="CE549">
        <v>40728</v>
      </c>
      <c r="CF549">
        <v>16428</v>
      </c>
      <c r="CG549">
        <v>24300</v>
      </c>
      <c r="CH549">
        <v>5821</v>
      </c>
      <c r="CI549">
        <v>2123</v>
      </c>
      <c r="CJ549">
        <v>3698</v>
      </c>
      <c r="CK549">
        <v>13321</v>
      </c>
      <c r="CL549">
        <v>7759</v>
      </c>
      <c r="CM549">
        <v>5562</v>
      </c>
      <c r="CN549">
        <v>1345926</v>
      </c>
      <c r="CO549">
        <v>583124</v>
      </c>
      <c r="CP549">
        <v>762802</v>
      </c>
    </row>
    <row r="550" spans="1:94" x14ac:dyDescent="0.25">
      <c r="A550" s="5" t="s">
        <v>505</v>
      </c>
      <c r="B550" s="5" t="s">
        <v>586</v>
      </c>
      <c r="C550" s="5" t="s">
        <v>221</v>
      </c>
      <c r="D550" s="5" t="s">
        <v>222</v>
      </c>
      <c r="E550" s="5" t="s">
        <v>223</v>
      </c>
      <c r="F550" s="5" t="s">
        <v>222</v>
      </c>
      <c r="G550" s="5" t="s">
        <v>230</v>
      </c>
      <c r="H550" s="5" t="s">
        <v>587</v>
      </c>
      <c r="I550" s="5" t="s">
        <v>226</v>
      </c>
      <c r="J550">
        <v>57660</v>
      </c>
      <c r="K550">
        <v>321993</v>
      </c>
      <c r="L550">
        <v>169032</v>
      </c>
      <c r="M550">
        <v>152961</v>
      </c>
      <c r="N550">
        <v>40164</v>
      </c>
      <c r="O550">
        <v>21287</v>
      </c>
      <c r="P550">
        <v>18877</v>
      </c>
      <c r="Q550">
        <v>47241</v>
      </c>
      <c r="R550">
        <v>24929</v>
      </c>
      <c r="S550">
        <v>22312</v>
      </c>
      <c r="T550">
        <v>36</v>
      </c>
      <c r="U550">
        <v>22</v>
      </c>
      <c r="V550">
        <v>14</v>
      </c>
      <c r="W550">
        <v>213424</v>
      </c>
      <c r="X550">
        <v>120527</v>
      </c>
      <c r="Y550">
        <v>92897</v>
      </c>
      <c r="Z550">
        <v>108569</v>
      </c>
      <c r="AA550">
        <v>48505</v>
      </c>
      <c r="AB550">
        <v>60064</v>
      </c>
      <c r="AC550">
        <v>99115</v>
      </c>
      <c r="AD550">
        <v>81170</v>
      </c>
      <c r="AE550">
        <v>17945</v>
      </c>
      <c r="AF550">
        <v>75446</v>
      </c>
      <c r="AG550">
        <v>65794</v>
      </c>
      <c r="AH550">
        <v>9652</v>
      </c>
      <c r="AI550">
        <v>6096</v>
      </c>
      <c r="AJ550">
        <v>5443</v>
      </c>
      <c r="AK550">
        <v>653</v>
      </c>
      <c r="AL550">
        <v>6908</v>
      </c>
      <c r="AM550">
        <v>5460</v>
      </c>
      <c r="AN550">
        <v>1448</v>
      </c>
      <c r="AO550">
        <v>3901</v>
      </c>
      <c r="AP550">
        <v>3048</v>
      </c>
      <c r="AQ550">
        <v>853</v>
      </c>
      <c r="AR550">
        <v>58541</v>
      </c>
      <c r="AS550">
        <v>51843</v>
      </c>
      <c r="AT550">
        <v>6698</v>
      </c>
      <c r="AU550">
        <v>23669</v>
      </c>
      <c r="AV550">
        <v>15376</v>
      </c>
      <c r="AW550">
        <v>8293</v>
      </c>
      <c r="AX550">
        <v>911</v>
      </c>
      <c r="AY550">
        <v>528</v>
      </c>
      <c r="AZ550">
        <v>383</v>
      </c>
      <c r="BA550">
        <v>6384</v>
      </c>
      <c r="BB550">
        <v>3645</v>
      </c>
      <c r="BC550">
        <v>2739</v>
      </c>
      <c r="BD550">
        <v>1705</v>
      </c>
      <c r="BE550">
        <v>899</v>
      </c>
      <c r="BF550">
        <v>806</v>
      </c>
      <c r="BG550">
        <v>14669</v>
      </c>
      <c r="BH550">
        <v>10304</v>
      </c>
      <c r="BI550">
        <v>4365</v>
      </c>
      <c r="BJ550">
        <v>19518</v>
      </c>
      <c r="BK550">
        <v>13005</v>
      </c>
      <c r="BL550">
        <v>6513</v>
      </c>
      <c r="BM550">
        <v>821</v>
      </c>
      <c r="BN550">
        <v>476</v>
      </c>
      <c r="BO550">
        <v>345</v>
      </c>
      <c r="BP550">
        <v>5426</v>
      </c>
      <c r="BQ550">
        <v>3220</v>
      </c>
      <c r="BR550">
        <v>2206</v>
      </c>
      <c r="BS550">
        <v>1334</v>
      </c>
      <c r="BT550">
        <v>760</v>
      </c>
      <c r="BU550">
        <v>574</v>
      </c>
      <c r="BV550">
        <v>11937</v>
      </c>
      <c r="BW550">
        <v>8549</v>
      </c>
      <c r="BX550">
        <v>3388</v>
      </c>
      <c r="BY550">
        <v>4151</v>
      </c>
      <c r="BZ550">
        <v>2371</v>
      </c>
      <c r="CA550">
        <v>1780</v>
      </c>
      <c r="CB550">
        <v>90</v>
      </c>
      <c r="CC550">
        <v>52</v>
      </c>
      <c r="CD550">
        <v>38</v>
      </c>
      <c r="CE550">
        <v>958</v>
      </c>
      <c r="CF550">
        <v>425</v>
      </c>
      <c r="CG550">
        <v>533</v>
      </c>
      <c r="CH550">
        <v>371</v>
      </c>
      <c r="CI550">
        <v>139</v>
      </c>
      <c r="CJ550">
        <v>232</v>
      </c>
      <c r="CK550">
        <v>2732</v>
      </c>
      <c r="CL550">
        <v>1755</v>
      </c>
      <c r="CM550">
        <v>977</v>
      </c>
      <c r="CN550">
        <v>222878</v>
      </c>
      <c r="CO550">
        <v>87862</v>
      </c>
      <c r="CP550">
        <v>135016</v>
      </c>
    </row>
    <row r="551" spans="1:94" x14ac:dyDescent="0.25">
      <c r="A551" s="5" t="s">
        <v>505</v>
      </c>
      <c r="B551" s="5" t="s">
        <v>588</v>
      </c>
      <c r="C551" s="5" t="s">
        <v>221</v>
      </c>
      <c r="D551" s="5" t="s">
        <v>222</v>
      </c>
      <c r="E551" s="5" t="s">
        <v>223</v>
      </c>
      <c r="F551" s="5" t="s">
        <v>222</v>
      </c>
      <c r="G551" s="5" t="s">
        <v>230</v>
      </c>
      <c r="H551" s="5" t="s">
        <v>504</v>
      </c>
      <c r="I551" s="5" t="s">
        <v>224</v>
      </c>
      <c r="J551">
        <v>533546</v>
      </c>
      <c r="K551">
        <v>3209141</v>
      </c>
      <c r="L551">
        <v>1606085</v>
      </c>
      <c r="M551">
        <v>1603056</v>
      </c>
      <c r="N551">
        <v>453347</v>
      </c>
      <c r="O551">
        <v>236478</v>
      </c>
      <c r="P551">
        <v>216869</v>
      </c>
      <c r="Q551">
        <v>709252</v>
      </c>
      <c r="R551">
        <v>351054</v>
      </c>
      <c r="S551">
        <v>358198</v>
      </c>
      <c r="T551">
        <v>723</v>
      </c>
      <c r="U551">
        <v>380</v>
      </c>
      <c r="V551">
        <v>343</v>
      </c>
      <c r="W551">
        <v>1931559</v>
      </c>
      <c r="X551">
        <v>1121381</v>
      </c>
      <c r="Y551">
        <v>810178</v>
      </c>
      <c r="Z551">
        <v>1277582</v>
      </c>
      <c r="AA551">
        <v>484704</v>
      </c>
      <c r="AB551">
        <v>792878</v>
      </c>
      <c r="AC551">
        <v>1066601</v>
      </c>
      <c r="AD551">
        <v>704569</v>
      </c>
      <c r="AE551">
        <v>362032</v>
      </c>
      <c r="AF551">
        <v>553013</v>
      </c>
      <c r="AG551">
        <v>419908</v>
      </c>
      <c r="AH551">
        <v>133105</v>
      </c>
      <c r="AI551">
        <v>206826</v>
      </c>
      <c r="AJ551">
        <v>160719</v>
      </c>
      <c r="AK551">
        <v>46107</v>
      </c>
      <c r="AL551">
        <v>128274</v>
      </c>
      <c r="AM551">
        <v>86987</v>
      </c>
      <c r="AN551">
        <v>41287</v>
      </c>
      <c r="AO551">
        <v>35504</v>
      </c>
      <c r="AP551">
        <v>24975</v>
      </c>
      <c r="AQ551">
        <v>10529</v>
      </c>
      <c r="AR551">
        <v>182409</v>
      </c>
      <c r="AS551">
        <v>147227</v>
      </c>
      <c r="AT551">
        <v>35182</v>
      </c>
      <c r="AU551">
        <v>513588</v>
      </c>
      <c r="AV551">
        <v>284661</v>
      </c>
      <c r="AW551">
        <v>228927</v>
      </c>
      <c r="AX551">
        <v>98920</v>
      </c>
      <c r="AY551">
        <v>52183</v>
      </c>
      <c r="AZ551">
        <v>46737</v>
      </c>
      <c r="BA551">
        <v>258289</v>
      </c>
      <c r="BB551">
        <v>134952</v>
      </c>
      <c r="BC551">
        <v>123337</v>
      </c>
      <c r="BD551">
        <v>33138</v>
      </c>
      <c r="BE551">
        <v>17287</v>
      </c>
      <c r="BF551">
        <v>15851</v>
      </c>
      <c r="BG551">
        <v>123241</v>
      </c>
      <c r="BH551">
        <v>80239</v>
      </c>
      <c r="BI551">
        <v>43002</v>
      </c>
      <c r="BJ551">
        <v>382281</v>
      </c>
      <c r="BK551">
        <v>220662</v>
      </c>
      <c r="BL551">
        <v>161619</v>
      </c>
      <c r="BM551">
        <v>70484</v>
      </c>
      <c r="BN551">
        <v>39246</v>
      </c>
      <c r="BO551">
        <v>31238</v>
      </c>
      <c r="BP551">
        <v>189271</v>
      </c>
      <c r="BQ551">
        <v>103446</v>
      </c>
      <c r="BR551">
        <v>85825</v>
      </c>
      <c r="BS551">
        <v>22303</v>
      </c>
      <c r="BT551">
        <v>12315</v>
      </c>
      <c r="BU551">
        <v>9988</v>
      </c>
      <c r="BV551">
        <v>100223</v>
      </c>
      <c r="BW551">
        <v>65655</v>
      </c>
      <c r="BX551">
        <v>34568</v>
      </c>
      <c r="BY551">
        <v>131307</v>
      </c>
      <c r="BZ551">
        <v>63999</v>
      </c>
      <c r="CA551">
        <v>67308</v>
      </c>
      <c r="CB551">
        <v>28436</v>
      </c>
      <c r="CC551">
        <v>12937</v>
      </c>
      <c r="CD551">
        <v>15499</v>
      </c>
      <c r="CE551">
        <v>69018</v>
      </c>
      <c r="CF551">
        <v>31506</v>
      </c>
      <c r="CG551">
        <v>37512</v>
      </c>
      <c r="CH551">
        <v>10835</v>
      </c>
      <c r="CI551">
        <v>4972</v>
      </c>
      <c r="CJ551">
        <v>5863</v>
      </c>
      <c r="CK551">
        <v>23018</v>
      </c>
      <c r="CL551">
        <v>14584</v>
      </c>
      <c r="CM551">
        <v>8434</v>
      </c>
      <c r="CN551">
        <v>2142540</v>
      </c>
      <c r="CO551">
        <v>901516</v>
      </c>
      <c r="CP551">
        <v>1241024</v>
      </c>
    </row>
    <row r="552" spans="1:94" x14ac:dyDescent="0.25">
      <c r="A552" s="5" t="s">
        <v>505</v>
      </c>
      <c r="B552" s="5" t="s">
        <v>588</v>
      </c>
      <c r="C552" s="5" t="s">
        <v>221</v>
      </c>
      <c r="D552" s="5" t="s">
        <v>222</v>
      </c>
      <c r="E552" s="5" t="s">
        <v>223</v>
      </c>
      <c r="F552" s="5" t="s">
        <v>222</v>
      </c>
      <c r="G552" s="5" t="s">
        <v>230</v>
      </c>
      <c r="H552" s="5" t="s">
        <v>504</v>
      </c>
      <c r="I552" s="5" t="s">
        <v>225</v>
      </c>
      <c r="J552">
        <v>505129</v>
      </c>
      <c r="K552">
        <v>3033899</v>
      </c>
      <c r="L552">
        <v>1515583</v>
      </c>
      <c r="M552">
        <v>1518316</v>
      </c>
      <c r="N552">
        <v>431556</v>
      </c>
      <c r="O552">
        <v>225102</v>
      </c>
      <c r="P552">
        <v>206454</v>
      </c>
      <c r="Q552">
        <v>691199</v>
      </c>
      <c r="R552">
        <v>341905</v>
      </c>
      <c r="S552">
        <v>349294</v>
      </c>
      <c r="T552">
        <v>453</v>
      </c>
      <c r="U552">
        <v>235</v>
      </c>
      <c r="V552">
        <v>218</v>
      </c>
      <c r="W552">
        <v>1809634</v>
      </c>
      <c r="X552">
        <v>1053356</v>
      </c>
      <c r="Y552">
        <v>756278</v>
      </c>
      <c r="Z552">
        <v>1224265</v>
      </c>
      <c r="AA552">
        <v>462227</v>
      </c>
      <c r="AB552">
        <v>762038</v>
      </c>
      <c r="AC552">
        <v>1013388</v>
      </c>
      <c r="AD552">
        <v>663764</v>
      </c>
      <c r="AE552">
        <v>349624</v>
      </c>
      <c r="AF552">
        <v>516398</v>
      </c>
      <c r="AG552">
        <v>389344</v>
      </c>
      <c r="AH552">
        <v>127054</v>
      </c>
      <c r="AI552">
        <v>203937</v>
      </c>
      <c r="AJ552">
        <v>158173</v>
      </c>
      <c r="AK552">
        <v>45764</v>
      </c>
      <c r="AL552">
        <v>125250</v>
      </c>
      <c r="AM552">
        <v>84432</v>
      </c>
      <c r="AN552">
        <v>40818</v>
      </c>
      <c r="AO552">
        <v>31959</v>
      </c>
      <c r="AP552">
        <v>22472</v>
      </c>
      <c r="AQ552">
        <v>9487</v>
      </c>
      <c r="AR552">
        <v>155252</v>
      </c>
      <c r="AS552">
        <v>124267</v>
      </c>
      <c r="AT552">
        <v>30985</v>
      </c>
      <c r="AU552">
        <v>496990</v>
      </c>
      <c r="AV552">
        <v>274420</v>
      </c>
      <c r="AW552">
        <v>222570</v>
      </c>
      <c r="AX552">
        <v>98258</v>
      </c>
      <c r="AY552">
        <v>51746</v>
      </c>
      <c r="AZ552">
        <v>46512</v>
      </c>
      <c r="BA552">
        <v>255862</v>
      </c>
      <c r="BB552">
        <v>133566</v>
      </c>
      <c r="BC552">
        <v>122296</v>
      </c>
      <c r="BD552">
        <v>30854</v>
      </c>
      <c r="BE552">
        <v>15994</v>
      </c>
      <c r="BF552">
        <v>14860</v>
      </c>
      <c r="BG552">
        <v>112016</v>
      </c>
      <c r="BH552">
        <v>73114</v>
      </c>
      <c r="BI552">
        <v>38902</v>
      </c>
      <c r="BJ552">
        <v>367534</v>
      </c>
      <c r="BK552">
        <v>211647</v>
      </c>
      <c r="BL552">
        <v>155887</v>
      </c>
      <c r="BM552">
        <v>69879</v>
      </c>
      <c r="BN552">
        <v>38837</v>
      </c>
      <c r="BO552">
        <v>31042</v>
      </c>
      <c r="BP552">
        <v>187235</v>
      </c>
      <c r="BQ552">
        <v>102264</v>
      </c>
      <c r="BR552">
        <v>84971</v>
      </c>
      <c r="BS552">
        <v>20425</v>
      </c>
      <c r="BT552">
        <v>11240</v>
      </c>
      <c r="BU552">
        <v>9185</v>
      </c>
      <c r="BV552">
        <v>89995</v>
      </c>
      <c r="BW552">
        <v>59306</v>
      </c>
      <c r="BX552">
        <v>30689</v>
      </c>
      <c r="BY552">
        <v>129456</v>
      </c>
      <c r="BZ552">
        <v>62773</v>
      </c>
      <c r="CA552">
        <v>66683</v>
      </c>
      <c r="CB552">
        <v>28379</v>
      </c>
      <c r="CC552">
        <v>12909</v>
      </c>
      <c r="CD552">
        <v>15470</v>
      </c>
      <c r="CE552">
        <v>68627</v>
      </c>
      <c r="CF552">
        <v>31302</v>
      </c>
      <c r="CG552">
        <v>37325</v>
      </c>
      <c r="CH552">
        <v>10429</v>
      </c>
      <c r="CI552">
        <v>4754</v>
      </c>
      <c r="CJ552">
        <v>5675</v>
      </c>
      <c r="CK552">
        <v>22021</v>
      </c>
      <c r="CL552">
        <v>13808</v>
      </c>
      <c r="CM552">
        <v>8213</v>
      </c>
      <c r="CN552">
        <v>2020511</v>
      </c>
      <c r="CO552">
        <v>851819</v>
      </c>
      <c r="CP552">
        <v>1168692</v>
      </c>
    </row>
    <row r="553" spans="1:94" x14ac:dyDescent="0.25">
      <c r="A553" s="5" t="s">
        <v>505</v>
      </c>
      <c r="B553" s="5" t="s">
        <v>588</v>
      </c>
      <c r="C553" s="5" t="s">
        <v>221</v>
      </c>
      <c r="D553" s="5" t="s">
        <v>222</v>
      </c>
      <c r="E553" s="5" t="s">
        <v>223</v>
      </c>
      <c r="F553" s="5" t="s">
        <v>222</v>
      </c>
      <c r="G553" s="5" t="s">
        <v>230</v>
      </c>
      <c r="H553" s="5" t="s">
        <v>504</v>
      </c>
      <c r="I553" s="5" t="s">
        <v>226</v>
      </c>
      <c r="J553">
        <v>28417</v>
      </c>
      <c r="K553">
        <v>175242</v>
      </c>
      <c r="L553">
        <v>90502</v>
      </c>
      <c r="M553">
        <v>84740</v>
      </c>
      <c r="N553">
        <v>21791</v>
      </c>
      <c r="O553">
        <v>11376</v>
      </c>
      <c r="P553">
        <v>10415</v>
      </c>
      <c r="Q553">
        <v>18053</v>
      </c>
      <c r="R553">
        <v>9149</v>
      </c>
      <c r="S553">
        <v>8904</v>
      </c>
      <c r="T553">
        <v>270</v>
      </c>
      <c r="U553">
        <v>145</v>
      </c>
      <c r="V553">
        <v>125</v>
      </c>
      <c r="W553">
        <v>121925</v>
      </c>
      <c r="X553">
        <v>68025</v>
      </c>
      <c r="Y553">
        <v>53900</v>
      </c>
      <c r="Z553">
        <v>53317</v>
      </c>
      <c r="AA553">
        <v>22477</v>
      </c>
      <c r="AB553">
        <v>30840</v>
      </c>
      <c r="AC553">
        <v>53213</v>
      </c>
      <c r="AD553">
        <v>40805</v>
      </c>
      <c r="AE553">
        <v>12408</v>
      </c>
      <c r="AF553">
        <v>36615</v>
      </c>
      <c r="AG553">
        <v>30564</v>
      </c>
      <c r="AH553">
        <v>6051</v>
      </c>
      <c r="AI553">
        <v>2889</v>
      </c>
      <c r="AJ553">
        <v>2546</v>
      </c>
      <c r="AK553">
        <v>343</v>
      </c>
      <c r="AL553">
        <v>3024</v>
      </c>
      <c r="AM553">
        <v>2555</v>
      </c>
      <c r="AN553">
        <v>469</v>
      </c>
      <c r="AO553">
        <v>3545</v>
      </c>
      <c r="AP553">
        <v>2503</v>
      </c>
      <c r="AQ553">
        <v>1042</v>
      </c>
      <c r="AR553">
        <v>27157</v>
      </c>
      <c r="AS553">
        <v>22960</v>
      </c>
      <c r="AT553">
        <v>4197</v>
      </c>
      <c r="AU553">
        <v>16598</v>
      </c>
      <c r="AV553">
        <v>10241</v>
      </c>
      <c r="AW553">
        <v>6357</v>
      </c>
      <c r="AX553">
        <v>662</v>
      </c>
      <c r="AY553">
        <v>437</v>
      </c>
      <c r="AZ553">
        <v>225</v>
      </c>
      <c r="BA553">
        <v>2427</v>
      </c>
      <c r="BB553">
        <v>1386</v>
      </c>
      <c r="BC553">
        <v>1041</v>
      </c>
      <c r="BD553">
        <v>2284</v>
      </c>
      <c r="BE553">
        <v>1293</v>
      </c>
      <c r="BF553">
        <v>991</v>
      </c>
      <c r="BG553">
        <v>11225</v>
      </c>
      <c r="BH553">
        <v>7125</v>
      </c>
      <c r="BI553">
        <v>4100</v>
      </c>
      <c r="BJ553">
        <v>14747</v>
      </c>
      <c r="BK553">
        <v>9015</v>
      </c>
      <c r="BL553">
        <v>5732</v>
      </c>
      <c r="BM553">
        <v>605</v>
      </c>
      <c r="BN553">
        <v>409</v>
      </c>
      <c r="BO553">
        <v>196</v>
      </c>
      <c r="BP553">
        <v>2036</v>
      </c>
      <c r="BQ553">
        <v>1182</v>
      </c>
      <c r="BR553">
        <v>854</v>
      </c>
      <c r="BS553">
        <v>1878</v>
      </c>
      <c r="BT553">
        <v>1075</v>
      </c>
      <c r="BU553">
        <v>803</v>
      </c>
      <c r="BV553">
        <v>10228</v>
      </c>
      <c r="BW553">
        <v>6349</v>
      </c>
      <c r="BX553">
        <v>3879</v>
      </c>
      <c r="BY553">
        <v>1851</v>
      </c>
      <c r="BZ553">
        <v>1226</v>
      </c>
      <c r="CA553">
        <v>625</v>
      </c>
      <c r="CB553">
        <v>57</v>
      </c>
      <c r="CC553">
        <v>28</v>
      </c>
      <c r="CD553">
        <v>29</v>
      </c>
      <c r="CE553">
        <v>391</v>
      </c>
      <c r="CF553">
        <v>204</v>
      </c>
      <c r="CG553">
        <v>187</v>
      </c>
      <c r="CH553">
        <v>406</v>
      </c>
      <c r="CI553">
        <v>218</v>
      </c>
      <c r="CJ553">
        <v>188</v>
      </c>
      <c r="CK553">
        <v>997</v>
      </c>
      <c r="CL553">
        <v>776</v>
      </c>
      <c r="CM553">
        <v>221</v>
      </c>
      <c r="CN553">
        <v>122029</v>
      </c>
      <c r="CO553">
        <v>49697</v>
      </c>
      <c r="CP553">
        <v>72332</v>
      </c>
    </row>
    <row r="554" spans="1:94" x14ac:dyDescent="0.25">
      <c r="A554" s="5" t="s">
        <v>505</v>
      </c>
      <c r="B554" s="5" t="s">
        <v>589</v>
      </c>
      <c r="C554" s="5" t="s">
        <v>221</v>
      </c>
      <c r="D554" s="5" t="s">
        <v>222</v>
      </c>
      <c r="E554" s="5" t="s">
        <v>223</v>
      </c>
      <c r="F554" s="5" t="s">
        <v>222</v>
      </c>
      <c r="G554" s="5" t="s">
        <v>230</v>
      </c>
      <c r="H554" s="5" t="s">
        <v>590</v>
      </c>
      <c r="I554" s="5" t="s">
        <v>224</v>
      </c>
      <c r="J554">
        <v>277851</v>
      </c>
      <c r="K554">
        <v>1599596</v>
      </c>
      <c r="L554">
        <v>838485</v>
      </c>
      <c r="M554">
        <v>761111</v>
      </c>
      <c r="N554">
        <v>272172</v>
      </c>
      <c r="O554">
        <v>141512</v>
      </c>
      <c r="P554">
        <v>130660</v>
      </c>
      <c r="Q554">
        <v>555397</v>
      </c>
      <c r="R554">
        <v>291303</v>
      </c>
      <c r="S554">
        <v>264094</v>
      </c>
      <c r="T554">
        <v>193</v>
      </c>
      <c r="U554">
        <v>102</v>
      </c>
      <c r="V554">
        <v>91</v>
      </c>
      <c r="W554">
        <v>813424</v>
      </c>
      <c r="X554">
        <v>507279</v>
      </c>
      <c r="Y554">
        <v>306145</v>
      </c>
      <c r="Z554">
        <v>786172</v>
      </c>
      <c r="AA554">
        <v>331206</v>
      </c>
      <c r="AB554">
        <v>454966</v>
      </c>
      <c r="AC554">
        <v>639086</v>
      </c>
      <c r="AD554">
        <v>402644</v>
      </c>
      <c r="AE554">
        <v>236442</v>
      </c>
      <c r="AF554">
        <v>415312</v>
      </c>
      <c r="AG554">
        <v>292462</v>
      </c>
      <c r="AH554">
        <v>122850</v>
      </c>
      <c r="AI554">
        <v>112235</v>
      </c>
      <c r="AJ554">
        <v>85520</v>
      </c>
      <c r="AK554">
        <v>26715</v>
      </c>
      <c r="AL554">
        <v>186914</v>
      </c>
      <c r="AM554">
        <v>120179</v>
      </c>
      <c r="AN554">
        <v>66735</v>
      </c>
      <c r="AO554">
        <v>16743</v>
      </c>
      <c r="AP554">
        <v>9725</v>
      </c>
      <c r="AQ554">
        <v>7018</v>
      </c>
      <c r="AR554">
        <v>99420</v>
      </c>
      <c r="AS554">
        <v>77038</v>
      </c>
      <c r="AT554">
        <v>22382</v>
      </c>
      <c r="AU554">
        <v>223774</v>
      </c>
      <c r="AV554">
        <v>110182</v>
      </c>
      <c r="AW554">
        <v>113592</v>
      </c>
      <c r="AX554">
        <v>28867</v>
      </c>
      <c r="AY554">
        <v>12494</v>
      </c>
      <c r="AZ554">
        <v>16373</v>
      </c>
      <c r="BA554">
        <v>134496</v>
      </c>
      <c r="BB554">
        <v>61361</v>
      </c>
      <c r="BC554">
        <v>73135</v>
      </c>
      <c r="BD554">
        <v>13748</v>
      </c>
      <c r="BE554">
        <v>6395</v>
      </c>
      <c r="BF554">
        <v>7353</v>
      </c>
      <c r="BG554">
        <v>46663</v>
      </c>
      <c r="BH554">
        <v>29932</v>
      </c>
      <c r="BI554">
        <v>16731</v>
      </c>
      <c r="BJ554">
        <v>178751</v>
      </c>
      <c r="BK554">
        <v>90074</v>
      </c>
      <c r="BL554">
        <v>88677</v>
      </c>
      <c r="BM554">
        <v>22484</v>
      </c>
      <c r="BN554">
        <v>9937</v>
      </c>
      <c r="BO554">
        <v>12547</v>
      </c>
      <c r="BP554">
        <v>105928</v>
      </c>
      <c r="BQ554">
        <v>49377</v>
      </c>
      <c r="BR554">
        <v>56551</v>
      </c>
      <c r="BS554">
        <v>11056</v>
      </c>
      <c r="BT554">
        <v>5258</v>
      </c>
      <c r="BU554">
        <v>5798</v>
      </c>
      <c r="BV554">
        <v>39283</v>
      </c>
      <c r="BW554">
        <v>25502</v>
      </c>
      <c r="BX554">
        <v>13781</v>
      </c>
      <c r="BY554">
        <v>45023</v>
      </c>
      <c r="BZ554">
        <v>20108</v>
      </c>
      <c r="CA554">
        <v>24915</v>
      </c>
      <c r="CB554">
        <v>6383</v>
      </c>
      <c r="CC554">
        <v>2557</v>
      </c>
      <c r="CD554">
        <v>3826</v>
      </c>
      <c r="CE554">
        <v>28568</v>
      </c>
      <c r="CF554">
        <v>11984</v>
      </c>
      <c r="CG554">
        <v>16584</v>
      </c>
      <c r="CH554">
        <v>2692</v>
      </c>
      <c r="CI554">
        <v>1137</v>
      </c>
      <c r="CJ554">
        <v>1555</v>
      </c>
      <c r="CK554">
        <v>7380</v>
      </c>
      <c r="CL554">
        <v>4430</v>
      </c>
      <c r="CM554">
        <v>2950</v>
      </c>
      <c r="CN554">
        <v>960510</v>
      </c>
      <c r="CO554">
        <v>435841</v>
      </c>
      <c r="CP554">
        <v>524669</v>
      </c>
    </row>
    <row r="555" spans="1:94" x14ac:dyDescent="0.25">
      <c r="A555" s="5" t="s">
        <v>505</v>
      </c>
      <c r="B555" s="5" t="s">
        <v>589</v>
      </c>
      <c r="C555" s="5" t="s">
        <v>221</v>
      </c>
      <c r="D555" s="5" t="s">
        <v>222</v>
      </c>
      <c r="E555" s="5" t="s">
        <v>223</v>
      </c>
      <c r="F555" s="5" t="s">
        <v>222</v>
      </c>
      <c r="G555" s="5" t="s">
        <v>230</v>
      </c>
      <c r="H555" s="5" t="s">
        <v>590</v>
      </c>
      <c r="I555" s="5" t="s">
        <v>225</v>
      </c>
      <c r="J555">
        <v>256198</v>
      </c>
      <c r="K555">
        <v>1475140</v>
      </c>
      <c r="L555">
        <v>773335</v>
      </c>
      <c r="M555">
        <v>701805</v>
      </c>
      <c r="N555">
        <v>253815</v>
      </c>
      <c r="O555">
        <v>131928</v>
      </c>
      <c r="P555">
        <v>121887</v>
      </c>
      <c r="Q555">
        <v>532594</v>
      </c>
      <c r="R555">
        <v>279256</v>
      </c>
      <c r="S555">
        <v>253338</v>
      </c>
      <c r="T555">
        <v>101</v>
      </c>
      <c r="U555">
        <v>49</v>
      </c>
      <c r="V555">
        <v>52</v>
      </c>
      <c r="W555">
        <v>739042</v>
      </c>
      <c r="X555">
        <v>464180</v>
      </c>
      <c r="Y555">
        <v>274862</v>
      </c>
      <c r="Z555">
        <v>736098</v>
      </c>
      <c r="AA555">
        <v>309155</v>
      </c>
      <c r="AB555">
        <v>426943</v>
      </c>
      <c r="AC555">
        <v>598098</v>
      </c>
      <c r="AD555">
        <v>372384</v>
      </c>
      <c r="AE555">
        <v>225714</v>
      </c>
      <c r="AF555">
        <v>385172</v>
      </c>
      <c r="AG555">
        <v>268545</v>
      </c>
      <c r="AH555">
        <v>116627</v>
      </c>
      <c r="AI555">
        <v>108793</v>
      </c>
      <c r="AJ555">
        <v>82683</v>
      </c>
      <c r="AK555">
        <v>26110</v>
      </c>
      <c r="AL555">
        <v>180184</v>
      </c>
      <c r="AM555">
        <v>115097</v>
      </c>
      <c r="AN555">
        <v>65087</v>
      </c>
      <c r="AO555">
        <v>14678</v>
      </c>
      <c r="AP555">
        <v>8401</v>
      </c>
      <c r="AQ555">
        <v>6277</v>
      </c>
      <c r="AR555">
        <v>81517</v>
      </c>
      <c r="AS555">
        <v>62364</v>
      </c>
      <c r="AT555">
        <v>19153</v>
      </c>
      <c r="AU555">
        <v>212926</v>
      </c>
      <c r="AV555">
        <v>103839</v>
      </c>
      <c r="AW555">
        <v>109087</v>
      </c>
      <c r="AX555">
        <v>28544</v>
      </c>
      <c r="AY555">
        <v>12312</v>
      </c>
      <c r="AZ555">
        <v>16232</v>
      </c>
      <c r="BA555">
        <v>129824</v>
      </c>
      <c r="BB555">
        <v>59014</v>
      </c>
      <c r="BC555">
        <v>70810</v>
      </c>
      <c r="BD555">
        <v>12368</v>
      </c>
      <c r="BE555">
        <v>5647</v>
      </c>
      <c r="BF555">
        <v>6721</v>
      </c>
      <c r="BG555">
        <v>42190</v>
      </c>
      <c r="BH555">
        <v>26866</v>
      </c>
      <c r="BI555">
        <v>15324</v>
      </c>
      <c r="BJ555">
        <v>169746</v>
      </c>
      <c r="BK555">
        <v>84761</v>
      </c>
      <c r="BL555">
        <v>84985</v>
      </c>
      <c r="BM555">
        <v>22204</v>
      </c>
      <c r="BN555">
        <v>9777</v>
      </c>
      <c r="BO555">
        <v>12427</v>
      </c>
      <c r="BP555">
        <v>102256</v>
      </c>
      <c r="BQ555">
        <v>47539</v>
      </c>
      <c r="BR555">
        <v>54717</v>
      </c>
      <c r="BS555">
        <v>9826</v>
      </c>
      <c r="BT555">
        <v>4592</v>
      </c>
      <c r="BU555">
        <v>5234</v>
      </c>
      <c r="BV555">
        <v>35460</v>
      </c>
      <c r="BW555">
        <v>22853</v>
      </c>
      <c r="BX555">
        <v>12607</v>
      </c>
      <c r="BY555">
        <v>43180</v>
      </c>
      <c r="BZ555">
        <v>19078</v>
      </c>
      <c r="CA555">
        <v>24102</v>
      </c>
      <c r="CB555">
        <v>6340</v>
      </c>
      <c r="CC555">
        <v>2535</v>
      </c>
      <c r="CD555">
        <v>3805</v>
      </c>
      <c r="CE555">
        <v>27568</v>
      </c>
      <c r="CF555">
        <v>11475</v>
      </c>
      <c r="CG555">
        <v>16093</v>
      </c>
      <c r="CH555">
        <v>2542</v>
      </c>
      <c r="CI555">
        <v>1055</v>
      </c>
      <c r="CJ555">
        <v>1487</v>
      </c>
      <c r="CK555">
        <v>6730</v>
      </c>
      <c r="CL555">
        <v>4013</v>
      </c>
      <c r="CM555">
        <v>2717</v>
      </c>
      <c r="CN555">
        <v>877042</v>
      </c>
      <c r="CO555">
        <v>400951</v>
      </c>
      <c r="CP555">
        <v>476091</v>
      </c>
    </row>
    <row r="556" spans="1:94" x14ac:dyDescent="0.25">
      <c r="A556" s="5" t="s">
        <v>505</v>
      </c>
      <c r="B556" s="5" t="s">
        <v>589</v>
      </c>
      <c r="C556" s="5" t="s">
        <v>221</v>
      </c>
      <c r="D556" s="5" t="s">
        <v>222</v>
      </c>
      <c r="E556" s="5" t="s">
        <v>223</v>
      </c>
      <c r="F556" s="5" t="s">
        <v>222</v>
      </c>
      <c r="G556" s="5" t="s">
        <v>230</v>
      </c>
      <c r="H556" s="5" t="s">
        <v>590</v>
      </c>
      <c r="I556" s="5" t="s">
        <v>226</v>
      </c>
      <c r="J556">
        <v>21653</v>
      </c>
      <c r="K556">
        <v>124456</v>
      </c>
      <c r="L556">
        <v>65150</v>
      </c>
      <c r="M556">
        <v>59306</v>
      </c>
      <c r="N556">
        <v>18357</v>
      </c>
      <c r="O556">
        <v>9584</v>
      </c>
      <c r="P556">
        <v>8773</v>
      </c>
      <c r="Q556">
        <v>22803</v>
      </c>
      <c r="R556">
        <v>12047</v>
      </c>
      <c r="S556">
        <v>10756</v>
      </c>
      <c r="T556">
        <v>92</v>
      </c>
      <c r="U556">
        <v>53</v>
      </c>
      <c r="V556">
        <v>39</v>
      </c>
      <c r="W556">
        <v>74382</v>
      </c>
      <c r="X556">
        <v>43099</v>
      </c>
      <c r="Y556">
        <v>31283</v>
      </c>
      <c r="Z556">
        <v>50074</v>
      </c>
      <c r="AA556">
        <v>22051</v>
      </c>
      <c r="AB556">
        <v>28023</v>
      </c>
      <c r="AC556">
        <v>40988</v>
      </c>
      <c r="AD556">
        <v>30260</v>
      </c>
      <c r="AE556">
        <v>10728</v>
      </c>
      <c r="AF556">
        <v>30140</v>
      </c>
      <c r="AG556">
        <v>23917</v>
      </c>
      <c r="AH556">
        <v>6223</v>
      </c>
      <c r="AI556">
        <v>3442</v>
      </c>
      <c r="AJ556">
        <v>2837</v>
      </c>
      <c r="AK556">
        <v>605</v>
      </c>
      <c r="AL556">
        <v>6730</v>
      </c>
      <c r="AM556">
        <v>5082</v>
      </c>
      <c r="AN556">
        <v>1648</v>
      </c>
      <c r="AO556">
        <v>2065</v>
      </c>
      <c r="AP556">
        <v>1324</v>
      </c>
      <c r="AQ556">
        <v>741</v>
      </c>
      <c r="AR556">
        <v>17903</v>
      </c>
      <c r="AS556">
        <v>14674</v>
      </c>
      <c r="AT556">
        <v>3229</v>
      </c>
      <c r="AU556">
        <v>10848</v>
      </c>
      <c r="AV556">
        <v>6343</v>
      </c>
      <c r="AW556">
        <v>4505</v>
      </c>
      <c r="AX556">
        <v>323</v>
      </c>
      <c r="AY556">
        <v>182</v>
      </c>
      <c r="AZ556">
        <v>141</v>
      </c>
      <c r="BA556">
        <v>4672</v>
      </c>
      <c r="BB556">
        <v>2347</v>
      </c>
      <c r="BC556">
        <v>2325</v>
      </c>
      <c r="BD556">
        <v>1380</v>
      </c>
      <c r="BE556">
        <v>748</v>
      </c>
      <c r="BF556">
        <v>632</v>
      </c>
      <c r="BG556">
        <v>4473</v>
      </c>
      <c r="BH556">
        <v>3066</v>
      </c>
      <c r="BI556">
        <v>1407</v>
      </c>
      <c r="BJ556">
        <v>9005</v>
      </c>
      <c r="BK556">
        <v>5313</v>
      </c>
      <c r="BL556">
        <v>3692</v>
      </c>
      <c r="BM556">
        <v>280</v>
      </c>
      <c r="BN556">
        <v>160</v>
      </c>
      <c r="BO556">
        <v>120</v>
      </c>
      <c r="BP556">
        <v>3672</v>
      </c>
      <c r="BQ556">
        <v>1838</v>
      </c>
      <c r="BR556">
        <v>1834</v>
      </c>
      <c r="BS556">
        <v>1230</v>
      </c>
      <c r="BT556">
        <v>666</v>
      </c>
      <c r="BU556">
        <v>564</v>
      </c>
      <c r="BV556">
        <v>3823</v>
      </c>
      <c r="BW556">
        <v>2649</v>
      </c>
      <c r="BX556">
        <v>1174</v>
      </c>
      <c r="BY556">
        <v>1843</v>
      </c>
      <c r="BZ556">
        <v>1030</v>
      </c>
      <c r="CA556">
        <v>813</v>
      </c>
      <c r="CB556">
        <v>43</v>
      </c>
      <c r="CC556">
        <v>22</v>
      </c>
      <c r="CD556">
        <v>21</v>
      </c>
      <c r="CE556">
        <v>1000</v>
      </c>
      <c r="CF556">
        <v>509</v>
      </c>
      <c r="CG556">
        <v>491</v>
      </c>
      <c r="CH556">
        <v>150</v>
      </c>
      <c r="CI556">
        <v>82</v>
      </c>
      <c r="CJ556">
        <v>68</v>
      </c>
      <c r="CK556">
        <v>650</v>
      </c>
      <c r="CL556">
        <v>417</v>
      </c>
      <c r="CM556">
        <v>233</v>
      </c>
      <c r="CN556">
        <v>83468</v>
      </c>
      <c r="CO556">
        <v>34890</v>
      </c>
      <c r="CP556">
        <v>48578</v>
      </c>
    </row>
    <row r="557" spans="1:94" x14ac:dyDescent="0.25">
      <c r="A557" s="5" t="s">
        <v>505</v>
      </c>
      <c r="B557" s="5" t="s">
        <v>591</v>
      </c>
      <c r="C557" s="5" t="s">
        <v>221</v>
      </c>
      <c r="D557" s="5" t="s">
        <v>222</v>
      </c>
      <c r="E557" s="5" t="s">
        <v>223</v>
      </c>
      <c r="F557" s="5" t="s">
        <v>222</v>
      </c>
      <c r="G557" s="5" t="s">
        <v>230</v>
      </c>
      <c r="H557" s="5" t="s">
        <v>592</v>
      </c>
      <c r="I557" s="5" t="s">
        <v>224</v>
      </c>
      <c r="J557">
        <v>976733</v>
      </c>
      <c r="K557">
        <v>5954391</v>
      </c>
      <c r="L557">
        <v>3131807</v>
      </c>
      <c r="M557">
        <v>2822584</v>
      </c>
      <c r="N557">
        <v>885355</v>
      </c>
      <c r="O557">
        <v>467694</v>
      </c>
      <c r="P557">
        <v>417661</v>
      </c>
      <c r="Q557">
        <v>1309851</v>
      </c>
      <c r="R557">
        <v>687076</v>
      </c>
      <c r="S557">
        <v>622775</v>
      </c>
      <c r="T557">
        <v>7955</v>
      </c>
      <c r="U557">
        <v>4270</v>
      </c>
      <c r="V557">
        <v>3685</v>
      </c>
      <c r="W557">
        <v>3665727</v>
      </c>
      <c r="X557">
        <v>2199340</v>
      </c>
      <c r="Y557">
        <v>1466387</v>
      </c>
      <c r="Z557">
        <v>2288664</v>
      </c>
      <c r="AA557">
        <v>932467</v>
      </c>
      <c r="AB557">
        <v>1356197</v>
      </c>
      <c r="AC557">
        <v>2111907</v>
      </c>
      <c r="AD557">
        <v>1426110</v>
      </c>
      <c r="AE557">
        <v>685797</v>
      </c>
      <c r="AF557">
        <v>1286732</v>
      </c>
      <c r="AG557">
        <v>981133</v>
      </c>
      <c r="AH557">
        <v>305599</v>
      </c>
      <c r="AI557">
        <v>337502</v>
      </c>
      <c r="AJ557">
        <v>258014</v>
      </c>
      <c r="AK557">
        <v>79488</v>
      </c>
      <c r="AL557">
        <v>234806</v>
      </c>
      <c r="AM557">
        <v>154452</v>
      </c>
      <c r="AN557">
        <v>80354</v>
      </c>
      <c r="AO557">
        <v>107231</v>
      </c>
      <c r="AP557">
        <v>66099</v>
      </c>
      <c r="AQ557">
        <v>41132</v>
      </c>
      <c r="AR557">
        <v>607193</v>
      </c>
      <c r="AS557">
        <v>502568</v>
      </c>
      <c r="AT557">
        <v>104625</v>
      </c>
      <c r="AU557">
        <v>825175</v>
      </c>
      <c r="AV557">
        <v>444977</v>
      </c>
      <c r="AW557">
        <v>380198</v>
      </c>
      <c r="AX557">
        <v>136781</v>
      </c>
      <c r="AY557">
        <v>65625</v>
      </c>
      <c r="AZ557">
        <v>71156</v>
      </c>
      <c r="BA557">
        <v>306340</v>
      </c>
      <c r="BB557">
        <v>151210</v>
      </c>
      <c r="BC557">
        <v>155130</v>
      </c>
      <c r="BD557">
        <v>78646</v>
      </c>
      <c r="BE557">
        <v>34769</v>
      </c>
      <c r="BF557">
        <v>43877</v>
      </c>
      <c r="BG557">
        <v>303408</v>
      </c>
      <c r="BH557">
        <v>193373</v>
      </c>
      <c r="BI557">
        <v>110035</v>
      </c>
      <c r="BJ557">
        <v>663618</v>
      </c>
      <c r="BK557">
        <v>364095</v>
      </c>
      <c r="BL557">
        <v>299523</v>
      </c>
      <c r="BM557">
        <v>107002</v>
      </c>
      <c r="BN557">
        <v>52454</v>
      </c>
      <c r="BO557">
        <v>54548</v>
      </c>
      <c r="BP557">
        <v>241057</v>
      </c>
      <c r="BQ557">
        <v>121652</v>
      </c>
      <c r="BR557">
        <v>119405</v>
      </c>
      <c r="BS557">
        <v>59651</v>
      </c>
      <c r="BT557">
        <v>26604</v>
      </c>
      <c r="BU557">
        <v>33047</v>
      </c>
      <c r="BV557">
        <v>255908</v>
      </c>
      <c r="BW557">
        <v>163385</v>
      </c>
      <c r="BX557">
        <v>92523</v>
      </c>
      <c r="BY557">
        <v>161557</v>
      </c>
      <c r="BZ557">
        <v>80882</v>
      </c>
      <c r="CA557">
        <v>80675</v>
      </c>
      <c r="CB557">
        <v>29779</v>
      </c>
      <c r="CC557">
        <v>13171</v>
      </c>
      <c r="CD557">
        <v>16608</v>
      </c>
      <c r="CE557">
        <v>65283</v>
      </c>
      <c r="CF557">
        <v>29558</v>
      </c>
      <c r="CG557">
        <v>35725</v>
      </c>
      <c r="CH557">
        <v>18995</v>
      </c>
      <c r="CI557">
        <v>8165</v>
      </c>
      <c r="CJ557">
        <v>10830</v>
      </c>
      <c r="CK557">
        <v>47500</v>
      </c>
      <c r="CL557">
        <v>29988</v>
      </c>
      <c r="CM557">
        <v>17512</v>
      </c>
      <c r="CN557">
        <v>3842484</v>
      </c>
      <c r="CO557">
        <v>1705697</v>
      </c>
      <c r="CP557">
        <v>2136787</v>
      </c>
    </row>
    <row r="558" spans="1:94" x14ac:dyDescent="0.25">
      <c r="A558" s="5" t="s">
        <v>505</v>
      </c>
      <c r="B558" s="5" t="s">
        <v>591</v>
      </c>
      <c r="C558" s="5" t="s">
        <v>221</v>
      </c>
      <c r="D558" s="5" t="s">
        <v>222</v>
      </c>
      <c r="E558" s="5" t="s">
        <v>223</v>
      </c>
      <c r="F558" s="5" t="s">
        <v>222</v>
      </c>
      <c r="G558" s="5" t="s">
        <v>230</v>
      </c>
      <c r="H558" s="5" t="s">
        <v>592</v>
      </c>
      <c r="I558" s="5" t="s">
        <v>225</v>
      </c>
      <c r="J558">
        <v>721011</v>
      </c>
      <c r="K558">
        <v>4481518</v>
      </c>
      <c r="L558">
        <v>2340959</v>
      </c>
      <c r="M558">
        <v>2140559</v>
      </c>
      <c r="N558">
        <v>722406</v>
      </c>
      <c r="O558">
        <v>380936</v>
      </c>
      <c r="P558">
        <v>341470</v>
      </c>
      <c r="Q558">
        <v>1108075</v>
      </c>
      <c r="R558">
        <v>579398</v>
      </c>
      <c r="S558">
        <v>528677</v>
      </c>
      <c r="T558">
        <v>4861</v>
      </c>
      <c r="U558">
        <v>2557</v>
      </c>
      <c r="V558">
        <v>2304</v>
      </c>
      <c r="W558">
        <v>2584919</v>
      </c>
      <c r="X558">
        <v>1587083</v>
      </c>
      <c r="Y558">
        <v>997836</v>
      </c>
      <c r="Z558">
        <v>1896599</v>
      </c>
      <c r="AA558">
        <v>753876</v>
      </c>
      <c r="AB558">
        <v>1142723</v>
      </c>
      <c r="AC558">
        <v>1620347</v>
      </c>
      <c r="AD558">
        <v>1049906</v>
      </c>
      <c r="AE558">
        <v>570441</v>
      </c>
      <c r="AF558">
        <v>934718</v>
      </c>
      <c r="AG558">
        <v>691121</v>
      </c>
      <c r="AH558">
        <v>243597</v>
      </c>
      <c r="AI558">
        <v>330637</v>
      </c>
      <c r="AJ558">
        <v>252528</v>
      </c>
      <c r="AK558">
        <v>78109</v>
      </c>
      <c r="AL558">
        <v>223280</v>
      </c>
      <c r="AM558">
        <v>145984</v>
      </c>
      <c r="AN558">
        <v>77296</v>
      </c>
      <c r="AO558">
        <v>76288</v>
      </c>
      <c r="AP558">
        <v>44202</v>
      </c>
      <c r="AQ558">
        <v>32086</v>
      </c>
      <c r="AR558">
        <v>304513</v>
      </c>
      <c r="AS558">
        <v>248407</v>
      </c>
      <c r="AT558">
        <v>56106</v>
      </c>
      <c r="AU558">
        <v>685629</v>
      </c>
      <c r="AV558">
        <v>358785</v>
      </c>
      <c r="AW558">
        <v>326844</v>
      </c>
      <c r="AX558">
        <v>133668</v>
      </c>
      <c r="AY558">
        <v>63758</v>
      </c>
      <c r="AZ558">
        <v>69910</v>
      </c>
      <c r="BA558">
        <v>297228</v>
      </c>
      <c r="BB558">
        <v>145899</v>
      </c>
      <c r="BC558">
        <v>151329</v>
      </c>
      <c r="BD558">
        <v>65562</v>
      </c>
      <c r="BE558">
        <v>27731</v>
      </c>
      <c r="BF558">
        <v>37831</v>
      </c>
      <c r="BG558">
        <v>189171</v>
      </c>
      <c r="BH558">
        <v>121397</v>
      </c>
      <c r="BI558">
        <v>67774</v>
      </c>
      <c r="BJ558">
        <v>538031</v>
      </c>
      <c r="BK558">
        <v>286897</v>
      </c>
      <c r="BL558">
        <v>251134</v>
      </c>
      <c r="BM558">
        <v>104192</v>
      </c>
      <c r="BN558">
        <v>50762</v>
      </c>
      <c r="BO558">
        <v>53430</v>
      </c>
      <c r="BP558">
        <v>233399</v>
      </c>
      <c r="BQ558">
        <v>117158</v>
      </c>
      <c r="BR558">
        <v>116241</v>
      </c>
      <c r="BS558">
        <v>48995</v>
      </c>
      <c r="BT558">
        <v>20846</v>
      </c>
      <c r="BU558">
        <v>28149</v>
      </c>
      <c r="BV558">
        <v>151445</v>
      </c>
      <c r="BW558">
        <v>98131</v>
      </c>
      <c r="BX558">
        <v>53314</v>
      </c>
      <c r="BY558">
        <v>147598</v>
      </c>
      <c r="BZ558">
        <v>71888</v>
      </c>
      <c r="CA558">
        <v>75710</v>
      </c>
      <c r="CB558">
        <v>29476</v>
      </c>
      <c r="CC558">
        <v>12996</v>
      </c>
      <c r="CD558">
        <v>16480</v>
      </c>
      <c r="CE558">
        <v>63829</v>
      </c>
      <c r="CF558">
        <v>28741</v>
      </c>
      <c r="CG558">
        <v>35088</v>
      </c>
      <c r="CH558">
        <v>16567</v>
      </c>
      <c r="CI558">
        <v>6885</v>
      </c>
      <c r="CJ558">
        <v>9682</v>
      </c>
      <c r="CK558">
        <v>37726</v>
      </c>
      <c r="CL558">
        <v>23266</v>
      </c>
      <c r="CM558">
        <v>14460</v>
      </c>
      <c r="CN558">
        <v>2861171</v>
      </c>
      <c r="CO558">
        <v>1291053</v>
      </c>
      <c r="CP558">
        <v>1570118</v>
      </c>
    </row>
    <row r="559" spans="1:94" x14ac:dyDescent="0.25">
      <c r="A559" s="5" t="s">
        <v>505</v>
      </c>
      <c r="B559" s="5" t="s">
        <v>591</v>
      </c>
      <c r="C559" s="5" t="s">
        <v>221</v>
      </c>
      <c r="D559" s="5" t="s">
        <v>222</v>
      </c>
      <c r="E559" s="5" t="s">
        <v>223</v>
      </c>
      <c r="F559" s="5" t="s">
        <v>222</v>
      </c>
      <c r="G559" s="5" t="s">
        <v>230</v>
      </c>
      <c r="H559" s="5" t="s">
        <v>592</v>
      </c>
      <c r="I559" s="5" t="s">
        <v>226</v>
      </c>
      <c r="J559">
        <v>255722</v>
      </c>
      <c r="K559">
        <v>1472873</v>
      </c>
      <c r="L559">
        <v>790848</v>
      </c>
      <c r="M559">
        <v>682025</v>
      </c>
      <c r="N559">
        <v>162949</v>
      </c>
      <c r="O559">
        <v>86758</v>
      </c>
      <c r="P559">
        <v>76191</v>
      </c>
      <c r="Q559">
        <v>201776</v>
      </c>
      <c r="R559">
        <v>107678</v>
      </c>
      <c r="S559">
        <v>94098</v>
      </c>
      <c r="T559">
        <v>3094</v>
      </c>
      <c r="U559">
        <v>1713</v>
      </c>
      <c r="V559">
        <v>1381</v>
      </c>
      <c r="W559">
        <v>1080808</v>
      </c>
      <c r="X559">
        <v>612257</v>
      </c>
      <c r="Y559">
        <v>468551</v>
      </c>
      <c r="Z559">
        <v>392065</v>
      </c>
      <c r="AA559">
        <v>178591</v>
      </c>
      <c r="AB559">
        <v>213474</v>
      </c>
      <c r="AC559">
        <v>491560</v>
      </c>
      <c r="AD559">
        <v>376204</v>
      </c>
      <c r="AE559">
        <v>115356</v>
      </c>
      <c r="AF559">
        <v>352014</v>
      </c>
      <c r="AG559">
        <v>290012</v>
      </c>
      <c r="AH559">
        <v>62002</v>
      </c>
      <c r="AI559">
        <v>6865</v>
      </c>
      <c r="AJ559">
        <v>5486</v>
      </c>
      <c r="AK559">
        <v>1379</v>
      </c>
      <c r="AL559">
        <v>11526</v>
      </c>
      <c r="AM559">
        <v>8468</v>
      </c>
      <c r="AN559">
        <v>3058</v>
      </c>
      <c r="AO559">
        <v>30943</v>
      </c>
      <c r="AP559">
        <v>21897</v>
      </c>
      <c r="AQ559">
        <v>9046</v>
      </c>
      <c r="AR559">
        <v>302680</v>
      </c>
      <c r="AS559">
        <v>254161</v>
      </c>
      <c r="AT559">
        <v>48519</v>
      </c>
      <c r="AU559">
        <v>139546</v>
      </c>
      <c r="AV559">
        <v>86192</v>
      </c>
      <c r="AW559">
        <v>53354</v>
      </c>
      <c r="AX559">
        <v>3113</v>
      </c>
      <c r="AY559">
        <v>1867</v>
      </c>
      <c r="AZ559">
        <v>1246</v>
      </c>
      <c r="BA559">
        <v>9112</v>
      </c>
      <c r="BB559">
        <v>5311</v>
      </c>
      <c r="BC559">
        <v>3801</v>
      </c>
      <c r="BD559">
        <v>13084</v>
      </c>
      <c r="BE559">
        <v>7038</v>
      </c>
      <c r="BF559">
        <v>6046</v>
      </c>
      <c r="BG559">
        <v>114237</v>
      </c>
      <c r="BH559">
        <v>71976</v>
      </c>
      <c r="BI559">
        <v>42261</v>
      </c>
      <c r="BJ559">
        <v>125587</v>
      </c>
      <c r="BK559">
        <v>77198</v>
      </c>
      <c r="BL559">
        <v>48389</v>
      </c>
      <c r="BM559">
        <v>2810</v>
      </c>
      <c r="BN559">
        <v>1692</v>
      </c>
      <c r="BO559">
        <v>1118</v>
      </c>
      <c r="BP559">
        <v>7658</v>
      </c>
      <c r="BQ559">
        <v>4494</v>
      </c>
      <c r="BR559">
        <v>3164</v>
      </c>
      <c r="BS559">
        <v>10656</v>
      </c>
      <c r="BT559">
        <v>5758</v>
      </c>
      <c r="BU559">
        <v>4898</v>
      </c>
      <c r="BV559">
        <v>104463</v>
      </c>
      <c r="BW559">
        <v>65254</v>
      </c>
      <c r="BX559">
        <v>39209</v>
      </c>
      <c r="BY559">
        <v>13959</v>
      </c>
      <c r="BZ559">
        <v>8994</v>
      </c>
      <c r="CA559">
        <v>4965</v>
      </c>
      <c r="CB559">
        <v>303</v>
      </c>
      <c r="CC559">
        <v>175</v>
      </c>
      <c r="CD559">
        <v>128</v>
      </c>
      <c r="CE559">
        <v>1454</v>
      </c>
      <c r="CF559">
        <v>817</v>
      </c>
      <c r="CG559">
        <v>637</v>
      </c>
      <c r="CH559">
        <v>2428</v>
      </c>
      <c r="CI559">
        <v>1280</v>
      </c>
      <c r="CJ559">
        <v>1148</v>
      </c>
      <c r="CK559">
        <v>9774</v>
      </c>
      <c r="CL559">
        <v>6722</v>
      </c>
      <c r="CM559">
        <v>3052</v>
      </c>
      <c r="CN559">
        <v>981313</v>
      </c>
      <c r="CO559">
        <v>414644</v>
      </c>
      <c r="CP559">
        <v>566669</v>
      </c>
    </row>
    <row r="560" spans="1:94" x14ac:dyDescent="0.25">
      <c r="A560" s="5" t="s">
        <v>505</v>
      </c>
      <c r="B560" s="5" t="s">
        <v>593</v>
      </c>
      <c r="C560" s="5" t="s">
        <v>221</v>
      </c>
      <c r="D560" s="5" t="s">
        <v>222</v>
      </c>
      <c r="E560" s="5" t="s">
        <v>223</v>
      </c>
      <c r="F560" s="5" t="s">
        <v>222</v>
      </c>
      <c r="G560" s="5" t="s">
        <v>230</v>
      </c>
      <c r="H560" s="5" t="s">
        <v>594</v>
      </c>
      <c r="I560" s="5" t="s">
        <v>224</v>
      </c>
      <c r="J560">
        <v>579058</v>
      </c>
      <c r="K560">
        <v>3260699</v>
      </c>
      <c r="L560">
        <v>1707073</v>
      </c>
      <c r="M560">
        <v>1553626</v>
      </c>
      <c r="N560">
        <v>519867</v>
      </c>
      <c r="O560">
        <v>269084</v>
      </c>
      <c r="P560">
        <v>250783</v>
      </c>
      <c r="Q560">
        <v>864559</v>
      </c>
      <c r="R560">
        <v>453168</v>
      </c>
      <c r="S560">
        <v>411391</v>
      </c>
      <c r="T560">
        <v>610</v>
      </c>
      <c r="U560">
        <v>333</v>
      </c>
      <c r="V560">
        <v>277</v>
      </c>
      <c r="W560">
        <v>1692458</v>
      </c>
      <c r="X560">
        <v>1010518</v>
      </c>
      <c r="Y560">
        <v>681940</v>
      </c>
      <c r="Z560">
        <v>1568241</v>
      </c>
      <c r="AA560">
        <v>696555</v>
      </c>
      <c r="AB560">
        <v>871686</v>
      </c>
      <c r="AC560">
        <v>1192850</v>
      </c>
      <c r="AD560">
        <v>871241</v>
      </c>
      <c r="AE560">
        <v>321609</v>
      </c>
      <c r="AF560">
        <v>834294</v>
      </c>
      <c r="AG560">
        <v>677923</v>
      </c>
      <c r="AH560">
        <v>156371</v>
      </c>
      <c r="AI560">
        <v>385472</v>
      </c>
      <c r="AJ560">
        <v>332055</v>
      </c>
      <c r="AK560">
        <v>53417</v>
      </c>
      <c r="AL560">
        <v>226170</v>
      </c>
      <c r="AM560">
        <v>170454</v>
      </c>
      <c r="AN560">
        <v>55716</v>
      </c>
      <c r="AO560">
        <v>51437</v>
      </c>
      <c r="AP560">
        <v>35091</v>
      </c>
      <c r="AQ560">
        <v>16346</v>
      </c>
      <c r="AR560">
        <v>171215</v>
      </c>
      <c r="AS560">
        <v>140323</v>
      </c>
      <c r="AT560">
        <v>30892</v>
      </c>
      <c r="AU560">
        <v>358556</v>
      </c>
      <c r="AV560">
        <v>193318</v>
      </c>
      <c r="AW560">
        <v>165238</v>
      </c>
      <c r="AX560">
        <v>73007</v>
      </c>
      <c r="AY560">
        <v>34088</v>
      </c>
      <c r="AZ560">
        <v>38919</v>
      </c>
      <c r="BA560">
        <v>195803</v>
      </c>
      <c r="BB560">
        <v>108097</v>
      </c>
      <c r="BC560">
        <v>87706</v>
      </c>
      <c r="BD560">
        <v>25798</v>
      </c>
      <c r="BE560">
        <v>11713</v>
      </c>
      <c r="BF560">
        <v>14085</v>
      </c>
      <c r="BG560">
        <v>63948</v>
      </c>
      <c r="BH560">
        <v>39420</v>
      </c>
      <c r="BI560">
        <v>24528</v>
      </c>
      <c r="BJ560">
        <v>289566</v>
      </c>
      <c r="BK560">
        <v>159416</v>
      </c>
      <c r="BL560">
        <v>130150</v>
      </c>
      <c r="BM560">
        <v>55664</v>
      </c>
      <c r="BN560">
        <v>26621</v>
      </c>
      <c r="BO560">
        <v>29043</v>
      </c>
      <c r="BP560">
        <v>158406</v>
      </c>
      <c r="BQ560">
        <v>89299</v>
      </c>
      <c r="BR560">
        <v>69107</v>
      </c>
      <c r="BS560">
        <v>20590</v>
      </c>
      <c r="BT560">
        <v>9496</v>
      </c>
      <c r="BU560">
        <v>11094</v>
      </c>
      <c r="BV560">
        <v>54906</v>
      </c>
      <c r="BW560">
        <v>34000</v>
      </c>
      <c r="BX560">
        <v>20906</v>
      </c>
      <c r="BY560">
        <v>68990</v>
      </c>
      <c r="BZ560">
        <v>33902</v>
      </c>
      <c r="CA560">
        <v>35088</v>
      </c>
      <c r="CB560">
        <v>17343</v>
      </c>
      <c r="CC560">
        <v>7467</v>
      </c>
      <c r="CD560">
        <v>9876</v>
      </c>
      <c r="CE560">
        <v>37397</v>
      </c>
      <c r="CF560">
        <v>18798</v>
      </c>
      <c r="CG560">
        <v>18599</v>
      </c>
      <c r="CH560">
        <v>5208</v>
      </c>
      <c r="CI560">
        <v>2217</v>
      </c>
      <c r="CJ560">
        <v>2991</v>
      </c>
      <c r="CK560">
        <v>9042</v>
      </c>
      <c r="CL560">
        <v>5420</v>
      </c>
      <c r="CM560">
        <v>3622</v>
      </c>
      <c r="CN560">
        <v>2067849</v>
      </c>
      <c r="CO560">
        <v>835832</v>
      </c>
      <c r="CP560">
        <v>1232017</v>
      </c>
    </row>
    <row r="561" spans="1:94" x14ac:dyDescent="0.25">
      <c r="A561" s="5" t="s">
        <v>505</v>
      </c>
      <c r="B561" s="5" t="s">
        <v>593</v>
      </c>
      <c r="C561" s="5" t="s">
        <v>221</v>
      </c>
      <c r="D561" s="5" t="s">
        <v>222</v>
      </c>
      <c r="E561" s="5" t="s">
        <v>223</v>
      </c>
      <c r="F561" s="5" t="s">
        <v>222</v>
      </c>
      <c r="G561" s="5" t="s">
        <v>230</v>
      </c>
      <c r="H561" s="5" t="s">
        <v>594</v>
      </c>
      <c r="I561" s="5" t="s">
        <v>225</v>
      </c>
      <c r="J561">
        <v>524255</v>
      </c>
      <c r="K561">
        <v>2929896</v>
      </c>
      <c r="L561">
        <v>1533455</v>
      </c>
      <c r="M561">
        <v>1396441</v>
      </c>
      <c r="N561">
        <v>475080</v>
      </c>
      <c r="O561">
        <v>245768</v>
      </c>
      <c r="P561">
        <v>229312</v>
      </c>
      <c r="Q561">
        <v>833812</v>
      </c>
      <c r="R561">
        <v>436762</v>
      </c>
      <c r="S561">
        <v>397050</v>
      </c>
      <c r="T561">
        <v>508</v>
      </c>
      <c r="U561">
        <v>280</v>
      </c>
      <c r="V561">
        <v>228</v>
      </c>
      <c r="W561">
        <v>1493624</v>
      </c>
      <c r="X561">
        <v>899301</v>
      </c>
      <c r="Y561">
        <v>594323</v>
      </c>
      <c r="Z561">
        <v>1436272</v>
      </c>
      <c r="AA561">
        <v>634154</v>
      </c>
      <c r="AB561">
        <v>802118</v>
      </c>
      <c r="AC561">
        <v>1088855</v>
      </c>
      <c r="AD561">
        <v>786669</v>
      </c>
      <c r="AE561">
        <v>302186</v>
      </c>
      <c r="AF561">
        <v>753692</v>
      </c>
      <c r="AG561">
        <v>608862</v>
      </c>
      <c r="AH561">
        <v>144830</v>
      </c>
      <c r="AI561">
        <v>378323</v>
      </c>
      <c r="AJ561">
        <v>325747</v>
      </c>
      <c r="AK561">
        <v>52576</v>
      </c>
      <c r="AL561">
        <v>215596</v>
      </c>
      <c r="AM561">
        <v>161522</v>
      </c>
      <c r="AN561">
        <v>54074</v>
      </c>
      <c r="AO561">
        <v>43427</v>
      </c>
      <c r="AP561">
        <v>28733</v>
      </c>
      <c r="AQ561">
        <v>14694</v>
      </c>
      <c r="AR561">
        <v>116346</v>
      </c>
      <c r="AS561">
        <v>92860</v>
      </c>
      <c r="AT561">
        <v>23486</v>
      </c>
      <c r="AU561">
        <v>335163</v>
      </c>
      <c r="AV561">
        <v>177807</v>
      </c>
      <c r="AW561">
        <v>157356</v>
      </c>
      <c r="AX561">
        <v>72190</v>
      </c>
      <c r="AY561">
        <v>33496</v>
      </c>
      <c r="AZ561">
        <v>38694</v>
      </c>
      <c r="BA561">
        <v>188903</v>
      </c>
      <c r="BB561">
        <v>103830</v>
      </c>
      <c r="BC561">
        <v>85073</v>
      </c>
      <c r="BD561">
        <v>22968</v>
      </c>
      <c r="BE561">
        <v>10252</v>
      </c>
      <c r="BF561">
        <v>12716</v>
      </c>
      <c r="BG561">
        <v>51102</v>
      </c>
      <c r="BH561">
        <v>30229</v>
      </c>
      <c r="BI561">
        <v>20873</v>
      </c>
      <c r="BJ561">
        <v>269103</v>
      </c>
      <c r="BK561">
        <v>145893</v>
      </c>
      <c r="BL561">
        <v>123210</v>
      </c>
      <c r="BM561">
        <v>54918</v>
      </c>
      <c r="BN561">
        <v>26070</v>
      </c>
      <c r="BO561">
        <v>28848</v>
      </c>
      <c r="BP561">
        <v>152351</v>
      </c>
      <c r="BQ561">
        <v>85585</v>
      </c>
      <c r="BR561">
        <v>66766</v>
      </c>
      <c r="BS561">
        <v>18211</v>
      </c>
      <c r="BT561">
        <v>8261</v>
      </c>
      <c r="BU561">
        <v>9950</v>
      </c>
      <c r="BV561">
        <v>43623</v>
      </c>
      <c r="BW561">
        <v>25977</v>
      </c>
      <c r="BX561">
        <v>17646</v>
      </c>
      <c r="BY561">
        <v>66060</v>
      </c>
      <c r="BZ561">
        <v>31914</v>
      </c>
      <c r="CA561">
        <v>34146</v>
      </c>
      <c r="CB561">
        <v>17272</v>
      </c>
      <c r="CC561">
        <v>7426</v>
      </c>
      <c r="CD561">
        <v>9846</v>
      </c>
      <c r="CE561">
        <v>36552</v>
      </c>
      <c r="CF561">
        <v>18245</v>
      </c>
      <c r="CG561">
        <v>18307</v>
      </c>
      <c r="CH561">
        <v>4757</v>
      </c>
      <c r="CI561">
        <v>1991</v>
      </c>
      <c r="CJ561">
        <v>2766</v>
      </c>
      <c r="CK561">
        <v>7479</v>
      </c>
      <c r="CL561">
        <v>4252</v>
      </c>
      <c r="CM561">
        <v>3227</v>
      </c>
      <c r="CN561">
        <v>1841041</v>
      </c>
      <c r="CO561">
        <v>746786</v>
      </c>
      <c r="CP561">
        <v>1094255</v>
      </c>
    </row>
    <row r="562" spans="1:94" x14ac:dyDescent="0.25">
      <c r="A562" s="5" t="s">
        <v>505</v>
      </c>
      <c r="B562" s="5" t="s">
        <v>593</v>
      </c>
      <c r="C562" s="5" t="s">
        <v>221</v>
      </c>
      <c r="D562" s="5" t="s">
        <v>222</v>
      </c>
      <c r="E562" s="5" t="s">
        <v>223</v>
      </c>
      <c r="F562" s="5" t="s">
        <v>222</v>
      </c>
      <c r="G562" s="5" t="s">
        <v>230</v>
      </c>
      <c r="H562" s="5" t="s">
        <v>594</v>
      </c>
      <c r="I562" s="5" t="s">
        <v>226</v>
      </c>
      <c r="J562">
        <v>54803</v>
      </c>
      <c r="K562">
        <v>330803</v>
      </c>
      <c r="L562">
        <v>173618</v>
      </c>
      <c r="M562">
        <v>157185</v>
      </c>
      <c r="N562">
        <v>44787</v>
      </c>
      <c r="O562">
        <v>23316</v>
      </c>
      <c r="P562">
        <v>21471</v>
      </c>
      <c r="Q562">
        <v>30747</v>
      </c>
      <c r="R562">
        <v>16406</v>
      </c>
      <c r="S562">
        <v>14341</v>
      </c>
      <c r="T562">
        <v>102</v>
      </c>
      <c r="U562">
        <v>53</v>
      </c>
      <c r="V562">
        <v>49</v>
      </c>
      <c r="W562">
        <v>198834</v>
      </c>
      <c r="X562">
        <v>111217</v>
      </c>
      <c r="Y562">
        <v>87617</v>
      </c>
      <c r="Z562">
        <v>131969</v>
      </c>
      <c r="AA562">
        <v>62401</v>
      </c>
      <c r="AB562">
        <v>69568</v>
      </c>
      <c r="AC562">
        <v>103995</v>
      </c>
      <c r="AD562">
        <v>84572</v>
      </c>
      <c r="AE562">
        <v>19423</v>
      </c>
      <c r="AF562">
        <v>80602</v>
      </c>
      <c r="AG562">
        <v>69061</v>
      </c>
      <c r="AH562">
        <v>11541</v>
      </c>
      <c r="AI562">
        <v>7149</v>
      </c>
      <c r="AJ562">
        <v>6308</v>
      </c>
      <c r="AK562">
        <v>841</v>
      </c>
      <c r="AL562">
        <v>10574</v>
      </c>
      <c r="AM562">
        <v>8932</v>
      </c>
      <c r="AN562">
        <v>1642</v>
      </c>
      <c r="AO562">
        <v>8010</v>
      </c>
      <c r="AP562">
        <v>6358</v>
      </c>
      <c r="AQ562">
        <v>1652</v>
      </c>
      <c r="AR562">
        <v>54869</v>
      </c>
      <c r="AS562">
        <v>47463</v>
      </c>
      <c r="AT562">
        <v>7406</v>
      </c>
      <c r="AU562">
        <v>23393</v>
      </c>
      <c r="AV562">
        <v>15511</v>
      </c>
      <c r="AW562">
        <v>7882</v>
      </c>
      <c r="AX562">
        <v>817</v>
      </c>
      <c r="AY562">
        <v>592</v>
      </c>
      <c r="AZ562">
        <v>225</v>
      </c>
      <c r="BA562">
        <v>6900</v>
      </c>
      <c r="BB562">
        <v>4267</v>
      </c>
      <c r="BC562">
        <v>2633</v>
      </c>
      <c r="BD562">
        <v>2830</v>
      </c>
      <c r="BE562">
        <v>1461</v>
      </c>
      <c r="BF562">
        <v>1369</v>
      </c>
      <c r="BG562">
        <v>12846</v>
      </c>
      <c r="BH562">
        <v>9191</v>
      </c>
      <c r="BI562">
        <v>3655</v>
      </c>
      <c r="BJ562">
        <v>20463</v>
      </c>
      <c r="BK562">
        <v>13523</v>
      </c>
      <c r="BL562">
        <v>6940</v>
      </c>
      <c r="BM562">
        <v>746</v>
      </c>
      <c r="BN562">
        <v>551</v>
      </c>
      <c r="BO562">
        <v>195</v>
      </c>
      <c r="BP562">
        <v>6055</v>
      </c>
      <c r="BQ562">
        <v>3714</v>
      </c>
      <c r="BR562">
        <v>2341</v>
      </c>
      <c r="BS562">
        <v>2379</v>
      </c>
      <c r="BT562">
        <v>1235</v>
      </c>
      <c r="BU562">
        <v>1144</v>
      </c>
      <c r="BV562">
        <v>11283</v>
      </c>
      <c r="BW562">
        <v>8023</v>
      </c>
      <c r="BX562">
        <v>3260</v>
      </c>
      <c r="BY562">
        <v>2930</v>
      </c>
      <c r="BZ562">
        <v>1988</v>
      </c>
      <c r="CA562">
        <v>942</v>
      </c>
      <c r="CB562">
        <v>71</v>
      </c>
      <c r="CC562">
        <v>41</v>
      </c>
      <c r="CD562">
        <v>30</v>
      </c>
      <c r="CE562">
        <v>845</v>
      </c>
      <c r="CF562">
        <v>553</v>
      </c>
      <c r="CG562">
        <v>292</v>
      </c>
      <c r="CH562">
        <v>451</v>
      </c>
      <c r="CI562">
        <v>226</v>
      </c>
      <c r="CJ562">
        <v>225</v>
      </c>
      <c r="CK562">
        <v>1563</v>
      </c>
      <c r="CL562">
        <v>1168</v>
      </c>
      <c r="CM562">
        <v>395</v>
      </c>
      <c r="CN562">
        <v>226808</v>
      </c>
      <c r="CO562">
        <v>89046</v>
      </c>
      <c r="CP562">
        <v>137762</v>
      </c>
    </row>
    <row r="563" spans="1:94" x14ac:dyDescent="0.25">
      <c r="A563" s="5" t="s">
        <v>505</v>
      </c>
      <c r="B563" s="5" t="s">
        <v>595</v>
      </c>
      <c r="C563" s="5" t="s">
        <v>221</v>
      </c>
      <c r="D563" s="5" t="s">
        <v>222</v>
      </c>
      <c r="E563" s="5" t="s">
        <v>223</v>
      </c>
      <c r="F563" s="5" t="s">
        <v>222</v>
      </c>
      <c r="G563" s="5" t="s">
        <v>230</v>
      </c>
      <c r="H563" s="5" t="s">
        <v>596</v>
      </c>
      <c r="I563" s="5" t="s">
        <v>224</v>
      </c>
      <c r="J563">
        <v>423375</v>
      </c>
      <c r="K563">
        <v>2470996</v>
      </c>
      <c r="L563">
        <v>1259628</v>
      </c>
      <c r="M563">
        <v>1211368</v>
      </c>
      <c r="N563">
        <v>360082</v>
      </c>
      <c r="O563">
        <v>186440</v>
      </c>
      <c r="P563">
        <v>173642</v>
      </c>
      <c r="Q563">
        <v>555047</v>
      </c>
      <c r="R563">
        <v>281284</v>
      </c>
      <c r="S563">
        <v>273763</v>
      </c>
      <c r="T563">
        <v>931</v>
      </c>
      <c r="U563">
        <v>469</v>
      </c>
      <c r="V563">
        <v>462</v>
      </c>
      <c r="W563">
        <v>1450901</v>
      </c>
      <c r="X563">
        <v>838339</v>
      </c>
      <c r="Y563">
        <v>612562</v>
      </c>
      <c r="Z563">
        <v>1020095</v>
      </c>
      <c r="AA563">
        <v>421289</v>
      </c>
      <c r="AB563">
        <v>598806</v>
      </c>
      <c r="AC563">
        <v>831209</v>
      </c>
      <c r="AD563">
        <v>597888</v>
      </c>
      <c r="AE563">
        <v>233321</v>
      </c>
      <c r="AF563">
        <v>496579</v>
      </c>
      <c r="AG563">
        <v>404279</v>
      </c>
      <c r="AH563">
        <v>92300</v>
      </c>
      <c r="AI563">
        <v>193323</v>
      </c>
      <c r="AJ563">
        <v>164309</v>
      </c>
      <c r="AK563">
        <v>29014</v>
      </c>
      <c r="AL563">
        <v>105778</v>
      </c>
      <c r="AM563">
        <v>79902</v>
      </c>
      <c r="AN563">
        <v>25876</v>
      </c>
      <c r="AO563">
        <v>25075</v>
      </c>
      <c r="AP563">
        <v>17761</v>
      </c>
      <c r="AQ563">
        <v>7314</v>
      </c>
      <c r="AR563">
        <v>172403</v>
      </c>
      <c r="AS563">
        <v>142307</v>
      </c>
      <c r="AT563">
        <v>30096</v>
      </c>
      <c r="AU563">
        <v>334630</v>
      </c>
      <c r="AV563">
        <v>193609</v>
      </c>
      <c r="AW563">
        <v>141021</v>
      </c>
      <c r="AX563">
        <v>67083</v>
      </c>
      <c r="AY563">
        <v>34572</v>
      </c>
      <c r="AZ563">
        <v>32511</v>
      </c>
      <c r="BA563">
        <v>166956</v>
      </c>
      <c r="BB563">
        <v>95514</v>
      </c>
      <c r="BC563">
        <v>71442</v>
      </c>
      <c r="BD563">
        <v>18430</v>
      </c>
      <c r="BE563">
        <v>9246</v>
      </c>
      <c r="BF563">
        <v>9184</v>
      </c>
      <c r="BG563">
        <v>82161</v>
      </c>
      <c r="BH563">
        <v>54277</v>
      </c>
      <c r="BI563">
        <v>27884</v>
      </c>
      <c r="BJ563">
        <v>258543</v>
      </c>
      <c r="BK563">
        <v>152917</v>
      </c>
      <c r="BL563">
        <v>105626</v>
      </c>
      <c r="BM563">
        <v>49426</v>
      </c>
      <c r="BN563">
        <v>26528</v>
      </c>
      <c r="BO563">
        <v>22898</v>
      </c>
      <c r="BP563">
        <v>128809</v>
      </c>
      <c r="BQ563">
        <v>75237</v>
      </c>
      <c r="BR563">
        <v>53572</v>
      </c>
      <c r="BS563">
        <v>13128</v>
      </c>
      <c r="BT563">
        <v>6841</v>
      </c>
      <c r="BU563">
        <v>6287</v>
      </c>
      <c r="BV563">
        <v>67180</v>
      </c>
      <c r="BW563">
        <v>44311</v>
      </c>
      <c r="BX563">
        <v>22869</v>
      </c>
      <c r="BY563">
        <v>76087</v>
      </c>
      <c r="BZ563">
        <v>40692</v>
      </c>
      <c r="CA563">
        <v>35395</v>
      </c>
      <c r="CB563">
        <v>17657</v>
      </c>
      <c r="CC563">
        <v>8044</v>
      </c>
      <c r="CD563">
        <v>9613</v>
      </c>
      <c r="CE563">
        <v>38147</v>
      </c>
      <c r="CF563">
        <v>20277</v>
      </c>
      <c r="CG563">
        <v>17870</v>
      </c>
      <c r="CH563">
        <v>5302</v>
      </c>
      <c r="CI563">
        <v>2405</v>
      </c>
      <c r="CJ563">
        <v>2897</v>
      </c>
      <c r="CK563">
        <v>14981</v>
      </c>
      <c r="CL563">
        <v>9966</v>
      </c>
      <c r="CM563">
        <v>5015</v>
      </c>
      <c r="CN563">
        <v>1639787</v>
      </c>
      <c r="CO563">
        <v>661740</v>
      </c>
      <c r="CP563">
        <v>978047</v>
      </c>
    </row>
    <row r="564" spans="1:94" x14ac:dyDescent="0.25">
      <c r="A564" s="5" t="s">
        <v>505</v>
      </c>
      <c r="B564" s="5" t="s">
        <v>595</v>
      </c>
      <c r="C564" s="5" t="s">
        <v>221</v>
      </c>
      <c r="D564" s="5" t="s">
        <v>222</v>
      </c>
      <c r="E564" s="5" t="s">
        <v>223</v>
      </c>
      <c r="F564" s="5" t="s">
        <v>222</v>
      </c>
      <c r="G564" s="5" t="s">
        <v>230</v>
      </c>
      <c r="H564" s="5" t="s">
        <v>596</v>
      </c>
      <c r="I564" s="5" t="s">
        <v>225</v>
      </c>
      <c r="J564">
        <v>365711</v>
      </c>
      <c r="K564">
        <v>2130743</v>
      </c>
      <c r="L564">
        <v>1079257</v>
      </c>
      <c r="M564">
        <v>1051486</v>
      </c>
      <c r="N564">
        <v>321675</v>
      </c>
      <c r="O564">
        <v>166286</v>
      </c>
      <c r="P564">
        <v>155389</v>
      </c>
      <c r="Q564">
        <v>519511</v>
      </c>
      <c r="R564">
        <v>262829</v>
      </c>
      <c r="S564">
        <v>256682</v>
      </c>
      <c r="T564">
        <v>721</v>
      </c>
      <c r="U564">
        <v>359</v>
      </c>
      <c r="V564">
        <v>362</v>
      </c>
      <c r="W564">
        <v>1209329</v>
      </c>
      <c r="X564">
        <v>703072</v>
      </c>
      <c r="Y564">
        <v>506257</v>
      </c>
      <c r="Z564">
        <v>921414</v>
      </c>
      <c r="AA564">
        <v>376185</v>
      </c>
      <c r="AB564">
        <v>545229</v>
      </c>
      <c r="AC564">
        <v>724936</v>
      </c>
      <c r="AD564">
        <v>510994</v>
      </c>
      <c r="AE564">
        <v>213942</v>
      </c>
      <c r="AF564">
        <v>416288</v>
      </c>
      <c r="AG564">
        <v>335020</v>
      </c>
      <c r="AH564">
        <v>81268</v>
      </c>
      <c r="AI564">
        <v>191054</v>
      </c>
      <c r="AJ564">
        <v>162349</v>
      </c>
      <c r="AK564">
        <v>28705</v>
      </c>
      <c r="AL564">
        <v>101813</v>
      </c>
      <c r="AM564">
        <v>76489</v>
      </c>
      <c r="AN564">
        <v>25324</v>
      </c>
      <c r="AO564">
        <v>19886</v>
      </c>
      <c r="AP564">
        <v>13513</v>
      </c>
      <c r="AQ564">
        <v>6373</v>
      </c>
      <c r="AR564">
        <v>103535</v>
      </c>
      <c r="AS564">
        <v>82669</v>
      </c>
      <c r="AT564">
        <v>20866</v>
      </c>
      <c r="AU564">
        <v>308648</v>
      </c>
      <c r="AV564">
        <v>175974</v>
      </c>
      <c r="AW564">
        <v>132674</v>
      </c>
      <c r="AX564">
        <v>66482</v>
      </c>
      <c r="AY564">
        <v>34144</v>
      </c>
      <c r="AZ564">
        <v>32338</v>
      </c>
      <c r="BA564">
        <v>163164</v>
      </c>
      <c r="BB564">
        <v>92773</v>
      </c>
      <c r="BC564">
        <v>70391</v>
      </c>
      <c r="BD564">
        <v>16317</v>
      </c>
      <c r="BE564">
        <v>7891</v>
      </c>
      <c r="BF564">
        <v>8426</v>
      </c>
      <c r="BG564">
        <v>62685</v>
      </c>
      <c r="BH564">
        <v>41166</v>
      </c>
      <c r="BI564">
        <v>21519</v>
      </c>
      <c r="BJ564">
        <v>235410</v>
      </c>
      <c r="BK564">
        <v>137342</v>
      </c>
      <c r="BL564">
        <v>98068</v>
      </c>
      <c r="BM564">
        <v>48874</v>
      </c>
      <c r="BN564">
        <v>26138</v>
      </c>
      <c r="BO564">
        <v>22736</v>
      </c>
      <c r="BP564">
        <v>125542</v>
      </c>
      <c r="BQ564">
        <v>72824</v>
      </c>
      <c r="BR564">
        <v>52718</v>
      </c>
      <c r="BS564">
        <v>11459</v>
      </c>
      <c r="BT564">
        <v>5784</v>
      </c>
      <c r="BU564">
        <v>5675</v>
      </c>
      <c r="BV564">
        <v>49535</v>
      </c>
      <c r="BW564">
        <v>32596</v>
      </c>
      <c r="BX564">
        <v>16939</v>
      </c>
      <c r="BY564">
        <v>73238</v>
      </c>
      <c r="BZ564">
        <v>38632</v>
      </c>
      <c r="CA564">
        <v>34606</v>
      </c>
      <c r="CB564">
        <v>17608</v>
      </c>
      <c r="CC564">
        <v>8006</v>
      </c>
      <c r="CD564">
        <v>9602</v>
      </c>
      <c r="CE564">
        <v>37622</v>
      </c>
      <c r="CF564">
        <v>19949</v>
      </c>
      <c r="CG564">
        <v>17673</v>
      </c>
      <c r="CH564">
        <v>4858</v>
      </c>
      <c r="CI564">
        <v>2107</v>
      </c>
      <c r="CJ564">
        <v>2751</v>
      </c>
      <c r="CK564">
        <v>13150</v>
      </c>
      <c r="CL564">
        <v>8570</v>
      </c>
      <c r="CM564">
        <v>4580</v>
      </c>
      <c r="CN564">
        <v>1405807</v>
      </c>
      <c r="CO564">
        <v>568263</v>
      </c>
      <c r="CP564">
        <v>837544</v>
      </c>
    </row>
    <row r="565" spans="1:94" x14ac:dyDescent="0.25">
      <c r="A565" s="5" t="s">
        <v>505</v>
      </c>
      <c r="B565" s="5" t="s">
        <v>595</v>
      </c>
      <c r="C565" s="5" t="s">
        <v>221</v>
      </c>
      <c r="D565" s="5" t="s">
        <v>222</v>
      </c>
      <c r="E565" s="5" t="s">
        <v>223</v>
      </c>
      <c r="F565" s="5" t="s">
        <v>222</v>
      </c>
      <c r="G565" s="5" t="s">
        <v>230</v>
      </c>
      <c r="H565" s="5" t="s">
        <v>596</v>
      </c>
      <c r="I565" s="5" t="s">
        <v>226</v>
      </c>
      <c r="J565">
        <v>57664</v>
      </c>
      <c r="K565">
        <v>340253</v>
      </c>
      <c r="L565">
        <v>180371</v>
      </c>
      <c r="M565">
        <v>159882</v>
      </c>
      <c r="N565">
        <v>38407</v>
      </c>
      <c r="O565">
        <v>20154</v>
      </c>
      <c r="P565">
        <v>18253</v>
      </c>
      <c r="Q565">
        <v>35536</v>
      </c>
      <c r="R565">
        <v>18455</v>
      </c>
      <c r="S565">
        <v>17081</v>
      </c>
      <c r="T565">
        <v>210</v>
      </c>
      <c r="U565">
        <v>110</v>
      </c>
      <c r="V565">
        <v>100</v>
      </c>
      <c r="W565">
        <v>241572</v>
      </c>
      <c r="X565">
        <v>135267</v>
      </c>
      <c r="Y565">
        <v>106305</v>
      </c>
      <c r="Z565">
        <v>98681</v>
      </c>
      <c r="AA565">
        <v>45104</v>
      </c>
      <c r="AB565">
        <v>53577</v>
      </c>
      <c r="AC565">
        <v>106273</v>
      </c>
      <c r="AD565">
        <v>86894</v>
      </c>
      <c r="AE565">
        <v>19379</v>
      </c>
      <c r="AF565">
        <v>80291</v>
      </c>
      <c r="AG565">
        <v>69259</v>
      </c>
      <c r="AH565">
        <v>11032</v>
      </c>
      <c r="AI565">
        <v>2269</v>
      </c>
      <c r="AJ565">
        <v>1960</v>
      </c>
      <c r="AK565">
        <v>309</v>
      </c>
      <c r="AL565">
        <v>3965</v>
      </c>
      <c r="AM565">
        <v>3413</v>
      </c>
      <c r="AN565">
        <v>552</v>
      </c>
      <c r="AO565">
        <v>5189</v>
      </c>
      <c r="AP565">
        <v>4248</v>
      </c>
      <c r="AQ565">
        <v>941</v>
      </c>
      <c r="AR565">
        <v>68868</v>
      </c>
      <c r="AS565">
        <v>59638</v>
      </c>
      <c r="AT565">
        <v>9230</v>
      </c>
      <c r="AU565">
        <v>25982</v>
      </c>
      <c r="AV565">
        <v>17635</v>
      </c>
      <c r="AW565">
        <v>8347</v>
      </c>
      <c r="AX565">
        <v>601</v>
      </c>
      <c r="AY565">
        <v>428</v>
      </c>
      <c r="AZ565">
        <v>173</v>
      </c>
      <c r="BA565">
        <v>3792</v>
      </c>
      <c r="BB565">
        <v>2741</v>
      </c>
      <c r="BC565">
        <v>1051</v>
      </c>
      <c r="BD565">
        <v>2113</v>
      </c>
      <c r="BE565">
        <v>1355</v>
      </c>
      <c r="BF565">
        <v>758</v>
      </c>
      <c r="BG565">
        <v>19476</v>
      </c>
      <c r="BH565">
        <v>13111</v>
      </c>
      <c r="BI565">
        <v>6365</v>
      </c>
      <c r="BJ565">
        <v>23133</v>
      </c>
      <c r="BK565">
        <v>15575</v>
      </c>
      <c r="BL565">
        <v>7558</v>
      </c>
      <c r="BM565">
        <v>552</v>
      </c>
      <c r="BN565">
        <v>390</v>
      </c>
      <c r="BO565">
        <v>162</v>
      </c>
      <c r="BP565">
        <v>3267</v>
      </c>
      <c r="BQ565">
        <v>2413</v>
      </c>
      <c r="BR565">
        <v>854</v>
      </c>
      <c r="BS565">
        <v>1669</v>
      </c>
      <c r="BT565">
        <v>1057</v>
      </c>
      <c r="BU565">
        <v>612</v>
      </c>
      <c r="BV565">
        <v>17645</v>
      </c>
      <c r="BW565">
        <v>11715</v>
      </c>
      <c r="BX565">
        <v>5930</v>
      </c>
      <c r="BY565">
        <v>2849</v>
      </c>
      <c r="BZ565">
        <v>2060</v>
      </c>
      <c r="CA565">
        <v>789</v>
      </c>
      <c r="CB565">
        <v>49</v>
      </c>
      <c r="CC565">
        <v>38</v>
      </c>
      <c r="CD565">
        <v>11</v>
      </c>
      <c r="CE565">
        <v>525</v>
      </c>
      <c r="CF565">
        <v>328</v>
      </c>
      <c r="CG565">
        <v>197</v>
      </c>
      <c r="CH565">
        <v>444</v>
      </c>
      <c r="CI565">
        <v>298</v>
      </c>
      <c r="CJ565">
        <v>146</v>
      </c>
      <c r="CK565">
        <v>1831</v>
      </c>
      <c r="CL565">
        <v>1396</v>
      </c>
      <c r="CM565">
        <v>435</v>
      </c>
      <c r="CN565">
        <v>233980</v>
      </c>
      <c r="CO565">
        <v>93477</v>
      </c>
      <c r="CP565">
        <v>140503</v>
      </c>
    </row>
    <row r="566" spans="1:94" x14ac:dyDescent="0.25">
      <c r="A566" s="5" t="s">
        <v>505</v>
      </c>
      <c r="B566" s="5" t="s">
        <v>597</v>
      </c>
      <c r="C566" s="5" t="s">
        <v>221</v>
      </c>
      <c r="D566" s="5" t="s">
        <v>222</v>
      </c>
      <c r="E566" s="5" t="s">
        <v>223</v>
      </c>
      <c r="F566" s="5" t="s">
        <v>222</v>
      </c>
      <c r="G566" s="5" t="s">
        <v>230</v>
      </c>
      <c r="H566" s="5" t="s">
        <v>598</v>
      </c>
      <c r="I566" s="5" t="s">
        <v>224</v>
      </c>
      <c r="J566">
        <v>368728</v>
      </c>
      <c r="K566">
        <v>2397888</v>
      </c>
      <c r="L566">
        <v>1212410</v>
      </c>
      <c r="M566">
        <v>1185478</v>
      </c>
      <c r="N566">
        <v>339229</v>
      </c>
      <c r="O566">
        <v>175552</v>
      </c>
      <c r="P566">
        <v>163677</v>
      </c>
      <c r="Q566">
        <v>591125</v>
      </c>
      <c r="R566">
        <v>298240</v>
      </c>
      <c r="S566">
        <v>292885</v>
      </c>
      <c r="T566">
        <v>746</v>
      </c>
      <c r="U566">
        <v>406</v>
      </c>
      <c r="V566">
        <v>340</v>
      </c>
      <c r="W566">
        <v>1486939</v>
      </c>
      <c r="X566">
        <v>846676</v>
      </c>
      <c r="Y566">
        <v>640263</v>
      </c>
      <c r="Z566">
        <v>910949</v>
      </c>
      <c r="AA566">
        <v>365734</v>
      </c>
      <c r="AB566">
        <v>545215</v>
      </c>
      <c r="AC566">
        <v>787398</v>
      </c>
      <c r="AD566">
        <v>547406</v>
      </c>
      <c r="AE566">
        <v>239992</v>
      </c>
      <c r="AF566">
        <v>440998</v>
      </c>
      <c r="AG566">
        <v>349437</v>
      </c>
      <c r="AH566">
        <v>91561</v>
      </c>
      <c r="AI566">
        <v>159824</v>
      </c>
      <c r="AJ566">
        <v>134546</v>
      </c>
      <c r="AK566">
        <v>25278</v>
      </c>
      <c r="AL566">
        <v>109764</v>
      </c>
      <c r="AM566">
        <v>79204</v>
      </c>
      <c r="AN566">
        <v>30560</v>
      </c>
      <c r="AO566">
        <v>34788</v>
      </c>
      <c r="AP566">
        <v>26211</v>
      </c>
      <c r="AQ566">
        <v>8577</v>
      </c>
      <c r="AR566">
        <v>136622</v>
      </c>
      <c r="AS566">
        <v>109476</v>
      </c>
      <c r="AT566">
        <v>27146</v>
      </c>
      <c r="AU566">
        <v>346400</v>
      </c>
      <c r="AV566">
        <v>197969</v>
      </c>
      <c r="AW566">
        <v>148431</v>
      </c>
      <c r="AX566">
        <v>53990</v>
      </c>
      <c r="AY566">
        <v>30893</v>
      </c>
      <c r="AZ566">
        <v>23097</v>
      </c>
      <c r="BA566">
        <v>191356</v>
      </c>
      <c r="BB566">
        <v>108624</v>
      </c>
      <c r="BC566">
        <v>82732</v>
      </c>
      <c r="BD566">
        <v>23732</v>
      </c>
      <c r="BE566">
        <v>11561</v>
      </c>
      <c r="BF566">
        <v>12171</v>
      </c>
      <c r="BG566">
        <v>77322</v>
      </c>
      <c r="BH566">
        <v>46891</v>
      </c>
      <c r="BI566">
        <v>30431</v>
      </c>
      <c r="BJ566">
        <v>266153</v>
      </c>
      <c r="BK566">
        <v>156754</v>
      </c>
      <c r="BL566">
        <v>109399</v>
      </c>
      <c r="BM566">
        <v>41861</v>
      </c>
      <c r="BN566">
        <v>24866</v>
      </c>
      <c r="BO566">
        <v>16995</v>
      </c>
      <c r="BP566">
        <v>144727</v>
      </c>
      <c r="BQ566">
        <v>85234</v>
      </c>
      <c r="BR566">
        <v>59493</v>
      </c>
      <c r="BS566">
        <v>16929</v>
      </c>
      <c r="BT566">
        <v>8634</v>
      </c>
      <c r="BU566">
        <v>8295</v>
      </c>
      <c r="BV566">
        <v>62636</v>
      </c>
      <c r="BW566">
        <v>38020</v>
      </c>
      <c r="BX566">
        <v>24616</v>
      </c>
      <c r="BY566">
        <v>80247</v>
      </c>
      <c r="BZ566">
        <v>41215</v>
      </c>
      <c r="CA566">
        <v>39032</v>
      </c>
      <c r="CB566">
        <v>12129</v>
      </c>
      <c r="CC566">
        <v>6027</v>
      </c>
      <c r="CD566">
        <v>6102</v>
      </c>
      <c r="CE566">
        <v>46629</v>
      </c>
      <c r="CF566">
        <v>23390</v>
      </c>
      <c r="CG566">
        <v>23239</v>
      </c>
      <c r="CH566">
        <v>6803</v>
      </c>
      <c r="CI566">
        <v>2927</v>
      </c>
      <c r="CJ566">
        <v>3876</v>
      </c>
      <c r="CK566">
        <v>14686</v>
      </c>
      <c r="CL566">
        <v>8871</v>
      </c>
      <c r="CM566">
        <v>5815</v>
      </c>
      <c r="CN566">
        <v>1610490</v>
      </c>
      <c r="CO566">
        <v>665004</v>
      </c>
      <c r="CP566">
        <v>945486</v>
      </c>
    </row>
    <row r="567" spans="1:94" x14ac:dyDescent="0.25">
      <c r="A567" s="5" t="s">
        <v>505</v>
      </c>
      <c r="B567" s="5" t="s">
        <v>597</v>
      </c>
      <c r="C567" s="5" t="s">
        <v>221</v>
      </c>
      <c r="D567" s="5" t="s">
        <v>222</v>
      </c>
      <c r="E567" s="5" t="s">
        <v>223</v>
      </c>
      <c r="F567" s="5" t="s">
        <v>222</v>
      </c>
      <c r="G567" s="5" t="s">
        <v>230</v>
      </c>
      <c r="H567" s="5" t="s">
        <v>598</v>
      </c>
      <c r="I567" s="5" t="s">
        <v>225</v>
      </c>
      <c r="J567">
        <v>325035</v>
      </c>
      <c r="K567">
        <v>2117158</v>
      </c>
      <c r="L567">
        <v>1067762</v>
      </c>
      <c r="M567">
        <v>1049396</v>
      </c>
      <c r="N567">
        <v>302151</v>
      </c>
      <c r="O567">
        <v>156453</v>
      </c>
      <c r="P567">
        <v>145698</v>
      </c>
      <c r="Q567">
        <v>562930</v>
      </c>
      <c r="R567">
        <v>283815</v>
      </c>
      <c r="S567">
        <v>279115</v>
      </c>
      <c r="T567">
        <v>690</v>
      </c>
      <c r="U567">
        <v>376</v>
      </c>
      <c r="V567">
        <v>314</v>
      </c>
      <c r="W567">
        <v>1299666</v>
      </c>
      <c r="X567">
        <v>743063</v>
      </c>
      <c r="Y567">
        <v>556603</v>
      </c>
      <c r="Z567">
        <v>817492</v>
      </c>
      <c r="AA567">
        <v>324699</v>
      </c>
      <c r="AB567">
        <v>492793</v>
      </c>
      <c r="AC567">
        <v>702712</v>
      </c>
      <c r="AD567">
        <v>479216</v>
      </c>
      <c r="AE567">
        <v>223496</v>
      </c>
      <c r="AF567">
        <v>380462</v>
      </c>
      <c r="AG567">
        <v>297112</v>
      </c>
      <c r="AH567">
        <v>83350</v>
      </c>
      <c r="AI567">
        <v>156521</v>
      </c>
      <c r="AJ567">
        <v>131815</v>
      </c>
      <c r="AK567">
        <v>24706</v>
      </c>
      <c r="AL567">
        <v>104731</v>
      </c>
      <c r="AM567">
        <v>75133</v>
      </c>
      <c r="AN567">
        <v>29598</v>
      </c>
      <c r="AO567">
        <v>23677</v>
      </c>
      <c r="AP567">
        <v>16656</v>
      </c>
      <c r="AQ567">
        <v>7021</v>
      </c>
      <c r="AR567">
        <v>95533</v>
      </c>
      <c r="AS567">
        <v>73508</v>
      </c>
      <c r="AT567">
        <v>22025</v>
      </c>
      <c r="AU567">
        <v>322250</v>
      </c>
      <c r="AV567">
        <v>182104</v>
      </c>
      <c r="AW567">
        <v>140146</v>
      </c>
      <c r="AX567">
        <v>53147</v>
      </c>
      <c r="AY567">
        <v>30253</v>
      </c>
      <c r="AZ567">
        <v>22894</v>
      </c>
      <c r="BA567">
        <v>184853</v>
      </c>
      <c r="BB567">
        <v>104450</v>
      </c>
      <c r="BC567">
        <v>80403</v>
      </c>
      <c r="BD567">
        <v>20850</v>
      </c>
      <c r="BE567">
        <v>10018</v>
      </c>
      <c r="BF567">
        <v>10832</v>
      </c>
      <c r="BG567">
        <v>63400</v>
      </c>
      <c r="BH567">
        <v>37383</v>
      </c>
      <c r="BI567">
        <v>26017</v>
      </c>
      <c r="BJ567">
        <v>246841</v>
      </c>
      <c r="BK567">
        <v>143788</v>
      </c>
      <c r="BL567">
        <v>103053</v>
      </c>
      <c r="BM567">
        <v>41123</v>
      </c>
      <c r="BN567">
        <v>24294</v>
      </c>
      <c r="BO567">
        <v>16829</v>
      </c>
      <c r="BP567">
        <v>139555</v>
      </c>
      <c r="BQ567">
        <v>81812</v>
      </c>
      <c r="BR567">
        <v>57743</v>
      </c>
      <c r="BS567">
        <v>14775</v>
      </c>
      <c r="BT567">
        <v>7359</v>
      </c>
      <c r="BU567">
        <v>7416</v>
      </c>
      <c r="BV567">
        <v>51388</v>
      </c>
      <c r="BW567">
        <v>30323</v>
      </c>
      <c r="BX567">
        <v>21065</v>
      </c>
      <c r="BY567">
        <v>75409</v>
      </c>
      <c r="BZ567">
        <v>38316</v>
      </c>
      <c r="CA567">
        <v>37093</v>
      </c>
      <c r="CB567">
        <v>12024</v>
      </c>
      <c r="CC567">
        <v>5959</v>
      </c>
      <c r="CD567">
        <v>6065</v>
      </c>
      <c r="CE567">
        <v>45298</v>
      </c>
      <c r="CF567">
        <v>22638</v>
      </c>
      <c r="CG567">
        <v>22660</v>
      </c>
      <c r="CH567">
        <v>6075</v>
      </c>
      <c r="CI567">
        <v>2659</v>
      </c>
      <c r="CJ567">
        <v>3416</v>
      </c>
      <c r="CK567">
        <v>12012</v>
      </c>
      <c r="CL567">
        <v>7060</v>
      </c>
      <c r="CM567">
        <v>4952</v>
      </c>
      <c r="CN567">
        <v>1414446</v>
      </c>
      <c r="CO567">
        <v>588546</v>
      </c>
      <c r="CP567">
        <v>825900</v>
      </c>
    </row>
    <row r="568" spans="1:94" x14ac:dyDescent="0.25">
      <c r="A568" s="5" t="s">
        <v>505</v>
      </c>
      <c r="B568" s="5" t="s">
        <v>597</v>
      </c>
      <c r="C568" s="5" t="s">
        <v>221</v>
      </c>
      <c r="D568" s="5" t="s">
        <v>222</v>
      </c>
      <c r="E568" s="5" t="s">
        <v>223</v>
      </c>
      <c r="F568" s="5" t="s">
        <v>222</v>
      </c>
      <c r="G568" s="5" t="s">
        <v>230</v>
      </c>
      <c r="H568" s="5" t="s">
        <v>598</v>
      </c>
      <c r="I568" s="5" t="s">
        <v>226</v>
      </c>
      <c r="J568">
        <v>43693</v>
      </c>
      <c r="K568">
        <v>280730</v>
      </c>
      <c r="L568">
        <v>144648</v>
      </c>
      <c r="M568">
        <v>136082</v>
      </c>
      <c r="N568">
        <v>37078</v>
      </c>
      <c r="O568">
        <v>19099</v>
      </c>
      <c r="P568">
        <v>17979</v>
      </c>
      <c r="Q568">
        <v>28195</v>
      </c>
      <c r="R568">
        <v>14425</v>
      </c>
      <c r="S568">
        <v>13770</v>
      </c>
      <c r="T568">
        <v>56</v>
      </c>
      <c r="U568">
        <v>30</v>
      </c>
      <c r="V568">
        <v>26</v>
      </c>
      <c r="W568">
        <v>187273</v>
      </c>
      <c r="X568">
        <v>103613</v>
      </c>
      <c r="Y568">
        <v>83660</v>
      </c>
      <c r="Z568">
        <v>93457</v>
      </c>
      <c r="AA568">
        <v>41035</v>
      </c>
      <c r="AB568">
        <v>52422</v>
      </c>
      <c r="AC568">
        <v>84686</v>
      </c>
      <c r="AD568">
        <v>68190</v>
      </c>
      <c r="AE568">
        <v>16496</v>
      </c>
      <c r="AF568">
        <v>60536</v>
      </c>
      <c r="AG568">
        <v>52325</v>
      </c>
      <c r="AH568">
        <v>8211</v>
      </c>
      <c r="AI568">
        <v>3303</v>
      </c>
      <c r="AJ568">
        <v>2731</v>
      </c>
      <c r="AK568">
        <v>572</v>
      </c>
      <c r="AL568">
        <v>5033</v>
      </c>
      <c r="AM568">
        <v>4071</v>
      </c>
      <c r="AN568">
        <v>962</v>
      </c>
      <c r="AO568">
        <v>11111</v>
      </c>
      <c r="AP568">
        <v>9555</v>
      </c>
      <c r="AQ568">
        <v>1556</v>
      </c>
      <c r="AR568">
        <v>41089</v>
      </c>
      <c r="AS568">
        <v>35968</v>
      </c>
      <c r="AT568">
        <v>5121</v>
      </c>
      <c r="AU568">
        <v>24150</v>
      </c>
      <c r="AV568">
        <v>15865</v>
      </c>
      <c r="AW568">
        <v>8285</v>
      </c>
      <c r="AX568">
        <v>843</v>
      </c>
      <c r="AY568">
        <v>640</v>
      </c>
      <c r="AZ568">
        <v>203</v>
      </c>
      <c r="BA568">
        <v>6503</v>
      </c>
      <c r="BB568">
        <v>4174</v>
      </c>
      <c r="BC568">
        <v>2329</v>
      </c>
      <c r="BD568">
        <v>2882</v>
      </c>
      <c r="BE568">
        <v>1543</v>
      </c>
      <c r="BF568">
        <v>1339</v>
      </c>
      <c r="BG568">
        <v>13922</v>
      </c>
      <c r="BH568">
        <v>9508</v>
      </c>
      <c r="BI568">
        <v>4414</v>
      </c>
      <c r="BJ568">
        <v>19312</v>
      </c>
      <c r="BK568">
        <v>12966</v>
      </c>
      <c r="BL568">
        <v>6346</v>
      </c>
      <c r="BM568">
        <v>738</v>
      </c>
      <c r="BN568">
        <v>572</v>
      </c>
      <c r="BO568">
        <v>166</v>
      </c>
      <c r="BP568">
        <v>5172</v>
      </c>
      <c r="BQ568">
        <v>3422</v>
      </c>
      <c r="BR568">
        <v>1750</v>
      </c>
      <c r="BS568">
        <v>2154</v>
      </c>
      <c r="BT568">
        <v>1275</v>
      </c>
      <c r="BU568">
        <v>879</v>
      </c>
      <c r="BV568">
        <v>11248</v>
      </c>
      <c r="BW568">
        <v>7697</v>
      </c>
      <c r="BX568">
        <v>3551</v>
      </c>
      <c r="BY568">
        <v>4838</v>
      </c>
      <c r="BZ568">
        <v>2899</v>
      </c>
      <c r="CA568">
        <v>1939</v>
      </c>
      <c r="CB568">
        <v>105</v>
      </c>
      <c r="CC568">
        <v>68</v>
      </c>
      <c r="CD568">
        <v>37</v>
      </c>
      <c r="CE568">
        <v>1331</v>
      </c>
      <c r="CF568">
        <v>752</v>
      </c>
      <c r="CG568">
        <v>579</v>
      </c>
      <c r="CH568">
        <v>728</v>
      </c>
      <c r="CI568">
        <v>268</v>
      </c>
      <c r="CJ568">
        <v>460</v>
      </c>
      <c r="CK568">
        <v>2674</v>
      </c>
      <c r="CL568">
        <v>1811</v>
      </c>
      <c r="CM568">
        <v>863</v>
      </c>
      <c r="CN568">
        <v>196044</v>
      </c>
      <c r="CO568">
        <v>76458</v>
      </c>
      <c r="CP568">
        <v>119586</v>
      </c>
    </row>
    <row r="569" spans="1:94" x14ac:dyDescent="0.25">
      <c r="A569" s="5" t="s">
        <v>505</v>
      </c>
      <c r="B569" s="5" t="s">
        <v>599</v>
      </c>
      <c r="C569" s="5" t="s">
        <v>221</v>
      </c>
      <c r="D569" s="5" t="s">
        <v>222</v>
      </c>
      <c r="E569" s="5" t="s">
        <v>223</v>
      </c>
      <c r="F569" s="5" t="s">
        <v>222</v>
      </c>
      <c r="G569" s="5" t="s">
        <v>230</v>
      </c>
      <c r="H569" s="5" t="s">
        <v>600</v>
      </c>
      <c r="I569" s="5" t="s">
        <v>224</v>
      </c>
      <c r="J569">
        <v>623523</v>
      </c>
      <c r="K569">
        <v>3797117</v>
      </c>
      <c r="L569">
        <v>1914586</v>
      </c>
      <c r="M569">
        <v>1882531</v>
      </c>
      <c r="N569">
        <v>563373</v>
      </c>
      <c r="O569">
        <v>293043</v>
      </c>
      <c r="P569">
        <v>270330</v>
      </c>
      <c r="Q569">
        <v>851587</v>
      </c>
      <c r="R569">
        <v>431438</v>
      </c>
      <c r="S569">
        <v>420149</v>
      </c>
      <c r="T569">
        <v>696</v>
      </c>
      <c r="U569">
        <v>358</v>
      </c>
      <c r="V569">
        <v>338</v>
      </c>
      <c r="W569">
        <v>2239902</v>
      </c>
      <c r="X569">
        <v>1300248</v>
      </c>
      <c r="Y569">
        <v>939654</v>
      </c>
      <c r="Z569">
        <v>1557215</v>
      </c>
      <c r="AA569">
        <v>614338</v>
      </c>
      <c r="AB569">
        <v>942877</v>
      </c>
      <c r="AC569">
        <v>1242632</v>
      </c>
      <c r="AD569">
        <v>869838</v>
      </c>
      <c r="AE569">
        <v>372794</v>
      </c>
      <c r="AF569">
        <v>690967</v>
      </c>
      <c r="AG569">
        <v>548315</v>
      </c>
      <c r="AH569">
        <v>142652</v>
      </c>
      <c r="AI569">
        <v>250044</v>
      </c>
      <c r="AJ569">
        <v>211950</v>
      </c>
      <c r="AK569">
        <v>38094</v>
      </c>
      <c r="AL569">
        <v>189727</v>
      </c>
      <c r="AM569">
        <v>139311</v>
      </c>
      <c r="AN569">
        <v>50416</v>
      </c>
      <c r="AO569">
        <v>46363</v>
      </c>
      <c r="AP569">
        <v>32198</v>
      </c>
      <c r="AQ569">
        <v>14165</v>
      </c>
      <c r="AR569">
        <v>204833</v>
      </c>
      <c r="AS569">
        <v>164856</v>
      </c>
      <c r="AT569">
        <v>39977</v>
      </c>
      <c r="AU569">
        <v>551665</v>
      </c>
      <c r="AV569">
        <v>321523</v>
      </c>
      <c r="AW569">
        <v>230142</v>
      </c>
      <c r="AX569">
        <v>88846</v>
      </c>
      <c r="AY569">
        <v>50460</v>
      </c>
      <c r="AZ569">
        <v>38386</v>
      </c>
      <c r="BA569">
        <v>311907</v>
      </c>
      <c r="BB569">
        <v>178808</v>
      </c>
      <c r="BC569">
        <v>133099</v>
      </c>
      <c r="BD569">
        <v>39422</v>
      </c>
      <c r="BE569">
        <v>20147</v>
      </c>
      <c r="BF569">
        <v>19275</v>
      </c>
      <c r="BG569">
        <v>111490</v>
      </c>
      <c r="BH569">
        <v>72108</v>
      </c>
      <c r="BI569">
        <v>39382</v>
      </c>
      <c r="BJ569">
        <v>416951</v>
      </c>
      <c r="BK569">
        <v>250504</v>
      </c>
      <c r="BL569">
        <v>166447</v>
      </c>
      <c r="BM569">
        <v>65015</v>
      </c>
      <c r="BN569">
        <v>38503</v>
      </c>
      <c r="BO569">
        <v>26512</v>
      </c>
      <c r="BP569">
        <v>234009</v>
      </c>
      <c r="BQ569">
        <v>138822</v>
      </c>
      <c r="BR569">
        <v>95187</v>
      </c>
      <c r="BS569">
        <v>28195</v>
      </c>
      <c r="BT569">
        <v>14887</v>
      </c>
      <c r="BU569">
        <v>13308</v>
      </c>
      <c r="BV569">
        <v>89732</v>
      </c>
      <c r="BW569">
        <v>58292</v>
      </c>
      <c r="BX569">
        <v>31440</v>
      </c>
      <c r="BY569">
        <v>134714</v>
      </c>
      <c r="BZ569">
        <v>71019</v>
      </c>
      <c r="CA569">
        <v>63695</v>
      </c>
      <c r="CB569">
        <v>23831</v>
      </c>
      <c r="CC569">
        <v>11957</v>
      </c>
      <c r="CD569">
        <v>11874</v>
      </c>
      <c r="CE569">
        <v>77898</v>
      </c>
      <c r="CF569">
        <v>39986</v>
      </c>
      <c r="CG569">
        <v>37912</v>
      </c>
      <c r="CH569">
        <v>11227</v>
      </c>
      <c r="CI569">
        <v>5260</v>
      </c>
      <c r="CJ569">
        <v>5967</v>
      </c>
      <c r="CK569">
        <v>21758</v>
      </c>
      <c r="CL569">
        <v>13816</v>
      </c>
      <c r="CM569">
        <v>7942</v>
      </c>
      <c r="CN569">
        <v>2554485</v>
      </c>
      <c r="CO569">
        <v>1044748</v>
      </c>
      <c r="CP569">
        <v>1509737</v>
      </c>
    </row>
    <row r="570" spans="1:94" x14ac:dyDescent="0.25">
      <c r="A570" s="5" t="s">
        <v>505</v>
      </c>
      <c r="B570" s="5" t="s">
        <v>599</v>
      </c>
      <c r="C570" s="5" t="s">
        <v>221</v>
      </c>
      <c r="D570" s="5" t="s">
        <v>222</v>
      </c>
      <c r="E570" s="5" t="s">
        <v>223</v>
      </c>
      <c r="F570" s="5" t="s">
        <v>222</v>
      </c>
      <c r="G570" s="5" t="s">
        <v>230</v>
      </c>
      <c r="H570" s="5" t="s">
        <v>600</v>
      </c>
      <c r="I570" s="5" t="s">
        <v>225</v>
      </c>
      <c r="J570">
        <v>590446</v>
      </c>
      <c r="K570">
        <v>3597201</v>
      </c>
      <c r="L570">
        <v>1810496</v>
      </c>
      <c r="M570">
        <v>1786705</v>
      </c>
      <c r="N570">
        <v>539343</v>
      </c>
      <c r="O570">
        <v>280416</v>
      </c>
      <c r="P570">
        <v>258927</v>
      </c>
      <c r="Q570">
        <v>832547</v>
      </c>
      <c r="R570">
        <v>421560</v>
      </c>
      <c r="S570">
        <v>410987</v>
      </c>
      <c r="T570">
        <v>681</v>
      </c>
      <c r="U570">
        <v>349</v>
      </c>
      <c r="V570">
        <v>332</v>
      </c>
      <c r="W570">
        <v>2093674</v>
      </c>
      <c r="X570">
        <v>1219195</v>
      </c>
      <c r="Y570">
        <v>874479</v>
      </c>
      <c r="Z570">
        <v>1503527</v>
      </c>
      <c r="AA570">
        <v>591301</v>
      </c>
      <c r="AB570">
        <v>912226</v>
      </c>
      <c r="AC570">
        <v>1184226</v>
      </c>
      <c r="AD570">
        <v>822074</v>
      </c>
      <c r="AE570">
        <v>362152</v>
      </c>
      <c r="AF570">
        <v>644098</v>
      </c>
      <c r="AG570">
        <v>508201</v>
      </c>
      <c r="AH570">
        <v>135897</v>
      </c>
      <c r="AI570">
        <v>247819</v>
      </c>
      <c r="AJ570">
        <v>210006</v>
      </c>
      <c r="AK570">
        <v>37813</v>
      </c>
      <c r="AL570">
        <v>187554</v>
      </c>
      <c r="AM570">
        <v>137486</v>
      </c>
      <c r="AN570">
        <v>50068</v>
      </c>
      <c r="AO570">
        <v>42187</v>
      </c>
      <c r="AP570">
        <v>28845</v>
      </c>
      <c r="AQ570">
        <v>13342</v>
      </c>
      <c r="AR570">
        <v>166538</v>
      </c>
      <c r="AS570">
        <v>131864</v>
      </c>
      <c r="AT570">
        <v>34674</v>
      </c>
      <c r="AU570">
        <v>540128</v>
      </c>
      <c r="AV570">
        <v>313873</v>
      </c>
      <c r="AW570">
        <v>226255</v>
      </c>
      <c r="AX570">
        <v>88434</v>
      </c>
      <c r="AY570">
        <v>50187</v>
      </c>
      <c r="AZ570">
        <v>38247</v>
      </c>
      <c r="BA570">
        <v>310035</v>
      </c>
      <c r="BB570">
        <v>177433</v>
      </c>
      <c r="BC570">
        <v>132602</v>
      </c>
      <c r="BD570">
        <v>38395</v>
      </c>
      <c r="BE570">
        <v>19523</v>
      </c>
      <c r="BF570">
        <v>18872</v>
      </c>
      <c r="BG570">
        <v>103264</v>
      </c>
      <c r="BH570">
        <v>66730</v>
      </c>
      <c r="BI570">
        <v>36534</v>
      </c>
      <c r="BJ570">
        <v>407165</v>
      </c>
      <c r="BK570">
        <v>243848</v>
      </c>
      <c r="BL570">
        <v>163317</v>
      </c>
      <c r="BM570">
        <v>64654</v>
      </c>
      <c r="BN570">
        <v>38262</v>
      </c>
      <c r="BO570">
        <v>26392</v>
      </c>
      <c r="BP570">
        <v>232417</v>
      </c>
      <c r="BQ570">
        <v>137640</v>
      </c>
      <c r="BR570">
        <v>94777</v>
      </c>
      <c r="BS570">
        <v>27368</v>
      </c>
      <c r="BT570">
        <v>14367</v>
      </c>
      <c r="BU570">
        <v>13001</v>
      </c>
      <c r="BV570">
        <v>82726</v>
      </c>
      <c r="BW570">
        <v>53579</v>
      </c>
      <c r="BX570">
        <v>29147</v>
      </c>
      <c r="BY570">
        <v>132963</v>
      </c>
      <c r="BZ570">
        <v>70025</v>
      </c>
      <c r="CA570">
        <v>62938</v>
      </c>
      <c r="CB570">
        <v>23780</v>
      </c>
      <c r="CC570">
        <v>11925</v>
      </c>
      <c r="CD570">
        <v>11855</v>
      </c>
      <c r="CE570">
        <v>77618</v>
      </c>
      <c r="CF570">
        <v>39793</v>
      </c>
      <c r="CG570">
        <v>37825</v>
      </c>
      <c r="CH570">
        <v>11027</v>
      </c>
      <c r="CI570">
        <v>5156</v>
      </c>
      <c r="CJ570">
        <v>5871</v>
      </c>
      <c r="CK570">
        <v>20538</v>
      </c>
      <c r="CL570">
        <v>13151</v>
      </c>
      <c r="CM570">
        <v>7387</v>
      </c>
      <c r="CN570">
        <v>2412975</v>
      </c>
      <c r="CO570">
        <v>988422</v>
      </c>
      <c r="CP570">
        <v>1424553</v>
      </c>
    </row>
    <row r="571" spans="1:94" x14ac:dyDescent="0.25">
      <c r="A571" s="5" t="s">
        <v>505</v>
      </c>
      <c r="B571" s="5" t="s">
        <v>599</v>
      </c>
      <c r="C571" s="5" t="s">
        <v>221</v>
      </c>
      <c r="D571" s="5" t="s">
        <v>222</v>
      </c>
      <c r="E571" s="5" t="s">
        <v>223</v>
      </c>
      <c r="F571" s="5" t="s">
        <v>222</v>
      </c>
      <c r="G571" s="5" t="s">
        <v>230</v>
      </c>
      <c r="H571" s="5" t="s">
        <v>600</v>
      </c>
      <c r="I571" s="5" t="s">
        <v>226</v>
      </c>
      <c r="J571">
        <v>33077</v>
      </c>
      <c r="K571">
        <v>199916</v>
      </c>
      <c r="L571">
        <v>104090</v>
      </c>
      <c r="M571">
        <v>95826</v>
      </c>
      <c r="N571">
        <v>24030</v>
      </c>
      <c r="O571">
        <v>12627</v>
      </c>
      <c r="P571">
        <v>11403</v>
      </c>
      <c r="Q571">
        <v>19040</v>
      </c>
      <c r="R571">
        <v>9878</v>
      </c>
      <c r="S571">
        <v>9162</v>
      </c>
      <c r="T571">
        <v>15</v>
      </c>
      <c r="U571">
        <v>9</v>
      </c>
      <c r="V571">
        <v>6</v>
      </c>
      <c r="W571">
        <v>146228</v>
      </c>
      <c r="X571">
        <v>81053</v>
      </c>
      <c r="Y571">
        <v>65175</v>
      </c>
      <c r="Z571">
        <v>53688</v>
      </c>
      <c r="AA571">
        <v>23037</v>
      </c>
      <c r="AB571">
        <v>30651</v>
      </c>
      <c r="AC571">
        <v>58406</v>
      </c>
      <c r="AD571">
        <v>47764</v>
      </c>
      <c r="AE571">
        <v>10642</v>
      </c>
      <c r="AF571">
        <v>46869</v>
      </c>
      <c r="AG571">
        <v>40114</v>
      </c>
      <c r="AH571">
        <v>6755</v>
      </c>
      <c r="AI571">
        <v>2225</v>
      </c>
      <c r="AJ571">
        <v>1944</v>
      </c>
      <c r="AK571">
        <v>281</v>
      </c>
      <c r="AL571">
        <v>2173</v>
      </c>
      <c r="AM571">
        <v>1825</v>
      </c>
      <c r="AN571">
        <v>348</v>
      </c>
      <c r="AO571">
        <v>4176</v>
      </c>
      <c r="AP571">
        <v>3353</v>
      </c>
      <c r="AQ571">
        <v>823</v>
      </c>
      <c r="AR571">
        <v>38295</v>
      </c>
      <c r="AS571">
        <v>32992</v>
      </c>
      <c r="AT571">
        <v>5303</v>
      </c>
      <c r="AU571">
        <v>11537</v>
      </c>
      <c r="AV571">
        <v>7650</v>
      </c>
      <c r="AW571">
        <v>3887</v>
      </c>
      <c r="AX571">
        <v>412</v>
      </c>
      <c r="AY571">
        <v>273</v>
      </c>
      <c r="AZ571">
        <v>139</v>
      </c>
      <c r="BA571">
        <v>1872</v>
      </c>
      <c r="BB571">
        <v>1375</v>
      </c>
      <c r="BC571">
        <v>497</v>
      </c>
      <c r="BD571">
        <v>1027</v>
      </c>
      <c r="BE571">
        <v>624</v>
      </c>
      <c r="BF571">
        <v>403</v>
      </c>
      <c r="BG571">
        <v>8226</v>
      </c>
      <c r="BH571">
        <v>5378</v>
      </c>
      <c r="BI571">
        <v>2848</v>
      </c>
      <c r="BJ571">
        <v>9786</v>
      </c>
      <c r="BK571">
        <v>6656</v>
      </c>
      <c r="BL571">
        <v>3130</v>
      </c>
      <c r="BM571">
        <v>361</v>
      </c>
      <c r="BN571">
        <v>241</v>
      </c>
      <c r="BO571">
        <v>120</v>
      </c>
      <c r="BP571">
        <v>1592</v>
      </c>
      <c r="BQ571">
        <v>1182</v>
      </c>
      <c r="BR571">
        <v>410</v>
      </c>
      <c r="BS571">
        <v>827</v>
      </c>
      <c r="BT571">
        <v>520</v>
      </c>
      <c r="BU571">
        <v>307</v>
      </c>
      <c r="BV571">
        <v>7006</v>
      </c>
      <c r="BW571">
        <v>4713</v>
      </c>
      <c r="BX571">
        <v>2293</v>
      </c>
      <c r="BY571">
        <v>1751</v>
      </c>
      <c r="BZ571">
        <v>994</v>
      </c>
      <c r="CA571">
        <v>757</v>
      </c>
      <c r="CB571">
        <v>51</v>
      </c>
      <c r="CC571">
        <v>32</v>
      </c>
      <c r="CD571">
        <v>19</v>
      </c>
      <c r="CE571">
        <v>280</v>
      </c>
      <c r="CF571">
        <v>193</v>
      </c>
      <c r="CG571">
        <v>87</v>
      </c>
      <c r="CH571">
        <v>200</v>
      </c>
      <c r="CI571">
        <v>104</v>
      </c>
      <c r="CJ571">
        <v>96</v>
      </c>
      <c r="CK571">
        <v>1220</v>
      </c>
      <c r="CL571">
        <v>665</v>
      </c>
      <c r="CM571">
        <v>555</v>
      </c>
      <c r="CN571">
        <v>141510</v>
      </c>
      <c r="CO571">
        <v>56326</v>
      </c>
      <c r="CP571">
        <v>85184</v>
      </c>
    </row>
    <row r="572" spans="1:94" x14ac:dyDescent="0.25">
      <c r="A572" s="5" t="s">
        <v>505</v>
      </c>
      <c r="B572" s="5" t="s">
        <v>601</v>
      </c>
      <c r="C572" s="5" t="s">
        <v>221</v>
      </c>
      <c r="D572" s="5" t="s">
        <v>222</v>
      </c>
      <c r="E572" s="5" t="s">
        <v>223</v>
      </c>
      <c r="F572" s="5" t="s">
        <v>222</v>
      </c>
      <c r="G572" s="5" t="s">
        <v>230</v>
      </c>
      <c r="H572" s="5" t="s">
        <v>602</v>
      </c>
      <c r="I572" s="5" t="s">
        <v>224</v>
      </c>
      <c r="J572">
        <v>603754</v>
      </c>
      <c r="K572">
        <v>3487731</v>
      </c>
      <c r="L572">
        <v>1843884</v>
      </c>
      <c r="M572">
        <v>1643847</v>
      </c>
      <c r="N572">
        <v>654794</v>
      </c>
      <c r="O572">
        <v>338419</v>
      </c>
      <c r="P572">
        <v>316375</v>
      </c>
      <c r="Q572">
        <v>509307</v>
      </c>
      <c r="R572">
        <v>270226</v>
      </c>
      <c r="S572">
        <v>239081</v>
      </c>
      <c r="T572">
        <v>11159</v>
      </c>
      <c r="U572">
        <v>5606</v>
      </c>
      <c r="V572">
        <v>5553</v>
      </c>
      <c r="W572">
        <v>1398368</v>
      </c>
      <c r="X572">
        <v>878285</v>
      </c>
      <c r="Y572">
        <v>520083</v>
      </c>
      <c r="Z572">
        <v>2089363</v>
      </c>
      <c r="AA572">
        <v>965599</v>
      </c>
      <c r="AB572">
        <v>1123764</v>
      </c>
      <c r="AC572">
        <v>1152160</v>
      </c>
      <c r="AD572">
        <v>895576</v>
      </c>
      <c r="AE572">
        <v>256584</v>
      </c>
      <c r="AF572">
        <v>743452</v>
      </c>
      <c r="AG572">
        <v>640148</v>
      </c>
      <c r="AH572">
        <v>103304</v>
      </c>
      <c r="AI572">
        <v>359978</v>
      </c>
      <c r="AJ572">
        <v>324825</v>
      </c>
      <c r="AK572">
        <v>35153</v>
      </c>
      <c r="AL572">
        <v>223291</v>
      </c>
      <c r="AM572">
        <v>185664</v>
      </c>
      <c r="AN572">
        <v>37627</v>
      </c>
      <c r="AO572">
        <v>19733</v>
      </c>
      <c r="AP572">
        <v>14335</v>
      </c>
      <c r="AQ572">
        <v>5398</v>
      </c>
      <c r="AR572">
        <v>140450</v>
      </c>
      <c r="AS572">
        <v>115324</v>
      </c>
      <c r="AT572">
        <v>25126</v>
      </c>
      <c r="AU572">
        <v>408708</v>
      </c>
      <c r="AV572">
        <v>255428</v>
      </c>
      <c r="AW572">
        <v>153280</v>
      </c>
      <c r="AX572">
        <v>70249</v>
      </c>
      <c r="AY572">
        <v>40558</v>
      </c>
      <c r="AZ572">
        <v>29691</v>
      </c>
      <c r="BA572">
        <v>259606</v>
      </c>
      <c r="BB572">
        <v>166637</v>
      </c>
      <c r="BC572">
        <v>92969</v>
      </c>
      <c r="BD572">
        <v>18232</v>
      </c>
      <c r="BE572">
        <v>8173</v>
      </c>
      <c r="BF572">
        <v>10059</v>
      </c>
      <c r="BG572">
        <v>60621</v>
      </c>
      <c r="BH572">
        <v>40060</v>
      </c>
      <c r="BI572">
        <v>20561</v>
      </c>
      <c r="BJ572">
        <v>329383</v>
      </c>
      <c r="BK572">
        <v>211632</v>
      </c>
      <c r="BL572">
        <v>117751</v>
      </c>
      <c r="BM572">
        <v>56442</v>
      </c>
      <c r="BN572">
        <v>33932</v>
      </c>
      <c r="BO572">
        <v>22510</v>
      </c>
      <c r="BP572">
        <v>210542</v>
      </c>
      <c r="BQ572">
        <v>138759</v>
      </c>
      <c r="BR572">
        <v>71783</v>
      </c>
      <c r="BS572">
        <v>12918</v>
      </c>
      <c r="BT572">
        <v>6071</v>
      </c>
      <c r="BU572">
        <v>6847</v>
      </c>
      <c r="BV572">
        <v>49481</v>
      </c>
      <c r="BW572">
        <v>32870</v>
      </c>
      <c r="BX572">
        <v>16611</v>
      </c>
      <c r="BY572">
        <v>79325</v>
      </c>
      <c r="BZ572">
        <v>43796</v>
      </c>
      <c r="CA572">
        <v>35529</v>
      </c>
      <c r="CB572">
        <v>13807</v>
      </c>
      <c r="CC572">
        <v>6626</v>
      </c>
      <c r="CD572">
        <v>7181</v>
      </c>
      <c r="CE572">
        <v>49064</v>
      </c>
      <c r="CF572">
        <v>27878</v>
      </c>
      <c r="CG572">
        <v>21186</v>
      </c>
      <c r="CH572">
        <v>5314</v>
      </c>
      <c r="CI572">
        <v>2102</v>
      </c>
      <c r="CJ572">
        <v>3212</v>
      </c>
      <c r="CK572">
        <v>11140</v>
      </c>
      <c r="CL572">
        <v>7190</v>
      </c>
      <c r="CM572">
        <v>3950</v>
      </c>
      <c r="CN572">
        <v>2335571</v>
      </c>
      <c r="CO572">
        <v>948308</v>
      </c>
      <c r="CP572">
        <v>1387263</v>
      </c>
    </row>
    <row r="573" spans="1:94" x14ac:dyDescent="0.25">
      <c r="A573" s="5" t="s">
        <v>505</v>
      </c>
      <c r="B573" s="5" t="s">
        <v>601</v>
      </c>
      <c r="C573" s="5" t="s">
        <v>221</v>
      </c>
      <c r="D573" s="5" t="s">
        <v>222</v>
      </c>
      <c r="E573" s="5" t="s">
        <v>223</v>
      </c>
      <c r="F573" s="5" t="s">
        <v>222</v>
      </c>
      <c r="G573" s="5" t="s">
        <v>230</v>
      </c>
      <c r="H573" s="5" t="s">
        <v>602</v>
      </c>
      <c r="I573" s="5" t="s">
        <v>225</v>
      </c>
      <c r="J573">
        <v>557893</v>
      </c>
      <c r="K573">
        <v>3203687</v>
      </c>
      <c r="L573">
        <v>1695122</v>
      </c>
      <c r="M573">
        <v>1508565</v>
      </c>
      <c r="N573">
        <v>614992</v>
      </c>
      <c r="O573">
        <v>317709</v>
      </c>
      <c r="P573">
        <v>297283</v>
      </c>
      <c r="Q573">
        <v>494161</v>
      </c>
      <c r="R573">
        <v>262362</v>
      </c>
      <c r="S573">
        <v>231799</v>
      </c>
      <c r="T573">
        <v>10961</v>
      </c>
      <c r="U573">
        <v>5498</v>
      </c>
      <c r="V573">
        <v>5463</v>
      </c>
      <c r="W573">
        <v>1230278</v>
      </c>
      <c r="X573">
        <v>785971</v>
      </c>
      <c r="Y573">
        <v>444307</v>
      </c>
      <c r="Z573">
        <v>1973409</v>
      </c>
      <c r="AA573">
        <v>909151</v>
      </c>
      <c r="AB573">
        <v>1064258</v>
      </c>
      <c r="AC573">
        <v>1068589</v>
      </c>
      <c r="AD573">
        <v>825477</v>
      </c>
      <c r="AE573">
        <v>243112</v>
      </c>
      <c r="AF573">
        <v>679852</v>
      </c>
      <c r="AG573">
        <v>584683</v>
      </c>
      <c r="AH573">
        <v>95169</v>
      </c>
      <c r="AI573">
        <v>356968</v>
      </c>
      <c r="AJ573">
        <v>322076</v>
      </c>
      <c r="AK573">
        <v>34892</v>
      </c>
      <c r="AL573">
        <v>217485</v>
      </c>
      <c r="AM573">
        <v>180822</v>
      </c>
      <c r="AN573">
        <v>36663</v>
      </c>
      <c r="AO573">
        <v>15911</v>
      </c>
      <c r="AP573">
        <v>11461</v>
      </c>
      <c r="AQ573">
        <v>4450</v>
      </c>
      <c r="AR573">
        <v>89488</v>
      </c>
      <c r="AS573">
        <v>70324</v>
      </c>
      <c r="AT573">
        <v>19164</v>
      </c>
      <c r="AU573">
        <v>388737</v>
      </c>
      <c r="AV573">
        <v>240794</v>
      </c>
      <c r="AW573">
        <v>147943</v>
      </c>
      <c r="AX573">
        <v>69625</v>
      </c>
      <c r="AY573">
        <v>40050</v>
      </c>
      <c r="AZ573">
        <v>29575</v>
      </c>
      <c r="BA573">
        <v>255506</v>
      </c>
      <c r="BB573">
        <v>163537</v>
      </c>
      <c r="BC573">
        <v>91969</v>
      </c>
      <c r="BD573">
        <v>16358</v>
      </c>
      <c r="BE573">
        <v>6890</v>
      </c>
      <c r="BF573">
        <v>9468</v>
      </c>
      <c r="BG573">
        <v>47248</v>
      </c>
      <c r="BH573">
        <v>30317</v>
      </c>
      <c r="BI573">
        <v>16931</v>
      </c>
      <c r="BJ573">
        <v>312553</v>
      </c>
      <c r="BK573">
        <v>199267</v>
      </c>
      <c r="BL573">
        <v>113286</v>
      </c>
      <c r="BM573">
        <v>55850</v>
      </c>
      <c r="BN573">
        <v>33449</v>
      </c>
      <c r="BO573">
        <v>22401</v>
      </c>
      <c r="BP573">
        <v>206938</v>
      </c>
      <c r="BQ573">
        <v>136020</v>
      </c>
      <c r="BR573">
        <v>70918</v>
      </c>
      <c r="BS573">
        <v>11403</v>
      </c>
      <c r="BT573">
        <v>5048</v>
      </c>
      <c r="BU573">
        <v>6355</v>
      </c>
      <c r="BV573">
        <v>38362</v>
      </c>
      <c r="BW573">
        <v>24750</v>
      </c>
      <c r="BX573">
        <v>13612</v>
      </c>
      <c r="BY573">
        <v>76184</v>
      </c>
      <c r="BZ573">
        <v>41527</v>
      </c>
      <c r="CA573">
        <v>34657</v>
      </c>
      <c r="CB573">
        <v>13775</v>
      </c>
      <c r="CC573">
        <v>6601</v>
      </c>
      <c r="CD573">
        <v>7174</v>
      </c>
      <c r="CE573">
        <v>48568</v>
      </c>
      <c r="CF573">
        <v>27517</v>
      </c>
      <c r="CG573">
        <v>21051</v>
      </c>
      <c r="CH573">
        <v>4955</v>
      </c>
      <c r="CI573">
        <v>1842</v>
      </c>
      <c r="CJ573">
        <v>3113</v>
      </c>
      <c r="CK573">
        <v>8886</v>
      </c>
      <c r="CL573">
        <v>5567</v>
      </c>
      <c r="CM573">
        <v>3319</v>
      </c>
      <c r="CN573">
        <v>2135098</v>
      </c>
      <c r="CO573">
        <v>869645</v>
      </c>
      <c r="CP573">
        <v>1265453</v>
      </c>
    </row>
    <row r="574" spans="1:94" x14ac:dyDescent="0.25">
      <c r="A574" s="5" t="s">
        <v>505</v>
      </c>
      <c r="B574" s="5" t="s">
        <v>601</v>
      </c>
      <c r="C574" s="5" t="s">
        <v>221</v>
      </c>
      <c r="D574" s="5" t="s">
        <v>222</v>
      </c>
      <c r="E574" s="5" t="s">
        <v>223</v>
      </c>
      <c r="F574" s="5" t="s">
        <v>222</v>
      </c>
      <c r="G574" s="5" t="s">
        <v>230</v>
      </c>
      <c r="H574" s="5" t="s">
        <v>602</v>
      </c>
      <c r="I574" s="5" t="s">
        <v>226</v>
      </c>
      <c r="J574">
        <v>45861</v>
      </c>
      <c r="K574">
        <v>284044</v>
      </c>
      <c r="L574">
        <v>148762</v>
      </c>
      <c r="M574">
        <v>135282</v>
      </c>
      <c r="N574">
        <v>39802</v>
      </c>
      <c r="O574">
        <v>20710</v>
      </c>
      <c r="P574">
        <v>19092</v>
      </c>
      <c r="Q574">
        <v>15146</v>
      </c>
      <c r="R574">
        <v>7864</v>
      </c>
      <c r="S574">
        <v>7282</v>
      </c>
      <c r="T574">
        <v>198</v>
      </c>
      <c r="U574">
        <v>108</v>
      </c>
      <c r="V574">
        <v>90</v>
      </c>
      <c r="W574">
        <v>168090</v>
      </c>
      <c r="X574">
        <v>92314</v>
      </c>
      <c r="Y574">
        <v>75776</v>
      </c>
      <c r="Z574">
        <v>115954</v>
      </c>
      <c r="AA574">
        <v>56448</v>
      </c>
      <c r="AB574">
        <v>59506</v>
      </c>
      <c r="AC574">
        <v>83571</v>
      </c>
      <c r="AD574">
        <v>70099</v>
      </c>
      <c r="AE574">
        <v>13472</v>
      </c>
      <c r="AF574">
        <v>63600</v>
      </c>
      <c r="AG574">
        <v>55465</v>
      </c>
      <c r="AH574">
        <v>8135</v>
      </c>
      <c r="AI574">
        <v>3010</v>
      </c>
      <c r="AJ574">
        <v>2749</v>
      </c>
      <c r="AK574">
        <v>261</v>
      </c>
      <c r="AL574">
        <v>5806</v>
      </c>
      <c r="AM574">
        <v>4842</v>
      </c>
      <c r="AN574">
        <v>964</v>
      </c>
      <c r="AO574">
        <v>3822</v>
      </c>
      <c r="AP574">
        <v>2874</v>
      </c>
      <c r="AQ574">
        <v>948</v>
      </c>
      <c r="AR574">
        <v>50962</v>
      </c>
      <c r="AS574">
        <v>45000</v>
      </c>
      <c r="AT574">
        <v>5962</v>
      </c>
      <c r="AU574">
        <v>19971</v>
      </c>
      <c r="AV574">
        <v>14634</v>
      </c>
      <c r="AW574">
        <v>5337</v>
      </c>
      <c r="AX574">
        <v>624</v>
      </c>
      <c r="AY574">
        <v>508</v>
      </c>
      <c r="AZ574">
        <v>116</v>
      </c>
      <c r="BA574">
        <v>4100</v>
      </c>
      <c r="BB574">
        <v>3100</v>
      </c>
      <c r="BC574">
        <v>1000</v>
      </c>
      <c r="BD574">
        <v>1874</v>
      </c>
      <c r="BE574">
        <v>1283</v>
      </c>
      <c r="BF574">
        <v>591</v>
      </c>
      <c r="BG574">
        <v>13373</v>
      </c>
      <c r="BH574">
        <v>9743</v>
      </c>
      <c r="BI574">
        <v>3630</v>
      </c>
      <c r="BJ574">
        <v>16830</v>
      </c>
      <c r="BK574">
        <v>12365</v>
      </c>
      <c r="BL574">
        <v>4465</v>
      </c>
      <c r="BM574">
        <v>592</v>
      </c>
      <c r="BN574">
        <v>483</v>
      </c>
      <c r="BO574">
        <v>109</v>
      </c>
      <c r="BP574">
        <v>3604</v>
      </c>
      <c r="BQ574">
        <v>2739</v>
      </c>
      <c r="BR574">
        <v>865</v>
      </c>
      <c r="BS574">
        <v>1515</v>
      </c>
      <c r="BT574">
        <v>1023</v>
      </c>
      <c r="BU574">
        <v>492</v>
      </c>
      <c r="BV574">
        <v>11119</v>
      </c>
      <c r="BW574">
        <v>8120</v>
      </c>
      <c r="BX574">
        <v>2999</v>
      </c>
      <c r="BY574">
        <v>3141</v>
      </c>
      <c r="BZ574">
        <v>2269</v>
      </c>
      <c r="CA574">
        <v>872</v>
      </c>
      <c r="CB574">
        <v>32</v>
      </c>
      <c r="CC574">
        <v>25</v>
      </c>
      <c r="CD574">
        <v>7</v>
      </c>
      <c r="CE574">
        <v>496</v>
      </c>
      <c r="CF574">
        <v>361</v>
      </c>
      <c r="CG574">
        <v>135</v>
      </c>
      <c r="CH574">
        <v>359</v>
      </c>
      <c r="CI574">
        <v>260</v>
      </c>
      <c r="CJ574">
        <v>99</v>
      </c>
      <c r="CK574">
        <v>2254</v>
      </c>
      <c r="CL574">
        <v>1623</v>
      </c>
      <c r="CM574">
        <v>631</v>
      </c>
      <c r="CN574">
        <v>200473</v>
      </c>
      <c r="CO574">
        <v>78663</v>
      </c>
      <c r="CP574">
        <v>121810</v>
      </c>
    </row>
    <row r="575" spans="1:94" x14ac:dyDescent="0.25">
      <c r="A575" s="5" t="s">
        <v>505</v>
      </c>
      <c r="B575" s="5" t="s">
        <v>603</v>
      </c>
      <c r="C575" s="5" t="s">
        <v>221</v>
      </c>
      <c r="D575" s="5" t="s">
        <v>222</v>
      </c>
      <c r="E575" s="5" t="s">
        <v>223</v>
      </c>
      <c r="F575" s="5" t="s">
        <v>222</v>
      </c>
      <c r="G575" s="5" t="s">
        <v>230</v>
      </c>
      <c r="H575" s="5" t="s">
        <v>604</v>
      </c>
      <c r="I575" s="5" t="s">
        <v>224</v>
      </c>
      <c r="J575">
        <v>188289</v>
      </c>
      <c r="K575">
        <v>1117361</v>
      </c>
      <c r="L575">
        <v>593897</v>
      </c>
      <c r="M575">
        <v>523464</v>
      </c>
      <c r="N575">
        <v>211706</v>
      </c>
      <c r="O575">
        <v>109818</v>
      </c>
      <c r="P575">
        <v>101888</v>
      </c>
      <c r="Q575">
        <v>189334</v>
      </c>
      <c r="R575">
        <v>101785</v>
      </c>
      <c r="S575">
        <v>87549</v>
      </c>
      <c r="T575">
        <v>5534</v>
      </c>
      <c r="U575">
        <v>2889</v>
      </c>
      <c r="V575">
        <v>2645</v>
      </c>
      <c r="W575">
        <v>423313</v>
      </c>
      <c r="X575">
        <v>276700</v>
      </c>
      <c r="Y575">
        <v>146613</v>
      </c>
      <c r="Z575">
        <v>694048</v>
      </c>
      <c r="AA575">
        <v>317197</v>
      </c>
      <c r="AB575">
        <v>376851</v>
      </c>
      <c r="AC575">
        <v>403755</v>
      </c>
      <c r="AD575">
        <v>293981</v>
      </c>
      <c r="AE575">
        <v>109774</v>
      </c>
      <c r="AF575">
        <v>232762</v>
      </c>
      <c r="AG575">
        <v>192781</v>
      </c>
      <c r="AH575">
        <v>39981</v>
      </c>
      <c r="AI575">
        <v>126006</v>
      </c>
      <c r="AJ575">
        <v>111317</v>
      </c>
      <c r="AK575">
        <v>14689</v>
      </c>
      <c r="AL575">
        <v>67766</v>
      </c>
      <c r="AM575">
        <v>53088</v>
      </c>
      <c r="AN575">
        <v>14678</v>
      </c>
      <c r="AO575">
        <v>8927</v>
      </c>
      <c r="AP575">
        <v>5854</v>
      </c>
      <c r="AQ575">
        <v>3073</v>
      </c>
      <c r="AR575">
        <v>30063</v>
      </c>
      <c r="AS575">
        <v>22522</v>
      </c>
      <c r="AT575">
        <v>7541</v>
      </c>
      <c r="AU575">
        <v>170993</v>
      </c>
      <c r="AV575">
        <v>101200</v>
      </c>
      <c r="AW575">
        <v>69793</v>
      </c>
      <c r="AX575">
        <v>37443</v>
      </c>
      <c r="AY575">
        <v>21350</v>
      </c>
      <c r="AZ575">
        <v>16093</v>
      </c>
      <c r="BA575">
        <v>97352</v>
      </c>
      <c r="BB575">
        <v>60880</v>
      </c>
      <c r="BC575">
        <v>36472</v>
      </c>
      <c r="BD575">
        <v>9567</v>
      </c>
      <c r="BE575">
        <v>3891</v>
      </c>
      <c r="BF575">
        <v>5676</v>
      </c>
      <c r="BG575">
        <v>26631</v>
      </c>
      <c r="BH575">
        <v>15079</v>
      </c>
      <c r="BI575">
        <v>11552</v>
      </c>
      <c r="BJ575">
        <v>136037</v>
      </c>
      <c r="BK575">
        <v>82106</v>
      </c>
      <c r="BL575">
        <v>53931</v>
      </c>
      <c r="BM575">
        <v>29391</v>
      </c>
      <c r="BN575">
        <v>17192</v>
      </c>
      <c r="BO575">
        <v>12199</v>
      </c>
      <c r="BP575">
        <v>77770</v>
      </c>
      <c r="BQ575">
        <v>49543</v>
      </c>
      <c r="BR575">
        <v>28227</v>
      </c>
      <c r="BS575">
        <v>6962</v>
      </c>
      <c r="BT575">
        <v>2812</v>
      </c>
      <c r="BU575">
        <v>4150</v>
      </c>
      <c r="BV575">
        <v>21914</v>
      </c>
      <c r="BW575">
        <v>12559</v>
      </c>
      <c r="BX575">
        <v>9355</v>
      </c>
      <c r="BY575">
        <v>34956</v>
      </c>
      <c r="BZ575">
        <v>19094</v>
      </c>
      <c r="CA575">
        <v>15862</v>
      </c>
      <c r="CB575">
        <v>8052</v>
      </c>
      <c r="CC575">
        <v>4158</v>
      </c>
      <c r="CD575">
        <v>3894</v>
      </c>
      <c r="CE575">
        <v>19582</v>
      </c>
      <c r="CF575">
        <v>11337</v>
      </c>
      <c r="CG575">
        <v>8245</v>
      </c>
      <c r="CH575">
        <v>2605</v>
      </c>
      <c r="CI575">
        <v>1079</v>
      </c>
      <c r="CJ575">
        <v>1526</v>
      </c>
      <c r="CK575">
        <v>4717</v>
      </c>
      <c r="CL575">
        <v>2520</v>
      </c>
      <c r="CM575">
        <v>2197</v>
      </c>
      <c r="CN575">
        <v>713606</v>
      </c>
      <c r="CO575">
        <v>299916</v>
      </c>
      <c r="CP575">
        <v>413690</v>
      </c>
    </row>
    <row r="576" spans="1:94" x14ac:dyDescent="0.25">
      <c r="A576" s="5" t="s">
        <v>505</v>
      </c>
      <c r="B576" s="5" t="s">
        <v>603</v>
      </c>
      <c r="C576" s="5" t="s">
        <v>221</v>
      </c>
      <c r="D576" s="5" t="s">
        <v>222</v>
      </c>
      <c r="E576" s="5" t="s">
        <v>223</v>
      </c>
      <c r="F576" s="5" t="s">
        <v>222</v>
      </c>
      <c r="G576" s="5" t="s">
        <v>230</v>
      </c>
      <c r="H576" s="5" t="s">
        <v>604</v>
      </c>
      <c r="I576" s="5" t="s">
        <v>225</v>
      </c>
      <c r="J576">
        <v>182331</v>
      </c>
      <c r="K576">
        <v>1078712</v>
      </c>
      <c r="L576">
        <v>573681</v>
      </c>
      <c r="M576">
        <v>505031</v>
      </c>
      <c r="N576">
        <v>205898</v>
      </c>
      <c r="O576">
        <v>106836</v>
      </c>
      <c r="P576">
        <v>99062</v>
      </c>
      <c r="Q576">
        <v>187982</v>
      </c>
      <c r="R576">
        <v>101060</v>
      </c>
      <c r="S576">
        <v>86922</v>
      </c>
      <c r="T576">
        <v>5517</v>
      </c>
      <c r="U576">
        <v>2882</v>
      </c>
      <c r="V576">
        <v>2635</v>
      </c>
      <c r="W576">
        <v>402379</v>
      </c>
      <c r="X576">
        <v>264837</v>
      </c>
      <c r="Y576">
        <v>137542</v>
      </c>
      <c r="Z576">
        <v>676333</v>
      </c>
      <c r="AA576">
        <v>308844</v>
      </c>
      <c r="AB576">
        <v>367489</v>
      </c>
      <c r="AC576">
        <v>393816</v>
      </c>
      <c r="AD576">
        <v>284942</v>
      </c>
      <c r="AE576">
        <v>108874</v>
      </c>
      <c r="AF576">
        <v>225829</v>
      </c>
      <c r="AG576">
        <v>186383</v>
      </c>
      <c r="AH576">
        <v>39446</v>
      </c>
      <c r="AI576">
        <v>125652</v>
      </c>
      <c r="AJ576">
        <v>110978</v>
      </c>
      <c r="AK576">
        <v>14674</v>
      </c>
      <c r="AL576">
        <v>66947</v>
      </c>
      <c r="AM576">
        <v>52313</v>
      </c>
      <c r="AN576">
        <v>14634</v>
      </c>
      <c r="AO576">
        <v>8408</v>
      </c>
      <c r="AP576">
        <v>5374</v>
      </c>
      <c r="AQ576">
        <v>3034</v>
      </c>
      <c r="AR576">
        <v>24822</v>
      </c>
      <c r="AS576">
        <v>17718</v>
      </c>
      <c r="AT576">
        <v>7104</v>
      </c>
      <c r="AU576">
        <v>167987</v>
      </c>
      <c r="AV576">
        <v>98559</v>
      </c>
      <c r="AW576">
        <v>69428</v>
      </c>
      <c r="AX576">
        <v>37414</v>
      </c>
      <c r="AY576">
        <v>21324</v>
      </c>
      <c r="AZ576">
        <v>16090</v>
      </c>
      <c r="BA576">
        <v>96725</v>
      </c>
      <c r="BB576">
        <v>60308</v>
      </c>
      <c r="BC576">
        <v>36417</v>
      </c>
      <c r="BD576">
        <v>9510</v>
      </c>
      <c r="BE576">
        <v>3845</v>
      </c>
      <c r="BF576">
        <v>5665</v>
      </c>
      <c r="BG576">
        <v>24338</v>
      </c>
      <c r="BH576">
        <v>13082</v>
      </c>
      <c r="BI576">
        <v>11256</v>
      </c>
      <c r="BJ576">
        <v>133732</v>
      </c>
      <c r="BK576">
        <v>80085</v>
      </c>
      <c r="BL576">
        <v>53647</v>
      </c>
      <c r="BM576">
        <v>29368</v>
      </c>
      <c r="BN576">
        <v>17172</v>
      </c>
      <c r="BO576">
        <v>12196</v>
      </c>
      <c r="BP576">
        <v>77273</v>
      </c>
      <c r="BQ576">
        <v>49084</v>
      </c>
      <c r="BR576">
        <v>28189</v>
      </c>
      <c r="BS576">
        <v>6920</v>
      </c>
      <c r="BT576">
        <v>2775</v>
      </c>
      <c r="BU576">
        <v>4145</v>
      </c>
      <c r="BV576">
        <v>20171</v>
      </c>
      <c r="BW576">
        <v>11054</v>
      </c>
      <c r="BX576">
        <v>9117</v>
      </c>
      <c r="BY576">
        <v>34255</v>
      </c>
      <c r="BZ576">
        <v>18474</v>
      </c>
      <c r="CA576">
        <v>15781</v>
      </c>
      <c r="CB576">
        <v>8046</v>
      </c>
      <c r="CC576">
        <v>4152</v>
      </c>
      <c r="CD576">
        <v>3894</v>
      </c>
      <c r="CE576">
        <v>19452</v>
      </c>
      <c r="CF576">
        <v>11224</v>
      </c>
      <c r="CG576">
        <v>8228</v>
      </c>
      <c r="CH576">
        <v>2590</v>
      </c>
      <c r="CI576">
        <v>1070</v>
      </c>
      <c r="CJ576">
        <v>1520</v>
      </c>
      <c r="CK576">
        <v>4167</v>
      </c>
      <c r="CL576">
        <v>2028</v>
      </c>
      <c r="CM576">
        <v>2139</v>
      </c>
      <c r="CN576">
        <v>684896</v>
      </c>
      <c r="CO576">
        <v>288739</v>
      </c>
      <c r="CP576">
        <v>396157</v>
      </c>
    </row>
    <row r="577" spans="1:94" x14ac:dyDescent="0.25">
      <c r="A577" s="5" t="s">
        <v>505</v>
      </c>
      <c r="B577" s="5" t="s">
        <v>603</v>
      </c>
      <c r="C577" s="5" t="s">
        <v>221</v>
      </c>
      <c r="D577" s="5" t="s">
        <v>222</v>
      </c>
      <c r="E577" s="5" t="s">
        <v>223</v>
      </c>
      <c r="F577" s="5" t="s">
        <v>222</v>
      </c>
      <c r="G577" s="5" t="s">
        <v>230</v>
      </c>
      <c r="H577" s="5" t="s">
        <v>604</v>
      </c>
      <c r="I577" s="5" t="s">
        <v>226</v>
      </c>
      <c r="J577">
        <v>5958</v>
      </c>
      <c r="K577">
        <v>38649</v>
      </c>
      <c r="L577">
        <v>20216</v>
      </c>
      <c r="M577">
        <v>18433</v>
      </c>
      <c r="N577">
        <v>5808</v>
      </c>
      <c r="O577">
        <v>2982</v>
      </c>
      <c r="P577">
        <v>2826</v>
      </c>
      <c r="Q577">
        <v>1352</v>
      </c>
      <c r="R577">
        <v>725</v>
      </c>
      <c r="S577">
        <v>627</v>
      </c>
      <c r="T577">
        <v>17</v>
      </c>
      <c r="U577">
        <v>7</v>
      </c>
      <c r="V577">
        <v>10</v>
      </c>
      <c r="W577">
        <v>20934</v>
      </c>
      <c r="X577">
        <v>11863</v>
      </c>
      <c r="Y577">
        <v>9071</v>
      </c>
      <c r="Z577">
        <v>17715</v>
      </c>
      <c r="AA577">
        <v>8353</v>
      </c>
      <c r="AB577">
        <v>9362</v>
      </c>
      <c r="AC577">
        <v>9939</v>
      </c>
      <c r="AD577">
        <v>9039</v>
      </c>
      <c r="AE577">
        <v>900</v>
      </c>
      <c r="AF577">
        <v>6933</v>
      </c>
      <c r="AG577">
        <v>6398</v>
      </c>
      <c r="AH577">
        <v>535</v>
      </c>
      <c r="AI577">
        <v>354</v>
      </c>
      <c r="AJ577">
        <v>339</v>
      </c>
      <c r="AK577">
        <v>15</v>
      </c>
      <c r="AL577">
        <v>819</v>
      </c>
      <c r="AM577">
        <v>775</v>
      </c>
      <c r="AN577">
        <v>44</v>
      </c>
      <c r="AO577">
        <v>519</v>
      </c>
      <c r="AP577">
        <v>480</v>
      </c>
      <c r="AQ577">
        <v>39</v>
      </c>
      <c r="AR577">
        <v>5241</v>
      </c>
      <c r="AS577">
        <v>4804</v>
      </c>
      <c r="AT577">
        <v>437</v>
      </c>
      <c r="AU577">
        <v>3006</v>
      </c>
      <c r="AV577">
        <v>2641</v>
      </c>
      <c r="AW577">
        <v>365</v>
      </c>
      <c r="AX577">
        <v>29</v>
      </c>
      <c r="AY577">
        <v>26</v>
      </c>
      <c r="AZ577">
        <v>3</v>
      </c>
      <c r="BA577">
        <v>627</v>
      </c>
      <c r="BB577">
        <v>572</v>
      </c>
      <c r="BC577">
        <v>55</v>
      </c>
      <c r="BD577">
        <v>57</v>
      </c>
      <c r="BE577">
        <v>46</v>
      </c>
      <c r="BF577">
        <v>11</v>
      </c>
      <c r="BG577">
        <v>2293</v>
      </c>
      <c r="BH577">
        <v>1997</v>
      </c>
      <c r="BI577">
        <v>296</v>
      </c>
      <c r="BJ577">
        <v>2305</v>
      </c>
      <c r="BK577">
        <v>2021</v>
      </c>
      <c r="BL577">
        <v>284</v>
      </c>
      <c r="BM577">
        <v>23</v>
      </c>
      <c r="BN577">
        <v>20</v>
      </c>
      <c r="BO577">
        <v>3</v>
      </c>
      <c r="BP577">
        <v>497</v>
      </c>
      <c r="BQ577">
        <v>459</v>
      </c>
      <c r="BR577">
        <v>38</v>
      </c>
      <c r="BS577">
        <v>42</v>
      </c>
      <c r="BT577">
        <v>37</v>
      </c>
      <c r="BU577">
        <v>5</v>
      </c>
      <c r="BV577">
        <v>1743</v>
      </c>
      <c r="BW577">
        <v>1505</v>
      </c>
      <c r="BX577">
        <v>238</v>
      </c>
      <c r="BY577">
        <v>701</v>
      </c>
      <c r="BZ577">
        <v>620</v>
      </c>
      <c r="CA577">
        <v>81</v>
      </c>
      <c r="CB577">
        <v>6</v>
      </c>
      <c r="CC577">
        <v>6</v>
      </c>
      <c r="CD577">
        <v>0</v>
      </c>
      <c r="CE577">
        <v>130</v>
      </c>
      <c r="CF577">
        <v>113</v>
      </c>
      <c r="CG577">
        <v>17</v>
      </c>
      <c r="CH577">
        <v>15</v>
      </c>
      <c r="CI577">
        <v>9</v>
      </c>
      <c r="CJ577">
        <v>6</v>
      </c>
      <c r="CK577">
        <v>550</v>
      </c>
      <c r="CL577">
        <v>492</v>
      </c>
      <c r="CM577">
        <v>58</v>
      </c>
      <c r="CN577">
        <v>28710</v>
      </c>
      <c r="CO577">
        <v>11177</v>
      </c>
      <c r="CP577">
        <v>17533</v>
      </c>
    </row>
    <row r="578" spans="1:94" x14ac:dyDescent="0.25">
      <c r="A578" s="5" t="s">
        <v>505</v>
      </c>
      <c r="B578" s="5" t="s">
        <v>605</v>
      </c>
      <c r="C578" s="5" t="s">
        <v>221</v>
      </c>
      <c r="D578" s="5" t="s">
        <v>222</v>
      </c>
      <c r="E578" s="5" t="s">
        <v>223</v>
      </c>
      <c r="F578" s="5" t="s">
        <v>222</v>
      </c>
      <c r="G578" s="5" t="s">
        <v>230</v>
      </c>
      <c r="H578" s="5" t="s">
        <v>606</v>
      </c>
      <c r="I578" s="5" t="s">
        <v>224</v>
      </c>
      <c r="J578">
        <v>323881</v>
      </c>
      <c r="K578">
        <v>2148665</v>
      </c>
      <c r="L578">
        <v>1114721</v>
      </c>
      <c r="M578">
        <v>1033944</v>
      </c>
      <c r="N578">
        <v>394710</v>
      </c>
      <c r="O578">
        <v>202424</v>
      </c>
      <c r="P578">
        <v>192286</v>
      </c>
      <c r="Q578">
        <v>277212</v>
      </c>
      <c r="R578">
        <v>145928</v>
      </c>
      <c r="S578">
        <v>131284</v>
      </c>
      <c r="T578">
        <v>24887</v>
      </c>
      <c r="U578">
        <v>12657</v>
      </c>
      <c r="V578">
        <v>12230</v>
      </c>
      <c r="W578">
        <v>868357</v>
      </c>
      <c r="X578">
        <v>544943</v>
      </c>
      <c r="Y578">
        <v>323414</v>
      </c>
      <c r="Z578">
        <v>1280308</v>
      </c>
      <c r="AA578">
        <v>569778</v>
      </c>
      <c r="AB578">
        <v>710530</v>
      </c>
      <c r="AC578">
        <v>760253</v>
      </c>
      <c r="AD578">
        <v>534332</v>
      </c>
      <c r="AE578">
        <v>225921</v>
      </c>
      <c r="AF578">
        <v>458727</v>
      </c>
      <c r="AG578">
        <v>367929</v>
      </c>
      <c r="AH578">
        <v>90798</v>
      </c>
      <c r="AI578">
        <v>220491</v>
      </c>
      <c r="AJ578">
        <v>184694</v>
      </c>
      <c r="AK578">
        <v>35797</v>
      </c>
      <c r="AL578">
        <v>143090</v>
      </c>
      <c r="AM578">
        <v>106192</v>
      </c>
      <c r="AN578">
        <v>36898</v>
      </c>
      <c r="AO578">
        <v>15642</v>
      </c>
      <c r="AP578">
        <v>11420</v>
      </c>
      <c r="AQ578">
        <v>4222</v>
      </c>
      <c r="AR578">
        <v>79504</v>
      </c>
      <c r="AS578">
        <v>65623</v>
      </c>
      <c r="AT578">
        <v>13881</v>
      </c>
      <c r="AU578">
        <v>301526</v>
      </c>
      <c r="AV578">
        <v>166403</v>
      </c>
      <c r="AW578">
        <v>135123</v>
      </c>
      <c r="AX578">
        <v>56123</v>
      </c>
      <c r="AY578">
        <v>26030</v>
      </c>
      <c r="AZ578">
        <v>30093</v>
      </c>
      <c r="BA578">
        <v>185678</v>
      </c>
      <c r="BB578">
        <v>104009</v>
      </c>
      <c r="BC578">
        <v>81669</v>
      </c>
      <c r="BD578">
        <v>14274</v>
      </c>
      <c r="BE578">
        <v>6575</v>
      </c>
      <c r="BF578">
        <v>7699</v>
      </c>
      <c r="BG578">
        <v>45451</v>
      </c>
      <c r="BH578">
        <v>29789</v>
      </c>
      <c r="BI578">
        <v>15662</v>
      </c>
      <c r="BJ578">
        <v>246023</v>
      </c>
      <c r="BK578">
        <v>137852</v>
      </c>
      <c r="BL578">
        <v>108171</v>
      </c>
      <c r="BM578">
        <v>46464</v>
      </c>
      <c r="BN578">
        <v>21619</v>
      </c>
      <c r="BO578">
        <v>24845</v>
      </c>
      <c r="BP578">
        <v>151576</v>
      </c>
      <c r="BQ578">
        <v>86428</v>
      </c>
      <c r="BR578">
        <v>65148</v>
      </c>
      <c r="BS578">
        <v>10153</v>
      </c>
      <c r="BT578">
        <v>4902</v>
      </c>
      <c r="BU578">
        <v>5251</v>
      </c>
      <c r="BV578">
        <v>37830</v>
      </c>
      <c r="BW578">
        <v>24903</v>
      </c>
      <c r="BX578">
        <v>12927</v>
      </c>
      <c r="BY578">
        <v>55503</v>
      </c>
      <c r="BZ578">
        <v>28551</v>
      </c>
      <c r="CA578">
        <v>26952</v>
      </c>
      <c r="CB578">
        <v>9659</v>
      </c>
      <c r="CC578">
        <v>4411</v>
      </c>
      <c r="CD578">
        <v>5248</v>
      </c>
      <c r="CE578">
        <v>34102</v>
      </c>
      <c r="CF578">
        <v>17581</v>
      </c>
      <c r="CG578">
        <v>16521</v>
      </c>
      <c r="CH578">
        <v>4121</v>
      </c>
      <c r="CI578">
        <v>1673</v>
      </c>
      <c r="CJ578">
        <v>2448</v>
      </c>
      <c r="CK578">
        <v>7621</v>
      </c>
      <c r="CL578">
        <v>4886</v>
      </c>
      <c r="CM578">
        <v>2735</v>
      </c>
      <c r="CN578">
        <v>1388412</v>
      </c>
      <c r="CO578">
        <v>580389</v>
      </c>
      <c r="CP578">
        <v>808023</v>
      </c>
    </row>
    <row r="579" spans="1:94" x14ac:dyDescent="0.25">
      <c r="A579" s="5" t="s">
        <v>505</v>
      </c>
      <c r="B579" s="5" t="s">
        <v>605</v>
      </c>
      <c r="C579" s="5" t="s">
        <v>221</v>
      </c>
      <c r="D579" s="5" t="s">
        <v>222</v>
      </c>
      <c r="E579" s="5" t="s">
        <v>223</v>
      </c>
      <c r="F579" s="5" t="s">
        <v>222</v>
      </c>
      <c r="G579" s="5" t="s">
        <v>230</v>
      </c>
      <c r="H579" s="5" t="s">
        <v>606</v>
      </c>
      <c r="I579" s="5" t="s">
        <v>225</v>
      </c>
      <c r="J579">
        <v>298368</v>
      </c>
      <c r="K579">
        <v>1982274</v>
      </c>
      <c r="L579">
        <v>1027943</v>
      </c>
      <c r="M579">
        <v>954331</v>
      </c>
      <c r="N579">
        <v>371228</v>
      </c>
      <c r="O579">
        <v>190287</v>
      </c>
      <c r="P579">
        <v>180941</v>
      </c>
      <c r="Q579">
        <v>268612</v>
      </c>
      <c r="R579">
        <v>141426</v>
      </c>
      <c r="S579">
        <v>127186</v>
      </c>
      <c r="T579">
        <v>24750</v>
      </c>
      <c r="U579">
        <v>12605</v>
      </c>
      <c r="V579">
        <v>12145</v>
      </c>
      <c r="W579">
        <v>773010</v>
      </c>
      <c r="X579">
        <v>491213</v>
      </c>
      <c r="Y579">
        <v>281797</v>
      </c>
      <c r="Z579">
        <v>1209264</v>
      </c>
      <c r="AA579">
        <v>536730</v>
      </c>
      <c r="AB579">
        <v>672534</v>
      </c>
      <c r="AC579">
        <v>713064</v>
      </c>
      <c r="AD579">
        <v>493943</v>
      </c>
      <c r="AE579">
        <v>219121</v>
      </c>
      <c r="AF579">
        <v>424869</v>
      </c>
      <c r="AG579">
        <v>337728</v>
      </c>
      <c r="AH579">
        <v>87141</v>
      </c>
      <c r="AI579">
        <v>218501</v>
      </c>
      <c r="AJ579">
        <v>182985</v>
      </c>
      <c r="AK579">
        <v>35516</v>
      </c>
      <c r="AL579">
        <v>138828</v>
      </c>
      <c r="AM579">
        <v>102592</v>
      </c>
      <c r="AN579">
        <v>36236</v>
      </c>
      <c r="AO579">
        <v>13132</v>
      </c>
      <c r="AP579">
        <v>9170</v>
      </c>
      <c r="AQ579">
        <v>3962</v>
      </c>
      <c r="AR579">
        <v>54408</v>
      </c>
      <c r="AS579">
        <v>42981</v>
      </c>
      <c r="AT579">
        <v>11427</v>
      </c>
      <c r="AU579">
        <v>288195</v>
      </c>
      <c r="AV579">
        <v>156215</v>
      </c>
      <c r="AW579">
        <v>131980</v>
      </c>
      <c r="AX579">
        <v>55738</v>
      </c>
      <c r="AY579">
        <v>25819</v>
      </c>
      <c r="AZ579">
        <v>29919</v>
      </c>
      <c r="BA579">
        <v>182616</v>
      </c>
      <c r="BB579">
        <v>101626</v>
      </c>
      <c r="BC579">
        <v>80990</v>
      </c>
      <c r="BD579">
        <v>12909</v>
      </c>
      <c r="BE579">
        <v>5686</v>
      </c>
      <c r="BF579">
        <v>7223</v>
      </c>
      <c r="BG579">
        <v>36932</v>
      </c>
      <c r="BH579">
        <v>23084</v>
      </c>
      <c r="BI579">
        <v>13848</v>
      </c>
      <c r="BJ579">
        <v>235071</v>
      </c>
      <c r="BK579">
        <v>129524</v>
      </c>
      <c r="BL579">
        <v>105547</v>
      </c>
      <c r="BM579">
        <v>46100</v>
      </c>
      <c r="BN579">
        <v>21421</v>
      </c>
      <c r="BO579">
        <v>24679</v>
      </c>
      <c r="BP579">
        <v>149585</v>
      </c>
      <c r="BQ579">
        <v>84848</v>
      </c>
      <c r="BR579">
        <v>64737</v>
      </c>
      <c r="BS579">
        <v>9089</v>
      </c>
      <c r="BT579">
        <v>4184</v>
      </c>
      <c r="BU579">
        <v>4905</v>
      </c>
      <c r="BV579">
        <v>30297</v>
      </c>
      <c r="BW579">
        <v>19071</v>
      </c>
      <c r="BX579">
        <v>11226</v>
      </c>
      <c r="BY579">
        <v>53124</v>
      </c>
      <c r="BZ579">
        <v>26691</v>
      </c>
      <c r="CA579">
        <v>26433</v>
      </c>
      <c r="CB579">
        <v>9638</v>
      </c>
      <c r="CC579">
        <v>4398</v>
      </c>
      <c r="CD579">
        <v>5240</v>
      </c>
      <c r="CE579">
        <v>33031</v>
      </c>
      <c r="CF579">
        <v>16778</v>
      </c>
      <c r="CG579">
        <v>16253</v>
      </c>
      <c r="CH579">
        <v>3820</v>
      </c>
      <c r="CI579">
        <v>1502</v>
      </c>
      <c r="CJ579">
        <v>2318</v>
      </c>
      <c r="CK579">
        <v>6635</v>
      </c>
      <c r="CL579">
        <v>4013</v>
      </c>
      <c r="CM579">
        <v>2622</v>
      </c>
      <c r="CN579">
        <v>1269210</v>
      </c>
      <c r="CO579">
        <v>534000</v>
      </c>
      <c r="CP579">
        <v>735210</v>
      </c>
    </row>
    <row r="580" spans="1:94" x14ac:dyDescent="0.25">
      <c r="A580" s="5" t="s">
        <v>505</v>
      </c>
      <c r="B580" s="5" t="s">
        <v>605</v>
      </c>
      <c r="C580" s="5" t="s">
        <v>221</v>
      </c>
      <c r="D580" s="5" t="s">
        <v>222</v>
      </c>
      <c r="E580" s="5" t="s">
        <v>223</v>
      </c>
      <c r="F580" s="5" t="s">
        <v>222</v>
      </c>
      <c r="G580" s="5" t="s">
        <v>230</v>
      </c>
      <c r="H580" s="5" t="s">
        <v>606</v>
      </c>
      <c r="I580" s="5" t="s">
        <v>226</v>
      </c>
      <c r="J580">
        <v>25513</v>
      </c>
      <c r="K580">
        <v>166391</v>
      </c>
      <c r="L580">
        <v>86778</v>
      </c>
      <c r="M580">
        <v>79613</v>
      </c>
      <c r="N580">
        <v>23482</v>
      </c>
      <c r="O580">
        <v>12137</v>
      </c>
      <c r="P580">
        <v>11345</v>
      </c>
      <c r="Q580">
        <v>8600</v>
      </c>
      <c r="R580">
        <v>4502</v>
      </c>
      <c r="S580">
        <v>4098</v>
      </c>
      <c r="T580">
        <v>137</v>
      </c>
      <c r="U580">
        <v>52</v>
      </c>
      <c r="V580">
        <v>85</v>
      </c>
      <c r="W580">
        <v>95347</v>
      </c>
      <c r="X580">
        <v>53730</v>
      </c>
      <c r="Y580">
        <v>41617</v>
      </c>
      <c r="Z580">
        <v>71044</v>
      </c>
      <c r="AA580">
        <v>33048</v>
      </c>
      <c r="AB580">
        <v>37996</v>
      </c>
      <c r="AC580">
        <v>47189</v>
      </c>
      <c r="AD580">
        <v>40389</v>
      </c>
      <c r="AE580">
        <v>6800</v>
      </c>
      <c r="AF580">
        <v>33858</v>
      </c>
      <c r="AG580">
        <v>30201</v>
      </c>
      <c r="AH580">
        <v>3657</v>
      </c>
      <c r="AI580">
        <v>1990</v>
      </c>
      <c r="AJ580">
        <v>1709</v>
      </c>
      <c r="AK580">
        <v>281</v>
      </c>
      <c r="AL580">
        <v>4262</v>
      </c>
      <c r="AM580">
        <v>3600</v>
      </c>
      <c r="AN580">
        <v>662</v>
      </c>
      <c r="AO580">
        <v>2510</v>
      </c>
      <c r="AP580">
        <v>2250</v>
      </c>
      <c r="AQ580">
        <v>260</v>
      </c>
      <c r="AR580">
        <v>25096</v>
      </c>
      <c r="AS580">
        <v>22642</v>
      </c>
      <c r="AT580">
        <v>2454</v>
      </c>
      <c r="AU580">
        <v>13331</v>
      </c>
      <c r="AV580">
        <v>10188</v>
      </c>
      <c r="AW580">
        <v>3143</v>
      </c>
      <c r="AX580">
        <v>385</v>
      </c>
      <c r="AY580">
        <v>211</v>
      </c>
      <c r="AZ580">
        <v>174</v>
      </c>
      <c r="BA580">
        <v>3062</v>
      </c>
      <c r="BB580">
        <v>2383</v>
      </c>
      <c r="BC580">
        <v>679</v>
      </c>
      <c r="BD580">
        <v>1365</v>
      </c>
      <c r="BE580">
        <v>889</v>
      </c>
      <c r="BF580">
        <v>476</v>
      </c>
      <c r="BG580">
        <v>8519</v>
      </c>
      <c r="BH580">
        <v>6705</v>
      </c>
      <c r="BI580">
        <v>1814</v>
      </c>
      <c r="BJ580">
        <v>10952</v>
      </c>
      <c r="BK580">
        <v>8328</v>
      </c>
      <c r="BL580">
        <v>2624</v>
      </c>
      <c r="BM580">
        <v>364</v>
      </c>
      <c r="BN580">
        <v>198</v>
      </c>
      <c r="BO580">
        <v>166</v>
      </c>
      <c r="BP580">
        <v>1991</v>
      </c>
      <c r="BQ580">
        <v>1580</v>
      </c>
      <c r="BR580">
        <v>411</v>
      </c>
      <c r="BS580">
        <v>1064</v>
      </c>
      <c r="BT580">
        <v>718</v>
      </c>
      <c r="BU580">
        <v>346</v>
      </c>
      <c r="BV580">
        <v>7533</v>
      </c>
      <c r="BW580">
        <v>5832</v>
      </c>
      <c r="BX580">
        <v>1701</v>
      </c>
      <c r="BY580">
        <v>2379</v>
      </c>
      <c r="BZ580">
        <v>1860</v>
      </c>
      <c r="CA580">
        <v>519</v>
      </c>
      <c r="CB580">
        <v>21</v>
      </c>
      <c r="CC580">
        <v>13</v>
      </c>
      <c r="CD580">
        <v>8</v>
      </c>
      <c r="CE580">
        <v>1071</v>
      </c>
      <c r="CF580">
        <v>803</v>
      </c>
      <c r="CG580">
        <v>268</v>
      </c>
      <c r="CH580">
        <v>301</v>
      </c>
      <c r="CI580">
        <v>171</v>
      </c>
      <c r="CJ580">
        <v>130</v>
      </c>
      <c r="CK580">
        <v>986</v>
      </c>
      <c r="CL580">
        <v>873</v>
      </c>
      <c r="CM580">
        <v>113</v>
      </c>
      <c r="CN580">
        <v>119202</v>
      </c>
      <c r="CO580">
        <v>46389</v>
      </c>
      <c r="CP580">
        <v>72813</v>
      </c>
    </row>
    <row r="581" spans="1:94" x14ac:dyDescent="0.25">
      <c r="A581" s="5" t="s">
        <v>505</v>
      </c>
      <c r="B581" s="5" t="s">
        <v>607</v>
      </c>
      <c r="C581" s="5" t="s">
        <v>221</v>
      </c>
      <c r="D581" s="5" t="s">
        <v>222</v>
      </c>
      <c r="E581" s="5" t="s">
        <v>223</v>
      </c>
      <c r="F581" s="5" t="s">
        <v>222</v>
      </c>
      <c r="G581" s="5" t="s">
        <v>230</v>
      </c>
      <c r="H581" s="5" t="s">
        <v>608</v>
      </c>
      <c r="I581" s="5" t="s">
        <v>224</v>
      </c>
      <c r="J581">
        <v>541247</v>
      </c>
      <c r="K581">
        <v>3433919</v>
      </c>
      <c r="L581">
        <v>1787146</v>
      </c>
      <c r="M581">
        <v>1646773</v>
      </c>
      <c r="N581">
        <v>572386</v>
      </c>
      <c r="O581">
        <v>297178</v>
      </c>
      <c r="P581">
        <v>275208</v>
      </c>
      <c r="Q581">
        <v>531973</v>
      </c>
      <c r="R581">
        <v>276656</v>
      </c>
      <c r="S581">
        <v>255317</v>
      </c>
      <c r="T581">
        <v>870</v>
      </c>
      <c r="U581">
        <v>476</v>
      </c>
      <c r="V581">
        <v>394</v>
      </c>
      <c r="W581">
        <v>1679994</v>
      </c>
      <c r="X581">
        <v>1034181</v>
      </c>
      <c r="Y581">
        <v>645813</v>
      </c>
      <c r="Z581">
        <v>1753925</v>
      </c>
      <c r="AA581">
        <v>752965</v>
      </c>
      <c r="AB581">
        <v>1000960</v>
      </c>
      <c r="AC581">
        <v>1170552</v>
      </c>
      <c r="AD581">
        <v>855848</v>
      </c>
      <c r="AE581">
        <v>314704</v>
      </c>
      <c r="AF581">
        <v>739663</v>
      </c>
      <c r="AG581">
        <v>604204</v>
      </c>
      <c r="AH581">
        <v>135459</v>
      </c>
      <c r="AI581">
        <v>353737</v>
      </c>
      <c r="AJ581">
        <v>309600</v>
      </c>
      <c r="AK581">
        <v>44137</v>
      </c>
      <c r="AL581">
        <v>200475</v>
      </c>
      <c r="AM581">
        <v>156742</v>
      </c>
      <c r="AN581">
        <v>43733</v>
      </c>
      <c r="AO581">
        <v>36208</v>
      </c>
      <c r="AP581">
        <v>22907</v>
      </c>
      <c r="AQ581">
        <v>13301</v>
      </c>
      <c r="AR581">
        <v>149243</v>
      </c>
      <c r="AS581">
        <v>114955</v>
      </c>
      <c r="AT581">
        <v>34288</v>
      </c>
      <c r="AU581">
        <v>430889</v>
      </c>
      <c r="AV581">
        <v>251644</v>
      </c>
      <c r="AW581">
        <v>179245</v>
      </c>
      <c r="AX581">
        <v>86603</v>
      </c>
      <c r="AY581">
        <v>47845</v>
      </c>
      <c r="AZ581">
        <v>38758</v>
      </c>
      <c r="BA581">
        <v>231057</v>
      </c>
      <c r="BB581">
        <v>139938</v>
      </c>
      <c r="BC581">
        <v>91119</v>
      </c>
      <c r="BD581">
        <v>29091</v>
      </c>
      <c r="BE581">
        <v>13041</v>
      </c>
      <c r="BF581">
        <v>16050</v>
      </c>
      <c r="BG581">
        <v>84138</v>
      </c>
      <c r="BH581">
        <v>50820</v>
      </c>
      <c r="BI581">
        <v>33318</v>
      </c>
      <c r="BJ581">
        <v>341591</v>
      </c>
      <c r="BK581">
        <v>204034</v>
      </c>
      <c r="BL581">
        <v>137557</v>
      </c>
      <c r="BM581">
        <v>66366</v>
      </c>
      <c r="BN581">
        <v>37981</v>
      </c>
      <c r="BO581">
        <v>28385</v>
      </c>
      <c r="BP581">
        <v>184234</v>
      </c>
      <c r="BQ581">
        <v>113765</v>
      </c>
      <c r="BR581">
        <v>70469</v>
      </c>
      <c r="BS581">
        <v>21047</v>
      </c>
      <c r="BT581">
        <v>9679</v>
      </c>
      <c r="BU581">
        <v>11368</v>
      </c>
      <c r="BV581">
        <v>69944</v>
      </c>
      <c r="BW581">
        <v>42609</v>
      </c>
      <c r="BX581">
        <v>27335</v>
      </c>
      <c r="BY581">
        <v>89298</v>
      </c>
      <c r="BZ581">
        <v>47610</v>
      </c>
      <c r="CA581">
        <v>41688</v>
      </c>
      <c r="CB581">
        <v>20237</v>
      </c>
      <c r="CC581">
        <v>9864</v>
      </c>
      <c r="CD581">
        <v>10373</v>
      </c>
      <c r="CE581">
        <v>46823</v>
      </c>
      <c r="CF581">
        <v>26173</v>
      </c>
      <c r="CG581">
        <v>20650</v>
      </c>
      <c r="CH581">
        <v>8044</v>
      </c>
      <c r="CI581">
        <v>3362</v>
      </c>
      <c r="CJ581">
        <v>4682</v>
      </c>
      <c r="CK581">
        <v>14194</v>
      </c>
      <c r="CL581">
        <v>8211</v>
      </c>
      <c r="CM581">
        <v>5983</v>
      </c>
      <c r="CN581">
        <v>2263367</v>
      </c>
      <c r="CO581">
        <v>931298</v>
      </c>
      <c r="CP581">
        <v>1332069</v>
      </c>
    </row>
    <row r="582" spans="1:94" x14ac:dyDescent="0.25">
      <c r="A582" s="5" t="s">
        <v>505</v>
      </c>
      <c r="B582" s="5" t="s">
        <v>607</v>
      </c>
      <c r="C582" s="5" t="s">
        <v>221</v>
      </c>
      <c r="D582" s="5" t="s">
        <v>222</v>
      </c>
      <c r="E582" s="5" t="s">
        <v>223</v>
      </c>
      <c r="F582" s="5" t="s">
        <v>222</v>
      </c>
      <c r="G582" s="5" t="s">
        <v>230</v>
      </c>
      <c r="H582" s="5" t="s">
        <v>608</v>
      </c>
      <c r="I582" s="5" t="s">
        <v>225</v>
      </c>
      <c r="J582">
        <v>504278</v>
      </c>
      <c r="K582">
        <v>3208890</v>
      </c>
      <c r="L582">
        <v>1669058</v>
      </c>
      <c r="M582">
        <v>1539832</v>
      </c>
      <c r="N582">
        <v>543982</v>
      </c>
      <c r="O582">
        <v>282320</v>
      </c>
      <c r="P582">
        <v>261662</v>
      </c>
      <c r="Q582">
        <v>515769</v>
      </c>
      <c r="R582">
        <v>268210</v>
      </c>
      <c r="S582">
        <v>247559</v>
      </c>
      <c r="T582">
        <v>626</v>
      </c>
      <c r="U582">
        <v>336</v>
      </c>
      <c r="V582">
        <v>290</v>
      </c>
      <c r="W582">
        <v>1529165</v>
      </c>
      <c r="X582">
        <v>950247</v>
      </c>
      <c r="Y582">
        <v>578918</v>
      </c>
      <c r="Z582">
        <v>1679725</v>
      </c>
      <c r="AA582">
        <v>718811</v>
      </c>
      <c r="AB582">
        <v>960914</v>
      </c>
      <c r="AC582">
        <v>1104069</v>
      </c>
      <c r="AD582">
        <v>800410</v>
      </c>
      <c r="AE582">
        <v>303659</v>
      </c>
      <c r="AF582">
        <v>687634</v>
      </c>
      <c r="AG582">
        <v>558769</v>
      </c>
      <c r="AH582">
        <v>128865</v>
      </c>
      <c r="AI582">
        <v>351909</v>
      </c>
      <c r="AJ582">
        <v>307922</v>
      </c>
      <c r="AK582">
        <v>43987</v>
      </c>
      <c r="AL582">
        <v>195086</v>
      </c>
      <c r="AM582">
        <v>151779</v>
      </c>
      <c r="AN582">
        <v>43307</v>
      </c>
      <c r="AO582">
        <v>31077</v>
      </c>
      <c r="AP582">
        <v>18639</v>
      </c>
      <c r="AQ582">
        <v>12438</v>
      </c>
      <c r="AR582">
        <v>109562</v>
      </c>
      <c r="AS582">
        <v>80429</v>
      </c>
      <c r="AT582">
        <v>29133</v>
      </c>
      <c r="AU582">
        <v>416435</v>
      </c>
      <c r="AV582">
        <v>241641</v>
      </c>
      <c r="AW582">
        <v>174794</v>
      </c>
      <c r="AX582">
        <v>86156</v>
      </c>
      <c r="AY582">
        <v>47509</v>
      </c>
      <c r="AZ582">
        <v>38647</v>
      </c>
      <c r="BA582">
        <v>228545</v>
      </c>
      <c r="BB582">
        <v>138020</v>
      </c>
      <c r="BC582">
        <v>90525</v>
      </c>
      <c r="BD582">
        <v>27677</v>
      </c>
      <c r="BE582">
        <v>12163</v>
      </c>
      <c r="BF582">
        <v>15514</v>
      </c>
      <c r="BG582">
        <v>74057</v>
      </c>
      <c r="BH582">
        <v>43949</v>
      </c>
      <c r="BI582">
        <v>30108</v>
      </c>
      <c r="BJ582">
        <v>329025</v>
      </c>
      <c r="BK582">
        <v>195360</v>
      </c>
      <c r="BL582">
        <v>133665</v>
      </c>
      <c r="BM582">
        <v>65957</v>
      </c>
      <c r="BN582">
        <v>37659</v>
      </c>
      <c r="BO582">
        <v>28298</v>
      </c>
      <c r="BP582">
        <v>182160</v>
      </c>
      <c r="BQ582">
        <v>112116</v>
      </c>
      <c r="BR582">
        <v>70044</v>
      </c>
      <c r="BS582">
        <v>19910</v>
      </c>
      <c r="BT582">
        <v>8979</v>
      </c>
      <c r="BU582">
        <v>10931</v>
      </c>
      <c r="BV582">
        <v>60998</v>
      </c>
      <c r="BW582">
        <v>36606</v>
      </c>
      <c r="BX582">
        <v>24392</v>
      </c>
      <c r="BY582">
        <v>87410</v>
      </c>
      <c r="BZ582">
        <v>46281</v>
      </c>
      <c r="CA582">
        <v>41129</v>
      </c>
      <c r="CB582">
        <v>20199</v>
      </c>
      <c r="CC582">
        <v>9850</v>
      </c>
      <c r="CD582">
        <v>10349</v>
      </c>
      <c r="CE582">
        <v>46385</v>
      </c>
      <c r="CF582">
        <v>25904</v>
      </c>
      <c r="CG582">
        <v>20481</v>
      </c>
      <c r="CH582">
        <v>7767</v>
      </c>
      <c r="CI582">
        <v>3184</v>
      </c>
      <c r="CJ582">
        <v>4583</v>
      </c>
      <c r="CK582">
        <v>13059</v>
      </c>
      <c r="CL582">
        <v>7343</v>
      </c>
      <c r="CM582">
        <v>5716</v>
      </c>
      <c r="CN582">
        <v>2104821</v>
      </c>
      <c r="CO582">
        <v>868648</v>
      </c>
      <c r="CP582">
        <v>1236173</v>
      </c>
    </row>
    <row r="583" spans="1:94" x14ac:dyDescent="0.25">
      <c r="A583" s="5" t="s">
        <v>505</v>
      </c>
      <c r="B583" s="5" t="s">
        <v>607</v>
      </c>
      <c r="C583" s="5" t="s">
        <v>221</v>
      </c>
      <c r="D583" s="5" t="s">
        <v>222</v>
      </c>
      <c r="E583" s="5" t="s">
        <v>223</v>
      </c>
      <c r="F583" s="5" t="s">
        <v>222</v>
      </c>
      <c r="G583" s="5" t="s">
        <v>230</v>
      </c>
      <c r="H583" s="5" t="s">
        <v>608</v>
      </c>
      <c r="I583" s="5" t="s">
        <v>226</v>
      </c>
      <c r="J583">
        <v>36969</v>
      </c>
      <c r="K583">
        <v>225029</v>
      </c>
      <c r="L583">
        <v>118088</v>
      </c>
      <c r="M583">
        <v>106941</v>
      </c>
      <c r="N583">
        <v>28404</v>
      </c>
      <c r="O583">
        <v>14858</v>
      </c>
      <c r="P583">
        <v>13546</v>
      </c>
      <c r="Q583">
        <v>16204</v>
      </c>
      <c r="R583">
        <v>8446</v>
      </c>
      <c r="S583">
        <v>7758</v>
      </c>
      <c r="T583">
        <v>244</v>
      </c>
      <c r="U583">
        <v>140</v>
      </c>
      <c r="V583">
        <v>104</v>
      </c>
      <c r="W583">
        <v>150829</v>
      </c>
      <c r="X583">
        <v>83934</v>
      </c>
      <c r="Y583">
        <v>66895</v>
      </c>
      <c r="Z583">
        <v>74200</v>
      </c>
      <c r="AA583">
        <v>34154</v>
      </c>
      <c r="AB583">
        <v>40046</v>
      </c>
      <c r="AC583">
        <v>66483</v>
      </c>
      <c r="AD583">
        <v>55438</v>
      </c>
      <c r="AE583">
        <v>11045</v>
      </c>
      <c r="AF583">
        <v>52029</v>
      </c>
      <c r="AG583">
        <v>45435</v>
      </c>
      <c r="AH583">
        <v>6594</v>
      </c>
      <c r="AI583">
        <v>1828</v>
      </c>
      <c r="AJ583">
        <v>1678</v>
      </c>
      <c r="AK583">
        <v>150</v>
      </c>
      <c r="AL583">
        <v>5389</v>
      </c>
      <c r="AM583">
        <v>4963</v>
      </c>
      <c r="AN583">
        <v>426</v>
      </c>
      <c r="AO583">
        <v>5131</v>
      </c>
      <c r="AP583">
        <v>4268</v>
      </c>
      <c r="AQ583">
        <v>863</v>
      </c>
      <c r="AR583">
        <v>39681</v>
      </c>
      <c r="AS583">
        <v>34526</v>
      </c>
      <c r="AT583">
        <v>5155</v>
      </c>
      <c r="AU583">
        <v>14454</v>
      </c>
      <c r="AV583">
        <v>10003</v>
      </c>
      <c r="AW583">
        <v>4451</v>
      </c>
      <c r="AX583">
        <v>447</v>
      </c>
      <c r="AY583">
        <v>336</v>
      </c>
      <c r="AZ583">
        <v>111</v>
      </c>
      <c r="BA583">
        <v>2512</v>
      </c>
      <c r="BB583">
        <v>1918</v>
      </c>
      <c r="BC583">
        <v>594</v>
      </c>
      <c r="BD583">
        <v>1414</v>
      </c>
      <c r="BE583">
        <v>878</v>
      </c>
      <c r="BF583">
        <v>536</v>
      </c>
      <c r="BG583">
        <v>10081</v>
      </c>
      <c r="BH583">
        <v>6871</v>
      </c>
      <c r="BI583">
        <v>3210</v>
      </c>
      <c r="BJ583">
        <v>12566</v>
      </c>
      <c r="BK583">
        <v>8674</v>
      </c>
      <c r="BL583">
        <v>3892</v>
      </c>
      <c r="BM583">
        <v>409</v>
      </c>
      <c r="BN583">
        <v>322</v>
      </c>
      <c r="BO583">
        <v>87</v>
      </c>
      <c r="BP583">
        <v>2074</v>
      </c>
      <c r="BQ583">
        <v>1649</v>
      </c>
      <c r="BR583">
        <v>425</v>
      </c>
      <c r="BS583">
        <v>1137</v>
      </c>
      <c r="BT583">
        <v>700</v>
      </c>
      <c r="BU583">
        <v>437</v>
      </c>
      <c r="BV583">
        <v>8946</v>
      </c>
      <c r="BW583">
        <v>6003</v>
      </c>
      <c r="BX583">
        <v>2943</v>
      </c>
      <c r="BY583">
        <v>1888</v>
      </c>
      <c r="BZ583">
        <v>1329</v>
      </c>
      <c r="CA583">
        <v>559</v>
      </c>
      <c r="CB583">
        <v>38</v>
      </c>
      <c r="CC583">
        <v>14</v>
      </c>
      <c r="CD583">
        <v>24</v>
      </c>
      <c r="CE583">
        <v>438</v>
      </c>
      <c r="CF583">
        <v>269</v>
      </c>
      <c r="CG583">
        <v>169</v>
      </c>
      <c r="CH583">
        <v>277</v>
      </c>
      <c r="CI583">
        <v>178</v>
      </c>
      <c r="CJ583">
        <v>99</v>
      </c>
      <c r="CK583">
        <v>1135</v>
      </c>
      <c r="CL583">
        <v>868</v>
      </c>
      <c r="CM583">
        <v>267</v>
      </c>
      <c r="CN583">
        <v>158546</v>
      </c>
      <c r="CO583">
        <v>62650</v>
      </c>
      <c r="CP583">
        <v>95896</v>
      </c>
    </row>
    <row r="584" spans="1:94" x14ac:dyDescent="0.25">
      <c r="A584" s="5" t="s">
        <v>505</v>
      </c>
      <c r="B584" s="5" t="s">
        <v>609</v>
      </c>
      <c r="C584" s="5" t="s">
        <v>221</v>
      </c>
      <c r="D584" s="5" t="s">
        <v>222</v>
      </c>
      <c r="E584" s="5" t="s">
        <v>223</v>
      </c>
      <c r="F584" s="5" t="s">
        <v>222</v>
      </c>
      <c r="G584" s="5" t="s">
        <v>230</v>
      </c>
      <c r="H584" s="5" t="s">
        <v>610</v>
      </c>
      <c r="I584" s="5" t="s">
        <v>224</v>
      </c>
      <c r="J584">
        <v>379351</v>
      </c>
      <c r="K584">
        <v>2559297</v>
      </c>
      <c r="L584">
        <v>1295095</v>
      </c>
      <c r="M584">
        <v>1264202</v>
      </c>
      <c r="N584">
        <v>485138</v>
      </c>
      <c r="O584">
        <v>250683</v>
      </c>
      <c r="P584">
        <v>234455</v>
      </c>
      <c r="Q584">
        <v>408763</v>
      </c>
      <c r="R584">
        <v>208990</v>
      </c>
      <c r="S584">
        <v>199773</v>
      </c>
      <c r="T584">
        <v>12021</v>
      </c>
      <c r="U584">
        <v>6087</v>
      </c>
      <c r="V584">
        <v>5934</v>
      </c>
      <c r="W584">
        <v>1228926</v>
      </c>
      <c r="X584">
        <v>740718</v>
      </c>
      <c r="Y584">
        <v>488208</v>
      </c>
      <c r="Z584">
        <v>1330371</v>
      </c>
      <c r="AA584">
        <v>554377</v>
      </c>
      <c r="AB584">
        <v>775994</v>
      </c>
      <c r="AC584">
        <v>878898</v>
      </c>
      <c r="AD584">
        <v>583633</v>
      </c>
      <c r="AE584">
        <v>295265</v>
      </c>
      <c r="AF584">
        <v>447943</v>
      </c>
      <c r="AG584">
        <v>347611</v>
      </c>
      <c r="AH584">
        <v>100332</v>
      </c>
      <c r="AI584">
        <v>207247</v>
      </c>
      <c r="AJ584">
        <v>167478</v>
      </c>
      <c r="AK584">
        <v>39769</v>
      </c>
      <c r="AL584">
        <v>133485</v>
      </c>
      <c r="AM584">
        <v>97056</v>
      </c>
      <c r="AN584">
        <v>36429</v>
      </c>
      <c r="AO584">
        <v>17712</v>
      </c>
      <c r="AP584">
        <v>13227</v>
      </c>
      <c r="AQ584">
        <v>4485</v>
      </c>
      <c r="AR584">
        <v>89499</v>
      </c>
      <c r="AS584">
        <v>69850</v>
      </c>
      <c r="AT584">
        <v>19649</v>
      </c>
      <c r="AU584">
        <v>430955</v>
      </c>
      <c r="AV584">
        <v>236022</v>
      </c>
      <c r="AW584">
        <v>194933</v>
      </c>
      <c r="AX584">
        <v>91113</v>
      </c>
      <c r="AY584">
        <v>46566</v>
      </c>
      <c r="AZ584">
        <v>44547</v>
      </c>
      <c r="BA584">
        <v>262508</v>
      </c>
      <c r="BB584">
        <v>143762</v>
      </c>
      <c r="BC584">
        <v>118746</v>
      </c>
      <c r="BD584">
        <v>18044</v>
      </c>
      <c r="BE584">
        <v>9554</v>
      </c>
      <c r="BF584">
        <v>8490</v>
      </c>
      <c r="BG584">
        <v>59290</v>
      </c>
      <c r="BH584">
        <v>36140</v>
      </c>
      <c r="BI584">
        <v>23150</v>
      </c>
      <c r="BJ584">
        <v>329569</v>
      </c>
      <c r="BK584">
        <v>185217</v>
      </c>
      <c r="BL584">
        <v>144352</v>
      </c>
      <c r="BM584">
        <v>68164</v>
      </c>
      <c r="BN584">
        <v>36099</v>
      </c>
      <c r="BO584">
        <v>32065</v>
      </c>
      <c r="BP584">
        <v>199503</v>
      </c>
      <c r="BQ584">
        <v>112178</v>
      </c>
      <c r="BR584">
        <v>87325</v>
      </c>
      <c r="BS584">
        <v>13302</v>
      </c>
      <c r="BT584">
        <v>7328</v>
      </c>
      <c r="BU584">
        <v>5974</v>
      </c>
      <c r="BV584">
        <v>48600</v>
      </c>
      <c r="BW584">
        <v>29612</v>
      </c>
      <c r="BX584">
        <v>18988</v>
      </c>
      <c r="BY584">
        <v>101386</v>
      </c>
      <c r="BZ584">
        <v>50805</v>
      </c>
      <c r="CA584">
        <v>50581</v>
      </c>
      <c r="CB584">
        <v>22949</v>
      </c>
      <c r="CC584">
        <v>10467</v>
      </c>
      <c r="CD584">
        <v>12482</v>
      </c>
      <c r="CE584">
        <v>63005</v>
      </c>
      <c r="CF584">
        <v>31584</v>
      </c>
      <c r="CG584">
        <v>31421</v>
      </c>
      <c r="CH584">
        <v>4742</v>
      </c>
      <c r="CI584">
        <v>2226</v>
      </c>
      <c r="CJ584">
        <v>2516</v>
      </c>
      <c r="CK584">
        <v>10690</v>
      </c>
      <c r="CL584">
        <v>6528</v>
      </c>
      <c r="CM584">
        <v>4162</v>
      </c>
      <c r="CN584">
        <v>1680399</v>
      </c>
      <c r="CO584">
        <v>711462</v>
      </c>
      <c r="CP584">
        <v>968937</v>
      </c>
    </row>
    <row r="585" spans="1:94" x14ac:dyDescent="0.25">
      <c r="A585" s="5" t="s">
        <v>505</v>
      </c>
      <c r="B585" s="5" t="s">
        <v>609</v>
      </c>
      <c r="C585" s="5" t="s">
        <v>221</v>
      </c>
      <c r="D585" s="5" t="s">
        <v>222</v>
      </c>
      <c r="E585" s="5" t="s">
        <v>223</v>
      </c>
      <c r="F585" s="5" t="s">
        <v>222</v>
      </c>
      <c r="G585" s="5" t="s">
        <v>230</v>
      </c>
      <c r="H585" s="5" t="s">
        <v>610</v>
      </c>
      <c r="I585" s="5" t="s">
        <v>225</v>
      </c>
      <c r="J585">
        <v>355461</v>
      </c>
      <c r="K585">
        <v>2398606</v>
      </c>
      <c r="L585">
        <v>1212141</v>
      </c>
      <c r="M585">
        <v>1186465</v>
      </c>
      <c r="N585">
        <v>459756</v>
      </c>
      <c r="O585">
        <v>237465</v>
      </c>
      <c r="P585">
        <v>222291</v>
      </c>
      <c r="Q585">
        <v>392650</v>
      </c>
      <c r="R585">
        <v>200566</v>
      </c>
      <c r="S585">
        <v>192084</v>
      </c>
      <c r="T585">
        <v>10590</v>
      </c>
      <c r="U585">
        <v>5365</v>
      </c>
      <c r="V585">
        <v>5225</v>
      </c>
      <c r="W585">
        <v>1131307</v>
      </c>
      <c r="X585">
        <v>685236</v>
      </c>
      <c r="Y585">
        <v>446071</v>
      </c>
      <c r="Z585">
        <v>1267299</v>
      </c>
      <c r="AA585">
        <v>526905</v>
      </c>
      <c r="AB585">
        <v>740394</v>
      </c>
      <c r="AC585">
        <v>832291</v>
      </c>
      <c r="AD585">
        <v>546988</v>
      </c>
      <c r="AE585">
        <v>285303</v>
      </c>
      <c r="AF585">
        <v>417811</v>
      </c>
      <c r="AG585">
        <v>322682</v>
      </c>
      <c r="AH585">
        <v>95129</v>
      </c>
      <c r="AI585">
        <v>205193</v>
      </c>
      <c r="AJ585">
        <v>165755</v>
      </c>
      <c r="AK585">
        <v>39438</v>
      </c>
      <c r="AL585">
        <v>128131</v>
      </c>
      <c r="AM585">
        <v>92602</v>
      </c>
      <c r="AN585">
        <v>35529</v>
      </c>
      <c r="AO585">
        <v>15655</v>
      </c>
      <c r="AP585">
        <v>11655</v>
      </c>
      <c r="AQ585">
        <v>4000</v>
      </c>
      <c r="AR585">
        <v>68832</v>
      </c>
      <c r="AS585">
        <v>52670</v>
      </c>
      <c r="AT585">
        <v>16162</v>
      </c>
      <c r="AU585">
        <v>414480</v>
      </c>
      <c r="AV585">
        <v>224306</v>
      </c>
      <c r="AW585">
        <v>190174</v>
      </c>
      <c r="AX585">
        <v>90326</v>
      </c>
      <c r="AY585">
        <v>46075</v>
      </c>
      <c r="AZ585">
        <v>44251</v>
      </c>
      <c r="BA585">
        <v>256026</v>
      </c>
      <c r="BB585">
        <v>138951</v>
      </c>
      <c r="BC585">
        <v>117075</v>
      </c>
      <c r="BD585">
        <v>17177</v>
      </c>
      <c r="BE585">
        <v>8957</v>
      </c>
      <c r="BF585">
        <v>8220</v>
      </c>
      <c r="BG585">
        <v>50951</v>
      </c>
      <c r="BH585">
        <v>30323</v>
      </c>
      <c r="BI585">
        <v>20628</v>
      </c>
      <c r="BJ585">
        <v>315925</v>
      </c>
      <c r="BK585">
        <v>175439</v>
      </c>
      <c r="BL585">
        <v>140486</v>
      </c>
      <c r="BM585">
        <v>67516</v>
      </c>
      <c r="BN585">
        <v>35695</v>
      </c>
      <c r="BO585">
        <v>31821</v>
      </c>
      <c r="BP585">
        <v>194361</v>
      </c>
      <c r="BQ585">
        <v>108352</v>
      </c>
      <c r="BR585">
        <v>86009</v>
      </c>
      <c r="BS585">
        <v>12646</v>
      </c>
      <c r="BT585">
        <v>6863</v>
      </c>
      <c r="BU585">
        <v>5783</v>
      </c>
      <c r="BV585">
        <v>41402</v>
      </c>
      <c r="BW585">
        <v>24529</v>
      </c>
      <c r="BX585">
        <v>16873</v>
      </c>
      <c r="BY585">
        <v>98555</v>
      </c>
      <c r="BZ585">
        <v>48867</v>
      </c>
      <c r="CA585">
        <v>49688</v>
      </c>
      <c r="CB585">
        <v>22810</v>
      </c>
      <c r="CC585">
        <v>10380</v>
      </c>
      <c r="CD585">
        <v>12430</v>
      </c>
      <c r="CE585">
        <v>61665</v>
      </c>
      <c r="CF585">
        <v>30599</v>
      </c>
      <c r="CG585">
        <v>31066</v>
      </c>
      <c r="CH585">
        <v>4531</v>
      </c>
      <c r="CI585">
        <v>2094</v>
      </c>
      <c r="CJ585">
        <v>2437</v>
      </c>
      <c r="CK585">
        <v>9549</v>
      </c>
      <c r="CL585">
        <v>5794</v>
      </c>
      <c r="CM585">
        <v>3755</v>
      </c>
      <c r="CN585">
        <v>1566315</v>
      </c>
      <c r="CO585">
        <v>665153</v>
      </c>
      <c r="CP585">
        <v>901162</v>
      </c>
    </row>
    <row r="586" spans="1:94" x14ac:dyDescent="0.25">
      <c r="A586" s="5" t="s">
        <v>505</v>
      </c>
      <c r="B586" s="5" t="s">
        <v>609</v>
      </c>
      <c r="C586" s="5" t="s">
        <v>221</v>
      </c>
      <c r="D586" s="5" t="s">
        <v>222</v>
      </c>
      <c r="E586" s="5" t="s">
        <v>223</v>
      </c>
      <c r="F586" s="5" t="s">
        <v>222</v>
      </c>
      <c r="G586" s="5" t="s">
        <v>230</v>
      </c>
      <c r="H586" s="5" t="s">
        <v>610</v>
      </c>
      <c r="I586" s="5" t="s">
        <v>226</v>
      </c>
      <c r="J586">
        <v>23890</v>
      </c>
      <c r="K586">
        <v>160691</v>
      </c>
      <c r="L586">
        <v>82954</v>
      </c>
      <c r="M586">
        <v>77737</v>
      </c>
      <c r="N586">
        <v>25382</v>
      </c>
      <c r="O586">
        <v>13218</v>
      </c>
      <c r="P586">
        <v>12164</v>
      </c>
      <c r="Q586">
        <v>16113</v>
      </c>
      <c r="R586">
        <v>8424</v>
      </c>
      <c r="S586">
        <v>7689</v>
      </c>
      <c r="T586">
        <v>1431</v>
      </c>
      <c r="U586">
        <v>722</v>
      </c>
      <c r="V586">
        <v>709</v>
      </c>
      <c r="W586">
        <v>97619</v>
      </c>
      <c r="X586">
        <v>55482</v>
      </c>
      <c r="Y586">
        <v>42137</v>
      </c>
      <c r="Z586">
        <v>63072</v>
      </c>
      <c r="AA586">
        <v>27472</v>
      </c>
      <c r="AB586">
        <v>35600</v>
      </c>
      <c r="AC586">
        <v>46607</v>
      </c>
      <c r="AD586">
        <v>36645</v>
      </c>
      <c r="AE586">
        <v>9962</v>
      </c>
      <c r="AF586">
        <v>30132</v>
      </c>
      <c r="AG586">
        <v>24929</v>
      </c>
      <c r="AH586">
        <v>5203</v>
      </c>
      <c r="AI586">
        <v>2054</v>
      </c>
      <c r="AJ586">
        <v>1723</v>
      </c>
      <c r="AK586">
        <v>331</v>
      </c>
      <c r="AL586">
        <v>5354</v>
      </c>
      <c r="AM586">
        <v>4454</v>
      </c>
      <c r="AN586">
        <v>900</v>
      </c>
      <c r="AO586">
        <v>2057</v>
      </c>
      <c r="AP586">
        <v>1572</v>
      </c>
      <c r="AQ586">
        <v>485</v>
      </c>
      <c r="AR586">
        <v>20667</v>
      </c>
      <c r="AS586">
        <v>17180</v>
      </c>
      <c r="AT586">
        <v>3487</v>
      </c>
      <c r="AU586">
        <v>16475</v>
      </c>
      <c r="AV586">
        <v>11716</v>
      </c>
      <c r="AW586">
        <v>4759</v>
      </c>
      <c r="AX586">
        <v>787</v>
      </c>
      <c r="AY586">
        <v>491</v>
      </c>
      <c r="AZ586">
        <v>296</v>
      </c>
      <c r="BA586">
        <v>6482</v>
      </c>
      <c r="BB586">
        <v>4811</v>
      </c>
      <c r="BC586">
        <v>1671</v>
      </c>
      <c r="BD586">
        <v>867</v>
      </c>
      <c r="BE586">
        <v>597</v>
      </c>
      <c r="BF586">
        <v>270</v>
      </c>
      <c r="BG586">
        <v>8339</v>
      </c>
      <c r="BH586">
        <v>5817</v>
      </c>
      <c r="BI586">
        <v>2522</v>
      </c>
      <c r="BJ586">
        <v>13644</v>
      </c>
      <c r="BK586">
        <v>9778</v>
      </c>
      <c r="BL586">
        <v>3866</v>
      </c>
      <c r="BM586">
        <v>648</v>
      </c>
      <c r="BN586">
        <v>404</v>
      </c>
      <c r="BO586">
        <v>244</v>
      </c>
      <c r="BP586">
        <v>5142</v>
      </c>
      <c r="BQ586">
        <v>3826</v>
      </c>
      <c r="BR586">
        <v>1316</v>
      </c>
      <c r="BS586">
        <v>656</v>
      </c>
      <c r="BT586">
        <v>465</v>
      </c>
      <c r="BU586">
        <v>191</v>
      </c>
      <c r="BV586">
        <v>7198</v>
      </c>
      <c r="BW586">
        <v>5083</v>
      </c>
      <c r="BX586">
        <v>2115</v>
      </c>
      <c r="BY586">
        <v>2831</v>
      </c>
      <c r="BZ586">
        <v>1938</v>
      </c>
      <c r="CA586">
        <v>893</v>
      </c>
      <c r="CB586">
        <v>139</v>
      </c>
      <c r="CC586">
        <v>87</v>
      </c>
      <c r="CD586">
        <v>52</v>
      </c>
      <c r="CE586">
        <v>1340</v>
      </c>
      <c r="CF586">
        <v>985</v>
      </c>
      <c r="CG586">
        <v>355</v>
      </c>
      <c r="CH586">
        <v>211</v>
      </c>
      <c r="CI586">
        <v>132</v>
      </c>
      <c r="CJ586">
        <v>79</v>
      </c>
      <c r="CK586">
        <v>1141</v>
      </c>
      <c r="CL586">
        <v>734</v>
      </c>
      <c r="CM586">
        <v>407</v>
      </c>
      <c r="CN586">
        <v>114084</v>
      </c>
      <c r="CO586">
        <v>46309</v>
      </c>
      <c r="CP586">
        <v>67775</v>
      </c>
    </row>
    <row r="587" spans="1:94" x14ac:dyDescent="0.25">
      <c r="A587" s="5" t="s">
        <v>505</v>
      </c>
      <c r="B587" s="5" t="s">
        <v>611</v>
      </c>
      <c r="C587" s="5" t="s">
        <v>221</v>
      </c>
      <c r="D587" s="5" t="s">
        <v>222</v>
      </c>
      <c r="E587" s="5" t="s">
        <v>223</v>
      </c>
      <c r="F587" s="5" t="s">
        <v>222</v>
      </c>
      <c r="G587" s="5" t="s">
        <v>230</v>
      </c>
      <c r="H587" s="5" t="s">
        <v>612</v>
      </c>
      <c r="I587" s="5" t="s">
        <v>224</v>
      </c>
      <c r="J587">
        <v>382212</v>
      </c>
      <c r="K587">
        <v>2464464</v>
      </c>
      <c r="L587">
        <v>1255272</v>
      </c>
      <c r="M587">
        <v>1209192</v>
      </c>
      <c r="N587">
        <v>390969</v>
      </c>
      <c r="O587">
        <v>202683</v>
      </c>
      <c r="P587">
        <v>188286</v>
      </c>
      <c r="Q587">
        <v>513959</v>
      </c>
      <c r="R587">
        <v>262534</v>
      </c>
      <c r="S587">
        <v>251425</v>
      </c>
      <c r="T587">
        <v>3620</v>
      </c>
      <c r="U587">
        <v>1876</v>
      </c>
      <c r="V587">
        <v>1744</v>
      </c>
      <c r="W587">
        <v>1393783</v>
      </c>
      <c r="X587">
        <v>819719</v>
      </c>
      <c r="Y587">
        <v>574064</v>
      </c>
      <c r="Z587">
        <v>1070681</v>
      </c>
      <c r="AA587">
        <v>435553</v>
      </c>
      <c r="AB587">
        <v>635128</v>
      </c>
      <c r="AC587">
        <v>783688</v>
      </c>
      <c r="AD587">
        <v>558642</v>
      </c>
      <c r="AE587">
        <v>225046</v>
      </c>
      <c r="AF587">
        <v>443724</v>
      </c>
      <c r="AG587">
        <v>360797</v>
      </c>
      <c r="AH587">
        <v>82927</v>
      </c>
      <c r="AI587">
        <v>218487</v>
      </c>
      <c r="AJ587">
        <v>186320</v>
      </c>
      <c r="AK587">
        <v>32167</v>
      </c>
      <c r="AL587">
        <v>94482</v>
      </c>
      <c r="AM587">
        <v>70520</v>
      </c>
      <c r="AN587">
        <v>23962</v>
      </c>
      <c r="AO587">
        <v>20155</v>
      </c>
      <c r="AP587">
        <v>14818</v>
      </c>
      <c r="AQ587">
        <v>5337</v>
      </c>
      <c r="AR587">
        <v>110600</v>
      </c>
      <c r="AS587">
        <v>89139</v>
      </c>
      <c r="AT587">
        <v>21461</v>
      </c>
      <c r="AU587">
        <v>339964</v>
      </c>
      <c r="AV587">
        <v>197845</v>
      </c>
      <c r="AW587">
        <v>142119</v>
      </c>
      <c r="AX587">
        <v>78441</v>
      </c>
      <c r="AY587">
        <v>42375</v>
      </c>
      <c r="AZ587">
        <v>36066</v>
      </c>
      <c r="BA587">
        <v>187778</v>
      </c>
      <c r="BB587">
        <v>108798</v>
      </c>
      <c r="BC587">
        <v>78980</v>
      </c>
      <c r="BD587">
        <v>16701</v>
      </c>
      <c r="BE587">
        <v>8979</v>
      </c>
      <c r="BF587">
        <v>7722</v>
      </c>
      <c r="BG587">
        <v>57044</v>
      </c>
      <c r="BH587">
        <v>37693</v>
      </c>
      <c r="BI587">
        <v>19351</v>
      </c>
      <c r="BJ587">
        <v>259233</v>
      </c>
      <c r="BK587">
        <v>154128</v>
      </c>
      <c r="BL587">
        <v>105105</v>
      </c>
      <c r="BM587">
        <v>58214</v>
      </c>
      <c r="BN587">
        <v>32256</v>
      </c>
      <c r="BO587">
        <v>25958</v>
      </c>
      <c r="BP587">
        <v>142362</v>
      </c>
      <c r="BQ587">
        <v>84062</v>
      </c>
      <c r="BR587">
        <v>58300</v>
      </c>
      <c r="BS587">
        <v>12264</v>
      </c>
      <c r="BT587">
        <v>6668</v>
      </c>
      <c r="BU587">
        <v>5596</v>
      </c>
      <c r="BV587">
        <v>46393</v>
      </c>
      <c r="BW587">
        <v>31142</v>
      </c>
      <c r="BX587">
        <v>15251</v>
      </c>
      <c r="BY587">
        <v>80731</v>
      </c>
      <c r="BZ587">
        <v>43717</v>
      </c>
      <c r="CA587">
        <v>37014</v>
      </c>
      <c r="CB587">
        <v>20227</v>
      </c>
      <c r="CC587">
        <v>10119</v>
      </c>
      <c r="CD587">
        <v>10108</v>
      </c>
      <c r="CE587">
        <v>45416</v>
      </c>
      <c r="CF587">
        <v>24736</v>
      </c>
      <c r="CG587">
        <v>20680</v>
      </c>
      <c r="CH587">
        <v>4437</v>
      </c>
      <c r="CI587">
        <v>2311</v>
      </c>
      <c r="CJ587">
        <v>2126</v>
      </c>
      <c r="CK587">
        <v>10651</v>
      </c>
      <c r="CL587">
        <v>6551</v>
      </c>
      <c r="CM587">
        <v>4100</v>
      </c>
      <c r="CN587">
        <v>1680776</v>
      </c>
      <c r="CO587">
        <v>696630</v>
      </c>
      <c r="CP587">
        <v>984146</v>
      </c>
    </row>
    <row r="588" spans="1:94" x14ac:dyDescent="0.25">
      <c r="A588" s="5" t="s">
        <v>505</v>
      </c>
      <c r="B588" s="5" t="s">
        <v>611</v>
      </c>
      <c r="C588" s="5" t="s">
        <v>221</v>
      </c>
      <c r="D588" s="5" t="s">
        <v>222</v>
      </c>
      <c r="E588" s="5" t="s">
        <v>223</v>
      </c>
      <c r="F588" s="5" t="s">
        <v>222</v>
      </c>
      <c r="G588" s="5" t="s">
        <v>230</v>
      </c>
      <c r="H588" s="5" t="s">
        <v>612</v>
      </c>
      <c r="I588" s="5" t="s">
        <v>225</v>
      </c>
      <c r="J588">
        <v>360637</v>
      </c>
      <c r="K588">
        <v>2326367</v>
      </c>
      <c r="L588">
        <v>1182846</v>
      </c>
      <c r="M588">
        <v>1143521</v>
      </c>
      <c r="N588">
        <v>374686</v>
      </c>
      <c r="O588">
        <v>194132</v>
      </c>
      <c r="P588">
        <v>180554</v>
      </c>
      <c r="Q588">
        <v>493904</v>
      </c>
      <c r="R588">
        <v>252024</v>
      </c>
      <c r="S588">
        <v>241880</v>
      </c>
      <c r="T588">
        <v>3240</v>
      </c>
      <c r="U588">
        <v>1668</v>
      </c>
      <c r="V588">
        <v>1572</v>
      </c>
      <c r="W588">
        <v>1293319</v>
      </c>
      <c r="X588">
        <v>763479</v>
      </c>
      <c r="Y588">
        <v>529840</v>
      </c>
      <c r="Z588">
        <v>1033048</v>
      </c>
      <c r="AA588">
        <v>419367</v>
      </c>
      <c r="AB588">
        <v>613681</v>
      </c>
      <c r="AC588">
        <v>746664</v>
      </c>
      <c r="AD588">
        <v>527279</v>
      </c>
      <c r="AE588">
        <v>219385</v>
      </c>
      <c r="AF588">
        <v>415881</v>
      </c>
      <c r="AG588">
        <v>336427</v>
      </c>
      <c r="AH588">
        <v>79454</v>
      </c>
      <c r="AI588">
        <v>217531</v>
      </c>
      <c r="AJ588">
        <v>185425</v>
      </c>
      <c r="AK588">
        <v>32106</v>
      </c>
      <c r="AL588">
        <v>93406</v>
      </c>
      <c r="AM588">
        <v>69572</v>
      </c>
      <c r="AN588">
        <v>23834</v>
      </c>
      <c r="AO588">
        <v>18140</v>
      </c>
      <c r="AP588">
        <v>13147</v>
      </c>
      <c r="AQ588">
        <v>4993</v>
      </c>
      <c r="AR588">
        <v>86804</v>
      </c>
      <c r="AS588">
        <v>68283</v>
      </c>
      <c r="AT588">
        <v>18521</v>
      </c>
      <c r="AU588">
        <v>330783</v>
      </c>
      <c r="AV588">
        <v>190852</v>
      </c>
      <c r="AW588">
        <v>139931</v>
      </c>
      <c r="AX588">
        <v>78198</v>
      </c>
      <c r="AY588">
        <v>42230</v>
      </c>
      <c r="AZ588">
        <v>35968</v>
      </c>
      <c r="BA588">
        <v>186068</v>
      </c>
      <c r="BB588">
        <v>107419</v>
      </c>
      <c r="BC588">
        <v>78649</v>
      </c>
      <c r="BD588">
        <v>16014</v>
      </c>
      <c r="BE588">
        <v>8503</v>
      </c>
      <c r="BF588">
        <v>7511</v>
      </c>
      <c r="BG588">
        <v>50503</v>
      </c>
      <c r="BH588">
        <v>32700</v>
      </c>
      <c r="BI588">
        <v>17803</v>
      </c>
      <c r="BJ588">
        <v>251391</v>
      </c>
      <c r="BK588">
        <v>148239</v>
      </c>
      <c r="BL588">
        <v>103152</v>
      </c>
      <c r="BM588">
        <v>57991</v>
      </c>
      <c r="BN588">
        <v>32125</v>
      </c>
      <c r="BO588">
        <v>25866</v>
      </c>
      <c r="BP588">
        <v>141042</v>
      </c>
      <c r="BQ588">
        <v>82986</v>
      </c>
      <c r="BR588">
        <v>58056</v>
      </c>
      <c r="BS588">
        <v>11715</v>
      </c>
      <c r="BT588">
        <v>6291</v>
      </c>
      <c r="BU588">
        <v>5424</v>
      </c>
      <c r="BV588">
        <v>40643</v>
      </c>
      <c r="BW588">
        <v>26837</v>
      </c>
      <c r="BX588">
        <v>13806</v>
      </c>
      <c r="BY588">
        <v>79392</v>
      </c>
      <c r="BZ588">
        <v>42613</v>
      </c>
      <c r="CA588">
        <v>36779</v>
      </c>
      <c r="CB588">
        <v>20207</v>
      </c>
      <c r="CC588">
        <v>10105</v>
      </c>
      <c r="CD588">
        <v>10102</v>
      </c>
      <c r="CE588">
        <v>45026</v>
      </c>
      <c r="CF588">
        <v>24433</v>
      </c>
      <c r="CG588">
        <v>20593</v>
      </c>
      <c r="CH588">
        <v>4299</v>
      </c>
      <c r="CI588">
        <v>2212</v>
      </c>
      <c r="CJ588">
        <v>2087</v>
      </c>
      <c r="CK588">
        <v>9860</v>
      </c>
      <c r="CL588">
        <v>5863</v>
      </c>
      <c r="CM588">
        <v>3997</v>
      </c>
      <c r="CN588">
        <v>1579703</v>
      </c>
      <c r="CO588">
        <v>655567</v>
      </c>
      <c r="CP588">
        <v>924136</v>
      </c>
    </row>
    <row r="589" spans="1:94" x14ac:dyDescent="0.25">
      <c r="A589" s="5" t="s">
        <v>505</v>
      </c>
      <c r="B589" s="5" t="s">
        <v>611</v>
      </c>
      <c r="C589" s="5" t="s">
        <v>221</v>
      </c>
      <c r="D589" s="5" t="s">
        <v>222</v>
      </c>
      <c r="E589" s="5" t="s">
        <v>223</v>
      </c>
      <c r="F589" s="5" t="s">
        <v>222</v>
      </c>
      <c r="G589" s="5" t="s">
        <v>230</v>
      </c>
      <c r="H589" s="5" t="s">
        <v>612</v>
      </c>
      <c r="I589" s="5" t="s">
        <v>226</v>
      </c>
      <c r="J589">
        <v>21575</v>
      </c>
      <c r="K589">
        <v>138097</v>
      </c>
      <c r="L589">
        <v>72426</v>
      </c>
      <c r="M589">
        <v>65671</v>
      </c>
      <c r="N589">
        <v>16283</v>
      </c>
      <c r="O589">
        <v>8551</v>
      </c>
      <c r="P589">
        <v>7732</v>
      </c>
      <c r="Q589">
        <v>20055</v>
      </c>
      <c r="R589">
        <v>10510</v>
      </c>
      <c r="S589">
        <v>9545</v>
      </c>
      <c r="T589">
        <v>380</v>
      </c>
      <c r="U589">
        <v>208</v>
      </c>
      <c r="V589">
        <v>172</v>
      </c>
      <c r="W589">
        <v>100464</v>
      </c>
      <c r="X589">
        <v>56240</v>
      </c>
      <c r="Y589">
        <v>44224</v>
      </c>
      <c r="Z589">
        <v>37633</v>
      </c>
      <c r="AA589">
        <v>16186</v>
      </c>
      <c r="AB589">
        <v>21447</v>
      </c>
      <c r="AC589">
        <v>37024</v>
      </c>
      <c r="AD589">
        <v>31363</v>
      </c>
      <c r="AE589">
        <v>5661</v>
      </c>
      <c r="AF589">
        <v>27843</v>
      </c>
      <c r="AG589">
        <v>24370</v>
      </c>
      <c r="AH589">
        <v>3473</v>
      </c>
      <c r="AI589">
        <v>956</v>
      </c>
      <c r="AJ589">
        <v>895</v>
      </c>
      <c r="AK589">
        <v>61</v>
      </c>
      <c r="AL589">
        <v>1076</v>
      </c>
      <c r="AM589">
        <v>948</v>
      </c>
      <c r="AN589">
        <v>128</v>
      </c>
      <c r="AO589">
        <v>2015</v>
      </c>
      <c r="AP589">
        <v>1671</v>
      </c>
      <c r="AQ589">
        <v>344</v>
      </c>
      <c r="AR589">
        <v>23796</v>
      </c>
      <c r="AS589">
        <v>20856</v>
      </c>
      <c r="AT589">
        <v>2940</v>
      </c>
      <c r="AU589">
        <v>9181</v>
      </c>
      <c r="AV589">
        <v>6993</v>
      </c>
      <c r="AW589">
        <v>2188</v>
      </c>
      <c r="AX589">
        <v>243</v>
      </c>
      <c r="AY589">
        <v>145</v>
      </c>
      <c r="AZ589">
        <v>98</v>
      </c>
      <c r="BA589">
        <v>1710</v>
      </c>
      <c r="BB589">
        <v>1379</v>
      </c>
      <c r="BC589">
        <v>331</v>
      </c>
      <c r="BD589">
        <v>687</v>
      </c>
      <c r="BE589">
        <v>476</v>
      </c>
      <c r="BF589">
        <v>211</v>
      </c>
      <c r="BG589">
        <v>6541</v>
      </c>
      <c r="BH589">
        <v>4993</v>
      </c>
      <c r="BI589">
        <v>1548</v>
      </c>
      <c r="BJ589">
        <v>7842</v>
      </c>
      <c r="BK589">
        <v>5889</v>
      </c>
      <c r="BL589">
        <v>1953</v>
      </c>
      <c r="BM589">
        <v>223</v>
      </c>
      <c r="BN589">
        <v>131</v>
      </c>
      <c r="BO589">
        <v>92</v>
      </c>
      <c r="BP589">
        <v>1320</v>
      </c>
      <c r="BQ589">
        <v>1076</v>
      </c>
      <c r="BR589">
        <v>244</v>
      </c>
      <c r="BS589">
        <v>549</v>
      </c>
      <c r="BT589">
        <v>377</v>
      </c>
      <c r="BU589">
        <v>172</v>
      </c>
      <c r="BV589">
        <v>5750</v>
      </c>
      <c r="BW589">
        <v>4305</v>
      </c>
      <c r="BX589">
        <v>1445</v>
      </c>
      <c r="BY589">
        <v>1339</v>
      </c>
      <c r="BZ589">
        <v>1104</v>
      </c>
      <c r="CA589">
        <v>235</v>
      </c>
      <c r="CB589">
        <v>20</v>
      </c>
      <c r="CC589">
        <v>14</v>
      </c>
      <c r="CD589">
        <v>6</v>
      </c>
      <c r="CE589">
        <v>390</v>
      </c>
      <c r="CF589">
        <v>303</v>
      </c>
      <c r="CG589">
        <v>87</v>
      </c>
      <c r="CH589">
        <v>138</v>
      </c>
      <c r="CI589">
        <v>99</v>
      </c>
      <c r="CJ589">
        <v>39</v>
      </c>
      <c r="CK589">
        <v>791</v>
      </c>
      <c r="CL589">
        <v>688</v>
      </c>
      <c r="CM589">
        <v>103</v>
      </c>
      <c r="CN589">
        <v>101073</v>
      </c>
      <c r="CO589">
        <v>41063</v>
      </c>
      <c r="CP589">
        <v>60010</v>
      </c>
    </row>
    <row r="590" spans="1:94" x14ac:dyDescent="0.25">
      <c r="A590" s="5" t="s">
        <v>505</v>
      </c>
      <c r="B590" s="5" t="s">
        <v>613</v>
      </c>
      <c r="C590" s="5" t="s">
        <v>221</v>
      </c>
      <c r="D590" s="5" t="s">
        <v>222</v>
      </c>
      <c r="E590" s="5" t="s">
        <v>223</v>
      </c>
      <c r="F590" s="5" t="s">
        <v>222</v>
      </c>
      <c r="G590" s="5" t="s">
        <v>230</v>
      </c>
      <c r="H590" s="5" t="s">
        <v>614</v>
      </c>
      <c r="I590" s="5" t="s">
        <v>224</v>
      </c>
      <c r="J590">
        <v>256645</v>
      </c>
      <c r="K590">
        <v>1715183</v>
      </c>
      <c r="L590">
        <v>869656</v>
      </c>
      <c r="M590">
        <v>845527</v>
      </c>
      <c r="N590">
        <v>283912</v>
      </c>
      <c r="O590">
        <v>146188</v>
      </c>
      <c r="P590">
        <v>137724</v>
      </c>
      <c r="Q590">
        <v>369039</v>
      </c>
      <c r="R590">
        <v>187413</v>
      </c>
      <c r="S590">
        <v>181626</v>
      </c>
      <c r="T590">
        <v>1593</v>
      </c>
      <c r="U590">
        <v>823</v>
      </c>
      <c r="V590">
        <v>770</v>
      </c>
      <c r="W590">
        <v>954949</v>
      </c>
      <c r="X590">
        <v>567098</v>
      </c>
      <c r="Y590">
        <v>387851</v>
      </c>
      <c r="Z590">
        <v>760234</v>
      </c>
      <c r="AA590">
        <v>302558</v>
      </c>
      <c r="AB590">
        <v>457676</v>
      </c>
      <c r="AC590">
        <v>539469</v>
      </c>
      <c r="AD590">
        <v>383482</v>
      </c>
      <c r="AE590">
        <v>155987</v>
      </c>
      <c r="AF590">
        <v>265453</v>
      </c>
      <c r="AG590">
        <v>218934</v>
      </c>
      <c r="AH590">
        <v>46519</v>
      </c>
      <c r="AI590">
        <v>103586</v>
      </c>
      <c r="AJ590">
        <v>90645</v>
      </c>
      <c r="AK590">
        <v>12941</v>
      </c>
      <c r="AL590">
        <v>72795</v>
      </c>
      <c r="AM590">
        <v>56161</v>
      </c>
      <c r="AN590">
        <v>16634</v>
      </c>
      <c r="AO590">
        <v>15539</v>
      </c>
      <c r="AP590">
        <v>11473</v>
      </c>
      <c r="AQ590">
        <v>4066</v>
      </c>
      <c r="AR590">
        <v>73533</v>
      </c>
      <c r="AS590">
        <v>60655</v>
      </c>
      <c r="AT590">
        <v>12878</v>
      </c>
      <c r="AU590">
        <v>274016</v>
      </c>
      <c r="AV590">
        <v>164548</v>
      </c>
      <c r="AW590">
        <v>109468</v>
      </c>
      <c r="AX590">
        <v>46018</v>
      </c>
      <c r="AY590">
        <v>27615</v>
      </c>
      <c r="AZ590">
        <v>18403</v>
      </c>
      <c r="BA590">
        <v>169030</v>
      </c>
      <c r="BB590">
        <v>99451</v>
      </c>
      <c r="BC590">
        <v>69579</v>
      </c>
      <c r="BD590">
        <v>13345</v>
      </c>
      <c r="BE590">
        <v>7432</v>
      </c>
      <c r="BF590">
        <v>5913</v>
      </c>
      <c r="BG590">
        <v>45623</v>
      </c>
      <c r="BH590">
        <v>30050</v>
      </c>
      <c r="BI590">
        <v>15573</v>
      </c>
      <c r="BJ590">
        <v>208440</v>
      </c>
      <c r="BK590">
        <v>128432</v>
      </c>
      <c r="BL590">
        <v>80008</v>
      </c>
      <c r="BM590">
        <v>33675</v>
      </c>
      <c r="BN590">
        <v>21324</v>
      </c>
      <c r="BO590">
        <v>12351</v>
      </c>
      <c r="BP590">
        <v>128562</v>
      </c>
      <c r="BQ590">
        <v>77135</v>
      </c>
      <c r="BR590">
        <v>51427</v>
      </c>
      <c r="BS590">
        <v>9846</v>
      </c>
      <c r="BT590">
        <v>5711</v>
      </c>
      <c r="BU590">
        <v>4135</v>
      </c>
      <c r="BV590">
        <v>36357</v>
      </c>
      <c r="BW590">
        <v>24262</v>
      </c>
      <c r="BX590">
        <v>12095</v>
      </c>
      <c r="BY590">
        <v>65576</v>
      </c>
      <c r="BZ590">
        <v>36116</v>
      </c>
      <c r="CA590">
        <v>29460</v>
      </c>
      <c r="CB590">
        <v>12343</v>
      </c>
      <c r="CC590">
        <v>6291</v>
      </c>
      <c r="CD590">
        <v>6052</v>
      </c>
      <c r="CE590">
        <v>40468</v>
      </c>
      <c r="CF590">
        <v>22316</v>
      </c>
      <c r="CG590">
        <v>18152</v>
      </c>
      <c r="CH590">
        <v>3499</v>
      </c>
      <c r="CI590">
        <v>1721</v>
      </c>
      <c r="CJ590">
        <v>1778</v>
      </c>
      <c r="CK590">
        <v>9266</v>
      </c>
      <c r="CL590">
        <v>5788</v>
      </c>
      <c r="CM590">
        <v>3478</v>
      </c>
      <c r="CN590">
        <v>1175714</v>
      </c>
      <c r="CO590">
        <v>486174</v>
      </c>
      <c r="CP590">
        <v>689540</v>
      </c>
    </row>
    <row r="591" spans="1:94" x14ac:dyDescent="0.25">
      <c r="A591" s="5" t="s">
        <v>505</v>
      </c>
      <c r="B591" s="5" t="s">
        <v>613</v>
      </c>
      <c r="C591" s="5" t="s">
        <v>221</v>
      </c>
      <c r="D591" s="5" t="s">
        <v>222</v>
      </c>
      <c r="E591" s="5" t="s">
        <v>223</v>
      </c>
      <c r="F591" s="5" t="s">
        <v>222</v>
      </c>
      <c r="G591" s="5" t="s">
        <v>230</v>
      </c>
      <c r="H591" s="5" t="s">
        <v>614</v>
      </c>
      <c r="I591" s="5" t="s">
        <v>225</v>
      </c>
      <c r="J591">
        <v>237921</v>
      </c>
      <c r="K591">
        <v>1586652</v>
      </c>
      <c r="L591">
        <v>802609</v>
      </c>
      <c r="M591">
        <v>784043</v>
      </c>
      <c r="N591">
        <v>264830</v>
      </c>
      <c r="O591">
        <v>136339</v>
      </c>
      <c r="P591">
        <v>128491</v>
      </c>
      <c r="Q591">
        <v>353460</v>
      </c>
      <c r="R591">
        <v>179233</v>
      </c>
      <c r="S591">
        <v>174227</v>
      </c>
      <c r="T591">
        <v>1561</v>
      </c>
      <c r="U591">
        <v>802</v>
      </c>
      <c r="V591">
        <v>759</v>
      </c>
      <c r="W591">
        <v>872802</v>
      </c>
      <c r="X591">
        <v>519871</v>
      </c>
      <c r="Y591">
        <v>352931</v>
      </c>
      <c r="Z591">
        <v>713850</v>
      </c>
      <c r="AA591">
        <v>282738</v>
      </c>
      <c r="AB591">
        <v>431112</v>
      </c>
      <c r="AC591">
        <v>501135</v>
      </c>
      <c r="AD591">
        <v>352776</v>
      </c>
      <c r="AE591">
        <v>148359</v>
      </c>
      <c r="AF591">
        <v>240109</v>
      </c>
      <c r="AG591">
        <v>197105</v>
      </c>
      <c r="AH591">
        <v>43004</v>
      </c>
      <c r="AI591">
        <v>102118</v>
      </c>
      <c r="AJ591">
        <v>89283</v>
      </c>
      <c r="AK591">
        <v>12835</v>
      </c>
      <c r="AL591">
        <v>71353</v>
      </c>
      <c r="AM591">
        <v>55041</v>
      </c>
      <c r="AN591">
        <v>16312</v>
      </c>
      <c r="AO591">
        <v>10950</v>
      </c>
      <c r="AP591">
        <v>7891</v>
      </c>
      <c r="AQ591">
        <v>3059</v>
      </c>
      <c r="AR591">
        <v>55688</v>
      </c>
      <c r="AS591">
        <v>44890</v>
      </c>
      <c r="AT591">
        <v>10798</v>
      </c>
      <c r="AU591">
        <v>261026</v>
      </c>
      <c r="AV591">
        <v>155671</v>
      </c>
      <c r="AW591">
        <v>105355</v>
      </c>
      <c r="AX591">
        <v>44857</v>
      </c>
      <c r="AY591">
        <v>27154</v>
      </c>
      <c r="AZ591">
        <v>17703</v>
      </c>
      <c r="BA591">
        <v>166381</v>
      </c>
      <c r="BB591">
        <v>97521</v>
      </c>
      <c r="BC591">
        <v>68860</v>
      </c>
      <c r="BD591">
        <v>11177</v>
      </c>
      <c r="BE591">
        <v>6293</v>
      </c>
      <c r="BF591">
        <v>4884</v>
      </c>
      <c r="BG591">
        <v>38611</v>
      </c>
      <c r="BH591">
        <v>24703</v>
      </c>
      <c r="BI591">
        <v>13908</v>
      </c>
      <c r="BJ591">
        <v>198199</v>
      </c>
      <c r="BK591">
        <v>121442</v>
      </c>
      <c r="BL591">
        <v>76757</v>
      </c>
      <c r="BM591">
        <v>32575</v>
      </c>
      <c r="BN591">
        <v>20902</v>
      </c>
      <c r="BO591">
        <v>11673</v>
      </c>
      <c r="BP591">
        <v>126824</v>
      </c>
      <c r="BQ591">
        <v>75766</v>
      </c>
      <c r="BR591">
        <v>51058</v>
      </c>
      <c r="BS591">
        <v>8132</v>
      </c>
      <c r="BT591">
        <v>4820</v>
      </c>
      <c r="BU591">
        <v>3312</v>
      </c>
      <c r="BV591">
        <v>30668</v>
      </c>
      <c r="BW591">
        <v>19954</v>
      </c>
      <c r="BX591">
        <v>10714</v>
      </c>
      <c r="BY591">
        <v>62827</v>
      </c>
      <c r="BZ591">
        <v>34229</v>
      </c>
      <c r="CA591">
        <v>28598</v>
      </c>
      <c r="CB591">
        <v>12282</v>
      </c>
      <c r="CC591">
        <v>6252</v>
      </c>
      <c r="CD591">
        <v>6030</v>
      </c>
      <c r="CE591">
        <v>39557</v>
      </c>
      <c r="CF591">
        <v>21755</v>
      </c>
      <c r="CG591">
        <v>17802</v>
      </c>
      <c r="CH591">
        <v>3045</v>
      </c>
      <c r="CI591">
        <v>1473</v>
      </c>
      <c r="CJ591">
        <v>1572</v>
      </c>
      <c r="CK591">
        <v>7943</v>
      </c>
      <c r="CL591">
        <v>4749</v>
      </c>
      <c r="CM591">
        <v>3194</v>
      </c>
      <c r="CN591">
        <v>1085517</v>
      </c>
      <c r="CO591">
        <v>449833</v>
      </c>
      <c r="CP591">
        <v>635684</v>
      </c>
    </row>
    <row r="592" spans="1:94" x14ac:dyDescent="0.25">
      <c r="A592" s="5" t="s">
        <v>505</v>
      </c>
      <c r="B592" s="5" t="s">
        <v>613</v>
      </c>
      <c r="C592" s="5" t="s">
        <v>221</v>
      </c>
      <c r="D592" s="5" t="s">
        <v>222</v>
      </c>
      <c r="E592" s="5" t="s">
        <v>223</v>
      </c>
      <c r="F592" s="5" t="s">
        <v>222</v>
      </c>
      <c r="G592" s="5" t="s">
        <v>230</v>
      </c>
      <c r="H592" s="5" t="s">
        <v>614</v>
      </c>
      <c r="I592" s="5" t="s">
        <v>226</v>
      </c>
      <c r="J592">
        <v>18724</v>
      </c>
      <c r="K592">
        <v>128531</v>
      </c>
      <c r="L592">
        <v>67047</v>
      </c>
      <c r="M592">
        <v>61484</v>
      </c>
      <c r="N592">
        <v>19082</v>
      </c>
      <c r="O592">
        <v>9849</v>
      </c>
      <c r="P592">
        <v>9233</v>
      </c>
      <c r="Q592">
        <v>15579</v>
      </c>
      <c r="R592">
        <v>8180</v>
      </c>
      <c r="S592">
        <v>7399</v>
      </c>
      <c r="T592">
        <v>32</v>
      </c>
      <c r="U592">
        <v>21</v>
      </c>
      <c r="V592">
        <v>11</v>
      </c>
      <c r="W592">
        <v>82147</v>
      </c>
      <c r="X592">
        <v>47227</v>
      </c>
      <c r="Y592">
        <v>34920</v>
      </c>
      <c r="Z592">
        <v>46384</v>
      </c>
      <c r="AA592">
        <v>19820</v>
      </c>
      <c r="AB592">
        <v>26564</v>
      </c>
      <c r="AC592">
        <v>38334</v>
      </c>
      <c r="AD592">
        <v>30706</v>
      </c>
      <c r="AE592">
        <v>7628</v>
      </c>
      <c r="AF592">
        <v>25344</v>
      </c>
      <c r="AG592">
        <v>21829</v>
      </c>
      <c r="AH592">
        <v>3515</v>
      </c>
      <c r="AI592">
        <v>1468</v>
      </c>
      <c r="AJ592">
        <v>1362</v>
      </c>
      <c r="AK592">
        <v>106</v>
      </c>
      <c r="AL592">
        <v>1442</v>
      </c>
      <c r="AM592">
        <v>1120</v>
      </c>
      <c r="AN592">
        <v>322</v>
      </c>
      <c r="AO592">
        <v>4589</v>
      </c>
      <c r="AP592">
        <v>3582</v>
      </c>
      <c r="AQ592">
        <v>1007</v>
      </c>
      <c r="AR592">
        <v>17845</v>
      </c>
      <c r="AS592">
        <v>15765</v>
      </c>
      <c r="AT592">
        <v>2080</v>
      </c>
      <c r="AU592">
        <v>12990</v>
      </c>
      <c r="AV592">
        <v>8877</v>
      </c>
      <c r="AW592">
        <v>4113</v>
      </c>
      <c r="AX592">
        <v>1161</v>
      </c>
      <c r="AY592">
        <v>461</v>
      </c>
      <c r="AZ592">
        <v>700</v>
      </c>
      <c r="BA592">
        <v>2649</v>
      </c>
      <c r="BB592">
        <v>1930</v>
      </c>
      <c r="BC592">
        <v>719</v>
      </c>
      <c r="BD592">
        <v>2168</v>
      </c>
      <c r="BE592">
        <v>1139</v>
      </c>
      <c r="BF592">
        <v>1029</v>
      </c>
      <c r="BG592">
        <v>7012</v>
      </c>
      <c r="BH592">
        <v>5347</v>
      </c>
      <c r="BI592">
        <v>1665</v>
      </c>
      <c r="BJ592">
        <v>10241</v>
      </c>
      <c r="BK592">
        <v>6990</v>
      </c>
      <c r="BL592">
        <v>3251</v>
      </c>
      <c r="BM592">
        <v>1100</v>
      </c>
      <c r="BN592">
        <v>422</v>
      </c>
      <c r="BO592">
        <v>678</v>
      </c>
      <c r="BP592">
        <v>1738</v>
      </c>
      <c r="BQ592">
        <v>1369</v>
      </c>
      <c r="BR592">
        <v>369</v>
      </c>
      <c r="BS592">
        <v>1714</v>
      </c>
      <c r="BT592">
        <v>891</v>
      </c>
      <c r="BU592">
        <v>823</v>
      </c>
      <c r="BV592">
        <v>5689</v>
      </c>
      <c r="BW592">
        <v>4308</v>
      </c>
      <c r="BX592">
        <v>1381</v>
      </c>
      <c r="BY592">
        <v>2749</v>
      </c>
      <c r="BZ592">
        <v>1887</v>
      </c>
      <c r="CA592">
        <v>862</v>
      </c>
      <c r="CB592">
        <v>61</v>
      </c>
      <c r="CC592">
        <v>39</v>
      </c>
      <c r="CD592">
        <v>22</v>
      </c>
      <c r="CE592">
        <v>911</v>
      </c>
      <c r="CF592">
        <v>561</v>
      </c>
      <c r="CG592">
        <v>350</v>
      </c>
      <c r="CH592">
        <v>454</v>
      </c>
      <c r="CI592">
        <v>248</v>
      </c>
      <c r="CJ592">
        <v>206</v>
      </c>
      <c r="CK592">
        <v>1323</v>
      </c>
      <c r="CL592">
        <v>1039</v>
      </c>
      <c r="CM592">
        <v>284</v>
      </c>
      <c r="CN592">
        <v>90197</v>
      </c>
      <c r="CO592">
        <v>36341</v>
      </c>
      <c r="CP592">
        <v>53856</v>
      </c>
    </row>
    <row r="593" spans="1:94" x14ac:dyDescent="0.25">
      <c r="A593" s="5" t="s">
        <v>505</v>
      </c>
      <c r="B593" s="5" t="s">
        <v>615</v>
      </c>
      <c r="C593" s="5" t="s">
        <v>221</v>
      </c>
      <c r="D593" s="5" t="s">
        <v>222</v>
      </c>
      <c r="E593" s="5" t="s">
        <v>223</v>
      </c>
      <c r="F593" s="5" t="s">
        <v>222</v>
      </c>
      <c r="G593" s="5" t="s">
        <v>230</v>
      </c>
      <c r="H593" s="5" t="s">
        <v>616</v>
      </c>
      <c r="I593" s="5" t="s">
        <v>224</v>
      </c>
      <c r="J593">
        <v>426565</v>
      </c>
      <c r="K593">
        <v>2684703</v>
      </c>
      <c r="L593">
        <v>1381754</v>
      </c>
      <c r="M593">
        <v>1302949</v>
      </c>
      <c r="N593">
        <v>423537</v>
      </c>
      <c r="O593">
        <v>219357</v>
      </c>
      <c r="P593">
        <v>204180</v>
      </c>
      <c r="Q593">
        <v>492976</v>
      </c>
      <c r="R593">
        <v>254426</v>
      </c>
      <c r="S593">
        <v>238550</v>
      </c>
      <c r="T593">
        <v>16435</v>
      </c>
      <c r="U593">
        <v>8361</v>
      </c>
      <c r="V593">
        <v>8074</v>
      </c>
      <c r="W593">
        <v>1419144</v>
      </c>
      <c r="X593">
        <v>881674</v>
      </c>
      <c r="Y593">
        <v>537470</v>
      </c>
      <c r="Z593">
        <v>1265559</v>
      </c>
      <c r="AA593">
        <v>500080</v>
      </c>
      <c r="AB593">
        <v>765479</v>
      </c>
      <c r="AC593">
        <v>994253</v>
      </c>
      <c r="AD593">
        <v>659465</v>
      </c>
      <c r="AE593">
        <v>334788</v>
      </c>
      <c r="AF593">
        <v>439293</v>
      </c>
      <c r="AG593">
        <v>343119</v>
      </c>
      <c r="AH593">
        <v>96174</v>
      </c>
      <c r="AI593">
        <v>152058</v>
      </c>
      <c r="AJ593">
        <v>128363</v>
      </c>
      <c r="AK593">
        <v>23695</v>
      </c>
      <c r="AL593">
        <v>154252</v>
      </c>
      <c r="AM593">
        <v>110900</v>
      </c>
      <c r="AN593">
        <v>43352</v>
      </c>
      <c r="AO593">
        <v>19006</v>
      </c>
      <c r="AP593">
        <v>14046</v>
      </c>
      <c r="AQ593">
        <v>4960</v>
      </c>
      <c r="AR593">
        <v>113977</v>
      </c>
      <c r="AS593">
        <v>89810</v>
      </c>
      <c r="AT593">
        <v>24167</v>
      </c>
      <c r="AU593">
        <v>554960</v>
      </c>
      <c r="AV593">
        <v>316346</v>
      </c>
      <c r="AW593">
        <v>238614</v>
      </c>
      <c r="AX593">
        <v>77789</v>
      </c>
      <c r="AY593">
        <v>45679</v>
      </c>
      <c r="AZ593">
        <v>32110</v>
      </c>
      <c r="BA593">
        <v>378234</v>
      </c>
      <c r="BB593">
        <v>212593</v>
      </c>
      <c r="BC593">
        <v>165641</v>
      </c>
      <c r="BD593">
        <v>24009</v>
      </c>
      <c r="BE593">
        <v>12066</v>
      </c>
      <c r="BF593">
        <v>11943</v>
      </c>
      <c r="BG593">
        <v>74928</v>
      </c>
      <c r="BH593">
        <v>46008</v>
      </c>
      <c r="BI593">
        <v>28920</v>
      </c>
      <c r="BJ593">
        <v>436279</v>
      </c>
      <c r="BK593">
        <v>259170</v>
      </c>
      <c r="BL593">
        <v>177109</v>
      </c>
      <c r="BM593">
        <v>59787</v>
      </c>
      <c r="BN593">
        <v>36798</v>
      </c>
      <c r="BO593">
        <v>22989</v>
      </c>
      <c r="BP593">
        <v>299049</v>
      </c>
      <c r="BQ593">
        <v>175248</v>
      </c>
      <c r="BR593">
        <v>123801</v>
      </c>
      <c r="BS593">
        <v>16706</v>
      </c>
      <c r="BT593">
        <v>8862</v>
      </c>
      <c r="BU593">
        <v>7844</v>
      </c>
      <c r="BV593">
        <v>60737</v>
      </c>
      <c r="BW593">
        <v>38262</v>
      </c>
      <c r="BX593">
        <v>22475</v>
      </c>
      <c r="BY593">
        <v>118681</v>
      </c>
      <c r="BZ593">
        <v>57176</v>
      </c>
      <c r="CA593">
        <v>61505</v>
      </c>
      <c r="CB593">
        <v>18002</v>
      </c>
      <c r="CC593">
        <v>8881</v>
      </c>
      <c r="CD593">
        <v>9121</v>
      </c>
      <c r="CE593">
        <v>79185</v>
      </c>
      <c r="CF593">
        <v>37345</v>
      </c>
      <c r="CG593">
        <v>41840</v>
      </c>
      <c r="CH593">
        <v>7303</v>
      </c>
      <c r="CI593">
        <v>3204</v>
      </c>
      <c r="CJ593">
        <v>4099</v>
      </c>
      <c r="CK593">
        <v>14191</v>
      </c>
      <c r="CL593">
        <v>7746</v>
      </c>
      <c r="CM593">
        <v>6445</v>
      </c>
      <c r="CN593">
        <v>1690450</v>
      </c>
      <c r="CO593">
        <v>722289</v>
      </c>
      <c r="CP593">
        <v>968161</v>
      </c>
    </row>
    <row r="594" spans="1:94" x14ac:dyDescent="0.25">
      <c r="A594" s="5" t="s">
        <v>505</v>
      </c>
      <c r="B594" s="5" t="s">
        <v>615</v>
      </c>
      <c r="C594" s="5" t="s">
        <v>221</v>
      </c>
      <c r="D594" s="5" t="s">
        <v>222</v>
      </c>
      <c r="E594" s="5" t="s">
        <v>223</v>
      </c>
      <c r="F594" s="5" t="s">
        <v>222</v>
      </c>
      <c r="G594" s="5" t="s">
        <v>230</v>
      </c>
      <c r="H594" s="5" t="s">
        <v>616</v>
      </c>
      <c r="I594" s="5" t="s">
        <v>225</v>
      </c>
      <c r="J594">
        <v>404790</v>
      </c>
      <c r="K594">
        <v>2549973</v>
      </c>
      <c r="L594">
        <v>1312126</v>
      </c>
      <c r="M594">
        <v>1237847</v>
      </c>
      <c r="N594">
        <v>406291</v>
      </c>
      <c r="O594">
        <v>210380</v>
      </c>
      <c r="P594">
        <v>195911</v>
      </c>
      <c r="Q594">
        <v>475865</v>
      </c>
      <c r="R594">
        <v>245639</v>
      </c>
      <c r="S594">
        <v>230226</v>
      </c>
      <c r="T594">
        <v>15037</v>
      </c>
      <c r="U594">
        <v>7652</v>
      </c>
      <c r="V594">
        <v>7385</v>
      </c>
      <c r="W594">
        <v>1327176</v>
      </c>
      <c r="X594">
        <v>829484</v>
      </c>
      <c r="Y594">
        <v>497692</v>
      </c>
      <c r="Z594">
        <v>1222797</v>
      </c>
      <c r="AA594">
        <v>482642</v>
      </c>
      <c r="AB594">
        <v>740155</v>
      </c>
      <c r="AC594">
        <v>956451</v>
      </c>
      <c r="AD594">
        <v>627651</v>
      </c>
      <c r="AE594">
        <v>328800</v>
      </c>
      <c r="AF594">
        <v>411102</v>
      </c>
      <c r="AG594">
        <v>318292</v>
      </c>
      <c r="AH594">
        <v>92810</v>
      </c>
      <c r="AI594">
        <v>149560</v>
      </c>
      <c r="AJ594">
        <v>126044</v>
      </c>
      <c r="AK594">
        <v>23516</v>
      </c>
      <c r="AL594">
        <v>151534</v>
      </c>
      <c r="AM594">
        <v>108572</v>
      </c>
      <c r="AN594">
        <v>42962</v>
      </c>
      <c r="AO594">
        <v>17790</v>
      </c>
      <c r="AP594">
        <v>13009</v>
      </c>
      <c r="AQ594">
        <v>4781</v>
      </c>
      <c r="AR594">
        <v>92218</v>
      </c>
      <c r="AS594">
        <v>70667</v>
      </c>
      <c r="AT594">
        <v>21551</v>
      </c>
      <c r="AU594">
        <v>545349</v>
      </c>
      <c r="AV594">
        <v>309359</v>
      </c>
      <c r="AW594">
        <v>235990</v>
      </c>
      <c r="AX594">
        <v>77001</v>
      </c>
      <c r="AY594">
        <v>45052</v>
      </c>
      <c r="AZ594">
        <v>31949</v>
      </c>
      <c r="BA594">
        <v>374020</v>
      </c>
      <c r="BB594">
        <v>209623</v>
      </c>
      <c r="BC594">
        <v>164397</v>
      </c>
      <c r="BD594">
        <v>23473</v>
      </c>
      <c r="BE594">
        <v>11732</v>
      </c>
      <c r="BF594">
        <v>11741</v>
      </c>
      <c r="BG594">
        <v>70855</v>
      </c>
      <c r="BH594">
        <v>42952</v>
      </c>
      <c r="BI594">
        <v>27903</v>
      </c>
      <c r="BJ594">
        <v>428618</v>
      </c>
      <c r="BK594">
        <v>253604</v>
      </c>
      <c r="BL594">
        <v>175014</v>
      </c>
      <c r="BM594">
        <v>59125</v>
      </c>
      <c r="BN594">
        <v>36270</v>
      </c>
      <c r="BO594">
        <v>22855</v>
      </c>
      <c r="BP594">
        <v>296066</v>
      </c>
      <c r="BQ594">
        <v>173158</v>
      </c>
      <c r="BR594">
        <v>122908</v>
      </c>
      <c r="BS594">
        <v>16297</v>
      </c>
      <c r="BT594">
        <v>8603</v>
      </c>
      <c r="BU594">
        <v>7694</v>
      </c>
      <c r="BV594">
        <v>57130</v>
      </c>
      <c r="BW594">
        <v>35573</v>
      </c>
      <c r="BX594">
        <v>21557</v>
      </c>
      <c r="BY594">
        <v>116731</v>
      </c>
      <c r="BZ594">
        <v>55755</v>
      </c>
      <c r="CA594">
        <v>60976</v>
      </c>
      <c r="CB594">
        <v>17876</v>
      </c>
      <c r="CC594">
        <v>8782</v>
      </c>
      <c r="CD594">
        <v>9094</v>
      </c>
      <c r="CE594">
        <v>77954</v>
      </c>
      <c r="CF594">
        <v>36465</v>
      </c>
      <c r="CG594">
        <v>41489</v>
      </c>
      <c r="CH594">
        <v>7176</v>
      </c>
      <c r="CI594">
        <v>3129</v>
      </c>
      <c r="CJ594">
        <v>4047</v>
      </c>
      <c r="CK594">
        <v>13725</v>
      </c>
      <c r="CL594">
        <v>7379</v>
      </c>
      <c r="CM594">
        <v>6346</v>
      </c>
      <c r="CN594">
        <v>1593522</v>
      </c>
      <c r="CO594">
        <v>684475</v>
      </c>
      <c r="CP594">
        <v>909047</v>
      </c>
    </row>
    <row r="595" spans="1:94" x14ac:dyDescent="0.25">
      <c r="A595" s="5" t="s">
        <v>505</v>
      </c>
      <c r="B595" s="5" t="s">
        <v>615</v>
      </c>
      <c r="C595" s="5" t="s">
        <v>221</v>
      </c>
      <c r="D595" s="5" t="s">
        <v>222</v>
      </c>
      <c r="E595" s="5" t="s">
        <v>223</v>
      </c>
      <c r="F595" s="5" t="s">
        <v>222</v>
      </c>
      <c r="G595" s="5" t="s">
        <v>230</v>
      </c>
      <c r="H595" s="5" t="s">
        <v>616</v>
      </c>
      <c r="I595" s="5" t="s">
        <v>226</v>
      </c>
      <c r="J595">
        <v>21775</v>
      </c>
      <c r="K595">
        <v>134730</v>
      </c>
      <c r="L595">
        <v>69628</v>
      </c>
      <c r="M595">
        <v>65102</v>
      </c>
      <c r="N595">
        <v>17246</v>
      </c>
      <c r="O595">
        <v>8977</v>
      </c>
      <c r="P595">
        <v>8269</v>
      </c>
      <c r="Q595">
        <v>17111</v>
      </c>
      <c r="R595">
        <v>8787</v>
      </c>
      <c r="S595">
        <v>8324</v>
      </c>
      <c r="T595">
        <v>1398</v>
      </c>
      <c r="U595">
        <v>709</v>
      </c>
      <c r="V595">
        <v>689</v>
      </c>
      <c r="W595">
        <v>91968</v>
      </c>
      <c r="X595">
        <v>52190</v>
      </c>
      <c r="Y595">
        <v>39778</v>
      </c>
      <c r="Z595">
        <v>42762</v>
      </c>
      <c r="AA595">
        <v>17438</v>
      </c>
      <c r="AB595">
        <v>25324</v>
      </c>
      <c r="AC595">
        <v>37802</v>
      </c>
      <c r="AD595">
        <v>31814</v>
      </c>
      <c r="AE595">
        <v>5988</v>
      </c>
      <c r="AF595">
        <v>28191</v>
      </c>
      <c r="AG595">
        <v>24827</v>
      </c>
      <c r="AH595">
        <v>3364</v>
      </c>
      <c r="AI595">
        <v>2498</v>
      </c>
      <c r="AJ595">
        <v>2319</v>
      </c>
      <c r="AK595">
        <v>179</v>
      </c>
      <c r="AL595">
        <v>2718</v>
      </c>
      <c r="AM595">
        <v>2328</v>
      </c>
      <c r="AN595">
        <v>390</v>
      </c>
      <c r="AO595">
        <v>1216</v>
      </c>
      <c r="AP595">
        <v>1037</v>
      </c>
      <c r="AQ595">
        <v>179</v>
      </c>
      <c r="AR595">
        <v>21759</v>
      </c>
      <c r="AS595">
        <v>19143</v>
      </c>
      <c r="AT595">
        <v>2616</v>
      </c>
      <c r="AU595">
        <v>9611</v>
      </c>
      <c r="AV595">
        <v>6987</v>
      </c>
      <c r="AW595">
        <v>2624</v>
      </c>
      <c r="AX595">
        <v>788</v>
      </c>
      <c r="AY595">
        <v>627</v>
      </c>
      <c r="AZ595">
        <v>161</v>
      </c>
      <c r="BA595">
        <v>4214</v>
      </c>
      <c r="BB595">
        <v>2970</v>
      </c>
      <c r="BC595">
        <v>1244</v>
      </c>
      <c r="BD595">
        <v>536</v>
      </c>
      <c r="BE595">
        <v>334</v>
      </c>
      <c r="BF595">
        <v>202</v>
      </c>
      <c r="BG595">
        <v>4073</v>
      </c>
      <c r="BH595">
        <v>3056</v>
      </c>
      <c r="BI595">
        <v>1017</v>
      </c>
      <c r="BJ595">
        <v>7661</v>
      </c>
      <c r="BK595">
        <v>5566</v>
      </c>
      <c r="BL595">
        <v>2095</v>
      </c>
      <c r="BM595">
        <v>662</v>
      </c>
      <c r="BN595">
        <v>528</v>
      </c>
      <c r="BO595">
        <v>134</v>
      </c>
      <c r="BP595">
        <v>2983</v>
      </c>
      <c r="BQ595">
        <v>2090</v>
      </c>
      <c r="BR595">
        <v>893</v>
      </c>
      <c r="BS595">
        <v>409</v>
      </c>
      <c r="BT595">
        <v>259</v>
      </c>
      <c r="BU595">
        <v>150</v>
      </c>
      <c r="BV595">
        <v>3607</v>
      </c>
      <c r="BW595">
        <v>2689</v>
      </c>
      <c r="BX595">
        <v>918</v>
      </c>
      <c r="BY595">
        <v>1950</v>
      </c>
      <c r="BZ595">
        <v>1421</v>
      </c>
      <c r="CA595">
        <v>529</v>
      </c>
      <c r="CB595">
        <v>126</v>
      </c>
      <c r="CC595">
        <v>99</v>
      </c>
      <c r="CD595">
        <v>27</v>
      </c>
      <c r="CE595">
        <v>1231</v>
      </c>
      <c r="CF595">
        <v>880</v>
      </c>
      <c r="CG595">
        <v>351</v>
      </c>
      <c r="CH595">
        <v>127</v>
      </c>
      <c r="CI595">
        <v>75</v>
      </c>
      <c r="CJ595">
        <v>52</v>
      </c>
      <c r="CK595">
        <v>466</v>
      </c>
      <c r="CL595">
        <v>367</v>
      </c>
      <c r="CM595">
        <v>99</v>
      </c>
      <c r="CN595">
        <v>96928</v>
      </c>
      <c r="CO595">
        <v>37814</v>
      </c>
      <c r="CP595">
        <v>59114</v>
      </c>
    </row>
    <row r="596" spans="1:94" x14ac:dyDescent="0.25">
      <c r="A596" s="5" t="s">
        <v>505</v>
      </c>
      <c r="B596" s="5" t="s">
        <v>617</v>
      </c>
      <c r="C596" s="5" t="s">
        <v>221</v>
      </c>
      <c r="D596" s="5" t="s">
        <v>222</v>
      </c>
      <c r="E596" s="5" t="s">
        <v>223</v>
      </c>
      <c r="F596" s="5" t="s">
        <v>222</v>
      </c>
      <c r="G596" s="5" t="s">
        <v>230</v>
      </c>
      <c r="H596" s="5" t="s">
        <v>618</v>
      </c>
      <c r="I596" s="5" t="s">
        <v>224</v>
      </c>
      <c r="J596">
        <v>692960</v>
      </c>
      <c r="K596">
        <v>4440895</v>
      </c>
      <c r="L596">
        <v>2277777</v>
      </c>
      <c r="M596">
        <v>2163118</v>
      </c>
      <c r="N596">
        <v>628442</v>
      </c>
      <c r="O596">
        <v>329252</v>
      </c>
      <c r="P596">
        <v>299190</v>
      </c>
      <c r="Q596">
        <v>936061</v>
      </c>
      <c r="R596">
        <v>481123</v>
      </c>
      <c r="S596">
        <v>454938</v>
      </c>
      <c r="T596">
        <v>18172</v>
      </c>
      <c r="U596">
        <v>9261</v>
      </c>
      <c r="V596">
        <v>8911</v>
      </c>
      <c r="W596">
        <v>2700328</v>
      </c>
      <c r="X596">
        <v>1593890</v>
      </c>
      <c r="Y596">
        <v>1106438</v>
      </c>
      <c r="Z596">
        <v>1740567</v>
      </c>
      <c r="AA596">
        <v>683887</v>
      </c>
      <c r="AB596">
        <v>1056680</v>
      </c>
      <c r="AC596">
        <v>1351629</v>
      </c>
      <c r="AD596">
        <v>1016876</v>
      </c>
      <c r="AE596">
        <v>334753</v>
      </c>
      <c r="AF596">
        <v>746381</v>
      </c>
      <c r="AG596">
        <v>616241</v>
      </c>
      <c r="AH596">
        <v>130140</v>
      </c>
      <c r="AI596">
        <v>174804</v>
      </c>
      <c r="AJ596">
        <v>148592</v>
      </c>
      <c r="AK596">
        <v>26212</v>
      </c>
      <c r="AL596">
        <v>163544</v>
      </c>
      <c r="AM596">
        <v>127332</v>
      </c>
      <c r="AN596">
        <v>36212</v>
      </c>
      <c r="AO596">
        <v>43134</v>
      </c>
      <c r="AP596">
        <v>32109</v>
      </c>
      <c r="AQ596">
        <v>11025</v>
      </c>
      <c r="AR596">
        <v>364899</v>
      </c>
      <c r="AS596">
        <v>308208</v>
      </c>
      <c r="AT596">
        <v>56691</v>
      </c>
      <c r="AU596">
        <v>605248</v>
      </c>
      <c r="AV596">
        <v>400635</v>
      </c>
      <c r="AW596">
        <v>204613</v>
      </c>
      <c r="AX596">
        <v>80856</v>
      </c>
      <c r="AY596">
        <v>53841</v>
      </c>
      <c r="AZ596">
        <v>27015</v>
      </c>
      <c r="BA596">
        <v>291387</v>
      </c>
      <c r="BB596">
        <v>188108</v>
      </c>
      <c r="BC596">
        <v>103279</v>
      </c>
      <c r="BD596">
        <v>39831</v>
      </c>
      <c r="BE596">
        <v>23035</v>
      </c>
      <c r="BF596">
        <v>16796</v>
      </c>
      <c r="BG596">
        <v>193174</v>
      </c>
      <c r="BH596">
        <v>135651</v>
      </c>
      <c r="BI596">
        <v>57523</v>
      </c>
      <c r="BJ596">
        <v>460558</v>
      </c>
      <c r="BK596">
        <v>311224</v>
      </c>
      <c r="BL596">
        <v>149334</v>
      </c>
      <c r="BM596">
        <v>61008</v>
      </c>
      <c r="BN596">
        <v>41602</v>
      </c>
      <c r="BO596">
        <v>19406</v>
      </c>
      <c r="BP596">
        <v>211637</v>
      </c>
      <c r="BQ596">
        <v>141414</v>
      </c>
      <c r="BR596">
        <v>70223</v>
      </c>
      <c r="BS596">
        <v>27648</v>
      </c>
      <c r="BT596">
        <v>16451</v>
      </c>
      <c r="BU596">
        <v>11197</v>
      </c>
      <c r="BV596">
        <v>160265</v>
      </c>
      <c r="BW596">
        <v>111757</v>
      </c>
      <c r="BX596">
        <v>48508</v>
      </c>
      <c r="BY596">
        <v>144690</v>
      </c>
      <c r="BZ596">
        <v>89411</v>
      </c>
      <c r="CA596">
        <v>55279</v>
      </c>
      <c r="CB596">
        <v>19848</v>
      </c>
      <c r="CC596">
        <v>12239</v>
      </c>
      <c r="CD596">
        <v>7609</v>
      </c>
      <c r="CE596">
        <v>79750</v>
      </c>
      <c r="CF596">
        <v>46694</v>
      </c>
      <c r="CG596">
        <v>33056</v>
      </c>
      <c r="CH596">
        <v>12183</v>
      </c>
      <c r="CI596">
        <v>6584</v>
      </c>
      <c r="CJ596">
        <v>5599</v>
      </c>
      <c r="CK596">
        <v>32909</v>
      </c>
      <c r="CL596">
        <v>23894</v>
      </c>
      <c r="CM596">
        <v>9015</v>
      </c>
      <c r="CN596">
        <v>3089266</v>
      </c>
      <c r="CO596">
        <v>1260901</v>
      </c>
      <c r="CP596">
        <v>1828365</v>
      </c>
    </row>
    <row r="597" spans="1:94" x14ac:dyDescent="0.25">
      <c r="A597" s="5" t="s">
        <v>505</v>
      </c>
      <c r="B597" s="5" t="s">
        <v>617</v>
      </c>
      <c r="C597" s="5" t="s">
        <v>221</v>
      </c>
      <c r="D597" s="5" t="s">
        <v>222</v>
      </c>
      <c r="E597" s="5" t="s">
        <v>223</v>
      </c>
      <c r="F597" s="5" t="s">
        <v>222</v>
      </c>
      <c r="G597" s="5" t="s">
        <v>230</v>
      </c>
      <c r="H597" s="5" t="s">
        <v>618</v>
      </c>
      <c r="I597" s="5" t="s">
        <v>225</v>
      </c>
      <c r="J597">
        <v>554999</v>
      </c>
      <c r="K597">
        <v>3604766</v>
      </c>
      <c r="L597">
        <v>1838726</v>
      </c>
      <c r="M597">
        <v>1766040</v>
      </c>
      <c r="N597">
        <v>537183</v>
      </c>
      <c r="O597">
        <v>281014</v>
      </c>
      <c r="P597">
        <v>256169</v>
      </c>
      <c r="Q597">
        <v>849249</v>
      </c>
      <c r="R597">
        <v>435137</v>
      </c>
      <c r="S597">
        <v>414112</v>
      </c>
      <c r="T597">
        <v>14499</v>
      </c>
      <c r="U597">
        <v>7367</v>
      </c>
      <c r="V597">
        <v>7132</v>
      </c>
      <c r="W597">
        <v>2086628</v>
      </c>
      <c r="X597">
        <v>1250910</v>
      </c>
      <c r="Y597">
        <v>835718</v>
      </c>
      <c r="Z597">
        <v>1518138</v>
      </c>
      <c r="AA597">
        <v>587816</v>
      </c>
      <c r="AB597">
        <v>930322</v>
      </c>
      <c r="AC597">
        <v>1098090</v>
      </c>
      <c r="AD597">
        <v>812452</v>
      </c>
      <c r="AE597">
        <v>285638</v>
      </c>
      <c r="AF597">
        <v>558259</v>
      </c>
      <c r="AG597">
        <v>455967</v>
      </c>
      <c r="AH597">
        <v>102292</v>
      </c>
      <c r="AI597">
        <v>170873</v>
      </c>
      <c r="AJ597">
        <v>145365</v>
      </c>
      <c r="AK597">
        <v>25508</v>
      </c>
      <c r="AL597">
        <v>156437</v>
      </c>
      <c r="AM597">
        <v>121378</v>
      </c>
      <c r="AN597">
        <v>35059</v>
      </c>
      <c r="AO597">
        <v>32025</v>
      </c>
      <c r="AP597">
        <v>23332</v>
      </c>
      <c r="AQ597">
        <v>8693</v>
      </c>
      <c r="AR597">
        <v>198924</v>
      </c>
      <c r="AS597">
        <v>165892</v>
      </c>
      <c r="AT597">
        <v>33032</v>
      </c>
      <c r="AU597">
        <v>539831</v>
      </c>
      <c r="AV597">
        <v>356485</v>
      </c>
      <c r="AW597">
        <v>183346</v>
      </c>
      <c r="AX597">
        <v>78924</v>
      </c>
      <c r="AY597">
        <v>52478</v>
      </c>
      <c r="AZ597">
        <v>26446</v>
      </c>
      <c r="BA597">
        <v>284053</v>
      </c>
      <c r="BB597">
        <v>182362</v>
      </c>
      <c r="BC597">
        <v>101691</v>
      </c>
      <c r="BD597">
        <v>33364</v>
      </c>
      <c r="BE597">
        <v>19574</v>
      </c>
      <c r="BF597">
        <v>13790</v>
      </c>
      <c r="BG597">
        <v>143490</v>
      </c>
      <c r="BH597">
        <v>102071</v>
      </c>
      <c r="BI597">
        <v>41419</v>
      </c>
      <c r="BJ597">
        <v>403324</v>
      </c>
      <c r="BK597">
        <v>272979</v>
      </c>
      <c r="BL597">
        <v>130345</v>
      </c>
      <c r="BM597">
        <v>59237</v>
      </c>
      <c r="BN597">
        <v>40370</v>
      </c>
      <c r="BO597">
        <v>18867</v>
      </c>
      <c r="BP597">
        <v>205871</v>
      </c>
      <c r="BQ597">
        <v>136950</v>
      </c>
      <c r="BR597">
        <v>68921</v>
      </c>
      <c r="BS597">
        <v>22554</v>
      </c>
      <c r="BT597">
        <v>13709</v>
      </c>
      <c r="BU597">
        <v>8845</v>
      </c>
      <c r="BV597">
        <v>115662</v>
      </c>
      <c r="BW597">
        <v>81950</v>
      </c>
      <c r="BX597">
        <v>33712</v>
      </c>
      <c r="BY597">
        <v>136507</v>
      </c>
      <c r="BZ597">
        <v>83506</v>
      </c>
      <c r="CA597">
        <v>53001</v>
      </c>
      <c r="CB597">
        <v>19687</v>
      </c>
      <c r="CC597">
        <v>12108</v>
      </c>
      <c r="CD597">
        <v>7579</v>
      </c>
      <c r="CE597">
        <v>78182</v>
      </c>
      <c r="CF597">
        <v>45412</v>
      </c>
      <c r="CG597">
        <v>32770</v>
      </c>
      <c r="CH597">
        <v>10810</v>
      </c>
      <c r="CI597">
        <v>5865</v>
      </c>
      <c r="CJ597">
        <v>4945</v>
      </c>
      <c r="CK597">
        <v>27828</v>
      </c>
      <c r="CL597">
        <v>20121</v>
      </c>
      <c r="CM597">
        <v>7707</v>
      </c>
      <c r="CN597">
        <v>2506676</v>
      </c>
      <c r="CO597">
        <v>1026274</v>
      </c>
      <c r="CP597">
        <v>1480402</v>
      </c>
    </row>
    <row r="598" spans="1:94" x14ac:dyDescent="0.25">
      <c r="A598" s="5" t="s">
        <v>505</v>
      </c>
      <c r="B598" s="5" t="s">
        <v>617</v>
      </c>
      <c r="C598" s="5" t="s">
        <v>221</v>
      </c>
      <c r="D598" s="5" t="s">
        <v>222</v>
      </c>
      <c r="E598" s="5" t="s">
        <v>223</v>
      </c>
      <c r="F598" s="5" t="s">
        <v>222</v>
      </c>
      <c r="G598" s="5" t="s">
        <v>230</v>
      </c>
      <c r="H598" s="5" t="s">
        <v>618</v>
      </c>
      <c r="I598" s="5" t="s">
        <v>226</v>
      </c>
      <c r="J598">
        <v>137961</v>
      </c>
      <c r="K598">
        <v>836129</v>
      </c>
      <c r="L598">
        <v>439051</v>
      </c>
      <c r="M598">
        <v>397078</v>
      </c>
      <c r="N598">
        <v>91259</v>
      </c>
      <c r="O598">
        <v>48238</v>
      </c>
      <c r="P598">
        <v>43021</v>
      </c>
      <c r="Q598">
        <v>86812</v>
      </c>
      <c r="R598">
        <v>45986</v>
      </c>
      <c r="S598">
        <v>40826</v>
      </c>
      <c r="T598">
        <v>3673</v>
      </c>
      <c r="U598">
        <v>1894</v>
      </c>
      <c r="V598">
        <v>1779</v>
      </c>
      <c r="W598">
        <v>613700</v>
      </c>
      <c r="X598">
        <v>342980</v>
      </c>
      <c r="Y598">
        <v>270720</v>
      </c>
      <c r="Z598">
        <v>222429</v>
      </c>
      <c r="AA598">
        <v>96071</v>
      </c>
      <c r="AB598">
        <v>126358</v>
      </c>
      <c r="AC598">
        <v>253539</v>
      </c>
      <c r="AD598">
        <v>204424</v>
      </c>
      <c r="AE598">
        <v>49115</v>
      </c>
      <c r="AF598">
        <v>188122</v>
      </c>
      <c r="AG598">
        <v>160274</v>
      </c>
      <c r="AH598">
        <v>27848</v>
      </c>
      <c r="AI598">
        <v>3931</v>
      </c>
      <c r="AJ598">
        <v>3227</v>
      </c>
      <c r="AK598">
        <v>704</v>
      </c>
      <c r="AL598">
        <v>7107</v>
      </c>
      <c r="AM598">
        <v>5954</v>
      </c>
      <c r="AN598">
        <v>1153</v>
      </c>
      <c r="AO598">
        <v>11109</v>
      </c>
      <c r="AP598">
        <v>8777</v>
      </c>
      <c r="AQ598">
        <v>2332</v>
      </c>
      <c r="AR598">
        <v>165975</v>
      </c>
      <c r="AS598">
        <v>142316</v>
      </c>
      <c r="AT598">
        <v>23659</v>
      </c>
      <c r="AU598">
        <v>65417</v>
      </c>
      <c r="AV598">
        <v>44150</v>
      </c>
      <c r="AW598">
        <v>21267</v>
      </c>
      <c r="AX598">
        <v>1932</v>
      </c>
      <c r="AY598">
        <v>1363</v>
      </c>
      <c r="AZ598">
        <v>569</v>
      </c>
      <c r="BA598">
        <v>7334</v>
      </c>
      <c r="BB598">
        <v>5746</v>
      </c>
      <c r="BC598">
        <v>1588</v>
      </c>
      <c r="BD598">
        <v>6467</v>
      </c>
      <c r="BE598">
        <v>3461</v>
      </c>
      <c r="BF598">
        <v>3006</v>
      </c>
      <c r="BG598">
        <v>49684</v>
      </c>
      <c r="BH598">
        <v>33580</v>
      </c>
      <c r="BI598">
        <v>16104</v>
      </c>
      <c r="BJ598">
        <v>57234</v>
      </c>
      <c r="BK598">
        <v>38245</v>
      </c>
      <c r="BL598">
        <v>18989</v>
      </c>
      <c r="BM598">
        <v>1771</v>
      </c>
      <c r="BN598">
        <v>1232</v>
      </c>
      <c r="BO598">
        <v>539</v>
      </c>
      <c r="BP598">
        <v>5766</v>
      </c>
      <c r="BQ598">
        <v>4464</v>
      </c>
      <c r="BR598">
        <v>1302</v>
      </c>
      <c r="BS598">
        <v>5094</v>
      </c>
      <c r="BT598">
        <v>2742</v>
      </c>
      <c r="BU598">
        <v>2352</v>
      </c>
      <c r="BV598">
        <v>44603</v>
      </c>
      <c r="BW598">
        <v>29807</v>
      </c>
      <c r="BX598">
        <v>14796</v>
      </c>
      <c r="BY598">
        <v>8183</v>
      </c>
      <c r="BZ598">
        <v>5905</v>
      </c>
      <c r="CA598">
        <v>2278</v>
      </c>
      <c r="CB598">
        <v>161</v>
      </c>
      <c r="CC598">
        <v>131</v>
      </c>
      <c r="CD598">
        <v>30</v>
      </c>
      <c r="CE598">
        <v>1568</v>
      </c>
      <c r="CF598">
        <v>1282</v>
      </c>
      <c r="CG598">
        <v>286</v>
      </c>
      <c r="CH598">
        <v>1373</v>
      </c>
      <c r="CI598">
        <v>719</v>
      </c>
      <c r="CJ598">
        <v>654</v>
      </c>
      <c r="CK598">
        <v>5081</v>
      </c>
      <c r="CL598">
        <v>3773</v>
      </c>
      <c r="CM598">
        <v>1308</v>
      </c>
      <c r="CN598">
        <v>582590</v>
      </c>
      <c r="CO598">
        <v>234627</v>
      </c>
      <c r="CP598">
        <v>347963</v>
      </c>
    </row>
    <row r="599" spans="1:94" x14ac:dyDescent="0.25">
      <c r="A599" s="5" t="s">
        <v>505</v>
      </c>
      <c r="B599" s="5" t="s">
        <v>619</v>
      </c>
      <c r="C599" s="5" t="s">
        <v>221</v>
      </c>
      <c r="D599" s="5" t="s">
        <v>222</v>
      </c>
      <c r="E599" s="5" t="s">
        <v>223</v>
      </c>
      <c r="F599" s="5" t="s">
        <v>222</v>
      </c>
      <c r="G599" s="5" t="s">
        <v>230</v>
      </c>
      <c r="H599" s="5" t="s">
        <v>620</v>
      </c>
      <c r="I599" s="5" t="s">
        <v>224</v>
      </c>
      <c r="J599">
        <v>561062</v>
      </c>
      <c r="K599">
        <v>3564544</v>
      </c>
      <c r="L599">
        <v>1818055</v>
      </c>
      <c r="M599">
        <v>1746489</v>
      </c>
      <c r="N599">
        <v>568581</v>
      </c>
      <c r="O599">
        <v>294828</v>
      </c>
      <c r="P599">
        <v>273753</v>
      </c>
      <c r="Q599">
        <v>544231</v>
      </c>
      <c r="R599">
        <v>278947</v>
      </c>
      <c r="S599">
        <v>265284</v>
      </c>
      <c r="T599">
        <v>80269</v>
      </c>
      <c r="U599">
        <v>41003</v>
      </c>
      <c r="V599">
        <v>39266</v>
      </c>
      <c r="W599">
        <v>1954820</v>
      </c>
      <c r="X599">
        <v>1183722</v>
      </c>
      <c r="Y599">
        <v>771098</v>
      </c>
      <c r="Z599">
        <v>1609724</v>
      </c>
      <c r="AA599">
        <v>634333</v>
      </c>
      <c r="AB599">
        <v>975391</v>
      </c>
      <c r="AC599">
        <v>1116973</v>
      </c>
      <c r="AD599">
        <v>804857</v>
      </c>
      <c r="AE599">
        <v>312116</v>
      </c>
      <c r="AF599">
        <v>523258</v>
      </c>
      <c r="AG599">
        <v>422820</v>
      </c>
      <c r="AH599">
        <v>100438</v>
      </c>
      <c r="AI599">
        <v>176058</v>
      </c>
      <c r="AJ599">
        <v>151577</v>
      </c>
      <c r="AK599">
        <v>24481</v>
      </c>
      <c r="AL599">
        <v>177147</v>
      </c>
      <c r="AM599">
        <v>138216</v>
      </c>
      <c r="AN599">
        <v>38931</v>
      </c>
      <c r="AO599">
        <v>25260</v>
      </c>
      <c r="AP599">
        <v>18814</v>
      </c>
      <c r="AQ599">
        <v>6446</v>
      </c>
      <c r="AR599">
        <v>144793</v>
      </c>
      <c r="AS599">
        <v>114213</v>
      </c>
      <c r="AT599">
        <v>30580</v>
      </c>
      <c r="AU599">
        <v>593715</v>
      </c>
      <c r="AV599">
        <v>382037</v>
      </c>
      <c r="AW599">
        <v>211678</v>
      </c>
      <c r="AX599">
        <v>89628</v>
      </c>
      <c r="AY599">
        <v>57644</v>
      </c>
      <c r="AZ599">
        <v>31984</v>
      </c>
      <c r="BA599">
        <v>351241</v>
      </c>
      <c r="BB599">
        <v>224630</v>
      </c>
      <c r="BC599">
        <v>126611</v>
      </c>
      <c r="BD599">
        <v>31789</v>
      </c>
      <c r="BE599">
        <v>17870</v>
      </c>
      <c r="BF599">
        <v>13919</v>
      </c>
      <c r="BG599">
        <v>121057</v>
      </c>
      <c r="BH599">
        <v>81893</v>
      </c>
      <c r="BI599">
        <v>39164</v>
      </c>
      <c r="BJ599">
        <v>452455</v>
      </c>
      <c r="BK599">
        <v>297857</v>
      </c>
      <c r="BL599">
        <v>154598</v>
      </c>
      <c r="BM599">
        <v>66089</v>
      </c>
      <c r="BN599">
        <v>43920</v>
      </c>
      <c r="BO599">
        <v>22169</v>
      </c>
      <c r="BP599">
        <v>264307</v>
      </c>
      <c r="BQ599">
        <v>174292</v>
      </c>
      <c r="BR599">
        <v>90015</v>
      </c>
      <c r="BS599">
        <v>22654</v>
      </c>
      <c r="BT599">
        <v>12988</v>
      </c>
      <c r="BU599">
        <v>9666</v>
      </c>
      <c r="BV599">
        <v>99405</v>
      </c>
      <c r="BW599">
        <v>66657</v>
      </c>
      <c r="BX599">
        <v>32748</v>
      </c>
      <c r="BY599">
        <v>141260</v>
      </c>
      <c r="BZ599">
        <v>84180</v>
      </c>
      <c r="CA599">
        <v>57080</v>
      </c>
      <c r="CB599">
        <v>23539</v>
      </c>
      <c r="CC599">
        <v>13724</v>
      </c>
      <c r="CD599">
        <v>9815</v>
      </c>
      <c r="CE599">
        <v>86934</v>
      </c>
      <c r="CF599">
        <v>50338</v>
      </c>
      <c r="CG599">
        <v>36596</v>
      </c>
      <c r="CH599">
        <v>9135</v>
      </c>
      <c r="CI599">
        <v>4882</v>
      </c>
      <c r="CJ599">
        <v>4253</v>
      </c>
      <c r="CK599">
        <v>21652</v>
      </c>
      <c r="CL599">
        <v>15236</v>
      </c>
      <c r="CM599">
        <v>6416</v>
      </c>
      <c r="CN599">
        <v>2447571</v>
      </c>
      <c r="CO599">
        <v>1013198</v>
      </c>
      <c r="CP599">
        <v>1434373</v>
      </c>
    </row>
    <row r="600" spans="1:94" x14ac:dyDescent="0.25">
      <c r="A600" s="5" t="s">
        <v>505</v>
      </c>
      <c r="B600" s="5" t="s">
        <v>619</v>
      </c>
      <c r="C600" s="5" t="s">
        <v>221</v>
      </c>
      <c r="D600" s="5" t="s">
        <v>222</v>
      </c>
      <c r="E600" s="5" t="s">
        <v>223</v>
      </c>
      <c r="F600" s="5" t="s">
        <v>222</v>
      </c>
      <c r="G600" s="5" t="s">
        <v>230</v>
      </c>
      <c r="H600" s="5" t="s">
        <v>620</v>
      </c>
      <c r="I600" s="5" t="s">
        <v>225</v>
      </c>
      <c r="J600">
        <v>533834</v>
      </c>
      <c r="K600">
        <v>3396437</v>
      </c>
      <c r="L600">
        <v>1730377</v>
      </c>
      <c r="M600">
        <v>1666060</v>
      </c>
      <c r="N600">
        <v>546023</v>
      </c>
      <c r="O600">
        <v>283051</v>
      </c>
      <c r="P600">
        <v>262972</v>
      </c>
      <c r="Q600">
        <v>533210</v>
      </c>
      <c r="R600">
        <v>273250</v>
      </c>
      <c r="S600">
        <v>259960</v>
      </c>
      <c r="T600">
        <v>76851</v>
      </c>
      <c r="U600">
        <v>39171</v>
      </c>
      <c r="V600">
        <v>37680</v>
      </c>
      <c r="W600">
        <v>1845751</v>
      </c>
      <c r="X600">
        <v>1121845</v>
      </c>
      <c r="Y600">
        <v>723906</v>
      </c>
      <c r="Z600">
        <v>1550686</v>
      </c>
      <c r="AA600">
        <v>608532</v>
      </c>
      <c r="AB600">
        <v>942154</v>
      </c>
      <c r="AC600">
        <v>1071498</v>
      </c>
      <c r="AD600">
        <v>766424</v>
      </c>
      <c r="AE600">
        <v>305074</v>
      </c>
      <c r="AF600">
        <v>491425</v>
      </c>
      <c r="AG600">
        <v>394950</v>
      </c>
      <c r="AH600">
        <v>96475</v>
      </c>
      <c r="AI600">
        <v>173034</v>
      </c>
      <c r="AJ600">
        <v>148784</v>
      </c>
      <c r="AK600">
        <v>24250</v>
      </c>
      <c r="AL600">
        <v>172280</v>
      </c>
      <c r="AM600">
        <v>134075</v>
      </c>
      <c r="AN600">
        <v>38205</v>
      </c>
      <c r="AO600">
        <v>22710</v>
      </c>
      <c r="AP600">
        <v>16573</v>
      </c>
      <c r="AQ600">
        <v>6137</v>
      </c>
      <c r="AR600">
        <v>123401</v>
      </c>
      <c r="AS600">
        <v>95518</v>
      </c>
      <c r="AT600">
        <v>27883</v>
      </c>
      <c r="AU600">
        <v>580073</v>
      </c>
      <c r="AV600">
        <v>371474</v>
      </c>
      <c r="AW600">
        <v>208599</v>
      </c>
      <c r="AX600">
        <v>89074</v>
      </c>
      <c r="AY600">
        <v>57185</v>
      </c>
      <c r="AZ600">
        <v>31889</v>
      </c>
      <c r="BA600">
        <v>347688</v>
      </c>
      <c r="BB600">
        <v>221650</v>
      </c>
      <c r="BC600">
        <v>126038</v>
      </c>
      <c r="BD600">
        <v>30250</v>
      </c>
      <c r="BE600">
        <v>17146</v>
      </c>
      <c r="BF600">
        <v>13104</v>
      </c>
      <c r="BG600">
        <v>113061</v>
      </c>
      <c r="BH600">
        <v>75493</v>
      </c>
      <c r="BI600">
        <v>37568</v>
      </c>
      <c r="BJ600">
        <v>441455</v>
      </c>
      <c r="BK600">
        <v>289391</v>
      </c>
      <c r="BL600">
        <v>152064</v>
      </c>
      <c r="BM600">
        <v>65654</v>
      </c>
      <c r="BN600">
        <v>43573</v>
      </c>
      <c r="BO600">
        <v>22081</v>
      </c>
      <c r="BP600">
        <v>261532</v>
      </c>
      <c r="BQ600">
        <v>171990</v>
      </c>
      <c r="BR600">
        <v>89542</v>
      </c>
      <c r="BS600">
        <v>21515</v>
      </c>
      <c r="BT600">
        <v>12442</v>
      </c>
      <c r="BU600">
        <v>9073</v>
      </c>
      <c r="BV600">
        <v>92754</v>
      </c>
      <c r="BW600">
        <v>61386</v>
      </c>
      <c r="BX600">
        <v>31368</v>
      </c>
      <c r="BY600">
        <v>138618</v>
      </c>
      <c r="BZ600">
        <v>82083</v>
      </c>
      <c r="CA600">
        <v>56535</v>
      </c>
      <c r="CB600">
        <v>23420</v>
      </c>
      <c r="CC600">
        <v>13612</v>
      </c>
      <c r="CD600">
        <v>9808</v>
      </c>
      <c r="CE600">
        <v>86156</v>
      </c>
      <c r="CF600">
        <v>49660</v>
      </c>
      <c r="CG600">
        <v>36496</v>
      </c>
      <c r="CH600">
        <v>8735</v>
      </c>
      <c r="CI600">
        <v>4704</v>
      </c>
      <c r="CJ600">
        <v>4031</v>
      </c>
      <c r="CK600">
        <v>20307</v>
      </c>
      <c r="CL600">
        <v>14107</v>
      </c>
      <c r="CM600">
        <v>6200</v>
      </c>
      <c r="CN600">
        <v>2324939</v>
      </c>
      <c r="CO600">
        <v>963953</v>
      </c>
      <c r="CP600">
        <v>1360986</v>
      </c>
    </row>
    <row r="601" spans="1:94" x14ac:dyDescent="0.25">
      <c r="A601" s="5" t="s">
        <v>505</v>
      </c>
      <c r="B601" s="5" t="s">
        <v>619</v>
      </c>
      <c r="C601" s="5" t="s">
        <v>221</v>
      </c>
      <c r="D601" s="5" t="s">
        <v>222</v>
      </c>
      <c r="E601" s="5" t="s">
        <v>223</v>
      </c>
      <c r="F601" s="5" t="s">
        <v>222</v>
      </c>
      <c r="G601" s="5" t="s">
        <v>230</v>
      </c>
      <c r="H601" s="5" t="s">
        <v>620</v>
      </c>
      <c r="I601" s="5" t="s">
        <v>226</v>
      </c>
      <c r="J601">
        <v>27228</v>
      </c>
      <c r="K601">
        <v>168107</v>
      </c>
      <c r="L601">
        <v>87678</v>
      </c>
      <c r="M601">
        <v>80429</v>
      </c>
      <c r="N601">
        <v>22558</v>
      </c>
      <c r="O601">
        <v>11777</v>
      </c>
      <c r="P601">
        <v>10781</v>
      </c>
      <c r="Q601">
        <v>11021</v>
      </c>
      <c r="R601">
        <v>5697</v>
      </c>
      <c r="S601">
        <v>5324</v>
      </c>
      <c r="T601">
        <v>3418</v>
      </c>
      <c r="U601">
        <v>1832</v>
      </c>
      <c r="V601">
        <v>1586</v>
      </c>
      <c r="W601">
        <v>109069</v>
      </c>
      <c r="X601">
        <v>61877</v>
      </c>
      <c r="Y601">
        <v>47192</v>
      </c>
      <c r="Z601">
        <v>59038</v>
      </c>
      <c r="AA601">
        <v>25801</v>
      </c>
      <c r="AB601">
        <v>33237</v>
      </c>
      <c r="AC601">
        <v>45475</v>
      </c>
      <c r="AD601">
        <v>38433</v>
      </c>
      <c r="AE601">
        <v>7042</v>
      </c>
      <c r="AF601">
        <v>31833</v>
      </c>
      <c r="AG601">
        <v>27870</v>
      </c>
      <c r="AH601">
        <v>3963</v>
      </c>
      <c r="AI601">
        <v>3024</v>
      </c>
      <c r="AJ601">
        <v>2793</v>
      </c>
      <c r="AK601">
        <v>231</v>
      </c>
      <c r="AL601">
        <v>4867</v>
      </c>
      <c r="AM601">
        <v>4141</v>
      </c>
      <c r="AN601">
        <v>726</v>
      </c>
      <c r="AO601">
        <v>2550</v>
      </c>
      <c r="AP601">
        <v>2241</v>
      </c>
      <c r="AQ601">
        <v>309</v>
      </c>
      <c r="AR601">
        <v>21392</v>
      </c>
      <c r="AS601">
        <v>18695</v>
      </c>
      <c r="AT601">
        <v>2697</v>
      </c>
      <c r="AU601">
        <v>13642</v>
      </c>
      <c r="AV601">
        <v>10563</v>
      </c>
      <c r="AW601">
        <v>3079</v>
      </c>
      <c r="AX601">
        <v>554</v>
      </c>
      <c r="AY601">
        <v>459</v>
      </c>
      <c r="AZ601">
        <v>95</v>
      </c>
      <c r="BA601">
        <v>3553</v>
      </c>
      <c r="BB601">
        <v>2980</v>
      </c>
      <c r="BC601">
        <v>573</v>
      </c>
      <c r="BD601">
        <v>1539</v>
      </c>
      <c r="BE601">
        <v>724</v>
      </c>
      <c r="BF601">
        <v>815</v>
      </c>
      <c r="BG601">
        <v>7996</v>
      </c>
      <c r="BH601">
        <v>6400</v>
      </c>
      <c r="BI601">
        <v>1596</v>
      </c>
      <c r="BJ601">
        <v>11000</v>
      </c>
      <c r="BK601">
        <v>8466</v>
      </c>
      <c r="BL601">
        <v>2534</v>
      </c>
      <c r="BM601">
        <v>435</v>
      </c>
      <c r="BN601">
        <v>347</v>
      </c>
      <c r="BO601">
        <v>88</v>
      </c>
      <c r="BP601">
        <v>2775</v>
      </c>
      <c r="BQ601">
        <v>2302</v>
      </c>
      <c r="BR601">
        <v>473</v>
      </c>
      <c r="BS601">
        <v>1139</v>
      </c>
      <c r="BT601">
        <v>546</v>
      </c>
      <c r="BU601">
        <v>593</v>
      </c>
      <c r="BV601">
        <v>6651</v>
      </c>
      <c r="BW601">
        <v>5271</v>
      </c>
      <c r="BX601">
        <v>1380</v>
      </c>
      <c r="BY601">
        <v>2642</v>
      </c>
      <c r="BZ601">
        <v>2097</v>
      </c>
      <c r="CA601">
        <v>545</v>
      </c>
      <c r="CB601">
        <v>119</v>
      </c>
      <c r="CC601">
        <v>112</v>
      </c>
      <c r="CD601">
        <v>7</v>
      </c>
      <c r="CE601">
        <v>778</v>
      </c>
      <c r="CF601">
        <v>678</v>
      </c>
      <c r="CG601">
        <v>100</v>
      </c>
      <c r="CH601">
        <v>400</v>
      </c>
      <c r="CI601">
        <v>178</v>
      </c>
      <c r="CJ601">
        <v>222</v>
      </c>
      <c r="CK601">
        <v>1345</v>
      </c>
      <c r="CL601">
        <v>1129</v>
      </c>
      <c r="CM601">
        <v>216</v>
      </c>
      <c r="CN601">
        <v>122632</v>
      </c>
      <c r="CO601">
        <v>49245</v>
      </c>
      <c r="CP601">
        <v>73387</v>
      </c>
    </row>
    <row r="602" spans="1:94" x14ac:dyDescent="0.25">
      <c r="A602" s="5" t="s">
        <v>505</v>
      </c>
      <c r="B602" s="5" t="s">
        <v>621</v>
      </c>
      <c r="C602" s="5" t="s">
        <v>221</v>
      </c>
      <c r="D602" s="5" t="s">
        <v>222</v>
      </c>
      <c r="E602" s="5" t="s">
        <v>223</v>
      </c>
      <c r="F602" s="5" t="s">
        <v>222</v>
      </c>
      <c r="G602" s="5" t="s">
        <v>230</v>
      </c>
      <c r="H602" s="5" t="s">
        <v>622</v>
      </c>
      <c r="I602" s="5" t="s">
        <v>224</v>
      </c>
      <c r="J602">
        <v>468346</v>
      </c>
      <c r="K602">
        <v>3100946</v>
      </c>
      <c r="L602">
        <v>1537436</v>
      </c>
      <c r="M602">
        <v>1563510</v>
      </c>
      <c r="N602">
        <v>464516</v>
      </c>
      <c r="O602">
        <v>241353</v>
      </c>
      <c r="P602">
        <v>223163</v>
      </c>
      <c r="Q602">
        <v>468663</v>
      </c>
      <c r="R602">
        <v>235694</v>
      </c>
      <c r="S602">
        <v>232969</v>
      </c>
      <c r="T602">
        <v>109894</v>
      </c>
      <c r="U602">
        <v>54216</v>
      </c>
      <c r="V602">
        <v>55678</v>
      </c>
      <c r="W602">
        <v>1875239</v>
      </c>
      <c r="X602">
        <v>1079288</v>
      </c>
      <c r="Y602">
        <v>795951</v>
      </c>
      <c r="Z602">
        <v>1225707</v>
      </c>
      <c r="AA602">
        <v>458148</v>
      </c>
      <c r="AB602">
        <v>767559</v>
      </c>
      <c r="AC602">
        <v>876246</v>
      </c>
      <c r="AD602">
        <v>639073</v>
      </c>
      <c r="AE602">
        <v>237173</v>
      </c>
      <c r="AF602">
        <v>455382</v>
      </c>
      <c r="AG602">
        <v>375569</v>
      </c>
      <c r="AH602">
        <v>79813</v>
      </c>
      <c r="AI602">
        <v>150884</v>
      </c>
      <c r="AJ602">
        <v>129207</v>
      </c>
      <c r="AK602">
        <v>21677</v>
      </c>
      <c r="AL602">
        <v>85751</v>
      </c>
      <c r="AM602">
        <v>64713</v>
      </c>
      <c r="AN602">
        <v>21038</v>
      </c>
      <c r="AO602">
        <v>25061</v>
      </c>
      <c r="AP602">
        <v>17991</v>
      </c>
      <c r="AQ602">
        <v>7070</v>
      </c>
      <c r="AR602">
        <v>193686</v>
      </c>
      <c r="AS602">
        <v>163658</v>
      </c>
      <c r="AT602">
        <v>30028</v>
      </c>
      <c r="AU602">
        <v>420864</v>
      </c>
      <c r="AV602">
        <v>263504</v>
      </c>
      <c r="AW602">
        <v>157360</v>
      </c>
      <c r="AX602">
        <v>87353</v>
      </c>
      <c r="AY602">
        <v>54555</v>
      </c>
      <c r="AZ602">
        <v>32798</v>
      </c>
      <c r="BA602">
        <v>205265</v>
      </c>
      <c r="BB602">
        <v>121948</v>
      </c>
      <c r="BC602">
        <v>83317</v>
      </c>
      <c r="BD602">
        <v>25357</v>
      </c>
      <c r="BE602">
        <v>14177</v>
      </c>
      <c r="BF602">
        <v>11180</v>
      </c>
      <c r="BG602">
        <v>102889</v>
      </c>
      <c r="BH602">
        <v>72824</v>
      </c>
      <c r="BI602">
        <v>30065</v>
      </c>
      <c r="BJ602">
        <v>307584</v>
      </c>
      <c r="BK602">
        <v>202524</v>
      </c>
      <c r="BL602">
        <v>105060</v>
      </c>
      <c r="BM602">
        <v>62480</v>
      </c>
      <c r="BN602">
        <v>41172</v>
      </c>
      <c r="BO602">
        <v>21308</v>
      </c>
      <c r="BP602">
        <v>145125</v>
      </c>
      <c r="BQ602">
        <v>91585</v>
      </c>
      <c r="BR602">
        <v>53540</v>
      </c>
      <c r="BS602">
        <v>17097</v>
      </c>
      <c r="BT602">
        <v>10183</v>
      </c>
      <c r="BU602">
        <v>6914</v>
      </c>
      <c r="BV602">
        <v>82882</v>
      </c>
      <c r="BW602">
        <v>59584</v>
      </c>
      <c r="BX602">
        <v>23298</v>
      </c>
      <c r="BY602">
        <v>113280</v>
      </c>
      <c r="BZ602">
        <v>60980</v>
      </c>
      <c r="CA602">
        <v>52300</v>
      </c>
      <c r="CB602">
        <v>24873</v>
      </c>
      <c r="CC602">
        <v>13383</v>
      </c>
      <c r="CD602">
        <v>11490</v>
      </c>
      <c r="CE602">
        <v>60140</v>
      </c>
      <c r="CF602">
        <v>30363</v>
      </c>
      <c r="CG602">
        <v>29777</v>
      </c>
      <c r="CH602">
        <v>8260</v>
      </c>
      <c r="CI602">
        <v>3994</v>
      </c>
      <c r="CJ602">
        <v>4266</v>
      </c>
      <c r="CK602">
        <v>20007</v>
      </c>
      <c r="CL602">
        <v>13240</v>
      </c>
      <c r="CM602">
        <v>6767</v>
      </c>
      <c r="CN602">
        <v>2224700</v>
      </c>
      <c r="CO602">
        <v>898363</v>
      </c>
      <c r="CP602">
        <v>1326337</v>
      </c>
    </row>
    <row r="603" spans="1:94" x14ac:dyDescent="0.25">
      <c r="A603" s="5" t="s">
        <v>505</v>
      </c>
      <c r="B603" s="5" t="s">
        <v>621</v>
      </c>
      <c r="C603" s="5" t="s">
        <v>221</v>
      </c>
      <c r="D603" s="5" t="s">
        <v>222</v>
      </c>
      <c r="E603" s="5" t="s">
        <v>223</v>
      </c>
      <c r="F603" s="5" t="s">
        <v>222</v>
      </c>
      <c r="G603" s="5" t="s">
        <v>230</v>
      </c>
      <c r="H603" s="5" t="s">
        <v>622</v>
      </c>
      <c r="I603" s="5" t="s">
        <v>225</v>
      </c>
      <c r="J603">
        <v>420650</v>
      </c>
      <c r="K603">
        <v>2784143</v>
      </c>
      <c r="L603">
        <v>1373111</v>
      </c>
      <c r="M603">
        <v>1411032</v>
      </c>
      <c r="N603">
        <v>423581</v>
      </c>
      <c r="O603">
        <v>219929</v>
      </c>
      <c r="P603">
        <v>203652</v>
      </c>
      <c r="Q603">
        <v>440954</v>
      </c>
      <c r="R603">
        <v>221038</v>
      </c>
      <c r="S603">
        <v>219916</v>
      </c>
      <c r="T603">
        <v>102946</v>
      </c>
      <c r="U603">
        <v>50588</v>
      </c>
      <c r="V603">
        <v>52358</v>
      </c>
      <c r="W603">
        <v>1654427</v>
      </c>
      <c r="X603">
        <v>955289</v>
      </c>
      <c r="Y603">
        <v>699138</v>
      </c>
      <c r="Z603">
        <v>1129716</v>
      </c>
      <c r="AA603">
        <v>417822</v>
      </c>
      <c r="AB603">
        <v>711894</v>
      </c>
      <c r="AC603">
        <v>793580</v>
      </c>
      <c r="AD603">
        <v>568326</v>
      </c>
      <c r="AE603">
        <v>225254</v>
      </c>
      <c r="AF603">
        <v>393211</v>
      </c>
      <c r="AG603">
        <v>320098</v>
      </c>
      <c r="AH603">
        <v>73113</v>
      </c>
      <c r="AI603">
        <v>147427</v>
      </c>
      <c r="AJ603">
        <v>125957</v>
      </c>
      <c r="AK603">
        <v>21470</v>
      </c>
      <c r="AL603">
        <v>82573</v>
      </c>
      <c r="AM603">
        <v>61886</v>
      </c>
      <c r="AN603">
        <v>20687</v>
      </c>
      <c r="AO603">
        <v>20767</v>
      </c>
      <c r="AP603">
        <v>14335</v>
      </c>
      <c r="AQ603">
        <v>6432</v>
      </c>
      <c r="AR603">
        <v>142444</v>
      </c>
      <c r="AS603">
        <v>117920</v>
      </c>
      <c r="AT603">
        <v>24524</v>
      </c>
      <c r="AU603">
        <v>400369</v>
      </c>
      <c r="AV603">
        <v>248228</v>
      </c>
      <c r="AW603">
        <v>152141</v>
      </c>
      <c r="AX603">
        <v>86578</v>
      </c>
      <c r="AY603">
        <v>53950</v>
      </c>
      <c r="AZ603">
        <v>32628</v>
      </c>
      <c r="BA603">
        <v>200645</v>
      </c>
      <c r="BB603">
        <v>118701</v>
      </c>
      <c r="BC603">
        <v>81944</v>
      </c>
      <c r="BD603">
        <v>23397</v>
      </c>
      <c r="BE603">
        <v>12758</v>
      </c>
      <c r="BF603">
        <v>10639</v>
      </c>
      <c r="BG603">
        <v>89749</v>
      </c>
      <c r="BH603">
        <v>62819</v>
      </c>
      <c r="BI603">
        <v>26930</v>
      </c>
      <c r="BJ603">
        <v>291081</v>
      </c>
      <c r="BK603">
        <v>189953</v>
      </c>
      <c r="BL603">
        <v>101128</v>
      </c>
      <c r="BM603">
        <v>61768</v>
      </c>
      <c r="BN603">
        <v>40618</v>
      </c>
      <c r="BO603">
        <v>21150</v>
      </c>
      <c r="BP603">
        <v>141726</v>
      </c>
      <c r="BQ603">
        <v>89041</v>
      </c>
      <c r="BR603">
        <v>52685</v>
      </c>
      <c r="BS603">
        <v>15619</v>
      </c>
      <c r="BT603">
        <v>9127</v>
      </c>
      <c r="BU603">
        <v>6492</v>
      </c>
      <c r="BV603">
        <v>71968</v>
      </c>
      <c r="BW603">
        <v>51167</v>
      </c>
      <c r="BX603">
        <v>20801</v>
      </c>
      <c r="BY603">
        <v>109288</v>
      </c>
      <c r="BZ603">
        <v>58275</v>
      </c>
      <c r="CA603">
        <v>51013</v>
      </c>
      <c r="CB603">
        <v>24810</v>
      </c>
      <c r="CC603">
        <v>13332</v>
      </c>
      <c r="CD603">
        <v>11478</v>
      </c>
      <c r="CE603">
        <v>58919</v>
      </c>
      <c r="CF603">
        <v>29660</v>
      </c>
      <c r="CG603">
        <v>29259</v>
      </c>
      <c r="CH603">
        <v>7778</v>
      </c>
      <c r="CI603">
        <v>3631</v>
      </c>
      <c r="CJ603">
        <v>4147</v>
      </c>
      <c r="CK603">
        <v>17781</v>
      </c>
      <c r="CL603">
        <v>11652</v>
      </c>
      <c r="CM603">
        <v>6129</v>
      </c>
      <c r="CN603">
        <v>1990563</v>
      </c>
      <c r="CO603">
        <v>804785</v>
      </c>
      <c r="CP603">
        <v>1185778</v>
      </c>
    </row>
    <row r="604" spans="1:94" x14ac:dyDescent="0.25">
      <c r="A604" s="5" t="s">
        <v>505</v>
      </c>
      <c r="B604" s="5" t="s">
        <v>621</v>
      </c>
      <c r="C604" s="5" t="s">
        <v>221</v>
      </c>
      <c r="D604" s="5" t="s">
        <v>222</v>
      </c>
      <c r="E604" s="5" t="s">
        <v>223</v>
      </c>
      <c r="F604" s="5" t="s">
        <v>222</v>
      </c>
      <c r="G604" s="5" t="s">
        <v>230</v>
      </c>
      <c r="H604" s="5" t="s">
        <v>622</v>
      </c>
      <c r="I604" s="5" t="s">
        <v>226</v>
      </c>
      <c r="J604">
        <v>47696</v>
      </c>
      <c r="K604">
        <v>316803</v>
      </c>
      <c r="L604">
        <v>164325</v>
      </c>
      <c r="M604">
        <v>152478</v>
      </c>
      <c r="N604">
        <v>40935</v>
      </c>
      <c r="O604">
        <v>21424</v>
      </c>
      <c r="P604">
        <v>19511</v>
      </c>
      <c r="Q604">
        <v>27709</v>
      </c>
      <c r="R604">
        <v>14656</v>
      </c>
      <c r="S604">
        <v>13053</v>
      </c>
      <c r="T604">
        <v>6948</v>
      </c>
      <c r="U604">
        <v>3628</v>
      </c>
      <c r="V604">
        <v>3320</v>
      </c>
      <c r="W604">
        <v>220812</v>
      </c>
      <c r="X604">
        <v>123999</v>
      </c>
      <c r="Y604">
        <v>96813</v>
      </c>
      <c r="Z604">
        <v>95991</v>
      </c>
      <c r="AA604">
        <v>40326</v>
      </c>
      <c r="AB604">
        <v>55665</v>
      </c>
      <c r="AC604">
        <v>82666</v>
      </c>
      <c r="AD604">
        <v>70747</v>
      </c>
      <c r="AE604">
        <v>11919</v>
      </c>
      <c r="AF604">
        <v>62171</v>
      </c>
      <c r="AG604">
        <v>55471</v>
      </c>
      <c r="AH604">
        <v>6700</v>
      </c>
      <c r="AI604">
        <v>3457</v>
      </c>
      <c r="AJ604">
        <v>3250</v>
      </c>
      <c r="AK604">
        <v>207</v>
      </c>
      <c r="AL604">
        <v>3178</v>
      </c>
      <c r="AM604">
        <v>2827</v>
      </c>
      <c r="AN604">
        <v>351</v>
      </c>
      <c r="AO604">
        <v>4294</v>
      </c>
      <c r="AP604">
        <v>3656</v>
      </c>
      <c r="AQ604">
        <v>638</v>
      </c>
      <c r="AR604">
        <v>51242</v>
      </c>
      <c r="AS604">
        <v>45738</v>
      </c>
      <c r="AT604">
        <v>5504</v>
      </c>
      <c r="AU604">
        <v>20495</v>
      </c>
      <c r="AV604">
        <v>15276</v>
      </c>
      <c r="AW604">
        <v>5219</v>
      </c>
      <c r="AX604">
        <v>775</v>
      </c>
      <c r="AY604">
        <v>605</v>
      </c>
      <c r="AZ604">
        <v>170</v>
      </c>
      <c r="BA604">
        <v>4620</v>
      </c>
      <c r="BB604">
        <v>3247</v>
      </c>
      <c r="BC604">
        <v>1373</v>
      </c>
      <c r="BD604">
        <v>1960</v>
      </c>
      <c r="BE604">
        <v>1419</v>
      </c>
      <c r="BF604">
        <v>541</v>
      </c>
      <c r="BG604">
        <v>13140</v>
      </c>
      <c r="BH604">
        <v>10005</v>
      </c>
      <c r="BI604">
        <v>3135</v>
      </c>
      <c r="BJ604">
        <v>16503</v>
      </c>
      <c r="BK604">
        <v>12571</v>
      </c>
      <c r="BL604">
        <v>3932</v>
      </c>
      <c r="BM604">
        <v>712</v>
      </c>
      <c r="BN604">
        <v>554</v>
      </c>
      <c r="BO604">
        <v>158</v>
      </c>
      <c r="BP604">
        <v>3399</v>
      </c>
      <c r="BQ604">
        <v>2544</v>
      </c>
      <c r="BR604">
        <v>855</v>
      </c>
      <c r="BS604">
        <v>1478</v>
      </c>
      <c r="BT604">
        <v>1056</v>
      </c>
      <c r="BU604">
        <v>422</v>
      </c>
      <c r="BV604">
        <v>10914</v>
      </c>
      <c r="BW604">
        <v>8417</v>
      </c>
      <c r="BX604">
        <v>2497</v>
      </c>
      <c r="BY604">
        <v>3992</v>
      </c>
      <c r="BZ604">
        <v>2705</v>
      </c>
      <c r="CA604">
        <v>1287</v>
      </c>
      <c r="CB604">
        <v>63</v>
      </c>
      <c r="CC604">
        <v>51</v>
      </c>
      <c r="CD604">
        <v>12</v>
      </c>
      <c r="CE604">
        <v>1221</v>
      </c>
      <c r="CF604">
        <v>703</v>
      </c>
      <c r="CG604">
        <v>518</v>
      </c>
      <c r="CH604">
        <v>482</v>
      </c>
      <c r="CI604">
        <v>363</v>
      </c>
      <c r="CJ604">
        <v>119</v>
      </c>
      <c r="CK604">
        <v>2226</v>
      </c>
      <c r="CL604">
        <v>1588</v>
      </c>
      <c r="CM604">
        <v>638</v>
      </c>
      <c r="CN604">
        <v>234137</v>
      </c>
      <c r="CO604">
        <v>93578</v>
      </c>
      <c r="CP604">
        <v>140559</v>
      </c>
    </row>
    <row r="605" spans="1:94" x14ac:dyDescent="0.25">
      <c r="A605" s="5" t="s">
        <v>505</v>
      </c>
      <c r="B605" s="5" t="s">
        <v>623</v>
      </c>
      <c r="C605" s="5" t="s">
        <v>221</v>
      </c>
      <c r="D605" s="5" t="s">
        <v>222</v>
      </c>
      <c r="E605" s="5" t="s">
        <v>223</v>
      </c>
      <c r="F605" s="5" t="s">
        <v>222</v>
      </c>
      <c r="G605" s="5" t="s">
        <v>230</v>
      </c>
      <c r="H605" s="5" t="s">
        <v>624</v>
      </c>
      <c r="I605" s="5" t="s">
        <v>224</v>
      </c>
      <c r="J605">
        <v>665232</v>
      </c>
      <c r="K605">
        <v>4613913</v>
      </c>
      <c r="L605">
        <v>2285004</v>
      </c>
      <c r="M605">
        <v>2328909</v>
      </c>
      <c r="N605">
        <v>706085</v>
      </c>
      <c r="O605">
        <v>367885</v>
      </c>
      <c r="P605">
        <v>338200</v>
      </c>
      <c r="Q605">
        <v>1171378</v>
      </c>
      <c r="R605">
        <v>579586</v>
      </c>
      <c r="S605">
        <v>591792</v>
      </c>
      <c r="T605">
        <v>9327</v>
      </c>
      <c r="U605">
        <v>4690</v>
      </c>
      <c r="V605">
        <v>4637</v>
      </c>
      <c r="W605">
        <v>2771917</v>
      </c>
      <c r="X605">
        <v>1559414</v>
      </c>
      <c r="Y605">
        <v>1212503</v>
      </c>
      <c r="Z605">
        <v>1841996</v>
      </c>
      <c r="AA605">
        <v>725590</v>
      </c>
      <c r="AB605">
        <v>1116406</v>
      </c>
      <c r="AC605">
        <v>1372032</v>
      </c>
      <c r="AD605">
        <v>941890</v>
      </c>
      <c r="AE605">
        <v>430142</v>
      </c>
      <c r="AF605">
        <v>784272</v>
      </c>
      <c r="AG605">
        <v>611015</v>
      </c>
      <c r="AH605">
        <v>173257</v>
      </c>
      <c r="AI605">
        <v>311060</v>
      </c>
      <c r="AJ605">
        <v>255685</v>
      </c>
      <c r="AK605">
        <v>55375</v>
      </c>
      <c r="AL605">
        <v>153665</v>
      </c>
      <c r="AM605">
        <v>106765</v>
      </c>
      <c r="AN605">
        <v>46900</v>
      </c>
      <c r="AO605">
        <v>71164</v>
      </c>
      <c r="AP605">
        <v>47549</v>
      </c>
      <c r="AQ605">
        <v>23615</v>
      </c>
      <c r="AR605">
        <v>248383</v>
      </c>
      <c r="AS605">
        <v>201016</v>
      </c>
      <c r="AT605">
        <v>47367</v>
      </c>
      <c r="AU605">
        <v>587760</v>
      </c>
      <c r="AV605">
        <v>330875</v>
      </c>
      <c r="AW605">
        <v>256885</v>
      </c>
      <c r="AX605">
        <v>114570</v>
      </c>
      <c r="AY605">
        <v>61766</v>
      </c>
      <c r="AZ605">
        <v>52804</v>
      </c>
      <c r="BA605">
        <v>298390</v>
      </c>
      <c r="BB605">
        <v>162386</v>
      </c>
      <c r="BC605">
        <v>136004</v>
      </c>
      <c r="BD605">
        <v>44827</v>
      </c>
      <c r="BE605">
        <v>20684</v>
      </c>
      <c r="BF605">
        <v>24143</v>
      </c>
      <c r="BG605">
        <v>129973</v>
      </c>
      <c r="BH605">
        <v>86039</v>
      </c>
      <c r="BI605">
        <v>43934</v>
      </c>
      <c r="BJ605">
        <v>437905</v>
      </c>
      <c r="BK605">
        <v>254050</v>
      </c>
      <c r="BL605">
        <v>183855</v>
      </c>
      <c r="BM605">
        <v>83226</v>
      </c>
      <c r="BN605">
        <v>46525</v>
      </c>
      <c r="BO605">
        <v>36701</v>
      </c>
      <c r="BP605">
        <v>219101</v>
      </c>
      <c r="BQ605">
        <v>123093</v>
      </c>
      <c r="BR605">
        <v>96008</v>
      </c>
      <c r="BS605">
        <v>31984</v>
      </c>
      <c r="BT605">
        <v>15446</v>
      </c>
      <c r="BU605">
        <v>16538</v>
      </c>
      <c r="BV605">
        <v>103594</v>
      </c>
      <c r="BW605">
        <v>68986</v>
      </c>
      <c r="BX605">
        <v>34608</v>
      </c>
      <c r="BY605">
        <v>149855</v>
      </c>
      <c r="BZ605">
        <v>76825</v>
      </c>
      <c r="CA605">
        <v>73030</v>
      </c>
      <c r="CB605">
        <v>31344</v>
      </c>
      <c r="CC605">
        <v>15241</v>
      </c>
      <c r="CD605">
        <v>16103</v>
      </c>
      <c r="CE605">
        <v>79289</v>
      </c>
      <c r="CF605">
        <v>39293</v>
      </c>
      <c r="CG605">
        <v>39996</v>
      </c>
      <c r="CH605">
        <v>12843</v>
      </c>
      <c r="CI605">
        <v>5238</v>
      </c>
      <c r="CJ605">
        <v>7605</v>
      </c>
      <c r="CK605">
        <v>26379</v>
      </c>
      <c r="CL605">
        <v>17053</v>
      </c>
      <c r="CM605">
        <v>9326</v>
      </c>
      <c r="CN605">
        <v>3241881</v>
      </c>
      <c r="CO605">
        <v>1343114</v>
      </c>
      <c r="CP605">
        <v>1898767</v>
      </c>
    </row>
    <row r="606" spans="1:94" x14ac:dyDescent="0.25">
      <c r="A606" s="5" t="s">
        <v>505</v>
      </c>
      <c r="B606" s="5" t="s">
        <v>623</v>
      </c>
      <c r="C606" s="5" t="s">
        <v>221</v>
      </c>
      <c r="D606" s="5" t="s">
        <v>222</v>
      </c>
      <c r="E606" s="5" t="s">
        <v>223</v>
      </c>
      <c r="F606" s="5" t="s">
        <v>222</v>
      </c>
      <c r="G606" s="5" t="s">
        <v>230</v>
      </c>
      <c r="H606" s="5" t="s">
        <v>624</v>
      </c>
      <c r="I606" s="5" t="s">
        <v>225</v>
      </c>
      <c r="J606">
        <v>611588</v>
      </c>
      <c r="K606">
        <v>4220512</v>
      </c>
      <c r="L606">
        <v>2082707</v>
      </c>
      <c r="M606">
        <v>2137805</v>
      </c>
      <c r="N606">
        <v>649973</v>
      </c>
      <c r="O606">
        <v>338659</v>
      </c>
      <c r="P606">
        <v>311314</v>
      </c>
      <c r="Q606">
        <v>1123453</v>
      </c>
      <c r="R606">
        <v>554540</v>
      </c>
      <c r="S606">
        <v>568913</v>
      </c>
      <c r="T606">
        <v>8276</v>
      </c>
      <c r="U606">
        <v>4148</v>
      </c>
      <c r="V606">
        <v>4128</v>
      </c>
      <c r="W606">
        <v>2511143</v>
      </c>
      <c r="X606">
        <v>1416457</v>
      </c>
      <c r="Y606">
        <v>1094686</v>
      </c>
      <c r="Z606">
        <v>1709369</v>
      </c>
      <c r="AA606">
        <v>666250</v>
      </c>
      <c r="AB606">
        <v>1043119</v>
      </c>
      <c r="AC606">
        <v>1253698</v>
      </c>
      <c r="AD606">
        <v>854072</v>
      </c>
      <c r="AE606">
        <v>399626</v>
      </c>
      <c r="AF606">
        <v>695830</v>
      </c>
      <c r="AG606">
        <v>541151</v>
      </c>
      <c r="AH606">
        <v>154679</v>
      </c>
      <c r="AI606">
        <v>308088</v>
      </c>
      <c r="AJ606">
        <v>253127</v>
      </c>
      <c r="AK606">
        <v>54961</v>
      </c>
      <c r="AL606">
        <v>150567</v>
      </c>
      <c r="AM606">
        <v>104313</v>
      </c>
      <c r="AN606">
        <v>46254</v>
      </c>
      <c r="AO606">
        <v>39496</v>
      </c>
      <c r="AP606">
        <v>26741</v>
      </c>
      <c r="AQ606">
        <v>12755</v>
      </c>
      <c r="AR606">
        <v>197679</v>
      </c>
      <c r="AS606">
        <v>156970</v>
      </c>
      <c r="AT606">
        <v>40709</v>
      </c>
      <c r="AU606">
        <v>557868</v>
      </c>
      <c r="AV606">
        <v>312921</v>
      </c>
      <c r="AW606">
        <v>244947</v>
      </c>
      <c r="AX606">
        <v>113495</v>
      </c>
      <c r="AY606">
        <v>61234</v>
      </c>
      <c r="AZ606">
        <v>52261</v>
      </c>
      <c r="BA606">
        <v>294075</v>
      </c>
      <c r="BB606">
        <v>159610</v>
      </c>
      <c r="BC606">
        <v>134465</v>
      </c>
      <c r="BD606">
        <v>36678</v>
      </c>
      <c r="BE606">
        <v>17155</v>
      </c>
      <c r="BF606">
        <v>19523</v>
      </c>
      <c r="BG606">
        <v>113620</v>
      </c>
      <c r="BH606">
        <v>74922</v>
      </c>
      <c r="BI606">
        <v>38698</v>
      </c>
      <c r="BJ606">
        <v>412728</v>
      </c>
      <c r="BK606">
        <v>238784</v>
      </c>
      <c r="BL606">
        <v>173944</v>
      </c>
      <c r="BM606">
        <v>82358</v>
      </c>
      <c r="BN606">
        <v>46080</v>
      </c>
      <c r="BO606">
        <v>36278</v>
      </c>
      <c r="BP606">
        <v>215883</v>
      </c>
      <c r="BQ606">
        <v>120963</v>
      </c>
      <c r="BR606">
        <v>94920</v>
      </c>
      <c r="BS606">
        <v>25126</v>
      </c>
      <c r="BT606">
        <v>12414</v>
      </c>
      <c r="BU606">
        <v>12712</v>
      </c>
      <c r="BV606">
        <v>89361</v>
      </c>
      <c r="BW606">
        <v>59327</v>
      </c>
      <c r="BX606">
        <v>30034</v>
      </c>
      <c r="BY606">
        <v>145140</v>
      </c>
      <c r="BZ606">
        <v>74137</v>
      </c>
      <c r="CA606">
        <v>71003</v>
      </c>
      <c r="CB606">
        <v>31137</v>
      </c>
      <c r="CC606">
        <v>15154</v>
      </c>
      <c r="CD606">
        <v>15983</v>
      </c>
      <c r="CE606">
        <v>78192</v>
      </c>
      <c r="CF606">
        <v>38647</v>
      </c>
      <c r="CG606">
        <v>39545</v>
      </c>
      <c r="CH606">
        <v>11552</v>
      </c>
      <c r="CI606">
        <v>4741</v>
      </c>
      <c r="CJ606">
        <v>6811</v>
      </c>
      <c r="CK606">
        <v>24259</v>
      </c>
      <c r="CL606">
        <v>15595</v>
      </c>
      <c r="CM606">
        <v>8664</v>
      </c>
      <c r="CN606">
        <v>2966814</v>
      </c>
      <c r="CO606">
        <v>1228635</v>
      </c>
      <c r="CP606">
        <v>1738179</v>
      </c>
    </row>
    <row r="607" spans="1:94" x14ac:dyDescent="0.25">
      <c r="A607" s="5" t="s">
        <v>505</v>
      </c>
      <c r="B607" s="5" t="s">
        <v>623</v>
      </c>
      <c r="C607" s="5" t="s">
        <v>221</v>
      </c>
      <c r="D607" s="5" t="s">
        <v>222</v>
      </c>
      <c r="E607" s="5" t="s">
        <v>223</v>
      </c>
      <c r="F607" s="5" t="s">
        <v>222</v>
      </c>
      <c r="G607" s="5" t="s">
        <v>230</v>
      </c>
      <c r="H607" s="5" t="s">
        <v>624</v>
      </c>
      <c r="I607" s="5" t="s">
        <v>226</v>
      </c>
      <c r="J607">
        <v>53644</v>
      </c>
      <c r="K607">
        <v>393401</v>
      </c>
      <c r="L607">
        <v>202297</v>
      </c>
      <c r="M607">
        <v>191104</v>
      </c>
      <c r="N607">
        <v>56112</v>
      </c>
      <c r="O607">
        <v>29226</v>
      </c>
      <c r="P607">
        <v>26886</v>
      </c>
      <c r="Q607">
        <v>47925</v>
      </c>
      <c r="R607">
        <v>25046</v>
      </c>
      <c r="S607">
        <v>22879</v>
      </c>
      <c r="T607">
        <v>1051</v>
      </c>
      <c r="U607">
        <v>542</v>
      </c>
      <c r="V607">
        <v>509</v>
      </c>
      <c r="W607">
        <v>260774</v>
      </c>
      <c r="X607">
        <v>142957</v>
      </c>
      <c r="Y607">
        <v>117817</v>
      </c>
      <c r="Z607">
        <v>132627</v>
      </c>
      <c r="AA607">
        <v>59340</v>
      </c>
      <c r="AB607">
        <v>73287</v>
      </c>
      <c r="AC607">
        <v>118334</v>
      </c>
      <c r="AD607">
        <v>87818</v>
      </c>
      <c r="AE607">
        <v>30516</v>
      </c>
      <c r="AF607">
        <v>88442</v>
      </c>
      <c r="AG607">
        <v>69864</v>
      </c>
      <c r="AH607">
        <v>18578</v>
      </c>
      <c r="AI607">
        <v>2972</v>
      </c>
      <c r="AJ607">
        <v>2558</v>
      </c>
      <c r="AK607">
        <v>414</v>
      </c>
      <c r="AL607">
        <v>3098</v>
      </c>
      <c r="AM607">
        <v>2452</v>
      </c>
      <c r="AN607">
        <v>646</v>
      </c>
      <c r="AO607">
        <v>31668</v>
      </c>
      <c r="AP607">
        <v>20808</v>
      </c>
      <c r="AQ607">
        <v>10860</v>
      </c>
      <c r="AR607">
        <v>50704</v>
      </c>
      <c r="AS607">
        <v>44046</v>
      </c>
      <c r="AT607">
        <v>6658</v>
      </c>
      <c r="AU607">
        <v>29892</v>
      </c>
      <c r="AV607">
        <v>17954</v>
      </c>
      <c r="AW607">
        <v>11938</v>
      </c>
      <c r="AX607">
        <v>1075</v>
      </c>
      <c r="AY607">
        <v>532</v>
      </c>
      <c r="AZ607">
        <v>543</v>
      </c>
      <c r="BA607">
        <v>4315</v>
      </c>
      <c r="BB607">
        <v>2776</v>
      </c>
      <c r="BC607">
        <v>1539</v>
      </c>
      <c r="BD607">
        <v>8149</v>
      </c>
      <c r="BE607">
        <v>3529</v>
      </c>
      <c r="BF607">
        <v>4620</v>
      </c>
      <c r="BG607">
        <v>16353</v>
      </c>
      <c r="BH607">
        <v>11117</v>
      </c>
      <c r="BI607">
        <v>5236</v>
      </c>
      <c r="BJ607">
        <v>25177</v>
      </c>
      <c r="BK607">
        <v>15266</v>
      </c>
      <c r="BL607">
        <v>9911</v>
      </c>
      <c r="BM607">
        <v>868</v>
      </c>
      <c r="BN607">
        <v>445</v>
      </c>
      <c r="BO607">
        <v>423</v>
      </c>
      <c r="BP607">
        <v>3218</v>
      </c>
      <c r="BQ607">
        <v>2130</v>
      </c>
      <c r="BR607">
        <v>1088</v>
      </c>
      <c r="BS607">
        <v>6858</v>
      </c>
      <c r="BT607">
        <v>3032</v>
      </c>
      <c r="BU607">
        <v>3826</v>
      </c>
      <c r="BV607">
        <v>14233</v>
      </c>
      <c r="BW607">
        <v>9659</v>
      </c>
      <c r="BX607">
        <v>4574</v>
      </c>
      <c r="BY607">
        <v>4715</v>
      </c>
      <c r="BZ607">
        <v>2688</v>
      </c>
      <c r="CA607">
        <v>2027</v>
      </c>
      <c r="CB607">
        <v>207</v>
      </c>
      <c r="CC607">
        <v>87</v>
      </c>
      <c r="CD607">
        <v>120</v>
      </c>
      <c r="CE607">
        <v>1097</v>
      </c>
      <c r="CF607">
        <v>646</v>
      </c>
      <c r="CG607">
        <v>451</v>
      </c>
      <c r="CH607">
        <v>1291</v>
      </c>
      <c r="CI607">
        <v>497</v>
      </c>
      <c r="CJ607">
        <v>794</v>
      </c>
      <c r="CK607">
        <v>2120</v>
      </c>
      <c r="CL607">
        <v>1458</v>
      </c>
      <c r="CM607">
        <v>662</v>
      </c>
      <c r="CN607">
        <v>275067</v>
      </c>
      <c r="CO607">
        <v>114479</v>
      </c>
      <c r="CP607">
        <v>160588</v>
      </c>
    </row>
    <row r="608" spans="1:94" x14ac:dyDescent="0.25">
      <c r="A608" s="5" t="s">
        <v>505</v>
      </c>
      <c r="B608" s="5" t="s">
        <v>625</v>
      </c>
      <c r="C608" s="5" t="s">
        <v>221</v>
      </c>
      <c r="D608" s="5" t="s">
        <v>222</v>
      </c>
      <c r="E608" s="5" t="s">
        <v>223</v>
      </c>
      <c r="F608" s="5" t="s">
        <v>222</v>
      </c>
      <c r="G608" s="5" t="s">
        <v>230</v>
      </c>
      <c r="H608" s="5" t="s">
        <v>626</v>
      </c>
      <c r="I608" s="5" t="s">
        <v>224</v>
      </c>
      <c r="J608">
        <v>324424</v>
      </c>
      <c r="K608">
        <v>2205968</v>
      </c>
      <c r="L608">
        <v>1114709</v>
      </c>
      <c r="M608">
        <v>1091259</v>
      </c>
      <c r="N608">
        <v>341182</v>
      </c>
      <c r="O608">
        <v>177105</v>
      </c>
      <c r="P608">
        <v>164077</v>
      </c>
      <c r="Q608">
        <v>474537</v>
      </c>
      <c r="R608">
        <v>241498</v>
      </c>
      <c r="S608">
        <v>233039</v>
      </c>
      <c r="T608">
        <v>22915</v>
      </c>
      <c r="U608">
        <v>11464</v>
      </c>
      <c r="V608">
        <v>11451</v>
      </c>
      <c r="W608">
        <v>1363044</v>
      </c>
      <c r="X608">
        <v>773082</v>
      </c>
      <c r="Y608">
        <v>589962</v>
      </c>
      <c r="Z608">
        <v>842924</v>
      </c>
      <c r="AA608">
        <v>341627</v>
      </c>
      <c r="AB608">
        <v>501297</v>
      </c>
      <c r="AC608">
        <v>696747</v>
      </c>
      <c r="AD608">
        <v>475413</v>
      </c>
      <c r="AE608">
        <v>221334</v>
      </c>
      <c r="AF608">
        <v>396438</v>
      </c>
      <c r="AG608">
        <v>301006</v>
      </c>
      <c r="AH608">
        <v>95432</v>
      </c>
      <c r="AI608">
        <v>101295</v>
      </c>
      <c r="AJ608">
        <v>84110</v>
      </c>
      <c r="AK608">
        <v>17185</v>
      </c>
      <c r="AL608">
        <v>67343</v>
      </c>
      <c r="AM608">
        <v>47981</v>
      </c>
      <c r="AN608">
        <v>19362</v>
      </c>
      <c r="AO608">
        <v>87570</v>
      </c>
      <c r="AP608">
        <v>56973</v>
      </c>
      <c r="AQ608">
        <v>30597</v>
      </c>
      <c r="AR608">
        <v>140230</v>
      </c>
      <c r="AS608">
        <v>111942</v>
      </c>
      <c r="AT608">
        <v>28288</v>
      </c>
      <c r="AU608">
        <v>300309</v>
      </c>
      <c r="AV608">
        <v>174407</v>
      </c>
      <c r="AW608">
        <v>125902</v>
      </c>
      <c r="AX608">
        <v>43930</v>
      </c>
      <c r="AY608">
        <v>25684</v>
      </c>
      <c r="AZ608">
        <v>18246</v>
      </c>
      <c r="BA608">
        <v>145000</v>
      </c>
      <c r="BB608">
        <v>79542</v>
      </c>
      <c r="BC608">
        <v>65458</v>
      </c>
      <c r="BD608">
        <v>31044</v>
      </c>
      <c r="BE608">
        <v>15030</v>
      </c>
      <c r="BF608">
        <v>16014</v>
      </c>
      <c r="BG608">
        <v>80335</v>
      </c>
      <c r="BH608">
        <v>54151</v>
      </c>
      <c r="BI608">
        <v>26184</v>
      </c>
      <c r="BJ608">
        <v>231105</v>
      </c>
      <c r="BK608">
        <v>136820</v>
      </c>
      <c r="BL608">
        <v>94285</v>
      </c>
      <c r="BM608">
        <v>33909</v>
      </c>
      <c r="BN608">
        <v>20270</v>
      </c>
      <c r="BO608">
        <v>13639</v>
      </c>
      <c r="BP608">
        <v>109857</v>
      </c>
      <c r="BQ608">
        <v>61602</v>
      </c>
      <c r="BR608">
        <v>48255</v>
      </c>
      <c r="BS608">
        <v>23339</v>
      </c>
      <c r="BT608">
        <v>11628</v>
      </c>
      <c r="BU608">
        <v>11711</v>
      </c>
      <c r="BV608">
        <v>64000</v>
      </c>
      <c r="BW608">
        <v>43320</v>
      </c>
      <c r="BX608">
        <v>20680</v>
      </c>
      <c r="BY608">
        <v>69204</v>
      </c>
      <c r="BZ608">
        <v>37587</v>
      </c>
      <c r="CA608">
        <v>31617</v>
      </c>
      <c r="CB608">
        <v>10021</v>
      </c>
      <c r="CC608">
        <v>5414</v>
      </c>
      <c r="CD608">
        <v>4607</v>
      </c>
      <c r="CE608">
        <v>35143</v>
      </c>
      <c r="CF608">
        <v>17940</v>
      </c>
      <c r="CG608">
        <v>17203</v>
      </c>
      <c r="CH608">
        <v>7705</v>
      </c>
      <c r="CI608">
        <v>3402</v>
      </c>
      <c r="CJ608">
        <v>4303</v>
      </c>
      <c r="CK608">
        <v>16335</v>
      </c>
      <c r="CL608">
        <v>10831</v>
      </c>
      <c r="CM608">
        <v>5504</v>
      </c>
      <c r="CN608">
        <v>1509221</v>
      </c>
      <c r="CO608">
        <v>639296</v>
      </c>
      <c r="CP608">
        <v>869925</v>
      </c>
    </row>
    <row r="609" spans="1:94" x14ac:dyDescent="0.25">
      <c r="A609" s="5" t="s">
        <v>505</v>
      </c>
      <c r="B609" s="5" t="s">
        <v>625</v>
      </c>
      <c r="C609" s="5" t="s">
        <v>221</v>
      </c>
      <c r="D609" s="5" t="s">
        <v>222</v>
      </c>
      <c r="E609" s="5" t="s">
        <v>223</v>
      </c>
      <c r="F609" s="5" t="s">
        <v>222</v>
      </c>
      <c r="G609" s="5" t="s">
        <v>230</v>
      </c>
      <c r="H609" s="5" t="s">
        <v>626</v>
      </c>
      <c r="I609" s="5" t="s">
        <v>225</v>
      </c>
      <c r="J609">
        <v>253645</v>
      </c>
      <c r="K609">
        <v>1706760</v>
      </c>
      <c r="L609">
        <v>858843</v>
      </c>
      <c r="M609">
        <v>847917</v>
      </c>
      <c r="N609">
        <v>264234</v>
      </c>
      <c r="O609">
        <v>137728</v>
      </c>
      <c r="P609">
        <v>126506</v>
      </c>
      <c r="Q609">
        <v>422657</v>
      </c>
      <c r="R609">
        <v>214423</v>
      </c>
      <c r="S609">
        <v>208234</v>
      </c>
      <c r="T609">
        <v>21302</v>
      </c>
      <c r="U609">
        <v>10637</v>
      </c>
      <c r="V609">
        <v>10665</v>
      </c>
      <c r="W609">
        <v>1035752</v>
      </c>
      <c r="X609">
        <v>593606</v>
      </c>
      <c r="Y609">
        <v>442146</v>
      </c>
      <c r="Z609">
        <v>671008</v>
      </c>
      <c r="AA609">
        <v>265237</v>
      </c>
      <c r="AB609">
        <v>405771</v>
      </c>
      <c r="AC609">
        <v>532998</v>
      </c>
      <c r="AD609">
        <v>360529</v>
      </c>
      <c r="AE609">
        <v>172469</v>
      </c>
      <c r="AF609">
        <v>268569</v>
      </c>
      <c r="AG609">
        <v>206817</v>
      </c>
      <c r="AH609">
        <v>61752</v>
      </c>
      <c r="AI609">
        <v>98134</v>
      </c>
      <c r="AJ609">
        <v>81316</v>
      </c>
      <c r="AK609">
        <v>16818</v>
      </c>
      <c r="AL609">
        <v>62854</v>
      </c>
      <c r="AM609">
        <v>44386</v>
      </c>
      <c r="AN609">
        <v>18468</v>
      </c>
      <c r="AO609">
        <v>20717</v>
      </c>
      <c r="AP609">
        <v>13233</v>
      </c>
      <c r="AQ609">
        <v>7484</v>
      </c>
      <c r="AR609">
        <v>86864</v>
      </c>
      <c r="AS609">
        <v>67882</v>
      </c>
      <c r="AT609">
        <v>18982</v>
      </c>
      <c r="AU609">
        <v>264429</v>
      </c>
      <c r="AV609">
        <v>153712</v>
      </c>
      <c r="AW609">
        <v>110717</v>
      </c>
      <c r="AX609">
        <v>43015</v>
      </c>
      <c r="AY609">
        <v>25012</v>
      </c>
      <c r="AZ609">
        <v>18003</v>
      </c>
      <c r="BA609">
        <v>139065</v>
      </c>
      <c r="BB609">
        <v>75969</v>
      </c>
      <c r="BC609">
        <v>63096</v>
      </c>
      <c r="BD609">
        <v>19015</v>
      </c>
      <c r="BE609">
        <v>9664</v>
      </c>
      <c r="BF609">
        <v>9351</v>
      </c>
      <c r="BG609">
        <v>63334</v>
      </c>
      <c r="BH609">
        <v>43067</v>
      </c>
      <c r="BI609">
        <v>20267</v>
      </c>
      <c r="BJ609">
        <v>202062</v>
      </c>
      <c r="BK609">
        <v>119608</v>
      </c>
      <c r="BL609">
        <v>82454</v>
      </c>
      <c r="BM609">
        <v>33201</v>
      </c>
      <c r="BN609">
        <v>19778</v>
      </c>
      <c r="BO609">
        <v>13423</v>
      </c>
      <c r="BP609">
        <v>105178</v>
      </c>
      <c r="BQ609">
        <v>58719</v>
      </c>
      <c r="BR609">
        <v>46459</v>
      </c>
      <c r="BS609">
        <v>13769</v>
      </c>
      <c r="BT609">
        <v>7197</v>
      </c>
      <c r="BU609">
        <v>6572</v>
      </c>
      <c r="BV609">
        <v>49914</v>
      </c>
      <c r="BW609">
        <v>33914</v>
      </c>
      <c r="BX609">
        <v>16000</v>
      </c>
      <c r="BY609">
        <v>62367</v>
      </c>
      <c r="BZ609">
        <v>34104</v>
      </c>
      <c r="CA609">
        <v>28263</v>
      </c>
      <c r="CB609">
        <v>9814</v>
      </c>
      <c r="CC609">
        <v>5234</v>
      </c>
      <c r="CD609">
        <v>4580</v>
      </c>
      <c r="CE609">
        <v>33887</v>
      </c>
      <c r="CF609">
        <v>17250</v>
      </c>
      <c r="CG609">
        <v>16637</v>
      </c>
      <c r="CH609">
        <v>5246</v>
      </c>
      <c r="CI609">
        <v>2467</v>
      </c>
      <c r="CJ609">
        <v>2779</v>
      </c>
      <c r="CK609">
        <v>13420</v>
      </c>
      <c r="CL609">
        <v>9153</v>
      </c>
      <c r="CM609">
        <v>4267</v>
      </c>
      <c r="CN609">
        <v>1173762</v>
      </c>
      <c r="CO609">
        <v>498314</v>
      </c>
      <c r="CP609">
        <v>675448</v>
      </c>
    </row>
    <row r="610" spans="1:94" x14ac:dyDescent="0.25">
      <c r="A610" s="5" t="s">
        <v>505</v>
      </c>
      <c r="B610" s="5" t="s">
        <v>625</v>
      </c>
      <c r="C610" s="5" t="s">
        <v>221</v>
      </c>
      <c r="D610" s="5" t="s">
        <v>222</v>
      </c>
      <c r="E610" s="5" t="s">
        <v>223</v>
      </c>
      <c r="F610" s="5" t="s">
        <v>222</v>
      </c>
      <c r="G610" s="5" t="s">
        <v>230</v>
      </c>
      <c r="H610" s="5" t="s">
        <v>626</v>
      </c>
      <c r="I610" s="5" t="s">
        <v>226</v>
      </c>
      <c r="J610">
        <v>70779</v>
      </c>
      <c r="K610">
        <v>499208</v>
      </c>
      <c r="L610">
        <v>255866</v>
      </c>
      <c r="M610">
        <v>243342</v>
      </c>
      <c r="N610">
        <v>76948</v>
      </c>
      <c r="O610">
        <v>39377</v>
      </c>
      <c r="P610">
        <v>37571</v>
      </c>
      <c r="Q610">
        <v>51880</v>
      </c>
      <c r="R610">
        <v>27075</v>
      </c>
      <c r="S610">
        <v>24805</v>
      </c>
      <c r="T610">
        <v>1613</v>
      </c>
      <c r="U610">
        <v>827</v>
      </c>
      <c r="V610">
        <v>786</v>
      </c>
      <c r="W610">
        <v>327292</v>
      </c>
      <c r="X610">
        <v>179476</v>
      </c>
      <c r="Y610">
        <v>147816</v>
      </c>
      <c r="Z610">
        <v>171916</v>
      </c>
      <c r="AA610">
        <v>76390</v>
      </c>
      <c r="AB610">
        <v>95526</v>
      </c>
      <c r="AC610">
        <v>163749</v>
      </c>
      <c r="AD610">
        <v>114884</v>
      </c>
      <c r="AE610">
        <v>48865</v>
      </c>
      <c r="AF610">
        <v>127869</v>
      </c>
      <c r="AG610">
        <v>94189</v>
      </c>
      <c r="AH610">
        <v>33680</v>
      </c>
      <c r="AI610">
        <v>3161</v>
      </c>
      <c r="AJ610">
        <v>2794</v>
      </c>
      <c r="AK610">
        <v>367</v>
      </c>
      <c r="AL610">
        <v>4489</v>
      </c>
      <c r="AM610">
        <v>3595</v>
      </c>
      <c r="AN610">
        <v>894</v>
      </c>
      <c r="AO610">
        <v>66853</v>
      </c>
      <c r="AP610">
        <v>43740</v>
      </c>
      <c r="AQ610">
        <v>23113</v>
      </c>
      <c r="AR610">
        <v>53366</v>
      </c>
      <c r="AS610">
        <v>44060</v>
      </c>
      <c r="AT610">
        <v>9306</v>
      </c>
      <c r="AU610">
        <v>35880</v>
      </c>
      <c r="AV610">
        <v>20695</v>
      </c>
      <c r="AW610">
        <v>15185</v>
      </c>
      <c r="AX610">
        <v>915</v>
      </c>
      <c r="AY610">
        <v>672</v>
      </c>
      <c r="AZ610">
        <v>243</v>
      </c>
      <c r="BA610">
        <v>5935</v>
      </c>
      <c r="BB610">
        <v>3573</v>
      </c>
      <c r="BC610">
        <v>2362</v>
      </c>
      <c r="BD610">
        <v>12029</v>
      </c>
      <c r="BE610">
        <v>5366</v>
      </c>
      <c r="BF610">
        <v>6663</v>
      </c>
      <c r="BG610">
        <v>17001</v>
      </c>
      <c r="BH610">
        <v>11084</v>
      </c>
      <c r="BI610">
        <v>5917</v>
      </c>
      <c r="BJ610">
        <v>29043</v>
      </c>
      <c r="BK610">
        <v>17212</v>
      </c>
      <c r="BL610">
        <v>11831</v>
      </c>
      <c r="BM610">
        <v>708</v>
      </c>
      <c r="BN610">
        <v>492</v>
      </c>
      <c r="BO610">
        <v>216</v>
      </c>
      <c r="BP610">
        <v>4679</v>
      </c>
      <c r="BQ610">
        <v>2883</v>
      </c>
      <c r="BR610">
        <v>1796</v>
      </c>
      <c r="BS610">
        <v>9570</v>
      </c>
      <c r="BT610">
        <v>4431</v>
      </c>
      <c r="BU610">
        <v>5139</v>
      </c>
      <c r="BV610">
        <v>14086</v>
      </c>
      <c r="BW610">
        <v>9406</v>
      </c>
      <c r="BX610">
        <v>4680</v>
      </c>
      <c r="BY610">
        <v>6837</v>
      </c>
      <c r="BZ610">
        <v>3483</v>
      </c>
      <c r="CA610">
        <v>3354</v>
      </c>
      <c r="CB610">
        <v>207</v>
      </c>
      <c r="CC610">
        <v>180</v>
      </c>
      <c r="CD610">
        <v>27</v>
      </c>
      <c r="CE610">
        <v>1256</v>
      </c>
      <c r="CF610">
        <v>690</v>
      </c>
      <c r="CG610">
        <v>566</v>
      </c>
      <c r="CH610">
        <v>2459</v>
      </c>
      <c r="CI610">
        <v>935</v>
      </c>
      <c r="CJ610">
        <v>1524</v>
      </c>
      <c r="CK610">
        <v>2915</v>
      </c>
      <c r="CL610">
        <v>1678</v>
      </c>
      <c r="CM610">
        <v>1237</v>
      </c>
      <c r="CN610">
        <v>335459</v>
      </c>
      <c r="CO610">
        <v>140982</v>
      </c>
      <c r="CP610">
        <v>194477</v>
      </c>
    </row>
    <row r="611" spans="1:94" x14ac:dyDescent="0.25">
      <c r="A611" s="5" t="s">
        <v>505</v>
      </c>
      <c r="B611" s="5" t="s">
        <v>627</v>
      </c>
      <c r="C611" s="5" t="s">
        <v>221</v>
      </c>
      <c r="D611" s="5" t="s">
        <v>222</v>
      </c>
      <c r="E611" s="5" t="s">
        <v>223</v>
      </c>
      <c r="F611" s="5" t="s">
        <v>222</v>
      </c>
      <c r="G611" s="5" t="s">
        <v>230</v>
      </c>
      <c r="H611" s="5" t="s">
        <v>628</v>
      </c>
      <c r="I611" s="5" t="s">
        <v>224</v>
      </c>
      <c r="J611">
        <v>480268</v>
      </c>
      <c r="K611">
        <v>3239774</v>
      </c>
      <c r="L611">
        <v>1672902</v>
      </c>
      <c r="M611">
        <v>1566872</v>
      </c>
      <c r="N611">
        <v>471852</v>
      </c>
      <c r="O611">
        <v>248293</v>
      </c>
      <c r="P611">
        <v>223559</v>
      </c>
      <c r="Q611">
        <v>494698</v>
      </c>
      <c r="R611">
        <v>257624</v>
      </c>
      <c r="S611">
        <v>237074</v>
      </c>
      <c r="T611">
        <v>110114</v>
      </c>
      <c r="U611">
        <v>56817</v>
      </c>
      <c r="V611">
        <v>53297</v>
      </c>
      <c r="W611">
        <v>1963590</v>
      </c>
      <c r="X611">
        <v>1160960</v>
      </c>
      <c r="Y611">
        <v>802630</v>
      </c>
      <c r="Z611">
        <v>1276184</v>
      </c>
      <c r="AA611">
        <v>511942</v>
      </c>
      <c r="AB611">
        <v>764242</v>
      </c>
      <c r="AC611">
        <v>1019483</v>
      </c>
      <c r="AD611">
        <v>723060</v>
      </c>
      <c r="AE611">
        <v>296423</v>
      </c>
      <c r="AF611">
        <v>569522</v>
      </c>
      <c r="AG611">
        <v>445393</v>
      </c>
      <c r="AH611">
        <v>124129</v>
      </c>
      <c r="AI611">
        <v>153930</v>
      </c>
      <c r="AJ611">
        <v>129503</v>
      </c>
      <c r="AK611">
        <v>24427</v>
      </c>
      <c r="AL611">
        <v>161192</v>
      </c>
      <c r="AM611">
        <v>119725</v>
      </c>
      <c r="AN611">
        <v>41467</v>
      </c>
      <c r="AO611">
        <v>38130</v>
      </c>
      <c r="AP611">
        <v>25852</v>
      </c>
      <c r="AQ611">
        <v>12278</v>
      </c>
      <c r="AR611">
        <v>216270</v>
      </c>
      <c r="AS611">
        <v>170313</v>
      </c>
      <c r="AT611">
        <v>45957</v>
      </c>
      <c r="AU611">
        <v>449961</v>
      </c>
      <c r="AV611">
        <v>277667</v>
      </c>
      <c r="AW611">
        <v>172294</v>
      </c>
      <c r="AX611">
        <v>52298</v>
      </c>
      <c r="AY611">
        <v>34227</v>
      </c>
      <c r="AZ611">
        <v>18071</v>
      </c>
      <c r="BA611">
        <v>223240</v>
      </c>
      <c r="BB611">
        <v>137678</v>
      </c>
      <c r="BC611">
        <v>85562</v>
      </c>
      <c r="BD611">
        <v>34064</v>
      </c>
      <c r="BE611">
        <v>17766</v>
      </c>
      <c r="BF611">
        <v>16298</v>
      </c>
      <c r="BG611">
        <v>140359</v>
      </c>
      <c r="BH611">
        <v>87996</v>
      </c>
      <c r="BI611">
        <v>52363</v>
      </c>
      <c r="BJ611">
        <v>361526</v>
      </c>
      <c r="BK611">
        <v>226052</v>
      </c>
      <c r="BL611">
        <v>135474</v>
      </c>
      <c r="BM611">
        <v>41520</v>
      </c>
      <c r="BN611">
        <v>27733</v>
      </c>
      <c r="BO611">
        <v>13787</v>
      </c>
      <c r="BP611">
        <v>174059</v>
      </c>
      <c r="BQ611">
        <v>109874</v>
      </c>
      <c r="BR611">
        <v>64185</v>
      </c>
      <c r="BS611">
        <v>25852</v>
      </c>
      <c r="BT611">
        <v>13751</v>
      </c>
      <c r="BU611">
        <v>12101</v>
      </c>
      <c r="BV611">
        <v>120095</v>
      </c>
      <c r="BW611">
        <v>74694</v>
      </c>
      <c r="BX611">
        <v>45401</v>
      </c>
      <c r="BY611">
        <v>88435</v>
      </c>
      <c r="BZ611">
        <v>51615</v>
      </c>
      <c r="CA611">
        <v>36820</v>
      </c>
      <c r="CB611">
        <v>10778</v>
      </c>
      <c r="CC611">
        <v>6494</v>
      </c>
      <c r="CD611">
        <v>4284</v>
      </c>
      <c r="CE611">
        <v>49181</v>
      </c>
      <c r="CF611">
        <v>27804</v>
      </c>
      <c r="CG611">
        <v>21377</v>
      </c>
      <c r="CH611">
        <v>8212</v>
      </c>
      <c r="CI611">
        <v>4015</v>
      </c>
      <c r="CJ611">
        <v>4197</v>
      </c>
      <c r="CK611">
        <v>20264</v>
      </c>
      <c r="CL611">
        <v>13302</v>
      </c>
      <c r="CM611">
        <v>6962</v>
      </c>
      <c r="CN611">
        <v>2220291</v>
      </c>
      <c r="CO611">
        <v>949842</v>
      </c>
      <c r="CP611">
        <v>1270449</v>
      </c>
    </row>
    <row r="612" spans="1:94" x14ac:dyDescent="0.25">
      <c r="A612" s="5" t="s">
        <v>505</v>
      </c>
      <c r="B612" s="5" t="s">
        <v>627</v>
      </c>
      <c r="C612" s="5" t="s">
        <v>221</v>
      </c>
      <c r="D612" s="5" t="s">
        <v>222</v>
      </c>
      <c r="E612" s="5" t="s">
        <v>223</v>
      </c>
      <c r="F612" s="5" t="s">
        <v>222</v>
      </c>
      <c r="G612" s="5" t="s">
        <v>230</v>
      </c>
      <c r="H612" s="5" t="s">
        <v>628</v>
      </c>
      <c r="I612" s="5" t="s">
        <v>225</v>
      </c>
      <c r="J612">
        <v>435184</v>
      </c>
      <c r="K612">
        <v>2935665</v>
      </c>
      <c r="L612">
        <v>1514018</v>
      </c>
      <c r="M612">
        <v>1421647</v>
      </c>
      <c r="N612">
        <v>431944</v>
      </c>
      <c r="O612">
        <v>227209</v>
      </c>
      <c r="P612">
        <v>204735</v>
      </c>
      <c r="Q612">
        <v>466723</v>
      </c>
      <c r="R612">
        <v>242906</v>
      </c>
      <c r="S612">
        <v>223817</v>
      </c>
      <c r="T612">
        <v>99178</v>
      </c>
      <c r="U612">
        <v>51047</v>
      </c>
      <c r="V612">
        <v>48131</v>
      </c>
      <c r="W612">
        <v>1758635</v>
      </c>
      <c r="X612">
        <v>1045031</v>
      </c>
      <c r="Y612">
        <v>713604</v>
      </c>
      <c r="Z612">
        <v>1177030</v>
      </c>
      <c r="AA612">
        <v>468987</v>
      </c>
      <c r="AB612">
        <v>708043</v>
      </c>
      <c r="AC612">
        <v>928458</v>
      </c>
      <c r="AD612">
        <v>651753</v>
      </c>
      <c r="AE612">
        <v>276705</v>
      </c>
      <c r="AF612">
        <v>507642</v>
      </c>
      <c r="AG612">
        <v>392863</v>
      </c>
      <c r="AH612">
        <v>114779</v>
      </c>
      <c r="AI612">
        <v>149632</v>
      </c>
      <c r="AJ612">
        <v>125494</v>
      </c>
      <c r="AK612">
        <v>24138</v>
      </c>
      <c r="AL612">
        <v>154023</v>
      </c>
      <c r="AM612">
        <v>113593</v>
      </c>
      <c r="AN612">
        <v>40430</v>
      </c>
      <c r="AO612">
        <v>31649</v>
      </c>
      <c r="AP612">
        <v>21108</v>
      </c>
      <c r="AQ612">
        <v>10541</v>
      </c>
      <c r="AR612">
        <v>172338</v>
      </c>
      <c r="AS612">
        <v>132668</v>
      </c>
      <c r="AT612">
        <v>39670</v>
      </c>
      <c r="AU612">
        <v>420816</v>
      </c>
      <c r="AV612">
        <v>258890</v>
      </c>
      <c r="AW612">
        <v>161926</v>
      </c>
      <c r="AX612">
        <v>51242</v>
      </c>
      <c r="AY612">
        <v>33385</v>
      </c>
      <c r="AZ612">
        <v>17857</v>
      </c>
      <c r="BA612">
        <v>216163</v>
      </c>
      <c r="BB612">
        <v>132837</v>
      </c>
      <c r="BC612">
        <v>83326</v>
      </c>
      <c r="BD612">
        <v>31454</v>
      </c>
      <c r="BE612">
        <v>16324</v>
      </c>
      <c r="BF612">
        <v>15130</v>
      </c>
      <c r="BG612">
        <v>121957</v>
      </c>
      <c r="BH612">
        <v>76344</v>
      </c>
      <c r="BI612">
        <v>45613</v>
      </c>
      <c r="BJ612">
        <v>336880</v>
      </c>
      <c r="BK612">
        <v>210215</v>
      </c>
      <c r="BL612">
        <v>126665</v>
      </c>
      <c r="BM612">
        <v>40594</v>
      </c>
      <c r="BN612">
        <v>26984</v>
      </c>
      <c r="BO612">
        <v>13610</v>
      </c>
      <c r="BP612">
        <v>168844</v>
      </c>
      <c r="BQ612">
        <v>106121</v>
      </c>
      <c r="BR612">
        <v>62723</v>
      </c>
      <c r="BS612">
        <v>23774</v>
      </c>
      <c r="BT612">
        <v>12576</v>
      </c>
      <c r="BU612">
        <v>11198</v>
      </c>
      <c r="BV612">
        <v>103668</v>
      </c>
      <c r="BW612">
        <v>64534</v>
      </c>
      <c r="BX612">
        <v>39134</v>
      </c>
      <c r="BY612">
        <v>83936</v>
      </c>
      <c r="BZ612">
        <v>48675</v>
      </c>
      <c r="CA612">
        <v>35261</v>
      </c>
      <c r="CB612">
        <v>10648</v>
      </c>
      <c r="CC612">
        <v>6401</v>
      </c>
      <c r="CD612">
        <v>4247</v>
      </c>
      <c r="CE612">
        <v>47319</v>
      </c>
      <c r="CF612">
        <v>26716</v>
      </c>
      <c r="CG612">
        <v>20603</v>
      </c>
      <c r="CH612">
        <v>7680</v>
      </c>
      <c r="CI612">
        <v>3748</v>
      </c>
      <c r="CJ612">
        <v>3932</v>
      </c>
      <c r="CK612">
        <v>18289</v>
      </c>
      <c r="CL612">
        <v>11810</v>
      </c>
      <c r="CM612">
        <v>6479</v>
      </c>
      <c r="CN612">
        <v>2007207</v>
      </c>
      <c r="CO612">
        <v>862265</v>
      </c>
      <c r="CP612">
        <v>1144942</v>
      </c>
    </row>
    <row r="613" spans="1:94" x14ac:dyDescent="0.25">
      <c r="A613" s="5" t="s">
        <v>505</v>
      </c>
      <c r="B613" s="5" t="s">
        <v>627</v>
      </c>
      <c r="C613" s="5" t="s">
        <v>221</v>
      </c>
      <c r="D613" s="5" t="s">
        <v>222</v>
      </c>
      <c r="E613" s="5" t="s">
        <v>223</v>
      </c>
      <c r="F613" s="5" t="s">
        <v>222</v>
      </c>
      <c r="G613" s="5" t="s">
        <v>230</v>
      </c>
      <c r="H613" s="5" t="s">
        <v>628</v>
      </c>
      <c r="I613" s="5" t="s">
        <v>226</v>
      </c>
      <c r="J613">
        <v>45084</v>
      </c>
      <c r="K613">
        <v>304109</v>
      </c>
      <c r="L613">
        <v>158884</v>
      </c>
      <c r="M613">
        <v>145225</v>
      </c>
      <c r="N613">
        <v>39908</v>
      </c>
      <c r="O613">
        <v>21084</v>
      </c>
      <c r="P613">
        <v>18824</v>
      </c>
      <c r="Q613">
        <v>27975</v>
      </c>
      <c r="R613">
        <v>14718</v>
      </c>
      <c r="S613">
        <v>13257</v>
      </c>
      <c r="T613">
        <v>10936</v>
      </c>
      <c r="U613">
        <v>5770</v>
      </c>
      <c r="V613">
        <v>5166</v>
      </c>
      <c r="W613">
        <v>204955</v>
      </c>
      <c r="X613">
        <v>115929</v>
      </c>
      <c r="Y613">
        <v>89026</v>
      </c>
      <c r="Z613">
        <v>99154</v>
      </c>
      <c r="AA613">
        <v>42955</v>
      </c>
      <c r="AB613">
        <v>56199</v>
      </c>
      <c r="AC613">
        <v>91025</v>
      </c>
      <c r="AD613">
        <v>71307</v>
      </c>
      <c r="AE613">
        <v>19718</v>
      </c>
      <c r="AF613">
        <v>61880</v>
      </c>
      <c r="AG613">
        <v>52530</v>
      </c>
      <c r="AH613">
        <v>9350</v>
      </c>
      <c r="AI613">
        <v>4298</v>
      </c>
      <c r="AJ613">
        <v>4009</v>
      </c>
      <c r="AK613">
        <v>289</v>
      </c>
      <c r="AL613">
        <v>7169</v>
      </c>
      <c r="AM613">
        <v>6132</v>
      </c>
      <c r="AN613">
        <v>1037</v>
      </c>
      <c r="AO613">
        <v>6481</v>
      </c>
      <c r="AP613">
        <v>4744</v>
      </c>
      <c r="AQ613">
        <v>1737</v>
      </c>
      <c r="AR613">
        <v>43932</v>
      </c>
      <c r="AS613">
        <v>37645</v>
      </c>
      <c r="AT613">
        <v>6287</v>
      </c>
      <c r="AU613">
        <v>29145</v>
      </c>
      <c r="AV613">
        <v>18777</v>
      </c>
      <c r="AW613">
        <v>10368</v>
      </c>
      <c r="AX613">
        <v>1056</v>
      </c>
      <c r="AY613">
        <v>842</v>
      </c>
      <c r="AZ613">
        <v>214</v>
      </c>
      <c r="BA613">
        <v>7077</v>
      </c>
      <c r="BB613">
        <v>4841</v>
      </c>
      <c r="BC613">
        <v>2236</v>
      </c>
      <c r="BD613">
        <v>2610</v>
      </c>
      <c r="BE613">
        <v>1442</v>
      </c>
      <c r="BF613">
        <v>1168</v>
      </c>
      <c r="BG613">
        <v>18402</v>
      </c>
      <c r="BH613">
        <v>11652</v>
      </c>
      <c r="BI613">
        <v>6750</v>
      </c>
      <c r="BJ613">
        <v>24646</v>
      </c>
      <c r="BK613">
        <v>15837</v>
      </c>
      <c r="BL613">
        <v>8809</v>
      </c>
      <c r="BM613">
        <v>926</v>
      </c>
      <c r="BN613">
        <v>749</v>
      </c>
      <c r="BO613">
        <v>177</v>
      </c>
      <c r="BP613">
        <v>5215</v>
      </c>
      <c r="BQ613">
        <v>3753</v>
      </c>
      <c r="BR613">
        <v>1462</v>
      </c>
      <c r="BS613">
        <v>2078</v>
      </c>
      <c r="BT613">
        <v>1175</v>
      </c>
      <c r="BU613">
        <v>903</v>
      </c>
      <c r="BV613">
        <v>16427</v>
      </c>
      <c r="BW613">
        <v>10160</v>
      </c>
      <c r="BX613">
        <v>6267</v>
      </c>
      <c r="BY613">
        <v>4499</v>
      </c>
      <c r="BZ613">
        <v>2940</v>
      </c>
      <c r="CA613">
        <v>1559</v>
      </c>
      <c r="CB613">
        <v>130</v>
      </c>
      <c r="CC613">
        <v>93</v>
      </c>
      <c r="CD613">
        <v>37</v>
      </c>
      <c r="CE613">
        <v>1862</v>
      </c>
      <c r="CF613">
        <v>1088</v>
      </c>
      <c r="CG613">
        <v>774</v>
      </c>
      <c r="CH613">
        <v>532</v>
      </c>
      <c r="CI613">
        <v>267</v>
      </c>
      <c r="CJ613">
        <v>265</v>
      </c>
      <c r="CK613">
        <v>1975</v>
      </c>
      <c r="CL613">
        <v>1492</v>
      </c>
      <c r="CM613">
        <v>483</v>
      </c>
      <c r="CN613">
        <v>213084</v>
      </c>
      <c r="CO613">
        <v>87577</v>
      </c>
      <c r="CP613">
        <v>125507</v>
      </c>
    </row>
    <row r="614" spans="1:94" x14ac:dyDescent="0.25">
      <c r="A614" s="5" t="s">
        <v>505</v>
      </c>
      <c r="B614" s="5" t="s">
        <v>629</v>
      </c>
      <c r="C614" s="5" t="s">
        <v>221</v>
      </c>
      <c r="D614" s="5" t="s">
        <v>222</v>
      </c>
      <c r="E614" s="5" t="s">
        <v>223</v>
      </c>
      <c r="F614" s="5" t="s">
        <v>222</v>
      </c>
      <c r="G614" s="5" t="s">
        <v>230</v>
      </c>
      <c r="H614" s="5" t="s">
        <v>630</v>
      </c>
      <c r="I614" s="5" t="s">
        <v>224</v>
      </c>
      <c r="J614">
        <v>663513</v>
      </c>
      <c r="K614">
        <v>4494204</v>
      </c>
      <c r="L614">
        <v>2220465</v>
      </c>
      <c r="M614">
        <v>2273739</v>
      </c>
      <c r="N614">
        <v>676216</v>
      </c>
      <c r="O614">
        <v>352561</v>
      </c>
      <c r="P614">
        <v>323655</v>
      </c>
      <c r="Q614">
        <v>990345</v>
      </c>
      <c r="R614">
        <v>494226</v>
      </c>
      <c r="S614">
        <v>496119</v>
      </c>
      <c r="T614">
        <v>4736</v>
      </c>
      <c r="U614">
        <v>2363</v>
      </c>
      <c r="V614">
        <v>2373</v>
      </c>
      <c r="W614">
        <v>2731677</v>
      </c>
      <c r="X614">
        <v>1565394</v>
      </c>
      <c r="Y614">
        <v>1166283</v>
      </c>
      <c r="Z614">
        <v>1762527</v>
      </c>
      <c r="AA614">
        <v>655071</v>
      </c>
      <c r="AB614">
        <v>1107456</v>
      </c>
      <c r="AC614">
        <v>1437375</v>
      </c>
      <c r="AD614">
        <v>934157</v>
      </c>
      <c r="AE614">
        <v>503218</v>
      </c>
      <c r="AF614">
        <v>896547</v>
      </c>
      <c r="AG614">
        <v>664609</v>
      </c>
      <c r="AH614">
        <v>231938</v>
      </c>
      <c r="AI614">
        <v>386912</v>
      </c>
      <c r="AJ614">
        <v>290582</v>
      </c>
      <c r="AK614">
        <v>96330</v>
      </c>
      <c r="AL614">
        <v>203295</v>
      </c>
      <c r="AM614">
        <v>133390</v>
      </c>
      <c r="AN614">
        <v>69905</v>
      </c>
      <c r="AO614">
        <v>51437</v>
      </c>
      <c r="AP614">
        <v>34985</v>
      </c>
      <c r="AQ614">
        <v>16452</v>
      </c>
      <c r="AR614">
        <v>254903</v>
      </c>
      <c r="AS614">
        <v>205652</v>
      </c>
      <c r="AT614">
        <v>49251</v>
      </c>
      <c r="AU614">
        <v>540828</v>
      </c>
      <c r="AV614">
        <v>269548</v>
      </c>
      <c r="AW614">
        <v>271280</v>
      </c>
      <c r="AX614">
        <v>153850</v>
      </c>
      <c r="AY614">
        <v>61606</v>
      </c>
      <c r="AZ614">
        <v>92244</v>
      </c>
      <c r="BA614">
        <v>233497</v>
      </c>
      <c r="BB614">
        <v>116197</v>
      </c>
      <c r="BC614">
        <v>117300</v>
      </c>
      <c r="BD614">
        <v>36967</v>
      </c>
      <c r="BE614">
        <v>18535</v>
      </c>
      <c r="BF614">
        <v>18432</v>
      </c>
      <c r="BG614">
        <v>116514</v>
      </c>
      <c r="BH614">
        <v>73210</v>
      </c>
      <c r="BI614">
        <v>43304</v>
      </c>
      <c r="BJ614">
        <v>415084</v>
      </c>
      <c r="BK614">
        <v>210798</v>
      </c>
      <c r="BL614">
        <v>204286</v>
      </c>
      <c r="BM614">
        <v>112866</v>
      </c>
      <c r="BN614">
        <v>44379</v>
      </c>
      <c r="BO614">
        <v>68487</v>
      </c>
      <c r="BP614">
        <v>177810</v>
      </c>
      <c r="BQ614">
        <v>91118</v>
      </c>
      <c r="BR614">
        <v>86692</v>
      </c>
      <c r="BS614">
        <v>28720</v>
      </c>
      <c r="BT614">
        <v>14882</v>
      </c>
      <c r="BU614">
        <v>13838</v>
      </c>
      <c r="BV614">
        <v>95688</v>
      </c>
      <c r="BW614">
        <v>60419</v>
      </c>
      <c r="BX614">
        <v>35269</v>
      </c>
      <c r="BY614">
        <v>125744</v>
      </c>
      <c r="BZ614">
        <v>58750</v>
      </c>
      <c r="CA614">
        <v>66994</v>
      </c>
      <c r="CB614">
        <v>40984</v>
      </c>
      <c r="CC614">
        <v>17227</v>
      </c>
      <c r="CD614">
        <v>23757</v>
      </c>
      <c r="CE614">
        <v>55687</v>
      </c>
      <c r="CF614">
        <v>25079</v>
      </c>
      <c r="CG614">
        <v>30608</v>
      </c>
      <c r="CH614">
        <v>8247</v>
      </c>
      <c r="CI614">
        <v>3653</v>
      </c>
      <c r="CJ614">
        <v>4594</v>
      </c>
      <c r="CK614">
        <v>20826</v>
      </c>
      <c r="CL614">
        <v>12791</v>
      </c>
      <c r="CM614">
        <v>8035</v>
      </c>
      <c r="CN614">
        <v>3056829</v>
      </c>
      <c r="CO614">
        <v>1286308</v>
      </c>
      <c r="CP614">
        <v>1770521</v>
      </c>
    </row>
    <row r="615" spans="1:94" x14ac:dyDescent="0.25">
      <c r="A615" s="5" t="s">
        <v>505</v>
      </c>
      <c r="B615" s="5" t="s">
        <v>629</v>
      </c>
      <c r="C615" s="5" t="s">
        <v>221</v>
      </c>
      <c r="D615" s="5" t="s">
        <v>222</v>
      </c>
      <c r="E615" s="5" t="s">
        <v>223</v>
      </c>
      <c r="F615" s="5" t="s">
        <v>222</v>
      </c>
      <c r="G615" s="5" t="s">
        <v>230</v>
      </c>
      <c r="H615" s="5" t="s">
        <v>630</v>
      </c>
      <c r="I615" s="5" t="s">
        <v>225</v>
      </c>
      <c r="J615">
        <v>613244</v>
      </c>
      <c r="K615">
        <v>4147624</v>
      </c>
      <c r="L615">
        <v>2041217</v>
      </c>
      <c r="M615">
        <v>2106407</v>
      </c>
      <c r="N615">
        <v>629787</v>
      </c>
      <c r="O615">
        <v>328260</v>
      </c>
      <c r="P615">
        <v>301527</v>
      </c>
      <c r="Q615">
        <v>959704</v>
      </c>
      <c r="R615">
        <v>478315</v>
      </c>
      <c r="S615">
        <v>481389</v>
      </c>
      <c r="T615">
        <v>4486</v>
      </c>
      <c r="U615">
        <v>2237</v>
      </c>
      <c r="V615">
        <v>2249</v>
      </c>
      <c r="W615">
        <v>2491044</v>
      </c>
      <c r="X615">
        <v>1432198</v>
      </c>
      <c r="Y615">
        <v>1058846</v>
      </c>
      <c r="Z615">
        <v>1656580</v>
      </c>
      <c r="AA615">
        <v>609019</v>
      </c>
      <c r="AB615">
        <v>1047561</v>
      </c>
      <c r="AC615">
        <v>1342850</v>
      </c>
      <c r="AD615">
        <v>855938</v>
      </c>
      <c r="AE615">
        <v>486912</v>
      </c>
      <c r="AF615">
        <v>820254</v>
      </c>
      <c r="AG615">
        <v>598990</v>
      </c>
      <c r="AH615">
        <v>221264</v>
      </c>
      <c r="AI615">
        <v>383108</v>
      </c>
      <c r="AJ615">
        <v>287371</v>
      </c>
      <c r="AK615">
        <v>95737</v>
      </c>
      <c r="AL615">
        <v>197762</v>
      </c>
      <c r="AM615">
        <v>128782</v>
      </c>
      <c r="AN615">
        <v>68980</v>
      </c>
      <c r="AO615">
        <v>44312</v>
      </c>
      <c r="AP615">
        <v>29753</v>
      </c>
      <c r="AQ615">
        <v>14559</v>
      </c>
      <c r="AR615">
        <v>195072</v>
      </c>
      <c r="AS615">
        <v>153084</v>
      </c>
      <c r="AT615">
        <v>41988</v>
      </c>
      <c r="AU615">
        <v>522596</v>
      </c>
      <c r="AV615">
        <v>256948</v>
      </c>
      <c r="AW615">
        <v>265648</v>
      </c>
      <c r="AX615">
        <v>152883</v>
      </c>
      <c r="AY615">
        <v>60957</v>
      </c>
      <c r="AZ615">
        <v>91926</v>
      </c>
      <c r="BA615">
        <v>231040</v>
      </c>
      <c r="BB615">
        <v>114528</v>
      </c>
      <c r="BC615">
        <v>116512</v>
      </c>
      <c r="BD615">
        <v>33531</v>
      </c>
      <c r="BE615">
        <v>16614</v>
      </c>
      <c r="BF615">
        <v>16917</v>
      </c>
      <c r="BG615">
        <v>105142</v>
      </c>
      <c r="BH615">
        <v>64849</v>
      </c>
      <c r="BI615">
        <v>40293</v>
      </c>
      <c r="BJ615">
        <v>400075</v>
      </c>
      <c r="BK615">
        <v>200325</v>
      </c>
      <c r="BL615">
        <v>199750</v>
      </c>
      <c r="BM615">
        <v>112117</v>
      </c>
      <c r="BN615">
        <v>43878</v>
      </c>
      <c r="BO615">
        <v>68239</v>
      </c>
      <c r="BP615">
        <v>175990</v>
      </c>
      <c r="BQ615">
        <v>89830</v>
      </c>
      <c r="BR615">
        <v>86160</v>
      </c>
      <c r="BS615">
        <v>25842</v>
      </c>
      <c r="BT615">
        <v>13257</v>
      </c>
      <c r="BU615">
        <v>12585</v>
      </c>
      <c r="BV615">
        <v>86126</v>
      </c>
      <c r="BW615">
        <v>53360</v>
      </c>
      <c r="BX615">
        <v>32766</v>
      </c>
      <c r="BY615">
        <v>122521</v>
      </c>
      <c r="BZ615">
        <v>56623</v>
      </c>
      <c r="CA615">
        <v>65898</v>
      </c>
      <c r="CB615">
        <v>40766</v>
      </c>
      <c r="CC615">
        <v>17079</v>
      </c>
      <c r="CD615">
        <v>23687</v>
      </c>
      <c r="CE615">
        <v>55050</v>
      </c>
      <c r="CF615">
        <v>24698</v>
      </c>
      <c r="CG615">
        <v>30352</v>
      </c>
      <c r="CH615">
        <v>7689</v>
      </c>
      <c r="CI615">
        <v>3357</v>
      </c>
      <c r="CJ615">
        <v>4332</v>
      </c>
      <c r="CK615">
        <v>19016</v>
      </c>
      <c r="CL615">
        <v>11489</v>
      </c>
      <c r="CM615">
        <v>7527</v>
      </c>
      <c r="CN615">
        <v>2804774</v>
      </c>
      <c r="CO615">
        <v>1185279</v>
      </c>
      <c r="CP615">
        <v>1619495</v>
      </c>
    </row>
    <row r="616" spans="1:94" x14ac:dyDescent="0.25">
      <c r="A616" s="5" t="s">
        <v>505</v>
      </c>
      <c r="B616" s="5" t="s">
        <v>629</v>
      </c>
      <c r="C616" s="5" t="s">
        <v>221</v>
      </c>
      <c r="D616" s="5" t="s">
        <v>222</v>
      </c>
      <c r="E616" s="5" t="s">
        <v>223</v>
      </c>
      <c r="F616" s="5" t="s">
        <v>222</v>
      </c>
      <c r="G616" s="5" t="s">
        <v>230</v>
      </c>
      <c r="H616" s="5" t="s">
        <v>630</v>
      </c>
      <c r="I616" s="5" t="s">
        <v>226</v>
      </c>
      <c r="J616">
        <v>50269</v>
      </c>
      <c r="K616">
        <v>346580</v>
      </c>
      <c r="L616">
        <v>179248</v>
      </c>
      <c r="M616">
        <v>167332</v>
      </c>
      <c r="N616">
        <v>46429</v>
      </c>
      <c r="O616">
        <v>24301</v>
      </c>
      <c r="P616">
        <v>22128</v>
      </c>
      <c r="Q616">
        <v>30641</v>
      </c>
      <c r="R616">
        <v>15911</v>
      </c>
      <c r="S616">
        <v>14730</v>
      </c>
      <c r="T616">
        <v>250</v>
      </c>
      <c r="U616">
        <v>126</v>
      </c>
      <c r="V616">
        <v>124</v>
      </c>
      <c r="W616">
        <v>240633</v>
      </c>
      <c r="X616">
        <v>133196</v>
      </c>
      <c r="Y616">
        <v>107437</v>
      </c>
      <c r="Z616">
        <v>105947</v>
      </c>
      <c r="AA616">
        <v>46052</v>
      </c>
      <c r="AB616">
        <v>59895</v>
      </c>
      <c r="AC616">
        <v>94525</v>
      </c>
      <c r="AD616">
        <v>78219</v>
      </c>
      <c r="AE616">
        <v>16306</v>
      </c>
      <c r="AF616">
        <v>76293</v>
      </c>
      <c r="AG616">
        <v>65619</v>
      </c>
      <c r="AH616">
        <v>10674</v>
      </c>
      <c r="AI616">
        <v>3804</v>
      </c>
      <c r="AJ616">
        <v>3211</v>
      </c>
      <c r="AK616">
        <v>593</v>
      </c>
      <c r="AL616">
        <v>5533</v>
      </c>
      <c r="AM616">
        <v>4608</v>
      </c>
      <c r="AN616">
        <v>925</v>
      </c>
      <c r="AO616">
        <v>7125</v>
      </c>
      <c r="AP616">
        <v>5232</v>
      </c>
      <c r="AQ616">
        <v>1893</v>
      </c>
      <c r="AR616">
        <v>59831</v>
      </c>
      <c r="AS616">
        <v>52568</v>
      </c>
      <c r="AT616">
        <v>7263</v>
      </c>
      <c r="AU616">
        <v>18232</v>
      </c>
      <c r="AV616">
        <v>12600</v>
      </c>
      <c r="AW616">
        <v>5632</v>
      </c>
      <c r="AX616">
        <v>967</v>
      </c>
      <c r="AY616">
        <v>649</v>
      </c>
      <c r="AZ616">
        <v>318</v>
      </c>
      <c r="BA616">
        <v>2457</v>
      </c>
      <c r="BB616">
        <v>1669</v>
      </c>
      <c r="BC616">
        <v>788</v>
      </c>
      <c r="BD616">
        <v>3436</v>
      </c>
      <c r="BE616">
        <v>1921</v>
      </c>
      <c r="BF616">
        <v>1515</v>
      </c>
      <c r="BG616">
        <v>11372</v>
      </c>
      <c r="BH616">
        <v>8361</v>
      </c>
      <c r="BI616">
        <v>3011</v>
      </c>
      <c r="BJ616">
        <v>15009</v>
      </c>
      <c r="BK616">
        <v>10473</v>
      </c>
      <c r="BL616">
        <v>4536</v>
      </c>
      <c r="BM616">
        <v>749</v>
      </c>
      <c r="BN616">
        <v>501</v>
      </c>
      <c r="BO616">
        <v>248</v>
      </c>
      <c r="BP616">
        <v>1820</v>
      </c>
      <c r="BQ616">
        <v>1288</v>
      </c>
      <c r="BR616">
        <v>532</v>
      </c>
      <c r="BS616">
        <v>2878</v>
      </c>
      <c r="BT616">
        <v>1625</v>
      </c>
      <c r="BU616">
        <v>1253</v>
      </c>
      <c r="BV616">
        <v>9562</v>
      </c>
      <c r="BW616">
        <v>7059</v>
      </c>
      <c r="BX616">
        <v>2503</v>
      </c>
      <c r="BY616">
        <v>3223</v>
      </c>
      <c r="BZ616">
        <v>2127</v>
      </c>
      <c r="CA616">
        <v>1096</v>
      </c>
      <c r="CB616">
        <v>218</v>
      </c>
      <c r="CC616">
        <v>148</v>
      </c>
      <c r="CD616">
        <v>70</v>
      </c>
      <c r="CE616">
        <v>637</v>
      </c>
      <c r="CF616">
        <v>381</v>
      </c>
      <c r="CG616">
        <v>256</v>
      </c>
      <c r="CH616">
        <v>558</v>
      </c>
      <c r="CI616">
        <v>296</v>
      </c>
      <c r="CJ616">
        <v>262</v>
      </c>
      <c r="CK616">
        <v>1810</v>
      </c>
      <c r="CL616">
        <v>1302</v>
      </c>
      <c r="CM616">
        <v>508</v>
      </c>
      <c r="CN616">
        <v>252055</v>
      </c>
      <c r="CO616">
        <v>101029</v>
      </c>
      <c r="CP616">
        <v>151026</v>
      </c>
    </row>
    <row r="617" spans="1:94" x14ac:dyDescent="0.25">
      <c r="A617" s="5" t="s">
        <v>505</v>
      </c>
      <c r="B617" s="5" t="s">
        <v>631</v>
      </c>
      <c r="C617" s="5" t="s">
        <v>221</v>
      </c>
      <c r="D617" s="5" t="s">
        <v>222</v>
      </c>
      <c r="E617" s="5" t="s">
        <v>223</v>
      </c>
      <c r="F617" s="5" t="s">
        <v>222</v>
      </c>
      <c r="G617" s="5" t="s">
        <v>230</v>
      </c>
      <c r="H617" s="5" t="s">
        <v>632</v>
      </c>
      <c r="I617" s="5" t="s">
        <v>224</v>
      </c>
      <c r="J617">
        <v>546664</v>
      </c>
      <c r="K617">
        <v>3620268</v>
      </c>
      <c r="L617">
        <v>1855075</v>
      </c>
      <c r="M617">
        <v>1765193</v>
      </c>
      <c r="N617">
        <v>558559</v>
      </c>
      <c r="O617">
        <v>292774</v>
      </c>
      <c r="P617">
        <v>265785</v>
      </c>
      <c r="Q617">
        <v>726641</v>
      </c>
      <c r="R617">
        <v>375015</v>
      </c>
      <c r="S617">
        <v>351626</v>
      </c>
      <c r="T617">
        <v>28712</v>
      </c>
      <c r="U617">
        <v>14664</v>
      </c>
      <c r="V617">
        <v>14048</v>
      </c>
      <c r="W617">
        <v>2197549</v>
      </c>
      <c r="X617">
        <v>1293553</v>
      </c>
      <c r="Y617">
        <v>903996</v>
      </c>
      <c r="Z617">
        <v>1422719</v>
      </c>
      <c r="AA617">
        <v>561522</v>
      </c>
      <c r="AB617">
        <v>861197</v>
      </c>
      <c r="AC617">
        <v>1204602</v>
      </c>
      <c r="AD617">
        <v>808700</v>
      </c>
      <c r="AE617">
        <v>395902</v>
      </c>
      <c r="AF617">
        <v>766881</v>
      </c>
      <c r="AG617">
        <v>581125</v>
      </c>
      <c r="AH617">
        <v>185756</v>
      </c>
      <c r="AI617">
        <v>274535</v>
      </c>
      <c r="AJ617">
        <v>218661</v>
      </c>
      <c r="AK617">
        <v>55874</v>
      </c>
      <c r="AL617">
        <v>219929</v>
      </c>
      <c r="AM617">
        <v>149161</v>
      </c>
      <c r="AN617">
        <v>70768</v>
      </c>
      <c r="AO617">
        <v>38249</v>
      </c>
      <c r="AP617">
        <v>23498</v>
      </c>
      <c r="AQ617">
        <v>14751</v>
      </c>
      <c r="AR617">
        <v>234168</v>
      </c>
      <c r="AS617">
        <v>189805</v>
      </c>
      <c r="AT617">
        <v>44363</v>
      </c>
      <c r="AU617">
        <v>437721</v>
      </c>
      <c r="AV617">
        <v>227575</v>
      </c>
      <c r="AW617">
        <v>210146</v>
      </c>
      <c r="AX617">
        <v>94408</v>
      </c>
      <c r="AY617">
        <v>41975</v>
      </c>
      <c r="AZ617">
        <v>52433</v>
      </c>
      <c r="BA617">
        <v>216005</v>
      </c>
      <c r="BB617">
        <v>109213</v>
      </c>
      <c r="BC617">
        <v>106792</v>
      </c>
      <c r="BD617">
        <v>30005</v>
      </c>
      <c r="BE617">
        <v>14029</v>
      </c>
      <c r="BF617">
        <v>15976</v>
      </c>
      <c r="BG617">
        <v>97303</v>
      </c>
      <c r="BH617">
        <v>62358</v>
      </c>
      <c r="BI617">
        <v>34945</v>
      </c>
      <c r="BJ617">
        <v>338914</v>
      </c>
      <c r="BK617">
        <v>180189</v>
      </c>
      <c r="BL617">
        <v>158725</v>
      </c>
      <c r="BM617">
        <v>71324</v>
      </c>
      <c r="BN617">
        <v>31706</v>
      </c>
      <c r="BO617">
        <v>39618</v>
      </c>
      <c r="BP617">
        <v>162277</v>
      </c>
      <c r="BQ617">
        <v>84528</v>
      </c>
      <c r="BR617">
        <v>77749</v>
      </c>
      <c r="BS617">
        <v>23610</v>
      </c>
      <c r="BT617">
        <v>11227</v>
      </c>
      <c r="BU617">
        <v>12383</v>
      </c>
      <c r="BV617">
        <v>81703</v>
      </c>
      <c r="BW617">
        <v>52728</v>
      </c>
      <c r="BX617">
        <v>28975</v>
      </c>
      <c r="BY617">
        <v>98807</v>
      </c>
      <c r="BZ617">
        <v>47386</v>
      </c>
      <c r="CA617">
        <v>51421</v>
      </c>
      <c r="CB617">
        <v>23084</v>
      </c>
      <c r="CC617">
        <v>10269</v>
      </c>
      <c r="CD617">
        <v>12815</v>
      </c>
      <c r="CE617">
        <v>53728</v>
      </c>
      <c r="CF617">
        <v>24685</v>
      </c>
      <c r="CG617">
        <v>29043</v>
      </c>
      <c r="CH617">
        <v>6395</v>
      </c>
      <c r="CI617">
        <v>2802</v>
      </c>
      <c r="CJ617">
        <v>3593</v>
      </c>
      <c r="CK617">
        <v>15600</v>
      </c>
      <c r="CL617">
        <v>9630</v>
      </c>
      <c r="CM617">
        <v>5970</v>
      </c>
      <c r="CN617">
        <v>2415666</v>
      </c>
      <c r="CO617">
        <v>1046375</v>
      </c>
      <c r="CP617">
        <v>1369291</v>
      </c>
    </row>
    <row r="618" spans="1:94" x14ac:dyDescent="0.25">
      <c r="A618" s="5" t="s">
        <v>505</v>
      </c>
      <c r="B618" s="5" t="s">
        <v>631</v>
      </c>
      <c r="C618" s="5" t="s">
        <v>221</v>
      </c>
      <c r="D618" s="5" t="s">
        <v>222</v>
      </c>
      <c r="E618" s="5" t="s">
        <v>223</v>
      </c>
      <c r="F618" s="5" t="s">
        <v>222</v>
      </c>
      <c r="G618" s="5" t="s">
        <v>230</v>
      </c>
      <c r="H618" s="5" t="s">
        <v>632</v>
      </c>
      <c r="I618" s="5" t="s">
        <v>225</v>
      </c>
      <c r="J618">
        <v>505095</v>
      </c>
      <c r="K618">
        <v>3345908</v>
      </c>
      <c r="L618">
        <v>1711651</v>
      </c>
      <c r="M618">
        <v>1634257</v>
      </c>
      <c r="N618">
        <v>520467</v>
      </c>
      <c r="O618">
        <v>272708</v>
      </c>
      <c r="P618">
        <v>247759</v>
      </c>
      <c r="Q618">
        <v>700013</v>
      </c>
      <c r="R618">
        <v>361051</v>
      </c>
      <c r="S618">
        <v>338962</v>
      </c>
      <c r="T618">
        <v>27218</v>
      </c>
      <c r="U618">
        <v>13873</v>
      </c>
      <c r="V618">
        <v>13345</v>
      </c>
      <c r="W618">
        <v>2007741</v>
      </c>
      <c r="X618">
        <v>1186471</v>
      </c>
      <c r="Y618">
        <v>821270</v>
      </c>
      <c r="Z618">
        <v>1338167</v>
      </c>
      <c r="AA618">
        <v>525180</v>
      </c>
      <c r="AB618">
        <v>812987</v>
      </c>
      <c r="AC618">
        <v>1128893</v>
      </c>
      <c r="AD618">
        <v>746970</v>
      </c>
      <c r="AE618">
        <v>381923</v>
      </c>
      <c r="AF618">
        <v>705419</v>
      </c>
      <c r="AG618">
        <v>529055</v>
      </c>
      <c r="AH618">
        <v>176364</v>
      </c>
      <c r="AI618">
        <v>271506</v>
      </c>
      <c r="AJ618">
        <v>216059</v>
      </c>
      <c r="AK618">
        <v>55447</v>
      </c>
      <c r="AL618">
        <v>215483</v>
      </c>
      <c r="AM618">
        <v>145673</v>
      </c>
      <c r="AN618">
        <v>69810</v>
      </c>
      <c r="AO618">
        <v>31488</v>
      </c>
      <c r="AP618">
        <v>19015</v>
      </c>
      <c r="AQ618">
        <v>12473</v>
      </c>
      <c r="AR618">
        <v>186942</v>
      </c>
      <c r="AS618">
        <v>148308</v>
      </c>
      <c r="AT618">
        <v>38634</v>
      </c>
      <c r="AU618">
        <v>423474</v>
      </c>
      <c r="AV618">
        <v>217915</v>
      </c>
      <c r="AW618">
        <v>205559</v>
      </c>
      <c r="AX618">
        <v>93994</v>
      </c>
      <c r="AY618">
        <v>41693</v>
      </c>
      <c r="AZ618">
        <v>52301</v>
      </c>
      <c r="BA618">
        <v>213688</v>
      </c>
      <c r="BB618">
        <v>107805</v>
      </c>
      <c r="BC618">
        <v>105883</v>
      </c>
      <c r="BD618">
        <v>28134</v>
      </c>
      <c r="BE618">
        <v>13057</v>
      </c>
      <c r="BF618">
        <v>15077</v>
      </c>
      <c r="BG618">
        <v>87658</v>
      </c>
      <c r="BH618">
        <v>55360</v>
      </c>
      <c r="BI618">
        <v>32298</v>
      </c>
      <c r="BJ618">
        <v>326232</v>
      </c>
      <c r="BK618">
        <v>171708</v>
      </c>
      <c r="BL618">
        <v>154524</v>
      </c>
      <c r="BM618">
        <v>70948</v>
      </c>
      <c r="BN618">
        <v>31455</v>
      </c>
      <c r="BO618">
        <v>39493</v>
      </c>
      <c r="BP618">
        <v>160432</v>
      </c>
      <c r="BQ618">
        <v>83462</v>
      </c>
      <c r="BR618">
        <v>76970</v>
      </c>
      <c r="BS618">
        <v>21908</v>
      </c>
      <c r="BT618">
        <v>10361</v>
      </c>
      <c r="BU618">
        <v>11547</v>
      </c>
      <c r="BV618">
        <v>72944</v>
      </c>
      <c r="BW618">
        <v>46430</v>
      </c>
      <c r="BX618">
        <v>26514</v>
      </c>
      <c r="BY618">
        <v>97242</v>
      </c>
      <c r="BZ618">
        <v>46207</v>
      </c>
      <c r="CA618">
        <v>51035</v>
      </c>
      <c r="CB618">
        <v>23046</v>
      </c>
      <c r="CC618">
        <v>10238</v>
      </c>
      <c r="CD618">
        <v>12808</v>
      </c>
      <c r="CE618">
        <v>53256</v>
      </c>
      <c r="CF618">
        <v>24343</v>
      </c>
      <c r="CG618">
        <v>28913</v>
      </c>
      <c r="CH618">
        <v>6226</v>
      </c>
      <c r="CI618">
        <v>2696</v>
      </c>
      <c r="CJ618">
        <v>3530</v>
      </c>
      <c r="CK618">
        <v>14714</v>
      </c>
      <c r="CL618">
        <v>8930</v>
      </c>
      <c r="CM618">
        <v>5784</v>
      </c>
      <c r="CN618">
        <v>2217015</v>
      </c>
      <c r="CO618">
        <v>964681</v>
      </c>
      <c r="CP618">
        <v>1252334</v>
      </c>
    </row>
    <row r="619" spans="1:94" x14ac:dyDescent="0.25">
      <c r="A619" s="5" t="s">
        <v>505</v>
      </c>
      <c r="B619" s="5" t="s">
        <v>631</v>
      </c>
      <c r="C619" s="5" t="s">
        <v>221</v>
      </c>
      <c r="D619" s="5" t="s">
        <v>222</v>
      </c>
      <c r="E619" s="5" t="s">
        <v>223</v>
      </c>
      <c r="F619" s="5" t="s">
        <v>222</v>
      </c>
      <c r="G619" s="5" t="s">
        <v>230</v>
      </c>
      <c r="H619" s="5" t="s">
        <v>632</v>
      </c>
      <c r="I619" s="5" t="s">
        <v>226</v>
      </c>
      <c r="J619">
        <v>41569</v>
      </c>
      <c r="K619">
        <v>274360</v>
      </c>
      <c r="L619">
        <v>143424</v>
      </c>
      <c r="M619">
        <v>130936</v>
      </c>
      <c r="N619">
        <v>38092</v>
      </c>
      <c r="O619">
        <v>20066</v>
      </c>
      <c r="P619">
        <v>18026</v>
      </c>
      <c r="Q619">
        <v>26628</v>
      </c>
      <c r="R619">
        <v>13964</v>
      </c>
      <c r="S619">
        <v>12664</v>
      </c>
      <c r="T619">
        <v>1494</v>
      </c>
      <c r="U619">
        <v>791</v>
      </c>
      <c r="V619">
        <v>703</v>
      </c>
      <c r="W619">
        <v>189808</v>
      </c>
      <c r="X619">
        <v>107082</v>
      </c>
      <c r="Y619">
        <v>82726</v>
      </c>
      <c r="Z619">
        <v>84552</v>
      </c>
      <c r="AA619">
        <v>36342</v>
      </c>
      <c r="AB619">
        <v>48210</v>
      </c>
      <c r="AC619">
        <v>75709</v>
      </c>
      <c r="AD619">
        <v>61730</v>
      </c>
      <c r="AE619">
        <v>13979</v>
      </c>
      <c r="AF619">
        <v>61462</v>
      </c>
      <c r="AG619">
        <v>52070</v>
      </c>
      <c r="AH619">
        <v>9392</v>
      </c>
      <c r="AI619">
        <v>3029</v>
      </c>
      <c r="AJ619">
        <v>2602</v>
      </c>
      <c r="AK619">
        <v>427</v>
      </c>
      <c r="AL619">
        <v>4446</v>
      </c>
      <c r="AM619">
        <v>3488</v>
      </c>
      <c r="AN619">
        <v>958</v>
      </c>
      <c r="AO619">
        <v>6761</v>
      </c>
      <c r="AP619">
        <v>4483</v>
      </c>
      <c r="AQ619">
        <v>2278</v>
      </c>
      <c r="AR619">
        <v>47226</v>
      </c>
      <c r="AS619">
        <v>41497</v>
      </c>
      <c r="AT619">
        <v>5729</v>
      </c>
      <c r="AU619">
        <v>14247</v>
      </c>
      <c r="AV619">
        <v>9660</v>
      </c>
      <c r="AW619">
        <v>4587</v>
      </c>
      <c r="AX619">
        <v>414</v>
      </c>
      <c r="AY619">
        <v>282</v>
      </c>
      <c r="AZ619">
        <v>132</v>
      </c>
      <c r="BA619">
        <v>2317</v>
      </c>
      <c r="BB619">
        <v>1408</v>
      </c>
      <c r="BC619">
        <v>909</v>
      </c>
      <c r="BD619">
        <v>1871</v>
      </c>
      <c r="BE619">
        <v>972</v>
      </c>
      <c r="BF619">
        <v>899</v>
      </c>
      <c r="BG619">
        <v>9645</v>
      </c>
      <c r="BH619">
        <v>6998</v>
      </c>
      <c r="BI619">
        <v>2647</v>
      </c>
      <c r="BJ619">
        <v>12682</v>
      </c>
      <c r="BK619">
        <v>8481</v>
      </c>
      <c r="BL619">
        <v>4201</v>
      </c>
      <c r="BM619">
        <v>376</v>
      </c>
      <c r="BN619">
        <v>251</v>
      </c>
      <c r="BO619">
        <v>125</v>
      </c>
      <c r="BP619">
        <v>1845</v>
      </c>
      <c r="BQ619">
        <v>1066</v>
      </c>
      <c r="BR619">
        <v>779</v>
      </c>
      <c r="BS619">
        <v>1702</v>
      </c>
      <c r="BT619">
        <v>866</v>
      </c>
      <c r="BU619">
        <v>836</v>
      </c>
      <c r="BV619">
        <v>8759</v>
      </c>
      <c r="BW619">
        <v>6298</v>
      </c>
      <c r="BX619">
        <v>2461</v>
      </c>
      <c r="BY619">
        <v>1565</v>
      </c>
      <c r="BZ619">
        <v>1179</v>
      </c>
      <c r="CA619">
        <v>386</v>
      </c>
      <c r="CB619">
        <v>38</v>
      </c>
      <c r="CC619">
        <v>31</v>
      </c>
      <c r="CD619">
        <v>7</v>
      </c>
      <c r="CE619">
        <v>472</v>
      </c>
      <c r="CF619">
        <v>342</v>
      </c>
      <c r="CG619">
        <v>130</v>
      </c>
      <c r="CH619">
        <v>169</v>
      </c>
      <c r="CI619">
        <v>106</v>
      </c>
      <c r="CJ619">
        <v>63</v>
      </c>
      <c r="CK619">
        <v>886</v>
      </c>
      <c r="CL619">
        <v>700</v>
      </c>
      <c r="CM619">
        <v>186</v>
      </c>
      <c r="CN619">
        <v>198651</v>
      </c>
      <c r="CO619">
        <v>81694</v>
      </c>
      <c r="CP619">
        <v>116957</v>
      </c>
    </row>
    <row r="620" spans="1:94" x14ac:dyDescent="0.25">
      <c r="A620" s="5" t="s">
        <v>505</v>
      </c>
      <c r="B620" s="5" t="s">
        <v>633</v>
      </c>
      <c r="C620" s="5" t="s">
        <v>221</v>
      </c>
      <c r="D620" s="5" t="s">
        <v>222</v>
      </c>
      <c r="E620" s="5" t="s">
        <v>223</v>
      </c>
      <c r="F620" s="5" t="s">
        <v>222</v>
      </c>
      <c r="G620" s="5" t="s">
        <v>230</v>
      </c>
      <c r="H620" s="5" t="s">
        <v>634</v>
      </c>
      <c r="I620" s="5" t="s">
        <v>224</v>
      </c>
      <c r="J620">
        <v>296804</v>
      </c>
      <c r="K620">
        <v>1952756</v>
      </c>
      <c r="L620">
        <v>1017905</v>
      </c>
      <c r="M620">
        <v>934851</v>
      </c>
      <c r="N620">
        <v>309597</v>
      </c>
      <c r="O620">
        <v>162019</v>
      </c>
      <c r="P620">
        <v>147578</v>
      </c>
      <c r="Q620">
        <v>446786</v>
      </c>
      <c r="R620">
        <v>235161</v>
      </c>
      <c r="S620">
        <v>211625</v>
      </c>
      <c r="T620">
        <v>41725</v>
      </c>
      <c r="U620">
        <v>21571</v>
      </c>
      <c r="V620">
        <v>20154</v>
      </c>
      <c r="W620">
        <v>1174606</v>
      </c>
      <c r="X620">
        <v>699454</v>
      </c>
      <c r="Y620">
        <v>475152</v>
      </c>
      <c r="Z620">
        <v>778150</v>
      </c>
      <c r="AA620">
        <v>318451</v>
      </c>
      <c r="AB620">
        <v>459699</v>
      </c>
      <c r="AC620">
        <v>652543</v>
      </c>
      <c r="AD620">
        <v>462971</v>
      </c>
      <c r="AE620">
        <v>189572</v>
      </c>
      <c r="AF620">
        <v>341927</v>
      </c>
      <c r="AG620">
        <v>273276</v>
      </c>
      <c r="AH620">
        <v>68651</v>
      </c>
      <c r="AI620">
        <v>92042</v>
      </c>
      <c r="AJ620">
        <v>79780</v>
      </c>
      <c r="AK620">
        <v>12262</v>
      </c>
      <c r="AL620">
        <v>81869</v>
      </c>
      <c r="AM620">
        <v>61290</v>
      </c>
      <c r="AN620">
        <v>20579</v>
      </c>
      <c r="AO620">
        <v>31169</v>
      </c>
      <c r="AP620">
        <v>20475</v>
      </c>
      <c r="AQ620">
        <v>10694</v>
      </c>
      <c r="AR620">
        <v>136847</v>
      </c>
      <c r="AS620">
        <v>111731</v>
      </c>
      <c r="AT620">
        <v>25116</v>
      </c>
      <c r="AU620">
        <v>310616</v>
      </c>
      <c r="AV620">
        <v>189695</v>
      </c>
      <c r="AW620">
        <v>120921</v>
      </c>
      <c r="AX620">
        <v>33938</v>
      </c>
      <c r="AY620">
        <v>20699</v>
      </c>
      <c r="AZ620">
        <v>13239</v>
      </c>
      <c r="BA620">
        <v>166805</v>
      </c>
      <c r="BB620">
        <v>99084</v>
      </c>
      <c r="BC620">
        <v>67721</v>
      </c>
      <c r="BD620">
        <v>27383</v>
      </c>
      <c r="BE620">
        <v>12843</v>
      </c>
      <c r="BF620">
        <v>14540</v>
      </c>
      <c r="BG620">
        <v>82490</v>
      </c>
      <c r="BH620">
        <v>57069</v>
      </c>
      <c r="BI620">
        <v>25421</v>
      </c>
      <c r="BJ620">
        <v>242808</v>
      </c>
      <c r="BK620">
        <v>152714</v>
      </c>
      <c r="BL620">
        <v>90094</v>
      </c>
      <c r="BM620">
        <v>25772</v>
      </c>
      <c r="BN620">
        <v>16231</v>
      </c>
      <c r="BO620">
        <v>9541</v>
      </c>
      <c r="BP620">
        <v>130493</v>
      </c>
      <c r="BQ620">
        <v>80438</v>
      </c>
      <c r="BR620">
        <v>50055</v>
      </c>
      <c r="BS620">
        <v>20497</v>
      </c>
      <c r="BT620">
        <v>10032</v>
      </c>
      <c r="BU620">
        <v>10465</v>
      </c>
      <c r="BV620">
        <v>66046</v>
      </c>
      <c r="BW620">
        <v>46013</v>
      </c>
      <c r="BX620">
        <v>20033</v>
      </c>
      <c r="BY620">
        <v>67808</v>
      </c>
      <c r="BZ620">
        <v>36981</v>
      </c>
      <c r="CA620">
        <v>30827</v>
      </c>
      <c r="CB620">
        <v>8166</v>
      </c>
      <c r="CC620">
        <v>4468</v>
      </c>
      <c r="CD620">
        <v>3698</v>
      </c>
      <c r="CE620">
        <v>36312</v>
      </c>
      <c r="CF620">
        <v>18646</v>
      </c>
      <c r="CG620">
        <v>17666</v>
      </c>
      <c r="CH620">
        <v>6886</v>
      </c>
      <c r="CI620">
        <v>2811</v>
      </c>
      <c r="CJ620">
        <v>4075</v>
      </c>
      <c r="CK620">
        <v>16444</v>
      </c>
      <c r="CL620">
        <v>11056</v>
      </c>
      <c r="CM620">
        <v>5388</v>
      </c>
      <c r="CN620">
        <v>1300213</v>
      </c>
      <c r="CO620">
        <v>554934</v>
      </c>
      <c r="CP620">
        <v>745279</v>
      </c>
    </row>
    <row r="621" spans="1:94" x14ac:dyDescent="0.25">
      <c r="A621" s="5" t="s">
        <v>505</v>
      </c>
      <c r="B621" s="5" t="s">
        <v>633</v>
      </c>
      <c r="C621" s="5" t="s">
        <v>221</v>
      </c>
      <c r="D621" s="5" t="s">
        <v>222</v>
      </c>
      <c r="E621" s="5" t="s">
        <v>223</v>
      </c>
      <c r="F621" s="5" t="s">
        <v>222</v>
      </c>
      <c r="G621" s="5" t="s">
        <v>230</v>
      </c>
      <c r="H621" s="5" t="s">
        <v>634</v>
      </c>
      <c r="I621" s="5" t="s">
        <v>225</v>
      </c>
      <c r="J621">
        <v>259129</v>
      </c>
      <c r="K621">
        <v>1710203</v>
      </c>
      <c r="L621">
        <v>890630</v>
      </c>
      <c r="M621">
        <v>819573</v>
      </c>
      <c r="N621">
        <v>276287</v>
      </c>
      <c r="O621">
        <v>144390</v>
      </c>
      <c r="P621">
        <v>131897</v>
      </c>
      <c r="Q621">
        <v>412719</v>
      </c>
      <c r="R621">
        <v>217180</v>
      </c>
      <c r="S621">
        <v>195539</v>
      </c>
      <c r="T621">
        <v>37688</v>
      </c>
      <c r="U621">
        <v>19482</v>
      </c>
      <c r="V621">
        <v>18206</v>
      </c>
      <c r="W621">
        <v>1014020</v>
      </c>
      <c r="X621">
        <v>608563</v>
      </c>
      <c r="Y621">
        <v>405457</v>
      </c>
      <c r="Z621">
        <v>696183</v>
      </c>
      <c r="AA621">
        <v>282067</v>
      </c>
      <c r="AB621">
        <v>414116</v>
      </c>
      <c r="AC621">
        <v>583994</v>
      </c>
      <c r="AD621">
        <v>406753</v>
      </c>
      <c r="AE621">
        <v>177241</v>
      </c>
      <c r="AF621">
        <v>295252</v>
      </c>
      <c r="AG621">
        <v>232594</v>
      </c>
      <c r="AH621">
        <v>62658</v>
      </c>
      <c r="AI621">
        <v>90772</v>
      </c>
      <c r="AJ621">
        <v>78622</v>
      </c>
      <c r="AK621">
        <v>12150</v>
      </c>
      <c r="AL621">
        <v>79962</v>
      </c>
      <c r="AM621">
        <v>59780</v>
      </c>
      <c r="AN621">
        <v>20182</v>
      </c>
      <c r="AO621">
        <v>23965</v>
      </c>
      <c r="AP621">
        <v>14880</v>
      </c>
      <c r="AQ621">
        <v>9085</v>
      </c>
      <c r="AR621">
        <v>100553</v>
      </c>
      <c r="AS621">
        <v>79312</v>
      </c>
      <c r="AT621">
        <v>21241</v>
      </c>
      <c r="AU621">
        <v>288742</v>
      </c>
      <c r="AV621">
        <v>174159</v>
      </c>
      <c r="AW621">
        <v>114583</v>
      </c>
      <c r="AX621">
        <v>33168</v>
      </c>
      <c r="AY621">
        <v>20091</v>
      </c>
      <c r="AZ621">
        <v>13077</v>
      </c>
      <c r="BA621">
        <v>163854</v>
      </c>
      <c r="BB621">
        <v>96984</v>
      </c>
      <c r="BC621">
        <v>66870</v>
      </c>
      <c r="BD621">
        <v>24046</v>
      </c>
      <c r="BE621">
        <v>11210</v>
      </c>
      <c r="BF621">
        <v>12836</v>
      </c>
      <c r="BG621">
        <v>67674</v>
      </c>
      <c r="BH621">
        <v>45874</v>
      </c>
      <c r="BI621">
        <v>21800</v>
      </c>
      <c r="BJ621">
        <v>225471</v>
      </c>
      <c r="BK621">
        <v>140327</v>
      </c>
      <c r="BL621">
        <v>85144</v>
      </c>
      <c r="BM621">
        <v>25087</v>
      </c>
      <c r="BN621">
        <v>15684</v>
      </c>
      <c r="BO621">
        <v>9403</v>
      </c>
      <c r="BP621">
        <v>128296</v>
      </c>
      <c r="BQ621">
        <v>78854</v>
      </c>
      <c r="BR621">
        <v>49442</v>
      </c>
      <c r="BS621">
        <v>17833</v>
      </c>
      <c r="BT621">
        <v>8705</v>
      </c>
      <c r="BU621">
        <v>9128</v>
      </c>
      <c r="BV621">
        <v>54255</v>
      </c>
      <c r="BW621">
        <v>37084</v>
      </c>
      <c r="BX621">
        <v>17171</v>
      </c>
      <c r="BY621">
        <v>63271</v>
      </c>
      <c r="BZ621">
        <v>33832</v>
      </c>
      <c r="CA621">
        <v>29439</v>
      </c>
      <c r="CB621">
        <v>8081</v>
      </c>
      <c r="CC621">
        <v>4407</v>
      </c>
      <c r="CD621">
        <v>3674</v>
      </c>
      <c r="CE621">
        <v>35558</v>
      </c>
      <c r="CF621">
        <v>18130</v>
      </c>
      <c r="CG621">
        <v>17428</v>
      </c>
      <c r="CH621">
        <v>6213</v>
      </c>
      <c r="CI621">
        <v>2505</v>
      </c>
      <c r="CJ621">
        <v>3708</v>
      </c>
      <c r="CK621">
        <v>13419</v>
      </c>
      <c r="CL621">
        <v>8790</v>
      </c>
      <c r="CM621">
        <v>4629</v>
      </c>
      <c r="CN621">
        <v>1126209</v>
      </c>
      <c r="CO621">
        <v>483877</v>
      </c>
      <c r="CP621">
        <v>642332</v>
      </c>
    </row>
    <row r="622" spans="1:94" x14ac:dyDescent="0.25">
      <c r="A622" s="5" t="s">
        <v>505</v>
      </c>
      <c r="B622" s="5" t="s">
        <v>633</v>
      </c>
      <c r="C622" s="5" t="s">
        <v>221</v>
      </c>
      <c r="D622" s="5" t="s">
        <v>222</v>
      </c>
      <c r="E622" s="5" t="s">
        <v>223</v>
      </c>
      <c r="F622" s="5" t="s">
        <v>222</v>
      </c>
      <c r="G622" s="5" t="s">
        <v>230</v>
      </c>
      <c r="H622" s="5" t="s">
        <v>634</v>
      </c>
      <c r="I622" s="5" t="s">
        <v>226</v>
      </c>
      <c r="J622">
        <v>37675</v>
      </c>
      <c r="K622">
        <v>242553</v>
      </c>
      <c r="L622">
        <v>127275</v>
      </c>
      <c r="M622">
        <v>115278</v>
      </c>
      <c r="N622">
        <v>33310</v>
      </c>
      <c r="O622">
        <v>17629</v>
      </c>
      <c r="P622">
        <v>15681</v>
      </c>
      <c r="Q622">
        <v>34067</v>
      </c>
      <c r="R622">
        <v>17981</v>
      </c>
      <c r="S622">
        <v>16086</v>
      </c>
      <c r="T622">
        <v>4037</v>
      </c>
      <c r="U622">
        <v>2089</v>
      </c>
      <c r="V622">
        <v>1948</v>
      </c>
      <c r="W622">
        <v>160586</v>
      </c>
      <c r="X622">
        <v>90891</v>
      </c>
      <c r="Y622">
        <v>69695</v>
      </c>
      <c r="Z622">
        <v>81967</v>
      </c>
      <c r="AA622">
        <v>36384</v>
      </c>
      <c r="AB622">
        <v>45583</v>
      </c>
      <c r="AC622">
        <v>68549</v>
      </c>
      <c r="AD622">
        <v>56218</v>
      </c>
      <c r="AE622">
        <v>12331</v>
      </c>
      <c r="AF622">
        <v>46675</v>
      </c>
      <c r="AG622">
        <v>40682</v>
      </c>
      <c r="AH622">
        <v>5993</v>
      </c>
      <c r="AI622">
        <v>1270</v>
      </c>
      <c r="AJ622">
        <v>1158</v>
      </c>
      <c r="AK622">
        <v>112</v>
      </c>
      <c r="AL622">
        <v>1907</v>
      </c>
      <c r="AM622">
        <v>1510</v>
      </c>
      <c r="AN622">
        <v>397</v>
      </c>
      <c r="AO622">
        <v>7204</v>
      </c>
      <c r="AP622">
        <v>5595</v>
      </c>
      <c r="AQ622">
        <v>1609</v>
      </c>
      <c r="AR622">
        <v>36294</v>
      </c>
      <c r="AS622">
        <v>32419</v>
      </c>
      <c r="AT622">
        <v>3875</v>
      </c>
      <c r="AU622">
        <v>21874</v>
      </c>
      <c r="AV622">
        <v>15536</v>
      </c>
      <c r="AW622">
        <v>6338</v>
      </c>
      <c r="AX622">
        <v>770</v>
      </c>
      <c r="AY622">
        <v>608</v>
      </c>
      <c r="AZ622">
        <v>162</v>
      </c>
      <c r="BA622">
        <v>2951</v>
      </c>
      <c r="BB622">
        <v>2100</v>
      </c>
      <c r="BC622">
        <v>851</v>
      </c>
      <c r="BD622">
        <v>3337</v>
      </c>
      <c r="BE622">
        <v>1633</v>
      </c>
      <c r="BF622">
        <v>1704</v>
      </c>
      <c r="BG622">
        <v>14816</v>
      </c>
      <c r="BH622">
        <v>11195</v>
      </c>
      <c r="BI622">
        <v>3621</v>
      </c>
      <c r="BJ622">
        <v>17337</v>
      </c>
      <c r="BK622">
        <v>12387</v>
      </c>
      <c r="BL622">
        <v>4950</v>
      </c>
      <c r="BM622">
        <v>685</v>
      </c>
      <c r="BN622">
        <v>547</v>
      </c>
      <c r="BO622">
        <v>138</v>
      </c>
      <c r="BP622">
        <v>2197</v>
      </c>
      <c r="BQ622">
        <v>1584</v>
      </c>
      <c r="BR622">
        <v>613</v>
      </c>
      <c r="BS622">
        <v>2664</v>
      </c>
      <c r="BT622">
        <v>1327</v>
      </c>
      <c r="BU622">
        <v>1337</v>
      </c>
      <c r="BV622">
        <v>11791</v>
      </c>
      <c r="BW622">
        <v>8929</v>
      </c>
      <c r="BX622">
        <v>2862</v>
      </c>
      <c r="BY622">
        <v>4537</v>
      </c>
      <c r="BZ622">
        <v>3149</v>
      </c>
      <c r="CA622">
        <v>1388</v>
      </c>
      <c r="CB622">
        <v>85</v>
      </c>
      <c r="CC622">
        <v>61</v>
      </c>
      <c r="CD622">
        <v>24</v>
      </c>
      <c r="CE622">
        <v>754</v>
      </c>
      <c r="CF622">
        <v>516</v>
      </c>
      <c r="CG622">
        <v>238</v>
      </c>
      <c r="CH622">
        <v>673</v>
      </c>
      <c r="CI622">
        <v>306</v>
      </c>
      <c r="CJ622">
        <v>367</v>
      </c>
      <c r="CK622">
        <v>3025</v>
      </c>
      <c r="CL622">
        <v>2266</v>
      </c>
      <c r="CM622">
        <v>759</v>
      </c>
      <c r="CN622">
        <v>174004</v>
      </c>
      <c r="CO622">
        <v>71057</v>
      </c>
      <c r="CP622">
        <v>102947</v>
      </c>
    </row>
    <row r="623" spans="1:94" x14ac:dyDescent="0.25">
      <c r="A623" s="5" t="s">
        <v>505</v>
      </c>
      <c r="B623" s="5" t="s">
        <v>635</v>
      </c>
      <c r="C623" s="5" t="s">
        <v>221</v>
      </c>
      <c r="D623" s="5" t="s">
        <v>222</v>
      </c>
      <c r="E623" s="5" t="s">
        <v>223</v>
      </c>
      <c r="F623" s="5" t="s">
        <v>222</v>
      </c>
      <c r="G623" s="5" t="s">
        <v>230</v>
      </c>
      <c r="H623" s="5" t="s">
        <v>636</v>
      </c>
      <c r="I623" s="5" t="s">
        <v>224</v>
      </c>
      <c r="J623">
        <v>560162</v>
      </c>
      <c r="K623">
        <v>3676841</v>
      </c>
      <c r="L623">
        <v>1921857</v>
      </c>
      <c r="M623">
        <v>1754984</v>
      </c>
      <c r="N623">
        <v>497151</v>
      </c>
      <c r="O623">
        <v>263762</v>
      </c>
      <c r="P623">
        <v>233389</v>
      </c>
      <c r="Q623">
        <v>486958</v>
      </c>
      <c r="R623">
        <v>256483</v>
      </c>
      <c r="S623">
        <v>230475</v>
      </c>
      <c r="T623">
        <v>28617</v>
      </c>
      <c r="U623">
        <v>14992</v>
      </c>
      <c r="V623">
        <v>13625</v>
      </c>
      <c r="W623">
        <v>2403903</v>
      </c>
      <c r="X623">
        <v>1389116</v>
      </c>
      <c r="Y623">
        <v>1014787</v>
      </c>
      <c r="Z623">
        <v>1272938</v>
      </c>
      <c r="AA623">
        <v>532741</v>
      </c>
      <c r="AB623">
        <v>740197</v>
      </c>
      <c r="AC623">
        <v>1220708</v>
      </c>
      <c r="AD623">
        <v>921234</v>
      </c>
      <c r="AE623">
        <v>299474</v>
      </c>
      <c r="AF623">
        <v>920761</v>
      </c>
      <c r="AG623">
        <v>750828</v>
      </c>
      <c r="AH623">
        <v>169933</v>
      </c>
      <c r="AI623">
        <v>151854</v>
      </c>
      <c r="AJ623">
        <v>116682</v>
      </c>
      <c r="AK623">
        <v>35172</v>
      </c>
      <c r="AL623">
        <v>98334</v>
      </c>
      <c r="AM623">
        <v>66746</v>
      </c>
      <c r="AN623">
        <v>31588</v>
      </c>
      <c r="AO623">
        <v>131931</v>
      </c>
      <c r="AP623">
        <v>103292</v>
      </c>
      <c r="AQ623">
        <v>28639</v>
      </c>
      <c r="AR623">
        <v>538642</v>
      </c>
      <c r="AS623">
        <v>464108</v>
      </c>
      <c r="AT623">
        <v>74534</v>
      </c>
      <c r="AU623">
        <v>299947</v>
      </c>
      <c r="AV623">
        <v>170406</v>
      </c>
      <c r="AW623">
        <v>129541</v>
      </c>
      <c r="AX623">
        <v>46098</v>
      </c>
      <c r="AY623">
        <v>18269</v>
      </c>
      <c r="AZ623">
        <v>27829</v>
      </c>
      <c r="BA623">
        <v>83812</v>
      </c>
      <c r="BB623">
        <v>41301</v>
      </c>
      <c r="BC623">
        <v>42511</v>
      </c>
      <c r="BD623">
        <v>36833</v>
      </c>
      <c r="BE623">
        <v>19693</v>
      </c>
      <c r="BF623">
        <v>17140</v>
      </c>
      <c r="BG623">
        <v>133204</v>
      </c>
      <c r="BH623">
        <v>91143</v>
      </c>
      <c r="BI623">
        <v>42061</v>
      </c>
      <c r="BJ623">
        <v>241220</v>
      </c>
      <c r="BK623">
        <v>141028</v>
      </c>
      <c r="BL623">
        <v>100192</v>
      </c>
      <c r="BM623">
        <v>34249</v>
      </c>
      <c r="BN623">
        <v>13533</v>
      </c>
      <c r="BO623">
        <v>20716</v>
      </c>
      <c r="BP623">
        <v>62398</v>
      </c>
      <c r="BQ623">
        <v>31783</v>
      </c>
      <c r="BR623">
        <v>30615</v>
      </c>
      <c r="BS623">
        <v>29985</v>
      </c>
      <c r="BT623">
        <v>16775</v>
      </c>
      <c r="BU623">
        <v>13210</v>
      </c>
      <c r="BV623">
        <v>114588</v>
      </c>
      <c r="BW623">
        <v>78937</v>
      </c>
      <c r="BX623">
        <v>35651</v>
      </c>
      <c r="BY623">
        <v>58727</v>
      </c>
      <c r="BZ623">
        <v>29378</v>
      </c>
      <c r="CA623">
        <v>29349</v>
      </c>
      <c r="CB623">
        <v>11849</v>
      </c>
      <c r="CC623">
        <v>4736</v>
      </c>
      <c r="CD623">
        <v>7113</v>
      </c>
      <c r="CE623">
        <v>21414</v>
      </c>
      <c r="CF623">
        <v>9518</v>
      </c>
      <c r="CG623">
        <v>11896</v>
      </c>
      <c r="CH623">
        <v>6848</v>
      </c>
      <c r="CI623">
        <v>2918</v>
      </c>
      <c r="CJ623">
        <v>3930</v>
      </c>
      <c r="CK623">
        <v>18616</v>
      </c>
      <c r="CL623">
        <v>12206</v>
      </c>
      <c r="CM623">
        <v>6410</v>
      </c>
      <c r="CN623">
        <v>2456133</v>
      </c>
      <c r="CO623">
        <v>1000623</v>
      </c>
      <c r="CP623">
        <v>1455510</v>
      </c>
    </row>
    <row r="624" spans="1:94" x14ac:dyDescent="0.25">
      <c r="A624" s="5" t="s">
        <v>505</v>
      </c>
      <c r="B624" s="5" t="s">
        <v>635</v>
      </c>
      <c r="C624" s="5" t="s">
        <v>221</v>
      </c>
      <c r="D624" s="5" t="s">
        <v>222</v>
      </c>
      <c r="E624" s="5" t="s">
        <v>223</v>
      </c>
      <c r="F624" s="5" t="s">
        <v>222</v>
      </c>
      <c r="G624" s="5" t="s">
        <v>230</v>
      </c>
      <c r="H624" s="5" t="s">
        <v>636</v>
      </c>
      <c r="I624" s="5" t="s">
        <v>225</v>
      </c>
      <c r="J624">
        <v>306978</v>
      </c>
      <c r="K624">
        <v>2079790</v>
      </c>
      <c r="L624">
        <v>1076526</v>
      </c>
      <c r="M624">
        <v>1003264</v>
      </c>
      <c r="N624">
        <v>306426</v>
      </c>
      <c r="O624">
        <v>162340</v>
      </c>
      <c r="P624">
        <v>144086</v>
      </c>
      <c r="Q624">
        <v>358612</v>
      </c>
      <c r="R624">
        <v>187942</v>
      </c>
      <c r="S624">
        <v>170670</v>
      </c>
      <c r="T624">
        <v>19144</v>
      </c>
      <c r="U624">
        <v>9912</v>
      </c>
      <c r="V624">
        <v>9232</v>
      </c>
      <c r="W624">
        <v>1301232</v>
      </c>
      <c r="X624">
        <v>769456</v>
      </c>
      <c r="Y624">
        <v>531776</v>
      </c>
      <c r="Z624">
        <v>778558</v>
      </c>
      <c r="AA624">
        <v>307070</v>
      </c>
      <c r="AB624">
        <v>471488</v>
      </c>
      <c r="AC624">
        <v>695418</v>
      </c>
      <c r="AD624">
        <v>496488</v>
      </c>
      <c r="AE624">
        <v>198930</v>
      </c>
      <c r="AF624">
        <v>481833</v>
      </c>
      <c r="AG624">
        <v>380640</v>
      </c>
      <c r="AH624">
        <v>101193</v>
      </c>
      <c r="AI624">
        <v>140287</v>
      </c>
      <c r="AJ624">
        <v>107541</v>
      </c>
      <c r="AK624">
        <v>32746</v>
      </c>
      <c r="AL624">
        <v>86557</v>
      </c>
      <c r="AM624">
        <v>57724</v>
      </c>
      <c r="AN624">
        <v>28833</v>
      </c>
      <c r="AO624">
        <v>38544</v>
      </c>
      <c r="AP624">
        <v>28680</v>
      </c>
      <c r="AQ624">
        <v>9864</v>
      </c>
      <c r="AR624">
        <v>216445</v>
      </c>
      <c r="AS624">
        <v>186695</v>
      </c>
      <c r="AT624">
        <v>29750</v>
      </c>
      <c r="AU624">
        <v>213585</v>
      </c>
      <c r="AV624">
        <v>115848</v>
      </c>
      <c r="AW624">
        <v>97737</v>
      </c>
      <c r="AX624">
        <v>43361</v>
      </c>
      <c r="AY624">
        <v>16824</v>
      </c>
      <c r="AZ624">
        <v>26537</v>
      </c>
      <c r="BA624">
        <v>77200</v>
      </c>
      <c r="BB624">
        <v>37421</v>
      </c>
      <c r="BC624">
        <v>39779</v>
      </c>
      <c r="BD624">
        <v>20643</v>
      </c>
      <c r="BE624">
        <v>10586</v>
      </c>
      <c r="BF624">
        <v>10057</v>
      </c>
      <c r="BG624">
        <v>72381</v>
      </c>
      <c r="BH624">
        <v>51017</v>
      </c>
      <c r="BI624">
        <v>21364</v>
      </c>
      <c r="BJ624">
        <v>164888</v>
      </c>
      <c r="BK624">
        <v>92886</v>
      </c>
      <c r="BL624">
        <v>72002</v>
      </c>
      <c r="BM624">
        <v>31875</v>
      </c>
      <c r="BN624">
        <v>12266</v>
      </c>
      <c r="BO624">
        <v>19609</v>
      </c>
      <c r="BP624">
        <v>57135</v>
      </c>
      <c r="BQ624">
        <v>28733</v>
      </c>
      <c r="BR624">
        <v>28402</v>
      </c>
      <c r="BS624">
        <v>16223</v>
      </c>
      <c r="BT624">
        <v>8866</v>
      </c>
      <c r="BU624">
        <v>7357</v>
      </c>
      <c r="BV624">
        <v>59655</v>
      </c>
      <c r="BW624">
        <v>43021</v>
      </c>
      <c r="BX624">
        <v>16634</v>
      </c>
      <c r="BY624">
        <v>48697</v>
      </c>
      <c r="BZ624">
        <v>22962</v>
      </c>
      <c r="CA624">
        <v>25735</v>
      </c>
      <c r="CB624">
        <v>11486</v>
      </c>
      <c r="CC624">
        <v>4558</v>
      </c>
      <c r="CD624">
        <v>6928</v>
      </c>
      <c r="CE624">
        <v>20065</v>
      </c>
      <c r="CF624">
        <v>8688</v>
      </c>
      <c r="CG624">
        <v>11377</v>
      </c>
      <c r="CH624">
        <v>4420</v>
      </c>
      <c r="CI624">
        <v>1720</v>
      </c>
      <c r="CJ624">
        <v>2700</v>
      </c>
      <c r="CK624">
        <v>12726</v>
      </c>
      <c r="CL624">
        <v>7996</v>
      </c>
      <c r="CM624">
        <v>4730</v>
      </c>
      <c r="CN624">
        <v>1384372</v>
      </c>
      <c r="CO624">
        <v>580038</v>
      </c>
      <c r="CP624">
        <v>804334</v>
      </c>
    </row>
    <row r="625" spans="1:94" x14ac:dyDescent="0.25">
      <c r="A625" s="5" t="s">
        <v>505</v>
      </c>
      <c r="B625" s="5" t="s">
        <v>635</v>
      </c>
      <c r="C625" s="5" t="s">
        <v>221</v>
      </c>
      <c r="D625" s="5" t="s">
        <v>222</v>
      </c>
      <c r="E625" s="5" t="s">
        <v>223</v>
      </c>
      <c r="F625" s="5" t="s">
        <v>222</v>
      </c>
      <c r="G625" s="5" t="s">
        <v>230</v>
      </c>
      <c r="H625" s="5" t="s">
        <v>636</v>
      </c>
      <c r="I625" s="5" t="s">
        <v>226</v>
      </c>
      <c r="J625">
        <v>253184</v>
      </c>
      <c r="K625">
        <v>1597051</v>
      </c>
      <c r="L625">
        <v>845331</v>
      </c>
      <c r="M625">
        <v>751720</v>
      </c>
      <c r="N625">
        <v>190725</v>
      </c>
      <c r="O625">
        <v>101422</v>
      </c>
      <c r="P625">
        <v>89303</v>
      </c>
      <c r="Q625">
        <v>128346</v>
      </c>
      <c r="R625">
        <v>68541</v>
      </c>
      <c r="S625">
        <v>59805</v>
      </c>
      <c r="T625">
        <v>9473</v>
      </c>
      <c r="U625">
        <v>5080</v>
      </c>
      <c r="V625">
        <v>4393</v>
      </c>
      <c r="W625">
        <v>1102671</v>
      </c>
      <c r="X625">
        <v>619660</v>
      </c>
      <c r="Y625">
        <v>483011</v>
      </c>
      <c r="Z625">
        <v>494380</v>
      </c>
      <c r="AA625">
        <v>225671</v>
      </c>
      <c r="AB625">
        <v>268709</v>
      </c>
      <c r="AC625">
        <v>525290</v>
      </c>
      <c r="AD625">
        <v>424746</v>
      </c>
      <c r="AE625">
        <v>100544</v>
      </c>
      <c r="AF625">
        <v>438928</v>
      </c>
      <c r="AG625">
        <v>370188</v>
      </c>
      <c r="AH625">
        <v>68740</v>
      </c>
      <c r="AI625">
        <v>11567</v>
      </c>
      <c r="AJ625">
        <v>9141</v>
      </c>
      <c r="AK625">
        <v>2426</v>
      </c>
      <c r="AL625">
        <v>11777</v>
      </c>
      <c r="AM625">
        <v>9022</v>
      </c>
      <c r="AN625">
        <v>2755</v>
      </c>
      <c r="AO625">
        <v>93387</v>
      </c>
      <c r="AP625">
        <v>74612</v>
      </c>
      <c r="AQ625">
        <v>18775</v>
      </c>
      <c r="AR625">
        <v>322197</v>
      </c>
      <c r="AS625">
        <v>277413</v>
      </c>
      <c r="AT625">
        <v>44784</v>
      </c>
      <c r="AU625">
        <v>86362</v>
      </c>
      <c r="AV625">
        <v>54558</v>
      </c>
      <c r="AW625">
        <v>31804</v>
      </c>
      <c r="AX625">
        <v>2737</v>
      </c>
      <c r="AY625">
        <v>1445</v>
      </c>
      <c r="AZ625">
        <v>1292</v>
      </c>
      <c r="BA625">
        <v>6612</v>
      </c>
      <c r="BB625">
        <v>3880</v>
      </c>
      <c r="BC625">
        <v>2732</v>
      </c>
      <c r="BD625">
        <v>16190</v>
      </c>
      <c r="BE625">
        <v>9107</v>
      </c>
      <c r="BF625">
        <v>7083</v>
      </c>
      <c r="BG625">
        <v>60823</v>
      </c>
      <c r="BH625">
        <v>40126</v>
      </c>
      <c r="BI625">
        <v>20697</v>
      </c>
      <c r="BJ625">
        <v>76332</v>
      </c>
      <c r="BK625">
        <v>48142</v>
      </c>
      <c r="BL625">
        <v>28190</v>
      </c>
      <c r="BM625">
        <v>2374</v>
      </c>
      <c r="BN625">
        <v>1267</v>
      </c>
      <c r="BO625">
        <v>1107</v>
      </c>
      <c r="BP625">
        <v>5263</v>
      </c>
      <c r="BQ625">
        <v>3050</v>
      </c>
      <c r="BR625">
        <v>2213</v>
      </c>
      <c r="BS625">
        <v>13762</v>
      </c>
      <c r="BT625">
        <v>7909</v>
      </c>
      <c r="BU625">
        <v>5853</v>
      </c>
      <c r="BV625">
        <v>54933</v>
      </c>
      <c r="BW625">
        <v>35916</v>
      </c>
      <c r="BX625">
        <v>19017</v>
      </c>
      <c r="BY625">
        <v>10030</v>
      </c>
      <c r="BZ625">
        <v>6416</v>
      </c>
      <c r="CA625">
        <v>3614</v>
      </c>
      <c r="CB625">
        <v>363</v>
      </c>
      <c r="CC625">
        <v>178</v>
      </c>
      <c r="CD625">
        <v>185</v>
      </c>
      <c r="CE625">
        <v>1349</v>
      </c>
      <c r="CF625">
        <v>830</v>
      </c>
      <c r="CG625">
        <v>519</v>
      </c>
      <c r="CH625">
        <v>2428</v>
      </c>
      <c r="CI625">
        <v>1198</v>
      </c>
      <c r="CJ625">
        <v>1230</v>
      </c>
      <c r="CK625">
        <v>5890</v>
      </c>
      <c r="CL625">
        <v>4210</v>
      </c>
      <c r="CM625">
        <v>1680</v>
      </c>
      <c r="CN625">
        <v>1071761</v>
      </c>
      <c r="CO625">
        <v>420585</v>
      </c>
      <c r="CP625">
        <v>651176</v>
      </c>
    </row>
    <row r="626" spans="1:94" x14ac:dyDescent="0.25">
      <c r="A626" s="5" t="s">
        <v>505</v>
      </c>
      <c r="B626" s="5" t="s">
        <v>637</v>
      </c>
      <c r="C626" s="5" t="s">
        <v>221</v>
      </c>
      <c r="D626" s="5" t="s">
        <v>222</v>
      </c>
      <c r="E626" s="5" t="s">
        <v>223</v>
      </c>
      <c r="F626" s="5" t="s">
        <v>222</v>
      </c>
      <c r="G626" s="5" t="s">
        <v>230</v>
      </c>
      <c r="H626" s="5" t="s">
        <v>638</v>
      </c>
      <c r="I626" s="5" t="s">
        <v>224</v>
      </c>
      <c r="J626">
        <v>222403</v>
      </c>
      <c r="K626">
        <v>1578213</v>
      </c>
      <c r="L626">
        <v>807099</v>
      </c>
      <c r="M626">
        <v>771114</v>
      </c>
      <c r="N626">
        <v>258583</v>
      </c>
      <c r="O626">
        <v>135979</v>
      </c>
      <c r="P626">
        <v>122604</v>
      </c>
      <c r="Q626">
        <v>353103</v>
      </c>
      <c r="R626">
        <v>182617</v>
      </c>
      <c r="S626">
        <v>170486</v>
      </c>
      <c r="T626">
        <v>1873</v>
      </c>
      <c r="U626">
        <v>986</v>
      </c>
      <c r="V626">
        <v>887</v>
      </c>
      <c r="W626">
        <v>910146</v>
      </c>
      <c r="X626">
        <v>546782</v>
      </c>
      <c r="Y626">
        <v>363364</v>
      </c>
      <c r="Z626">
        <v>668067</v>
      </c>
      <c r="AA626">
        <v>260317</v>
      </c>
      <c r="AB626">
        <v>407750</v>
      </c>
      <c r="AC626">
        <v>470608</v>
      </c>
      <c r="AD626">
        <v>343155</v>
      </c>
      <c r="AE626">
        <v>127453</v>
      </c>
      <c r="AF626">
        <v>286978</v>
      </c>
      <c r="AG626">
        <v>237468</v>
      </c>
      <c r="AH626">
        <v>49510</v>
      </c>
      <c r="AI626">
        <v>67232</v>
      </c>
      <c r="AJ626">
        <v>55437</v>
      </c>
      <c r="AK626">
        <v>11795</v>
      </c>
      <c r="AL626">
        <v>36116</v>
      </c>
      <c r="AM626">
        <v>25592</v>
      </c>
      <c r="AN626">
        <v>10524</v>
      </c>
      <c r="AO626">
        <v>38963</v>
      </c>
      <c r="AP626">
        <v>28786</v>
      </c>
      <c r="AQ626">
        <v>10177</v>
      </c>
      <c r="AR626">
        <v>144667</v>
      </c>
      <c r="AS626">
        <v>127653</v>
      </c>
      <c r="AT626">
        <v>17014</v>
      </c>
      <c r="AU626">
        <v>183630</v>
      </c>
      <c r="AV626">
        <v>105687</v>
      </c>
      <c r="AW626">
        <v>77943</v>
      </c>
      <c r="AX626">
        <v>27170</v>
      </c>
      <c r="AY626">
        <v>13814</v>
      </c>
      <c r="AZ626">
        <v>13356</v>
      </c>
      <c r="BA626">
        <v>68303</v>
      </c>
      <c r="BB626">
        <v>34247</v>
      </c>
      <c r="BC626">
        <v>34056</v>
      </c>
      <c r="BD626">
        <v>23702</v>
      </c>
      <c r="BE626">
        <v>12224</v>
      </c>
      <c r="BF626">
        <v>11478</v>
      </c>
      <c r="BG626">
        <v>64455</v>
      </c>
      <c r="BH626">
        <v>45402</v>
      </c>
      <c r="BI626">
        <v>19053</v>
      </c>
      <c r="BJ626">
        <v>137196</v>
      </c>
      <c r="BK626">
        <v>83131</v>
      </c>
      <c r="BL626">
        <v>54065</v>
      </c>
      <c r="BM626">
        <v>19091</v>
      </c>
      <c r="BN626">
        <v>10257</v>
      </c>
      <c r="BO626">
        <v>8834</v>
      </c>
      <c r="BP626">
        <v>49901</v>
      </c>
      <c r="BQ626">
        <v>26535</v>
      </c>
      <c r="BR626">
        <v>23366</v>
      </c>
      <c r="BS626">
        <v>18007</v>
      </c>
      <c r="BT626">
        <v>10063</v>
      </c>
      <c r="BU626">
        <v>7944</v>
      </c>
      <c r="BV626">
        <v>50197</v>
      </c>
      <c r="BW626">
        <v>36276</v>
      </c>
      <c r="BX626">
        <v>13921</v>
      </c>
      <c r="BY626">
        <v>46434</v>
      </c>
      <c r="BZ626">
        <v>22556</v>
      </c>
      <c r="CA626">
        <v>23878</v>
      </c>
      <c r="CB626">
        <v>8079</v>
      </c>
      <c r="CC626">
        <v>3557</v>
      </c>
      <c r="CD626">
        <v>4522</v>
      </c>
      <c r="CE626">
        <v>18402</v>
      </c>
      <c r="CF626">
        <v>7712</v>
      </c>
      <c r="CG626">
        <v>10690</v>
      </c>
      <c r="CH626">
        <v>5695</v>
      </c>
      <c r="CI626">
        <v>2161</v>
      </c>
      <c r="CJ626">
        <v>3534</v>
      </c>
      <c r="CK626">
        <v>14258</v>
      </c>
      <c r="CL626">
        <v>9126</v>
      </c>
      <c r="CM626">
        <v>5132</v>
      </c>
      <c r="CN626">
        <v>1107605</v>
      </c>
      <c r="CO626">
        <v>463944</v>
      </c>
      <c r="CP626">
        <v>643661</v>
      </c>
    </row>
    <row r="627" spans="1:94" x14ac:dyDescent="0.25">
      <c r="A627" s="5" t="s">
        <v>505</v>
      </c>
      <c r="B627" s="5" t="s">
        <v>637</v>
      </c>
      <c r="C627" s="5" t="s">
        <v>221</v>
      </c>
      <c r="D627" s="5" t="s">
        <v>222</v>
      </c>
      <c r="E627" s="5" t="s">
        <v>223</v>
      </c>
      <c r="F627" s="5" t="s">
        <v>222</v>
      </c>
      <c r="G627" s="5" t="s">
        <v>230</v>
      </c>
      <c r="H627" s="5" t="s">
        <v>638</v>
      </c>
      <c r="I627" s="5" t="s">
        <v>225</v>
      </c>
      <c r="J627">
        <v>189745</v>
      </c>
      <c r="K627">
        <v>1348911</v>
      </c>
      <c r="L627">
        <v>686589</v>
      </c>
      <c r="M627">
        <v>662322</v>
      </c>
      <c r="N627">
        <v>223738</v>
      </c>
      <c r="O627">
        <v>117816</v>
      </c>
      <c r="P627">
        <v>105922</v>
      </c>
      <c r="Q627">
        <v>322782</v>
      </c>
      <c r="R627">
        <v>166710</v>
      </c>
      <c r="S627">
        <v>156072</v>
      </c>
      <c r="T627">
        <v>1758</v>
      </c>
      <c r="U627">
        <v>920</v>
      </c>
      <c r="V627">
        <v>838</v>
      </c>
      <c r="W627">
        <v>767870</v>
      </c>
      <c r="X627">
        <v>463952</v>
      </c>
      <c r="Y627">
        <v>303918</v>
      </c>
      <c r="Z627">
        <v>581041</v>
      </c>
      <c r="AA627">
        <v>222637</v>
      </c>
      <c r="AB627">
        <v>358404</v>
      </c>
      <c r="AC627">
        <v>403971</v>
      </c>
      <c r="AD627">
        <v>288608</v>
      </c>
      <c r="AE627">
        <v>115363</v>
      </c>
      <c r="AF627">
        <v>234519</v>
      </c>
      <c r="AG627">
        <v>192251</v>
      </c>
      <c r="AH627">
        <v>42268</v>
      </c>
      <c r="AI627">
        <v>65344</v>
      </c>
      <c r="AJ627">
        <v>53913</v>
      </c>
      <c r="AK627">
        <v>11431</v>
      </c>
      <c r="AL627">
        <v>34313</v>
      </c>
      <c r="AM627">
        <v>24258</v>
      </c>
      <c r="AN627">
        <v>10055</v>
      </c>
      <c r="AO627">
        <v>29105</v>
      </c>
      <c r="AP627">
        <v>21002</v>
      </c>
      <c r="AQ627">
        <v>8103</v>
      </c>
      <c r="AR627">
        <v>105757</v>
      </c>
      <c r="AS627">
        <v>93078</v>
      </c>
      <c r="AT627">
        <v>12679</v>
      </c>
      <c r="AU627">
        <v>169452</v>
      </c>
      <c r="AV627">
        <v>96357</v>
      </c>
      <c r="AW627">
        <v>73095</v>
      </c>
      <c r="AX627">
        <v>26615</v>
      </c>
      <c r="AY627">
        <v>13483</v>
      </c>
      <c r="AZ627">
        <v>13132</v>
      </c>
      <c r="BA627">
        <v>66024</v>
      </c>
      <c r="BB627">
        <v>32867</v>
      </c>
      <c r="BC627">
        <v>33157</v>
      </c>
      <c r="BD627">
        <v>20220</v>
      </c>
      <c r="BE627">
        <v>10195</v>
      </c>
      <c r="BF627">
        <v>10025</v>
      </c>
      <c r="BG627">
        <v>56593</v>
      </c>
      <c r="BH627">
        <v>39812</v>
      </c>
      <c r="BI627">
        <v>16781</v>
      </c>
      <c r="BJ627">
        <v>125361</v>
      </c>
      <c r="BK627">
        <v>75071</v>
      </c>
      <c r="BL627">
        <v>50290</v>
      </c>
      <c r="BM627">
        <v>18615</v>
      </c>
      <c r="BN627">
        <v>9959</v>
      </c>
      <c r="BO627">
        <v>8656</v>
      </c>
      <c r="BP627">
        <v>48152</v>
      </c>
      <c r="BQ627">
        <v>25472</v>
      </c>
      <c r="BR627">
        <v>22680</v>
      </c>
      <c r="BS627">
        <v>15131</v>
      </c>
      <c r="BT627">
        <v>8255</v>
      </c>
      <c r="BU627">
        <v>6876</v>
      </c>
      <c r="BV627">
        <v>43463</v>
      </c>
      <c r="BW627">
        <v>31385</v>
      </c>
      <c r="BX627">
        <v>12078</v>
      </c>
      <c r="BY627">
        <v>44091</v>
      </c>
      <c r="BZ627">
        <v>21286</v>
      </c>
      <c r="CA627">
        <v>22805</v>
      </c>
      <c r="CB627">
        <v>8000</v>
      </c>
      <c r="CC627">
        <v>3524</v>
      </c>
      <c r="CD627">
        <v>4476</v>
      </c>
      <c r="CE627">
        <v>17872</v>
      </c>
      <c r="CF627">
        <v>7395</v>
      </c>
      <c r="CG627">
        <v>10477</v>
      </c>
      <c r="CH627">
        <v>5089</v>
      </c>
      <c r="CI627">
        <v>1940</v>
      </c>
      <c r="CJ627">
        <v>3149</v>
      </c>
      <c r="CK627">
        <v>13130</v>
      </c>
      <c r="CL627">
        <v>8427</v>
      </c>
      <c r="CM627">
        <v>4703</v>
      </c>
      <c r="CN627">
        <v>944940</v>
      </c>
      <c r="CO627">
        <v>397981</v>
      </c>
      <c r="CP627">
        <v>546959</v>
      </c>
    </row>
    <row r="628" spans="1:94" x14ac:dyDescent="0.25">
      <c r="A628" s="5" t="s">
        <v>505</v>
      </c>
      <c r="B628" s="5" t="s">
        <v>637</v>
      </c>
      <c r="C628" s="5" t="s">
        <v>221</v>
      </c>
      <c r="D628" s="5" t="s">
        <v>222</v>
      </c>
      <c r="E628" s="5" t="s">
        <v>223</v>
      </c>
      <c r="F628" s="5" t="s">
        <v>222</v>
      </c>
      <c r="G628" s="5" t="s">
        <v>230</v>
      </c>
      <c r="H628" s="5" t="s">
        <v>638</v>
      </c>
      <c r="I628" s="5" t="s">
        <v>226</v>
      </c>
      <c r="J628">
        <v>32658</v>
      </c>
      <c r="K628">
        <v>229302</v>
      </c>
      <c r="L628">
        <v>120510</v>
      </c>
      <c r="M628">
        <v>108792</v>
      </c>
      <c r="N628">
        <v>34845</v>
      </c>
      <c r="O628">
        <v>18163</v>
      </c>
      <c r="P628">
        <v>16682</v>
      </c>
      <c r="Q628">
        <v>30321</v>
      </c>
      <c r="R628">
        <v>15907</v>
      </c>
      <c r="S628">
        <v>14414</v>
      </c>
      <c r="T628">
        <v>115</v>
      </c>
      <c r="U628">
        <v>66</v>
      </c>
      <c r="V628">
        <v>49</v>
      </c>
      <c r="W628">
        <v>142276</v>
      </c>
      <c r="X628">
        <v>82830</v>
      </c>
      <c r="Y628">
        <v>59446</v>
      </c>
      <c r="Z628">
        <v>87026</v>
      </c>
      <c r="AA628">
        <v>37680</v>
      </c>
      <c r="AB628">
        <v>49346</v>
      </c>
      <c r="AC628">
        <v>66637</v>
      </c>
      <c r="AD628">
        <v>54547</v>
      </c>
      <c r="AE628">
        <v>12090</v>
      </c>
      <c r="AF628">
        <v>52459</v>
      </c>
      <c r="AG628">
        <v>45217</v>
      </c>
      <c r="AH628">
        <v>7242</v>
      </c>
      <c r="AI628">
        <v>1888</v>
      </c>
      <c r="AJ628">
        <v>1524</v>
      </c>
      <c r="AK628">
        <v>364</v>
      </c>
      <c r="AL628">
        <v>1803</v>
      </c>
      <c r="AM628">
        <v>1334</v>
      </c>
      <c r="AN628">
        <v>469</v>
      </c>
      <c r="AO628">
        <v>9858</v>
      </c>
      <c r="AP628">
        <v>7784</v>
      </c>
      <c r="AQ628">
        <v>2074</v>
      </c>
      <c r="AR628">
        <v>38910</v>
      </c>
      <c r="AS628">
        <v>34575</v>
      </c>
      <c r="AT628">
        <v>4335</v>
      </c>
      <c r="AU628">
        <v>14178</v>
      </c>
      <c r="AV628">
        <v>9330</v>
      </c>
      <c r="AW628">
        <v>4848</v>
      </c>
      <c r="AX628">
        <v>555</v>
      </c>
      <c r="AY628">
        <v>331</v>
      </c>
      <c r="AZ628">
        <v>224</v>
      </c>
      <c r="BA628">
        <v>2279</v>
      </c>
      <c r="BB628">
        <v>1380</v>
      </c>
      <c r="BC628">
        <v>899</v>
      </c>
      <c r="BD628">
        <v>3482</v>
      </c>
      <c r="BE628">
        <v>2029</v>
      </c>
      <c r="BF628">
        <v>1453</v>
      </c>
      <c r="BG628">
        <v>7862</v>
      </c>
      <c r="BH628">
        <v>5590</v>
      </c>
      <c r="BI628">
        <v>2272</v>
      </c>
      <c r="BJ628">
        <v>11835</v>
      </c>
      <c r="BK628">
        <v>8060</v>
      </c>
      <c r="BL628">
        <v>3775</v>
      </c>
      <c r="BM628">
        <v>476</v>
      </c>
      <c r="BN628">
        <v>298</v>
      </c>
      <c r="BO628">
        <v>178</v>
      </c>
      <c r="BP628">
        <v>1749</v>
      </c>
      <c r="BQ628">
        <v>1063</v>
      </c>
      <c r="BR628">
        <v>686</v>
      </c>
      <c r="BS628">
        <v>2876</v>
      </c>
      <c r="BT628">
        <v>1808</v>
      </c>
      <c r="BU628">
        <v>1068</v>
      </c>
      <c r="BV628">
        <v>6734</v>
      </c>
      <c r="BW628">
        <v>4891</v>
      </c>
      <c r="BX628">
        <v>1843</v>
      </c>
      <c r="BY628">
        <v>2343</v>
      </c>
      <c r="BZ628">
        <v>1270</v>
      </c>
      <c r="CA628">
        <v>1073</v>
      </c>
      <c r="CB628">
        <v>79</v>
      </c>
      <c r="CC628">
        <v>33</v>
      </c>
      <c r="CD628">
        <v>46</v>
      </c>
      <c r="CE628">
        <v>530</v>
      </c>
      <c r="CF628">
        <v>317</v>
      </c>
      <c r="CG628">
        <v>213</v>
      </c>
      <c r="CH628">
        <v>606</v>
      </c>
      <c r="CI628">
        <v>221</v>
      </c>
      <c r="CJ628">
        <v>385</v>
      </c>
      <c r="CK628">
        <v>1128</v>
      </c>
      <c r="CL628">
        <v>699</v>
      </c>
      <c r="CM628">
        <v>429</v>
      </c>
      <c r="CN628">
        <v>162665</v>
      </c>
      <c r="CO628">
        <v>65963</v>
      </c>
      <c r="CP628">
        <v>96702</v>
      </c>
    </row>
    <row r="629" spans="1:94" x14ac:dyDescent="0.25">
      <c r="A629" s="5" t="s">
        <v>505</v>
      </c>
      <c r="B629" s="5" t="s">
        <v>639</v>
      </c>
      <c r="C629" s="5" t="s">
        <v>221</v>
      </c>
      <c r="D629" s="5" t="s">
        <v>222</v>
      </c>
      <c r="E629" s="5" t="s">
        <v>223</v>
      </c>
      <c r="F629" s="5" t="s">
        <v>222</v>
      </c>
      <c r="G629" s="5" t="s">
        <v>230</v>
      </c>
      <c r="H629" s="5" t="s">
        <v>640</v>
      </c>
      <c r="I629" s="5" t="s">
        <v>224</v>
      </c>
      <c r="J629">
        <v>394925</v>
      </c>
      <c r="K629">
        <v>2496970</v>
      </c>
      <c r="L629">
        <v>1312302</v>
      </c>
      <c r="M629">
        <v>1184668</v>
      </c>
      <c r="N629">
        <v>410621</v>
      </c>
      <c r="O629">
        <v>215841</v>
      </c>
      <c r="P629">
        <v>194780</v>
      </c>
      <c r="Q629">
        <v>661129</v>
      </c>
      <c r="R629">
        <v>347436</v>
      </c>
      <c r="S629">
        <v>313693</v>
      </c>
      <c r="T629">
        <v>20132</v>
      </c>
      <c r="U629">
        <v>10480</v>
      </c>
      <c r="V629">
        <v>9652</v>
      </c>
      <c r="W629">
        <v>1428683</v>
      </c>
      <c r="X629">
        <v>865837</v>
      </c>
      <c r="Y629">
        <v>562846</v>
      </c>
      <c r="Z629">
        <v>1068287</v>
      </c>
      <c r="AA629">
        <v>446465</v>
      </c>
      <c r="AB629">
        <v>621822</v>
      </c>
      <c r="AC629">
        <v>881996</v>
      </c>
      <c r="AD629">
        <v>613061</v>
      </c>
      <c r="AE629">
        <v>268935</v>
      </c>
      <c r="AF629">
        <v>537091</v>
      </c>
      <c r="AG629">
        <v>420679</v>
      </c>
      <c r="AH629">
        <v>116412</v>
      </c>
      <c r="AI629">
        <v>142314</v>
      </c>
      <c r="AJ629">
        <v>118929</v>
      </c>
      <c r="AK629">
        <v>23385</v>
      </c>
      <c r="AL629">
        <v>151210</v>
      </c>
      <c r="AM629">
        <v>102735</v>
      </c>
      <c r="AN629">
        <v>48475</v>
      </c>
      <c r="AO629">
        <v>45028</v>
      </c>
      <c r="AP629">
        <v>32594</v>
      </c>
      <c r="AQ629">
        <v>12434</v>
      </c>
      <c r="AR629">
        <v>198539</v>
      </c>
      <c r="AS629">
        <v>166421</v>
      </c>
      <c r="AT629">
        <v>32118</v>
      </c>
      <c r="AU629">
        <v>344905</v>
      </c>
      <c r="AV629">
        <v>192382</v>
      </c>
      <c r="AW629">
        <v>152523</v>
      </c>
      <c r="AX629">
        <v>35818</v>
      </c>
      <c r="AY629">
        <v>19800</v>
      </c>
      <c r="AZ629">
        <v>16018</v>
      </c>
      <c r="BA629">
        <v>183162</v>
      </c>
      <c r="BB629">
        <v>94581</v>
      </c>
      <c r="BC629">
        <v>88581</v>
      </c>
      <c r="BD629">
        <v>35218</v>
      </c>
      <c r="BE629">
        <v>17554</v>
      </c>
      <c r="BF629">
        <v>17664</v>
      </c>
      <c r="BG629">
        <v>90707</v>
      </c>
      <c r="BH629">
        <v>60447</v>
      </c>
      <c r="BI629">
        <v>30260</v>
      </c>
      <c r="BJ629">
        <v>275840</v>
      </c>
      <c r="BK629">
        <v>157658</v>
      </c>
      <c r="BL629">
        <v>118182</v>
      </c>
      <c r="BM629">
        <v>27094</v>
      </c>
      <c r="BN629">
        <v>15985</v>
      </c>
      <c r="BO629">
        <v>11109</v>
      </c>
      <c r="BP629">
        <v>147685</v>
      </c>
      <c r="BQ629">
        <v>78617</v>
      </c>
      <c r="BR629">
        <v>69068</v>
      </c>
      <c r="BS629">
        <v>27563</v>
      </c>
      <c r="BT629">
        <v>13705</v>
      </c>
      <c r="BU629">
        <v>13858</v>
      </c>
      <c r="BV629">
        <v>73498</v>
      </c>
      <c r="BW629">
        <v>49351</v>
      </c>
      <c r="BX629">
        <v>24147</v>
      </c>
      <c r="BY629">
        <v>69065</v>
      </c>
      <c r="BZ629">
        <v>34724</v>
      </c>
      <c r="CA629">
        <v>34341</v>
      </c>
      <c r="CB629">
        <v>8724</v>
      </c>
      <c r="CC629">
        <v>3815</v>
      </c>
      <c r="CD629">
        <v>4909</v>
      </c>
      <c r="CE629">
        <v>35477</v>
      </c>
      <c r="CF629">
        <v>15964</v>
      </c>
      <c r="CG629">
        <v>19513</v>
      </c>
      <c r="CH629">
        <v>7655</v>
      </c>
      <c r="CI629">
        <v>3849</v>
      </c>
      <c r="CJ629">
        <v>3806</v>
      </c>
      <c r="CK629">
        <v>17209</v>
      </c>
      <c r="CL629">
        <v>11096</v>
      </c>
      <c r="CM629">
        <v>6113</v>
      </c>
      <c r="CN629">
        <v>1614974</v>
      </c>
      <c r="CO629">
        <v>699241</v>
      </c>
      <c r="CP629">
        <v>915733</v>
      </c>
    </row>
    <row r="630" spans="1:94" x14ac:dyDescent="0.25">
      <c r="A630" s="5" t="s">
        <v>505</v>
      </c>
      <c r="B630" s="5" t="s">
        <v>639</v>
      </c>
      <c r="C630" s="5" t="s">
        <v>221</v>
      </c>
      <c r="D630" s="5" t="s">
        <v>222</v>
      </c>
      <c r="E630" s="5" t="s">
        <v>223</v>
      </c>
      <c r="F630" s="5" t="s">
        <v>222</v>
      </c>
      <c r="G630" s="5" t="s">
        <v>230</v>
      </c>
      <c r="H630" s="5" t="s">
        <v>640</v>
      </c>
      <c r="I630" s="5" t="s">
        <v>225</v>
      </c>
      <c r="J630">
        <v>339323</v>
      </c>
      <c r="K630">
        <v>2149403</v>
      </c>
      <c r="L630">
        <v>1127138</v>
      </c>
      <c r="M630">
        <v>1022265</v>
      </c>
      <c r="N630">
        <v>363765</v>
      </c>
      <c r="O630">
        <v>191060</v>
      </c>
      <c r="P630">
        <v>172705</v>
      </c>
      <c r="Q630">
        <v>613590</v>
      </c>
      <c r="R630">
        <v>321829</v>
      </c>
      <c r="S630">
        <v>291761</v>
      </c>
      <c r="T630">
        <v>19188</v>
      </c>
      <c r="U630">
        <v>9973</v>
      </c>
      <c r="V630">
        <v>9215</v>
      </c>
      <c r="W630">
        <v>1201584</v>
      </c>
      <c r="X630">
        <v>733853</v>
      </c>
      <c r="Y630">
        <v>467731</v>
      </c>
      <c r="Z630">
        <v>947819</v>
      </c>
      <c r="AA630">
        <v>393285</v>
      </c>
      <c r="AB630">
        <v>554534</v>
      </c>
      <c r="AC630">
        <v>769422</v>
      </c>
      <c r="AD630">
        <v>523902</v>
      </c>
      <c r="AE630">
        <v>245520</v>
      </c>
      <c r="AF630">
        <v>456348</v>
      </c>
      <c r="AG630">
        <v>352823</v>
      </c>
      <c r="AH630">
        <v>103525</v>
      </c>
      <c r="AI630">
        <v>139944</v>
      </c>
      <c r="AJ630">
        <v>116893</v>
      </c>
      <c r="AK630">
        <v>23051</v>
      </c>
      <c r="AL630">
        <v>147121</v>
      </c>
      <c r="AM630">
        <v>99697</v>
      </c>
      <c r="AN630">
        <v>47424</v>
      </c>
      <c r="AO630">
        <v>31757</v>
      </c>
      <c r="AP630">
        <v>22337</v>
      </c>
      <c r="AQ630">
        <v>9420</v>
      </c>
      <c r="AR630">
        <v>137526</v>
      </c>
      <c r="AS630">
        <v>113896</v>
      </c>
      <c r="AT630">
        <v>23630</v>
      </c>
      <c r="AU630">
        <v>313074</v>
      </c>
      <c r="AV630">
        <v>171079</v>
      </c>
      <c r="AW630">
        <v>141995</v>
      </c>
      <c r="AX630">
        <v>35262</v>
      </c>
      <c r="AY630">
        <v>19417</v>
      </c>
      <c r="AZ630">
        <v>15845</v>
      </c>
      <c r="BA630">
        <v>179008</v>
      </c>
      <c r="BB630">
        <v>91851</v>
      </c>
      <c r="BC630">
        <v>87157</v>
      </c>
      <c r="BD630">
        <v>28939</v>
      </c>
      <c r="BE630">
        <v>13967</v>
      </c>
      <c r="BF630">
        <v>14972</v>
      </c>
      <c r="BG630">
        <v>69865</v>
      </c>
      <c r="BH630">
        <v>45844</v>
      </c>
      <c r="BI630">
        <v>24021</v>
      </c>
      <c r="BJ630">
        <v>249371</v>
      </c>
      <c r="BK630">
        <v>140037</v>
      </c>
      <c r="BL630">
        <v>109334</v>
      </c>
      <c r="BM630">
        <v>26587</v>
      </c>
      <c r="BN630">
        <v>15637</v>
      </c>
      <c r="BO630">
        <v>10950</v>
      </c>
      <c r="BP630">
        <v>144484</v>
      </c>
      <c r="BQ630">
        <v>76532</v>
      </c>
      <c r="BR630">
        <v>67952</v>
      </c>
      <c r="BS630">
        <v>22359</v>
      </c>
      <c r="BT630">
        <v>10727</v>
      </c>
      <c r="BU630">
        <v>11632</v>
      </c>
      <c r="BV630">
        <v>55941</v>
      </c>
      <c r="BW630">
        <v>37141</v>
      </c>
      <c r="BX630">
        <v>18800</v>
      </c>
      <c r="BY630">
        <v>63703</v>
      </c>
      <c r="BZ630">
        <v>31042</v>
      </c>
      <c r="CA630">
        <v>32661</v>
      </c>
      <c r="CB630">
        <v>8675</v>
      </c>
      <c r="CC630">
        <v>3780</v>
      </c>
      <c r="CD630">
        <v>4895</v>
      </c>
      <c r="CE630">
        <v>34524</v>
      </c>
      <c r="CF630">
        <v>15319</v>
      </c>
      <c r="CG630">
        <v>19205</v>
      </c>
      <c r="CH630">
        <v>6580</v>
      </c>
      <c r="CI630">
        <v>3240</v>
      </c>
      <c r="CJ630">
        <v>3340</v>
      </c>
      <c r="CK630">
        <v>13924</v>
      </c>
      <c r="CL630">
        <v>8703</v>
      </c>
      <c r="CM630">
        <v>5221</v>
      </c>
      <c r="CN630">
        <v>1379981</v>
      </c>
      <c r="CO630">
        <v>603236</v>
      </c>
      <c r="CP630">
        <v>776745</v>
      </c>
    </row>
    <row r="631" spans="1:94" x14ac:dyDescent="0.25">
      <c r="A631" s="5" t="s">
        <v>505</v>
      </c>
      <c r="B631" s="5" t="s">
        <v>639</v>
      </c>
      <c r="C631" s="5" t="s">
        <v>221</v>
      </c>
      <c r="D631" s="5" t="s">
        <v>222</v>
      </c>
      <c r="E631" s="5" t="s">
        <v>223</v>
      </c>
      <c r="F631" s="5" t="s">
        <v>222</v>
      </c>
      <c r="G631" s="5" t="s">
        <v>230</v>
      </c>
      <c r="H631" s="5" t="s">
        <v>640</v>
      </c>
      <c r="I631" s="5" t="s">
        <v>226</v>
      </c>
      <c r="J631">
        <v>55602</v>
      </c>
      <c r="K631">
        <v>347567</v>
      </c>
      <c r="L631">
        <v>185164</v>
      </c>
      <c r="M631">
        <v>162403</v>
      </c>
      <c r="N631">
        <v>46856</v>
      </c>
      <c r="O631">
        <v>24781</v>
      </c>
      <c r="P631">
        <v>22075</v>
      </c>
      <c r="Q631">
        <v>47539</v>
      </c>
      <c r="R631">
        <v>25607</v>
      </c>
      <c r="S631">
        <v>21932</v>
      </c>
      <c r="T631">
        <v>944</v>
      </c>
      <c r="U631">
        <v>507</v>
      </c>
      <c r="V631">
        <v>437</v>
      </c>
      <c r="W631">
        <v>227099</v>
      </c>
      <c r="X631">
        <v>131984</v>
      </c>
      <c r="Y631">
        <v>95115</v>
      </c>
      <c r="Z631">
        <v>120468</v>
      </c>
      <c r="AA631">
        <v>53180</v>
      </c>
      <c r="AB631">
        <v>67288</v>
      </c>
      <c r="AC631">
        <v>112574</v>
      </c>
      <c r="AD631">
        <v>89159</v>
      </c>
      <c r="AE631">
        <v>23415</v>
      </c>
      <c r="AF631">
        <v>80743</v>
      </c>
      <c r="AG631">
        <v>67856</v>
      </c>
      <c r="AH631">
        <v>12887</v>
      </c>
      <c r="AI631">
        <v>2370</v>
      </c>
      <c r="AJ631">
        <v>2036</v>
      </c>
      <c r="AK631">
        <v>334</v>
      </c>
      <c r="AL631">
        <v>4089</v>
      </c>
      <c r="AM631">
        <v>3038</v>
      </c>
      <c r="AN631">
        <v>1051</v>
      </c>
      <c r="AO631">
        <v>13271</v>
      </c>
      <c r="AP631">
        <v>10257</v>
      </c>
      <c r="AQ631">
        <v>3014</v>
      </c>
      <c r="AR631">
        <v>61013</v>
      </c>
      <c r="AS631">
        <v>52525</v>
      </c>
      <c r="AT631">
        <v>8488</v>
      </c>
      <c r="AU631">
        <v>31831</v>
      </c>
      <c r="AV631">
        <v>21303</v>
      </c>
      <c r="AW631">
        <v>10528</v>
      </c>
      <c r="AX631">
        <v>556</v>
      </c>
      <c r="AY631">
        <v>383</v>
      </c>
      <c r="AZ631">
        <v>173</v>
      </c>
      <c r="BA631">
        <v>4154</v>
      </c>
      <c r="BB631">
        <v>2730</v>
      </c>
      <c r="BC631">
        <v>1424</v>
      </c>
      <c r="BD631">
        <v>6279</v>
      </c>
      <c r="BE631">
        <v>3587</v>
      </c>
      <c r="BF631">
        <v>2692</v>
      </c>
      <c r="BG631">
        <v>20842</v>
      </c>
      <c r="BH631">
        <v>14603</v>
      </c>
      <c r="BI631">
        <v>6239</v>
      </c>
      <c r="BJ631">
        <v>26469</v>
      </c>
      <c r="BK631">
        <v>17621</v>
      </c>
      <c r="BL631">
        <v>8848</v>
      </c>
      <c r="BM631">
        <v>507</v>
      </c>
      <c r="BN631">
        <v>348</v>
      </c>
      <c r="BO631">
        <v>159</v>
      </c>
      <c r="BP631">
        <v>3201</v>
      </c>
      <c r="BQ631">
        <v>2085</v>
      </c>
      <c r="BR631">
        <v>1116</v>
      </c>
      <c r="BS631">
        <v>5204</v>
      </c>
      <c r="BT631">
        <v>2978</v>
      </c>
      <c r="BU631">
        <v>2226</v>
      </c>
      <c r="BV631">
        <v>17557</v>
      </c>
      <c r="BW631">
        <v>12210</v>
      </c>
      <c r="BX631">
        <v>5347</v>
      </c>
      <c r="BY631">
        <v>5362</v>
      </c>
      <c r="BZ631">
        <v>3682</v>
      </c>
      <c r="CA631">
        <v>1680</v>
      </c>
      <c r="CB631">
        <v>49</v>
      </c>
      <c r="CC631">
        <v>35</v>
      </c>
      <c r="CD631">
        <v>14</v>
      </c>
      <c r="CE631">
        <v>953</v>
      </c>
      <c r="CF631">
        <v>645</v>
      </c>
      <c r="CG631">
        <v>308</v>
      </c>
      <c r="CH631">
        <v>1075</v>
      </c>
      <c r="CI631">
        <v>609</v>
      </c>
      <c r="CJ631">
        <v>466</v>
      </c>
      <c r="CK631">
        <v>3285</v>
      </c>
      <c r="CL631">
        <v>2393</v>
      </c>
      <c r="CM631">
        <v>892</v>
      </c>
      <c r="CN631">
        <v>234993</v>
      </c>
      <c r="CO631">
        <v>96005</v>
      </c>
      <c r="CP631">
        <v>138988</v>
      </c>
    </row>
    <row r="632" spans="1:94" x14ac:dyDescent="0.25">
      <c r="A632" s="5" t="s">
        <v>505</v>
      </c>
      <c r="B632" s="5" t="s">
        <v>641</v>
      </c>
      <c r="C632" s="5" t="s">
        <v>221</v>
      </c>
      <c r="D632" s="5" t="s">
        <v>222</v>
      </c>
      <c r="E632" s="5" t="s">
        <v>223</v>
      </c>
      <c r="F632" s="5" t="s">
        <v>222</v>
      </c>
      <c r="G632" s="5" t="s">
        <v>230</v>
      </c>
      <c r="H632" s="5" t="s">
        <v>642</v>
      </c>
      <c r="I632" s="5" t="s">
        <v>224</v>
      </c>
      <c r="J632">
        <v>333174</v>
      </c>
      <c r="K632">
        <v>1862559</v>
      </c>
      <c r="L632">
        <v>971344</v>
      </c>
      <c r="M632">
        <v>891215</v>
      </c>
      <c r="N632">
        <v>323092</v>
      </c>
      <c r="O632">
        <v>167870</v>
      </c>
      <c r="P632">
        <v>155222</v>
      </c>
      <c r="Q632">
        <v>421661</v>
      </c>
      <c r="R632">
        <v>218996</v>
      </c>
      <c r="S632">
        <v>202665</v>
      </c>
      <c r="T632">
        <v>385018</v>
      </c>
      <c r="U632">
        <v>197825</v>
      </c>
      <c r="V632">
        <v>187193</v>
      </c>
      <c r="W632">
        <v>985708</v>
      </c>
      <c r="X632">
        <v>601988</v>
      </c>
      <c r="Y632">
        <v>383720</v>
      </c>
      <c r="Z632">
        <v>876851</v>
      </c>
      <c r="AA632">
        <v>369356</v>
      </c>
      <c r="AB632">
        <v>507495</v>
      </c>
      <c r="AC632">
        <v>730399</v>
      </c>
      <c r="AD632">
        <v>463611</v>
      </c>
      <c r="AE632">
        <v>266788</v>
      </c>
      <c r="AF632">
        <v>397196</v>
      </c>
      <c r="AG632">
        <v>293517</v>
      </c>
      <c r="AH632">
        <v>103679</v>
      </c>
      <c r="AI632">
        <v>101592</v>
      </c>
      <c r="AJ632">
        <v>77751</v>
      </c>
      <c r="AK632">
        <v>23841</v>
      </c>
      <c r="AL632">
        <v>147315</v>
      </c>
      <c r="AM632">
        <v>91924</v>
      </c>
      <c r="AN632">
        <v>55391</v>
      </c>
      <c r="AO632">
        <v>14505</v>
      </c>
      <c r="AP632">
        <v>10142</v>
      </c>
      <c r="AQ632">
        <v>4363</v>
      </c>
      <c r="AR632">
        <v>133784</v>
      </c>
      <c r="AS632">
        <v>113700</v>
      </c>
      <c r="AT632">
        <v>20084</v>
      </c>
      <c r="AU632">
        <v>333203</v>
      </c>
      <c r="AV632">
        <v>170094</v>
      </c>
      <c r="AW632">
        <v>163109</v>
      </c>
      <c r="AX632">
        <v>39415</v>
      </c>
      <c r="AY632">
        <v>20175</v>
      </c>
      <c r="AZ632">
        <v>19240</v>
      </c>
      <c r="BA632">
        <v>223946</v>
      </c>
      <c r="BB632">
        <v>108312</v>
      </c>
      <c r="BC632">
        <v>115634</v>
      </c>
      <c r="BD632">
        <v>14912</v>
      </c>
      <c r="BE632">
        <v>6961</v>
      </c>
      <c r="BF632">
        <v>7951</v>
      </c>
      <c r="BG632">
        <v>54930</v>
      </c>
      <c r="BH632">
        <v>34646</v>
      </c>
      <c r="BI632">
        <v>20284</v>
      </c>
      <c r="BJ632">
        <v>260713</v>
      </c>
      <c r="BK632">
        <v>135814</v>
      </c>
      <c r="BL632">
        <v>124899</v>
      </c>
      <c r="BM632">
        <v>30161</v>
      </c>
      <c r="BN632">
        <v>15664</v>
      </c>
      <c r="BO632">
        <v>14497</v>
      </c>
      <c r="BP632">
        <v>178710</v>
      </c>
      <c r="BQ632">
        <v>88186</v>
      </c>
      <c r="BR632">
        <v>90524</v>
      </c>
      <c r="BS632">
        <v>10357</v>
      </c>
      <c r="BT632">
        <v>5052</v>
      </c>
      <c r="BU632">
        <v>5305</v>
      </c>
      <c r="BV632">
        <v>41485</v>
      </c>
      <c r="BW632">
        <v>26912</v>
      </c>
      <c r="BX632">
        <v>14573</v>
      </c>
      <c r="BY632">
        <v>72490</v>
      </c>
      <c r="BZ632">
        <v>34280</v>
      </c>
      <c r="CA632">
        <v>38210</v>
      </c>
      <c r="CB632">
        <v>9254</v>
      </c>
      <c r="CC632">
        <v>4511</v>
      </c>
      <c r="CD632">
        <v>4743</v>
      </c>
      <c r="CE632">
        <v>45236</v>
      </c>
      <c r="CF632">
        <v>20126</v>
      </c>
      <c r="CG632">
        <v>25110</v>
      </c>
      <c r="CH632">
        <v>4555</v>
      </c>
      <c r="CI632">
        <v>1909</v>
      </c>
      <c r="CJ632">
        <v>2646</v>
      </c>
      <c r="CK632">
        <v>13445</v>
      </c>
      <c r="CL632">
        <v>7734</v>
      </c>
      <c r="CM632">
        <v>5711</v>
      </c>
      <c r="CN632">
        <v>1132160</v>
      </c>
      <c r="CO632">
        <v>507733</v>
      </c>
      <c r="CP632">
        <v>624427</v>
      </c>
    </row>
    <row r="633" spans="1:94" x14ac:dyDescent="0.25">
      <c r="A633" s="5" t="s">
        <v>505</v>
      </c>
      <c r="B633" s="5" t="s">
        <v>641</v>
      </c>
      <c r="C633" s="5" t="s">
        <v>221</v>
      </c>
      <c r="D633" s="5" t="s">
        <v>222</v>
      </c>
      <c r="E633" s="5" t="s">
        <v>223</v>
      </c>
      <c r="F633" s="5" t="s">
        <v>222</v>
      </c>
      <c r="G633" s="5" t="s">
        <v>230</v>
      </c>
      <c r="H633" s="5" t="s">
        <v>642</v>
      </c>
      <c r="I633" s="5" t="s">
        <v>225</v>
      </c>
      <c r="J633">
        <v>270822</v>
      </c>
      <c r="K633">
        <v>1548217</v>
      </c>
      <c r="L633">
        <v>803345</v>
      </c>
      <c r="M633">
        <v>744872</v>
      </c>
      <c r="N633">
        <v>284923</v>
      </c>
      <c r="O633">
        <v>147436</v>
      </c>
      <c r="P633">
        <v>137487</v>
      </c>
      <c r="Q633">
        <v>384816</v>
      </c>
      <c r="R633">
        <v>199415</v>
      </c>
      <c r="S633">
        <v>185401</v>
      </c>
      <c r="T633">
        <v>374916</v>
      </c>
      <c r="U633">
        <v>192524</v>
      </c>
      <c r="V633">
        <v>182392</v>
      </c>
      <c r="W633">
        <v>752876</v>
      </c>
      <c r="X633">
        <v>468097</v>
      </c>
      <c r="Y633">
        <v>284779</v>
      </c>
      <c r="Z633">
        <v>795341</v>
      </c>
      <c r="AA633">
        <v>335248</v>
      </c>
      <c r="AB633">
        <v>460093</v>
      </c>
      <c r="AC633">
        <v>640617</v>
      </c>
      <c r="AD633">
        <v>386654</v>
      </c>
      <c r="AE633">
        <v>253963</v>
      </c>
      <c r="AF633">
        <v>321407</v>
      </c>
      <c r="AG633">
        <v>226013</v>
      </c>
      <c r="AH633">
        <v>95394</v>
      </c>
      <c r="AI633">
        <v>100411</v>
      </c>
      <c r="AJ633">
        <v>76691</v>
      </c>
      <c r="AK633">
        <v>23720</v>
      </c>
      <c r="AL633">
        <v>144654</v>
      </c>
      <c r="AM633">
        <v>89804</v>
      </c>
      <c r="AN633">
        <v>54850</v>
      </c>
      <c r="AO633">
        <v>10038</v>
      </c>
      <c r="AP633">
        <v>6666</v>
      </c>
      <c r="AQ633">
        <v>3372</v>
      </c>
      <c r="AR633">
        <v>66304</v>
      </c>
      <c r="AS633">
        <v>52852</v>
      </c>
      <c r="AT633">
        <v>13452</v>
      </c>
      <c r="AU633">
        <v>319210</v>
      </c>
      <c r="AV633">
        <v>160641</v>
      </c>
      <c r="AW633">
        <v>158569</v>
      </c>
      <c r="AX633">
        <v>39137</v>
      </c>
      <c r="AY633">
        <v>19961</v>
      </c>
      <c r="AZ633">
        <v>19176</v>
      </c>
      <c r="BA633">
        <v>222336</v>
      </c>
      <c r="BB633">
        <v>107310</v>
      </c>
      <c r="BC633">
        <v>115026</v>
      </c>
      <c r="BD633">
        <v>13259</v>
      </c>
      <c r="BE633">
        <v>5944</v>
      </c>
      <c r="BF633">
        <v>7315</v>
      </c>
      <c r="BG633">
        <v>44478</v>
      </c>
      <c r="BH633">
        <v>27426</v>
      </c>
      <c r="BI633">
        <v>17052</v>
      </c>
      <c r="BJ633">
        <v>249059</v>
      </c>
      <c r="BK633">
        <v>127821</v>
      </c>
      <c r="BL633">
        <v>121238</v>
      </c>
      <c r="BM633">
        <v>29917</v>
      </c>
      <c r="BN633">
        <v>15474</v>
      </c>
      <c r="BO633">
        <v>14443</v>
      </c>
      <c r="BP633">
        <v>177505</v>
      </c>
      <c r="BQ633">
        <v>87360</v>
      </c>
      <c r="BR633">
        <v>90145</v>
      </c>
      <c r="BS633">
        <v>9111</v>
      </c>
      <c r="BT633">
        <v>4253</v>
      </c>
      <c r="BU633">
        <v>4858</v>
      </c>
      <c r="BV633">
        <v>32526</v>
      </c>
      <c r="BW633">
        <v>20734</v>
      </c>
      <c r="BX633">
        <v>11792</v>
      </c>
      <c r="BY633">
        <v>70151</v>
      </c>
      <c r="BZ633">
        <v>32820</v>
      </c>
      <c r="CA633">
        <v>37331</v>
      </c>
      <c r="CB633">
        <v>9220</v>
      </c>
      <c r="CC633">
        <v>4487</v>
      </c>
      <c r="CD633">
        <v>4733</v>
      </c>
      <c r="CE633">
        <v>44831</v>
      </c>
      <c r="CF633">
        <v>19950</v>
      </c>
      <c r="CG633">
        <v>24881</v>
      </c>
      <c r="CH633">
        <v>4148</v>
      </c>
      <c r="CI633">
        <v>1691</v>
      </c>
      <c r="CJ633">
        <v>2457</v>
      </c>
      <c r="CK633">
        <v>11952</v>
      </c>
      <c r="CL633">
        <v>6692</v>
      </c>
      <c r="CM633">
        <v>5260</v>
      </c>
      <c r="CN633">
        <v>907600</v>
      </c>
      <c r="CO633">
        <v>416691</v>
      </c>
      <c r="CP633">
        <v>490909</v>
      </c>
    </row>
    <row r="634" spans="1:94" x14ac:dyDescent="0.25">
      <c r="A634" s="5" t="s">
        <v>505</v>
      </c>
      <c r="B634" s="5" t="s">
        <v>641</v>
      </c>
      <c r="C634" s="5" t="s">
        <v>221</v>
      </c>
      <c r="D634" s="5" t="s">
        <v>222</v>
      </c>
      <c r="E634" s="5" t="s">
        <v>223</v>
      </c>
      <c r="F634" s="5" t="s">
        <v>222</v>
      </c>
      <c r="G634" s="5" t="s">
        <v>230</v>
      </c>
      <c r="H634" s="5" t="s">
        <v>642</v>
      </c>
      <c r="I634" s="5" t="s">
        <v>226</v>
      </c>
      <c r="J634">
        <v>62352</v>
      </c>
      <c r="K634">
        <v>314342</v>
      </c>
      <c r="L634">
        <v>167999</v>
      </c>
      <c r="M634">
        <v>146343</v>
      </c>
      <c r="N634">
        <v>38169</v>
      </c>
      <c r="O634">
        <v>20434</v>
      </c>
      <c r="P634">
        <v>17735</v>
      </c>
      <c r="Q634">
        <v>36845</v>
      </c>
      <c r="R634">
        <v>19581</v>
      </c>
      <c r="S634">
        <v>17264</v>
      </c>
      <c r="T634">
        <v>10102</v>
      </c>
      <c r="U634">
        <v>5301</v>
      </c>
      <c r="V634">
        <v>4801</v>
      </c>
      <c r="W634">
        <v>232832</v>
      </c>
      <c r="X634">
        <v>133891</v>
      </c>
      <c r="Y634">
        <v>98941</v>
      </c>
      <c r="Z634">
        <v>81510</v>
      </c>
      <c r="AA634">
        <v>34108</v>
      </c>
      <c r="AB634">
        <v>47402</v>
      </c>
      <c r="AC634">
        <v>89782</v>
      </c>
      <c r="AD634">
        <v>76957</v>
      </c>
      <c r="AE634">
        <v>12825</v>
      </c>
      <c r="AF634">
        <v>75789</v>
      </c>
      <c r="AG634">
        <v>67504</v>
      </c>
      <c r="AH634">
        <v>8285</v>
      </c>
      <c r="AI634">
        <v>1181</v>
      </c>
      <c r="AJ634">
        <v>1060</v>
      </c>
      <c r="AK634">
        <v>121</v>
      </c>
      <c r="AL634">
        <v>2661</v>
      </c>
      <c r="AM634">
        <v>2120</v>
      </c>
      <c r="AN634">
        <v>541</v>
      </c>
      <c r="AO634">
        <v>4467</v>
      </c>
      <c r="AP634">
        <v>3476</v>
      </c>
      <c r="AQ634">
        <v>991</v>
      </c>
      <c r="AR634">
        <v>67480</v>
      </c>
      <c r="AS634">
        <v>60848</v>
      </c>
      <c r="AT634">
        <v>6632</v>
      </c>
      <c r="AU634">
        <v>13993</v>
      </c>
      <c r="AV634">
        <v>9453</v>
      </c>
      <c r="AW634">
        <v>4540</v>
      </c>
      <c r="AX634">
        <v>278</v>
      </c>
      <c r="AY634">
        <v>214</v>
      </c>
      <c r="AZ634">
        <v>64</v>
      </c>
      <c r="BA634">
        <v>1610</v>
      </c>
      <c r="BB634">
        <v>1002</v>
      </c>
      <c r="BC634">
        <v>608</v>
      </c>
      <c r="BD634">
        <v>1653</v>
      </c>
      <c r="BE634">
        <v>1017</v>
      </c>
      <c r="BF634">
        <v>636</v>
      </c>
      <c r="BG634">
        <v>10452</v>
      </c>
      <c r="BH634">
        <v>7220</v>
      </c>
      <c r="BI634">
        <v>3232</v>
      </c>
      <c r="BJ634">
        <v>11654</v>
      </c>
      <c r="BK634">
        <v>7993</v>
      </c>
      <c r="BL634">
        <v>3661</v>
      </c>
      <c r="BM634">
        <v>244</v>
      </c>
      <c r="BN634">
        <v>190</v>
      </c>
      <c r="BO634">
        <v>54</v>
      </c>
      <c r="BP634">
        <v>1205</v>
      </c>
      <c r="BQ634">
        <v>826</v>
      </c>
      <c r="BR634">
        <v>379</v>
      </c>
      <c r="BS634">
        <v>1246</v>
      </c>
      <c r="BT634">
        <v>799</v>
      </c>
      <c r="BU634">
        <v>447</v>
      </c>
      <c r="BV634">
        <v>8959</v>
      </c>
      <c r="BW634">
        <v>6178</v>
      </c>
      <c r="BX634">
        <v>2781</v>
      </c>
      <c r="BY634">
        <v>2339</v>
      </c>
      <c r="BZ634">
        <v>1460</v>
      </c>
      <c r="CA634">
        <v>879</v>
      </c>
      <c r="CB634">
        <v>34</v>
      </c>
      <c r="CC634">
        <v>24</v>
      </c>
      <c r="CD634">
        <v>10</v>
      </c>
      <c r="CE634">
        <v>405</v>
      </c>
      <c r="CF634">
        <v>176</v>
      </c>
      <c r="CG634">
        <v>229</v>
      </c>
      <c r="CH634">
        <v>407</v>
      </c>
      <c r="CI634">
        <v>218</v>
      </c>
      <c r="CJ634">
        <v>189</v>
      </c>
      <c r="CK634">
        <v>1493</v>
      </c>
      <c r="CL634">
        <v>1042</v>
      </c>
      <c r="CM634">
        <v>451</v>
      </c>
      <c r="CN634">
        <v>224560</v>
      </c>
      <c r="CO634">
        <v>91042</v>
      </c>
      <c r="CP634">
        <v>133518</v>
      </c>
    </row>
    <row r="635" spans="1:94" x14ac:dyDescent="0.25">
      <c r="A635" s="5" t="s">
        <v>505</v>
      </c>
      <c r="B635" s="5" t="s">
        <v>643</v>
      </c>
      <c r="C635" s="5" t="s">
        <v>221</v>
      </c>
      <c r="D635" s="5" t="s">
        <v>222</v>
      </c>
      <c r="E635" s="5" t="s">
        <v>223</v>
      </c>
      <c r="F635" s="5" t="s">
        <v>222</v>
      </c>
      <c r="G635" s="5" t="s">
        <v>230</v>
      </c>
      <c r="H635" s="5" t="s">
        <v>644</v>
      </c>
      <c r="I635" s="5" t="s">
        <v>224</v>
      </c>
      <c r="J635">
        <v>290683</v>
      </c>
      <c r="K635">
        <v>1774480</v>
      </c>
      <c r="L635">
        <v>947339</v>
      </c>
      <c r="M635">
        <v>827141</v>
      </c>
      <c r="N635">
        <v>284227</v>
      </c>
      <c r="O635">
        <v>151291</v>
      </c>
      <c r="P635">
        <v>132936</v>
      </c>
      <c r="Q635">
        <v>281011</v>
      </c>
      <c r="R635">
        <v>150631</v>
      </c>
      <c r="S635">
        <v>130380</v>
      </c>
      <c r="T635">
        <v>140</v>
      </c>
      <c r="U635">
        <v>87</v>
      </c>
      <c r="V635">
        <v>53</v>
      </c>
      <c r="W635">
        <v>1055202</v>
      </c>
      <c r="X635">
        <v>647042</v>
      </c>
      <c r="Y635">
        <v>408160</v>
      </c>
      <c r="Z635">
        <v>719278</v>
      </c>
      <c r="AA635">
        <v>300297</v>
      </c>
      <c r="AB635">
        <v>418981</v>
      </c>
      <c r="AC635">
        <v>545984</v>
      </c>
      <c r="AD635">
        <v>440244</v>
      </c>
      <c r="AE635">
        <v>105740</v>
      </c>
      <c r="AF635">
        <v>415476</v>
      </c>
      <c r="AG635">
        <v>362371</v>
      </c>
      <c r="AH635">
        <v>53105</v>
      </c>
      <c r="AI635">
        <v>213966</v>
      </c>
      <c r="AJ635">
        <v>199161</v>
      </c>
      <c r="AK635">
        <v>14805</v>
      </c>
      <c r="AL635">
        <v>80122</v>
      </c>
      <c r="AM635">
        <v>71660</v>
      </c>
      <c r="AN635">
        <v>8462</v>
      </c>
      <c r="AO635">
        <v>18297</v>
      </c>
      <c r="AP635">
        <v>10724</v>
      </c>
      <c r="AQ635">
        <v>7573</v>
      </c>
      <c r="AR635">
        <v>103091</v>
      </c>
      <c r="AS635">
        <v>80826</v>
      </c>
      <c r="AT635">
        <v>22265</v>
      </c>
      <c r="AU635">
        <v>130508</v>
      </c>
      <c r="AV635">
        <v>77873</v>
      </c>
      <c r="AW635">
        <v>52635</v>
      </c>
      <c r="AX635">
        <v>28430</v>
      </c>
      <c r="AY635">
        <v>14515</v>
      </c>
      <c r="AZ635">
        <v>13915</v>
      </c>
      <c r="BA635">
        <v>51657</v>
      </c>
      <c r="BB635">
        <v>35727</v>
      </c>
      <c r="BC635">
        <v>15930</v>
      </c>
      <c r="BD635">
        <v>10099</v>
      </c>
      <c r="BE635">
        <v>4045</v>
      </c>
      <c r="BF635">
        <v>6054</v>
      </c>
      <c r="BG635">
        <v>40322</v>
      </c>
      <c r="BH635">
        <v>23586</v>
      </c>
      <c r="BI635">
        <v>16736</v>
      </c>
      <c r="BJ635">
        <v>105136</v>
      </c>
      <c r="BK635">
        <v>64434</v>
      </c>
      <c r="BL635">
        <v>40702</v>
      </c>
      <c r="BM635">
        <v>21085</v>
      </c>
      <c r="BN635">
        <v>11297</v>
      </c>
      <c r="BO635">
        <v>9788</v>
      </c>
      <c r="BP635">
        <v>41649</v>
      </c>
      <c r="BQ635">
        <v>29920</v>
      </c>
      <c r="BR635">
        <v>11729</v>
      </c>
      <c r="BS635">
        <v>7579</v>
      </c>
      <c r="BT635">
        <v>3017</v>
      </c>
      <c r="BU635">
        <v>4562</v>
      </c>
      <c r="BV635">
        <v>34823</v>
      </c>
      <c r="BW635">
        <v>20200</v>
      </c>
      <c r="BX635">
        <v>14623</v>
      </c>
      <c r="BY635">
        <v>25372</v>
      </c>
      <c r="BZ635">
        <v>13439</v>
      </c>
      <c r="CA635">
        <v>11933</v>
      </c>
      <c r="CB635">
        <v>7345</v>
      </c>
      <c r="CC635">
        <v>3218</v>
      </c>
      <c r="CD635">
        <v>4127</v>
      </c>
      <c r="CE635">
        <v>10008</v>
      </c>
      <c r="CF635">
        <v>5807</v>
      </c>
      <c r="CG635">
        <v>4201</v>
      </c>
      <c r="CH635">
        <v>2520</v>
      </c>
      <c r="CI635">
        <v>1028</v>
      </c>
      <c r="CJ635">
        <v>1492</v>
      </c>
      <c r="CK635">
        <v>5499</v>
      </c>
      <c r="CL635">
        <v>3386</v>
      </c>
      <c r="CM635">
        <v>2113</v>
      </c>
      <c r="CN635">
        <v>1228496</v>
      </c>
      <c r="CO635">
        <v>507095</v>
      </c>
      <c r="CP635">
        <v>721401</v>
      </c>
    </row>
    <row r="636" spans="1:94" x14ac:dyDescent="0.25">
      <c r="A636" s="5" t="s">
        <v>505</v>
      </c>
      <c r="B636" s="5" t="s">
        <v>643</v>
      </c>
      <c r="C636" s="5" t="s">
        <v>221</v>
      </c>
      <c r="D636" s="5" t="s">
        <v>222</v>
      </c>
      <c r="E636" s="5" t="s">
        <v>223</v>
      </c>
      <c r="F636" s="5" t="s">
        <v>222</v>
      </c>
      <c r="G636" s="5" t="s">
        <v>230</v>
      </c>
      <c r="H636" s="5" t="s">
        <v>644</v>
      </c>
      <c r="I636" s="5" t="s">
        <v>225</v>
      </c>
      <c r="J636">
        <v>245688</v>
      </c>
      <c r="K636">
        <v>1506338</v>
      </c>
      <c r="L636">
        <v>805589</v>
      </c>
      <c r="M636">
        <v>700749</v>
      </c>
      <c r="N636">
        <v>246918</v>
      </c>
      <c r="O636">
        <v>131416</v>
      </c>
      <c r="P636">
        <v>115502</v>
      </c>
      <c r="Q636">
        <v>245671</v>
      </c>
      <c r="R636">
        <v>131760</v>
      </c>
      <c r="S636">
        <v>113911</v>
      </c>
      <c r="T636">
        <v>34</v>
      </c>
      <c r="U636">
        <v>20</v>
      </c>
      <c r="V636">
        <v>14</v>
      </c>
      <c r="W636">
        <v>877716</v>
      </c>
      <c r="X636">
        <v>546586</v>
      </c>
      <c r="Y636">
        <v>331130</v>
      </c>
      <c r="Z636">
        <v>628622</v>
      </c>
      <c r="AA636">
        <v>259003</v>
      </c>
      <c r="AB636">
        <v>369619</v>
      </c>
      <c r="AC636">
        <v>470868</v>
      </c>
      <c r="AD636">
        <v>376518</v>
      </c>
      <c r="AE636">
        <v>94350</v>
      </c>
      <c r="AF636">
        <v>355311</v>
      </c>
      <c r="AG636">
        <v>309686</v>
      </c>
      <c r="AH636">
        <v>45625</v>
      </c>
      <c r="AI636">
        <v>210513</v>
      </c>
      <c r="AJ636">
        <v>195892</v>
      </c>
      <c r="AK636">
        <v>14621</v>
      </c>
      <c r="AL636">
        <v>74682</v>
      </c>
      <c r="AM636">
        <v>66591</v>
      </c>
      <c r="AN636">
        <v>8091</v>
      </c>
      <c r="AO636">
        <v>13363</v>
      </c>
      <c r="AP636">
        <v>6762</v>
      </c>
      <c r="AQ636">
        <v>6601</v>
      </c>
      <c r="AR636">
        <v>56753</v>
      </c>
      <c r="AS636">
        <v>40441</v>
      </c>
      <c r="AT636">
        <v>16312</v>
      </c>
      <c r="AU636">
        <v>115557</v>
      </c>
      <c r="AV636">
        <v>66832</v>
      </c>
      <c r="AW636">
        <v>48725</v>
      </c>
      <c r="AX636">
        <v>27844</v>
      </c>
      <c r="AY636">
        <v>14028</v>
      </c>
      <c r="AZ636">
        <v>13816</v>
      </c>
      <c r="BA636">
        <v>49609</v>
      </c>
      <c r="BB636">
        <v>33918</v>
      </c>
      <c r="BC636">
        <v>15691</v>
      </c>
      <c r="BD636">
        <v>8289</v>
      </c>
      <c r="BE636">
        <v>3066</v>
      </c>
      <c r="BF636">
        <v>5223</v>
      </c>
      <c r="BG636">
        <v>29815</v>
      </c>
      <c r="BH636">
        <v>15820</v>
      </c>
      <c r="BI636">
        <v>13995</v>
      </c>
      <c r="BJ636">
        <v>91701</v>
      </c>
      <c r="BK636">
        <v>54511</v>
      </c>
      <c r="BL636">
        <v>37190</v>
      </c>
      <c r="BM636">
        <v>20540</v>
      </c>
      <c r="BN636">
        <v>10841</v>
      </c>
      <c r="BO636">
        <v>9699</v>
      </c>
      <c r="BP636">
        <v>39756</v>
      </c>
      <c r="BQ636">
        <v>28238</v>
      </c>
      <c r="BR636">
        <v>11518</v>
      </c>
      <c r="BS636">
        <v>6008</v>
      </c>
      <c r="BT636">
        <v>2153</v>
      </c>
      <c r="BU636">
        <v>3855</v>
      </c>
      <c r="BV636">
        <v>25397</v>
      </c>
      <c r="BW636">
        <v>13279</v>
      </c>
      <c r="BX636">
        <v>12118</v>
      </c>
      <c r="BY636">
        <v>23856</v>
      </c>
      <c r="BZ636">
        <v>12321</v>
      </c>
      <c r="CA636">
        <v>11535</v>
      </c>
      <c r="CB636">
        <v>7304</v>
      </c>
      <c r="CC636">
        <v>3187</v>
      </c>
      <c r="CD636">
        <v>4117</v>
      </c>
      <c r="CE636">
        <v>9853</v>
      </c>
      <c r="CF636">
        <v>5680</v>
      </c>
      <c r="CG636">
        <v>4173</v>
      </c>
      <c r="CH636">
        <v>2281</v>
      </c>
      <c r="CI636">
        <v>913</v>
      </c>
      <c r="CJ636">
        <v>1368</v>
      </c>
      <c r="CK636">
        <v>4418</v>
      </c>
      <c r="CL636">
        <v>2541</v>
      </c>
      <c r="CM636">
        <v>1877</v>
      </c>
      <c r="CN636">
        <v>1035470</v>
      </c>
      <c r="CO636">
        <v>429071</v>
      </c>
      <c r="CP636">
        <v>606399</v>
      </c>
    </row>
    <row r="637" spans="1:94" x14ac:dyDescent="0.25">
      <c r="A637" s="5" t="s">
        <v>505</v>
      </c>
      <c r="B637" s="5" t="s">
        <v>643</v>
      </c>
      <c r="C637" s="5" t="s">
        <v>221</v>
      </c>
      <c r="D637" s="5" t="s">
        <v>222</v>
      </c>
      <c r="E637" s="5" t="s">
        <v>223</v>
      </c>
      <c r="F637" s="5" t="s">
        <v>222</v>
      </c>
      <c r="G637" s="5" t="s">
        <v>230</v>
      </c>
      <c r="H637" s="5" t="s">
        <v>644</v>
      </c>
      <c r="I637" s="5" t="s">
        <v>226</v>
      </c>
      <c r="J637">
        <v>44995</v>
      </c>
      <c r="K637">
        <v>268142</v>
      </c>
      <c r="L637">
        <v>141750</v>
      </c>
      <c r="M637">
        <v>126392</v>
      </c>
      <c r="N637">
        <v>37309</v>
      </c>
      <c r="O637">
        <v>19875</v>
      </c>
      <c r="P637">
        <v>17434</v>
      </c>
      <c r="Q637">
        <v>35340</v>
      </c>
      <c r="R637">
        <v>18871</v>
      </c>
      <c r="S637">
        <v>16469</v>
      </c>
      <c r="T637">
        <v>106</v>
      </c>
      <c r="U637">
        <v>67</v>
      </c>
      <c r="V637">
        <v>39</v>
      </c>
      <c r="W637">
        <v>177486</v>
      </c>
      <c r="X637">
        <v>100456</v>
      </c>
      <c r="Y637">
        <v>77030</v>
      </c>
      <c r="Z637">
        <v>90656</v>
      </c>
      <c r="AA637">
        <v>41294</v>
      </c>
      <c r="AB637">
        <v>49362</v>
      </c>
      <c r="AC637">
        <v>75116</v>
      </c>
      <c r="AD637">
        <v>63726</v>
      </c>
      <c r="AE637">
        <v>11390</v>
      </c>
      <c r="AF637">
        <v>60165</v>
      </c>
      <c r="AG637">
        <v>52685</v>
      </c>
      <c r="AH637">
        <v>7480</v>
      </c>
      <c r="AI637">
        <v>3453</v>
      </c>
      <c r="AJ637">
        <v>3269</v>
      </c>
      <c r="AK637">
        <v>184</v>
      </c>
      <c r="AL637">
        <v>5440</v>
      </c>
      <c r="AM637">
        <v>5069</v>
      </c>
      <c r="AN637">
        <v>371</v>
      </c>
      <c r="AO637">
        <v>4934</v>
      </c>
      <c r="AP637">
        <v>3962</v>
      </c>
      <c r="AQ637">
        <v>972</v>
      </c>
      <c r="AR637">
        <v>46338</v>
      </c>
      <c r="AS637">
        <v>40385</v>
      </c>
      <c r="AT637">
        <v>5953</v>
      </c>
      <c r="AU637">
        <v>14951</v>
      </c>
      <c r="AV637">
        <v>11041</v>
      </c>
      <c r="AW637">
        <v>3910</v>
      </c>
      <c r="AX637">
        <v>586</v>
      </c>
      <c r="AY637">
        <v>487</v>
      </c>
      <c r="AZ637">
        <v>99</v>
      </c>
      <c r="BA637">
        <v>2048</v>
      </c>
      <c r="BB637">
        <v>1809</v>
      </c>
      <c r="BC637">
        <v>239</v>
      </c>
      <c r="BD637">
        <v>1810</v>
      </c>
      <c r="BE637">
        <v>979</v>
      </c>
      <c r="BF637">
        <v>831</v>
      </c>
      <c r="BG637">
        <v>10507</v>
      </c>
      <c r="BH637">
        <v>7766</v>
      </c>
      <c r="BI637">
        <v>2741</v>
      </c>
      <c r="BJ637">
        <v>13435</v>
      </c>
      <c r="BK637">
        <v>9923</v>
      </c>
      <c r="BL637">
        <v>3512</v>
      </c>
      <c r="BM637">
        <v>545</v>
      </c>
      <c r="BN637">
        <v>456</v>
      </c>
      <c r="BO637">
        <v>89</v>
      </c>
      <c r="BP637">
        <v>1893</v>
      </c>
      <c r="BQ637">
        <v>1682</v>
      </c>
      <c r="BR637">
        <v>211</v>
      </c>
      <c r="BS637">
        <v>1571</v>
      </c>
      <c r="BT637">
        <v>864</v>
      </c>
      <c r="BU637">
        <v>707</v>
      </c>
      <c r="BV637">
        <v>9426</v>
      </c>
      <c r="BW637">
        <v>6921</v>
      </c>
      <c r="BX637">
        <v>2505</v>
      </c>
      <c r="BY637">
        <v>1516</v>
      </c>
      <c r="BZ637">
        <v>1118</v>
      </c>
      <c r="CA637">
        <v>398</v>
      </c>
      <c r="CB637">
        <v>41</v>
      </c>
      <c r="CC637">
        <v>31</v>
      </c>
      <c r="CD637">
        <v>10</v>
      </c>
      <c r="CE637">
        <v>155</v>
      </c>
      <c r="CF637">
        <v>127</v>
      </c>
      <c r="CG637">
        <v>28</v>
      </c>
      <c r="CH637">
        <v>239</v>
      </c>
      <c r="CI637">
        <v>115</v>
      </c>
      <c r="CJ637">
        <v>124</v>
      </c>
      <c r="CK637">
        <v>1081</v>
      </c>
      <c r="CL637">
        <v>845</v>
      </c>
      <c r="CM637">
        <v>236</v>
      </c>
      <c r="CN637">
        <v>193026</v>
      </c>
      <c r="CO637">
        <v>78024</v>
      </c>
      <c r="CP637">
        <v>115002</v>
      </c>
    </row>
    <row r="638" spans="1:94" x14ac:dyDescent="0.25">
      <c r="A638" s="5" t="s">
        <v>505</v>
      </c>
      <c r="B638" s="5" t="s">
        <v>645</v>
      </c>
      <c r="C638" s="5" t="s">
        <v>221</v>
      </c>
      <c r="D638" s="5" t="s">
        <v>222</v>
      </c>
      <c r="E638" s="5" t="s">
        <v>223</v>
      </c>
      <c r="F638" s="5" t="s">
        <v>222</v>
      </c>
      <c r="G638" s="5" t="s">
        <v>230</v>
      </c>
      <c r="H638" s="5" t="s">
        <v>646</v>
      </c>
      <c r="I638" s="5" t="s">
        <v>224</v>
      </c>
      <c r="J638">
        <v>237903</v>
      </c>
      <c r="K638">
        <v>1436719</v>
      </c>
      <c r="L638">
        <v>764165</v>
      </c>
      <c r="M638">
        <v>672554</v>
      </c>
      <c r="N638">
        <v>248759</v>
      </c>
      <c r="O638">
        <v>131396</v>
      </c>
      <c r="P638">
        <v>117363</v>
      </c>
      <c r="Q638">
        <v>254299</v>
      </c>
      <c r="R638">
        <v>135812</v>
      </c>
      <c r="S638">
        <v>118487</v>
      </c>
      <c r="T638">
        <v>150</v>
      </c>
      <c r="U638">
        <v>80</v>
      </c>
      <c r="V638">
        <v>70</v>
      </c>
      <c r="W638">
        <v>724850</v>
      </c>
      <c r="X638">
        <v>452803</v>
      </c>
      <c r="Y638">
        <v>272047</v>
      </c>
      <c r="Z638">
        <v>711869</v>
      </c>
      <c r="AA638">
        <v>311362</v>
      </c>
      <c r="AB638">
        <v>400507</v>
      </c>
      <c r="AC638">
        <v>472765</v>
      </c>
      <c r="AD638">
        <v>375213</v>
      </c>
      <c r="AE638">
        <v>97552</v>
      </c>
      <c r="AF638">
        <v>354257</v>
      </c>
      <c r="AG638">
        <v>315043</v>
      </c>
      <c r="AH638">
        <v>39214</v>
      </c>
      <c r="AI638">
        <v>190566</v>
      </c>
      <c r="AJ638">
        <v>179223</v>
      </c>
      <c r="AK638">
        <v>11343</v>
      </c>
      <c r="AL638">
        <v>63666</v>
      </c>
      <c r="AM638">
        <v>57322</v>
      </c>
      <c r="AN638">
        <v>6344</v>
      </c>
      <c r="AO638">
        <v>14849</v>
      </c>
      <c r="AP638">
        <v>6917</v>
      </c>
      <c r="AQ638">
        <v>7932</v>
      </c>
      <c r="AR638">
        <v>85176</v>
      </c>
      <c r="AS638">
        <v>71581</v>
      </c>
      <c r="AT638">
        <v>13595</v>
      </c>
      <c r="AU638">
        <v>118508</v>
      </c>
      <c r="AV638">
        <v>60170</v>
      </c>
      <c r="AW638">
        <v>58338</v>
      </c>
      <c r="AX638">
        <v>38522</v>
      </c>
      <c r="AY638">
        <v>12834</v>
      </c>
      <c r="AZ638">
        <v>25688</v>
      </c>
      <c r="BA638">
        <v>43428</v>
      </c>
      <c r="BB638">
        <v>28766</v>
      </c>
      <c r="BC638">
        <v>14662</v>
      </c>
      <c r="BD638">
        <v>7643</v>
      </c>
      <c r="BE638">
        <v>2306</v>
      </c>
      <c r="BF638">
        <v>5337</v>
      </c>
      <c r="BG638">
        <v>28915</v>
      </c>
      <c r="BH638">
        <v>16264</v>
      </c>
      <c r="BI638">
        <v>12651</v>
      </c>
      <c r="BJ638">
        <v>91567</v>
      </c>
      <c r="BK638">
        <v>48894</v>
      </c>
      <c r="BL638">
        <v>42673</v>
      </c>
      <c r="BM638">
        <v>26479</v>
      </c>
      <c r="BN638">
        <v>8809</v>
      </c>
      <c r="BO638">
        <v>17670</v>
      </c>
      <c r="BP638">
        <v>35659</v>
      </c>
      <c r="BQ638">
        <v>24787</v>
      </c>
      <c r="BR638">
        <v>10872</v>
      </c>
      <c r="BS638">
        <v>6031</v>
      </c>
      <c r="BT638">
        <v>1859</v>
      </c>
      <c r="BU638">
        <v>4172</v>
      </c>
      <c r="BV638">
        <v>23398</v>
      </c>
      <c r="BW638">
        <v>13439</v>
      </c>
      <c r="BX638">
        <v>9959</v>
      </c>
      <c r="BY638">
        <v>26941</v>
      </c>
      <c r="BZ638">
        <v>11276</v>
      </c>
      <c r="CA638">
        <v>15665</v>
      </c>
      <c r="CB638">
        <v>12043</v>
      </c>
      <c r="CC638">
        <v>4025</v>
      </c>
      <c r="CD638">
        <v>8018</v>
      </c>
      <c r="CE638">
        <v>7769</v>
      </c>
      <c r="CF638">
        <v>3979</v>
      </c>
      <c r="CG638">
        <v>3790</v>
      </c>
      <c r="CH638">
        <v>1612</v>
      </c>
      <c r="CI638">
        <v>447</v>
      </c>
      <c r="CJ638">
        <v>1165</v>
      </c>
      <c r="CK638">
        <v>5517</v>
      </c>
      <c r="CL638">
        <v>2825</v>
      </c>
      <c r="CM638">
        <v>2692</v>
      </c>
      <c r="CN638">
        <v>963954</v>
      </c>
      <c r="CO638">
        <v>388952</v>
      </c>
      <c r="CP638">
        <v>575002</v>
      </c>
    </row>
    <row r="639" spans="1:94" x14ac:dyDescent="0.25">
      <c r="A639" s="5" t="s">
        <v>505</v>
      </c>
      <c r="B639" s="5" t="s">
        <v>645</v>
      </c>
      <c r="C639" s="5" t="s">
        <v>221</v>
      </c>
      <c r="D639" s="5" t="s">
        <v>222</v>
      </c>
      <c r="E639" s="5" t="s">
        <v>223</v>
      </c>
      <c r="F639" s="5" t="s">
        <v>222</v>
      </c>
      <c r="G639" s="5" t="s">
        <v>230</v>
      </c>
      <c r="H639" s="5" t="s">
        <v>646</v>
      </c>
      <c r="I639" s="5" t="s">
        <v>225</v>
      </c>
      <c r="J639">
        <v>190739</v>
      </c>
      <c r="K639">
        <v>1148512</v>
      </c>
      <c r="L639">
        <v>612556</v>
      </c>
      <c r="M639">
        <v>535956</v>
      </c>
      <c r="N639">
        <v>205624</v>
      </c>
      <c r="O639">
        <v>108392</v>
      </c>
      <c r="P639">
        <v>97232</v>
      </c>
      <c r="Q639">
        <v>222875</v>
      </c>
      <c r="R639">
        <v>119043</v>
      </c>
      <c r="S639">
        <v>103832</v>
      </c>
      <c r="T639">
        <v>120</v>
      </c>
      <c r="U639">
        <v>66</v>
      </c>
      <c r="V639">
        <v>54</v>
      </c>
      <c r="W639">
        <v>565528</v>
      </c>
      <c r="X639">
        <v>360562</v>
      </c>
      <c r="Y639">
        <v>204966</v>
      </c>
      <c r="Z639">
        <v>582984</v>
      </c>
      <c r="AA639">
        <v>251994</v>
      </c>
      <c r="AB639">
        <v>330990</v>
      </c>
      <c r="AC639">
        <v>389070</v>
      </c>
      <c r="AD639">
        <v>304542</v>
      </c>
      <c r="AE639">
        <v>84528</v>
      </c>
      <c r="AF639">
        <v>287146</v>
      </c>
      <c r="AG639">
        <v>256909</v>
      </c>
      <c r="AH639">
        <v>30237</v>
      </c>
      <c r="AI639">
        <v>184431</v>
      </c>
      <c r="AJ639">
        <v>173291</v>
      </c>
      <c r="AK639">
        <v>11140</v>
      </c>
      <c r="AL639">
        <v>55870</v>
      </c>
      <c r="AM639">
        <v>50001</v>
      </c>
      <c r="AN639">
        <v>5869</v>
      </c>
      <c r="AO639">
        <v>7092</v>
      </c>
      <c r="AP639">
        <v>3358</v>
      </c>
      <c r="AQ639">
        <v>3734</v>
      </c>
      <c r="AR639">
        <v>39753</v>
      </c>
      <c r="AS639">
        <v>30259</v>
      </c>
      <c r="AT639">
        <v>9494</v>
      </c>
      <c r="AU639">
        <v>101924</v>
      </c>
      <c r="AV639">
        <v>47633</v>
      </c>
      <c r="AW639">
        <v>54291</v>
      </c>
      <c r="AX639">
        <v>37948</v>
      </c>
      <c r="AY639">
        <v>12395</v>
      </c>
      <c r="AZ639">
        <v>25553</v>
      </c>
      <c r="BA639">
        <v>39058</v>
      </c>
      <c r="BB639">
        <v>24903</v>
      </c>
      <c r="BC639">
        <v>14155</v>
      </c>
      <c r="BD639">
        <v>5329</v>
      </c>
      <c r="BE639">
        <v>1482</v>
      </c>
      <c r="BF639">
        <v>3847</v>
      </c>
      <c r="BG639">
        <v>19589</v>
      </c>
      <c r="BH639">
        <v>8853</v>
      </c>
      <c r="BI639">
        <v>10736</v>
      </c>
      <c r="BJ639">
        <v>77725</v>
      </c>
      <c r="BK639">
        <v>38265</v>
      </c>
      <c r="BL639">
        <v>39460</v>
      </c>
      <c r="BM639">
        <v>26052</v>
      </c>
      <c r="BN639">
        <v>8446</v>
      </c>
      <c r="BO639">
        <v>17606</v>
      </c>
      <c r="BP639">
        <v>31888</v>
      </c>
      <c r="BQ639">
        <v>21367</v>
      </c>
      <c r="BR639">
        <v>10521</v>
      </c>
      <c r="BS639">
        <v>4003</v>
      </c>
      <c r="BT639">
        <v>1129</v>
      </c>
      <c r="BU639">
        <v>2874</v>
      </c>
      <c r="BV639">
        <v>15782</v>
      </c>
      <c r="BW639">
        <v>7323</v>
      </c>
      <c r="BX639">
        <v>8459</v>
      </c>
      <c r="BY639">
        <v>24199</v>
      </c>
      <c r="BZ639">
        <v>9368</v>
      </c>
      <c r="CA639">
        <v>14831</v>
      </c>
      <c r="CB639">
        <v>11896</v>
      </c>
      <c r="CC639">
        <v>3949</v>
      </c>
      <c r="CD639">
        <v>7947</v>
      </c>
      <c r="CE639">
        <v>7170</v>
      </c>
      <c r="CF639">
        <v>3536</v>
      </c>
      <c r="CG639">
        <v>3634</v>
      </c>
      <c r="CH639">
        <v>1326</v>
      </c>
      <c r="CI639">
        <v>353</v>
      </c>
      <c r="CJ639">
        <v>973</v>
      </c>
      <c r="CK639">
        <v>3807</v>
      </c>
      <c r="CL639">
        <v>1530</v>
      </c>
      <c r="CM639">
        <v>2277</v>
      </c>
      <c r="CN639">
        <v>759442</v>
      </c>
      <c r="CO639">
        <v>308014</v>
      </c>
      <c r="CP639">
        <v>451428</v>
      </c>
    </row>
    <row r="640" spans="1:94" x14ac:dyDescent="0.25">
      <c r="A640" s="5" t="s">
        <v>505</v>
      </c>
      <c r="B640" s="5" t="s">
        <v>645</v>
      </c>
      <c r="C640" s="5" t="s">
        <v>221</v>
      </c>
      <c r="D640" s="5" t="s">
        <v>222</v>
      </c>
      <c r="E640" s="5" t="s">
        <v>223</v>
      </c>
      <c r="F640" s="5" t="s">
        <v>222</v>
      </c>
      <c r="G640" s="5" t="s">
        <v>230</v>
      </c>
      <c r="H640" s="5" t="s">
        <v>646</v>
      </c>
      <c r="I640" s="5" t="s">
        <v>226</v>
      </c>
      <c r="J640">
        <v>47164</v>
      </c>
      <c r="K640">
        <v>288207</v>
      </c>
      <c r="L640">
        <v>151609</v>
      </c>
      <c r="M640">
        <v>136598</v>
      </c>
      <c r="N640">
        <v>43135</v>
      </c>
      <c r="O640">
        <v>23004</v>
      </c>
      <c r="P640">
        <v>20131</v>
      </c>
      <c r="Q640">
        <v>31424</v>
      </c>
      <c r="R640">
        <v>16769</v>
      </c>
      <c r="S640">
        <v>14655</v>
      </c>
      <c r="T640">
        <v>30</v>
      </c>
      <c r="U640">
        <v>14</v>
      </c>
      <c r="V640">
        <v>16</v>
      </c>
      <c r="W640">
        <v>159322</v>
      </c>
      <c r="X640">
        <v>92241</v>
      </c>
      <c r="Y640">
        <v>67081</v>
      </c>
      <c r="Z640">
        <v>128885</v>
      </c>
      <c r="AA640">
        <v>59368</v>
      </c>
      <c r="AB640">
        <v>69517</v>
      </c>
      <c r="AC640">
        <v>83695</v>
      </c>
      <c r="AD640">
        <v>70671</v>
      </c>
      <c r="AE640">
        <v>13024</v>
      </c>
      <c r="AF640">
        <v>67111</v>
      </c>
      <c r="AG640">
        <v>58134</v>
      </c>
      <c r="AH640">
        <v>8977</v>
      </c>
      <c r="AI640">
        <v>6135</v>
      </c>
      <c r="AJ640">
        <v>5932</v>
      </c>
      <c r="AK640">
        <v>203</v>
      </c>
      <c r="AL640">
        <v>7796</v>
      </c>
      <c r="AM640">
        <v>7321</v>
      </c>
      <c r="AN640">
        <v>475</v>
      </c>
      <c r="AO640">
        <v>7757</v>
      </c>
      <c r="AP640">
        <v>3559</v>
      </c>
      <c r="AQ640">
        <v>4198</v>
      </c>
      <c r="AR640">
        <v>45423</v>
      </c>
      <c r="AS640">
        <v>41322</v>
      </c>
      <c r="AT640">
        <v>4101</v>
      </c>
      <c r="AU640">
        <v>16584</v>
      </c>
      <c r="AV640">
        <v>12537</v>
      </c>
      <c r="AW640">
        <v>4047</v>
      </c>
      <c r="AX640">
        <v>574</v>
      </c>
      <c r="AY640">
        <v>439</v>
      </c>
      <c r="AZ640">
        <v>135</v>
      </c>
      <c r="BA640">
        <v>4370</v>
      </c>
      <c r="BB640">
        <v>3863</v>
      </c>
      <c r="BC640">
        <v>507</v>
      </c>
      <c r="BD640">
        <v>2314</v>
      </c>
      <c r="BE640">
        <v>824</v>
      </c>
      <c r="BF640">
        <v>1490</v>
      </c>
      <c r="BG640">
        <v>9326</v>
      </c>
      <c r="BH640">
        <v>7411</v>
      </c>
      <c r="BI640">
        <v>1915</v>
      </c>
      <c r="BJ640">
        <v>13842</v>
      </c>
      <c r="BK640">
        <v>10629</v>
      </c>
      <c r="BL640">
        <v>3213</v>
      </c>
      <c r="BM640">
        <v>427</v>
      </c>
      <c r="BN640">
        <v>363</v>
      </c>
      <c r="BO640">
        <v>64</v>
      </c>
      <c r="BP640">
        <v>3771</v>
      </c>
      <c r="BQ640">
        <v>3420</v>
      </c>
      <c r="BR640">
        <v>351</v>
      </c>
      <c r="BS640">
        <v>2028</v>
      </c>
      <c r="BT640">
        <v>730</v>
      </c>
      <c r="BU640">
        <v>1298</v>
      </c>
      <c r="BV640">
        <v>7616</v>
      </c>
      <c r="BW640">
        <v>6116</v>
      </c>
      <c r="BX640">
        <v>1500</v>
      </c>
      <c r="BY640">
        <v>2742</v>
      </c>
      <c r="BZ640">
        <v>1908</v>
      </c>
      <c r="CA640">
        <v>834</v>
      </c>
      <c r="CB640">
        <v>147</v>
      </c>
      <c r="CC640">
        <v>76</v>
      </c>
      <c r="CD640">
        <v>71</v>
      </c>
      <c r="CE640">
        <v>599</v>
      </c>
      <c r="CF640">
        <v>443</v>
      </c>
      <c r="CG640">
        <v>156</v>
      </c>
      <c r="CH640">
        <v>286</v>
      </c>
      <c r="CI640">
        <v>94</v>
      </c>
      <c r="CJ640">
        <v>192</v>
      </c>
      <c r="CK640">
        <v>1710</v>
      </c>
      <c r="CL640">
        <v>1295</v>
      </c>
      <c r="CM640">
        <v>415</v>
      </c>
      <c r="CN640">
        <v>204512</v>
      </c>
      <c r="CO640">
        <v>80938</v>
      </c>
      <c r="CP640">
        <v>123574</v>
      </c>
    </row>
    <row r="641" spans="1:94" x14ac:dyDescent="0.25">
      <c r="A641" s="5" t="s">
        <v>647</v>
      </c>
      <c r="B641" s="5" t="s">
        <v>220</v>
      </c>
      <c r="C641" s="5" t="s">
        <v>221</v>
      </c>
      <c r="D641" s="5" t="s">
        <v>222</v>
      </c>
      <c r="E641" s="5" t="s">
        <v>223</v>
      </c>
      <c r="F641" s="5" t="s">
        <v>222</v>
      </c>
      <c r="G641" s="5" t="s">
        <v>79</v>
      </c>
      <c r="H641" s="5" t="s">
        <v>648</v>
      </c>
      <c r="I641" s="5" t="s">
        <v>224</v>
      </c>
      <c r="J641">
        <v>18913565</v>
      </c>
      <c r="K641">
        <v>104099452</v>
      </c>
      <c r="L641">
        <v>54278157</v>
      </c>
      <c r="M641">
        <v>49821295</v>
      </c>
      <c r="N641">
        <v>19133964</v>
      </c>
      <c r="O641">
        <v>9887239</v>
      </c>
      <c r="P641">
        <v>9246725</v>
      </c>
      <c r="Q641">
        <v>16567325</v>
      </c>
      <c r="R641">
        <v>8606253</v>
      </c>
      <c r="S641">
        <v>7961072</v>
      </c>
      <c r="T641">
        <v>1336573</v>
      </c>
      <c r="U641">
        <v>682516</v>
      </c>
      <c r="V641">
        <v>654057</v>
      </c>
      <c r="W641">
        <v>52504553</v>
      </c>
      <c r="X641">
        <v>31608023</v>
      </c>
      <c r="Y641">
        <v>20896530</v>
      </c>
      <c r="Z641">
        <v>51594899</v>
      </c>
      <c r="AA641">
        <v>22670134</v>
      </c>
      <c r="AB641">
        <v>28924765</v>
      </c>
      <c r="AC641">
        <v>34724987</v>
      </c>
      <c r="AD641">
        <v>25222189</v>
      </c>
      <c r="AE641">
        <v>9502798</v>
      </c>
      <c r="AF641">
        <v>21359611</v>
      </c>
      <c r="AG641">
        <v>17270690</v>
      </c>
      <c r="AH641">
        <v>4088921</v>
      </c>
      <c r="AI641">
        <v>5413181</v>
      </c>
      <c r="AJ641">
        <v>4688683</v>
      </c>
      <c r="AK641">
        <v>724498</v>
      </c>
      <c r="AL641">
        <v>9537418</v>
      </c>
      <c r="AM641">
        <v>7373292</v>
      </c>
      <c r="AN641">
        <v>2164126</v>
      </c>
      <c r="AO641">
        <v>779576</v>
      </c>
      <c r="AP641">
        <v>488797</v>
      </c>
      <c r="AQ641">
        <v>290779</v>
      </c>
      <c r="AR641">
        <v>5629436</v>
      </c>
      <c r="AS641">
        <v>4719918</v>
      </c>
      <c r="AT641">
        <v>909518</v>
      </c>
      <c r="AU641">
        <v>13365376</v>
      </c>
      <c r="AV641">
        <v>7951499</v>
      </c>
      <c r="AW641">
        <v>5413877</v>
      </c>
      <c r="AX641">
        <v>1783045</v>
      </c>
      <c r="AY641">
        <v>1056737</v>
      </c>
      <c r="AZ641">
        <v>726308</v>
      </c>
      <c r="BA641">
        <v>8808231</v>
      </c>
      <c r="BB641">
        <v>5197425</v>
      </c>
      <c r="BC641">
        <v>3610806</v>
      </c>
      <c r="BD641">
        <v>631632</v>
      </c>
      <c r="BE641">
        <v>273321</v>
      </c>
      <c r="BF641">
        <v>358311</v>
      </c>
      <c r="BG641">
        <v>2142468</v>
      </c>
      <c r="BH641">
        <v>1424016</v>
      </c>
      <c r="BI641">
        <v>718452</v>
      </c>
      <c r="BJ641">
        <v>10922864</v>
      </c>
      <c r="BK641">
        <v>6728476</v>
      </c>
      <c r="BL641">
        <v>4194388</v>
      </c>
      <c r="BM641">
        <v>1446100</v>
      </c>
      <c r="BN641">
        <v>886729</v>
      </c>
      <c r="BO641">
        <v>559371</v>
      </c>
      <c r="BP641">
        <v>7211520</v>
      </c>
      <c r="BQ641">
        <v>4416964</v>
      </c>
      <c r="BR641">
        <v>2794556</v>
      </c>
      <c r="BS641">
        <v>465751</v>
      </c>
      <c r="BT641">
        <v>213329</v>
      </c>
      <c r="BU641">
        <v>252422</v>
      </c>
      <c r="BV641">
        <v>1799493</v>
      </c>
      <c r="BW641">
        <v>1211454</v>
      </c>
      <c r="BX641">
        <v>588039</v>
      </c>
      <c r="BY641">
        <v>2442512</v>
      </c>
      <c r="BZ641">
        <v>1223023</v>
      </c>
      <c r="CA641">
        <v>1219489</v>
      </c>
      <c r="CB641">
        <v>336945</v>
      </c>
      <c r="CC641">
        <v>170008</v>
      </c>
      <c r="CD641">
        <v>166937</v>
      </c>
      <c r="CE641">
        <v>1596711</v>
      </c>
      <c r="CF641">
        <v>780461</v>
      </c>
      <c r="CG641">
        <v>816250</v>
      </c>
      <c r="CH641">
        <v>165881</v>
      </c>
      <c r="CI641">
        <v>59992</v>
      </c>
      <c r="CJ641">
        <v>105889</v>
      </c>
      <c r="CK641">
        <v>342975</v>
      </c>
      <c r="CL641">
        <v>212562</v>
      </c>
      <c r="CM641">
        <v>130413</v>
      </c>
      <c r="CN641">
        <v>69374465</v>
      </c>
      <c r="CO641">
        <v>29055968</v>
      </c>
      <c r="CP641">
        <v>40318497</v>
      </c>
    </row>
    <row r="642" spans="1:94" x14ac:dyDescent="0.25">
      <c r="A642" s="5" t="s">
        <v>647</v>
      </c>
      <c r="B642" s="5" t="s">
        <v>220</v>
      </c>
      <c r="C642" s="5" t="s">
        <v>221</v>
      </c>
      <c r="D642" s="5" t="s">
        <v>222</v>
      </c>
      <c r="E642" s="5" t="s">
        <v>223</v>
      </c>
      <c r="F642" s="5" t="s">
        <v>222</v>
      </c>
      <c r="G642" s="5" t="s">
        <v>79</v>
      </c>
      <c r="H642" s="5" t="s">
        <v>648</v>
      </c>
      <c r="I642" s="5" t="s">
        <v>225</v>
      </c>
      <c r="J642">
        <v>16862940</v>
      </c>
      <c r="K642">
        <v>92341436</v>
      </c>
      <c r="L642">
        <v>48073850</v>
      </c>
      <c r="M642">
        <v>44267586</v>
      </c>
      <c r="N642">
        <v>17383701</v>
      </c>
      <c r="O642">
        <v>8971671</v>
      </c>
      <c r="P642">
        <v>8412030</v>
      </c>
      <c r="Q642">
        <v>15344215</v>
      </c>
      <c r="R642">
        <v>7964360</v>
      </c>
      <c r="S642">
        <v>7379855</v>
      </c>
      <c r="T642">
        <v>1270851</v>
      </c>
      <c r="U642">
        <v>648535</v>
      </c>
      <c r="V642">
        <v>622316</v>
      </c>
      <c r="W642">
        <v>44812152</v>
      </c>
      <c r="X642">
        <v>27241830</v>
      </c>
      <c r="Y642">
        <v>17570322</v>
      </c>
      <c r="Z642">
        <v>47529284</v>
      </c>
      <c r="AA642">
        <v>20832020</v>
      </c>
      <c r="AB642">
        <v>26697264</v>
      </c>
      <c r="AC642">
        <v>31359767</v>
      </c>
      <c r="AD642">
        <v>22436685</v>
      </c>
      <c r="AE642">
        <v>8923082</v>
      </c>
      <c r="AF642">
        <v>18723966</v>
      </c>
      <c r="AG642">
        <v>14988080</v>
      </c>
      <c r="AH642">
        <v>3735886</v>
      </c>
      <c r="AI642">
        <v>5261564</v>
      </c>
      <c r="AJ642">
        <v>4551866</v>
      </c>
      <c r="AK642">
        <v>709698</v>
      </c>
      <c r="AL642">
        <v>9225709</v>
      </c>
      <c r="AM642">
        <v>7113170</v>
      </c>
      <c r="AN642">
        <v>2112539</v>
      </c>
      <c r="AO642">
        <v>624910</v>
      </c>
      <c r="AP642">
        <v>371674</v>
      </c>
      <c r="AQ642">
        <v>253236</v>
      </c>
      <c r="AR642">
        <v>3611783</v>
      </c>
      <c r="AS642">
        <v>2951370</v>
      </c>
      <c r="AT642">
        <v>660413</v>
      </c>
      <c r="AU642">
        <v>12635801</v>
      </c>
      <c r="AV642">
        <v>7448605</v>
      </c>
      <c r="AW642">
        <v>5187196</v>
      </c>
      <c r="AX642">
        <v>1746496</v>
      </c>
      <c r="AY642">
        <v>1032098</v>
      </c>
      <c r="AZ642">
        <v>714398</v>
      </c>
      <c r="BA642">
        <v>8606191</v>
      </c>
      <c r="BB642">
        <v>5060587</v>
      </c>
      <c r="BC642">
        <v>3545604</v>
      </c>
      <c r="BD642">
        <v>568291</v>
      </c>
      <c r="BE642">
        <v>238523</v>
      </c>
      <c r="BF642">
        <v>329768</v>
      </c>
      <c r="BG642">
        <v>1714823</v>
      </c>
      <c r="BH642">
        <v>1117397</v>
      </c>
      <c r="BI642">
        <v>597426</v>
      </c>
      <c r="BJ642">
        <v>10297303</v>
      </c>
      <c r="BK642">
        <v>6292958</v>
      </c>
      <c r="BL642">
        <v>4004345</v>
      </c>
      <c r="BM642">
        <v>1414144</v>
      </c>
      <c r="BN642">
        <v>864809</v>
      </c>
      <c r="BO642">
        <v>549335</v>
      </c>
      <c r="BP642">
        <v>7043924</v>
      </c>
      <c r="BQ642">
        <v>4299954</v>
      </c>
      <c r="BR642">
        <v>2743970</v>
      </c>
      <c r="BS642">
        <v>415888</v>
      </c>
      <c r="BT642">
        <v>185028</v>
      </c>
      <c r="BU642">
        <v>230860</v>
      </c>
      <c r="BV642">
        <v>1423347</v>
      </c>
      <c r="BW642">
        <v>943167</v>
      </c>
      <c r="BX642">
        <v>480180</v>
      </c>
      <c r="BY642">
        <v>2338498</v>
      </c>
      <c r="BZ642">
        <v>1155647</v>
      </c>
      <c r="CA642">
        <v>1182851</v>
      </c>
      <c r="CB642">
        <v>332352</v>
      </c>
      <c r="CC642">
        <v>167289</v>
      </c>
      <c r="CD642">
        <v>165063</v>
      </c>
      <c r="CE642">
        <v>1562267</v>
      </c>
      <c r="CF642">
        <v>760633</v>
      </c>
      <c r="CG642">
        <v>801634</v>
      </c>
      <c r="CH642">
        <v>152403</v>
      </c>
      <c r="CI642">
        <v>53495</v>
      </c>
      <c r="CJ642">
        <v>98908</v>
      </c>
      <c r="CK642">
        <v>291476</v>
      </c>
      <c r="CL642">
        <v>174230</v>
      </c>
      <c r="CM642">
        <v>117246</v>
      </c>
      <c r="CN642">
        <v>60981669</v>
      </c>
      <c r="CO642">
        <v>25637165</v>
      </c>
      <c r="CP642">
        <v>35344504</v>
      </c>
    </row>
    <row r="643" spans="1:94" x14ac:dyDescent="0.25">
      <c r="A643" s="5" t="s">
        <v>647</v>
      </c>
      <c r="B643" s="5" t="s">
        <v>220</v>
      </c>
      <c r="C643" s="5" t="s">
        <v>221</v>
      </c>
      <c r="D643" s="5" t="s">
        <v>222</v>
      </c>
      <c r="E643" s="5" t="s">
        <v>223</v>
      </c>
      <c r="F643" s="5" t="s">
        <v>222</v>
      </c>
      <c r="G643" s="5" t="s">
        <v>79</v>
      </c>
      <c r="H643" s="5" t="s">
        <v>648</v>
      </c>
      <c r="I643" s="5" t="s">
        <v>226</v>
      </c>
      <c r="J643">
        <v>2050625</v>
      </c>
      <c r="K643">
        <v>11758016</v>
      </c>
      <c r="L643">
        <v>6204307</v>
      </c>
      <c r="M643">
        <v>5553709</v>
      </c>
      <c r="N643">
        <v>1750263</v>
      </c>
      <c r="O643">
        <v>915568</v>
      </c>
      <c r="P643">
        <v>834695</v>
      </c>
      <c r="Q643">
        <v>1223110</v>
      </c>
      <c r="R643">
        <v>641893</v>
      </c>
      <c r="S643">
        <v>581217</v>
      </c>
      <c r="T643">
        <v>65722</v>
      </c>
      <c r="U643">
        <v>33981</v>
      </c>
      <c r="V643">
        <v>31741</v>
      </c>
      <c r="W643">
        <v>7692401</v>
      </c>
      <c r="X643">
        <v>4366193</v>
      </c>
      <c r="Y643">
        <v>3326208</v>
      </c>
      <c r="Z643">
        <v>4065615</v>
      </c>
      <c r="AA643">
        <v>1838114</v>
      </c>
      <c r="AB643">
        <v>2227501</v>
      </c>
      <c r="AC643">
        <v>3365220</v>
      </c>
      <c r="AD643">
        <v>2785504</v>
      </c>
      <c r="AE643">
        <v>579716</v>
      </c>
      <c r="AF643">
        <v>2635645</v>
      </c>
      <c r="AG643">
        <v>2282610</v>
      </c>
      <c r="AH643">
        <v>353035</v>
      </c>
      <c r="AI643">
        <v>151617</v>
      </c>
      <c r="AJ643">
        <v>136817</v>
      </c>
      <c r="AK643">
        <v>14800</v>
      </c>
      <c r="AL643">
        <v>311709</v>
      </c>
      <c r="AM643">
        <v>260122</v>
      </c>
      <c r="AN643">
        <v>51587</v>
      </c>
      <c r="AO643">
        <v>154666</v>
      </c>
      <c r="AP643">
        <v>117123</v>
      </c>
      <c r="AQ643">
        <v>37543</v>
      </c>
      <c r="AR643">
        <v>2017653</v>
      </c>
      <c r="AS643">
        <v>1768548</v>
      </c>
      <c r="AT643">
        <v>249105</v>
      </c>
      <c r="AU643">
        <v>729575</v>
      </c>
      <c r="AV643">
        <v>502894</v>
      </c>
      <c r="AW643">
        <v>226681</v>
      </c>
      <c r="AX643">
        <v>36549</v>
      </c>
      <c r="AY643">
        <v>24639</v>
      </c>
      <c r="AZ643">
        <v>11910</v>
      </c>
      <c r="BA643">
        <v>202040</v>
      </c>
      <c r="BB643">
        <v>136838</v>
      </c>
      <c r="BC643">
        <v>65202</v>
      </c>
      <c r="BD643">
        <v>63341</v>
      </c>
      <c r="BE643">
        <v>34798</v>
      </c>
      <c r="BF643">
        <v>28543</v>
      </c>
      <c r="BG643">
        <v>427645</v>
      </c>
      <c r="BH643">
        <v>306619</v>
      </c>
      <c r="BI643">
        <v>121026</v>
      </c>
      <c r="BJ643">
        <v>625561</v>
      </c>
      <c r="BK643">
        <v>435518</v>
      </c>
      <c r="BL643">
        <v>190043</v>
      </c>
      <c r="BM643">
        <v>31956</v>
      </c>
      <c r="BN643">
        <v>21920</v>
      </c>
      <c r="BO643">
        <v>10036</v>
      </c>
      <c r="BP643">
        <v>167596</v>
      </c>
      <c r="BQ643">
        <v>117010</v>
      </c>
      <c r="BR643">
        <v>50586</v>
      </c>
      <c r="BS643">
        <v>49863</v>
      </c>
      <c r="BT643">
        <v>28301</v>
      </c>
      <c r="BU643">
        <v>21562</v>
      </c>
      <c r="BV643">
        <v>376146</v>
      </c>
      <c r="BW643">
        <v>268287</v>
      </c>
      <c r="BX643">
        <v>107859</v>
      </c>
      <c r="BY643">
        <v>104014</v>
      </c>
      <c r="BZ643">
        <v>67376</v>
      </c>
      <c r="CA643">
        <v>36638</v>
      </c>
      <c r="CB643">
        <v>4593</v>
      </c>
      <c r="CC643">
        <v>2719</v>
      </c>
      <c r="CD643">
        <v>1874</v>
      </c>
      <c r="CE643">
        <v>34444</v>
      </c>
      <c r="CF643">
        <v>19828</v>
      </c>
      <c r="CG643">
        <v>14616</v>
      </c>
      <c r="CH643">
        <v>13478</v>
      </c>
      <c r="CI643">
        <v>6497</v>
      </c>
      <c r="CJ643">
        <v>6981</v>
      </c>
      <c r="CK643">
        <v>51499</v>
      </c>
      <c r="CL643">
        <v>38332</v>
      </c>
      <c r="CM643">
        <v>13167</v>
      </c>
      <c r="CN643">
        <v>8392796</v>
      </c>
      <c r="CO643">
        <v>3418803</v>
      </c>
      <c r="CP643">
        <v>4973993</v>
      </c>
    </row>
    <row r="644" spans="1:94" x14ac:dyDescent="0.25">
      <c r="A644" s="5" t="s">
        <v>647</v>
      </c>
      <c r="B644" s="5" t="s">
        <v>649</v>
      </c>
      <c r="C644" s="5" t="s">
        <v>221</v>
      </c>
      <c r="D644" s="5" t="s">
        <v>222</v>
      </c>
      <c r="E644" s="5" t="s">
        <v>223</v>
      </c>
      <c r="F644" s="5" t="s">
        <v>222</v>
      </c>
      <c r="G644" s="5" t="s">
        <v>230</v>
      </c>
      <c r="H644" s="5" t="s">
        <v>650</v>
      </c>
      <c r="I644" s="5" t="s">
        <v>224</v>
      </c>
      <c r="J644">
        <v>710461</v>
      </c>
      <c r="K644">
        <v>3935042</v>
      </c>
      <c r="L644">
        <v>2061110</v>
      </c>
      <c r="M644">
        <v>1873932</v>
      </c>
      <c r="N644">
        <v>776031</v>
      </c>
      <c r="O644">
        <v>397418</v>
      </c>
      <c r="P644">
        <v>378613</v>
      </c>
      <c r="Q644">
        <v>553944</v>
      </c>
      <c r="R644">
        <v>289191</v>
      </c>
      <c r="S644">
        <v>264753</v>
      </c>
      <c r="T644">
        <v>250046</v>
      </c>
      <c r="U644">
        <v>127680</v>
      </c>
      <c r="V644">
        <v>122366</v>
      </c>
      <c r="W644">
        <v>1759481</v>
      </c>
      <c r="X644">
        <v>1091226</v>
      </c>
      <c r="Y644">
        <v>668255</v>
      </c>
      <c r="Z644">
        <v>2175561</v>
      </c>
      <c r="AA644">
        <v>969884</v>
      </c>
      <c r="AB644">
        <v>1205677</v>
      </c>
      <c r="AC644">
        <v>1478947</v>
      </c>
      <c r="AD644">
        <v>999282</v>
      </c>
      <c r="AE644">
        <v>479665</v>
      </c>
      <c r="AF644">
        <v>797544</v>
      </c>
      <c r="AG644">
        <v>627289</v>
      </c>
      <c r="AH644">
        <v>170255</v>
      </c>
      <c r="AI644">
        <v>155114</v>
      </c>
      <c r="AJ644">
        <v>133362</v>
      </c>
      <c r="AK644">
        <v>21752</v>
      </c>
      <c r="AL644">
        <v>464772</v>
      </c>
      <c r="AM644">
        <v>347032</v>
      </c>
      <c r="AN644">
        <v>117740</v>
      </c>
      <c r="AO644">
        <v>19043</v>
      </c>
      <c r="AP644">
        <v>13367</v>
      </c>
      <c r="AQ644">
        <v>5676</v>
      </c>
      <c r="AR644">
        <v>158615</v>
      </c>
      <c r="AS644">
        <v>133528</v>
      </c>
      <c r="AT644">
        <v>25087</v>
      </c>
      <c r="AU644">
        <v>681403</v>
      </c>
      <c r="AV644">
        <v>371993</v>
      </c>
      <c r="AW644">
        <v>309410</v>
      </c>
      <c r="AX644">
        <v>62425</v>
      </c>
      <c r="AY644">
        <v>35799</v>
      </c>
      <c r="AZ644">
        <v>26626</v>
      </c>
      <c r="BA644">
        <v>534061</v>
      </c>
      <c r="BB644">
        <v>284796</v>
      </c>
      <c r="BC644">
        <v>249265</v>
      </c>
      <c r="BD644">
        <v>19648</v>
      </c>
      <c r="BE644">
        <v>8414</v>
      </c>
      <c r="BF644">
        <v>11234</v>
      </c>
      <c r="BG644">
        <v>65269</v>
      </c>
      <c r="BH644">
        <v>42984</v>
      </c>
      <c r="BI644">
        <v>22285</v>
      </c>
      <c r="BJ644">
        <v>565091</v>
      </c>
      <c r="BK644">
        <v>322794</v>
      </c>
      <c r="BL644">
        <v>242297</v>
      </c>
      <c r="BM644">
        <v>50750</v>
      </c>
      <c r="BN644">
        <v>30297</v>
      </c>
      <c r="BO644">
        <v>20453</v>
      </c>
      <c r="BP644">
        <v>446433</v>
      </c>
      <c r="BQ644">
        <v>249452</v>
      </c>
      <c r="BR644">
        <v>196981</v>
      </c>
      <c r="BS644">
        <v>14274</v>
      </c>
      <c r="BT644">
        <v>6502</v>
      </c>
      <c r="BU644">
        <v>7772</v>
      </c>
      <c r="BV644">
        <v>53634</v>
      </c>
      <c r="BW644">
        <v>36543</v>
      </c>
      <c r="BX644">
        <v>17091</v>
      </c>
      <c r="BY644">
        <v>116312</v>
      </c>
      <c r="BZ644">
        <v>49199</v>
      </c>
      <c r="CA644">
        <v>67113</v>
      </c>
      <c r="CB644">
        <v>11675</v>
      </c>
      <c r="CC644">
        <v>5502</v>
      </c>
      <c r="CD644">
        <v>6173</v>
      </c>
      <c r="CE644">
        <v>87628</v>
      </c>
      <c r="CF644">
        <v>35344</v>
      </c>
      <c r="CG644">
        <v>52284</v>
      </c>
      <c r="CH644">
        <v>5374</v>
      </c>
      <c r="CI644">
        <v>1912</v>
      </c>
      <c r="CJ644">
        <v>3462</v>
      </c>
      <c r="CK644">
        <v>11635</v>
      </c>
      <c r="CL644">
        <v>6441</v>
      </c>
      <c r="CM644">
        <v>5194</v>
      </c>
      <c r="CN644">
        <v>2456095</v>
      </c>
      <c r="CO644">
        <v>1061828</v>
      </c>
      <c r="CP644">
        <v>1394267</v>
      </c>
    </row>
    <row r="645" spans="1:94" x14ac:dyDescent="0.25">
      <c r="A645" s="5" t="s">
        <v>647</v>
      </c>
      <c r="B645" s="5" t="s">
        <v>649</v>
      </c>
      <c r="C645" s="5" t="s">
        <v>221</v>
      </c>
      <c r="D645" s="5" t="s">
        <v>222</v>
      </c>
      <c r="E645" s="5" t="s">
        <v>223</v>
      </c>
      <c r="F645" s="5" t="s">
        <v>222</v>
      </c>
      <c r="G645" s="5" t="s">
        <v>230</v>
      </c>
      <c r="H645" s="5" t="s">
        <v>650</v>
      </c>
      <c r="I645" s="5" t="s">
        <v>225</v>
      </c>
      <c r="J645">
        <v>637354</v>
      </c>
      <c r="K645">
        <v>3541877</v>
      </c>
      <c r="L645">
        <v>1853809</v>
      </c>
      <c r="M645">
        <v>1688068</v>
      </c>
      <c r="N645">
        <v>712017</v>
      </c>
      <c r="O645">
        <v>364155</v>
      </c>
      <c r="P645">
        <v>347862</v>
      </c>
      <c r="Q645">
        <v>524727</v>
      </c>
      <c r="R645">
        <v>273843</v>
      </c>
      <c r="S645">
        <v>250884</v>
      </c>
      <c r="T645">
        <v>245578</v>
      </c>
      <c r="U645">
        <v>125327</v>
      </c>
      <c r="V645">
        <v>120251</v>
      </c>
      <c r="W645">
        <v>1525404</v>
      </c>
      <c r="X645">
        <v>956393</v>
      </c>
      <c r="Y645">
        <v>569011</v>
      </c>
      <c r="Z645">
        <v>2016473</v>
      </c>
      <c r="AA645">
        <v>897416</v>
      </c>
      <c r="AB645">
        <v>1119057</v>
      </c>
      <c r="AC645">
        <v>1367078</v>
      </c>
      <c r="AD645">
        <v>904942</v>
      </c>
      <c r="AE645">
        <v>462136</v>
      </c>
      <c r="AF645">
        <v>713435</v>
      </c>
      <c r="AG645">
        <v>553533</v>
      </c>
      <c r="AH645">
        <v>159902</v>
      </c>
      <c r="AI645">
        <v>148056</v>
      </c>
      <c r="AJ645">
        <v>126743</v>
      </c>
      <c r="AK645">
        <v>21313</v>
      </c>
      <c r="AL645">
        <v>448353</v>
      </c>
      <c r="AM645">
        <v>333092</v>
      </c>
      <c r="AN645">
        <v>115261</v>
      </c>
      <c r="AO645">
        <v>15551</v>
      </c>
      <c r="AP645">
        <v>10540</v>
      </c>
      <c r="AQ645">
        <v>5011</v>
      </c>
      <c r="AR645">
        <v>101475</v>
      </c>
      <c r="AS645">
        <v>83158</v>
      </c>
      <c r="AT645">
        <v>18317</v>
      </c>
      <c r="AU645">
        <v>653643</v>
      </c>
      <c r="AV645">
        <v>351409</v>
      </c>
      <c r="AW645">
        <v>302234</v>
      </c>
      <c r="AX645">
        <v>61207</v>
      </c>
      <c r="AY645">
        <v>34823</v>
      </c>
      <c r="AZ645">
        <v>26384</v>
      </c>
      <c r="BA645">
        <v>521005</v>
      </c>
      <c r="BB645">
        <v>275659</v>
      </c>
      <c r="BC645">
        <v>245346</v>
      </c>
      <c r="BD645">
        <v>18297</v>
      </c>
      <c r="BE645">
        <v>7576</v>
      </c>
      <c r="BF645">
        <v>10721</v>
      </c>
      <c r="BG645">
        <v>53134</v>
      </c>
      <c r="BH645">
        <v>33351</v>
      </c>
      <c r="BI645">
        <v>19783</v>
      </c>
      <c r="BJ645">
        <v>541273</v>
      </c>
      <c r="BK645">
        <v>304604</v>
      </c>
      <c r="BL645">
        <v>236669</v>
      </c>
      <c r="BM645">
        <v>49649</v>
      </c>
      <c r="BN645">
        <v>29409</v>
      </c>
      <c r="BO645">
        <v>20240</v>
      </c>
      <c r="BP645">
        <v>435244</v>
      </c>
      <c r="BQ645">
        <v>241244</v>
      </c>
      <c r="BR645">
        <v>194000</v>
      </c>
      <c r="BS645">
        <v>13282</v>
      </c>
      <c r="BT645">
        <v>5846</v>
      </c>
      <c r="BU645">
        <v>7436</v>
      </c>
      <c r="BV645">
        <v>43098</v>
      </c>
      <c r="BW645">
        <v>28105</v>
      </c>
      <c r="BX645">
        <v>14993</v>
      </c>
      <c r="BY645">
        <v>112370</v>
      </c>
      <c r="BZ645">
        <v>46805</v>
      </c>
      <c r="CA645">
        <v>65565</v>
      </c>
      <c r="CB645">
        <v>11558</v>
      </c>
      <c r="CC645">
        <v>5414</v>
      </c>
      <c r="CD645">
        <v>6144</v>
      </c>
      <c r="CE645">
        <v>85761</v>
      </c>
      <c r="CF645">
        <v>34415</v>
      </c>
      <c r="CG645">
        <v>51346</v>
      </c>
      <c r="CH645">
        <v>5015</v>
      </c>
      <c r="CI645">
        <v>1730</v>
      </c>
      <c r="CJ645">
        <v>3285</v>
      </c>
      <c r="CK645">
        <v>10036</v>
      </c>
      <c r="CL645">
        <v>5246</v>
      </c>
      <c r="CM645">
        <v>4790</v>
      </c>
      <c r="CN645">
        <v>2174799</v>
      </c>
      <c r="CO645">
        <v>948867</v>
      </c>
      <c r="CP645">
        <v>1225932</v>
      </c>
    </row>
    <row r="646" spans="1:94" x14ac:dyDescent="0.25">
      <c r="A646" s="5" t="s">
        <v>647</v>
      </c>
      <c r="B646" s="5" t="s">
        <v>649</v>
      </c>
      <c r="C646" s="5" t="s">
        <v>221</v>
      </c>
      <c r="D646" s="5" t="s">
        <v>222</v>
      </c>
      <c r="E646" s="5" t="s">
        <v>223</v>
      </c>
      <c r="F646" s="5" t="s">
        <v>222</v>
      </c>
      <c r="G646" s="5" t="s">
        <v>230</v>
      </c>
      <c r="H646" s="5" t="s">
        <v>650</v>
      </c>
      <c r="I646" s="5" t="s">
        <v>226</v>
      </c>
      <c r="J646">
        <v>73107</v>
      </c>
      <c r="K646">
        <v>393165</v>
      </c>
      <c r="L646">
        <v>207301</v>
      </c>
      <c r="M646">
        <v>185864</v>
      </c>
      <c r="N646">
        <v>64014</v>
      </c>
      <c r="O646">
        <v>33263</v>
      </c>
      <c r="P646">
        <v>30751</v>
      </c>
      <c r="Q646">
        <v>29217</v>
      </c>
      <c r="R646">
        <v>15348</v>
      </c>
      <c r="S646">
        <v>13869</v>
      </c>
      <c r="T646">
        <v>4468</v>
      </c>
      <c r="U646">
        <v>2353</v>
      </c>
      <c r="V646">
        <v>2115</v>
      </c>
      <c r="W646">
        <v>234077</v>
      </c>
      <c r="X646">
        <v>134833</v>
      </c>
      <c r="Y646">
        <v>99244</v>
      </c>
      <c r="Z646">
        <v>159088</v>
      </c>
      <c r="AA646">
        <v>72468</v>
      </c>
      <c r="AB646">
        <v>86620</v>
      </c>
      <c r="AC646">
        <v>111869</v>
      </c>
      <c r="AD646">
        <v>94340</v>
      </c>
      <c r="AE646">
        <v>17529</v>
      </c>
      <c r="AF646">
        <v>84109</v>
      </c>
      <c r="AG646">
        <v>73756</v>
      </c>
      <c r="AH646">
        <v>10353</v>
      </c>
      <c r="AI646">
        <v>7058</v>
      </c>
      <c r="AJ646">
        <v>6619</v>
      </c>
      <c r="AK646">
        <v>439</v>
      </c>
      <c r="AL646">
        <v>16419</v>
      </c>
      <c r="AM646">
        <v>13940</v>
      </c>
      <c r="AN646">
        <v>2479</v>
      </c>
      <c r="AO646">
        <v>3492</v>
      </c>
      <c r="AP646">
        <v>2827</v>
      </c>
      <c r="AQ646">
        <v>665</v>
      </c>
      <c r="AR646">
        <v>57140</v>
      </c>
      <c r="AS646">
        <v>50370</v>
      </c>
      <c r="AT646">
        <v>6770</v>
      </c>
      <c r="AU646">
        <v>27760</v>
      </c>
      <c r="AV646">
        <v>20584</v>
      </c>
      <c r="AW646">
        <v>7176</v>
      </c>
      <c r="AX646">
        <v>1218</v>
      </c>
      <c r="AY646">
        <v>976</v>
      </c>
      <c r="AZ646">
        <v>242</v>
      </c>
      <c r="BA646">
        <v>13056</v>
      </c>
      <c r="BB646">
        <v>9137</v>
      </c>
      <c r="BC646">
        <v>3919</v>
      </c>
      <c r="BD646">
        <v>1351</v>
      </c>
      <c r="BE646">
        <v>838</v>
      </c>
      <c r="BF646">
        <v>513</v>
      </c>
      <c r="BG646">
        <v>12135</v>
      </c>
      <c r="BH646">
        <v>9633</v>
      </c>
      <c r="BI646">
        <v>2502</v>
      </c>
      <c r="BJ646">
        <v>23818</v>
      </c>
      <c r="BK646">
        <v>18190</v>
      </c>
      <c r="BL646">
        <v>5628</v>
      </c>
      <c r="BM646">
        <v>1101</v>
      </c>
      <c r="BN646">
        <v>888</v>
      </c>
      <c r="BO646">
        <v>213</v>
      </c>
      <c r="BP646">
        <v>11189</v>
      </c>
      <c r="BQ646">
        <v>8208</v>
      </c>
      <c r="BR646">
        <v>2981</v>
      </c>
      <c r="BS646">
        <v>992</v>
      </c>
      <c r="BT646">
        <v>656</v>
      </c>
      <c r="BU646">
        <v>336</v>
      </c>
      <c r="BV646">
        <v>10536</v>
      </c>
      <c r="BW646">
        <v>8438</v>
      </c>
      <c r="BX646">
        <v>2098</v>
      </c>
      <c r="BY646">
        <v>3942</v>
      </c>
      <c r="BZ646">
        <v>2394</v>
      </c>
      <c r="CA646">
        <v>1548</v>
      </c>
      <c r="CB646">
        <v>117</v>
      </c>
      <c r="CC646">
        <v>88</v>
      </c>
      <c r="CD646">
        <v>29</v>
      </c>
      <c r="CE646">
        <v>1867</v>
      </c>
      <c r="CF646">
        <v>929</v>
      </c>
      <c r="CG646">
        <v>938</v>
      </c>
      <c r="CH646">
        <v>359</v>
      </c>
      <c r="CI646">
        <v>182</v>
      </c>
      <c r="CJ646">
        <v>177</v>
      </c>
      <c r="CK646">
        <v>1599</v>
      </c>
      <c r="CL646">
        <v>1195</v>
      </c>
      <c r="CM646">
        <v>404</v>
      </c>
      <c r="CN646">
        <v>281296</v>
      </c>
      <c r="CO646">
        <v>112961</v>
      </c>
      <c r="CP646">
        <v>168335</v>
      </c>
    </row>
    <row r="647" spans="1:94" x14ac:dyDescent="0.25">
      <c r="A647" s="5" t="s">
        <v>647</v>
      </c>
      <c r="B647" s="5" t="s">
        <v>651</v>
      </c>
      <c r="C647" s="5" t="s">
        <v>221</v>
      </c>
      <c r="D647" s="5" t="s">
        <v>222</v>
      </c>
      <c r="E647" s="5" t="s">
        <v>223</v>
      </c>
      <c r="F647" s="5" t="s">
        <v>222</v>
      </c>
      <c r="G647" s="5" t="s">
        <v>230</v>
      </c>
      <c r="H647" s="5" t="s">
        <v>652</v>
      </c>
      <c r="I647" s="5" t="s">
        <v>224</v>
      </c>
      <c r="J647">
        <v>981516</v>
      </c>
      <c r="K647">
        <v>5099371</v>
      </c>
      <c r="L647">
        <v>2681209</v>
      </c>
      <c r="M647">
        <v>2418162</v>
      </c>
      <c r="N647">
        <v>1018297</v>
      </c>
      <c r="O647">
        <v>526835</v>
      </c>
      <c r="P647">
        <v>491462</v>
      </c>
      <c r="Q647">
        <v>649726</v>
      </c>
      <c r="R647">
        <v>340363</v>
      </c>
      <c r="S647">
        <v>309363</v>
      </c>
      <c r="T647">
        <v>12461</v>
      </c>
      <c r="U647">
        <v>6454</v>
      </c>
      <c r="V647">
        <v>6007</v>
      </c>
      <c r="W647">
        <v>2276957</v>
      </c>
      <c r="X647">
        <v>1407603</v>
      </c>
      <c r="Y647">
        <v>869354</v>
      </c>
      <c r="Z647">
        <v>2822414</v>
      </c>
      <c r="AA647">
        <v>1273606</v>
      </c>
      <c r="AB647">
        <v>1548808</v>
      </c>
      <c r="AC647">
        <v>1737539</v>
      </c>
      <c r="AD647">
        <v>1260774</v>
      </c>
      <c r="AE647">
        <v>476765</v>
      </c>
      <c r="AF647">
        <v>1132789</v>
      </c>
      <c r="AG647">
        <v>923468</v>
      </c>
      <c r="AH647">
        <v>209321</v>
      </c>
      <c r="AI647">
        <v>275256</v>
      </c>
      <c r="AJ647">
        <v>242564</v>
      </c>
      <c r="AK647">
        <v>32692</v>
      </c>
      <c r="AL647">
        <v>615189</v>
      </c>
      <c r="AM647">
        <v>484385</v>
      </c>
      <c r="AN647">
        <v>130804</v>
      </c>
      <c r="AO647">
        <v>26401</v>
      </c>
      <c r="AP647">
        <v>16006</v>
      </c>
      <c r="AQ647">
        <v>10395</v>
      </c>
      <c r="AR647">
        <v>215943</v>
      </c>
      <c r="AS647">
        <v>180513</v>
      </c>
      <c r="AT647">
        <v>35430</v>
      </c>
      <c r="AU647">
        <v>604750</v>
      </c>
      <c r="AV647">
        <v>337306</v>
      </c>
      <c r="AW647">
        <v>267444</v>
      </c>
      <c r="AX647">
        <v>73776</v>
      </c>
      <c r="AY647">
        <v>42548</v>
      </c>
      <c r="AZ647">
        <v>31228</v>
      </c>
      <c r="BA647">
        <v>442228</v>
      </c>
      <c r="BB647">
        <v>242257</v>
      </c>
      <c r="BC647">
        <v>199971</v>
      </c>
      <c r="BD647">
        <v>19763</v>
      </c>
      <c r="BE647">
        <v>8016</v>
      </c>
      <c r="BF647">
        <v>11747</v>
      </c>
      <c r="BG647">
        <v>68983</v>
      </c>
      <c r="BH647">
        <v>44485</v>
      </c>
      <c r="BI647">
        <v>24498</v>
      </c>
      <c r="BJ647">
        <v>500460</v>
      </c>
      <c r="BK647">
        <v>289798</v>
      </c>
      <c r="BL647">
        <v>210662</v>
      </c>
      <c r="BM647">
        <v>60672</v>
      </c>
      <c r="BN647">
        <v>36397</v>
      </c>
      <c r="BO647">
        <v>24275</v>
      </c>
      <c r="BP647">
        <v>365990</v>
      </c>
      <c r="BQ647">
        <v>208158</v>
      </c>
      <c r="BR647">
        <v>157832</v>
      </c>
      <c r="BS647">
        <v>13967</v>
      </c>
      <c r="BT647">
        <v>6228</v>
      </c>
      <c r="BU647">
        <v>7739</v>
      </c>
      <c r="BV647">
        <v>59831</v>
      </c>
      <c r="BW647">
        <v>39015</v>
      </c>
      <c r="BX647">
        <v>20816</v>
      </c>
      <c r="BY647">
        <v>104290</v>
      </c>
      <c r="BZ647">
        <v>47508</v>
      </c>
      <c r="CA647">
        <v>56782</v>
      </c>
      <c r="CB647">
        <v>13104</v>
      </c>
      <c r="CC647">
        <v>6151</v>
      </c>
      <c r="CD647">
        <v>6953</v>
      </c>
      <c r="CE647">
        <v>76238</v>
      </c>
      <c r="CF647">
        <v>34099</v>
      </c>
      <c r="CG647">
        <v>42139</v>
      </c>
      <c r="CH647">
        <v>5796</v>
      </c>
      <c r="CI647">
        <v>1788</v>
      </c>
      <c r="CJ647">
        <v>4008</v>
      </c>
      <c r="CK647">
        <v>9152</v>
      </c>
      <c r="CL647">
        <v>5470</v>
      </c>
      <c r="CM647">
        <v>3682</v>
      </c>
      <c r="CN647">
        <v>3361832</v>
      </c>
      <c r="CO647">
        <v>1420435</v>
      </c>
      <c r="CP647">
        <v>1941397</v>
      </c>
    </row>
    <row r="648" spans="1:94" x14ac:dyDescent="0.25">
      <c r="A648" s="5" t="s">
        <v>647</v>
      </c>
      <c r="B648" s="5" t="s">
        <v>651</v>
      </c>
      <c r="C648" s="5" t="s">
        <v>221</v>
      </c>
      <c r="D648" s="5" t="s">
        <v>222</v>
      </c>
      <c r="E648" s="5" t="s">
        <v>223</v>
      </c>
      <c r="F648" s="5" t="s">
        <v>222</v>
      </c>
      <c r="G648" s="5" t="s">
        <v>230</v>
      </c>
      <c r="H648" s="5" t="s">
        <v>652</v>
      </c>
      <c r="I648" s="5" t="s">
        <v>225</v>
      </c>
      <c r="J648">
        <v>909672</v>
      </c>
      <c r="K648">
        <v>4698028</v>
      </c>
      <c r="L648">
        <v>2468181</v>
      </c>
      <c r="M648">
        <v>2229847</v>
      </c>
      <c r="N648">
        <v>949639</v>
      </c>
      <c r="O648">
        <v>491036</v>
      </c>
      <c r="P648">
        <v>458603</v>
      </c>
      <c r="Q648">
        <v>612980</v>
      </c>
      <c r="R648">
        <v>320861</v>
      </c>
      <c r="S648">
        <v>292119</v>
      </c>
      <c r="T648">
        <v>11875</v>
      </c>
      <c r="U648">
        <v>6148</v>
      </c>
      <c r="V648">
        <v>5727</v>
      </c>
      <c r="W648">
        <v>2038780</v>
      </c>
      <c r="X648">
        <v>1269900</v>
      </c>
      <c r="Y648">
        <v>768880</v>
      </c>
      <c r="Z648">
        <v>2659248</v>
      </c>
      <c r="AA648">
        <v>1198281</v>
      </c>
      <c r="AB648">
        <v>1460967</v>
      </c>
      <c r="AC648">
        <v>1624563</v>
      </c>
      <c r="AD648">
        <v>1165509</v>
      </c>
      <c r="AE648">
        <v>459054</v>
      </c>
      <c r="AF648">
        <v>1042494</v>
      </c>
      <c r="AG648">
        <v>843567</v>
      </c>
      <c r="AH648">
        <v>198927</v>
      </c>
      <c r="AI648">
        <v>267046</v>
      </c>
      <c r="AJ648">
        <v>234823</v>
      </c>
      <c r="AK648">
        <v>32223</v>
      </c>
      <c r="AL648">
        <v>594494</v>
      </c>
      <c r="AM648">
        <v>466468</v>
      </c>
      <c r="AN648">
        <v>128026</v>
      </c>
      <c r="AO648">
        <v>23230</v>
      </c>
      <c r="AP648">
        <v>13471</v>
      </c>
      <c r="AQ648">
        <v>9759</v>
      </c>
      <c r="AR648">
        <v>157724</v>
      </c>
      <c r="AS648">
        <v>128805</v>
      </c>
      <c r="AT648">
        <v>28919</v>
      </c>
      <c r="AU648">
        <v>582069</v>
      </c>
      <c r="AV648">
        <v>321942</v>
      </c>
      <c r="AW648">
        <v>260127</v>
      </c>
      <c r="AX648">
        <v>72227</v>
      </c>
      <c r="AY648">
        <v>41468</v>
      </c>
      <c r="AZ648">
        <v>30759</v>
      </c>
      <c r="BA648">
        <v>430532</v>
      </c>
      <c r="BB648">
        <v>234743</v>
      </c>
      <c r="BC648">
        <v>195789</v>
      </c>
      <c r="BD648">
        <v>18556</v>
      </c>
      <c r="BE648">
        <v>7308</v>
      </c>
      <c r="BF648">
        <v>11248</v>
      </c>
      <c r="BG648">
        <v>60754</v>
      </c>
      <c r="BH648">
        <v>38423</v>
      </c>
      <c r="BI648">
        <v>22331</v>
      </c>
      <c r="BJ648">
        <v>480874</v>
      </c>
      <c r="BK648">
        <v>276400</v>
      </c>
      <c r="BL648">
        <v>204474</v>
      </c>
      <c r="BM648">
        <v>59234</v>
      </c>
      <c r="BN648">
        <v>35382</v>
      </c>
      <c r="BO648">
        <v>23852</v>
      </c>
      <c r="BP648">
        <v>356018</v>
      </c>
      <c r="BQ648">
        <v>201598</v>
      </c>
      <c r="BR648">
        <v>154420</v>
      </c>
      <c r="BS648">
        <v>13036</v>
      </c>
      <c r="BT648">
        <v>5699</v>
      </c>
      <c r="BU648">
        <v>7337</v>
      </c>
      <c r="BV648">
        <v>52586</v>
      </c>
      <c r="BW648">
        <v>33721</v>
      </c>
      <c r="BX648">
        <v>18865</v>
      </c>
      <c r="BY648">
        <v>101195</v>
      </c>
      <c r="BZ648">
        <v>45542</v>
      </c>
      <c r="CA648">
        <v>55653</v>
      </c>
      <c r="CB648">
        <v>12993</v>
      </c>
      <c r="CC648">
        <v>6086</v>
      </c>
      <c r="CD648">
        <v>6907</v>
      </c>
      <c r="CE648">
        <v>74514</v>
      </c>
      <c r="CF648">
        <v>33145</v>
      </c>
      <c r="CG648">
        <v>41369</v>
      </c>
      <c r="CH648">
        <v>5520</v>
      </c>
      <c r="CI648">
        <v>1609</v>
      </c>
      <c r="CJ648">
        <v>3911</v>
      </c>
      <c r="CK648">
        <v>8168</v>
      </c>
      <c r="CL648">
        <v>4702</v>
      </c>
      <c r="CM648">
        <v>3466</v>
      </c>
      <c r="CN648">
        <v>3073465</v>
      </c>
      <c r="CO648">
        <v>1302672</v>
      </c>
      <c r="CP648">
        <v>1770793</v>
      </c>
    </row>
    <row r="649" spans="1:94" x14ac:dyDescent="0.25">
      <c r="A649" s="5" t="s">
        <v>647</v>
      </c>
      <c r="B649" s="5" t="s">
        <v>651</v>
      </c>
      <c r="C649" s="5" t="s">
        <v>221</v>
      </c>
      <c r="D649" s="5" t="s">
        <v>222</v>
      </c>
      <c r="E649" s="5" t="s">
        <v>223</v>
      </c>
      <c r="F649" s="5" t="s">
        <v>222</v>
      </c>
      <c r="G649" s="5" t="s">
        <v>230</v>
      </c>
      <c r="H649" s="5" t="s">
        <v>652</v>
      </c>
      <c r="I649" s="5" t="s">
        <v>226</v>
      </c>
      <c r="J649">
        <v>71844</v>
      </c>
      <c r="K649">
        <v>401343</v>
      </c>
      <c r="L649">
        <v>213028</v>
      </c>
      <c r="M649">
        <v>188315</v>
      </c>
      <c r="N649">
        <v>68658</v>
      </c>
      <c r="O649">
        <v>35799</v>
      </c>
      <c r="P649">
        <v>32859</v>
      </c>
      <c r="Q649">
        <v>36746</v>
      </c>
      <c r="R649">
        <v>19502</v>
      </c>
      <c r="S649">
        <v>17244</v>
      </c>
      <c r="T649">
        <v>586</v>
      </c>
      <c r="U649">
        <v>306</v>
      </c>
      <c r="V649">
        <v>280</v>
      </c>
      <c r="W649">
        <v>238177</v>
      </c>
      <c r="X649">
        <v>137703</v>
      </c>
      <c r="Y649">
        <v>100474</v>
      </c>
      <c r="Z649">
        <v>163166</v>
      </c>
      <c r="AA649">
        <v>75325</v>
      </c>
      <c r="AB649">
        <v>87841</v>
      </c>
      <c r="AC649">
        <v>112976</v>
      </c>
      <c r="AD649">
        <v>95265</v>
      </c>
      <c r="AE649">
        <v>17711</v>
      </c>
      <c r="AF649">
        <v>90295</v>
      </c>
      <c r="AG649">
        <v>79901</v>
      </c>
      <c r="AH649">
        <v>10394</v>
      </c>
      <c r="AI649">
        <v>8210</v>
      </c>
      <c r="AJ649">
        <v>7741</v>
      </c>
      <c r="AK649">
        <v>469</v>
      </c>
      <c r="AL649">
        <v>20695</v>
      </c>
      <c r="AM649">
        <v>17917</v>
      </c>
      <c r="AN649">
        <v>2778</v>
      </c>
      <c r="AO649">
        <v>3171</v>
      </c>
      <c r="AP649">
        <v>2535</v>
      </c>
      <c r="AQ649">
        <v>636</v>
      </c>
      <c r="AR649">
        <v>58219</v>
      </c>
      <c r="AS649">
        <v>51708</v>
      </c>
      <c r="AT649">
        <v>6511</v>
      </c>
      <c r="AU649">
        <v>22681</v>
      </c>
      <c r="AV649">
        <v>15364</v>
      </c>
      <c r="AW649">
        <v>7317</v>
      </c>
      <c r="AX649">
        <v>1549</v>
      </c>
      <c r="AY649">
        <v>1080</v>
      </c>
      <c r="AZ649">
        <v>469</v>
      </c>
      <c r="BA649">
        <v>11696</v>
      </c>
      <c r="BB649">
        <v>7514</v>
      </c>
      <c r="BC649">
        <v>4182</v>
      </c>
      <c r="BD649">
        <v>1207</v>
      </c>
      <c r="BE649">
        <v>708</v>
      </c>
      <c r="BF649">
        <v>499</v>
      </c>
      <c r="BG649">
        <v>8229</v>
      </c>
      <c r="BH649">
        <v>6062</v>
      </c>
      <c r="BI649">
        <v>2167</v>
      </c>
      <c r="BJ649">
        <v>19586</v>
      </c>
      <c r="BK649">
        <v>13398</v>
      </c>
      <c r="BL649">
        <v>6188</v>
      </c>
      <c r="BM649">
        <v>1438</v>
      </c>
      <c r="BN649">
        <v>1015</v>
      </c>
      <c r="BO649">
        <v>423</v>
      </c>
      <c r="BP649">
        <v>9972</v>
      </c>
      <c r="BQ649">
        <v>6560</v>
      </c>
      <c r="BR649">
        <v>3412</v>
      </c>
      <c r="BS649">
        <v>931</v>
      </c>
      <c r="BT649">
        <v>529</v>
      </c>
      <c r="BU649">
        <v>402</v>
      </c>
      <c r="BV649">
        <v>7245</v>
      </c>
      <c r="BW649">
        <v>5294</v>
      </c>
      <c r="BX649">
        <v>1951</v>
      </c>
      <c r="BY649">
        <v>3095</v>
      </c>
      <c r="BZ649">
        <v>1966</v>
      </c>
      <c r="CA649">
        <v>1129</v>
      </c>
      <c r="CB649">
        <v>111</v>
      </c>
      <c r="CC649">
        <v>65</v>
      </c>
      <c r="CD649">
        <v>46</v>
      </c>
      <c r="CE649">
        <v>1724</v>
      </c>
      <c r="CF649">
        <v>954</v>
      </c>
      <c r="CG649">
        <v>770</v>
      </c>
      <c r="CH649">
        <v>276</v>
      </c>
      <c r="CI649">
        <v>179</v>
      </c>
      <c r="CJ649">
        <v>97</v>
      </c>
      <c r="CK649">
        <v>984</v>
      </c>
      <c r="CL649">
        <v>768</v>
      </c>
      <c r="CM649">
        <v>216</v>
      </c>
      <c r="CN649">
        <v>288367</v>
      </c>
      <c r="CO649">
        <v>117763</v>
      </c>
      <c r="CP649">
        <v>170604</v>
      </c>
    </row>
    <row r="650" spans="1:94" x14ac:dyDescent="0.25">
      <c r="A650" s="5" t="s">
        <v>647</v>
      </c>
      <c r="B650" s="5" t="s">
        <v>653</v>
      </c>
      <c r="C650" s="5" t="s">
        <v>221</v>
      </c>
      <c r="D650" s="5" t="s">
        <v>222</v>
      </c>
      <c r="E650" s="5" t="s">
        <v>223</v>
      </c>
      <c r="F650" s="5" t="s">
        <v>222</v>
      </c>
      <c r="G650" s="5" t="s">
        <v>230</v>
      </c>
      <c r="H650" s="5" t="s">
        <v>654</v>
      </c>
      <c r="I650" s="5" t="s">
        <v>224</v>
      </c>
      <c r="J650">
        <v>150144</v>
      </c>
      <c r="K650">
        <v>656246</v>
      </c>
      <c r="L650">
        <v>346673</v>
      </c>
      <c r="M650">
        <v>309573</v>
      </c>
      <c r="N650">
        <v>128698</v>
      </c>
      <c r="O650">
        <v>66728</v>
      </c>
      <c r="P650">
        <v>61970</v>
      </c>
      <c r="Q650">
        <v>96655</v>
      </c>
      <c r="R650">
        <v>51089</v>
      </c>
      <c r="S650">
        <v>45566</v>
      </c>
      <c r="T650">
        <v>318</v>
      </c>
      <c r="U650">
        <v>177</v>
      </c>
      <c r="V650">
        <v>141</v>
      </c>
      <c r="W650">
        <v>283698</v>
      </c>
      <c r="X650">
        <v>171645</v>
      </c>
      <c r="Y650">
        <v>112053</v>
      </c>
      <c r="Z650">
        <v>372548</v>
      </c>
      <c r="AA650">
        <v>175028</v>
      </c>
      <c r="AB650">
        <v>197520</v>
      </c>
      <c r="AC650">
        <v>216372</v>
      </c>
      <c r="AD650">
        <v>166693</v>
      </c>
      <c r="AE650">
        <v>49679</v>
      </c>
      <c r="AF650">
        <v>137804</v>
      </c>
      <c r="AG650">
        <v>116164</v>
      </c>
      <c r="AH650">
        <v>21640</v>
      </c>
      <c r="AI650">
        <v>30496</v>
      </c>
      <c r="AJ650">
        <v>27133</v>
      </c>
      <c r="AK650">
        <v>3363</v>
      </c>
      <c r="AL650">
        <v>82108</v>
      </c>
      <c r="AM650">
        <v>69809</v>
      </c>
      <c r="AN650">
        <v>12299</v>
      </c>
      <c r="AO650">
        <v>3475</v>
      </c>
      <c r="AP650">
        <v>2190</v>
      </c>
      <c r="AQ650">
        <v>1285</v>
      </c>
      <c r="AR650">
        <v>21725</v>
      </c>
      <c r="AS650">
        <v>17032</v>
      </c>
      <c r="AT650">
        <v>4693</v>
      </c>
      <c r="AU650">
        <v>78568</v>
      </c>
      <c r="AV650">
        <v>50529</v>
      </c>
      <c r="AW650">
        <v>28039</v>
      </c>
      <c r="AX650">
        <v>8231</v>
      </c>
      <c r="AY650">
        <v>5869</v>
      </c>
      <c r="AZ650">
        <v>2362</v>
      </c>
      <c r="BA650">
        <v>54226</v>
      </c>
      <c r="BB650">
        <v>37283</v>
      </c>
      <c r="BC650">
        <v>16943</v>
      </c>
      <c r="BD650">
        <v>5644</v>
      </c>
      <c r="BE650">
        <v>1433</v>
      </c>
      <c r="BF650">
        <v>4211</v>
      </c>
      <c r="BG650">
        <v>10467</v>
      </c>
      <c r="BH650">
        <v>5944</v>
      </c>
      <c r="BI650">
        <v>4523</v>
      </c>
      <c r="BJ650">
        <v>64471</v>
      </c>
      <c r="BK650">
        <v>43860</v>
      </c>
      <c r="BL650">
        <v>20611</v>
      </c>
      <c r="BM650">
        <v>6909</v>
      </c>
      <c r="BN650">
        <v>5077</v>
      </c>
      <c r="BO650">
        <v>1832</v>
      </c>
      <c r="BP650">
        <v>45373</v>
      </c>
      <c r="BQ650">
        <v>32324</v>
      </c>
      <c r="BR650">
        <v>13049</v>
      </c>
      <c r="BS650">
        <v>3396</v>
      </c>
      <c r="BT650">
        <v>1206</v>
      </c>
      <c r="BU650">
        <v>2190</v>
      </c>
      <c r="BV650">
        <v>8793</v>
      </c>
      <c r="BW650">
        <v>5253</v>
      </c>
      <c r="BX650">
        <v>3540</v>
      </c>
      <c r="BY650">
        <v>14097</v>
      </c>
      <c r="BZ650">
        <v>6669</v>
      </c>
      <c r="CA650">
        <v>7428</v>
      </c>
      <c r="CB650">
        <v>1322</v>
      </c>
      <c r="CC650">
        <v>792</v>
      </c>
      <c r="CD650">
        <v>530</v>
      </c>
      <c r="CE650">
        <v>8853</v>
      </c>
      <c r="CF650">
        <v>4959</v>
      </c>
      <c r="CG650">
        <v>3894</v>
      </c>
      <c r="CH650">
        <v>2248</v>
      </c>
      <c r="CI650">
        <v>227</v>
      </c>
      <c r="CJ650">
        <v>2021</v>
      </c>
      <c r="CK650">
        <v>1674</v>
      </c>
      <c r="CL650">
        <v>691</v>
      </c>
      <c r="CM650">
        <v>983</v>
      </c>
      <c r="CN650">
        <v>439874</v>
      </c>
      <c r="CO650">
        <v>179980</v>
      </c>
      <c r="CP650">
        <v>259894</v>
      </c>
    </row>
    <row r="651" spans="1:94" x14ac:dyDescent="0.25">
      <c r="A651" s="5" t="s">
        <v>647</v>
      </c>
      <c r="B651" s="5" t="s">
        <v>653</v>
      </c>
      <c r="C651" s="5" t="s">
        <v>221</v>
      </c>
      <c r="D651" s="5" t="s">
        <v>222</v>
      </c>
      <c r="E651" s="5" t="s">
        <v>223</v>
      </c>
      <c r="F651" s="5" t="s">
        <v>222</v>
      </c>
      <c r="G651" s="5" t="s">
        <v>230</v>
      </c>
      <c r="H651" s="5" t="s">
        <v>654</v>
      </c>
      <c r="I651" s="5" t="s">
        <v>225</v>
      </c>
      <c r="J651">
        <v>144286</v>
      </c>
      <c r="K651">
        <v>628130</v>
      </c>
      <c r="L651">
        <v>331792</v>
      </c>
      <c r="M651">
        <v>296338</v>
      </c>
      <c r="N651">
        <v>123299</v>
      </c>
      <c r="O651">
        <v>63950</v>
      </c>
      <c r="P651">
        <v>59349</v>
      </c>
      <c r="Q651">
        <v>92917</v>
      </c>
      <c r="R651">
        <v>49131</v>
      </c>
      <c r="S651">
        <v>43786</v>
      </c>
      <c r="T651">
        <v>296</v>
      </c>
      <c r="U651">
        <v>167</v>
      </c>
      <c r="V651">
        <v>129</v>
      </c>
      <c r="W651">
        <v>269623</v>
      </c>
      <c r="X651">
        <v>163161</v>
      </c>
      <c r="Y651">
        <v>106462</v>
      </c>
      <c r="Z651">
        <v>358507</v>
      </c>
      <c r="AA651">
        <v>168631</v>
      </c>
      <c r="AB651">
        <v>189876</v>
      </c>
      <c r="AC651">
        <v>208348</v>
      </c>
      <c r="AD651">
        <v>159997</v>
      </c>
      <c r="AE651">
        <v>48351</v>
      </c>
      <c r="AF651">
        <v>131421</v>
      </c>
      <c r="AG651">
        <v>110657</v>
      </c>
      <c r="AH651">
        <v>20764</v>
      </c>
      <c r="AI651">
        <v>30155</v>
      </c>
      <c r="AJ651">
        <v>26832</v>
      </c>
      <c r="AK651">
        <v>3323</v>
      </c>
      <c r="AL651">
        <v>79061</v>
      </c>
      <c r="AM651">
        <v>67201</v>
      </c>
      <c r="AN651">
        <v>11860</v>
      </c>
      <c r="AO651">
        <v>3259</v>
      </c>
      <c r="AP651">
        <v>2010</v>
      </c>
      <c r="AQ651">
        <v>1249</v>
      </c>
      <c r="AR651">
        <v>18946</v>
      </c>
      <c r="AS651">
        <v>14614</v>
      </c>
      <c r="AT651">
        <v>4332</v>
      </c>
      <c r="AU651">
        <v>76927</v>
      </c>
      <c r="AV651">
        <v>49340</v>
      </c>
      <c r="AW651">
        <v>27587</v>
      </c>
      <c r="AX651">
        <v>8040</v>
      </c>
      <c r="AY651">
        <v>5695</v>
      </c>
      <c r="AZ651">
        <v>2345</v>
      </c>
      <c r="BA651">
        <v>53330</v>
      </c>
      <c r="BB651">
        <v>36670</v>
      </c>
      <c r="BC651">
        <v>16660</v>
      </c>
      <c r="BD651">
        <v>5559</v>
      </c>
      <c r="BE651">
        <v>1385</v>
      </c>
      <c r="BF651">
        <v>4174</v>
      </c>
      <c r="BG651">
        <v>9998</v>
      </c>
      <c r="BH651">
        <v>5590</v>
      </c>
      <c r="BI651">
        <v>4408</v>
      </c>
      <c r="BJ651">
        <v>63057</v>
      </c>
      <c r="BK651">
        <v>42842</v>
      </c>
      <c r="BL651">
        <v>20215</v>
      </c>
      <c r="BM651">
        <v>6808</v>
      </c>
      <c r="BN651">
        <v>4993</v>
      </c>
      <c r="BO651">
        <v>1815</v>
      </c>
      <c r="BP651">
        <v>44556</v>
      </c>
      <c r="BQ651">
        <v>31752</v>
      </c>
      <c r="BR651">
        <v>12804</v>
      </c>
      <c r="BS651">
        <v>3318</v>
      </c>
      <c r="BT651">
        <v>1162</v>
      </c>
      <c r="BU651">
        <v>2156</v>
      </c>
      <c r="BV651">
        <v>8375</v>
      </c>
      <c r="BW651">
        <v>4935</v>
      </c>
      <c r="BX651">
        <v>3440</v>
      </c>
      <c r="BY651">
        <v>13870</v>
      </c>
      <c r="BZ651">
        <v>6498</v>
      </c>
      <c r="CA651">
        <v>7372</v>
      </c>
      <c r="CB651">
        <v>1232</v>
      </c>
      <c r="CC651">
        <v>702</v>
      </c>
      <c r="CD651">
        <v>530</v>
      </c>
      <c r="CE651">
        <v>8774</v>
      </c>
      <c r="CF651">
        <v>4918</v>
      </c>
      <c r="CG651">
        <v>3856</v>
      </c>
      <c r="CH651">
        <v>2241</v>
      </c>
      <c r="CI651">
        <v>223</v>
      </c>
      <c r="CJ651">
        <v>2018</v>
      </c>
      <c r="CK651">
        <v>1623</v>
      </c>
      <c r="CL651">
        <v>655</v>
      </c>
      <c r="CM651">
        <v>968</v>
      </c>
      <c r="CN651">
        <v>419782</v>
      </c>
      <c r="CO651">
        <v>171795</v>
      </c>
      <c r="CP651">
        <v>247987</v>
      </c>
    </row>
    <row r="652" spans="1:94" x14ac:dyDescent="0.25">
      <c r="A652" s="5" t="s">
        <v>647</v>
      </c>
      <c r="B652" s="5" t="s">
        <v>653</v>
      </c>
      <c r="C652" s="5" t="s">
        <v>221</v>
      </c>
      <c r="D652" s="5" t="s">
        <v>222</v>
      </c>
      <c r="E652" s="5" t="s">
        <v>223</v>
      </c>
      <c r="F652" s="5" t="s">
        <v>222</v>
      </c>
      <c r="G652" s="5" t="s">
        <v>230</v>
      </c>
      <c r="H652" s="5" t="s">
        <v>654</v>
      </c>
      <c r="I652" s="5" t="s">
        <v>226</v>
      </c>
      <c r="J652">
        <v>5858</v>
      </c>
      <c r="K652">
        <v>28116</v>
      </c>
      <c r="L652">
        <v>14881</v>
      </c>
      <c r="M652">
        <v>13235</v>
      </c>
      <c r="N652">
        <v>5399</v>
      </c>
      <c r="O652">
        <v>2778</v>
      </c>
      <c r="P652">
        <v>2621</v>
      </c>
      <c r="Q652">
        <v>3738</v>
      </c>
      <c r="R652">
        <v>1958</v>
      </c>
      <c r="S652">
        <v>1780</v>
      </c>
      <c r="T652">
        <v>22</v>
      </c>
      <c r="U652">
        <v>10</v>
      </c>
      <c r="V652">
        <v>12</v>
      </c>
      <c r="W652">
        <v>14075</v>
      </c>
      <c r="X652">
        <v>8484</v>
      </c>
      <c r="Y652">
        <v>5591</v>
      </c>
      <c r="Z652">
        <v>14041</v>
      </c>
      <c r="AA652">
        <v>6397</v>
      </c>
      <c r="AB652">
        <v>7644</v>
      </c>
      <c r="AC652">
        <v>8024</v>
      </c>
      <c r="AD652">
        <v>6696</v>
      </c>
      <c r="AE652">
        <v>1328</v>
      </c>
      <c r="AF652">
        <v>6383</v>
      </c>
      <c r="AG652">
        <v>5507</v>
      </c>
      <c r="AH652">
        <v>876</v>
      </c>
      <c r="AI652">
        <v>341</v>
      </c>
      <c r="AJ652">
        <v>301</v>
      </c>
      <c r="AK652">
        <v>40</v>
      </c>
      <c r="AL652">
        <v>3047</v>
      </c>
      <c r="AM652">
        <v>2608</v>
      </c>
      <c r="AN652">
        <v>439</v>
      </c>
      <c r="AO652">
        <v>216</v>
      </c>
      <c r="AP652">
        <v>180</v>
      </c>
      <c r="AQ652">
        <v>36</v>
      </c>
      <c r="AR652">
        <v>2779</v>
      </c>
      <c r="AS652">
        <v>2418</v>
      </c>
      <c r="AT652">
        <v>361</v>
      </c>
      <c r="AU652">
        <v>1641</v>
      </c>
      <c r="AV652">
        <v>1189</v>
      </c>
      <c r="AW652">
        <v>452</v>
      </c>
      <c r="AX652">
        <v>191</v>
      </c>
      <c r="AY652">
        <v>174</v>
      </c>
      <c r="AZ652">
        <v>17</v>
      </c>
      <c r="BA652">
        <v>896</v>
      </c>
      <c r="BB652">
        <v>613</v>
      </c>
      <c r="BC652">
        <v>283</v>
      </c>
      <c r="BD652">
        <v>85</v>
      </c>
      <c r="BE652">
        <v>48</v>
      </c>
      <c r="BF652">
        <v>37</v>
      </c>
      <c r="BG652">
        <v>469</v>
      </c>
      <c r="BH652">
        <v>354</v>
      </c>
      <c r="BI652">
        <v>115</v>
      </c>
      <c r="BJ652">
        <v>1414</v>
      </c>
      <c r="BK652">
        <v>1018</v>
      </c>
      <c r="BL652">
        <v>396</v>
      </c>
      <c r="BM652">
        <v>101</v>
      </c>
      <c r="BN652">
        <v>84</v>
      </c>
      <c r="BO652">
        <v>17</v>
      </c>
      <c r="BP652">
        <v>817</v>
      </c>
      <c r="BQ652">
        <v>572</v>
      </c>
      <c r="BR652">
        <v>245</v>
      </c>
      <c r="BS652">
        <v>78</v>
      </c>
      <c r="BT652">
        <v>44</v>
      </c>
      <c r="BU652">
        <v>34</v>
      </c>
      <c r="BV652">
        <v>418</v>
      </c>
      <c r="BW652">
        <v>318</v>
      </c>
      <c r="BX652">
        <v>100</v>
      </c>
      <c r="BY652">
        <v>227</v>
      </c>
      <c r="BZ652">
        <v>171</v>
      </c>
      <c r="CA652">
        <v>56</v>
      </c>
      <c r="CB652">
        <v>90</v>
      </c>
      <c r="CC652">
        <v>90</v>
      </c>
      <c r="CD652">
        <v>0</v>
      </c>
      <c r="CE652">
        <v>79</v>
      </c>
      <c r="CF652">
        <v>41</v>
      </c>
      <c r="CG652">
        <v>38</v>
      </c>
      <c r="CH652">
        <v>7</v>
      </c>
      <c r="CI652">
        <v>4</v>
      </c>
      <c r="CJ652">
        <v>3</v>
      </c>
      <c r="CK652">
        <v>51</v>
      </c>
      <c r="CL652">
        <v>36</v>
      </c>
      <c r="CM652">
        <v>15</v>
      </c>
      <c r="CN652">
        <v>20092</v>
      </c>
      <c r="CO652">
        <v>8185</v>
      </c>
      <c r="CP652">
        <v>11907</v>
      </c>
    </row>
    <row r="653" spans="1:94" x14ac:dyDescent="0.25">
      <c r="A653" s="5" t="s">
        <v>647</v>
      </c>
      <c r="B653" s="5" t="s">
        <v>655</v>
      </c>
      <c r="C653" s="5" t="s">
        <v>221</v>
      </c>
      <c r="D653" s="5" t="s">
        <v>222</v>
      </c>
      <c r="E653" s="5" t="s">
        <v>223</v>
      </c>
      <c r="F653" s="5" t="s">
        <v>222</v>
      </c>
      <c r="G653" s="5" t="s">
        <v>230</v>
      </c>
      <c r="H653" s="5" t="s">
        <v>656</v>
      </c>
      <c r="I653" s="5" t="s">
        <v>224</v>
      </c>
      <c r="J653">
        <v>736322</v>
      </c>
      <c r="K653">
        <v>3423574</v>
      </c>
      <c r="L653">
        <v>1803252</v>
      </c>
      <c r="M653">
        <v>1620322</v>
      </c>
      <c r="N653">
        <v>663227</v>
      </c>
      <c r="O653">
        <v>343555</v>
      </c>
      <c r="P653">
        <v>319672</v>
      </c>
      <c r="Q653">
        <v>405714</v>
      </c>
      <c r="R653">
        <v>213624</v>
      </c>
      <c r="S653">
        <v>192090</v>
      </c>
      <c r="T653">
        <v>2989</v>
      </c>
      <c r="U653">
        <v>1585</v>
      </c>
      <c r="V653">
        <v>1404</v>
      </c>
      <c r="W653">
        <v>1436794</v>
      </c>
      <c r="X653">
        <v>885188</v>
      </c>
      <c r="Y653">
        <v>551606</v>
      </c>
      <c r="Z653">
        <v>1986780</v>
      </c>
      <c r="AA653">
        <v>918064</v>
      </c>
      <c r="AB653">
        <v>1068716</v>
      </c>
      <c r="AC653">
        <v>1114583</v>
      </c>
      <c r="AD653">
        <v>865929</v>
      </c>
      <c r="AE653">
        <v>248654</v>
      </c>
      <c r="AF653">
        <v>753645</v>
      </c>
      <c r="AG653">
        <v>645469</v>
      </c>
      <c r="AH653">
        <v>108176</v>
      </c>
      <c r="AI653">
        <v>175741</v>
      </c>
      <c r="AJ653">
        <v>158255</v>
      </c>
      <c r="AK653">
        <v>17486</v>
      </c>
      <c r="AL653">
        <v>390952</v>
      </c>
      <c r="AM653">
        <v>333087</v>
      </c>
      <c r="AN653">
        <v>57865</v>
      </c>
      <c r="AO653">
        <v>21401</v>
      </c>
      <c r="AP653">
        <v>13718</v>
      </c>
      <c r="AQ653">
        <v>7683</v>
      </c>
      <c r="AR653">
        <v>165551</v>
      </c>
      <c r="AS653">
        <v>140409</v>
      </c>
      <c r="AT653">
        <v>25142</v>
      </c>
      <c r="AU653">
        <v>360938</v>
      </c>
      <c r="AV653">
        <v>220460</v>
      </c>
      <c r="AW653">
        <v>140478</v>
      </c>
      <c r="AX653">
        <v>40271</v>
      </c>
      <c r="AY653">
        <v>23947</v>
      </c>
      <c r="AZ653">
        <v>16324</v>
      </c>
      <c r="BA653">
        <v>244955</v>
      </c>
      <c r="BB653">
        <v>155029</v>
      </c>
      <c r="BC653">
        <v>89926</v>
      </c>
      <c r="BD653">
        <v>16531</v>
      </c>
      <c r="BE653">
        <v>6104</v>
      </c>
      <c r="BF653">
        <v>10427</v>
      </c>
      <c r="BG653">
        <v>59181</v>
      </c>
      <c r="BH653">
        <v>35380</v>
      </c>
      <c r="BI653">
        <v>23801</v>
      </c>
      <c r="BJ653">
        <v>303080</v>
      </c>
      <c r="BK653">
        <v>191464</v>
      </c>
      <c r="BL653">
        <v>111616</v>
      </c>
      <c r="BM653">
        <v>33511</v>
      </c>
      <c r="BN653">
        <v>20610</v>
      </c>
      <c r="BO653">
        <v>12901</v>
      </c>
      <c r="BP653">
        <v>208315</v>
      </c>
      <c r="BQ653">
        <v>136410</v>
      </c>
      <c r="BR653">
        <v>71905</v>
      </c>
      <c r="BS653">
        <v>12065</v>
      </c>
      <c r="BT653">
        <v>4725</v>
      </c>
      <c r="BU653">
        <v>7340</v>
      </c>
      <c r="BV653">
        <v>49189</v>
      </c>
      <c r="BW653">
        <v>29719</v>
      </c>
      <c r="BX653">
        <v>19470</v>
      </c>
      <c r="BY653">
        <v>57858</v>
      </c>
      <c r="BZ653">
        <v>28996</v>
      </c>
      <c r="CA653">
        <v>28862</v>
      </c>
      <c r="CB653">
        <v>6760</v>
      </c>
      <c r="CC653">
        <v>3337</v>
      </c>
      <c r="CD653">
        <v>3423</v>
      </c>
      <c r="CE653">
        <v>36640</v>
      </c>
      <c r="CF653">
        <v>18619</v>
      </c>
      <c r="CG653">
        <v>18021</v>
      </c>
      <c r="CH653">
        <v>4466</v>
      </c>
      <c r="CI653">
        <v>1379</v>
      </c>
      <c r="CJ653">
        <v>3087</v>
      </c>
      <c r="CK653">
        <v>9992</v>
      </c>
      <c r="CL653">
        <v>5661</v>
      </c>
      <c r="CM653">
        <v>4331</v>
      </c>
      <c r="CN653">
        <v>2308991</v>
      </c>
      <c r="CO653">
        <v>937323</v>
      </c>
      <c r="CP653">
        <v>1371668</v>
      </c>
    </row>
    <row r="654" spans="1:94" x14ac:dyDescent="0.25">
      <c r="A654" s="5" t="s">
        <v>647</v>
      </c>
      <c r="B654" s="5" t="s">
        <v>655</v>
      </c>
      <c r="C654" s="5" t="s">
        <v>221</v>
      </c>
      <c r="D654" s="5" t="s">
        <v>222</v>
      </c>
      <c r="E654" s="5" t="s">
        <v>223</v>
      </c>
      <c r="F654" s="5" t="s">
        <v>222</v>
      </c>
      <c r="G654" s="5" t="s">
        <v>230</v>
      </c>
      <c r="H654" s="5" t="s">
        <v>656</v>
      </c>
      <c r="I654" s="5" t="s">
        <v>225</v>
      </c>
      <c r="J654">
        <v>699274</v>
      </c>
      <c r="K654">
        <v>3233076</v>
      </c>
      <c r="L654">
        <v>1701685</v>
      </c>
      <c r="M654">
        <v>1531391</v>
      </c>
      <c r="N654">
        <v>632742</v>
      </c>
      <c r="O654">
        <v>327327</v>
      </c>
      <c r="P654">
        <v>305415</v>
      </c>
      <c r="Q654">
        <v>388240</v>
      </c>
      <c r="R654">
        <v>204336</v>
      </c>
      <c r="S654">
        <v>183904</v>
      </c>
      <c r="T654">
        <v>2836</v>
      </c>
      <c r="U654">
        <v>1502</v>
      </c>
      <c r="V654">
        <v>1334</v>
      </c>
      <c r="W654">
        <v>1320969</v>
      </c>
      <c r="X654">
        <v>818192</v>
      </c>
      <c r="Y654">
        <v>502777</v>
      </c>
      <c r="Z654">
        <v>1912107</v>
      </c>
      <c r="AA654">
        <v>883493</v>
      </c>
      <c r="AB654">
        <v>1028614</v>
      </c>
      <c r="AC654">
        <v>1058362</v>
      </c>
      <c r="AD654">
        <v>818584</v>
      </c>
      <c r="AE654">
        <v>239778</v>
      </c>
      <c r="AF654">
        <v>707323</v>
      </c>
      <c r="AG654">
        <v>604619</v>
      </c>
      <c r="AH654">
        <v>102704</v>
      </c>
      <c r="AI654">
        <v>172521</v>
      </c>
      <c r="AJ654">
        <v>155481</v>
      </c>
      <c r="AK654">
        <v>17040</v>
      </c>
      <c r="AL654">
        <v>383575</v>
      </c>
      <c r="AM654">
        <v>326626</v>
      </c>
      <c r="AN654">
        <v>56949</v>
      </c>
      <c r="AO654">
        <v>19452</v>
      </c>
      <c r="AP654">
        <v>12227</v>
      </c>
      <c r="AQ654">
        <v>7225</v>
      </c>
      <c r="AR654">
        <v>131775</v>
      </c>
      <c r="AS654">
        <v>110285</v>
      </c>
      <c r="AT654">
        <v>21490</v>
      </c>
      <c r="AU654">
        <v>351039</v>
      </c>
      <c r="AV654">
        <v>213965</v>
      </c>
      <c r="AW654">
        <v>137074</v>
      </c>
      <c r="AX654">
        <v>39778</v>
      </c>
      <c r="AY654">
        <v>23655</v>
      </c>
      <c r="AZ654">
        <v>16123</v>
      </c>
      <c r="BA654">
        <v>242201</v>
      </c>
      <c r="BB654">
        <v>152995</v>
      </c>
      <c r="BC654">
        <v>89206</v>
      </c>
      <c r="BD654">
        <v>15604</v>
      </c>
      <c r="BE654">
        <v>5614</v>
      </c>
      <c r="BF654">
        <v>9990</v>
      </c>
      <c r="BG654">
        <v>53456</v>
      </c>
      <c r="BH654">
        <v>31701</v>
      </c>
      <c r="BI654">
        <v>21755</v>
      </c>
      <c r="BJ654">
        <v>293811</v>
      </c>
      <c r="BK654">
        <v>185378</v>
      </c>
      <c r="BL654">
        <v>108433</v>
      </c>
      <c r="BM654">
        <v>33048</v>
      </c>
      <c r="BN654">
        <v>20343</v>
      </c>
      <c r="BO654">
        <v>12705</v>
      </c>
      <c r="BP654">
        <v>205737</v>
      </c>
      <c r="BQ654">
        <v>134488</v>
      </c>
      <c r="BR654">
        <v>71249</v>
      </c>
      <c r="BS654">
        <v>11235</v>
      </c>
      <c r="BT654">
        <v>4280</v>
      </c>
      <c r="BU654">
        <v>6955</v>
      </c>
      <c r="BV654">
        <v>43791</v>
      </c>
      <c r="BW654">
        <v>26267</v>
      </c>
      <c r="BX654">
        <v>17524</v>
      </c>
      <c r="BY654">
        <v>57228</v>
      </c>
      <c r="BZ654">
        <v>28587</v>
      </c>
      <c r="CA654">
        <v>28641</v>
      </c>
      <c r="CB654">
        <v>6730</v>
      </c>
      <c r="CC654">
        <v>3312</v>
      </c>
      <c r="CD654">
        <v>3418</v>
      </c>
      <c r="CE654">
        <v>36464</v>
      </c>
      <c r="CF654">
        <v>18507</v>
      </c>
      <c r="CG654">
        <v>17957</v>
      </c>
      <c r="CH654">
        <v>4369</v>
      </c>
      <c r="CI654">
        <v>1334</v>
      </c>
      <c r="CJ654">
        <v>3035</v>
      </c>
      <c r="CK654">
        <v>9665</v>
      </c>
      <c r="CL654">
        <v>5434</v>
      </c>
      <c r="CM654">
        <v>4231</v>
      </c>
      <c r="CN654">
        <v>2174714</v>
      </c>
      <c r="CO654">
        <v>883101</v>
      </c>
      <c r="CP654">
        <v>1291613</v>
      </c>
    </row>
    <row r="655" spans="1:94" x14ac:dyDescent="0.25">
      <c r="A655" s="5" t="s">
        <v>647</v>
      </c>
      <c r="B655" s="5" t="s">
        <v>655</v>
      </c>
      <c r="C655" s="5" t="s">
        <v>221</v>
      </c>
      <c r="D655" s="5" t="s">
        <v>222</v>
      </c>
      <c r="E655" s="5" t="s">
        <v>223</v>
      </c>
      <c r="F655" s="5" t="s">
        <v>222</v>
      </c>
      <c r="G655" s="5" t="s">
        <v>230</v>
      </c>
      <c r="H655" s="5" t="s">
        <v>656</v>
      </c>
      <c r="I655" s="5" t="s">
        <v>226</v>
      </c>
      <c r="J655">
        <v>37048</v>
      </c>
      <c r="K655">
        <v>190498</v>
      </c>
      <c r="L655">
        <v>101567</v>
      </c>
      <c r="M655">
        <v>88931</v>
      </c>
      <c r="N655">
        <v>30485</v>
      </c>
      <c r="O655">
        <v>16228</v>
      </c>
      <c r="P655">
        <v>14257</v>
      </c>
      <c r="Q655">
        <v>17474</v>
      </c>
      <c r="R655">
        <v>9288</v>
      </c>
      <c r="S655">
        <v>8186</v>
      </c>
      <c r="T655">
        <v>153</v>
      </c>
      <c r="U655">
        <v>83</v>
      </c>
      <c r="V655">
        <v>70</v>
      </c>
      <c r="W655">
        <v>115825</v>
      </c>
      <c r="X655">
        <v>66996</v>
      </c>
      <c r="Y655">
        <v>48829</v>
      </c>
      <c r="Z655">
        <v>74673</v>
      </c>
      <c r="AA655">
        <v>34571</v>
      </c>
      <c r="AB655">
        <v>40102</v>
      </c>
      <c r="AC655">
        <v>56221</v>
      </c>
      <c r="AD655">
        <v>47345</v>
      </c>
      <c r="AE655">
        <v>8876</v>
      </c>
      <c r="AF655">
        <v>46322</v>
      </c>
      <c r="AG655">
        <v>40850</v>
      </c>
      <c r="AH655">
        <v>5472</v>
      </c>
      <c r="AI655">
        <v>3220</v>
      </c>
      <c r="AJ655">
        <v>2774</v>
      </c>
      <c r="AK655">
        <v>446</v>
      </c>
      <c r="AL655">
        <v>7377</v>
      </c>
      <c r="AM655">
        <v>6461</v>
      </c>
      <c r="AN655">
        <v>916</v>
      </c>
      <c r="AO655">
        <v>1949</v>
      </c>
      <c r="AP655">
        <v>1491</v>
      </c>
      <c r="AQ655">
        <v>458</v>
      </c>
      <c r="AR655">
        <v>33776</v>
      </c>
      <c r="AS655">
        <v>30124</v>
      </c>
      <c r="AT655">
        <v>3652</v>
      </c>
      <c r="AU655">
        <v>9899</v>
      </c>
      <c r="AV655">
        <v>6495</v>
      </c>
      <c r="AW655">
        <v>3404</v>
      </c>
      <c r="AX655">
        <v>493</v>
      </c>
      <c r="AY655">
        <v>292</v>
      </c>
      <c r="AZ655">
        <v>201</v>
      </c>
      <c r="BA655">
        <v>2754</v>
      </c>
      <c r="BB655">
        <v>2034</v>
      </c>
      <c r="BC655">
        <v>720</v>
      </c>
      <c r="BD655">
        <v>927</v>
      </c>
      <c r="BE655">
        <v>490</v>
      </c>
      <c r="BF655">
        <v>437</v>
      </c>
      <c r="BG655">
        <v>5725</v>
      </c>
      <c r="BH655">
        <v>3679</v>
      </c>
      <c r="BI655">
        <v>2046</v>
      </c>
      <c r="BJ655">
        <v>9269</v>
      </c>
      <c r="BK655">
        <v>6086</v>
      </c>
      <c r="BL655">
        <v>3183</v>
      </c>
      <c r="BM655">
        <v>463</v>
      </c>
      <c r="BN655">
        <v>267</v>
      </c>
      <c r="BO655">
        <v>196</v>
      </c>
      <c r="BP655">
        <v>2578</v>
      </c>
      <c r="BQ655">
        <v>1922</v>
      </c>
      <c r="BR655">
        <v>656</v>
      </c>
      <c r="BS655">
        <v>830</v>
      </c>
      <c r="BT655">
        <v>445</v>
      </c>
      <c r="BU655">
        <v>385</v>
      </c>
      <c r="BV655">
        <v>5398</v>
      </c>
      <c r="BW655">
        <v>3452</v>
      </c>
      <c r="BX655">
        <v>1946</v>
      </c>
      <c r="BY655">
        <v>630</v>
      </c>
      <c r="BZ655">
        <v>409</v>
      </c>
      <c r="CA655">
        <v>221</v>
      </c>
      <c r="CB655">
        <v>30</v>
      </c>
      <c r="CC655">
        <v>25</v>
      </c>
      <c r="CD655">
        <v>5</v>
      </c>
      <c r="CE655">
        <v>176</v>
      </c>
      <c r="CF655">
        <v>112</v>
      </c>
      <c r="CG655">
        <v>64</v>
      </c>
      <c r="CH655">
        <v>97</v>
      </c>
      <c r="CI655">
        <v>45</v>
      </c>
      <c r="CJ655">
        <v>52</v>
      </c>
      <c r="CK655">
        <v>327</v>
      </c>
      <c r="CL655">
        <v>227</v>
      </c>
      <c r="CM655">
        <v>100</v>
      </c>
      <c r="CN655">
        <v>134277</v>
      </c>
      <c r="CO655">
        <v>54222</v>
      </c>
      <c r="CP655">
        <v>80055</v>
      </c>
    </row>
    <row r="656" spans="1:94" x14ac:dyDescent="0.25">
      <c r="A656" s="5" t="s">
        <v>647</v>
      </c>
      <c r="B656" s="5" t="s">
        <v>657</v>
      </c>
      <c r="C656" s="5" t="s">
        <v>221</v>
      </c>
      <c r="D656" s="5" t="s">
        <v>222</v>
      </c>
      <c r="E656" s="5" t="s">
        <v>223</v>
      </c>
      <c r="F656" s="5" t="s">
        <v>222</v>
      </c>
      <c r="G656" s="5" t="s">
        <v>230</v>
      </c>
      <c r="H656" s="5" t="s">
        <v>658</v>
      </c>
      <c r="I656" s="5" t="s">
        <v>224</v>
      </c>
      <c r="J656">
        <v>898515</v>
      </c>
      <c r="K656">
        <v>4487379</v>
      </c>
      <c r="L656">
        <v>2329313</v>
      </c>
      <c r="M656">
        <v>2158066</v>
      </c>
      <c r="N656">
        <v>810479</v>
      </c>
      <c r="O656">
        <v>418616</v>
      </c>
      <c r="P656">
        <v>391863</v>
      </c>
      <c r="Q656">
        <v>587158</v>
      </c>
      <c r="R656">
        <v>303389</v>
      </c>
      <c r="S656">
        <v>283769</v>
      </c>
      <c r="T656">
        <v>3990</v>
      </c>
      <c r="U656">
        <v>2056</v>
      </c>
      <c r="V656">
        <v>1934</v>
      </c>
      <c r="W656">
        <v>2155338</v>
      </c>
      <c r="X656">
        <v>1340085</v>
      </c>
      <c r="Y656">
        <v>815253</v>
      </c>
      <c r="Z656">
        <v>2332041</v>
      </c>
      <c r="AA656">
        <v>989228</v>
      </c>
      <c r="AB656">
        <v>1342813</v>
      </c>
      <c r="AC656">
        <v>1636938</v>
      </c>
      <c r="AD656">
        <v>1105947</v>
      </c>
      <c r="AE656">
        <v>530991</v>
      </c>
      <c r="AF656">
        <v>1074091</v>
      </c>
      <c r="AG656">
        <v>819625</v>
      </c>
      <c r="AH656">
        <v>254466</v>
      </c>
      <c r="AI656">
        <v>289095</v>
      </c>
      <c r="AJ656">
        <v>237270</v>
      </c>
      <c r="AK656">
        <v>51825</v>
      </c>
      <c r="AL656">
        <v>565141</v>
      </c>
      <c r="AM656">
        <v>412479</v>
      </c>
      <c r="AN656">
        <v>152662</v>
      </c>
      <c r="AO656">
        <v>31871</v>
      </c>
      <c r="AP656">
        <v>17721</v>
      </c>
      <c r="AQ656">
        <v>14150</v>
      </c>
      <c r="AR656">
        <v>187984</v>
      </c>
      <c r="AS656">
        <v>152155</v>
      </c>
      <c r="AT656">
        <v>35829</v>
      </c>
      <c r="AU656">
        <v>562847</v>
      </c>
      <c r="AV656">
        <v>286322</v>
      </c>
      <c r="AW656">
        <v>276525</v>
      </c>
      <c r="AX656">
        <v>107785</v>
      </c>
      <c r="AY656">
        <v>51607</v>
      </c>
      <c r="AZ656">
        <v>56178</v>
      </c>
      <c r="BA656">
        <v>375501</v>
      </c>
      <c r="BB656">
        <v>187923</v>
      </c>
      <c r="BC656">
        <v>187578</v>
      </c>
      <c r="BD656">
        <v>23063</v>
      </c>
      <c r="BE656">
        <v>9414</v>
      </c>
      <c r="BF656">
        <v>13649</v>
      </c>
      <c r="BG656">
        <v>56498</v>
      </c>
      <c r="BH656">
        <v>37378</v>
      </c>
      <c r="BI656">
        <v>19120</v>
      </c>
      <c r="BJ656">
        <v>446514</v>
      </c>
      <c r="BK656">
        <v>234850</v>
      </c>
      <c r="BL656">
        <v>211664</v>
      </c>
      <c r="BM656">
        <v>85916</v>
      </c>
      <c r="BN656">
        <v>41720</v>
      </c>
      <c r="BO656">
        <v>44196</v>
      </c>
      <c r="BP656">
        <v>296528</v>
      </c>
      <c r="BQ656">
        <v>154127</v>
      </c>
      <c r="BR656">
        <v>142401</v>
      </c>
      <c r="BS656">
        <v>16564</v>
      </c>
      <c r="BT656">
        <v>7326</v>
      </c>
      <c r="BU656">
        <v>9238</v>
      </c>
      <c r="BV656">
        <v>47506</v>
      </c>
      <c r="BW656">
        <v>31677</v>
      </c>
      <c r="BX656">
        <v>15829</v>
      </c>
      <c r="BY656">
        <v>116333</v>
      </c>
      <c r="BZ656">
        <v>51472</v>
      </c>
      <c r="CA656">
        <v>64861</v>
      </c>
      <c r="CB656">
        <v>21869</v>
      </c>
      <c r="CC656">
        <v>9887</v>
      </c>
      <c r="CD656">
        <v>11982</v>
      </c>
      <c r="CE656">
        <v>78973</v>
      </c>
      <c r="CF656">
        <v>33796</v>
      </c>
      <c r="CG656">
        <v>45177</v>
      </c>
      <c r="CH656">
        <v>6499</v>
      </c>
      <c r="CI656">
        <v>2088</v>
      </c>
      <c r="CJ656">
        <v>4411</v>
      </c>
      <c r="CK656">
        <v>8992</v>
      </c>
      <c r="CL656">
        <v>5701</v>
      </c>
      <c r="CM656">
        <v>3291</v>
      </c>
      <c r="CN656">
        <v>2850441</v>
      </c>
      <c r="CO656">
        <v>1223366</v>
      </c>
      <c r="CP656">
        <v>1627075</v>
      </c>
    </row>
    <row r="657" spans="1:94" x14ac:dyDescent="0.25">
      <c r="A657" s="5" t="s">
        <v>647</v>
      </c>
      <c r="B657" s="5" t="s">
        <v>657</v>
      </c>
      <c r="C657" s="5" t="s">
        <v>221</v>
      </c>
      <c r="D657" s="5" t="s">
        <v>222</v>
      </c>
      <c r="E657" s="5" t="s">
        <v>223</v>
      </c>
      <c r="F657" s="5" t="s">
        <v>222</v>
      </c>
      <c r="G657" s="5" t="s">
        <v>230</v>
      </c>
      <c r="H657" s="5" t="s">
        <v>658</v>
      </c>
      <c r="I657" s="5" t="s">
        <v>225</v>
      </c>
      <c r="J657">
        <v>868524</v>
      </c>
      <c r="K657">
        <v>4325884</v>
      </c>
      <c r="L657">
        <v>2244287</v>
      </c>
      <c r="M657">
        <v>2081597</v>
      </c>
      <c r="N657">
        <v>784704</v>
      </c>
      <c r="O657">
        <v>405228</v>
      </c>
      <c r="P657">
        <v>379476</v>
      </c>
      <c r="Q657">
        <v>572195</v>
      </c>
      <c r="R657">
        <v>295686</v>
      </c>
      <c r="S657">
        <v>276509</v>
      </c>
      <c r="T657">
        <v>3859</v>
      </c>
      <c r="U657">
        <v>1985</v>
      </c>
      <c r="V657">
        <v>1874</v>
      </c>
      <c r="W657">
        <v>2058895</v>
      </c>
      <c r="X657">
        <v>1283625</v>
      </c>
      <c r="Y657">
        <v>775270</v>
      </c>
      <c r="Z657">
        <v>2266989</v>
      </c>
      <c r="AA657">
        <v>960662</v>
      </c>
      <c r="AB657">
        <v>1306327</v>
      </c>
      <c r="AC657">
        <v>1587140</v>
      </c>
      <c r="AD657">
        <v>1066954</v>
      </c>
      <c r="AE657">
        <v>520186</v>
      </c>
      <c r="AF657">
        <v>1036255</v>
      </c>
      <c r="AG657">
        <v>787887</v>
      </c>
      <c r="AH657">
        <v>248368</v>
      </c>
      <c r="AI657">
        <v>286010</v>
      </c>
      <c r="AJ657">
        <v>234881</v>
      </c>
      <c r="AK657">
        <v>51129</v>
      </c>
      <c r="AL657">
        <v>557528</v>
      </c>
      <c r="AM657">
        <v>406629</v>
      </c>
      <c r="AN657">
        <v>150899</v>
      </c>
      <c r="AO657">
        <v>29953</v>
      </c>
      <c r="AP657">
        <v>16276</v>
      </c>
      <c r="AQ657">
        <v>13677</v>
      </c>
      <c r="AR657">
        <v>162764</v>
      </c>
      <c r="AS657">
        <v>130101</v>
      </c>
      <c r="AT657">
        <v>32663</v>
      </c>
      <c r="AU657">
        <v>550885</v>
      </c>
      <c r="AV657">
        <v>279067</v>
      </c>
      <c r="AW657">
        <v>271818</v>
      </c>
      <c r="AX657">
        <v>105924</v>
      </c>
      <c r="AY657">
        <v>50763</v>
      </c>
      <c r="AZ657">
        <v>55161</v>
      </c>
      <c r="BA657">
        <v>371296</v>
      </c>
      <c r="BB657">
        <v>185606</v>
      </c>
      <c r="BC657">
        <v>185690</v>
      </c>
      <c r="BD657">
        <v>22190</v>
      </c>
      <c r="BE657">
        <v>8976</v>
      </c>
      <c r="BF657">
        <v>13214</v>
      </c>
      <c r="BG657">
        <v>51475</v>
      </c>
      <c r="BH657">
        <v>33722</v>
      </c>
      <c r="BI657">
        <v>17753</v>
      </c>
      <c r="BJ657">
        <v>436442</v>
      </c>
      <c r="BK657">
        <v>228616</v>
      </c>
      <c r="BL657">
        <v>207826</v>
      </c>
      <c r="BM657">
        <v>84579</v>
      </c>
      <c r="BN657">
        <v>41108</v>
      </c>
      <c r="BO657">
        <v>43471</v>
      </c>
      <c r="BP657">
        <v>292932</v>
      </c>
      <c r="BQ657">
        <v>152113</v>
      </c>
      <c r="BR657">
        <v>140819</v>
      </c>
      <c r="BS657">
        <v>15860</v>
      </c>
      <c r="BT657">
        <v>6944</v>
      </c>
      <c r="BU657">
        <v>8916</v>
      </c>
      <c r="BV657">
        <v>43071</v>
      </c>
      <c r="BW657">
        <v>28451</v>
      </c>
      <c r="BX657">
        <v>14620</v>
      </c>
      <c r="BY657">
        <v>114443</v>
      </c>
      <c r="BZ657">
        <v>50451</v>
      </c>
      <c r="CA657">
        <v>63992</v>
      </c>
      <c r="CB657">
        <v>21345</v>
      </c>
      <c r="CC657">
        <v>9655</v>
      </c>
      <c r="CD657">
        <v>11690</v>
      </c>
      <c r="CE657">
        <v>78364</v>
      </c>
      <c r="CF657">
        <v>33493</v>
      </c>
      <c r="CG657">
        <v>44871</v>
      </c>
      <c r="CH657">
        <v>6330</v>
      </c>
      <c r="CI657">
        <v>2032</v>
      </c>
      <c r="CJ657">
        <v>4298</v>
      </c>
      <c r="CK657">
        <v>8404</v>
      </c>
      <c r="CL657">
        <v>5271</v>
      </c>
      <c r="CM657">
        <v>3133</v>
      </c>
      <c r="CN657">
        <v>2738744</v>
      </c>
      <c r="CO657">
        <v>1177333</v>
      </c>
      <c r="CP657">
        <v>1561411</v>
      </c>
    </row>
    <row r="658" spans="1:94" x14ac:dyDescent="0.25">
      <c r="A658" s="5" t="s">
        <v>647</v>
      </c>
      <c r="B658" s="5" t="s">
        <v>657</v>
      </c>
      <c r="C658" s="5" t="s">
        <v>221</v>
      </c>
      <c r="D658" s="5" t="s">
        <v>222</v>
      </c>
      <c r="E658" s="5" t="s">
        <v>223</v>
      </c>
      <c r="F658" s="5" t="s">
        <v>222</v>
      </c>
      <c r="G658" s="5" t="s">
        <v>230</v>
      </c>
      <c r="H658" s="5" t="s">
        <v>658</v>
      </c>
      <c r="I658" s="5" t="s">
        <v>226</v>
      </c>
      <c r="J658">
        <v>29991</v>
      </c>
      <c r="K658">
        <v>161495</v>
      </c>
      <c r="L658">
        <v>85026</v>
      </c>
      <c r="M658">
        <v>76469</v>
      </c>
      <c r="N658">
        <v>25775</v>
      </c>
      <c r="O658">
        <v>13388</v>
      </c>
      <c r="P658">
        <v>12387</v>
      </c>
      <c r="Q658">
        <v>14963</v>
      </c>
      <c r="R658">
        <v>7703</v>
      </c>
      <c r="S658">
        <v>7260</v>
      </c>
      <c r="T658">
        <v>131</v>
      </c>
      <c r="U658">
        <v>71</v>
      </c>
      <c r="V658">
        <v>60</v>
      </c>
      <c r="W658">
        <v>96443</v>
      </c>
      <c r="X658">
        <v>56460</v>
      </c>
      <c r="Y658">
        <v>39983</v>
      </c>
      <c r="Z658">
        <v>65052</v>
      </c>
      <c r="AA658">
        <v>28566</v>
      </c>
      <c r="AB658">
        <v>36486</v>
      </c>
      <c r="AC658">
        <v>49798</v>
      </c>
      <c r="AD658">
        <v>38993</v>
      </c>
      <c r="AE658">
        <v>10805</v>
      </c>
      <c r="AF658">
        <v>37836</v>
      </c>
      <c r="AG658">
        <v>31738</v>
      </c>
      <c r="AH658">
        <v>6098</v>
      </c>
      <c r="AI658">
        <v>3085</v>
      </c>
      <c r="AJ658">
        <v>2389</v>
      </c>
      <c r="AK658">
        <v>696</v>
      </c>
      <c r="AL658">
        <v>7613</v>
      </c>
      <c r="AM658">
        <v>5850</v>
      </c>
      <c r="AN658">
        <v>1763</v>
      </c>
      <c r="AO658">
        <v>1918</v>
      </c>
      <c r="AP658">
        <v>1445</v>
      </c>
      <c r="AQ658">
        <v>473</v>
      </c>
      <c r="AR658">
        <v>25220</v>
      </c>
      <c r="AS658">
        <v>22054</v>
      </c>
      <c r="AT658">
        <v>3166</v>
      </c>
      <c r="AU658">
        <v>11962</v>
      </c>
      <c r="AV658">
        <v>7255</v>
      </c>
      <c r="AW658">
        <v>4707</v>
      </c>
      <c r="AX658">
        <v>1861</v>
      </c>
      <c r="AY658">
        <v>844</v>
      </c>
      <c r="AZ658">
        <v>1017</v>
      </c>
      <c r="BA658">
        <v>4205</v>
      </c>
      <c r="BB658">
        <v>2317</v>
      </c>
      <c r="BC658">
        <v>1888</v>
      </c>
      <c r="BD658">
        <v>873</v>
      </c>
      <c r="BE658">
        <v>438</v>
      </c>
      <c r="BF658">
        <v>435</v>
      </c>
      <c r="BG658">
        <v>5023</v>
      </c>
      <c r="BH658">
        <v>3656</v>
      </c>
      <c r="BI658">
        <v>1367</v>
      </c>
      <c r="BJ658">
        <v>10072</v>
      </c>
      <c r="BK658">
        <v>6234</v>
      </c>
      <c r="BL658">
        <v>3838</v>
      </c>
      <c r="BM658">
        <v>1337</v>
      </c>
      <c r="BN658">
        <v>612</v>
      </c>
      <c r="BO658">
        <v>725</v>
      </c>
      <c r="BP658">
        <v>3596</v>
      </c>
      <c r="BQ658">
        <v>2014</v>
      </c>
      <c r="BR658">
        <v>1582</v>
      </c>
      <c r="BS658">
        <v>704</v>
      </c>
      <c r="BT658">
        <v>382</v>
      </c>
      <c r="BU658">
        <v>322</v>
      </c>
      <c r="BV658">
        <v>4435</v>
      </c>
      <c r="BW658">
        <v>3226</v>
      </c>
      <c r="BX658">
        <v>1209</v>
      </c>
      <c r="BY658">
        <v>1890</v>
      </c>
      <c r="BZ658">
        <v>1021</v>
      </c>
      <c r="CA658">
        <v>869</v>
      </c>
      <c r="CB658">
        <v>524</v>
      </c>
      <c r="CC658">
        <v>232</v>
      </c>
      <c r="CD658">
        <v>292</v>
      </c>
      <c r="CE658">
        <v>609</v>
      </c>
      <c r="CF658">
        <v>303</v>
      </c>
      <c r="CG658">
        <v>306</v>
      </c>
      <c r="CH658">
        <v>169</v>
      </c>
      <c r="CI658">
        <v>56</v>
      </c>
      <c r="CJ658">
        <v>113</v>
      </c>
      <c r="CK658">
        <v>588</v>
      </c>
      <c r="CL658">
        <v>430</v>
      </c>
      <c r="CM658">
        <v>158</v>
      </c>
      <c r="CN658">
        <v>111697</v>
      </c>
      <c r="CO658">
        <v>46033</v>
      </c>
      <c r="CP658">
        <v>65664</v>
      </c>
    </row>
    <row r="659" spans="1:94" x14ac:dyDescent="0.25">
      <c r="A659" s="5" t="s">
        <v>647</v>
      </c>
      <c r="B659" s="5" t="s">
        <v>659</v>
      </c>
      <c r="C659" s="5" t="s">
        <v>221</v>
      </c>
      <c r="D659" s="5" t="s">
        <v>222</v>
      </c>
      <c r="E659" s="5" t="s">
        <v>223</v>
      </c>
      <c r="F659" s="5" t="s">
        <v>222</v>
      </c>
      <c r="G659" s="5" t="s">
        <v>230</v>
      </c>
      <c r="H659" s="5" t="s">
        <v>660</v>
      </c>
      <c r="I659" s="5" t="s">
        <v>224</v>
      </c>
      <c r="J659">
        <v>443073</v>
      </c>
      <c r="K659">
        <v>2229076</v>
      </c>
      <c r="L659">
        <v>1155283</v>
      </c>
      <c r="M659">
        <v>1073793</v>
      </c>
      <c r="N659">
        <v>437357</v>
      </c>
      <c r="O659">
        <v>224953</v>
      </c>
      <c r="P659">
        <v>212404</v>
      </c>
      <c r="Q659">
        <v>354249</v>
      </c>
      <c r="R659">
        <v>182545</v>
      </c>
      <c r="S659">
        <v>171704</v>
      </c>
      <c r="T659">
        <v>10168</v>
      </c>
      <c r="U659">
        <v>5242</v>
      </c>
      <c r="V659">
        <v>4926</v>
      </c>
      <c r="W659">
        <v>1033283</v>
      </c>
      <c r="X659">
        <v>647672</v>
      </c>
      <c r="Y659">
        <v>385611</v>
      </c>
      <c r="Z659">
        <v>1195793</v>
      </c>
      <c r="AA659">
        <v>507611</v>
      </c>
      <c r="AB659">
        <v>688182</v>
      </c>
      <c r="AC659">
        <v>877682</v>
      </c>
      <c r="AD659">
        <v>551718</v>
      </c>
      <c r="AE659">
        <v>325964</v>
      </c>
      <c r="AF659">
        <v>472649</v>
      </c>
      <c r="AG659">
        <v>356247</v>
      </c>
      <c r="AH659">
        <v>116402</v>
      </c>
      <c r="AI659">
        <v>142606</v>
      </c>
      <c r="AJ659">
        <v>117552</v>
      </c>
      <c r="AK659">
        <v>25054</v>
      </c>
      <c r="AL659">
        <v>251652</v>
      </c>
      <c r="AM659">
        <v>178136</v>
      </c>
      <c r="AN659">
        <v>73516</v>
      </c>
      <c r="AO659">
        <v>10180</v>
      </c>
      <c r="AP659">
        <v>5624</v>
      </c>
      <c r="AQ659">
        <v>4556</v>
      </c>
      <c r="AR659">
        <v>68211</v>
      </c>
      <c r="AS659">
        <v>54935</v>
      </c>
      <c r="AT659">
        <v>13276</v>
      </c>
      <c r="AU659">
        <v>405033</v>
      </c>
      <c r="AV659">
        <v>195471</v>
      </c>
      <c r="AW659">
        <v>209562</v>
      </c>
      <c r="AX659">
        <v>59276</v>
      </c>
      <c r="AY659">
        <v>27746</v>
      </c>
      <c r="AZ659">
        <v>31530</v>
      </c>
      <c r="BA659">
        <v>302619</v>
      </c>
      <c r="BB659">
        <v>144319</v>
      </c>
      <c r="BC659">
        <v>158300</v>
      </c>
      <c r="BD659">
        <v>12375</v>
      </c>
      <c r="BE659">
        <v>4445</v>
      </c>
      <c r="BF659">
        <v>7930</v>
      </c>
      <c r="BG659">
        <v>30763</v>
      </c>
      <c r="BH659">
        <v>18961</v>
      </c>
      <c r="BI659">
        <v>11802</v>
      </c>
      <c r="BJ659">
        <v>334945</v>
      </c>
      <c r="BK659">
        <v>166800</v>
      </c>
      <c r="BL659">
        <v>168145</v>
      </c>
      <c r="BM659">
        <v>48878</v>
      </c>
      <c r="BN659">
        <v>23699</v>
      </c>
      <c r="BO659">
        <v>25179</v>
      </c>
      <c r="BP659">
        <v>251405</v>
      </c>
      <c r="BQ659">
        <v>123446</v>
      </c>
      <c r="BR659">
        <v>127959</v>
      </c>
      <c r="BS659">
        <v>8818</v>
      </c>
      <c r="BT659">
        <v>3492</v>
      </c>
      <c r="BU659">
        <v>5326</v>
      </c>
      <c r="BV659">
        <v>25844</v>
      </c>
      <c r="BW659">
        <v>16163</v>
      </c>
      <c r="BX659">
        <v>9681</v>
      </c>
      <c r="BY659">
        <v>70088</v>
      </c>
      <c r="BZ659">
        <v>28671</v>
      </c>
      <c r="CA659">
        <v>41417</v>
      </c>
      <c r="CB659">
        <v>10398</v>
      </c>
      <c r="CC659">
        <v>4047</v>
      </c>
      <c r="CD659">
        <v>6351</v>
      </c>
      <c r="CE659">
        <v>51214</v>
      </c>
      <c r="CF659">
        <v>20873</v>
      </c>
      <c r="CG659">
        <v>30341</v>
      </c>
      <c r="CH659">
        <v>3557</v>
      </c>
      <c r="CI659">
        <v>953</v>
      </c>
      <c r="CJ659">
        <v>2604</v>
      </c>
      <c r="CK659">
        <v>4919</v>
      </c>
      <c r="CL659">
        <v>2798</v>
      </c>
      <c r="CM659">
        <v>2121</v>
      </c>
      <c r="CN659">
        <v>1351394</v>
      </c>
      <c r="CO659">
        <v>603565</v>
      </c>
      <c r="CP659">
        <v>747829</v>
      </c>
    </row>
    <row r="660" spans="1:94" x14ac:dyDescent="0.25">
      <c r="A660" s="5" t="s">
        <v>647</v>
      </c>
      <c r="B660" s="5" t="s">
        <v>659</v>
      </c>
      <c r="C660" s="5" t="s">
        <v>221</v>
      </c>
      <c r="D660" s="5" t="s">
        <v>222</v>
      </c>
      <c r="E660" s="5" t="s">
        <v>223</v>
      </c>
      <c r="F660" s="5" t="s">
        <v>222</v>
      </c>
      <c r="G660" s="5" t="s">
        <v>230</v>
      </c>
      <c r="H660" s="5" t="s">
        <v>660</v>
      </c>
      <c r="I660" s="5" t="s">
        <v>225</v>
      </c>
      <c r="J660">
        <v>422580</v>
      </c>
      <c r="K660">
        <v>2123518</v>
      </c>
      <c r="L660">
        <v>1099495</v>
      </c>
      <c r="M660">
        <v>1024023</v>
      </c>
      <c r="N660">
        <v>419703</v>
      </c>
      <c r="O660">
        <v>215813</v>
      </c>
      <c r="P660">
        <v>203890</v>
      </c>
      <c r="Q660">
        <v>343484</v>
      </c>
      <c r="R660">
        <v>176922</v>
      </c>
      <c r="S660">
        <v>166562</v>
      </c>
      <c r="T660">
        <v>10027</v>
      </c>
      <c r="U660">
        <v>5163</v>
      </c>
      <c r="V660">
        <v>4864</v>
      </c>
      <c r="W660">
        <v>969344</v>
      </c>
      <c r="X660">
        <v>609988</v>
      </c>
      <c r="Y660">
        <v>359356</v>
      </c>
      <c r="Z660">
        <v>1154174</v>
      </c>
      <c r="AA660">
        <v>489507</v>
      </c>
      <c r="AB660">
        <v>664667</v>
      </c>
      <c r="AC660">
        <v>847527</v>
      </c>
      <c r="AD660">
        <v>526542</v>
      </c>
      <c r="AE660">
        <v>320985</v>
      </c>
      <c r="AF660">
        <v>450346</v>
      </c>
      <c r="AG660">
        <v>336297</v>
      </c>
      <c r="AH660">
        <v>114049</v>
      </c>
      <c r="AI660">
        <v>140266</v>
      </c>
      <c r="AJ660">
        <v>115538</v>
      </c>
      <c r="AK660">
        <v>24728</v>
      </c>
      <c r="AL660">
        <v>247847</v>
      </c>
      <c r="AM660">
        <v>174903</v>
      </c>
      <c r="AN660">
        <v>72944</v>
      </c>
      <c r="AO660">
        <v>9567</v>
      </c>
      <c r="AP660">
        <v>5106</v>
      </c>
      <c r="AQ660">
        <v>4461</v>
      </c>
      <c r="AR660">
        <v>52666</v>
      </c>
      <c r="AS660">
        <v>40750</v>
      </c>
      <c r="AT660">
        <v>11916</v>
      </c>
      <c r="AU660">
        <v>397181</v>
      </c>
      <c r="AV660">
        <v>190245</v>
      </c>
      <c r="AW660">
        <v>206936</v>
      </c>
      <c r="AX660">
        <v>58256</v>
      </c>
      <c r="AY660">
        <v>27263</v>
      </c>
      <c r="AZ660">
        <v>30993</v>
      </c>
      <c r="BA660">
        <v>299416</v>
      </c>
      <c r="BB660">
        <v>142400</v>
      </c>
      <c r="BC660">
        <v>157016</v>
      </c>
      <c r="BD660">
        <v>12097</v>
      </c>
      <c r="BE660">
        <v>4275</v>
      </c>
      <c r="BF660">
        <v>7822</v>
      </c>
      <c r="BG660">
        <v>27412</v>
      </c>
      <c r="BH660">
        <v>16307</v>
      </c>
      <c r="BI660">
        <v>11105</v>
      </c>
      <c r="BJ660">
        <v>328197</v>
      </c>
      <c r="BK660">
        <v>162262</v>
      </c>
      <c r="BL660">
        <v>165935</v>
      </c>
      <c r="BM660">
        <v>48078</v>
      </c>
      <c r="BN660">
        <v>23321</v>
      </c>
      <c r="BO660">
        <v>24757</v>
      </c>
      <c r="BP660">
        <v>248618</v>
      </c>
      <c r="BQ660">
        <v>121745</v>
      </c>
      <c r="BR660">
        <v>126873</v>
      </c>
      <c r="BS660">
        <v>8592</v>
      </c>
      <c r="BT660">
        <v>3357</v>
      </c>
      <c r="BU660">
        <v>5235</v>
      </c>
      <c r="BV660">
        <v>22909</v>
      </c>
      <c r="BW660">
        <v>13839</v>
      </c>
      <c r="BX660">
        <v>9070</v>
      </c>
      <c r="BY660">
        <v>68984</v>
      </c>
      <c r="BZ660">
        <v>27983</v>
      </c>
      <c r="CA660">
        <v>41001</v>
      </c>
      <c r="CB660">
        <v>10178</v>
      </c>
      <c r="CC660">
        <v>3942</v>
      </c>
      <c r="CD660">
        <v>6236</v>
      </c>
      <c r="CE660">
        <v>50798</v>
      </c>
      <c r="CF660">
        <v>20655</v>
      </c>
      <c r="CG660">
        <v>30143</v>
      </c>
      <c r="CH660">
        <v>3505</v>
      </c>
      <c r="CI660">
        <v>918</v>
      </c>
      <c r="CJ660">
        <v>2587</v>
      </c>
      <c r="CK660">
        <v>4503</v>
      </c>
      <c r="CL660">
        <v>2468</v>
      </c>
      <c r="CM660">
        <v>2035</v>
      </c>
      <c r="CN660">
        <v>1275991</v>
      </c>
      <c r="CO660">
        <v>572953</v>
      </c>
      <c r="CP660">
        <v>703038</v>
      </c>
    </row>
    <row r="661" spans="1:94" x14ac:dyDescent="0.25">
      <c r="A661" s="5" t="s">
        <v>647</v>
      </c>
      <c r="B661" s="5" t="s">
        <v>659</v>
      </c>
      <c r="C661" s="5" t="s">
        <v>221</v>
      </c>
      <c r="D661" s="5" t="s">
        <v>222</v>
      </c>
      <c r="E661" s="5" t="s">
        <v>223</v>
      </c>
      <c r="F661" s="5" t="s">
        <v>222</v>
      </c>
      <c r="G661" s="5" t="s">
        <v>230</v>
      </c>
      <c r="H661" s="5" t="s">
        <v>660</v>
      </c>
      <c r="I661" s="5" t="s">
        <v>226</v>
      </c>
      <c r="J661">
        <v>20493</v>
      </c>
      <c r="K661">
        <v>105558</v>
      </c>
      <c r="L661">
        <v>55788</v>
      </c>
      <c r="M661">
        <v>49770</v>
      </c>
      <c r="N661">
        <v>17654</v>
      </c>
      <c r="O661">
        <v>9140</v>
      </c>
      <c r="P661">
        <v>8514</v>
      </c>
      <c r="Q661">
        <v>10765</v>
      </c>
      <c r="R661">
        <v>5623</v>
      </c>
      <c r="S661">
        <v>5142</v>
      </c>
      <c r="T661">
        <v>141</v>
      </c>
      <c r="U661">
        <v>79</v>
      </c>
      <c r="V661">
        <v>62</v>
      </c>
      <c r="W661">
        <v>63939</v>
      </c>
      <c r="X661">
        <v>37684</v>
      </c>
      <c r="Y661">
        <v>26255</v>
      </c>
      <c r="Z661">
        <v>41619</v>
      </c>
      <c r="AA661">
        <v>18104</v>
      </c>
      <c r="AB661">
        <v>23515</v>
      </c>
      <c r="AC661">
        <v>30155</v>
      </c>
      <c r="AD661">
        <v>25176</v>
      </c>
      <c r="AE661">
        <v>4979</v>
      </c>
      <c r="AF661">
        <v>22303</v>
      </c>
      <c r="AG661">
        <v>19950</v>
      </c>
      <c r="AH661">
        <v>2353</v>
      </c>
      <c r="AI661">
        <v>2340</v>
      </c>
      <c r="AJ661">
        <v>2014</v>
      </c>
      <c r="AK661">
        <v>326</v>
      </c>
      <c r="AL661">
        <v>3805</v>
      </c>
      <c r="AM661">
        <v>3233</v>
      </c>
      <c r="AN661">
        <v>572</v>
      </c>
      <c r="AO661">
        <v>613</v>
      </c>
      <c r="AP661">
        <v>518</v>
      </c>
      <c r="AQ661">
        <v>95</v>
      </c>
      <c r="AR661">
        <v>15545</v>
      </c>
      <c r="AS661">
        <v>14185</v>
      </c>
      <c r="AT661">
        <v>1360</v>
      </c>
      <c r="AU661">
        <v>7852</v>
      </c>
      <c r="AV661">
        <v>5226</v>
      </c>
      <c r="AW661">
        <v>2626</v>
      </c>
      <c r="AX661">
        <v>1020</v>
      </c>
      <c r="AY661">
        <v>483</v>
      </c>
      <c r="AZ661">
        <v>537</v>
      </c>
      <c r="BA661">
        <v>3203</v>
      </c>
      <c r="BB661">
        <v>1919</v>
      </c>
      <c r="BC661">
        <v>1284</v>
      </c>
      <c r="BD661">
        <v>278</v>
      </c>
      <c r="BE661">
        <v>170</v>
      </c>
      <c r="BF661">
        <v>108</v>
      </c>
      <c r="BG661">
        <v>3351</v>
      </c>
      <c r="BH661">
        <v>2654</v>
      </c>
      <c r="BI661">
        <v>697</v>
      </c>
      <c r="BJ661">
        <v>6748</v>
      </c>
      <c r="BK661">
        <v>4538</v>
      </c>
      <c r="BL661">
        <v>2210</v>
      </c>
      <c r="BM661">
        <v>800</v>
      </c>
      <c r="BN661">
        <v>378</v>
      </c>
      <c r="BO661">
        <v>422</v>
      </c>
      <c r="BP661">
        <v>2787</v>
      </c>
      <c r="BQ661">
        <v>1701</v>
      </c>
      <c r="BR661">
        <v>1086</v>
      </c>
      <c r="BS661">
        <v>226</v>
      </c>
      <c r="BT661">
        <v>135</v>
      </c>
      <c r="BU661">
        <v>91</v>
      </c>
      <c r="BV661">
        <v>2935</v>
      </c>
      <c r="BW661">
        <v>2324</v>
      </c>
      <c r="BX661">
        <v>611</v>
      </c>
      <c r="BY661">
        <v>1104</v>
      </c>
      <c r="BZ661">
        <v>688</v>
      </c>
      <c r="CA661">
        <v>416</v>
      </c>
      <c r="CB661">
        <v>220</v>
      </c>
      <c r="CC661">
        <v>105</v>
      </c>
      <c r="CD661">
        <v>115</v>
      </c>
      <c r="CE661">
        <v>416</v>
      </c>
      <c r="CF661">
        <v>218</v>
      </c>
      <c r="CG661">
        <v>198</v>
      </c>
      <c r="CH661">
        <v>52</v>
      </c>
      <c r="CI661">
        <v>35</v>
      </c>
      <c r="CJ661">
        <v>17</v>
      </c>
      <c r="CK661">
        <v>416</v>
      </c>
      <c r="CL661">
        <v>330</v>
      </c>
      <c r="CM661">
        <v>86</v>
      </c>
      <c r="CN661">
        <v>75403</v>
      </c>
      <c r="CO661">
        <v>30612</v>
      </c>
      <c r="CP661">
        <v>44791</v>
      </c>
    </row>
    <row r="662" spans="1:94" x14ac:dyDescent="0.25">
      <c r="A662" s="5" t="s">
        <v>647</v>
      </c>
      <c r="B662" s="5" t="s">
        <v>661</v>
      </c>
      <c r="C662" s="5" t="s">
        <v>221</v>
      </c>
      <c r="D662" s="5" t="s">
        <v>222</v>
      </c>
      <c r="E662" s="5" t="s">
        <v>223</v>
      </c>
      <c r="F662" s="5" t="s">
        <v>222</v>
      </c>
      <c r="G662" s="5" t="s">
        <v>230</v>
      </c>
      <c r="H662" s="5" t="s">
        <v>662</v>
      </c>
      <c r="I662" s="5" t="s">
        <v>224</v>
      </c>
      <c r="J662">
        <v>568142</v>
      </c>
      <c r="K662">
        <v>2811569</v>
      </c>
      <c r="L662">
        <v>1463333</v>
      </c>
      <c r="M662">
        <v>1348236</v>
      </c>
      <c r="N662">
        <v>577886</v>
      </c>
      <c r="O662">
        <v>295315</v>
      </c>
      <c r="P662">
        <v>282571</v>
      </c>
      <c r="Q662">
        <v>382654</v>
      </c>
      <c r="R662">
        <v>198247</v>
      </c>
      <c r="S662">
        <v>184407</v>
      </c>
      <c r="T662">
        <v>38848</v>
      </c>
      <c r="U662">
        <v>19887</v>
      </c>
      <c r="V662">
        <v>18961</v>
      </c>
      <c r="W662">
        <v>1195768</v>
      </c>
      <c r="X662">
        <v>727643</v>
      </c>
      <c r="Y662">
        <v>468125</v>
      </c>
      <c r="Z662">
        <v>1615801</v>
      </c>
      <c r="AA662">
        <v>735690</v>
      </c>
      <c r="AB662">
        <v>880111</v>
      </c>
      <c r="AC662">
        <v>1069893</v>
      </c>
      <c r="AD662">
        <v>708391</v>
      </c>
      <c r="AE662">
        <v>361502</v>
      </c>
      <c r="AF662">
        <v>696410</v>
      </c>
      <c r="AG662">
        <v>537151</v>
      </c>
      <c r="AH662">
        <v>159259</v>
      </c>
      <c r="AI662">
        <v>170879</v>
      </c>
      <c r="AJ662">
        <v>147672</v>
      </c>
      <c r="AK662">
        <v>23207</v>
      </c>
      <c r="AL662">
        <v>414626</v>
      </c>
      <c r="AM662">
        <v>301856</v>
      </c>
      <c r="AN662">
        <v>112770</v>
      </c>
      <c r="AO662">
        <v>12005</v>
      </c>
      <c r="AP662">
        <v>7209</v>
      </c>
      <c r="AQ662">
        <v>4796</v>
      </c>
      <c r="AR662">
        <v>98900</v>
      </c>
      <c r="AS662">
        <v>80414</v>
      </c>
      <c r="AT662">
        <v>18486</v>
      </c>
      <c r="AU662">
        <v>373483</v>
      </c>
      <c r="AV662">
        <v>171240</v>
      </c>
      <c r="AW662">
        <v>202243</v>
      </c>
      <c r="AX662">
        <v>52034</v>
      </c>
      <c r="AY662">
        <v>23318</v>
      </c>
      <c r="AZ662">
        <v>28716</v>
      </c>
      <c r="BA662">
        <v>277321</v>
      </c>
      <c r="BB662">
        <v>126784</v>
      </c>
      <c r="BC662">
        <v>150537</v>
      </c>
      <c r="BD662">
        <v>12362</v>
      </c>
      <c r="BE662">
        <v>3420</v>
      </c>
      <c r="BF662">
        <v>8942</v>
      </c>
      <c r="BG662">
        <v>31766</v>
      </c>
      <c r="BH662">
        <v>17718</v>
      </c>
      <c r="BI662">
        <v>14048</v>
      </c>
      <c r="BJ662">
        <v>307826</v>
      </c>
      <c r="BK662">
        <v>148717</v>
      </c>
      <c r="BL662">
        <v>159109</v>
      </c>
      <c r="BM662">
        <v>42846</v>
      </c>
      <c r="BN662">
        <v>19937</v>
      </c>
      <c r="BO662">
        <v>22909</v>
      </c>
      <c r="BP662">
        <v>230070</v>
      </c>
      <c r="BQ662">
        <v>110861</v>
      </c>
      <c r="BR662">
        <v>119209</v>
      </c>
      <c r="BS662">
        <v>8610</v>
      </c>
      <c r="BT662">
        <v>2591</v>
      </c>
      <c r="BU662">
        <v>6019</v>
      </c>
      <c r="BV662">
        <v>26300</v>
      </c>
      <c r="BW662">
        <v>15328</v>
      </c>
      <c r="BX662">
        <v>10972</v>
      </c>
      <c r="BY662">
        <v>65657</v>
      </c>
      <c r="BZ662">
        <v>22523</v>
      </c>
      <c r="CA662">
        <v>43134</v>
      </c>
      <c r="CB662">
        <v>9188</v>
      </c>
      <c r="CC662">
        <v>3381</v>
      </c>
      <c r="CD662">
        <v>5807</v>
      </c>
      <c r="CE662">
        <v>47251</v>
      </c>
      <c r="CF662">
        <v>15923</v>
      </c>
      <c r="CG662">
        <v>31328</v>
      </c>
      <c r="CH662">
        <v>3752</v>
      </c>
      <c r="CI662">
        <v>829</v>
      </c>
      <c r="CJ662">
        <v>2923</v>
      </c>
      <c r="CK662">
        <v>5466</v>
      </c>
      <c r="CL662">
        <v>2390</v>
      </c>
      <c r="CM662">
        <v>3076</v>
      </c>
      <c r="CN662">
        <v>1741676</v>
      </c>
      <c r="CO662">
        <v>754942</v>
      </c>
      <c r="CP662">
        <v>986734</v>
      </c>
    </row>
    <row r="663" spans="1:94" x14ac:dyDescent="0.25">
      <c r="A663" s="5" t="s">
        <v>647</v>
      </c>
      <c r="B663" s="5" t="s">
        <v>661</v>
      </c>
      <c r="C663" s="5" t="s">
        <v>221</v>
      </c>
      <c r="D663" s="5" t="s">
        <v>222</v>
      </c>
      <c r="E663" s="5" t="s">
        <v>223</v>
      </c>
      <c r="F663" s="5" t="s">
        <v>222</v>
      </c>
      <c r="G663" s="5" t="s">
        <v>230</v>
      </c>
      <c r="H663" s="5" t="s">
        <v>662</v>
      </c>
      <c r="I663" s="5" t="s">
        <v>225</v>
      </c>
      <c r="J663">
        <v>535361</v>
      </c>
      <c r="K663">
        <v>2642792</v>
      </c>
      <c r="L663">
        <v>1374254</v>
      </c>
      <c r="M663">
        <v>1268538</v>
      </c>
      <c r="N663">
        <v>549701</v>
      </c>
      <c r="O663">
        <v>280883</v>
      </c>
      <c r="P663">
        <v>268818</v>
      </c>
      <c r="Q663">
        <v>366088</v>
      </c>
      <c r="R663">
        <v>189565</v>
      </c>
      <c r="S663">
        <v>176523</v>
      </c>
      <c r="T663">
        <v>38337</v>
      </c>
      <c r="U663">
        <v>19609</v>
      </c>
      <c r="V663">
        <v>18728</v>
      </c>
      <c r="W663">
        <v>1094403</v>
      </c>
      <c r="X663">
        <v>669568</v>
      </c>
      <c r="Y663">
        <v>424835</v>
      </c>
      <c r="Z663">
        <v>1548389</v>
      </c>
      <c r="AA663">
        <v>704686</v>
      </c>
      <c r="AB663">
        <v>843703</v>
      </c>
      <c r="AC663">
        <v>1018210</v>
      </c>
      <c r="AD663">
        <v>666953</v>
      </c>
      <c r="AE663">
        <v>351257</v>
      </c>
      <c r="AF663">
        <v>653981</v>
      </c>
      <c r="AG663">
        <v>501108</v>
      </c>
      <c r="AH663">
        <v>152873</v>
      </c>
      <c r="AI663">
        <v>168386</v>
      </c>
      <c r="AJ663">
        <v>145507</v>
      </c>
      <c r="AK663">
        <v>22879</v>
      </c>
      <c r="AL663">
        <v>407205</v>
      </c>
      <c r="AM663">
        <v>296511</v>
      </c>
      <c r="AN663">
        <v>110694</v>
      </c>
      <c r="AO663">
        <v>10545</v>
      </c>
      <c r="AP663">
        <v>6027</v>
      </c>
      <c r="AQ663">
        <v>4518</v>
      </c>
      <c r="AR663">
        <v>67845</v>
      </c>
      <c r="AS663">
        <v>53063</v>
      </c>
      <c r="AT663">
        <v>14782</v>
      </c>
      <c r="AU663">
        <v>364229</v>
      </c>
      <c r="AV663">
        <v>165845</v>
      </c>
      <c r="AW663">
        <v>198384</v>
      </c>
      <c r="AX663">
        <v>51604</v>
      </c>
      <c r="AY663">
        <v>23092</v>
      </c>
      <c r="AZ663">
        <v>28512</v>
      </c>
      <c r="BA663">
        <v>274071</v>
      </c>
      <c r="BB663">
        <v>125148</v>
      </c>
      <c r="BC663">
        <v>148923</v>
      </c>
      <c r="BD663">
        <v>11757</v>
      </c>
      <c r="BE663">
        <v>3121</v>
      </c>
      <c r="BF663">
        <v>8636</v>
      </c>
      <c r="BG663">
        <v>26797</v>
      </c>
      <c r="BH663">
        <v>14484</v>
      </c>
      <c r="BI663">
        <v>12313</v>
      </c>
      <c r="BJ663">
        <v>299780</v>
      </c>
      <c r="BK663">
        <v>143863</v>
      </c>
      <c r="BL663">
        <v>155917</v>
      </c>
      <c r="BM663">
        <v>42461</v>
      </c>
      <c r="BN663">
        <v>19736</v>
      </c>
      <c r="BO663">
        <v>22725</v>
      </c>
      <c r="BP663">
        <v>227227</v>
      </c>
      <c r="BQ663">
        <v>109346</v>
      </c>
      <c r="BR663">
        <v>117881</v>
      </c>
      <c r="BS663">
        <v>8065</v>
      </c>
      <c r="BT663">
        <v>2311</v>
      </c>
      <c r="BU663">
        <v>5754</v>
      </c>
      <c r="BV663">
        <v>22027</v>
      </c>
      <c r="BW663">
        <v>12470</v>
      </c>
      <c r="BX663">
        <v>9557</v>
      </c>
      <c r="BY663">
        <v>64449</v>
      </c>
      <c r="BZ663">
        <v>21982</v>
      </c>
      <c r="CA663">
        <v>42467</v>
      </c>
      <c r="CB663">
        <v>9143</v>
      </c>
      <c r="CC663">
        <v>3356</v>
      </c>
      <c r="CD663">
        <v>5787</v>
      </c>
      <c r="CE663">
        <v>46844</v>
      </c>
      <c r="CF663">
        <v>15802</v>
      </c>
      <c r="CG663">
        <v>31042</v>
      </c>
      <c r="CH663">
        <v>3692</v>
      </c>
      <c r="CI663">
        <v>810</v>
      </c>
      <c r="CJ663">
        <v>2882</v>
      </c>
      <c r="CK663">
        <v>4770</v>
      </c>
      <c r="CL663">
        <v>2014</v>
      </c>
      <c r="CM663">
        <v>2756</v>
      </c>
      <c r="CN663">
        <v>1624582</v>
      </c>
      <c r="CO663">
        <v>707301</v>
      </c>
      <c r="CP663">
        <v>917281</v>
      </c>
    </row>
    <row r="664" spans="1:94" x14ac:dyDescent="0.25">
      <c r="A664" s="5" t="s">
        <v>647</v>
      </c>
      <c r="B664" s="5" t="s">
        <v>661</v>
      </c>
      <c r="C664" s="5" t="s">
        <v>221</v>
      </c>
      <c r="D664" s="5" t="s">
        <v>222</v>
      </c>
      <c r="E664" s="5" t="s">
        <v>223</v>
      </c>
      <c r="F664" s="5" t="s">
        <v>222</v>
      </c>
      <c r="G664" s="5" t="s">
        <v>230</v>
      </c>
      <c r="H664" s="5" t="s">
        <v>662</v>
      </c>
      <c r="I664" s="5" t="s">
        <v>226</v>
      </c>
      <c r="J664">
        <v>32781</v>
      </c>
      <c r="K664">
        <v>168777</v>
      </c>
      <c r="L664">
        <v>89079</v>
      </c>
      <c r="M664">
        <v>79698</v>
      </c>
      <c r="N664">
        <v>28185</v>
      </c>
      <c r="O664">
        <v>14432</v>
      </c>
      <c r="P664">
        <v>13753</v>
      </c>
      <c r="Q664">
        <v>16566</v>
      </c>
      <c r="R664">
        <v>8682</v>
      </c>
      <c r="S664">
        <v>7884</v>
      </c>
      <c r="T664">
        <v>511</v>
      </c>
      <c r="U664">
        <v>278</v>
      </c>
      <c r="V664">
        <v>233</v>
      </c>
      <c r="W664">
        <v>101365</v>
      </c>
      <c r="X664">
        <v>58075</v>
      </c>
      <c r="Y664">
        <v>43290</v>
      </c>
      <c r="Z664">
        <v>67412</v>
      </c>
      <c r="AA664">
        <v>31004</v>
      </c>
      <c r="AB664">
        <v>36408</v>
      </c>
      <c r="AC664">
        <v>51683</v>
      </c>
      <c r="AD664">
        <v>41438</v>
      </c>
      <c r="AE664">
        <v>10245</v>
      </c>
      <c r="AF664">
        <v>42429</v>
      </c>
      <c r="AG664">
        <v>36043</v>
      </c>
      <c r="AH664">
        <v>6386</v>
      </c>
      <c r="AI664">
        <v>2493</v>
      </c>
      <c r="AJ664">
        <v>2165</v>
      </c>
      <c r="AK664">
        <v>328</v>
      </c>
      <c r="AL664">
        <v>7421</v>
      </c>
      <c r="AM664">
        <v>5345</v>
      </c>
      <c r="AN664">
        <v>2076</v>
      </c>
      <c r="AO664">
        <v>1460</v>
      </c>
      <c r="AP664">
        <v>1182</v>
      </c>
      <c r="AQ664">
        <v>278</v>
      </c>
      <c r="AR664">
        <v>31055</v>
      </c>
      <c r="AS664">
        <v>27351</v>
      </c>
      <c r="AT664">
        <v>3704</v>
      </c>
      <c r="AU664">
        <v>9254</v>
      </c>
      <c r="AV664">
        <v>5395</v>
      </c>
      <c r="AW664">
        <v>3859</v>
      </c>
      <c r="AX664">
        <v>430</v>
      </c>
      <c r="AY664">
        <v>226</v>
      </c>
      <c r="AZ664">
        <v>204</v>
      </c>
      <c r="BA664">
        <v>3250</v>
      </c>
      <c r="BB664">
        <v>1636</v>
      </c>
      <c r="BC664">
        <v>1614</v>
      </c>
      <c r="BD664">
        <v>605</v>
      </c>
      <c r="BE664">
        <v>299</v>
      </c>
      <c r="BF664">
        <v>306</v>
      </c>
      <c r="BG664">
        <v>4969</v>
      </c>
      <c r="BH664">
        <v>3234</v>
      </c>
      <c r="BI664">
        <v>1735</v>
      </c>
      <c r="BJ664">
        <v>8046</v>
      </c>
      <c r="BK664">
        <v>4854</v>
      </c>
      <c r="BL664">
        <v>3192</v>
      </c>
      <c r="BM664">
        <v>385</v>
      </c>
      <c r="BN664">
        <v>201</v>
      </c>
      <c r="BO664">
        <v>184</v>
      </c>
      <c r="BP664">
        <v>2843</v>
      </c>
      <c r="BQ664">
        <v>1515</v>
      </c>
      <c r="BR664">
        <v>1328</v>
      </c>
      <c r="BS664">
        <v>545</v>
      </c>
      <c r="BT664">
        <v>280</v>
      </c>
      <c r="BU664">
        <v>265</v>
      </c>
      <c r="BV664">
        <v>4273</v>
      </c>
      <c r="BW664">
        <v>2858</v>
      </c>
      <c r="BX664">
        <v>1415</v>
      </c>
      <c r="BY664">
        <v>1208</v>
      </c>
      <c r="BZ664">
        <v>541</v>
      </c>
      <c r="CA664">
        <v>667</v>
      </c>
      <c r="CB664">
        <v>45</v>
      </c>
      <c r="CC664">
        <v>25</v>
      </c>
      <c r="CD664">
        <v>20</v>
      </c>
      <c r="CE664">
        <v>407</v>
      </c>
      <c r="CF664">
        <v>121</v>
      </c>
      <c r="CG664">
        <v>286</v>
      </c>
      <c r="CH664">
        <v>60</v>
      </c>
      <c r="CI664">
        <v>19</v>
      </c>
      <c r="CJ664">
        <v>41</v>
      </c>
      <c r="CK664">
        <v>696</v>
      </c>
      <c r="CL664">
        <v>376</v>
      </c>
      <c r="CM664">
        <v>320</v>
      </c>
      <c r="CN664">
        <v>117094</v>
      </c>
      <c r="CO664">
        <v>47641</v>
      </c>
      <c r="CP664">
        <v>69453</v>
      </c>
    </row>
    <row r="665" spans="1:94" x14ac:dyDescent="0.25">
      <c r="A665" s="5" t="s">
        <v>647</v>
      </c>
      <c r="B665" s="5" t="s">
        <v>663</v>
      </c>
      <c r="C665" s="5" t="s">
        <v>221</v>
      </c>
      <c r="D665" s="5" t="s">
        <v>222</v>
      </c>
      <c r="E665" s="5" t="s">
        <v>223</v>
      </c>
      <c r="F665" s="5" t="s">
        <v>222</v>
      </c>
      <c r="G665" s="5" t="s">
        <v>230</v>
      </c>
      <c r="H665" s="5" t="s">
        <v>664</v>
      </c>
      <c r="I665" s="5" t="s">
        <v>224</v>
      </c>
      <c r="J665">
        <v>338445</v>
      </c>
      <c r="K665">
        <v>1690400</v>
      </c>
      <c r="L665">
        <v>866970</v>
      </c>
      <c r="M665">
        <v>823430</v>
      </c>
      <c r="N665">
        <v>346904</v>
      </c>
      <c r="O665">
        <v>175962</v>
      </c>
      <c r="P665">
        <v>170942</v>
      </c>
      <c r="Q665">
        <v>113118</v>
      </c>
      <c r="R665">
        <v>57964</v>
      </c>
      <c r="S665">
        <v>55154</v>
      </c>
      <c r="T665">
        <v>64224</v>
      </c>
      <c r="U665">
        <v>32506</v>
      </c>
      <c r="V665">
        <v>31718</v>
      </c>
      <c r="W665">
        <v>745056</v>
      </c>
      <c r="X665">
        <v>439921</v>
      </c>
      <c r="Y665">
        <v>305135</v>
      </c>
      <c r="Z665">
        <v>945344</v>
      </c>
      <c r="AA665">
        <v>427049</v>
      </c>
      <c r="AB665">
        <v>518295</v>
      </c>
      <c r="AC665">
        <v>529064</v>
      </c>
      <c r="AD665">
        <v>421192</v>
      </c>
      <c r="AE665">
        <v>107872</v>
      </c>
      <c r="AF665">
        <v>384416</v>
      </c>
      <c r="AG665">
        <v>334500</v>
      </c>
      <c r="AH665">
        <v>49916</v>
      </c>
      <c r="AI665">
        <v>90347</v>
      </c>
      <c r="AJ665">
        <v>84261</v>
      </c>
      <c r="AK665">
        <v>6086</v>
      </c>
      <c r="AL665">
        <v>220301</v>
      </c>
      <c r="AM665">
        <v>191135</v>
      </c>
      <c r="AN665">
        <v>29166</v>
      </c>
      <c r="AO665">
        <v>5832</v>
      </c>
      <c r="AP665">
        <v>3725</v>
      </c>
      <c r="AQ665">
        <v>2107</v>
      </c>
      <c r="AR665">
        <v>67936</v>
      </c>
      <c r="AS665">
        <v>55379</v>
      </c>
      <c r="AT665">
        <v>12557</v>
      </c>
      <c r="AU665">
        <v>144648</v>
      </c>
      <c r="AV665">
        <v>86692</v>
      </c>
      <c r="AW665">
        <v>57956</v>
      </c>
      <c r="AX665">
        <v>17515</v>
      </c>
      <c r="AY665">
        <v>10549</v>
      </c>
      <c r="AZ665">
        <v>6966</v>
      </c>
      <c r="BA665">
        <v>101566</v>
      </c>
      <c r="BB665">
        <v>63678</v>
      </c>
      <c r="BC665">
        <v>37888</v>
      </c>
      <c r="BD665">
        <v>5801</v>
      </c>
      <c r="BE665">
        <v>1708</v>
      </c>
      <c r="BF665">
        <v>4093</v>
      </c>
      <c r="BG665">
        <v>19766</v>
      </c>
      <c r="BH665">
        <v>10757</v>
      </c>
      <c r="BI665">
        <v>9009</v>
      </c>
      <c r="BJ665">
        <v>118593</v>
      </c>
      <c r="BK665">
        <v>75612</v>
      </c>
      <c r="BL665">
        <v>42981</v>
      </c>
      <c r="BM665">
        <v>13811</v>
      </c>
      <c r="BN665">
        <v>8977</v>
      </c>
      <c r="BO665">
        <v>4834</v>
      </c>
      <c r="BP665">
        <v>84905</v>
      </c>
      <c r="BQ665">
        <v>55988</v>
      </c>
      <c r="BR665">
        <v>28917</v>
      </c>
      <c r="BS665">
        <v>3676</v>
      </c>
      <c r="BT665">
        <v>1180</v>
      </c>
      <c r="BU665">
        <v>2496</v>
      </c>
      <c r="BV665">
        <v>16201</v>
      </c>
      <c r="BW665">
        <v>9467</v>
      </c>
      <c r="BX665">
        <v>6734</v>
      </c>
      <c r="BY665">
        <v>26055</v>
      </c>
      <c r="BZ665">
        <v>11080</v>
      </c>
      <c r="CA665">
        <v>14975</v>
      </c>
      <c r="CB665">
        <v>3704</v>
      </c>
      <c r="CC665">
        <v>1572</v>
      </c>
      <c r="CD665">
        <v>2132</v>
      </c>
      <c r="CE665">
        <v>16661</v>
      </c>
      <c r="CF665">
        <v>7690</v>
      </c>
      <c r="CG665">
        <v>8971</v>
      </c>
      <c r="CH665">
        <v>2125</v>
      </c>
      <c r="CI665">
        <v>528</v>
      </c>
      <c r="CJ665">
        <v>1597</v>
      </c>
      <c r="CK665">
        <v>3565</v>
      </c>
      <c r="CL665">
        <v>1290</v>
      </c>
      <c r="CM665">
        <v>2275</v>
      </c>
      <c r="CN665">
        <v>1161336</v>
      </c>
      <c r="CO665">
        <v>445778</v>
      </c>
      <c r="CP665">
        <v>715558</v>
      </c>
    </row>
    <row r="666" spans="1:94" x14ac:dyDescent="0.25">
      <c r="A666" s="5" t="s">
        <v>647</v>
      </c>
      <c r="B666" s="5" t="s">
        <v>663</v>
      </c>
      <c r="C666" s="5" t="s">
        <v>221</v>
      </c>
      <c r="D666" s="5" t="s">
        <v>222</v>
      </c>
      <c r="E666" s="5" t="s">
        <v>223</v>
      </c>
      <c r="F666" s="5" t="s">
        <v>222</v>
      </c>
      <c r="G666" s="5" t="s">
        <v>230</v>
      </c>
      <c r="H666" s="5" t="s">
        <v>664</v>
      </c>
      <c r="I666" s="5" t="s">
        <v>225</v>
      </c>
      <c r="J666">
        <v>306497</v>
      </c>
      <c r="K666">
        <v>1529277</v>
      </c>
      <c r="L666">
        <v>783318</v>
      </c>
      <c r="M666">
        <v>745959</v>
      </c>
      <c r="N666">
        <v>320066</v>
      </c>
      <c r="O666">
        <v>162319</v>
      </c>
      <c r="P666">
        <v>157747</v>
      </c>
      <c r="Q666">
        <v>95770</v>
      </c>
      <c r="R666">
        <v>49079</v>
      </c>
      <c r="S666">
        <v>46691</v>
      </c>
      <c r="T666">
        <v>60968</v>
      </c>
      <c r="U666">
        <v>30877</v>
      </c>
      <c r="V666">
        <v>30091</v>
      </c>
      <c r="W666">
        <v>649466</v>
      </c>
      <c r="X666">
        <v>386310</v>
      </c>
      <c r="Y666">
        <v>263156</v>
      </c>
      <c r="Z666">
        <v>879811</v>
      </c>
      <c r="AA666">
        <v>397008</v>
      </c>
      <c r="AB666">
        <v>482803</v>
      </c>
      <c r="AC666">
        <v>477910</v>
      </c>
      <c r="AD666">
        <v>379931</v>
      </c>
      <c r="AE666">
        <v>97979</v>
      </c>
      <c r="AF666">
        <v>342315</v>
      </c>
      <c r="AG666">
        <v>298650</v>
      </c>
      <c r="AH666">
        <v>43665</v>
      </c>
      <c r="AI666">
        <v>87453</v>
      </c>
      <c r="AJ666">
        <v>81598</v>
      </c>
      <c r="AK666">
        <v>5855</v>
      </c>
      <c r="AL666">
        <v>212968</v>
      </c>
      <c r="AM666">
        <v>184880</v>
      </c>
      <c r="AN666">
        <v>28088</v>
      </c>
      <c r="AO666">
        <v>4574</v>
      </c>
      <c r="AP666">
        <v>2961</v>
      </c>
      <c r="AQ666">
        <v>1613</v>
      </c>
      <c r="AR666">
        <v>37320</v>
      </c>
      <c r="AS666">
        <v>29211</v>
      </c>
      <c r="AT666">
        <v>8109</v>
      </c>
      <c r="AU666">
        <v>135595</v>
      </c>
      <c r="AV666">
        <v>81281</v>
      </c>
      <c r="AW666">
        <v>54314</v>
      </c>
      <c r="AX666">
        <v>17213</v>
      </c>
      <c r="AY666">
        <v>10360</v>
      </c>
      <c r="AZ666">
        <v>6853</v>
      </c>
      <c r="BA666">
        <v>98550</v>
      </c>
      <c r="BB666">
        <v>61900</v>
      </c>
      <c r="BC666">
        <v>36650</v>
      </c>
      <c r="BD666">
        <v>5305</v>
      </c>
      <c r="BE666">
        <v>1550</v>
      </c>
      <c r="BF666">
        <v>3755</v>
      </c>
      <c r="BG666">
        <v>14527</v>
      </c>
      <c r="BH666">
        <v>7471</v>
      </c>
      <c r="BI666">
        <v>7056</v>
      </c>
      <c r="BJ666">
        <v>111183</v>
      </c>
      <c r="BK666">
        <v>70959</v>
      </c>
      <c r="BL666">
        <v>40224</v>
      </c>
      <c r="BM666">
        <v>13608</v>
      </c>
      <c r="BN666">
        <v>8840</v>
      </c>
      <c r="BO666">
        <v>4768</v>
      </c>
      <c r="BP666">
        <v>82712</v>
      </c>
      <c r="BQ666">
        <v>54620</v>
      </c>
      <c r="BR666">
        <v>28092</v>
      </c>
      <c r="BS666">
        <v>3294</v>
      </c>
      <c r="BT666">
        <v>1063</v>
      </c>
      <c r="BU666">
        <v>2231</v>
      </c>
      <c r="BV666">
        <v>11569</v>
      </c>
      <c r="BW666">
        <v>6436</v>
      </c>
      <c r="BX666">
        <v>5133</v>
      </c>
      <c r="BY666">
        <v>24412</v>
      </c>
      <c r="BZ666">
        <v>10322</v>
      </c>
      <c r="CA666">
        <v>14090</v>
      </c>
      <c r="CB666">
        <v>3605</v>
      </c>
      <c r="CC666">
        <v>1520</v>
      </c>
      <c r="CD666">
        <v>2085</v>
      </c>
      <c r="CE666">
        <v>15838</v>
      </c>
      <c r="CF666">
        <v>7280</v>
      </c>
      <c r="CG666">
        <v>8558</v>
      </c>
      <c r="CH666">
        <v>2011</v>
      </c>
      <c r="CI666">
        <v>487</v>
      </c>
      <c r="CJ666">
        <v>1524</v>
      </c>
      <c r="CK666">
        <v>2958</v>
      </c>
      <c r="CL666">
        <v>1035</v>
      </c>
      <c r="CM666">
        <v>1923</v>
      </c>
      <c r="CN666">
        <v>1051367</v>
      </c>
      <c r="CO666">
        <v>403387</v>
      </c>
      <c r="CP666">
        <v>647980</v>
      </c>
    </row>
    <row r="667" spans="1:94" x14ac:dyDescent="0.25">
      <c r="A667" s="5" t="s">
        <v>647</v>
      </c>
      <c r="B667" s="5" t="s">
        <v>663</v>
      </c>
      <c r="C667" s="5" t="s">
        <v>221</v>
      </c>
      <c r="D667" s="5" t="s">
        <v>222</v>
      </c>
      <c r="E667" s="5" t="s">
        <v>223</v>
      </c>
      <c r="F667" s="5" t="s">
        <v>222</v>
      </c>
      <c r="G667" s="5" t="s">
        <v>230</v>
      </c>
      <c r="H667" s="5" t="s">
        <v>664</v>
      </c>
      <c r="I667" s="5" t="s">
        <v>226</v>
      </c>
      <c r="J667">
        <v>31948</v>
      </c>
      <c r="K667">
        <v>161123</v>
      </c>
      <c r="L667">
        <v>83652</v>
      </c>
      <c r="M667">
        <v>77471</v>
      </c>
      <c r="N667">
        <v>26838</v>
      </c>
      <c r="O667">
        <v>13643</v>
      </c>
      <c r="P667">
        <v>13195</v>
      </c>
      <c r="Q667">
        <v>17348</v>
      </c>
      <c r="R667">
        <v>8885</v>
      </c>
      <c r="S667">
        <v>8463</v>
      </c>
      <c r="T667">
        <v>3256</v>
      </c>
      <c r="U667">
        <v>1629</v>
      </c>
      <c r="V667">
        <v>1627</v>
      </c>
      <c r="W667">
        <v>95590</v>
      </c>
      <c r="X667">
        <v>53611</v>
      </c>
      <c r="Y667">
        <v>41979</v>
      </c>
      <c r="Z667">
        <v>65533</v>
      </c>
      <c r="AA667">
        <v>30041</v>
      </c>
      <c r="AB667">
        <v>35492</v>
      </c>
      <c r="AC667">
        <v>51154</v>
      </c>
      <c r="AD667">
        <v>41261</v>
      </c>
      <c r="AE667">
        <v>9893</v>
      </c>
      <c r="AF667">
        <v>42101</v>
      </c>
      <c r="AG667">
        <v>35850</v>
      </c>
      <c r="AH667">
        <v>6251</v>
      </c>
      <c r="AI667">
        <v>2894</v>
      </c>
      <c r="AJ667">
        <v>2663</v>
      </c>
      <c r="AK667">
        <v>231</v>
      </c>
      <c r="AL667">
        <v>7333</v>
      </c>
      <c r="AM667">
        <v>6255</v>
      </c>
      <c r="AN667">
        <v>1078</v>
      </c>
      <c r="AO667">
        <v>1258</v>
      </c>
      <c r="AP667">
        <v>764</v>
      </c>
      <c r="AQ667">
        <v>494</v>
      </c>
      <c r="AR667">
        <v>30616</v>
      </c>
      <c r="AS667">
        <v>26168</v>
      </c>
      <c r="AT667">
        <v>4448</v>
      </c>
      <c r="AU667">
        <v>9053</v>
      </c>
      <c r="AV667">
        <v>5411</v>
      </c>
      <c r="AW667">
        <v>3642</v>
      </c>
      <c r="AX667">
        <v>302</v>
      </c>
      <c r="AY667">
        <v>189</v>
      </c>
      <c r="AZ667">
        <v>113</v>
      </c>
      <c r="BA667">
        <v>3016</v>
      </c>
      <c r="BB667">
        <v>1778</v>
      </c>
      <c r="BC667">
        <v>1238</v>
      </c>
      <c r="BD667">
        <v>496</v>
      </c>
      <c r="BE667">
        <v>158</v>
      </c>
      <c r="BF667">
        <v>338</v>
      </c>
      <c r="BG667">
        <v>5239</v>
      </c>
      <c r="BH667">
        <v>3286</v>
      </c>
      <c r="BI667">
        <v>1953</v>
      </c>
      <c r="BJ667">
        <v>7410</v>
      </c>
      <c r="BK667">
        <v>4653</v>
      </c>
      <c r="BL667">
        <v>2757</v>
      </c>
      <c r="BM667">
        <v>203</v>
      </c>
      <c r="BN667">
        <v>137</v>
      </c>
      <c r="BO667">
        <v>66</v>
      </c>
      <c r="BP667">
        <v>2193</v>
      </c>
      <c r="BQ667">
        <v>1368</v>
      </c>
      <c r="BR667">
        <v>825</v>
      </c>
      <c r="BS667">
        <v>382</v>
      </c>
      <c r="BT667">
        <v>117</v>
      </c>
      <c r="BU667">
        <v>265</v>
      </c>
      <c r="BV667">
        <v>4632</v>
      </c>
      <c r="BW667">
        <v>3031</v>
      </c>
      <c r="BX667">
        <v>1601</v>
      </c>
      <c r="BY667">
        <v>1643</v>
      </c>
      <c r="BZ667">
        <v>758</v>
      </c>
      <c r="CA667">
        <v>885</v>
      </c>
      <c r="CB667">
        <v>99</v>
      </c>
      <c r="CC667">
        <v>52</v>
      </c>
      <c r="CD667">
        <v>47</v>
      </c>
      <c r="CE667">
        <v>823</v>
      </c>
      <c r="CF667">
        <v>410</v>
      </c>
      <c r="CG667">
        <v>413</v>
      </c>
      <c r="CH667">
        <v>114</v>
      </c>
      <c r="CI667">
        <v>41</v>
      </c>
      <c r="CJ667">
        <v>73</v>
      </c>
      <c r="CK667">
        <v>607</v>
      </c>
      <c r="CL667">
        <v>255</v>
      </c>
      <c r="CM667">
        <v>352</v>
      </c>
      <c r="CN667">
        <v>109969</v>
      </c>
      <c r="CO667">
        <v>42391</v>
      </c>
      <c r="CP667">
        <v>67578</v>
      </c>
    </row>
    <row r="668" spans="1:94" x14ac:dyDescent="0.25">
      <c r="A668" s="5" t="s">
        <v>647</v>
      </c>
      <c r="B668" s="5" t="s">
        <v>665</v>
      </c>
      <c r="C668" s="5" t="s">
        <v>221</v>
      </c>
      <c r="D668" s="5" t="s">
        <v>222</v>
      </c>
      <c r="E668" s="5" t="s">
        <v>223</v>
      </c>
      <c r="F668" s="5" t="s">
        <v>222</v>
      </c>
      <c r="G668" s="5" t="s">
        <v>230</v>
      </c>
      <c r="H668" s="5" t="s">
        <v>666</v>
      </c>
      <c r="I668" s="5" t="s">
        <v>224</v>
      </c>
      <c r="J668">
        <v>647777</v>
      </c>
      <c r="K668">
        <v>3264619</v>
      </c>
      <c r="L668">
        <v>1699370</v>
      </c>
      <c r="M668">
        <v>1565249</v>
      </c>
      <c r="N668">
        <v>656510</v>
      </c>
      <c r="O668">
        <v>335955</v>
      </c>
      <c r="P668">
        <v>320555</v>
      </c>
      <c r="Q668">
        <v>390991</v>
      </c>
      <c r="R668">
        <v>203201</v>
      </c>
      <c r="S668">
        <v>187790</v>
      </c>
      <c r="T668">
        <v>139490</v>
      </c>
      <c r="U668">
        <v>71391</v>
      </c>
      <c r="V668">
        <v>68099</v>
      </c>
      <c r="W668">
        <v>1332326</v>
      </c>
      <c r="X668">
        <v>805261</v>
      </c>
      <c r="Y668">
        <v>527065</v>
      </c>
      <c r="Z668">
        <v>1932293</v>
      </c>
      <c r="AA668">
        <v>894109</v>
      </c>
      <c r="AB668">
        <v>1038184</v>
      </c>
      <c r="AC668">
        <v>1143318</v>
      </c>
      <c r="AD668">
        <v>803275</v>
      </c>
      <c r="AE668">
        <v>340043</v>
      </c>
      <c r="AF668">
        <v>776385</v>
      </c>
      <c r="AG668">
        <v>600719</v>
      </c>
      <c r="AH668">
        <v>175666</v>
      </c>
      <c r="AI668">
        <v>160724</v>
      </c>
      <c r="AJ668">
        <v>137994</v>
      </c>
      <c r="AK668">
        <v>22730</v>
      </c>
      <c r="AL668">
        <v>474573</v>
      </c>
      <c r="AM668">
        <v>351814</v>
      </c>
      <c r="AN668">
        <v>122759</v>
      </c>
      <c r="AO668">
        <v>15717</v>
      </c>
      <c r="AP668">
        <v>9339</v>
      </c>
      <c r="AQ668">
        <v>6378</v>
      </c>
      <c r="AR668">
        <v>125371</v>
      </c>
      <c r="AS668">
        <v>101572</v>
      </c>
      <c r="AT668">
        <v>23799</v>
      </c>
      <c r="AU668">
        <v>366933</v>
      </c>
      <c r="AV668">
        <v>202556</v>
      </c>
      <c r="AW668">
        <v>164377</v>
      </c>
      <c r="AX668">
        <v>36700</v>
      </c>
      <c r="AY668">
        <v>20438</v>
      </c>
      <c r="AZ668">
        <v>16262</v>
      </c>
      <c r="BA668">
        <v>270442</v>
      </c>
      <c r="BB668">
        <v>149616</v>
      </c>
      <c r="BC668">
        <v>120826</v>
      </c>
      <c r="BD668">
        <v>13123</v>
      </c>
      <c r="BE668">
        <v>4811</v>
      </c>
      <c r="BF668">
        <v>8312</v>
      </c>
      <c r="BG668">
        <v>46668</v>
      </c>
      <c r="BH668">
        <v>27691</v>
      </c>
      <c r="BI668">
        <v>18977</v>
      </c>
      <c r="BJ668">
        <v>302977</v>
      </c>
      <c r="BK668">
        <v>172996</v>
      </c>
      <c r="BL668">
        <v>129981</v>
      </c>
      <c r="BM668">
        <v>30369</v>
      </c>
      <c r="BN668">
        <v>17194</v>
      </c>
      <c r="BO668">
        <v>13175</v>
      </c>
      <c r="BP668">
        <v>222729</v>
      </c>
      <c r="BQ668">
        <v>127731</v>
      </c>
      <c r="BR668">
        <v>94998</v>
      </c>
      <c r="BS668">
        <v>9669</v>
      </c>
      <c r="BT668">
        <v>3758</v>
      </c>
      <c r="BU668">
        <v>5911</v>
      </c>
      <c r="BV668">
        <v>40210</v>
      </c>
      <c r="BW668">
        <v>24313</v>
      </c>
      <c r="BX668">
        <v>15897</v>
      </c>
      <c r="BY668">
        <v>63956</v>
      </c>
      <c r="BZ668">
        <v>29560</v>
      </c>
      <c r="CA668">
        <v>34396</v>
      </c>
      <c r="CB668">
        <v>6331</v>
      </c>
      <c r="CC668">
        <v>3244</v>
      </c>
      <c r="CD668">
        <v>3087</v>
      </c>
      <c r="CE668">
        <v>47713</v>
      </c>
      <c r="CF668">
        <v>21885</v>
      </c>
      <c r="CG668">
        <v>25828</v>
      </c>
      <c r="CH668">
        <v>3454</v>
      </c>
      <c r="CI668">
        <v>1053</v>
      </c>
      <c r="CJ668">
        <v>2401</v>
      </c>
      <c r="CK668">
        <v>6458</v>
      </c>
      <c r="CL668">
        <v>3378</v>
      </c>
      <c r="CM668">
        <v>3080</v>
      </c>
      <c r="CN668">
        <v>2121301</v>
      </c>
      <c r="CO668">
        <v>896095</v>
      </c>
      <c r="CP668">
        <v>1225206</v>
      </c>
    </row>
    <row r="669" spans="1:94" x14ac:dyDescent="0.25">
      <c r="A669" s="5" t="s">
        <v>647</v>
      </c>
      <c r="B669" s="5" t="s">
        <v>665</v>
      </c>
      <c r="C669" s="5" t="s">
        <v>221</v>
      </c>
      <c r="D669" s="5" t="s">
        <v>222</v>
      </c>
      <c r="E669" s="5" t="s">
        <v>223</v>
      </c>
      <c r="F669" s="5" t="s">
        <v>222</v>
      </c>
      <c r="G669" s="5" t="s">
        <v>230</v>
      </c>
      <c r="H669" s="5" t="s">
        <v>666</v>
      </c>
      <c r="I669" s="5" t="s">
        <v>225</v>
      </c>
      <c r="J669">
        <v>581363</v>
      </c>
      <c r="K669">
        <v>2921614</v>
      </c>
      <c r="L669">
        <v>1519522</v>
      </c>
      <c r="M669">
        <v>1402092</v>
      </c>
      <c r="N669">
        <v>603149</v>
      </c>
      <c r="O669">
        <v>308655</v>
      </c>
      <c r="P669">
        <v>294494</v>
      </c>
      <c r="Q669">
        <v>358546</v>
      </c>
      <c r="R669">
        <v>186428</v>
      </c>
      <c r="S669">
        <v>172118</v>
      </c>
      <c r="T669">
        <v>121532</v>
      </c>
      <c r="U669">
        <v>62203</v>
      </c>
      <c r="V669">
        <v>59329</v>
      </c>
      <c r="W669">
        <v>1121625</v>
      </c>
      <c r="X669">
        <v>686513</v>
      </c>
      <c r="Y669">
        <v>435112</v>
      </c>
      <c r="Z669">
        <v>1799989</v>
      </c>
      <c r="AA669">
        <v>833009</v>
      </c>
      <c r="AB669">
        <v>966980</v>
      </c>
      <c r="AC669">
        <v>1043210</v>
      </c>
      <c r="AD669">
        <v>721595</v>
      </c>
      <c r="AE669">
        <v>321615</v>
      </c>
      <c r="AF669">
        <v>698007</v>
      </c>
      <c r="AG669">
        <v>533397</v>
      </c>
      <c r="AH669">
        <v>164610</v>
      </c>
      <c r="AI669">
        <v>155544</v>
      </c>
      <c r="AJ669">
        <v>133303</v>
      </c>
      <c r="AK669">
        <v>22241</v>
      </c>
      <c r="AL669">
        <v>460417</v>
      </c>
      <c r="AM669">
        <v>340988</v>
      </c>
      <c r="AN669">
        <v>119429</v>
      </c>
      <c r="AO669">
        <v>13258</v>
      </c>
      <c r="AP669">
        <v>7413</v>
      </c>
      <c r="AQ669">
        <v>5845</v>
      </c>
      <c r="AR669">
        <v>68788</v>
      </c>
      <c r="AS669">
        <v>51693</v>
      </c>
      <c r="AT669">
        <v>17095</v>
      </c>
      <c r="AU669">
        <v>345203</v>
      </c>
      <c r="AV669">
        <v>188198</v>
      </c>
      <c r="AW669">
        <v>157005</v>
      </c>
      <c r="AX669">
        <v>35984</v>
      </c>
      <c r="AY669">
        <v>19982</v>
      </c>
      <c r="AZ669">
        <v>16002</v>
      </c>
      <c r="BA669">
        <v>262304</v>
      </c>
      <c r="BB669">
        <v>144626</v>
      </c>
      <c r="BC669">
        <v>117678</v>
      </c>
      <c r="BD669">
        <v>11729</v>
      </c>
      <c r="BE669">
        <v>4170</v>
      </c>
      <c r="BF669">
        <v>7559</v>
      </c>
      <c r="BG669">
        <v>35186</v>
      </c>
      <c r="BH669">
        <v>19420</v>
      </c>
      <c r="BI669">
        <v>15766</v>
      </c>
      <c r="BJ669">
        <v>284151</v>
      </c>
      <c r="BK669">
        <v>160516</v>
      </c>
      <c r="BL669">
        <v>123635</v>
      </c>
      <c r="BM669">
        <v>29691</v>
      </c>
      <c r="BN669">
        <v>16768</v>
      </c>
      <c r="BO669">
        <v>12923</v>
      </c>
      <c r="BP669">
        <v>215725</v>
      </c>
      <c r="BQ669">
        <v>123326</v>
      </c>
      <c r="BR669">
        <v>92399</v>
      </c>
      <c r="BS669">
        <v>8548</v>
      </c>
      <c r="BT669">
        <v>3226</v>
      </c>
      <c r="BU669">
        <v>5322</v>
      </c>
      <c r="BV669">
        <v>30187</v>
      </c>
      <c r="BW669">
        <v>17196</v>
      </c>
      <c r="BX669">
        <v>12991</v>
      </c>
      <c r="BY669">
        <v>61052</v>
      </c>
      <c r="BZ669">
        <v>27682</v>
      </c>
      <c r="CA669">
        <v>33370</v>
      </c>
      <c r="CB669">
        <v>6293</v>
      </c>
      <c r="CC669">
        <v>3214</v>
      </c>
      <c r="CD669">
        <v>3079</v>
      </c>
      <c r="CE669">
        <v>46579</v>
      </c>
      <c r="CF669">
        <v>21300</v>
      </c>
      <c r="CG669">
        <v>25279</v>
      </c>
      <c r="CH669">
        <v>3181</v>
      </c>
      <c r="CI669">
        <v>944</v>
      </c>
      <c r="CJ669">
        <v>2237</v>
      </c>
      <c r="CK669">
        <v>4999</v>
      </c>
      <c r="CL669">
        <v>2224</v>
      </c>
      <c r="CM669">
        <v>2775</v>
      </c>
      <c r="CN669">
        <v>1878404</v>
      </c>
      <c r="CO669">
        <v>797927</v>
      </c>
      <c r="CP669">
        <v>1080477</v>
      </c>
    </row>
    <row r="670" spans="1:94" x14ac:dyDescent="0.25">
      <c r="A670" s="5" t="s">
        <v>647</v>
      </c>
      <c r="B670" s="5" t="s">
        <v>665</v>
      </c>
      <c r="C670" s="5" t="s">
        <v>221</v>
      </c>
      <c r="D670" s="5" t="s">
        <v>222</v>
      </c>
      <c r="E670" s="5" t="s">
        <v>223</v>
      </c>
      <c r="F670" s="5" t="s">
        <v>222</v>
      </c>
      <c r="G670" s="5" t="s">
        <v>230</v>
      </c>
      <c r="H670" s="5" t="s">
        <v>666</v>
      </c>
      <c r="I670" s="5" t="s">
        <v>226</v>
      </c>
      <c r="J670">
        <v>66414</v>
      </c>
      <c r="K670">
        <v>343005</v>
      </c>
      <c r="L670">
        <v>179848</v>
      </c>
      <c r="M670">
        <v>163157</v>
      </c>
      <c r="N670">
        <v>53361</v>
      </c>
      <c r="O670">
        <v>27300</v>
      </c>
      <c r="P670">
        <v>26061</v>
      </c>
      <c r="Q670">
        <v>32445</v>
      </c>
      <c r="R670">
        <v>16773</v>
      </c>
      <c r="S670">
        <v>15672</v>
      </c>
      <c r="T670">
        <v>17958</v>
      </c>
      <c r="U670">
        <v>9188</v>
      </c>
      <c r="V670">
        <v>8770</v>
      </c>
      <c r="W670">
        <v>210701</v>
      </c>
      <c r="X670">
        <v>118748</v>
      </c>
      <c r="Y670">
        <v>91953</v>
      </c>
      <c r="Z670">
        <v>132304</v>
      </c>
      <c r="AA670">
        <v>61100</v>
      </c>
      <c r="AB670">
        <v>71204</v>
      </c>
      <c r="AC670">
        <v>100108</v>
      </c>
      <c r="AD670">
        <v>81680</v>
      </c>
      <c r="AE670">
        <v>18428</v>
      </c>
      <c r="AF670">
        <v>78378</v>
      </c>
      <c r="AG670">
        <v>67322</v>
      </c>
      <c r="AH670">
        <v>11056</v>
      </c>
      <c r="AI670">
        <v>5180</v>
      </c>
      <c r="AJ670">
        <v>4691</v>
      </c>
      <c r="AK670">
        <v>489</v>
      </c>
      <c r="AL670">
        <v>14156</v>
      </c>
      <c r="AM670">
        <v>10826</v>
      </c>
      <c r="AN670">
        <v>3330</v>
      </c>
      <c r="AO670">
        <v>2459</v>
      </c>
      <c r="AP670">
        <v>1926</v>
      </c>
      <c r="AQ670">
        <v>533</v>
      </c>
      <c r="AR670">
        <v>56583</v>
      </c>
      <c r="AS670">
        <v>49879</v>
      </c>
      <c r="AT670">
        <v>6704</v>
      </c>
      <c r="AU670">
        <v>21730</v>
      </c>
      <c r="AV670">
        <v>14358</v>
      </c>
      <c r="AW670">
        <v>7372</v>
      </c>
      <c r="AX670">
        <v>716</v>
      </c>
      <c r="AY670">
        <v>456</v>
      </c>
      <c r="AZ670">
        <v>260</v>
      </c>
      <c r="BA670">
        <v>8138</v>
      </c>
      <c r="BB670">
        <v>4990</v>
      </c>
      <c r="BC670">
        <v>3148</v>
      </c>
      <c r="BD670">
        <v>1394</v>
      </c>
      <c r="BE670">
        <v>641</v>
      </c>
      <c r="BF670">
        <v>753</v>
      </c>
      <c r="BG670">
        <v>11482</v>
      </c>
      <c r="BH670">
        <v>8271</v>
      </c>
      <c r="BI670">
        <v>3211</v>
      </c>
      <c r="BJ670">
        <v>18826</v>
      </c>
      <c r="BK670">
        <v>12480</v>
      </c>
      <c r="BL670">
        <v>6346</v>
      </c>
      <c r="BM670">
        <v>678</v>
      </c>
      <c r="BN670">
        <v>426</v>
      </c>
      <c r="BO670">
        <v>252</v>
      </c>
      <c r="BP670">
        <v>7004</v>
      </c>
      <c r="BQ670">
        <v>4405</v>
      </c>
      <c r="BR670">
        <v>2599</v>
      </c>
      <c r="BS670">
        <v>1121</v>
      </c>
      <c r="BT670">
        <v>532</v>
      </c>
      <c r="BU670">
        <v>589</v>
      </c>
      <c r="BV670">
        <v>10023</v>
      </c>
      <c r="BW670">
        <v>7117</v>
      </c>
      <c r="BX670">
        <v>2906</v>
      </c>
      <c r="BY670">
        <v>2904</v>
      </c>
      <c r="BZ670">
        <v>1878</v>
      </c>
      <c r="CA670">
        <v>1026</v>
      </c>
      <c r="CB670">
        <v>38</v>
      </c>
      <c r="CC670">
        <v>30</v>
      </c>
      <c r="CD670">
        <v>8</v>
      </c>
      <c r="CE670">
        <v>1134</v>
      </c>
      <c r="CF670">
        <v>585</v>
      </c>
      <c r="CG670">
        <v>549</v>
      </c>
      <c r="CH670">
        <v>273</v>
      </c>
      <c r="CI670">
        <v>109</v>
      </c>
      <c r="CJ670">
        <v>164</v>
      </c>
      <c r="CK670">
        <v>1459</v>
      </c>
      <c r="CL670">
        <v>1154</v>
      </c>
      <c r="CM670">
        <v>305</v>
      </c>
      <c r="CN670">
        <v>242897</v>
      </c>
      <c r="CO670">
        <v>98168</v>
      </c>
      <c r="CP670">
        <v>144729</v>
      </c>
    </row>
    <row r="671" spans="1:94" x14ac:dyDescent="0.25">
      <c r="A671" s="5" t="s">
        <v>647</v>
      </c>
      <c r="B671" s="5" t="s">
        <v>667</v>
      </c>
      <c r="C671" s="5" t="s">
        <v>221</v>
      </c>
      <c r="D671" s="5" t="s">
        <v>222</v>
      </c>
      <c r="E671" s="5" t="s">
        <v>223</v>
      </c>
      <c r="F671" s="5" t="s">
        <v>222</v>
      </c>
      <c r="G671" s="5" t="s">
        <v>230</v>
      </c>
      <c r="H671" s="5" t="s">
        <v>668</v>
      </c>
      <c r="I671" s="5" t="s">
        <v>224</v>
      </c>
      <c r="J671">
        <v>619076</v>
      </c>
      <c r="K671">
        <v>3071029</v>
      </c>
      <c r="L671">
        <v>1600430</v>
      </c>
      <c r="M671">
        <v>1470599</v>
      </c>
      <c r="N671">
        <v>620332</v>
      </c>
      <c r="O671">
        <v>316391</v>
      </c>
      <c r="P671">
        <v>303941</v>
      </c>
      <c r="Q671">
        <v>263100</v>
      </c>
      <c r="R671">
        <v>136429</v>
      </c>
      <c r="S671">
        <v>126671</v>
      </c>
      <c r="T671">
        <v>179971</v>
      </c>
      <c r="U671">
        <v>92190</v>
      </c>
      <c r="V671">
        <v>87781</v>
      </c>
      <c r="W671">
        <v>1280190</v>
      </c>
      <c r="X671">
        <v>762256</v>
      </c>
      <c r="Y671">
        <v>517934</v>
      </c>
      <c r="Z671">
        <v>1790839</v>
      </c>
      <c r="AA671">
        <v>838174</v>
      </c>
      <c r="AB671">
        <v>952665</v>
      </c>
      <c r="AC671">
        <v>1013566</v>
      </c>
      <c r="AD671">
        <v>760522</v>
      </c>
      <c r="AE671">
        <v>253044</v>
      </c>
      <c r="AF671">
        <v>667602</v>
      </c>
      <c r="AG671">
        <v>555631</v>
      </c>
      <c r="AH671">
        <v>111971</v>
      </c>
      <c r="AI671">
        <v>139059</v>
      </c>
      <c r="AJ671">
        <v>125129</v>
      </c>
      <c r="AK671">
        <v>13930</v>
      </c>
      <c r="AL671">
        <v>399923</v>
      </c>
      <c r="AM671">
        <v>324095</v>
      </c>
      <c r="AN671">
        <v>75828</v>
      </c>
      <c r="AO671">
        <v>10823</v>
      </c>
      <c r="AP671">
        <v>7037</v>
      </c>
      <c r="AQ671">
        <v>3786</v>
      </c>
      <c r="AR671">
        <v>117797</v>
      </c>
      <c r="AS671">
        <v>99370</v>
      </c>
      <c r="AT671">
        <v>18427</v>
      </c>
      <c r="AU671">
        <v>345964</v>
      </c>
      <c r="AV671">
        <v>204891</v>
      </c>
      <c r="AW671">
        <v>141073</v>
      </c>
      <c r="AX671">
        <v>29798</v>
      </c>
      <c r="AY671">
        <v>19460</v>
      </c>
      <c r="AZ671">
        <v>10338</v>
      </c>
      <c r="BA671">
        <v>272368</v>
      </c>
      <c r="BB671">
        <v>160172</v>
      </c>
      <c r="BC671">
        <v>112196</v>
      </c>
      <c r="BD671">
        <v>9754</v>
      </c>
      <c r="BE671">
        <v>3606</v>
      </c>
      <c r="BF671">
        <v>6148</v>
      </c>
      <c r="BG671">
        <v>34044</v>
      </c>
      <c r="BH671">
        <v>21653</v>
      </c>
      <c r="BI671">
        <v>12391</v>
      </c>
      <c r="BJ671">
        <v>280467</v>
      </c>
      <c r="BK671">
        <v>173171</v>
      </c>
      <c r="BL671">
        <v>107296</v>
      </c>
      <c r="BM671">
        <v>24395</v>
      </c>
      <c r="BN671">
        <v>16586</v>
      </c>
      <c r="BO671">
        <v>7809</v>
      </c>
      <c r="BP671">
        <v>221883</v>
      </c>
      <c r="BQ671">
        <v>135704</v>
      </c>
      <c r="BR671">
        <v>86179</v>
      </c>
      <c r="BS671">
        <v>6227</v>
      </c>
      <c r="BT671">
        <v>2619</v>
      </c>
      <c r="BU671">
        <v>3608</v>
      </c>
      <c r="BV671">
        <v>27962</v>
      </c>
      <c r="BW671">
        <v>18262</v>
      </c>
      <c r="BX671">
        <v>9700</v>
      </c>
      <c r="BY671">
        <v>65497</v>
      </c>
      <c r="BZ671">
        <v>31720</v>
      </c>
      <c r="CA671">
        <v>33777</v>
      </c>
      <c r="CB671">
        <v>5403</v>
      </c>
      <c r="CC671">
        <v>2874</v>
      </c>
      <c r="CD671">
        <v>2529</v>
      </c>
      <c r="CE671">
        <v>50485</v>
      </c>
      <c r="CF671">
        <v>24468</v>
      </c>
      <c r="CG671">
        <v>26017</v>
      </c>
      <c r="CH671">
        <v>3527</v>
      </c>
      <c r="CI671">
        <v>987</v>
      </c>
      <c r="CJ671">
        <v>2540</v>
      </c>
      <c r="CK671">
        <v>6082</v>
      </c>
      <c r="CL671">
        <v>3391</v>
      </c>
      <c r="CM671">
        <v>2691</v>
      </c>
      <c r="CN671">
        <v>2057463</v>
      </c>
      <c r="CO671">
        <v>839908</v>
      </c>
      <c r="CP671">
        <v>1217555</v>
      </c>
    </row>
    <row r="672" spans="1:94" x14ac:dyDescent="0.25">
      <c r="A672" s="5" t="s">
        <v>647</v>
      </c>
      <c r="B672" s="5" t="s">
        <v>667</v>
      </c>
      <c r="C672" s="5" t="s">
        <v>221</v>
      </c>
      <c r="D672" s="5" t="s">
        <v>222</v>
      </c>
      <c r="E672" s="5" t="s">
        <v>223</v>
      </c>
      <c r="F672" s="5" t="s">
        <v>222</v>
      </c>
      <c r="G672" s="5" t="s">
        <v>230</v>
      </c>
      <c r="H672" s="5" t="s">
        <v>668</v>
      </c>
      <c r="I672" s="5" t="s">
        <v>225</v>
      </c>
      <c r="J672">
        <v>565512</v>
      </c>
      <c r="K672">
        <v>2797207</v>
      </c>
      <c r="L672">
        <v>1455744</v>
      </c>
      <c r="M672">
        <v>1341463</v>
      </c>
      <c r="N672">
        <v>580024</v>
      </c>
      <c r="O672">
        <v>295603</v>
      </c>
      <c r="P672">
        <v>284421</v>
      </c>
      <c r="Q672">
        <v>231323</v>
      </c>
      <c r="R672">
        <v>119738</v>
      </c>
      <c r="S672">
        <v>111585</v>
      </c>
      <c r="T672">
        <v>174106</v>
      </c>
      <c r="U672">
        <v>89095</v>
      </c>
      <c r="V672">
        <v>85011</v>
      </c>
      <c r="W672">
        <v>1099757</v>
      </c>
      <c r="X672">
        <v>660084</v>
      </c>
      <c r="Y672">
        <v>439673</v>
      </c>
      <c r="Z672">
        <v>1697450</v>
      </c>
      <c r="AA672">
        <v>795660</v>
      </c>
      <c r="AB672">
        <v>901790</v>
      </c>
      <c r="AC672">
        <v>936383</v>
      </c>
      <c r="AD672">
        <v>694551</v>
      </c>
      <c r="AE672">
        <v>241832</v>
      </c>
      <c r="AF672">
        <v>604540</v>
      </c>
      <c r="AG672">
        <v>500201</v>
      </c>
      <c r="AH672">
        <v>104339</v>
      </c>
      <c r="AI672">
        <v>136176</v>
      </c>
      <c r="AJ672">
        <v>122619</v>
      </c>
      <c r="AK672">
        <v>13557</v>
      </c>
      <c r="AL672">
        <v>392627</v>
      </c>
      <c r="AM672">
        <v>317670</v>
      </c>
      <c r="AN672">
        <v>74957</v>
      </c>
      <c r="AO672">
        <v>8934</v>
      </c>
      <c r="AP672">
        <v>5536</v>
      </c>
      <c r="AQ672">
        <v>3398</v>
      </c>
      <c r="AR672">
        <v>66803</v>
      </c>
      <c r="AS672">
        <v>54376</v>
      </c>
      <c r="AT672">
        <v>12427</v>
      </c>
      <c r="AU672">
        <v>331843</v>
      </c>
      <c r="AV672">
        <v>194350</v>
      </c>
      <c r="AW672">
        <v>137493</v>
      </c>
      <c r="AX672">
        <v>28843</v>
      </c>
      <c r="AY672">
        <v>18648</v>
      </c>
      <c r="AZ672">
        <v>10195</v>
      </c>
      <c r="BA672">
        <v>267216</v>
      </c>
      <c r="BB672">
        <v>156498</v>
      </c>
      <c r="BC672">
        <v>110718</v>
      </c>
      <c r="BD672">
        <v>8955</v>
      </c>
      <c r="BE672">
        <v>3059</v>
      </c>
      <c r="BF672">
        <v>5896</v>
      </c>
      <c r="BG672">
        <v>26829</v>
      </c>
      <c r="BH672">
        <v>16145</v>
      </c>
      <c r="BI672">
        <v>10684</v>
      </c>
      <c r="BJ672">
        <v>268143</v>
      </c>
      <c r="BK672">
        <v>164028</v>
      </c>
      <c r="BL672">
        <v>104115</v>
      </c>
      <c r="BM672">
        <v>23466</v>
      </c>
      <c r="BN672">
        <v>15794</v>
      </c>
      <c r="BO672">
        <v>7672</v>
      </c>
      <c r="BP672">
        <v>217500</v>
      </c>
      <c r="BQ672">
        <v>132621</v>
      </c>
      <c r="BR672">
        <v>84879</v>
      </c>
      <c r="BS672">
        <v>5630</v>
      </c>
      <c r="BT672">
        <v>2225</v>
      </c>
      <c r="BU672">
        <v>3405</v>
      </c>
      <c r="BV672">
        <v>21547</v>
      </c>
      <c r="BW672">
        <v>13388</v>
      </c>
      <c r="BX672">
        <v>8159</v>
      </c>
      <c r="BY672">
        <v>63700</v>
      </c>
      <c r="BZ672">
        <v>30322</v>
      </c>
      <c r="CA672">
        <v>33378</v>
      </c>
      <c r="CB672">
        <v>5377</v>
      </c>
      <c r="CC672">
        <v>2854</v>
      </c>
      <c r="CD672">
        <v>2523</v>
      </c>
      <c r="CE672">
        <v>49716</v>
      </c>
      <c r="CF672">
        <v>23877</v>
      </c>
      <c r="CG672">
        <v>25839</v>
      </c>
      <c r="CH672">
        <v>3325</v>
      </c>
      <c r="CI672">
        <v>834</v>
      </c>
      <c r="CJ672">
        <v>2491</v>
      </c>
      <c r="CK672">
        <v>5282</v>
      </c>
      <c r="CL672">
        <v>2757</v>
      </c>
      <c r="CM672">
        <v>2525</v>
      </c>
      <c r="CN672">
        <v>1860824</v>
      </c>
      <c r="CO672">
        <v>761193</v>
      </c>
      <c r="CP672">
        <v>1099631</v>
      </c>
    </row>
    <row r="673" spans="1:94" x14ac:dyDescent="0.25">
      <c r="A673" s="5" t="s">
        <v>647</v>
      </c>
      <c r="B673" s="5" t="s">
        <v>667</v>
      </c>
      <c r="C673" s="5" t="s">
        <v>221</v>
      </c>
      <c r="D673" s="5" t="s">
        <v>222</v>
      </c>
      <c r="E673" s="5" t="s">
        <v>223</v>
      </c>
      <c r="F673" s="5" t="s">
        <v>222</v>
      </c>
      <c r="G673" s="5" t="s">
        <v>230</v>
      </c>
      <c r="H673" s="5" t="s">
        <v>668</v>
      </c>
      <c r="I673" s="5" t="s">
        <v>226</v>
      </c>
      <c r="J673">
        <v>53564</v>
      </c>
      <c r="K673">
        <v>273822</v>
      </c>
      <c r="L673">
        <v>144686</v>
      </c>
      <c r="M673">
        <v>129136</v>
      </c>
      <c r="N673">
        <v>40308</v>
      </c>
      <c r="O673">
        <v>20788</v>
      </c>
      <c r="P673">
        <v>19520</v>
      </c>
      <c r="Q673">
        <v>31777</v>
      </c>
      <c r="R673">
        <v>16691</v>
      </c>
      <c r="S673">
        <v>15086</v>
      </c>
      <c r="T673">
        <v>5865</v>
      </c>
      <c r="U673">
        <v>3095</v>
      </c>
      <c r="V673">
        <v>2770</v>
      </c>
      <c r="W673">
        <v>180433</v>
      </c>
      <c r="X673">
        <v>102172</v>
      </c>
      <c r="Y673">
        <v>78261</v>
      </c>
      <c r="Z673">
        <v>93389</v>
      </c>
      <c r="AA673">
        <v>42514</v>
      </c>
      <c r="AB673">
        <v>50875</v>
      </c>
      <c r="AC673">
        <v>77183</v>
      </c>
      <c r="AD673">
        <v>65971</v>
      </c>
      <c r="AE673">
        <v>11212</v>
      </c>
      <c r="AF673">
        <v>63062</v>
      </c>
      <c r="AG673">
        <v>55430</v>
      </c>
      <c r="AH673">
        <v>7632</v>
      </c>
      <c r="AI673">
        <v>2883</v>
      </c>
      <c r="AJ673">
        <v>2510</v>
      </c>
      <c r="AK673">
        <v>373</v>
      </c>
      <c r="AL673">
        <v>7296</v>
      </c>
      <c r="AM673">
        <v>6425</v>
      </c>
      <c r="AN673">
        <v>871</v>
      </c>
      <c r="AO673">
        <v>1889</v>
      </c>
      <c r="AP673">
        <v>1501</v>
      </c>
      <c r="AQ673">
        <v>388</v>
      </c>
      <c r="AR673">
        <v>50994</v>
      </c>
      <c r="AS673">
        <v>44994</v>
      </c>
      <c r="AT673">
        <v>6000</v>
      </c>
      <c r="AU673">
        <v>14121</v>
      </c>
      <c r="AV673">
        <v>10541</v>
      </c>
      <c r="AW673">
        <v>3580</v>
      </c>
      <c r="AX673">
        <v>955</v>
      </c>
      <c r="AY673">
        <v>812</v>
      </c>
      <c r="AZ673">
        <v>143</v>
      </c>
      <c r="BA673">
        <v>5152</v>
      </c>
      <c r="BB673">
        <v>3674</v>
      </c>
      <c r="BC673">
        <v>1478</v>
      </c>
      <c r="BD673">
        <v>799</v>
      </c>
      <c r="BE673">
        <v>547</v>
      </c>
      <c r="BF673">
        <v>252</v>
      </c>
      <c r="BG673">
        <v>7215</v>
      </c>
      <c r="BH673">
        <v>5508</v>
      </c>
      <c r="BI673">
        <v>1707</v>
      </c>
      <c r="BJ673">
        <v>12324</v>
      </c>
      <c r="BK673">
        <v>9143</v>
      </c>
      <c r="BL673">
        <v>3181</v>
      </c>
      <c r="BM673">
        <v>929</v>
      </c>
      <c r="BN673">
        <v>792</v>
      </c>
      <c r="BO673">
        <v>137</v>
      </c>
      <c r="BP673">
        <v>4383</v>
      </c>
      <c r="BQ673">
        <v>3083</v>
      </c>
      <c r="BR673">
        <v>1300</v>
      </c>
      <c r="BS673">
        <v>597</v>
      </c>
      <c r="BT673">
        <v>394</v>
      </c>
      <c r="BU673">
        <v>203</v>
      </c>
      <c r="BV673">
        <v>6415</v>
      </c>
      <c r="BW673">
        <v>4874</v>
      </c>
      <c r="BX673">
        <v>1541</v>
      </c>
      <c r="BY673">
        <v>1797</v>
      </c>
      <c r="BZ673">
        <v>1398</v>
      </c>
      <c r="CA673">
        <v>399</v>
      </c>
      <c r="CB673">
        <v>26</v>
      </c>
      <c r="CC673">
        <v>20</v>
      </c>
      <c r="CD673">
        <v>6</v>
      </c>
      <c r="CE673">
        <v>769</v>
      </c>
      <c r="CF673">
        <v>591</v>
      </c>
      <c r="CG673">
        <v>178</v>
      </c>
      <c r="CH673">
        <v>202</v>
      </c>
      <c r="CI673">
        <v>153</v>
      </c>
      <c r="CJ673">
        <v>49</v>
      </c>
      <c r="CK673">
        <v>800</v>
      </c>
      <c r="CL673">
        <v>634</v>
      </c>
      <c r="CM673">
        <v>166</v>
      </c>
      <c r="CN673">
        <v>196639</v>
      </c>
      <c r="CO673">
        <v>78715</v>
      </c>
      <c r="CP673">
        <v>117924</v>
      </c>
    </row>
    <row r="674" spans="1:94" x14ac:dyDescent="0.25">
      <c r="A674" s="5" t="s">
        <v>647</v>
      </c>
      <c r="B674" s="5" t="s">
        <v>669</v>
      </c>
      <c r="C674" s="5" t="s">
        <v>221</v>
      </c>
      <c r="D674" s="5" t="s">
        <v>222</v>
      </c>
      <c r="E674" s="5" t="s">
        <v>223</v>
      </c>
      <c r="F674" s="5" t="s">
        <v>222</v>
      </c>
      <c r="G674" s="5" t="s">
        <v>230</v>
      </c>
      <c r="H674" s="5" t="s">
        <v>670</v>
      </c>
      <c r="I674" s="5" t="s">
        <v>224</v>
      </c>
      <c r="J674">
        <v>401289</v>
      </c>
      <c r="K674">
        <v>2001762</v>
      </c>
      <c r="L674">
        <v>1047559</v>
      </c>
      <c r="M674">
        <v>954203</v>
      </c>
      <c r="N674">
        <v>404576</v>
      </c>
      <c r="O674">
        <v>209571</v>
      </c>
      <c r="P674">
        <v>195005</v>
      </c>
      <c r="Q674">
        <v>346275</v>
      </c>
      <c r="R674">
        <v>179337</v>
      </c>
      <c r="S674">
        <v>166938</v>
      </c>
      <c r="T674">
        <v>12532</v>
      </c>
      <c r="U674">
        <v>6442</v>
      </c>
      <c r="V674">
        <v>6090</v>
      </c>
      <c r="W674">
        <v>834577</v>
      </c>
      <c r="X674">
        <v>517666</v>
      </c>
      <c r="Y674">
        <v>316911</v>
      </c>
      <c r="Z674">
        <v>1167185</v>
      </c>
      <c r="AA674">
        <v>529893</v>
      </c>
      <c r="AB674">
        <v>637292</v>
      </c>
      <c r="AC674">
        <v>777546</v>
      </c>
      <c r="AD674">
        <v>496046</v>
      </c>
      <c r="AE674">
        <v>281500</v>
      </c>
      <c r="AF674">
        <v>443507</v>
      </c>
      <c r="AG674">
        <v>335057</v>
      </c>
      <c r="AH674">
        <v>108450</v>
      </c>
      <c r="AI674">
        <v>135741</v>
      </c>
      <c r="AJ674">
        <v>113332</v>
      </c>
      <c r="AK674">
        <v>22409</v>
      </c>
      <c r="AL674">
        <v>238882</v>
      </c>
      <c r="AM674">
        <v>168680</v>
      </c>
      <c r="AN674">
        <v>70202</v>
      </c>
      <c r="AO674">
        <v>8115</v>
      </c>
      <c r="AP674">
        <v>5102</v>
      </c>
      <c r="AQ674">
        <v>3013</v>
      </c>
      <c r="AR674">
        <v>60769</v>
      </c>
      <c r="AS674">
        <v>47943</v>
      </c>
      <c r="AT674">
        <v>12826</v>
      </c>
      <c r="AU674">
        <v>334039</v>
      </c>
      <c r="AV674">
        <v>160989</v>
      </c>
      <c r="AW674">
        <v>173050</v>
      </c>
      <c r="AX674">
        <v>55068</v>
      </c>
      <c r="AY674">
        <v>26155</v>
      </c>
      <c r="AZ674">
        <v>28913</v>
      </c>
      <c r="BA674">
        <v>245180</v>
      </c>
      <c r="BB674">
        <v>115442</v>
      </c>
      <c r="BC674">
        <v>129738</v>
      </c>
      <c r="BD674">
        <v>8232</v>
      </c>
      <c r="BE674">
        <v>3367</v>
      </c>
      <c r="BF674">
        <v>4865</v>
      </c>
      <c r="BG674">
        <v>25559</v>
      </c>
      <c r="BH674">
        <v>16025</v>
      </c>
      <c r="BI674">
        <v>9534</v>
      </c>
      <c r="BJ674">
        <v>279718</v>
      </c>
      <c r="BK674">
        <v>139487</v>
      </c>
      <c r="BL674">
        <v>140231</v>
      </c>
      <c r="BM674">
        <v>46612</v>
      </c>
      <c r="BN674">
        <v>22826</v>
      </c>
      <c r="BO674">
        <v>23786</v>
      </c>
      <c r="BP674">
        <v>205139</v>
      </c>
      <c r="BQ674">
        <v>100365</v>
      </c>
      <c r="BR674">
        <v>104774</v>
      </c>
      <c r="BS674">
        <v>6405</v>
      </c>
      <c r="BT674">
        <v>2637</v>
      </c>
      <c r="BU674">
        <v>3768</v>
      </c>
      <c r="BV674">
        <v>21562</v>
      </c>
      <c r="BW674">
        <v>13659</v>
      </c>
      <c r="BX674">
        <v>7903</v>
      </c>
      <c r="BY674">
        <v>54321</v>
      </c>
      <c r="BZ674">
        <v>21502</v>
      </c>
      <c r="CA674">
        <v>32819</v>
      </c>
      <c r="CB674">
        <v>8456</v>
      </c>
      <c r="CC674">
        <v>3329</v>
      </c>
      <c r="CD674">
        <v>5127</v>
      </c>
      <c r="CE674">
        <v>40041</v>
      </c>
      <c r="CF674">
        <v>15077</v>
      </c>
      <c r="CG674">
        <v>24964</v>
      </c>
      <c r="CH674">
        <v>1827</v>
      </c>
      <c r="CI674">
        <v>730</v>
      </c>
      <c r="CJ674">
        <v>1097</v>
      </c>
      <c r="CK674">
        <v>3997</v>
      </c>
      <c r="CL674">
        <v>2366</v>
      </c>
      <c r="CM674">
        <v>1631</v>
      </c>
      <c r="CN674">
        <v>1224216</v>
      </c>
      <c r="CO674">
        <v>551513</v>
      </c>
      <c r="CP674">
        <v>672703</v>
      </c>
    </row>
    <row r="675" spans="1:94" x14ac:dyDescent="0.25">
      <c r="A675" s="5" t="s">
        <v>647</v>
      </c>
      <c r="B675" s="5" t="s">
        <v>669</v>
      </c>
      <c r="C675" s="5" t="s">
        <v>221</v>
      </c>
      <c r="D675" s="5" t="s">
        <v>222</v>
      </c>
      <c r="E675" s="5" t="s">
        <v>223</v>
      </c>
      <c r="F675" s="5" t="s">
        <v>222</v>
      </c>
      <c r="G675" s="5" t="s">
        <v>230</v>
      </c>
      <c r="H675" s="5" t="s">
        <v>670</v>
      </c>
      <c r="I675" s="5" t="s">
        <v>225</v>
      </c>
      <c r="J675">
        <v>383856</v>
      </c>
      <c r="K675">
        <v>1913301</v>
      </c>
      <c r="L675">
        <v>1000760</v>
      </c>
      <c r="M675">
        <v>912541</v>
      </c>
      <c r="N675">
        <v>390262</v>
      </c>
      <c r="O675">
        <v>202199</v>
      </c>
      <c r="P675">
        <v>188063</v>
      </c>
      <c r="Q675">
        <v>336576</v>
      </c>
      <c r="R675">
        <v>174330</v>
      </c>
      <c r="S675">
        <v>162246</v>
      </c>
      <c r="T675">
        <v>12207</v>
      </c>
      <c r="U675">
        <v>6269</v>
      </c>
      <c r="V675">
        <v>5938</v>
      </c>
      <c r="W675">
        <v>780081</v>
      </c>
      <c r="X675">
        <v>486207</v>
      </c>
      <c r="Y675">
        <v>293874</v>
      </c>
      <c r="Z675">
        <v>1133220</v>
      </c>
      <c r="AA675">
        <v>514553</v>
      </c>
      <c r="AB675">
        <v>618667</v>
      </c>
      <c r="AC675">
        <v>751072</v>
      </c>
      <c r="AD675">
        <v>475139</v>
      </c>
      <c r="AE675">
        <v>275933</v>
      </c>
      <c r="AF675">
        <v>422178</v>
      </c>
      <c r="AG675">
        <v>317193</v>
      </c>
      <c r="AH675">
        <v>104985</v>
      </c>
      <c r="AI675">
        <v>133460</v>
      </c>
      <c r="AJ675">
        <v>111259</v>
      </c>
      <c r="AK675">
        <v>22201</v>
      </c>
      <c r="AL675">
        <v>235536</v>
      </c>
      <c r="AM675">
        <v>165898</v>
      </c>
      <c r="AN675">
        <v>69638</v>
      </c>
      <c r="AO675">
        <v>7234</v>
      </c>
      <c r="AP675">
        <v>4390</v>
      </c>
      <c r="AQ675">
        <v>2844</v>
      </c>
      <c r="AR675">
        <v>45948</v>
      </c>
      <c r="AS675">
        <v>35646</v>
      </c>
      <c r="AT675">
        <v>10302</v>
      </c>
      <c r="AU675">
        <v>328894</v>
      </c>
      <c r="AV675">
        <v>157946</v>
      </c>
      <c r="AW675">
        <v>170948</v>
      </c>
      <c r="AX675">
        <v>54506</v>
      </c>
      <c r="AY675">
        <v>25857</v>
      </c>
      <c r="AZ675">
        <v>28649</v>
      </c>
      <c r="BA675">
        <v>243577</v>
      </c>
      <c r="BB675">
        <v>114655</v>
      </c>
      <c r="BC675">
        <v>128922</v>
      </c>
      <c r="BD675">
        <v>7854</v>
      </c>
      <c r="BE675">
        <v>3151</v>
      </c>
      <c r="BF675">
        <v>4703</v>
      </c>
      <c r="BG675">
        <v>22957</v>
      </c>
      <c r="BH675">
        <v>14283</v>
      </c>
      <c r="BI675">
        <v>8674</v>
      </c>
      <c r="BJ675">
        <v>275399</v>
      </c>
      <c r="BK675">
        <v>136867</v>
      </c>
      <c r="BL675">
        <v>138532</v>
      </c>
      <c r="BM675">
        <v>46111</v>
      </c>
      <c r="BN675">
        <v>22547</v>
      </c>
      <c r="BO675">
        <v>23564</v>
      </c>
      <c r="BP675">
        <v>203992</v>
      </c>
      <c r="BQ675">
        <v>99775</v>
      </c>
      <c r="BR675">
        <v>104217</v>
      </c>
      <c r="BS675">
        <v>6082</v>
      </c>
      <c r="BT675">
        <v>2452</v>
      </c>
      <c r="BU675">
        <v>3630</v>
      </c>
      <c r="BV675">
        <v>19214</v>
      </c>
      <c r="BW675">
        <v>12093</v>
      </c>
      <c r="BX675">
        <v>7121</v>
      </c>
      <c r="BY675">
        <v>53495</v>
      </c>
      <c r="BZ675">
        <v>21079</v>
      </c>
      <c r="CA675">
        <v>32416</v>
      </c>
      <c r="CB675">
        <v>8395</v>
      </c>
      <c r="CC675">
        <v>3310</v>
      </c>
      <c r="CD675">
        <v>5085</v>
      </c>
      <c r="CE675">
        <v>39585</v>
      </c>
      <c r="CF675">
        <v>14880</v>
      </c>
      <c r="CG675">
        <v>24705</v>
      </c>
      <c r="CH675">
        <v>1772</v>
      </c>
      <c r="CI675">
        <v>699</v>
      </c>
      <c r="CJ675">
        <v>1073</v>
      </c>
      <c r="CK675">
        <v>3743</v>
      </c>
      <c r="CL675">
        <v>2190</v>
      </c>
      <c r="CM675">
        <v>1553</v>
      </c>
      <c r="CN675">
        <v>1162229</v>
      </c>
      <c r="CO675">
        <v>525621</v>
      </c>
      <c r="CP675">
        <v>636608</v>
      </c>
    </row>
    <row r="676" spans="1:94" x14ac:dyDescent="0.25">
      <c r="A676" s="5" t="s">
        <v>647</v>
      </c>
      <c r="B676" s="5" t="s">
        <v>669</v>
      </c>
      <c r="C676" s="5" t="s">
        <v>221</v>
      </c>
      <c r="D676" s="5" t="s">
        <v>222</v>
      </c>
      <c r="E676" s="5" t="s">
        <v>223</v>
      </c>
      <c r="F676" s="5" t="s">
        <v>222</v>
      </c>
      <c r="G676" s="5" t="s">
        <v>230</v>
      </c>
      <c r="H676" s="5" t="s">
        <v>670</v>
      </c>
      <c r="I676" s="5" t="s">
        <v>226</v>
      </c>
      <c r="J676">
        <v>17433</v>
      </c>
      <c r="K676">
        <v>88461</v>
      </c>
      <c r="L676">
        <v>46799</v>
      </c>
      <c r="M676">
        <v>41662</v>
      </c>
      <c r="N676">
        <v>14314</v>
      </c>
      <c r="O676">
        <v>7372</v>
      </c>
      <c r="P676">
        <v>6942</v>
      </c>
      <c r="Q676">
        <v>9699</v>
      </c>
      <c r="R676">
        <v>5007</v>
      </c>
      <c r="S676">
        <v>4692</v>
      </c>
      <c r="T676">
        <v>325</v>
      </c>
      <c r="U676">
        <v>173</v>
      </c>
      <c r="V676">
        <v>152</v>
      </c>
      <c r="W676">
        <v>54496</v>
      </c>
      <c r="X676">
        <v>31459</v>
      </c>
      <c r="Y676">
        <v>23037</v>
      </c>
      <c r="Z676">
        <v>33965</v>
      </c>
      <c r="AA676">
        <v>15340</v>
      </c>
      <c r="AB676">
        <v>18625</v>
      </c>
      <c r="AC676">
        <v>26474</v>
      </c>
      <c r="AD676">
        <v>20907</v>
      </c>
      <c r="AE676">
        <v>5567</v>
      </c>
      <c r="AF676">
        <v>21329</v>
      </c>
      <c r="AG676">
        <v>17864</v>
      </c>
      <c r="AH676">
        <v>3465</v>
      </c>
      <c r="AI676">
        <v>2281</v>
      </c>
      <c r="AJ676">
        <v>2073</v>
      </c>
      <c r="AK676">
        <v>208</v>
      </c>
      <c r="AL676">
        <v>3346</v>
      </c>
      <c r="AM676">
        <v>2782</v>
      </c>
      <c r="AN676">
        <v>564</v>
      </c>
      <c r="AO676">
        <v>881</v>
      </c>
      <c r="AP676">
        <v>712</v>
      </c>
      <c r="AQ676">
        <v>169</v>
      </c>
      <c r="AR676">
        <v>14821</v>
      </c>
      <c r="AS676">
        <v>12297</v>
      </c>
      <c r="AT676">
        <v>2524</v>
      </c>
      <c r="AU676">
        <v>5145</v>
      </c>
      <c r="AV676">
        <v>3043</v>
      </c>
      <c r="AW676">
        <v>2102</v>
      </c>
      <c r="AX676">
        <v>562</v>
      </c>
      <c r="AY676">
        <v>298</v>
      </c>
      <c r="AZ676">
        <v>264</v>
      </c>
      <c r="BA676">
        <v>1603</v>
      </c>
      <c r="BB676">
        <v>787</v>
      </c>
      <c r="BC676">
        <v>816</v>
      </c>
      <c r="BD676">
        <v>378</v>
      </c>
      <c r="BE676">
        <v>216</v>
      </c>
      <c r="BF676">
        <v>162</v>
      </c>
      <c r="BG676">
        <v>2602</v>
      </c>
      <c r="BH676">
        <v>1742</v>
      </c>
      <c r="BI676">
        <v>860</v>
      </c>
      <c r="BJ676">
        <v>4319</v>
      </c>
      <c r="BK676">
        <v>2620</v>
      </c>
      <c r="BL676">
        <v>1699</v>
      </c>
      <c r="BM676">
        <v>501</v>
      </c>
      <c r="BN676">
        <v>279</v>
      </c>
      <c r="BO676">
        <v>222</v>
      </c>
      <c r="BP676">
        <v>1147</v>
      </c>
      <c r="BQ676">
        <v>590</v>
      </c>
      <c r="BR676">
        <v>557</v>
      </c>
      <c r="BS676">
        <v>323</v>
      </c>
      <c r="BT676">
        <v>185</v>
      </c>
      <c r="BU676">
        <v>138</v>
      </c>
      <c r="BV676">
        <v>2348</v>
      </c>
      <c r="BW676">
        <v>1566</v>
      </c>
      <c r="BX676">
        <v>782</v>
      </c>
      <c r="BY676">
        <v>826</v>
      </c>
      <c r="BZ676">
        <v>423</v>
      </c>
      <c r="CA676">
        <v>403</v>
      </c>
      <c r="CB676">
        <v>61</v>
      </c>
      <c r="CC676">
        <v>19</v>
      </c>
      <c r="CD676">
        <v>42</v>
      </c>
      <c r="CE676">
        <v>456</v>
      </c>
      <c r="CF676">
        <v>197</v>
      </c>
      <c r="CG676">
        <v>259</v>
      </c>
      <c r="CH676">
        <v>55</v>
      </c>
      <c r="CI676">
        <v>31</v>
      </c>
      <c r="CJ676">
        <v>24</v>
      </c>
      <c r="CK676">
        <v>254</v>
      </c>
      <c r="CL676">
        <v>176</v>
      </c>
      <c r="CM676">
        <v>78</v>
      </c>
      <c r="CN676">
        <v>61987</v>
      </c>
      <c r="CO676">
        <v>25892</v>
      </c>
      <c r="CP676">
        <v>36095</v>
      </c>
    </row>
    <row r="677" spans="1:94" x14ac:dyDescent="0.25">
      <c r="A677" s="5" t="s">
        <v>647</v>
      </c>
      <c r="B677" s="5" t="s">
        <v>671</v>
      </c>
      <c r="C677" s="5" t="s">
        <v>221</v>
      </c>
      <c r="D677" s="5" t="s">
        <v>222</v>
      </c>
      <c r="E677" s="5" t="s">
        <v>223</v>
      </c>
      <c r="F677" s="5" t="s">
        <v>222</v>
      </c>
      <c r="G677" s="5" t="s">
        <v>230</v>
      </c>
      <c r="H677" s="5" t="s">
        <v>672</v>
      </c>
      <c r="I677" s="5" t="s">
        <v>224</v>
      </c>
      <c r="J677">
        <v>368979</v>
      </c>
      <c r="K677">
        <v>1900661</v>
      </c>
      <c r="L677">
        <v>997174</v>
      </c>
      <c r="M677">
        <v>903487</v>
      </c>
      <c r="N677">
        <v>387479</v>
      </c>
      <c r="O677">
        <v>200497</v>
      </c>
      <c r="P677">
        <v>186982</v>
      </c>
      <c r="Q677">
        <v>317249</v>
      </c>
      <c r="R677">
        <v>164518</v>
      </c>
      <c r="S677">
        <v>152731</v>
      </c>
      <c r="T677">
        <v>6009</v>
      </c>
      <c r="U677">
        <v>3101</v>
      </c>
      <c r="V677">
        <v>2908</v>
      </c>
      <c r="W677">
        <v>804996</v>
      </c>
      <c r="X677">
        <v>506374</v>
      </c>
      <c r="Y677">
        <v>298622</v>
      </c>
      <c r="Z677">
        <v>1095665</v>
      </c>
      <c r="AA677">
        <v>490800</v>
      </c>
      <c r="AB677">
        <v>604865</v>
      </c>
      <c r="AC677">
        <v>649898</v>
      </c>
      <c r="AD677">
        <v>456724</v>
      </c>
      <c r="AE677">
        <v>193174</v>
      </c>
      <c r="AF677">
        <v>363326</v>
      </c>
      <c r="AG677">
        <v>296934</v>
      </c>
      <c r="AH677">
        <v>66392</v>
      </c>
      <c r="AI677">
        <v>118840</v>
      </c>
      <c r="AJ677">
        <v>103586</v>
      </c>
      <c r="AK677">
        <v>15254</v>
      </c>
      <c r="AL677">
        <v>155772</v>
      </c>
      <c r="AM677">
        <v>118188</v>
      </c>
      <c r="AN677">
        <v>37584</v>
      </c>
      <c r="AO677">
        <v>8365</v>
      </c>
      <c r="AP677">
        <v>5584</v>
      </c>
      <c r="AQ677">
        <v>2781</v>
      </c>
      <c r="AR677">
        <v>80349</v>
      </c>
      <c r="AS677">
        <v>69576</v>
      </c>
      <c r="AT677">
        <v>10773</v>
      </c>
      <c r="AU677">
        <v>286572</v>
      </c>
      <c r="AV677">
        <v>159790</v>
      </c>
      <c r="AW677">
        <v>126782</v>
      </c>
      <c r="AX677">
        <v>45760</v>
      </c>
      <c r="AY677">
        <v>24752</v>
      </c>
      <c r="AZ677">
        <v>21008</v>
      </c>
      <c r="BA677">
        <v>201061</v>
      </c>
      <c r="BB677">
        <v>110264</v>
      </c>
      <c r="BC677">
        <v>90797</v>
      </c>
      <c r="BD677">
        <v>10286</v>
      </c>
      <c r="BE677">
        <v>4044</v>
      </c>
      <c r="BF677">
        <v>6242</v>
      </c>
      <c r="BG677">
        <v>29465</v>
      </c>
      <c r="BH677">
        <v>20730</v>
      </c>
      <c r="BI677">
        <v>8735</v>
      </c>
      <c r="BJ677">
        <v>235489</v>
      </c>
      <c r="BK677">
        <v>138119</v>
      </c>
      <c r="BL677">
        <v>97370</v>
      </c>
      <c r="BM677">
        <v>38091</v>
      </c>
      <c r="BN677">
        <v>21678</v>
      </c>
      <c r="BO677">
        <v>16413</v>
      </c>
      <c r="BP677">
        <v>164780</v>
      </c>
      <c r="BQ677">
        <v>95203</v>
      </c>
      <c r="BR677">
        <v>69577</v>
      </c>
      <c r="BS677">
        <v>7517</v>
      </c>
      <c r="BT677">
        <v>3143</v>
      </c>
      <c r="BU677">
        <v>4374</v>
      </c>
      <c r="BV677">
        <v>25101</v>
      </c>
      <c r="BW677">
        <v>18095</v>
      </c>
      <c r="BX677">
        <v>7006</v>
      </c>
      <c r="BY677">
        <v>51083</v>
      </c>
      <c r="BZ677">
        <v>21671</v>
      </c>
      <c r="CA677">
        <v>29412</v>
      </c>
      <c r="CB677">
        <v>7669</v>
      </c>
      <c r="CC677">
        <v>3074</v>
      </c>
      <c r="CD677">
        <v>4595</v>
      </c>
      <c r="CE677">
        <v>36281</v>
      </c>
      <c r="CF677">
        <v>15061</v>
      </c>
      <c r="CG677">
        <v>21220</v>
      </c>
      <c r="CH677">
        <v>2769</v>
      </c>
      <c r="CI677">
        <v>901</v>
      </c>
      <c r="CJ677">
        <v>1868</v>
      </c>
      <c r="CK677">
        <v>4364</v>
      </c>
      <c r="CL677">
        <v>2635</v>
      </c>
      <c r="CM677">
        <v>1729</v>
      </c>
      <c r="CN677">
        <v>1250763</v>
      </c>
      <c r="CO677">
        <v>540450</v>
      </c>
      <c r="CP677">
        <v>710313</v>
      </c>
    </row>
    <row r="678" spans="1:94" x14ac:dyDescent="0.25">
      <c r="A678" s="5" t="s">
        <v>647</v>
      </c>
      <c r="B678" s="5" t="s">
        <v>671</v>
      </c>
      <c r="C678" s="5" t="s">
        <v>221</v>
      </c>
      <c r="D678" s="5" t="s">
        <v>222</v>
      </c>
      <c r="E678" s="5" t="s">
        <v>223</v>
      </c>
      <c r="F678" s="5" t="s">
        <v>222</v>
      </c>
      <c r="G678" s="5" t="s">
        <v>230</v>
      </c>
      <c r="H678" s="5" t="s">
        <v>672</v>
      </c>
      <c r="I678" s="5" t="s">
        <v>225</v>
      </c>
      <c r="J678">
        <v>340117</v>
      </c>
      <c r="K678">
        <v>1744121</v>
      </c>
      <c r="L678">
        <v>913883</v>
      </c>
      <c r="M678">
        <v>830238</v>
      </c>
      <c r="N678">
        <v>361731</v>
      </c>
      <c r="O678">
        <v>187056</v>
      </c>
      <c r="P678">
        <v>174675</v>
      </c>
      <c r="Q678">
        <v>304657</v>
      </c>
      <c r="R678">
        <v>157925</v>
      </c>
      <c r="S678">
        <v>146732</v>
      </c>
      <c r="T678">
        <v>5593</v>
      </c>
      <c r="U678">
        <v>2880</v>
      </c>
      <c r="V678">
        <v>2713</v>
      </c>
      <c r="W678">
        <v>706077</v>
      </c>
      <c r="X678">
        <v>449094</v>
      </c>
      <c r="Y678">
        <v>256983</v>
      </c>
      <c r="Z678">
        <v>1038044</v>
      </c>
      <c r="AA678">
        <v>464789</v>
      </c>
      <c r="AB678">
        <v>573255</v>
      </c>
      <c r="AC678">
        <v>608097</v>
      </c>
      <c r="AD678">
        <v>420994</v>
      </c>
      <c r="AE678">
        <v>187103</v>
      </c>
      <c r="AF678">
        <v>331267</v>
      </c>
      <c r="AG678">
        <v>268345</v>
      </c>
      <c r="AH678">
        <v>62922</v>
      </c>
      <c r="AI678">
        <v>117390</v>
      </c>
      <c r="AJ678">
        <v>102234</v>
      </c>
      <c r="AK678">
        <v>15156</v>
      </c>
      <c r="AL678">
        <v>151803</v>
      </c>
      <c r="AM678">
        <v>114729</v>
      </c>
      <c r="AN678">
        <v>37074</v>
      </c>
      <c r="AO678">
        <v>7407</v>
      </c>
      <c r="AP678">
        <v>4771</v>
      </c>
      <c r="AQ678">
        <v>2636</v>
      </c>
      <c r="AR678">
        <v>54667</v>
      </c>
      <c r="AS678">
        <v>46611</v>
      </c>
      <c r="AT678">
        <v>8056</v>
      </c>
      <c r="AU678">
        <v>276830</v>
      </c>
      <c r="AV678">
        <v>152649</v>
      </c>
      <c r="AW678">
        <v>124181</v>
      </c>
      <c r="AX678">
        <v>45256</v>
      </c>
      <c r="AY678">
        <v>24372</v>
      </c>
      <c r="AZ678">
        <v>20884</v>
      </c>
      <c r="BA678">
        <v>197919</v>
      </c>
      <c r="BB678">
        <v>108212</v>
      </c>
      <c r="BC678">
        <v>89707</v>
      </c>
      <c r="BD678">
        <v>9577</v>
      </c>
      <c r="BE678">
        <v>3629</v>
      </c>
      <c r="BF678">
        <v>5948</v>
      </c>
      <c r="BG678">
        <v>24078</v>
      </c>
      <c r="BH678">
        <v>16436</v>
      </c>
      <c r="BI678">
        <v>7642</v>
      </c>
      <c r="BJ678">
        <v>227624</v>
      </c>
      <c r="BK678">
        <v>132217</v>
      </c>
      <c r="BL678">
        <v>95407</v>
      </c>
      <c r="BM678">
        <v>37675</v>
      </c>
      <c r="BN678">
        <v>21376</v>
      </c>
      <c r="BO678">
        <v>16299</v>
      </c>
      <c r="BP678">
        <v>162700</v>
      </c>
      <c r="BQ678">
        <v>93739</v>
      </c>
      <c r="BR678">
        <v>68961</v>
      </c>
      <c r="BS678">
        <v>6912</v>
      </c>
      <c r="BT678">
        <v>2788</v>
      </c>
      <c r="BU678">
        <v>4124</v>
      </c>
      <c r="BV678">
        <v>20337</v>
      </c>
      <c r="BW678">
        <v>14314</v>
      </c>
      <c r="BX678">
        <v>6023</v>
      </c>
      <c r="BY678">
        <v>49206</v>
      </c>
      <c r="BZ678">
        <v>20432</v>
      </c>
      <c r="CA678">
        <v>28774</v>
      </c>
      <c r="CB678">
        <v>7581</v>
      </c>
      <c r="CC678">
        <v>2996</v>
      </c>
      <c r="CD678">
        <v>4585</v>
      </c>
      <c r="CE678">
        <v>35219</v>
      </c>
      <c r="CF678">
        <v>14473</v>
      </c>
      <c r="CG678">
        <v>20746</v>
      </c>
      <c r="CH678">
        <v>2665</v>
      </c>
      <c r="CI678">
        <v>841</v>
      </c>
      <c r="CJ678">
        <v>1824</v>
      </c>
      <c r="CK678">
        <v>3741</v>
      </c>
      <c r="CL678">
        <v>2122</v>
      </c>
      <c r="CM678">
        <v>1619</v>
      </c>
      <c r="CN678">
        <v>1136024</v>
      </c>
      <c r="CO678">
        <v>492889</v>
      </c>
      <c r="CP678">
        <v>643135</v>
      </c>
    </row>
    <row r="679" spans="1:94" x14ac:dyDescent="0.25">
      <c r="A679" s="5" t="s">
        <v>647</v>
      </c>
      <c r="B679" s="5" t="s">
        <v>671</v>
      </c>
      <c r="C679" s="5" t="s">
        <v>221</v>
      </c>
      <c r="D679" s="5" t="s">
        <v>222</v>
      </c>
      <c r="E679" s="5" t="s">
        <v>223</v>
      </c>
      <c r="F679" s="5" t="s">
        <v>222</v>
      </c>
      <c r="G679" s="5" t="s">
        <v>230</v>
      </c>
      <c r="H679" s="5" t="s">
        <v>672</v>
      </c>
      <c r="I679" s="5" t="s">
        <v>226</v>
      </c>
      <c r="J679">
        <v>28862</v>
      </c>
      <c r="K679">
        <v>156540</v>
      </c>
      <c r="L679">
        <v>83291</v>
      </c>
      <c r="M679">
        <v>73249</v>
      </c>
      <c r="N679">
        <v>25748</v>
      </c>
      <c r="O679">
        <v>13441</v>
      </c>
      <c r="P679">
        <v>12307</v>
      </c>
      <c r="Q679">
        <v>12592</v>
      </c>
      <c r="R679">
        <v>6593</v>
      </c>
      <c r="S679">
        <v>5999</v>
      </c>
      <c r="T679">
        <v>416</v>
      </c>
      <c r="U679">
        <v>221</v>
      </c>
      <c r="V679">
        <v>195</v>
      </c>
      <c r="W679">
        <v>98919</v>
      </c>
      <c r="X679">
        <v>57280</v>
      </c>
      <c r="Y679">
        <v>41639</v>
      </c>
      <c r="Z679">
        <v>57621</v>
      </c>
      <c r="AA679">
        <v>26011</v>
      </c>
      <c r="AB679">
        <v>31610</v>
      </c>
      <c r="AC679">
        <v>41801</v>
      </c>
      <c r="AD679">
        <v>35730</v>
      </c>
      <c r="AE679">
        <v>6071</v>
      </c>
      <c r="AF679">
        <v>32059</v>
      </c>
      <c r="AG679">
        <v>28589</v>
      </c>
      <c r="AH679">
        <v>3470</v>
      </c>
      <c r="AI679">
        <v>1450</v>
      </c>
      <c r="AJ679">
        <v>1352</v>
      </c>
      <c r="AK679">
        <v>98</v>
      </c>
      <c r="AL679">
        <v>3969</v>
      </c>
      <c r="AM679">
        <v>3459</v>
      </c>
      <c r="AN679">
        <v>510</v>
      </c>
      <c r="AO679">
        <v>958</v>
      </c>
      <c r="AP679">
        <v>813</v>
      </c>
      <c r="AQ679">
        <v>145</v>
      </c>
      <c r="AR679">
        <v>25682</v>
      </c>
      <c r="AS679">
        <v>22965</v>
      </c>
      <c r="AT679">
        <v>2717</v>
      </c>
      <c r="AU679">
        <v>9742</v>
      </c>
      <c r="AV679">
        <v>7141</v>
      </c>
      <c r="AW679">
        <v>2601</v>
      </c>
      <c r="AX679">
        <v>504</v>
      </c>
      <c r="AY679">
        <v>380</v>
      </c>
      <c r="AZ679">
        <v>124</v>
      </c>
      <c r="BA679">
        <v>3142</v>
      </c>
      <c r="BB679">
        <v>2052</v>
      </c>
      <c r="BC679">
        <v>1090</v>
      </c>
      <c r="BD679">
        <v>709</v>
      </c>
      <c r="BE679">
        <v>415</v>
      </c>
      <c r="BF679">
        <v>294</v>
      </c>
      <c r="BG679">
        <v>5387</v>
      </c>
      <c r="BH679">
        <v>4294</v>
      </c>
      <c r="BI679">
        <v>1093</v>
      </c>
      <c r="BJ679">
        <v>7865</v>
      </c>
      <c r="BK679">
        <v>5902</v>
      </c>
      <c r="BL679">
        <v>1963</v>
      </c>
      <c r="BM679">
        <v>416</v>
      </c>
      <c r="BN679">
        <v>302</v>
      </c>
      <c r="BO679">
        <v>114</v>
      </c>
      <c r="BP679">
        <v>2080</v>
      </c>
      <c r="BQ679">
        <v>1464</v>
      </c>
      <c r="BR679">
        <v>616</v>
      </c>
      <c r="BS679">
        <v>605</v>
      </c>
      <c r="BT679">
        <v>355</v>
      </c>
      <c r="BU679">
        <v>250</v>
      </c>
      <c r="BV679">
        <v>4764</v>
      </c>
      <c r="BW679">
        <v>3781</v>
      </c>
      <c r="BX679">
        <v>983</v>
      </c>
      <c r="BY679">
        <v>1877</v>
      </c>
      <c r="BZ679">
        <v>1239</v>
      </c>
      <c r="CA679">
        <v>638</v>
      </c>
      <c r="CB679">
        <v>88</v>
      </c>
      <c r="CC679">
        <v>78</v>
      </c>
      <c r="CD679">
        <v>10</v>
      </c>
      <c r="CE679">
        <v>1062</v>
      </c>
      <c r="CF679">
        <v>588</v>
      </c>
      <c r="CG679">
        <v>474</v>
      </c>
      <c r="CH679">
        <v>104</v>
      </c>
      <c r="CI679">
        <v>60</v>
      </c>
      <c r="CJ679">
        <v>44</v>
      </c>
      <c r="CK679">
        <v>623</v>
      </c>
      <c r="CL679">
        <v>513</v>
      </c>
      <c r="CM679">
        <v>110</v>
      </c>
      <c r="CN679">
        <v>114739</v>
      </c>
      <c r="CO679">
        <v>47561</v>
      </c>
      <c r="CP679">
        <v>67178</v>
      </c>
    </row>
    <row r="680" spans="1:94" x14ac:dyDescent="0.25">
      <c r="A680" s="5" t="s">
        <v>647</v>
      </c>
      <c r="B680" s="5" t="s">
        <v>673</v>
      </c>
      <c r="C680" s="5" t="s">
        <v>221</v>
      </c>
      <c r="D680" s="5" t="s">
        <v>222</v>
      </c>
      <c r="E680" s="5" t="s">
        <v>223</v>
      </c>
      <c r="F680" s="5" t="s">
        <v>222</v>
      </c>
      <c r="G680" s="5" t="s">
        <v>230</v>
      </c>
      <c r="H680" s="5" t="s">
        <v>674</v>
      </c>
      <c r="I680" s="5" t="s">
        <v>224</v>
      </c>
      <c r="J680">
        <v>803012</v>
      </c>
      <c r="K680">
        <v>3937385</v>
      </c>
      <c r="L680">
        <v>2059949</v>
      </c>
      <c r="M680">
        <v>1877436</v>
      </c>
      <c r="N680">
        <v>725482</v>
      </c>
      <c r="O680">
        <v>375682</v>
      </c>
      <c r="P680">
        <v>349800</v>
      </c>
      <c r="Q680">
        <v>615688</v>
      </c>
      <c r="R680">
        <v>322327</v>
      </c>
      <c r="S680">
        <v>293361</v>
      </c>
      <c r="T680">
        <v>2772</v>
      </c>
      <c r="U680">
        <v>1361</v>
      </c>
      <c r="V680">
        <v>1411</v>
      </c>
      <c r="W680">
        <v>1816634</v>
      </c>
      <c r="X680">
        <v>1125566</v>
      </c>
      <c r="Y680">
        <v>691068</v>
      </c>
      <c r="Z680">
        <v>2120751</v>
      </c>
      <c r="AA680">
        <v>934383</v>
      </c>
      <c r="AB680">
        <v>1186368</v>
      </c>
      <c r="AC680">
        <v>1223640</v>
      </c>
      <c r="AD680">
        <v>947927</v>
      </c>
      <c r="AE680">
        <v>275713</v>
      </c>
      <c r="AF680">
        <v>731347</v>
      </c>
      <c r="AG680">
        <v>619269</v>
      </c>
      <c r="AH680">
        <v>112078</v>
      </c>
      <c r="AI680">
        <v>179408</v>
      </c>
      <c r="AJ680">
        <v>157601</v>
      </c>
      <c r="AK680">
        <v>21807</v>
      </c>
      <c r="AL680">
        <v>301524</v>
      </c>
      <c r="AM680">
        <v>247834</v>
      </c>
      <c r="AN680">
        <v>53690</v>
      </c>
      <c r="AO680">
        <v>24015</v>
      </c>
      <c r="AP680">
        <v>16468</v>
      </c>
      <c r="AQ680">
        <v>7547</v>
      </c>
      <c r="AR680">
        <v>226400</v>
      </c>
      <c r="AS680">
        <v>197366</v>
      </c>
      <c r="AT680">
        <v>29034</v>
      </c>
      <c r="AU680">
        <v>492293</v>
      </c>
      <c r="AV680">
        <v>328658</v>
      </c>
      <c r="AW680">
        <v>163635</v>
      </c>
      <c r="AX680">
        <v>57265</v>
      </c>
      <c r="AY680">
        <v>41117</v>
      </c>
      <c r="AZ680">
        <v>16148</v>
      </c>
      <c r="BA680">
        <v>340591</v>
      </c>
      <c r="BB680">
        <v>224202</v>
      </c>
      <c r="BC680">
        <v>116389</v>
      </c>
      <c r="BD680">
        <v>20831</v>
      </c>
      <c r="BE680">
        <v>10313</v>
      </c>
      <c r="BF680">
        <v>10518</v>
      </c>
      <c r="BG680">
        <v>73606</v>
      </c>
      <c r="BH680">
        <v>53026</v>
      </c>
      <c r="BI680">
        <v>20580</v>
      </c>
      <c r="BJ680">
        <v>407472</v>
      </c>
      <c r="BK680">
        <v>282579</v>
      </c>
      <c r="BL680">
        <v>124893</v>
      </c>
      <c r="BM680">
        <v>48233</v>
      </c>
      <c r="BN680">
        <v>35616</v>
      </c>
      <c r="BO680">
        <v>12617</v>
      </c>
      <c r="BP680">
        <v>281596</v>
      </c>
      <c r="BQ680">
        <v>192870</v>
      </c>
      <c r="BR680">
        <v>88726</v>
      </c>
      <c r="BS680">
        <v>15435</v>
      </c>
      <c r="BT680">
        <v>8262</v>
      </c>
      <c r="BU680">
        <v>7173</v>
      </c>
      <c r="BV680">
        <v>62208</v>
      </c>
      <c r="BW680">
        <v>45831</v>
      </c>
      <c r="BX680">
        <v>16377</v>
      </c>
      <c r="BY680">
        <v>84821</v>
      </c>
      <c r="BZ680">
        <v>46079</v>
      </c>
      <c r="CA680">
        <v>38742</v>
      </c>
      <c r="CB680">
        <v>9032</v>
      </c>
      <c r="CC680">
        <v>5501</v>
      </c>
      <c r="CD680">
        <v>3531</v>
      </c>
      <c r="CE680">
        <v>58995</v>
      </c>
      <c r="CF680">
        <v>31332</v>
      </c>
      <c r="CG680">
        <v>27663</v>
      </c>
      <c r="CH680">
        <v>5396</v>
      </c>
      <c r="CI680">
        <v>2051</v>
      </c>
      <c r="CJ680">
        <v>3345</v>
      </c>
      <c r="CK680">
        <v>11398</v>
      </c>
      <c r="CL680">
        <v>7195</v>
      </c>
      <c r="CM680">
        <v>4203</v>
      </c>
      <c r="CN680">
        <v>2713745</v>
      </c>
      <c r="CO680">
        <v>1112022</v>
      </c>
      <c r="CP680">
        <v>1601723</v>
      </c>
    </row>
    <row r="681" spans="1:94" x14ac:dyDescent="0.25">
      <c r="A681" s="5" t="s">
        <v>647</v>
      </c>
      <c r="B681" s="5" t="s">
        <v>673</v>
      </c>
      <c r="C681" s="5" t="s">
        <v>221</v>
      </c>
      <c r="D681" s="5" t="s">
        <v>222</v>
      </c>
      <c r="E681" s="5" t="s">
        <v>223</v>
      </c>
      <c r="F681" s="5" t="s">
        <v>222</v>
      </c>
      <c r="G681" s="5" t="s">
        <v>230</v>
      </c>
      <c r="H681" s="5" t="s">
        <v>674</v>
      </c>
      <c r="I681" s="5" t="s">
        <v>225</v>
      </c>
      <c r="J681">
        <v>729100</v>
      </c>
      <c r="K681">
        <v>3554057</v>
      </c>
      <c r="L681">
        <v>1858545</v>
      </c>
      <c r="M681">
        <v>1695512</v>
      </c>
      <c r="N681">
        <v>668296</v>
      </c>
      <c r="O681">
        <v>345871</v>
      </c>
      <c r="P681">
        <v>322425</v>
      </c>
      <c r="Q681">
        <v>570735</v>
      </c>
      <c r="R681">
        <v>298657</v>
      </c>
      <c r="S681">
        <v>272078</v>
      </c>
      <c r="T681">
        <v>2205</v>
      </c>
      <c r="U681">
        <v>1088</v>
      </c>
      <c r="V681">
        <v>1117</v>
      </c>
      <c r="W681">
        <v>1569893</v>
      </c>
      <c r="X681">
        <v>984342</v>
      </c>
      <c r="Y681">
        <v>585551</v>
      </c>
      <c r="Z681">
        <v>1984164</v>
      </c>
      <c r="AA681">
        <v>874203</v>
      </c>
      <c r="AB681">
        <v>1109961</v>
      </c>
      <c r="AC681">
        <v>1117368</v>
      </c>
      <c r="AD681">
        <v>857715</v>
      </c>
      <c r="AE681">
        <v>259653</v>
      </c>
      <c r="AF681">
        <v>647936</v>
      </c>
      <c r="AG681">
        <v>545581</v>
      </c>
      <c r="AH681">
        <v>102355</v>
      </c>
      <c r="AI681">
        <v>175180</v>
      </c>
      <c r="AJ681">
        <v>153925</v>
      </c>
      <c r="AK681">
        <v>21255</v>
      </c>
      <c r="AL681">
        <v>294902</v>
      </c>
      <c r="AM681">
        <v>242141</v>
      </c>
      <c r="AN681">
        <v>52761</v>
      </c>
      <c r="AO681">
        <v>20257</v>
      </c>
      <c r="AP681">
        <v>13456</v>
      </c>
      <c r="AQ681">
        <v>6801</v>
      </c>
      <c r="AR681">
        <v>157597</v>
      </c>
      <c r="AS681">
        <v>136059</v>
      </c>
      <c r="AT681">
        <v>21538</v>
      </c>
      <c r="AU681">
        <v>469432</v>
      </c>
      <c r="AV681">
        <v>312134</v>
      </c>
      <c r="AW681">
        <v>157298</v>
      </c>
      <c r="AX681">
        <v>55934</v>
      </c>
      <c r="AY681">
        <v>40119</v>
      </c>
      <c r="AZ681">
        <v>15815</v>
      </c>
      <c r="BA681">
        <v>333673</v>
      </c>
      <c r="BB681">
        <v>219793</v>
      </c>
      <c r="BC681">
        <v>113880</v>
      </c>
      <c r="BD681">
        <v>19029</v>
      </c>
      <c r="BE681">
        <v>9192</v>
      </c>
      <c r="BF681">
        <v>9837</v>
      </c>
      <c r="BG681">
        <v>60796</v>
      </c>
      <c r="BH681">
        <v>43030</v>
      </c>
      <c r="BI681">
        <v>17766</v>
      </c>
      <c r="BJ681">
        <v>388701</v>
      </c>
      <c r="BK681">
        <v>268494</v>
      </c>
      <c r="BL681">
        <v>120207</v>
      </c>
      <c r="BM681">
        <v>47156</v>
      </c>
      <c r="BN681">
        <v>34732</v>
      </c>
      <c r="BO681">
        <v>12424</v>
      </c>
      <c r="BP681">
        <v>276253</v>
      </c>
      <c r="BQ681">
        <v>189169</v>
      </c>
      <c r="BR681">
        <v>87084</v>
      </c>
      <c r="BS681">
        <v>14061</v>
      </c>
      <c r="BT681">
        <v>7308</v>
      </c>
      <c r="BU681">
        <v>6753</v>
      </c>
      <c r="BV681">
        <v>51231</v>
      </c>
      <c r="BW681">
        <v>37285</v>
      </c>
      <c r="BX681">
        <v>13946</v>
      </c>
      <c r="BY681">
        <v>80731</v>
      </c>
      <c r="BZ681">
        <v>43640</v>
      </c>
      <c r="CA681">
        <v>37091</v>
      </c>
      <c r="CB681">
        <v>8778</v>
      </c>
      <c r="CC681">
        <v>5387</v>
      </c>
      <c r="CD681">
        <v>3391</v>
      </c>
      <c r="CE681">
        <v>57420</v>
      </c>
      <c r="CF681">
        <v>30624</v>
      </c>
      <c r="CG681">
        <v>26796</v>
      </c>
      <c r="CH681">
        <v>4968</v>
      </c>
      <c r="CI681">
        <v>1884</v>
      </c>
      <c r="CJ681">
        <v>3084</v>
      </c>
      <c r="CK681">
        <v>9565</v>
      </c>
      <c r="CL681">
        <v>5745</v>
      </c>
      <c r="CM681">
        <v>3820</v>
      </c>
      <c r="CN681">
        <v>2436689</v>
      </c>
      <c r="CO681">
        <v>1000830</v>
      </c>
      <c r="CP681">
        <v>1435859</v>
      </c>
    </row>
    <row r="682" spans="1:94" x14ac:dyDescent="0.25">
      <c r="A682" s="5" t="s">
        <v>647</v>
      </c>
      <c r="B682" s="5" t="s">
        <v>673</v>
      </c>
      <c r="C682" s="5" t="s">
        <v>221</v>
      </c>
      <c r="D682" s="5" t="s">
        <v>222</v>
      </c>
      <c r="E682" s="5" t="s">
        <v>223</v>
      </c>
      <c r="F682" s="5" t="s">
        <v>222</v>
      </c>
      <c r="G682" s="5" t="s">
        <v>230</v>
      </c>
      <c r="H682" s="5" t="s">
        <v>674</v>
      </c>
      <c r="I682" s="5" t="s">
        <v>226</v>
      </c>
      <c r="J682">
        <v>73912</v>
      </c>
      <c r="K682">
        <v>383328</v>
      </c>
      <c r="L682">
        <v>201404</v>
      </c>
      <c r="M682">
        <v>181924</v>
      </c>
      <c r="N682">
        <v>57186</v>
      </c>
      <c r="O682">
        <v>29811</v>
      </c>
      <c r="P682">
        <v>27375</v>
      </c>
      <c r="Q682">
        <v>44953</v>
      </c>
      <c r="R682">
        <v>23670</v>
      </c>
      <c r="S682">
        <v>21283</v>
      </c>
      <c r="T682">
        <v>567</v>
      </c>
      <c r="U682">
        <v>273</v>
      </c>
      <c r="V682">
        <v>294</v>
      </c>
      <c r="W682">
        <v>246741</v>
      </c>
      <c r="X682">
        <v>141224</v>
      </c>
      <c r="Y682">
        <v>105517</v>
      </c>
      <c r="Z682">
        <v>136587</v>
      </c>
      <c r="AA682">
        <v>60180</v>
      </c>
      <c r="AB682">
        <v>76407</v>
      </c>
      <c r="AC682">
        <v>106272</v>
      </c>
      <c r="AD682">
        <v>90212</v>
      </c>
      <c r="AE682">
        <v>16060</v>
      </c>
      <c r="AF682">
        <v>83411</v>
      </c>
      <c r="AG682">
        <v>73688</v>
      </c>
      <c r="AH682">
        <v>9723</v>
      </c>
      <c r="AI682">
        <v>4228</v>
      </c>
      <c r="AJ682">
        <v>3676</v>
      </c>
      <c r="AK682">
        <v>552</v>
      </c>
      <c r="AL682">
        <v>6622</v>
      </c>
      <c r="AM682">
        <v>5693</v>
      </c>
      <c r="AN682">
        <v>929</v>
      </c>
      <c r="AO682">
        <v>3758</v>
      </c>
      <c r="AP682">
        <v>3012</v>
      </c>
      <c r="AQ682">
        <v>746</v>
      </c>
      <c r="AR682">
        <v>68803</v>
      </c>
      <c r="AS682">
        <v>61307</v>
      </c>
      <c r="AT682">
        <v>7496</v>
      </c>
      <c r="AU682">
        <v>22861</v>
      </c>
      <c r="AV682">
        <v>16524</v>
      </c>
      <c r="AW682">
        <v>6337</v>
      </c>
      <c r="AX682">
        <v>1331</v>
      </c>
      <c r="AY682">
        <v>998</v>
      </c>
      <c r="AZ682">
        <v>333</v>
      </c>
      <c r="BA682">
        <v>6918</v>
      </c>
      <c r="BB682">
        <v>4409</v>
      </c>
      <c r="BC682">
        <v>2509</v>
      </c>
      <c r="BD682">
        <v>1802</v>
      </c>
      <c r="BE682">
        <v>1121</v>
      </c>
      <c r="BF682">
        <v>681</v>
      </c>
      <c r="BG682">
        <v>12810</v>
      </c>
      <c r="BH682">
        <v>9996</v>
      </c>
      <c r="BI682">
        <v>2814</v>
      </c>
      <c r="BJ682">
        <v>18771</v>
      </c>
      <c r="BK682">
        <v>14085</v>
      </c>
      <c r="BL682">
        <v>4686</v>
      </c>
      <c r="BM682">
        <v>1077</v>
      </c>
      <c r="BN682">
        <v>884</v>
      </c>
      <c r="BO682">
        <v>193</v>
      </c>
      <c r="BP682">
        <v>5343</v>
      </c>
      <c r="BQ682">
        <v>3701</v>
      </c>
      <c r="BR682">
        <v>1642</v>
      </c>
      <c r="BS682">
        <v>1374</v>
      </c>
      <c r="BT682">
        <v>954</v>
      </c>
      <c r="BU682">
        <v>420</v>
      </c>
      <c r="BV682">
        <v>10977</v>
      </c>
      <c r="BW682">
        <v>8546</v>
      </c>
      <c r="BX682">
        <v>2431</v>
      </c>
      <c r="BY682">
        <v>4090</v>
      </c>
      <c r="BZ682">
        <v>2439</v>
      </c>
      <c r="CA682">
        <v>1651</v>
      </c>
      <c r="CB682">
        <v>254</v>
      </c>
      <c r="CC682">
        <v>114</v>
      </c>
      <c r="CD682">
        <v>140</v>
      </c>
      <c r="CE682">
        <v>1575</v>
      </c>
      <c r="CF682">
        <v>708</v>
      </c>
      <c r="CG682">
        <v>867</v>
      </c>
      <c r="CH682">
        <v>428</v>
      </c>
      <c r="CI682">
        <v>167</v>
      </c>
      <c r="CJ682">
        <v>261</v>
      </c>
      <c r="CK682">
        <v>1833</v>
      </c>
      <c r="CL682">
        <v>1450</v>
      </c>
      <c r="CM682">
        <v>383</v>
      </c>
      <c r="CN682">
        <v>277056</v>
      </c>
      <c r="CO682">
        <v>111192</v>
      </c>
      <c r="CP682">
        <v>165864</v>
      </c>
    </row>
    <row r="683" spans="1:94" x14ac:dyDescent="0.25">
      <c r="A683" s="5" t="s">
        <v>647</v>
      </c>
      <c r="B683" s="5" t="s">
        <v>675</v>
      </c>
      <c r="C683" s="5" t="s">
        <v>221</v>
      </c>
      <c r="D683" s="5" t="s">
        <v>222</v>
      </c>
      <c r="E683" s="5" t="s">
        <v>223</v>
      </c>
      <c r="F683" s="5" t="s">
        <v>222</v>
      </c>
      <c r="G683" s="5" t="s">
        <v>230</v>
      </c>
      <c r="H683" s="5" t="s">
        <v>676</v>
      </c>
      <c r="I683" s="5" t="s">
        <v>224</v>
      </c>
      <c r="J683">
        <v>945703</v>
      </c>
      <c r="K683">
        <v>4801062</v>
      </c>
      <c r="L683">
        <v>2527497</v>
      </c>
      <c r="M683">
        <v>2273565</v>
      </c>
      <c r="N683">
        <v>845335</v>
      </c>
      <c r="O683">
        <v>441339</v>
      </c>
      <c r="P683">
        <v>403996</v>
      </c>
      <c r="Q683">
        <v>751975</v>
      </c>
      <c r="R683">
        <v>393135</v>
      </c>
      <c r="S683">
        <v>358840</v>
      </c>
      <c r="T683">
        <v>5979</v>
      </c>
      <c r="U683">
        <v>3124</v>
      </c>
      <c r="V683">
        <v>2855</v>
      </c>
      <c r="W683">
        <v>2509232</v>
      </c>
      <c r="X683">
        <v>1487117</v>
      </c>
      <c r="Y683">
        <v>1022115</v>
      </c>
      <c r="Z683">
        <v>2291830</v>
      </c>
      <c r="AA683">
        <v>1040380</v>
      </c>
      <c r="AB683">
        <v>1251450</v>
      </c>
      <c r="AC683">
        <v>1547586</v>
      </c>
      <c r="AD683">
        <v>1195308</v>
      </c>
      <c r="AE683">
        <v>352278</v>
      </c>
      <c r="AF683">
        <v>910304</v>
      </c>
      <c r="AG683">
        <v>758127</v>
      </c>
      <c r="AH683">
        <v>152177</v>
      </c>
      <c r="AI683">
        <v>198918</v>
      </c>
      <c r="AJ683">
        <v>175463</v>
      </c>
      <c r="AK683">
        <v>23455</v>
      </c>
      <c r="AL683">
        <v>366307</v>
      </c>
      <c r="AM683">
        <v>298560</v>
      </c>
      <c r="AN683">
        <v>67747</v>
      </c>
      <c r="AO683">
        <v>34933</v>
      </c>
      <c r="AP683">
        <v>22062</v>
      </c>
      <c r="AQ683">
        <v>12871</v>
      </c>
      <c r="AR683">
        <v>310146</v>
      </c>
      <c r="AS683">
        <v>262042</v>
      </c>
      <c r="AT683">
        <v>48104</v>
      </c>
      <c r="AU683">
        <v>637282</v>
      </c>
      <c r="AV683">
        <v>437181</v>
      </c>
      <c r="AW683">
        <v>200101</v>
      </c>
      <c r="AX683">
        <v>74518</v>
      </c>
      <c r="AY683">
        <v>53476</v>
      </c>
      <c r="AZ683">
        <v>21042</v>
      </c>
      <c r="BA683">
        <v>402694</v>
      </c>
      <c r="BB683">
        <v>277885</v>
      </c>
      <c r="BC683">
        <v>124809</v>
      </c>
      <c r="BD683">
        <v>30320</v>
      </c>
      <c r="BE683">
        <v>14486</v>
      </c>
      <c r="BF683">
        <v>15834</v>
      </c>
      <c r="BG683">
        <v>129750</v>
      </c>
      <c r="BH683">
        <v>91334</v>
      </c>
      <c r="BI683">
        <v>38416</v>
      </c>
      <c r="BJ683">
        <v>529926</v>
      </c>
      <c r="BK683">
        <v>370767</v>
      </c>
      <c r="BL683">
        <v>159159</v>
      </c>
      <c r="BM683">
        <v>62172</v>
      </c>
      <c r="BN683">
        <v>45350</v>
      </c>
      <c r="BO683">
        <v>16822</v>
      </c>
      <c r="BP683">
        <v>332472</v>
      </c>
      <c r="BQ683">
        <v>235654</v>
      </c>
      <c r="BR683">
        <v>96818</v>
      </c>
      <c r="BS683">
        <v>23536</v>
      </c>
      <c r="BT683">
        <v>11587</v>
      </c>
      <c r="BU683">
        <v>11949</v>
      </c>
      <c r="BV683">
        <v>111746</v>
      </c>
      <c r="BW683">
        <v>78176</v>
      </c>
      <c r="BX683">
        <v>33570</v>
      </c>
      <c r="BY683">
        <v>107356</v>
      </c>
      <c r="BZ683">
        <v>66414</v>
      </c>
      <c r="CA683">
        <v>40942</v>
      </c>
      <c r="CB683">
        <v>12346</v>
      </c>
      <c r="CC683">
        <v>8126</v>
      </c>
      <c r="CD683">
        <v>4220</v>
      </c>
      <c r="CE683">
        <v>70222</v>
      </c>
      <c r="CF683">
        <v>42231</v>
      </c>
      <c r="CG683">
        <v>27991</v>
      </c>
      <c r="CH683">
        <v>6784</v>
      </c>
      <c r="CI683">
        <v>2899</v>
      </c>
      <c r="CJ683">
        <v>3885</v>
      </c>
      <c r="CK683">
        <v>18004</v>
      </c>
      <c r="CL683">
        <v>13158</v>
      </c>
      <c r="CM683">
        <v>4846</v>
      </c>
      <c r="CN683">
        <v>3253476</v>
      </c>
      <c r="CO683">
        <v>1332189</v>
      </c>
      <c r="CP683">
        <v>1921287</v>
      </c>
    </row>
    <row r="684" spans="1:94" x14ac:dyDescent="0.25">
      <c r="A684" s="5" t="s">
        <v>647</v>
      </c>
      <c r="B684" s="5" t="s">
        <v>675</v>
      </c>
      <c r="C684" s="5" t="s">
        <v>221</v>
      </c>
      <c r="D684" s="5" t="s">
        <v>222</v>
      </c>
      <c r="E684" s="5" t="s">
        <v>223</v>
      </c>
      <c r="F684" s="5" t="s">
        <v>222</v>
      </c>
      <c r="G684" s="5" t="s">
        <v>230</v>
      </c>
      <c r="H684" s="5" t="s">
        <v>676</v>
      </c>
      <c r="I684" s="5" t="s">
        <v>225</v>
      </c>
      <c r="J684">
        <v>857133</v>
      </c>
      <c r="K684">
        <v>4327625</v>
      </c>
      <c r="L684">
        <v>2276812</v>
      </c>
      <c r="M684">
        <v>2050813</v>
      </c>
      <c r="N684">
        <v>781937</v>
      </c>
      <c r="O684">
        <v>407934</v>
      </c>
      <c r="P684">
        <v>374003</v>
      </c>
      <c r="Q684">
        <v>708488</v>
      </c>
      <c r="R684">
        <v>370147</v>
      </c>
      <c r="S684">
        <v>338341</v>
      </c>
      <c r="T684">
        <v>4759</v>
      </c>
      <c r="U684">
        <v>2479</v>
      </c>
      <c r="V684">
        <v>2280</v>
      </c>
      <c r="W684">
        <v>2180423</v>
      </c>
      <c r="X684">
        <v>1304006</v>
      </c>
      <c r="Y684">
        <v>876417</v>
      </c>
      <c r="Z684">
        <v>2147202</v>
      </c>
      <c r="AA684">
        <v>972806</v>
      </c>
      <c r="AB684">
        <v>1174396</v>
      </c>
      <c r="AC684">
        <v>1404427</v>
      </c>
      <c r="AD684">
        <v>1078509</v>
      </c>
      <c r="AE684">
        <v>325918</v>
      </c>
      <c r="AF684">
        <v>799401</v>
      </c>
      <c r="AG684">
        <v>663409</v>
      </c>
      <c r="AH684">
        <v>135992</v>
      </c>
      <c r="AI684">
        <v>195478</v>
      </c>
      <c r="AJ684">
        <v>172359</v>
      </c>
      <c r="AK684">
        <v>23119</v>
      </c>
      <c r="AL684">
        <v>359123</v>
      </c>
      <c r="AM684">
        <v>292472</v>
      </c>
      <c r="AN684">
        <v>66651</v>
      </c>
      <c r="AO684">
        <v>29223</v>
      </c>
      <c r="AP684">
        <v>17985</v>
      </c>
      <c r="AQ684">
        <v>11238</v>
      </c>
      <c r="AR684">
        <v>215577</v>
      </c>
      <c r="AS684">
        <v>180593</v>
      </c>
      <c r="AT684">
        <v>34984</v>
      </c>
      <c r="AU684">
        <v>605026</v>
      </c>
      <c r="AV684">
        <v>415100</v>
      </c>
      <c r="AW684">
        <v>189926</v>
      </c>
      <c r="AX684">
        <v>73330</v>
      </c>
      <c r="AY684">
        <v>52576</v>
      </c>
      <c r="AZ684">
        <v>20754</v>
      </c>
      <c r="BA684">
        <v>395593</v>
      </c>
      <c r="BB684">
        <v>272647</v>
      </c>
      <c r="BC684">
        <v>122946</v>
      </c>
      <c r="BD684">
        <v>27469</v>
      </c>
      <c r="BE684">
        <v>12970</v>
      </c>
      <c r="BF684">
        <v>14499</v>
      </c>
      <c r="BG684">
        <v>108634</v>
      </c>
      <c r="BH684">
        <v>76907</v>
      </c>
      <c r="BI684">
        <v>31727</v>
      </c>
      <c r="BJ684">
        <v>501013</v>
      </c>
      <c r="BK684">
        <v>351156</v>
      </c>
      <c r="BL684">
        <v>149857</v>
      </c>
      <c r="BM684">
        <v>61055</v>
      </c>
      <c r="BN684">
        <v>44509</v>
      </c>
      <c r="BO684">
        <v>16546</v>
      </c>
      <c r="BP684">
        <v>326290</v>
      </c>
      <c r="BQ684">
        <v>231076</v>
      </c>
      <c r="BR684">
        <v>95214</v>
      </c>
      <c r="BS684">
        <v>21194</v>
      </c>
      <c r="BT684">
        <v>10323</v>
      </c>
      <c r="BU684">
        <v>10871</v>
      </c>
      <c r="BV684">
        <v>92474</v>
      </c>
      <c r="BW684">
        <v>65248</v>
      </c>
      <c r="BX684">
        <v>27226</v>
      </c>
      <c r="BY684">
        <v>104013</v>
      </c>
      <c r="BZ684">
        <v>63944</v>
      </c>
      <c r="CA684">
        <v>40069</v>
      </c>
      <c r="CB684">
        <v>12275</v>
      </c>
      <c r="CC684">
        <v>8067</v>
      </c>
      <c r="CD684">
        <v>4208</v>
      </c>
      <c r="CE684">
        <v>69303</v>
      </c>
      <c r="CF684">
        <v>41571</v>
      </c>
      <c r="CG684">
        <v>27732</v>
      </c>
      <c r="CH684">
        <v>6275</v>
      </c>
      <c r="CI684">
        <v>2647</v>
      </c>
      <c r="CJ684">
        <v>3628</v>
      </c>
      <c r="CK684">
        <v>16160</v>
      </c>
      <c r="CL684">
        <v>11659</v>
      </c>
      <c r="CM684">
        <v>4501</v>
      </c>
      <c r="CN684">
        <v>2923198</v>
      </c>
      <c r="CO684">
        <v>1198303</v>
      </c>
      <c r="CP684">
        <v>1724895</v>
      </c>
    </row>
    <row r="685" spans="1:94" x14ac:dyDescent="0.25">
      <c r="A685" s="5" t="s">
        <v>647</v>
      </c>
      <c r="B685" s="5" t="s">
        <v>675</v>
      </c>
      <c r="C685" s="5" t="s">
        <v>221</v>
      </c>
      <c r="D685" s="5" t="s">
        <v>222</v>
      </c>
      <c r="E685" s="5" t="s">
        <v>223</v>
      </c>
      <c r="F685" s="5" t="s">
        <v>222</v>
      </c>
      <c r="G685" s="5" t="s">
        <v>230</v>
      </c>
      <c r="H685" s="5" t="s">
        <v>676</v>
      </c>
      <c r="I685" s="5" t="s">
        <v>226</v>
      </c>
      <c r="J685">
        <v>88570</v>
      </c>
      <c r="K685">
        <v>473437</v>
      </c>
      <c r="L685">
        <v>250685</v>
      </c>
      <c r="M685">
        <v>222752</v>
      </c>
      <c r="N685">
        <v>63398</v>
      </c>
      <c r="O685">
        <v>33405</v>
      </c>
      <c r="P685">
        <v>29993</v>
      </c>
      <c r="Q685">
        <v>43487</v>
      </c>
      <c r="R685">
        <v>22988</v>
      </c>
      <c r="S685">
        <v>20499</v>
      </c>
      <c r="T685">
        <v>1220</v>
      </c>
      <c r="U685">
        <v>645</v>
      </c>
      <c r="V685">
        <v>575</v>
      </c>
      <c r="W685">
        <v>328809</v>
      </c>
      <c r="X685">
        <v>183111</v>
      </c>
      <c r="Y685">
        <v>145698</v>
      </c>
      <c r="Z685">
        <v>144628</v>
      </c>
      <c r="AA685">
        <v>67574</v>
      </c>
      <c r="AB685">
        <v>77054</v>
      </c>
      <c r="AC685">
        <v>143159</v>
      </c>
      <c r="AD685">
        <v>116799</v>
      </c>
      <c r="AE685">
        <v>26360</v>
      </c>
      <c r="AF685">
        <v>110903</v>
      </c>
      <c r="AG685">
        <v>94718</v>
      </c>
      <c r="AH685">
        <v>16185</v>
      </c>
      <c r="AI685">
        <v>3440</v>
      </c>
      <c r="AJ685">
        <v>3104</v>
      </c>
      <c r="AK685">
        <v>336</v>
      </c>
      <c r="AL685">
        <v>7184</v>
      </c>
      <c r="AM685">
        <v>6088</v>
      </c>
      <c r="AN685">
        <v>1096</v>
      </c>
      <c r="AO685">
        <v>5710</v>
      </c>
      <c r="AP685">
        <v>4077</v>
      </c>
      <c r="AQ685">
        <v>1633</v>
      </c>
      <c r="AR685">
        <v>94569</v>
      </c>
      <c r="AS685">
        <v>81449</v>
      </c>
      <c r="AT685">
        <v>13120</v>
      </c>
      <c r="AU685">
        <v>32256</v>
      </c>
      <c r="AV685">
        <v>22081</v>
      </c>
      <c r="AW685">
        <v>10175</v>
      </c>
      <c r="AX685">
        <v>1188</v>
      </c>
      <c r="AY685">
        <v>900</v>
      </c>
      <c r="AZ685">
        <v>288</v>
      </c>
      <c r="BA685">
        <v>7101</v>
      </c>
      <c r="BB685">
        <v>5238</v>
      </c>
      <c r="BC685">
        <v>1863</v>
      </c>
      <c r="BD685">
        <v>2851</v>
      </c>
      <c r="BE685">
        <v>1516</v>
      </c>
      <c r="BF685">
        <v>1335</v>
      </c>
      <c r="BG685">
        <v>21116</v>
      </c>
      <c r="BH685">
        <v>14427</v>
      </c>
      <c r="BI685">
        <v>6689</v>
      </c>
      <c r="BJ685">
        <v>28913</v>
      </c>
      <c r="BK685">
        <v>19611</v>
      </c>
      <c r="BL685">
        <v>9302</v>
      </c>
      <c r="BM685">
        <v>1117</v>
      </c>
      <c r="BN685">
        <v>841</v>
      </c>
      <c r="BO685">
        <v>276</v>
      </c>
      <c r="BP685">
        <v>6182</v>
      </c>
      <c r="BQ685">
        <v>4578</v>
      </c>
      <c r="BR685">
        <v>1604</v>
      </c>
      <c r="BS685">
        <v>2342</v>
      </c>
      <c r="BT685">
        <v>1264</v>
      </c>
      <c r="BU685">
        <v>1078</v>
      </c>
      <c r="BV685">
        <v>19272</v>
      </c>
      <c r="BW685">
        <v>12928</v>
      </c>
      <c r="BX685">
        <v>6344</v>
      </c>
      <c r="BY685">
        <v>3343</v>
      </c>
      <c r="BZ685">
        <v>2470</v>
      </c>
      <c r="CA685">
        <v>873</v>
      </c>
      <c r="CB685">
        <v>71</v>
      </c>
      <c r="CC685">
        <v>59</v>
      </c>
      <c r="CD685">
        <v>12</v>
      </c>
      <c r="CE685">
        <v>919</v>
      </c>
      <c r="CF685">
        <v>660</v>
      </c>
      <c r="CG685">
        <v>259</v>
      </c>
      <c r="CH685">
        <v>509</v>
      </c>
      <c r="CI685">
        <v>252</v>
      </c>
      <c r="CJ685">
        <v>257</v>
      </c>
      <c r="CK685">
        <v>1844</v>
      </c>
      <c r="CL685">
        <v>1499</v>
      </c>
      <c r="CM685">
        <v>345</v>
      </c>
      <c r="CN685">
        <v>330278</v>
      </c>
      <c r="CO685">
        <v>133886</v>
      </c>
      <c r="CP685">
        <v>196392</v>
      </c>
    </row>
    <row r="686" spans="1:94" x14ac:dyDescent="0.25">
      <c r="A686" s="5" t="s">
        <v>647</v>
      </c>
      <c r="B686" s="5" t="s">
        <v>677</v>
      </c>
      <c r="C686" s="5" t="s">
        <v>221</v>
      </c>
      <c r="D686" s="5" t="s">
        <v>222</v>
      </c>
      <c r="E686" s="5" t="s">
        <v>223</v>
      </c>
      <c r="F686" s="5" t="s">
        <v>222</v>
      </c>
      <c r="G686" s="5" t="s">
        <v>230</v>
      </c>
      <c r="H686" s="5" t="s">
        <v>678</v>
      </c>
      <c r="I686" s="5" t="s">
        <v>224</v>
      </c>
      <c r="J686">
        <v>413044</v>
      </c>
      <c r="K686">
        <v>2562012</v>
      </c>
      <c r="L686">
        <v>1267666</v>
      </c>
      <c r="M686">
        <v>1294346</v>
      </c>
      <c r="N686">
        <v>449530</v>
      </c>
      <c r="O686">
        <v>230014</v>
      </c>
      <c r="P686">
        <v>219516</v>
      </c>
      <c r="Q686">
        <v>320064</v>
      </c>
      <c r="R686">
        <v>159265</v>
      </c>
      <c r="S686">
        <v>160799</v>
      </c>
      <c r="T686">
        <v>60807</v>
      </c>
      <c r="U686">
        <v>29833</v>
      </c>
      <c r="V686">
        <v>30974</v>
      </c>
      <c r="W686">
        <v>1382998</v>
      </c>
      <c r="X686">
        <v>793905</v>
      </c>
      <c r="Y686">
        <v>589093</v>
      </c>
      <c r="Z686">
        <v>1179014</v>
      </c>
      <c r="AA686">
        <v>473761</v>
      </c>
      <c r="AB686">
        <v>705253</v>
      </c>
      <c r="AC686">
        <v>728201</v>
      </c>
      <c r="AD686">
        <v>539586</v>
      </c>
      <c r="AE686">
        <v>188615</v>
      </c>
      <c r="AF686">
        <v>363111</v>
      </c>
      <c r="AG686">
        <v>300336</v>
      </c>
      <c r="AH686">
        <v>62775</v>
      </c>
      <c r="AI686">
        <v>138969</v>
      </c>
      <c r="AJ686">
        <v>120197</v>
      </c>
      <c r="AK686">
        <v>18772</v>
      </c>
      <c r="AL686">
        <v>108576</v>
      </c>
      <c r="AM686">
        <v>84113</v>
      </c>
      <c r="AN686">
        <v>24463</v>
      </c>
      <c r="AO686">
        <v>12455</v>
      </c>
      <c r="AP686">
        <v>9186</v>
      </c>
      <c r="AQ686">
        <v>3269</v>
      </c>
      <c r="AR686">
        <v>103111</v>
      </c>
      <c r="AS686">
        <v>86840</v>
      </c>
      <c r="AT686">
        <v>16271</v>
      </c>
      <c r="AU686">
        <v>365090</v>
      </c>
      <c r="AV686">
        <v>239250</v>
      </c>
      <c r="AW686">
        <v>125840</v>
      </c>
      <c r="AX686">
        <v>69990</v>
      </c>
      <c r="AY686">
        <v>46553</v>
      </c>
      <c r="AZ686">
        <v>23437</v>
      </c>
      <c r="BA686">
        <v>230090</v>
      </c>
      <c r="BB686">
        <v>145901</v>
      </c>
      <c r="BC686">
        <v>84189</v>
      </c>
      <c r="BD686">
        <v>13594</v>
      </c>
      <c r="BE686">
        <v>8517</v>
      </c>
      <c r="BF686">
        <v>5077</v>
      </c>
      <c r="BG686">
        <v>51416</v>
      </c>
      <c r="BH686">
        <v>38279</v>
      </c>
      <c r="BI686">
        <v>13137</v>
      </c>
      <c r="BJ686">
        <v>284214</v>
      </c>
      <c r="BK686">
        <v>192706</v>
      </c>
      <c r="BL686">
        <v>91508</v>
      </c>
      <c r="BM686">
        <v>52665</v>
      </c>
      <c r="BN686">
        <v>36153</v>
      </c>
      <c r="BO686">
        <v>16512</v>
      </c>
      <c r="BP686">
        <v>178588</v>
      </c>
      <c r="BQ686">
        <v>117620</v>
      </c>
      <c r="BR686">
        <v>60968</v>
      </c>
      <c r="BS686">
        <v>10101</v>
      </c>
      <c r="BT686">
        <v>6532</v>
      </c>
      <c r="BU686">
        <v>3569</v>
      </c>
      <c r="BV686">
        <v>42860</v>
      </c>
      <c r="BW686">
        <v>32401</v>
      </c>
      <c r="BX686">
        <v>10459</v>
      </c>
      <c r="BY686">
        <v>80876</v>
      </c>
      <c r="BZ686">
        <v>46544</v>
      </c>
      <c r="CA686">
        <v>34332</v>
      </c>
      <c r="CB686">
        <v>17325</v>
      </c>
      <c r="CC686">
        <v>10400</v>
      </c>
      <c r="CD686">
        <v>6925</v>
      </c>
      <c r="CE686">
        <v>51502</v>
      </c>
      <c r="CF686">
        <v>28281</v>
      </c>
      <c r="CG686">
        <v>23221</v>
      </c>
      <c r="CH686">
        <v>3493</v>
      </c>
      <c r="CI686">
        <v>1985</v>
      </c>
      <c r="CJ686">
        <v>1508</v>
      </c>
      <c r="CK686">
        <v>8556</v>
      </c>
      <c r="CL686">
        <v>5878</v>
      </c>
      <c r="CM686">
        <v>2678</v>
      </c>
      <c r="CN686">
        <v>1833811</v>
      </c>
      <c r="CO686">
        <v>728080</v>
      </c>
      <c r="CP686">
        <v>1105731</v>
      </c>
    </row>
    <row r="687" spans="1:94" x14ac:dyDescent="0.25">
      <c r="A687" s="5" t="s">
        <v>647</v>
      </c>
      <c r="B687" s="5" t="s">
        <v>677</v>
      </c>
      <c r="C687" s="5" t="s">
        <v>221</v>
      </c>
      <c r="D687" s="5" t="s">
        <v>222</v>
      </c>
      <c r="E687" s="5" t="s">
        <v>223</v>
      </c>
      <c r="F687" s="5" t="s">
        <v>222</v>
      </c>
      <c r="G687" s="5" t="s">
        <v>230</v>
      </c>
      <c r="H687" s="5" t="s">
        <v>678</v>
      </c>
      <c r="I687" s="5" t="s">
        <v>225</v>
      </c>
      <c r="J687">
        <v>387421</v>
      </c>
      <c r="K687">
        <v>2399207</v>
      </c>
      <c r="L687">
        <v>1184967</v>
      </c>
      <c r="M687">
        <v>1214240</v>
      </c>
      <c r="N687">
        <v>423789</v>
      </c>
      <c r="O687">
        <v>216767</v>
      </c>
      <c r="P687">
        <v>207022</v>
      </c>
      <c r="Q687">
        <v>304316</v>
      </c>
      <c r="R687">
        <v>151273</v>
      </c>
      <c r="S687">
        <v>153043</v>
      </c>
      <c r="T687">
        <v>59447</v>
      </c>
      <c r="U687">
        <v>29146</v>
      </c>
      <c r="V687">
        <v>30301</v>
      </c>
      <c r="W687">
        <v>1280064</v>
      </c>
      <c r="X687">
        <v>736279</v>
      </c>
      <c r="Y687">
        <v>543785</v>
      </c>
      <c r="Z687">
        <v>1119143</v>
      </c>
      <c r="AA687">
        <v>448688</v>
      </c>
      <c r="AB687">
        <v>670455</v>
      </c>
      <c r="AC687">
        <v>685619</v>
      </c>
      <c r="AD687">
        <v>504265</v>
      </c>
      <c r="AE687">
        <v>181354</v>
      </c>
      <c r="AF687">
        <v>331700</v>
      </c>
      <c r="AG687">
        <v>273395</v>
      </c>
      <c r="AH687">
        <v>58305</v>
      </c>
      <c r="AI687">
        <v>134901</v>
      </c>
      <c r="AJ687">
        <v>116445</v>
      </c>
      <c r="AK687">
        <v>18456</v>
      </c>
      <c r="AL687">
        <v>103663</v>
      </c>
      <c r="AM687">
        <v>80359</v>
      </c>
      <c r="AN687">
        <v>23304</v>
      </c>
      <c r="AO687">
        <v>10494</v>
      </c>
      <c r="AP687">
        <v>7687</v>
      </c>
      <c r="AQ687">
        <v>2807</v>
      </c>
      <c r="AR687">
        <v>82642</v>
      </c>
      <c r="AS687">
        <v>68904</v>
      </c>
      <c r="AT687">
        <v>13738</v>
      </c>
      <c r="AU687">
        <v>353919</v>
      </c>
      <c r="AV687">
        <v>230870</v>
      </c>
      <c r="AW687">
        <v>123049</v>
      </c>
      <c r="AX687">
        <v>69309</v>
      </c>
      <c r="AY687">
        <v>45968</v>
      </c>
      <c r="AZ687">
        <v>23341</v>
      </c>
      <c r="BA687">
        <v>225298</v>
      </c>
      <c r="BB687">
        <v>142486</v>
      </c>
      <c r="BC687">
        <v>82812</v>
      </c>
      <c r="BD687">
        <v>12606</v>
      </c>
      <c r="BE687">
        <v>7870</v>
      </c>
      <c r="BF687">
        <v>4736</v>
      </c>
      <c r="BG687">
        <v>46706</v>
      </c>
      <c r="BH687">
        <v>34546</v>
      </c>
      <c r="BI687">
        <v>12160</v>
      </c>
      <c r="BJ687">
        <v>274835</v>
      </c>
      <c r="BK687">
        <v>185508</v>
      </c>
      <c r="BL687">
        <v>89327</v>
      </c>
      <c r="BM687">
        <v>52073</v>
      </c>
      <c r="BN687">
        <v>35642</v>
      </c>
      <c r="BO687">
        <v>16431</v>
      </c>
      <c r="BP687">
        <v>174863</v>
      </c>
      <c r="BQ687">
        <v>114826</v>
      </c>
      <c r="BR687">
        <v>60037</v>
      </c>
      <c r="BS687">
        <v>9257</v>
      </c>
      <c r="BT687">
        <v>5970</v>
      </c>
      <c r="BU687">
        <v>3287</v>
      </c>
      <c r="BV687">
        <v>38642</v>
      </c>
      <c r="BW687">
        <v>29070</v>
      </c>
      <c r="BX687">
        <v>9572</v>
      </c>
      <c r="BY687">
        <v>79084</v>
      </c>
      <c r="BZ687">
        <v>45362</v>
      </c>
      <c r="CA687">
        <v>33722</v>
      </c>
      <c r="CB687">
        <v>17236</v>
      </c>
      <c r="CC687">
        <v>10326</v>
      </c>
      <c r="CD687">
        <v>6910</v>
      </c>
      <c r="CE687">
        <v>50435</v>
      </c>
      <c r="CF687">
        <v>27660</v>
      </c>
      <c r="CG687">
        <v>22775</v>
      </c>
      <c r="CH687">
        <v>3349</v>
      </c>
      <c r="CI687">
        <v>1900</v>
      </c>
      <c r="CJ687">
        <v>1449</v>
      </c>
      <c r="CK687">
        <v>8064</v>
      </c>
      <c r="CL687">
        <v>5476</v>
      </c>
      <c r="CM687">
        <v>2588</v>
      </c>
      <c r="CN687">
        <v>1713588</v>
      </c>
      <c r="CO687">
        <v>680702</v>
      </c>
      <c r="CP687">
        <v>1032886</v>
      </c>
    </row>
    <row r="688" spans="1:94" x14ac:dyDescent="0.25">
      <c r="A688" s="5" t="s">
        <v>647</v>
      </c>
      <c r="B688" s="5" t="s">
        <v>677</v>
      </c>
      <c r="C688" s="5" t="s">
        <v>221</v>
      </c>
      <c r="D688" s="5" t="s">
        <v>222</v>
      </c>
      <c r="E688" s="5" t="s">
        <v>223</v>
      </c>
      <c r="F688" s="5" t="s">
        <v>222</v>
      </c>
      <c r="G688" s="5" t="s">
        <v>230</v>
      </c>
      <c r="H688" s="5" t="s">
        <v>678</v>
      </c>
      <c r="I688" s="5" t="s">
        <v>226</v>
      </c>
      <c r="J688">
        <v>25623</v>
      </c>
      <c r="K688">
        <v>162805</v>
      </c>
      <c r="L688">
        <v>82699</v>
      </c>
      <c r="M688">
        <v>80106</v>
      </c>
      <c r="N688">
        <v>25741</v>
      </c>
      <c r="O688">
        <v>13247</v>
      </c>
      <c r="P688">
        <v>12494</v>
      </c>
      <c r="Q688">
        <v>15748</v>
      </c>
      <c r="R688">
        <v>7992</v>
      </c>
      <c r="S688">
        <v>7756</v>
      </c>
      <c r="T688">
        <v>1360</v>
      </c>
      <c r="U688">
        <v>687</v>
      </c>
      <c r="V688">
        <v>673</v>
      </c>
      <c r="W688">
        <v>102934</v>
      </c>
      <c r="X688">
        <v>57626</v>
      </c>
      <c r="Y688">
        <v>45308</v>
      </c>
      <c r="Z688">
        <v>59871</v>
      </c>
      <c r="AA688">
        <v>25073</v>
      </c>
      <c r="AB688">
        <v>34798</v>
      </c>
      <c r="AC688">
        <v>42582</v>
      </c>
      <c r="AD688">
        <v>35321</v>
      </c>
      <c r="AE688">
        <v>7261</v>
      </c>
      <c r="AF688">
        <v>31411</v>
      </c>
      <c r="AG688">
        <v>26941</v>
      </c>
      <c r="AH688">
        <v>4470</v>
      </c>
      <c r="AI688">
        <v>4068</v>
      </c>
      <c r="AJ688">
        <v>3752</v>
      </c>
      <c r="AK688">
        <v>316</v>
      </c>
      <c r="AL688">
        <v>4913</v>
      </c>
      <c r="AM688">
        <v>3754</v>
      </c>
      <c r="AN688">
        <v>1159</v>
      </c>
      <c r="AO688">
        <v>1961</v>
      </c>
      <c r="AP688">
        <v>1499</v>
      </c>
      <c r="AQ688">
        <v>462</v>
      </c>
      <c r="AR688">
        <v>20469</v>
      </c>
      <c r="AS688">
        <v>17936</v>
      </c>
      <c r="AT688">
        <v>2533</v>
      </c>
      <c r="AU688">
        <v>11171</v>
      </c>
      <c r="AV688">
        <v>8380</v>
      </c>
      <c r="AW688">
        <v>2791</v>
      </c>
      <c r="AX688">
        <v>681</v>
      </c>
      <c r="AY688">
        <v>585</v>
      </c>
      <c r="AZ688">
        <v>96</v>
      </c>
      <c r="BA688">
        <v>4792</v>
      </c>
      <c r="BB688">
        <v>3415</v>
      </c>
      <c r="BC688">
        <v>1377</v>
      </c>
      <c r="BD688">
        <v>988</v>
      </c>
      <c r="BE688">
        <v>647</v>
      </c>
      <c r="BF688">
        <v>341</v>
      </c>
      <c r="BG688">
        <v>4710</v>
      </c>
      <c r="BH688">
        <v>3733</v>
      </c>
      <c r="BI688">
        <v>977</v>
      </c>
      <c r="BJ688">
        <v>9379</v>
      </c>
      <c r="BK688">
        <v>7198</v>
      </c>
      <c r="BL688">
        <v>2181</v>
      </c>
      <c r="BM688">
        <v>592</v>
      </c>
      <c r="BN688">
        <v>511</v>
      </c>
      <c r="BO688">
        <v>81</v>
      </c>
      <c r="BP688">
        <v>3725</v>
      </c>
      <c r="BQ688">
        <v>2794</v>
      </c>
      <c r="BR688">
        <v>931</v>
      </c>
      <c r="BS688">
        <v>844</v>
      </c>
      <c r="BT688">
        <v>562</v>
      </c>
      <c r="BU688">
        <v>282</v>
      </c>
      <c r="BV688">
        <v>4218</v>
      </c>
      <c r="BW688">
        <v>3331</v>
      </c>
      <c r="BX688">
        <v>887</v>
      </c>
      <c r="BY688">
        <v>1792</v>
      </c>
      <c r="BZ688">
        <v>1182</v>
      </c>
      <c r="CA688">
        <v>610</v>
      </c>
      <c r="CB688">
        <v>89</v>
      </c>
      <c r="CC688">
        <v>74</v>
      </c>
      <c r="CD688">
        <v>15</v>
      </c>
      <c r="CE688">
        <v>1067</v>
      </c>
      <c r="CF688">
        <v>621</v>
      </c>
      <c r="CG688">
        <v>446</v>
      </c>
      <c r="CH688">
        <v>144</v>
      </c>
      <c r="CI688">
        <v>85</v>
      </c>
      <c r="CJ688">
        <v>59</v>
      </c>
      <c r="CK688">
        <v>492</v>
      </c>
      <c r="CL688">
        <v>402</v>
      </c>
      <c r="CM688">
        <v>90</v>
      </c>
      <c r="CN688">
        <v>120223</v>
      </c>
      <c r="CO688">
        <v>47378</v>
      </c>
      <c r="CP688">
        <v>72845</v>
      </c>
    </row>
    <row r="689" spans="1:94" x14ac:dyDescent="0.25">
      <c r="A689" s="5" t="s">
        <v>647</v>
      </c>
      <c r="B689" s="5" t="s">
        <v>679</v>
      </c>
      <c r="C689" s="5" t="s">
        <v>221</v>
      </c>
      <c r="D689" s="5" t="s">
        <v>222</v>
      </c>
      <c r="E689" s="5" t="s">
        <v>223</v>
      </c>
      <c r="F689" s="5" t="s">
        <v>222</v>
      </c>
      <c r="G689" s="5" t="s">
        <v>230</v>
      </c>
      <c r="H689" s="5" t="s">
        <v>680</v>
      </c>
      <c r="I689" s="5" t="s">
        <v>224</v>
      </c>
      <c r="J689">
        <v>535661</v>
      </c>
      <c r="K689">
        <v>3330464</v>
      </c>
      <c r="L689">
        <v>1675090</v>
      </c>
      <c r="M689">
        <v>1655374</v>
      </c>
      <c r="N689">
        <v>551418</v>
      </c>
      <c r="O689">
        <v>284188</v>
      </c>
      <c r="P689">
        <v>267230</v>
      </c>
      <c r="Q689">
        <v>386685</v>
      </c>
      <c r="R689">
        <v>195965</v>
      </c>
      <c r="S689">
        <v>190720</v>
      </c>
      <c r="T689">
        <v>87000</v>
      </c>
      <c r="U689">
        <v>43472</v>
      </c>
      <c r="V689">
        <v>43528</v>
      </c>
      <c r="W689">
        <v>1930175</v>
      </c>
      <c r="X689">
        <v>1115906</v>
      </c>
      <c r="Y689">
        <v>814269</v>
      </c>
      <c r="Z689">
        <v>1400289</v>
      </c>
      <c r="AA689">
        <v>559184</v>
      </c>
      <c r="AB689">
        <v>841105</v>
      </c>
      <c r="AC689">
        <v>932416</v>
      </c>
      <c r="AD689">
        <v>730396</v>
      </c>
      <c r="AE689">
        <v>202020</v>
      </c>
      <c r="AF689">
        <v>462104</v>
      </c>
      <c r="AG689">
        <v>401635</v>
      </c>
      <c r="AH689">
        <v>60469</v>
      </c>
      <c r="AI689">
        <v>164947</v>
      </c>
      <c r="AJ689">
        <v>148208</v>
      </c>
      <c r="AK689">
        <v>16739</v>
      </c>
      <c r="AL689">
        <v>112244</v>
      </c>
      <c r="AM689">
        <v>92682</v>
      </c>
      <c r="AN689">
        <v>19562</v>
      </c>
      <c r="AO689">
        <v>15900</v>
      </c>
      <c r="AP689">
        <v>11953</v>
      </c>
      <c r="AQ689">
        <v>3947</v>
      </c>
      <c r="AR689">
        <v>169013</v>
      </c>
      <c r="AS689">
        <v>148792</v>
      </c>
      <c r="AT689">
        <v>20221</v>
      </c>
      <c r="AU689">
        <v>470312</v>
      </c>
      <c r="AV689">
        <v>328761</v>
      </c>
      <c r="AW689">
        <v>141551</v>
      </c>
      <c r="AX689">
        <v>99981</v>
      </c>
      <c r="AY689">
        <v>65321</v>
      </c>
      <c r="AZ689">
        <v>34660</v>
      </c>
      <c r="BA689">
        <v>264100</v>
      </c>
      <c r="BB689">
        <v>181431</v>
      </c>
      <c r="BC689">
        <v>82669</v>
      </c>
      <c r="BD689">
        <v>15344</v>
      </c>
      <c r="BE689">
        <v>9429</v>
      </c>
      <c r="BF689">
        <v>5915</v>
      </c>
      <c r="BG689">
        <v>90887</v>
      </c>
      <c r="BH689">
        <v>72580</v>
      </c>
      <c r="BI689">
        <v>18307</v>
      </c>
      <c r="BJ689">
        <v>366362</v>
      </c>
      <c r="BK689">
        <v>264498</v>
      </c>
      <c r="BL689">
        <v>101864</v>
      </c>
      <c r="BM689">
        <v>74148</v>
      </c>
      <c r="BN689">
        <v>51123</v>
      </c>
      <c r="BO689">
        <v>23025</v>
      </c>
      <c r="BP689">
        <v>207773</v>
      </c>
      <c r="BQ689">
        <v>146949</v>
      </c>
      <c r="BR689">
        <v>60824</v>
      </c>
      <c r="BS689">
        <v>11351</v>
      </c>
      <c r="BT689">
        <v>7357</v>
      </c>
      <c r="BU689">
        <v>3994</v>
      </c>
      <c r="BV689">
        <v>73090</v>
      </c>
      <c r="BW689">
        <v>59069</v>
      </c>
      <c r="BX689">
        <v>14021</v>
      </c>
      <c r="BY689">
        <v>103950</v>
      </c>
      <c r="BZ689">
        <v>64263</v>
      </c>
      <c r="CA689">
        <v>39687</v>
      </c>
      <c r="CB689">
        <v>25833</v>
      </c>
      <c r="CC689">
        <v>14198</v>
      </c>
      <c r="CD689">
        <v>11635</v>
      </c>
      <c r="CE689">
        <v>56327</v>
      </c>
      <c r="CF689">
        <v>34482</v>
      </c>
      <c r="CG689">
        <v>21845</v>
      </c>
      <c r="CH689">
        <v>3993</v>
      </c>
      <c r="CI689">
        <v>2072</v>
      </c>
      <c r="CJ689">
        <v>1921</v>
      </c>
      <c r="CK689">
        <v>17797</v>
      </c>
      <c r="CL689">
        <v>13511</v>
      </c>
      <c r="CM689">
        <v>4286</v>
      </c>
      <c r="CN689">
        <v>2398048</v>
      </c>
      <c r="CO689">
        <v>944694</v>
      </c>
      <c r="CP689">
        <v>1453354</v>
      </c>
    </row>
    <row r="690" spans="1:94" x14ac:dyDescent="0.25">
      <c r="A690" s="5" t="s">
        <v>647</v>
      </c>
      <c r="B690" s="5" t="s">
        <v>679</v>
      </c>
      <c r="C690" s="5" t="s">
        <v>221</v>
      </c>
      <c r="D690" s="5" t="s">
        <v>222</v>
      </c>
      <c r="E690" s="5" t="s">
        <v>223</v>
      </c>
      <c r="F690" s="5" t="s">
        <v>222</v>
      </c>
      <c r="G690" s="5" t="s">
        <v>230</v>
      </c>
      <c r="H690" s="5" t="s">
        <v>680</v>
      </c>
      <c r="I690" s="5" t="s">
        <v>225</v>
      </c>
      <c r="J690">
        <v>507055</v>
      </c>
      <c r="K690">
        <v>3147551</v>
      </c>
      <c r="L690">
        <v>1579685</v>
      </c>
      <c r="M690">
        <v>1567866</v>
      </c>
      <c r="N690">
        <v>525960</v>
      </c>
      <c r="O690">
        <v>270816</v>
      </c>
      <c r="P690">
        <v>255144</v>
      </c>
      <c r="Q690">
        <v>375375</v>
      </c>
      <c r="R690">
        <v>190048</v>
      </c>
      <c r="S690">
        <v>185327</v>
      </c>
      <c r="T690">
        <v>83773</v>
      </c>
      <c r="U690">
        <v>41803</v>
      </c>
      <c r="V690">
        <v>41970</v>
      </c>
      <c r="W690">
        <v>1807466</v>
      </c>
      <c r="X690">
        <v>1046916</v>
      </c>
      <c r="Y690">
        <v>760550</v>
      </c>
      <c r="Z690">
        <v>1340085</v>
      </c>
      <c r="AA690">
        <v>532769</v>
      </c>
      <c r="AB690">
        <v>807316</v>
      </c>
      <c r="AC690">
        <v>883633</v>
      </c>
      <c r="AD690">
        <v>689257</v>
      </c>
      <c r="AE690">
        <v>194376</v>
      </c>
      <c r="AF690">
        <v>424249</v>
      </c>
      <c r="AG690">
        <v>368215</v>
      </c>
      <c r="AH690">
        <v>56034</v>
      </c>
      <c r="AI690">
        <v>163306</v>
      </c>
      <c r="AJ690">
        <v>146735</v>
      </c>
      <c r="AK690">
        <v>16571</v>
      </c>
      <c r="AL690">
        <v>110058</v>
      </c>
      <c r="AM690">
        <v>90971</v>
      </c>
      <c r="AN690">
        <v>19087</v>
      </c>
      <c r="AO690">
        <v>13791</v>
      </c>
      <c r="AP690">
        <v>10234</v>
      </c>
      <c r="AQ690">
        <v>3557</v>
      </c>
      <c r="AR690">
        <v>137094</v>
      </c>
      <c r="AS690">
        <v>120275</v>
      </c>
      <c r="AT690">
        <v>16819</v>
      </c>
      <c r="AU690">
        <v>459384</v>
      </c>
      <c r="AV690">
        <v>321042</v>
      </c>
      <c r="AW690">
        <v>138342</v>
      </c>
      <c r="AX690">
        <v>99133</v>
      </c>
      <c r="AY690">
        <v>64929</v>
      </c>
      <c r="AZ690">
        <v>34204</v>
      </c>
      <c r="BA690">
        <v>262043</v>
      </c>
      <c r="BB690">
        <v>179922</v>
      </c>
      <c r="BC690">
        <v>82121</v>
      </c>
      <c r="BD690">
        <v>14507</v>
      </c>
      <c r="BE690">
        <v>8830</v>
      </c>
      <c r="BF690">
        <v>5677</v>
      </c>
      <c r="BG690">
        <v>83701</v>
      </c>
      <c r="BH690">
        <v>67361</v>
      </c>
      <c r="BI690">
        <v>16340</v>
      </c>
      <c r="BJ690">
        <v>357615</v>
      </c>
      <c r="BK690">
        <v>258192</v>
      </c>
      <c r="BL690">
        <v>99423</v>
      </c>
      <c r="BM690">
        <v>73591</v>
      </c>
      <c r="BN690">
        <v>50824</v>
      </c>
      <c r="BO690">
        <v>22767</v>
      </c>
      <c r="BP690">
        <v>206005</v>
      </c>
      <c r="BQ690">
        <v>145661</v>
      </c>
      <c r="BR690">
        <v>60344</v>
      </c>
      <c r="BS690">
        <v>10684</v>
      </c>
      <c r="BT690">
        <v>6859</v>
      </c>
      <c r="BU690">
        <v>3825</v>
      </c>
      <c r="BV690">
        <v>67335</v>
      </c>
      <c r="BW690">
        <v>54848</v>
      </c>
      <c r="BX690">
        <v>12487</v>
      </c>
      <c r="BY690">
        <v>101769</v>
      </c>
      <c r="BZ690">
        <v>62850</v>
      </c>
      <c r="CA690">
        <v>38919</v>
      </c>
      <c r="CB690">
        <v>25542</v>
      </c>
      <c r="CC690">
        <v>14105</v>
      </c>
      <c r="CD690">
        <v>11437</v>
      </c>
      <c r="CE690">
        <v>56038</v>
      </c>
      <c r="CF690">
        <v>34261</v>
      </c>
      <c r="CG690">
        <v>21777</v>
      </c>
      <c r="CH690">
        <v>3823</v>
      </c>
      <c r="CI690">
        <v>1971</v>
      </c>
      <c r="CJ690">
        <v>1852</v>
      </c>
      <c r="CK690">
        <v>16366</v>
      </c>
      <c r="CL690">
        <v>12513</v>
      </c>
      <c r="CM690">
        <v>3853</v>
      </c>
      <c r="CN690">
        <v>2263918</v>
      </c>
      <c r="CO690">
        <v>890428</v>
      </c>
      <c r="CP690">
        <v>1373490</v>
      </c>
    </row>
    <row r="691" spans="1:94" x14ac:dyDescent="0.25">
      <c r="A691" s="5" t="s">
        <v>647</v>
      </c>
      <c r="B691" s="5" t="s">
        <v>679</v>
      </c>
      <c r="C691" s="5" t="s">
        <v>221</v>
      </c>
      <c r="D691" s="5" t="s">
        <v>222</v>
      </c>
      <c r="E691" s="5" t="s">
        <v>223</v>
      </c>
      <c r="F691" s="5" t="s">
        <v>222</v>
      </c>
      <c r="G691" s="5" t="s">
        <v>230</v>
      </c>
      <c r="H691" s="5" t="s">
        <v>680</v>
      </c>
      <c r="I691" s="5" t="s">
        <v>226</v>
      </c>
      <c r="J691">
        <v>28606</v>
      </c>
      <c r="K691">
        <v>182913</v>
      </c>
      <c r="L691">
        <v>95405</v>
      </c>
      <c r="M691">
        <v>87508</v>
      </c>
      <c r="N691">
        <v>25458</v>
      </c>
      <c r="O691">
        <v>13372</v>
      </c>
      <c r="P691">
        <v>12086</v>
      </c>
      <c r="Q691">
        <v>11310</v>
      </c>
      <c r="R691">
        <v>5917</v>
      </c>
      <c r="S691">
        <v>5393</v>
      </c>
      <c r="T691">
        <v>3227</v>
      </c>
      <c r="U691">
        <v>1669</v>
      </c>
      <c r="V691">
        <v>1558</v>
      </c>
      <c r="W691">
        <v>122709</v>
      </c>
      <c r="X691">
        <v>68990</v>
      </c>
      <c r="Y691">
        <v>53719</v>
      </c>
      <c r="Z691">
        <v>60204</v>
      </c>
      <c r="AA691">
        <v>26415</v>
      </c>
      <c r="AB691">
        <v>33789</v>
      </c>
      <c r="AC691">
        <v>48783</v>
      </c>
      <c r="AD691">
        <v>41139</v>
      </c>
      <c r="AE691">
        <v>7644</v>
      </c>
      <c r="AF691">
        <v>37855</v>
      </c>
      <c r="AG691">
        <v>33420</v>
      </c>
      <c r="AH691">
        <v>4435</v>
      </c>
      <c r="AI691">
        <v>1641</v>
      </c>
      <c r="AJ691">
        <v>1473</v>
      </c>
      <c r="AK691">
        <v>168</v>
      </c>
      <c r="AL691">
        <v>2186</v>
      </c>
      <c r="AM691">
        <v>1711</v>
      </c>
      <c r="AN691">
        <v>475</v>
      </c>
      <c r="AO691">
        <v>2109</v>
      </c>
      <c r="AP691">
        <v>1719</v>
      </c>
      <c r="AQ691">
        <v>390</v>
      </c>
      <c r="AR691">
        <v>31919</v>
      </c>
      <c r="AS691">
        <v>28517</v>
      </c>
      <c r="AT691">
        <v>3402</v>
      </c>
      <c r="AU691">
        <v>10928</v>
      </c>
      <c r="AV691">
        <v>7719</v>
      </c>
      <c r="AW691">
        <v>3209</v>
      </c>
      <c r="AX691">
        <v>848</v>
      </c>
      <c r="AY691">
        <v>392</v>
      </c>
      <c r="AZ691">
        <v>456</v>
      </c>
      <c r="BA691">
        <v>2057</v>
      </c>
      <c r="BB691">
        <v>1509</v>
      </c>
      <c r="BC691">
        <v>548</v>
      </c>
      <c r="BD691">
        <v>837</v>
      </c>
      <c r="BE691">
        <v>599</v>
      </c>
      <c r="BF691">
        <v>238</v>
      </c>
      <c r="BG691">
        <v>7186</v>
      </c>
      <c r="BH691">
        <v>5219</v>
      </c>
      <c r="BI691">
        <v>1967</v>
      </c>
      <c r="BJ691">
        <v>8747</v>
      </c>
      <c r="BK691">
        <v>6306</v>
      </c>
      <c r="BL691">
        <v>2441</v>
      </c>
      <c r="BM691">
        <v>557</v>
      </c>
      <c r="BN691">
        <v>299</v>
      </c>
      <c r="BO691">
        <v>258</v>
      </c>
      <c r="BP691">
        <v>1768</v>
      </c>
      <c r="BQ691">
        <v>1288</v>
      </c>
      <c r="BR691">
        <v>480</v>
      </c>
      <c r="BS691">
        <v>667</v>
      </c>
      <c r="BT691">
        <v>498</v>
      </c>
      <c r="BU691">
        <v>169</v>
      </c>
      <c r="BV691">
        <v>5755</v>
      </c>
      <c r="BW691">
        <v>4221</v>
      </c>
      <c r="BX691">
        <v>1534</v>
      </c>
      <c r="BY691">
        <v>2181</v>
      </c>
      <c r="BZ691">
        <v>1413</v>
      </c>
      <c r="CA691">
        <v>768</v>
      </c>
      <c r="CB691">
        <v>291</v>
      </c>
      <c r="CC691">
        <v>93</v>
      </c>
      <c r="CD691">
        <v>198</v>
      </c>
      <c r="CE691">
        <v>289</v>
      </c>
      <c r="CF691">
        <v>221</v>
      </c>
      <c r="CG691">
        <v>68</v>
      </c>
      <c r="CH691">
        <v>170</v>
      </c>
      <c r="CI691">
        <v>101</v>
      </c>
      <c r="CJ691">
        <v>69</v>
      </c>
      <c r="CK691">
        <v>1431</v>
      </c>
      <c r="CL691">
        <v>998</v>
      </c>
      <c r="CM691">
        <v>433</v>
      </c>
      <c r="CN691">
        <v>134130</v>
      </c>
      <c r="CO691">
        <v>54266</v>
      </c>
      <c r="CP691">
        <v>79864</v>
      </c>
    </row>
    <row r="692" spans="1:94" x14ac:dyDescent="0.25">
      <c r="A692" s="5" t="s">
        <v>647</v>
      </c>
      <c r="B692" s="5" t="s">
        <v>681</v>
      </c>
      <c r="C692" s="5" t="s">
        <v>221</v>
      </c>
      <c r="D692" s="5" t="s">
        <v>222</v>
      </c>
      <c r="E692" s="5" t="s">
        <v>223</v>
      </c>
      <c r="F692" s="5" t="s">
        <v>222</v>
      </c>
      <c r="G692" s="5" t="s">
        <v>230</v>
      </c>
      <c r="H692" s="5" t="s">
        <v>682</v>
      </c>
      <c r="I692" s="5" t="s">
        <v>224</v>
      </c>
      <c r="J692">
        <v>631097</v>
      </c>
      <c r="K692">
        <v>3951862</v>
      </c>
      <c r="L692">
        <v>2022821</v>
      </c>
      <c r="M692">
        <v>1929041</v>
      </c>
      <c r="N692">
        <v>681142</v>
      </c>
      <c r="O692">
        <v>353738</v>
      </c>
      <c r="P692">
        <v>327404</v>
      </c>
      <c r="Q692">
        <v>474066</v>
      </c>
      <c r="R692">
        <v>242976</v>
      </c>
      <c r="S692">
        <v>231090</v>
      </c>
      <c r="T692">
        <v>36786</v>
      </c>
      <c r="U692">
        <v>18322</v>
      </c>
      <c r="V692">
        <v>18464</v>
      </c>
      <c r="W692">
        <v>2157454</v>
      </c>
      <c r="X692">
        <v>1285767</v>
      </c>
      <c r="Y692">
        <v>871687</v>
      </c>
      <c r="Z692">
        <v>1794408</v>
      </c>
      <c r="AA692">
        <v>737054</v>
      </c>
      <c r="AB692">
        <v>1057354</v>
      </c>
      <c r="AC692">
        <v>1040231</v>
      </c>
      <c r="AD692">
        <v>857660</v>
      </c>
      <c r="AE692">
        <v>182571</v>
      </c>
      <c r="AF692">
        <v>545520</v>
      </c>
      <c r="AG692">
        <v>476379</v>
      </c>
      <c r="AH692">
        <v>69141</v>
      </c>
      <c r="AI692">
        <v>163778</v>
      </c>
      <c r="AJ692">
        <v>150703</v>
      </c>
      <c r="AK692">
        <v>13075</v>
      </c>
      <c r="AL692">
        <v>172248</v>
      </c>
      <c r="AM692">
        <v>146432</v>
      </c>
      <c r="AN692">
        <v>25816</v>
      </c>
      <c r="AO692">
        <v>22398</v>
      </c>
      <c r="AP692">
        <v>17249</v>
      </c>
      <c r="AQ692">
        <v>5149</v>
      </c>
      <c r="AR692">
        <v>187096</v>
      </c>
      <c r="AS692">
        <v>161995</v>
      </c>
      <c r="AT692">
        <v>25101</v>
      </c>
      <c r="AU692">
        <v>494711</v>
      </c>
      <c r="AV692">
        <v>381281</v>
      </c>
      <c r="AW692">
        <v>113430</v>
      </c>
      <c r="AX692">
        <v>68319</v>
      </c>
      <c r="AY692">
        <v>53794</v>
      </c>
      <c r="AZ692">
        <v>14525</v>
      </c>
      <c r="BA692">
        <v>321213</v>
      </c>
      <c r="BB692">
        <v>249101</v>
      </c>
      <c r="BC692">
        <v>72112</v>
      </c>
      <c r="BD692">
        <v>19705</v>
      </c>
      <c r="BE692">
        <v>12786</v>
      </c>
      <c r="BF692">
        <v>6919</v>
      </c>
      <c r="BG692">
        <v>85474</v>
      </c>
      <c r="BH692">
        <v>65600</v>
      </c>
      <c r="BI692">
        <v>19874</v>
      </c>
      <c r="BJ692">
        <v>396925</v>
      </c>
      <c r="BK692">
        <v>312019</v>
      </c>
      <c r="BL692">
        <v>84906</v>
      </c>
      <c r="BM692">
        <v>53355</v>
      </c>
      <c r="BN692">
        <v>43060</v>
      </c>
      <c r="BO692">
        <v>10295</v>
      </c>
      <c r="BP692">
        <v>256800</v>
      </c>
      <c r="BQ692">
        <v>203701</v>
      </c>
      <c r="BR692">
        <v>53099</v>
      </c>
      <c r="BS692">
        <v>15033</v>
      </c>
      <c r="BT692">
        <v>10164</v>
      </c>
      <c r="BU692">
        <v>4869</v>
      </c>
      <c r="BV692">
        <v>71737</v>
      </c>
      <c r="BW692">
        <v>55094</v>
      </c>
      <c r="BX692">
        <v>16643</v>
      </c>
      <c r="BY692">
        <v>97786</v>
      </c>
      <c r="BZ692">
        <v>69262</v>
      </c>
      <c r="CA692">
        <v>28524</v>
      </c>
      <c r="CB692">
        <v>14964</v>
      </c>
      <c r="CC692">
        <v>10734</v>
      </c>
      <c r="CD692">
        <v>4230</v>
      </c>
      <c r="CE692">
        <v>64413</v>
      </c>
      <c r="CF692">
        <v>45400</v>
      </c>
      <c r="CG692">
        <v>19013</v>
      </c>
      <c r="CH692">
        <v>4672</v>
      </c>
      <c r="CI692">
        <v>2622</v>
      </c>
      <c r="CJ692">
        <v>2050</v>
      </c>
      <c r="CK692">
        <v>13737</v>
      </c>
      <c r="CL692">
        <v>10506</v>
      </c>
      <c r="CM692">
        <v>3231</v>
      </c>
      <c r="CN692">
        <v>2911631</v>
      </c>
      <c r="CO692">
        <v>1165161</v>
      </c>
      <c r="CP692">
        <v>1746470</v>
      </c>
    </row>
    <row r="693" spans="1:94" x14ac:dyDescent="0.25">
      <c r="A693" s="5" t="s">
        <v>647</v>
      </c>
      <c r="B693" s="5" t="s">
        <v>681</v>
      </c>
      <c r="C693" s="5" t="s">
        <v>221</v>
      </c>
      <c r="D693" s="5" t="s">
        <v>222</v>
      </c>
      <c r="E693" s="5" t="s">
        <v>223</v>
      </c>
      <c r="F693" s="5" t="s">
        <v>222</v>
      </c>
      <c r="G693" s="5" t="s">
        <v>230</v>
      </c>
      <c r="H693" s="5" t="s">
        <v>682</v>
      </c>
      <c r="I693" s="5" t="s">
        <v>225</v>
      </c>
      <c r="J693">
        <v>575224</v>
      </c>
      <c r="K693">
        <v>3598660</v>
      </c>
      <c r="L693">
        <v>1838119</v>
      </c>
      <c r="M693">
        <v>1760541</v>
      </c>
      <c r="N693">
        <v>627261</v>
      </c>
      <c r="O693">
        <v>325524</v>
      </c>
      <c r="P693">
        <v>301737</v>
      </c>
      <c r="Q693">
        <v>438183</v>
      </c>
      <c r="R693">
        <v>224216</v>
      </c>
      <c r="S693">
        <v>213967</v>
      </c>
      <c r="T693">
        <v>35885</v>
      </c>
      <c r="U693">
        <v>17846</v>
      </c>
      <c r="V693">
        <v>18039</v>
      </c>
      <c r="W693">
        <v>1932589</v>
      </c>
      <c r="X693">
        <v>1156940</v>
      </c>
      <c r="Y693">
        <v>775649</v>
      </c>
      <c r="Z693">
        <v>1666071</v>
      </c>
      <c r="AA693">
        <v>681179</v>
      </c>
      <c r="AB693">
        <v>984892</v>
      </c>
      <c r="AC693">
        <v>949632</v>
      </c>
      <c r="AD693">
        <v>778639</v>
      </c>
      <c r="AE693">
        <v>170993</v>
      </c>
      <c r="AF693">
        <v>478775</v>
      </c>
      <c r="AG693">
        <v>416175</v>
      </c>
      <c r="AH693">
        <v>62600</v>
      </c>
      <c r="AI693">
        <v>158364</v>
      </c>
      <c r="AJ693">
        <v>145638</v>
      </c>
      <c r="AK693">
        <v>12726</v>
      </c>
      <c r="AL693">
        <v>163051</v>
      </c>
      <c r="AM693">
        <v>137940</v>
      </c>
      <c r="AN693">
        <v>25111</v>
      </c>
      <c r="AO693">
        <v>18708</v>
      </c>
      <c r="AP693">
        <v>14022</v>
      </c>
      <c r="AQ693">
        <v>4686</v>
      </c>
      <c r="AR693">
        <v>138652</v>
      </c>
      <c r="AS693">
        <v>118575</v>
      </c>
      <c r="AT693">
        <v>20077</v>
      </c>
      <c r="AU693">
        <v>470857</v>
      </c>
      <c r="AV693">
        <v>362464</v>
      </c>
      <c r="AW693">
        <v>108393</v>
      </c>
      <c r="AX693">
        <v>67161</v>
      </c>
      <c r="AY693">
        <v>52924</v>
      </c>
      <c r="AZ693">
        <v>14237</v>
      </c>
      <c r="BA693">
        <v>312722</v>
      </c>
      <c r="BB693">
        <v>242185</v>
      </c>
      <c r="BC693">
        <v>70537</v>
      </c>
      <c r="BD693">
        <v>18493</v>
      </c>
      <c r="BE693">
        <v>12046</v>
      </c>
      <c r="BF693">
        <v>6447</v>
      </c>
      <c r="BG693">
        <v>72481</v>
      </c>
      <c r="BH693">
        <v>55309</v>
      </c>
      <c r="BI693">
        <v>17172</v>
      </c>
      <c r="BJ693">
        <v>375732</v>
      </c>
      <c r="BK693">
        <v>295279</v>
      </c>
      <c r="BL693">
        <v>80453</v>
      </c>
      <c r="BM693">
        <v>52325</v>
      </c>
      <c r="BN693">
        <v>42307</v>
      </c>
      <c r="BO693">
        <v>10018</v>
      </c>
      <c r="BP693">
        <v>249228</v>
      </c>
      <c r="BQ693">
        <v>197479</v>
      </c>
      <c r="BR693">
        <v>51749</v>
      </c>
      <c r="BS693">
        <v>14098</v>
      </c>
      <c r="BT693">
        <v>9588</v>
      </c>
      <c r="BU693">
        <v>4510</v>
      </c>
      <c r="BV693">
        <v>60081</v>
      </c>
      <c r="BW693">
        <v>45905</v>
      </c>
      <c r="BX693">
        <v>14176</v>
      </c>
      <c r="BY693">
        <v>95125</v>
      </c>
      <c r="BZ693">
        <v>67185</v>
      </c>
      <c r="CA693">
        <v>27940</v>
      </c>
      <c r="CB693">
        <v>14836</v>
      </c>
      <c r="CC693">
        <v>10617</v>
      </c>
      <c r="CD693">
        <v>4219</v>
      </c>
      <c r="CE693">
        <v>63494</v>
      </c>
      <c r="CF693">
        <v>44706</v>
      </c>
      <c r="CG693">
        <v>18788</v>
      </c>
      <c r="CH693">
        <v>4395</v>
      </c>
      <c r="CI693">
        <v>2458</v>
      </c>
      <c r="CJ693">
        <v>1937</v>
      </c>
      <c r="CK693">
        <v>12400</v>
      </c>
      <c r="CL693">
        <v>9404</v>
      </c>
      <c r="CM693">
        <v>2996</v>
      </c>
      <c r="CN693">
        <v>2649028</v>
      </c>
      <c r="CO693">
        <v>1059480</v>
      </c>
      <c r="CP693">
        <v>1589548</v>
      </c>
    </row>
    <row r="694" spans="1:94" x14ac:dyDescent="0.25">
      <c r="A694" s="5" t="s">
        <v>647</v>
      </c>
      <c r="B694" s="5" t="s">
        <v>681</v>
      </c>
      <c r="C694" s="5" t="s">
        <v>221</v>
      </c>
      <c r="D694" s="5" t="s">
        <v>222</v>
      </c>
      <c r="E694" s="5" t="s">
        <v>223</v>
      </c>
      <c r="F694" s="5" t="s">
        <v>222</v>
      </c>
      <c r="G694" s="5" t="s">
        <v>230</v>
      </c>
      <c r="H694" s="5" t="s">
        <v>682</v>
      </c>
      <c r="I694" s="5" t="s">
        <v>226</v>
      </c>
      <c r="J694">
        <v>55873</v>
      </c>
      <c r="K694">
        <v>353202</v>
      </c>
      <c r="L694">
        <v>184702</v>
      </c>
      <c r="M694">
        <v>168500</v>
      </c>
      <c r="N694">
        <v>53881</v>
      </c>
      <c r="O694">
        <v>28214</v>
      </c>
      <c r="P694">
        <v>25667</v>
      </c>
      <c r="Q694">
        <v>35883</v>
      </c>
      <c r="R694">
        <v>18760</v>
      </c>
      <c r="S694">
        <v>17123</v>
      </c>
      <c r="T694">
        <v>901</v>
      </c>
      <c r="U694">
        <v>476</v>
      </c>
      <c r="V694">
        <v>425</v>
      </c>
      <c r="W694">
        <v>224865</v>
      </c>
      <c r="X694">
        <v>128827</v>
      </c>
      <c r="Y694">
        <v>96038</v>
      </c>
      <c r="Z694">
        <v>128337</v>
      </c>
      <c r="AA694">
        <v>55875</v>
      </c>
      <c r="AB694">
        <v>72462</v>
      </c>
      <c r="AC694">
        <v>90599</v>
      </c>
      <c r="AD694">
        <v>79021</v>
      </c>
      <c r="AE694">
        <v>11578</v>
      </c>
      <c r="AF694">
        <v>66745</v>
      </c>
      <c r="AG694">
        <v>60204</v>
      </c>
      <c r="AH694">
        <v>6541</v>
      </c>
      <c r="AI694">
        <v>5414</v>
      </c>
      <c r="AJ694">
        <v>5065</v>
      </c>
      <c r="AK694">
        <v>349</v>
      </c>
      <c r="AL694">
        <v>9197</v>
      </c>
      <c r="AM694">
        <v>8492</v>
      </c>
      <c r="AN694">
        <v>705</v>
      </c>
      <c r="AO694">
        <v>3690</v>
      </c>
      <c r="AP694">
        <v>3227</v>
      </c>
      <c r="AQ694">
        <v>463</v>
      </c>
      <c r="AR694">
        <v>48444</v>
      </c>
      <c r="AS694">
        <v>43420</v>
      </c>
      <c r="AT694">
        <v>5024</v>
      </c>
      <c r="AU694">
        <v>23854</v>
      </c>
      <c r="AV694">
        <v>18817</v>
      </c>
      <c r="AW694">
        <v>5037</v>
      </c>
      <c r="AX694">
        <v>1158</v>
      </c>
      <c r="AY694">
        <v>870</v>
      </c>
      <c r="AZ694">
        <v>288</v>
      </c>
      <c r="BA694">
        <v>8491</v>
      </c>
      <c r="BB694">
        <v>6916</v>
      </c>
      <c r="BC694">
        <v>1575</v>
      </c>
      <c r="BD694">
        <v>1212</v>
      </c>
      <c r="BE694">
        <v>740</v>
      </c>
      <c r="BF694">
        <v>472</v>
      </c>
      <c r="BG694">
        <v>12993</v>
      </c>
      <c r="BH694">
        <v>10291</v>
      </c>
      <c r="BI694">
        <v>2702</v>
      </c>
      <c r="BJ694">
        <v>21193</v>
      </c>
      <c r="BK694">
        <v>16740</v>
      </c>
      <c r="BL694">
        <v>4453</v>
      </c>
      <c r="BM694">
        <v>1030</v>
      </c>
      <c r="BN694">
        <v>753</v>
      </c>
      <c r="BO694">
        <v>277</v>
      </c>
      <c r="BP694">
        <v>7572</v>
      </c>
      <c r="BQ694">
        <v>6222</v>
      </c>
      <c r="BR694">
        <v>1350</v>
      </c>
      <c r="BS694">
        <v>935</v>
      </c>
      <c r="BT694">
        <v>576</v>
      </c>
      <c r="BU694">
        <v>359</v>
      </c>
      <c r="BV694">
        <v>11656</v>
      </c>
      <c r="BW694">
        <v>9189</v>
      </c>
      <c r="BX694">
        <v>2467</v>
      </c>
      <c r="BY694">
        <v>2661</v>
      </c>
      <c r="BZ694">
        <v>2077</v>
      </c>
      <c r="CA694">
        <v>584</v>
      </c>
      <c r="CB694">
        <v>128</v>
      </c>
      <c r="CC694">
        <v>117</v>
      </c>
      <c r="CD694">
        <v>11</v>
      </c>
      <c r="CE694">
        <v>919</v>
      </c>
      <c r="CF694">
        <v>694</v>
      </c>
      <c r="CG694">
        <v>225</v>
      </c>
      <c r="CH694">
        <v>277</v>
      </c>
      <c r="CI694">
        <v>164</v>
      </c>
      <c r="CJ694">
        <v>113</v>
      </c>
      <c r="CK694">
        <v>1337</v>
      </c>
      <c r="CL694">
        <v>1102</v>
      </c>
      <c r="CM694">
        <v>235</v>
      </c>
      <c r="CN694">
        <v>262603</v>
      </c>
      <c r="CO694">
        <v>105681</v>
      </c>
      <c r="CP694">
        <v>156922</v>
      </c>
    </row>
    <row r="695" spans="1:94" x14ac:dyDescent="0.25">
      <c r="A695" s="5" t="s">
        <v>647</v>
      </c>
      <c r="B695" s="5" t="s">
        <v>683</v>
      </c>
      <c r="C695" s="5" t="s">
        <v>221</v>
      </c>
      <c r="D695" s="5" t="s">
        <v>222</v>
      </c>
      <c r="E695" s="5" t="s">
        <v>223</v>
      </c>
      <c r="F695" s="5" t="s">
        <v>222</v>
      </c>
      <c r="G695" s="5" t="s">
        <v>230</v>
      </c>
      <c r="H695" s="5" t="s">
        <v>684</v>
      </c>
      <c r="I695" s="5" t="s">
        <v>224</v>
      </c>
      <c r="J695">
        <v>626087</v>
      </c>
      <c r="K695">
        <v>3495021</v>
      </c>
      <c r="L695">
        <v>1844535</v>
      </c>
      <c r="M695">
        <v>1650486</v>
      </c>
      <c r="N695">
        <v>601893</v>
      </c>
      <c r="O695">
        <v>316129</v>
      </c>
      <c r="P695">
        <v>285764</v>
      </c>
      <c r="Q695">
        <v>738031</v>
      </c>
      <c r="R695">
        <v>387827</v>
      </c>
      <c r="S695">
        <v>350204</v>
      </c>
      <c r="T695">
        <v>2274</v>
      </c>
      <c r="U695">
        <v>1232</v>
      </c>
      <c r="V695">
        <v>1042</v>
      </c>
      <c r="W695">
        <v>1926740</v>
      </c>
      <c r="X695">
        <v>1152576</v>
      </c>
      <c r="Y695">
        <v>774164</v>
      </c>
      <c r="Z695">
        <v>1568281</v>
      </c>
      <c r="AA695">
        <v>691959</v>
      </c>
      <c r="AB695">
        <v>876322</v>
      </c>
      <c r="AC695">
        <v>1060344</v>
      </c>
      <c r="AD695">
        <v>858648</v>
      </c>
      <c r="AE695">
        <v>201696</v>
      </c>
      <c r="AF695">
        <v>716006</v>
      </c>
      <c r="AG695">
        <v>622933</v>
      </c>
      <c r="AH695">
        <v>93073</v>
      </c>
      <c r="AI695">
        <v>206593</v>
      </c>
      <c r="AJ695">
        <v>188152</v>
      </c>
      <c r="AK695">
        <v>18441</v>
      </c>
      <c r="AL695">
        <v>285634</v>
      </c>
      <c r="AM695">
        <v>243893</v>
      </c>
      <c r="AN695">
        <v>41741</v>
      </c>
      <c r="AO695">
        <v>22657</v>
      </c>
      <c r="AP695">
        <v>15730</v>
      </c>
      <c r="AQ695">
        <v>6927</v>
      </c>
      <c r="AR695">
        <v>201122</v>
      </c>
      <c r="AS695">
        <v>175158</v>
      </c>
      <c r="AT695">
        <v>25964</v>
      </c>
      <c r="AU695">
        <v>344338</v>
      </c>
      <c r="AV695">
        <v>235715</v>
      </c>
      <c r="AW695">
        <v>108623</v>
      </c>
      <c r="AX695">
        <v>48424</v>
      </c>
      <c r="AY695">
        <v>31388</v>
      </c>
      <c r="AZ695">
        <v>17036</v>
      </c>
      <c r="BA695">
        <v>217003</v>
      </c>
      <c r="BB695">
        <v>150888</v>
      </c>
      <c r="BC695">
        <v>66115</v>
      </c>
      <c r="BD695">
        <v>14301</v>
      </c>
      <c r="BE695">
        <v>7510</v>
      </c>
      <c r="BF695">
        <v>6791</v>
      </c>
      <c r="BG695">
        <v>64610</v>
      </c>
      <c r="BH695">
        <v>45929</v>
      </c>
      <c r="BI695">
        <v>18681</v>
      </c>
      <c r="BJ695">
        <v>291210</v>
      </c>
      <c r="BK695">
        <v>203557</v>
      </c>
      <c r="BL695">
        <v>87653</v>
      </c>
      <c r="BM695">
        <v>39741</v>
      </c>
      <c r="BN695">
        <v>26926</v>
      </c>
      <c r="BO695">
        <v>12815</v>
      </c>
      <c r="BP695">
        <v>183986</v>
      </c>
      <c r="BQ695">
        <v>130718</v>
      </c>
      <c r="BR695">
        <v>53268</v>
      </c>
      <c r="BS695">
        <v>11196</v>
      </c>
      <c r="BT695">
        <v>6075</v>
      </c>
      <c r="BU695">
        <v>5121</v>
      </c>
      <c r="BV695">
        <v>56287</v>
      </c>
      <c r="BW695">
        <v>39838</v>
      </c>
      <c r="BX695">
        <v>16449</v>
      </c>
      <c r="BY695">
        <v>53128</v>
      </c>
      <c r="BZ695">
        <v>32158</v>
      </c>
      <c r="CA695">
        <v>20970</v>
      </c>
      <c r="CB695">
        <v>8683</v>
      </c>
      <c r="CC695">
        <v>4462</v>
      </c>
      <c r="CD695">
        <v>4221</v>
      </c>
      <c r="CE695">
        <v>33017</v>
      </c>
      <c r="CF695">
        <v>20170</v>
      </c>
      <c r="CG695">
        <v>12847</v>
      </c>
      <c r="CH695">
        <v>3105</v>
      </c>
      <c r="CI695">
        <v>1435</v>
      </c>
      <c r="CJ695">
        <v>1670</v>
      </c>
      <c r="CK695">
        <v>8323</v>
      </c>
      <c r="CL695">
        <v>6091</v>
      </c>
      <c r="CM695">
        <v>2232</v>
      </c>
      <c r="CN695">
        <v>2434677</v>
      </c>
      <c r="CO695">
        <v>985887</v>
      </c>
      <c r="CP695">
        <v>1448790</v>
      </c>
    </row>
    <row r="696" spans="1:94" x14ac:dyDescent="0.25">
      <c r="A696" s="5" t="s">
        <v>647</v>
      </c>
      <c r="B696" s="5" t="s">
        <v>683</v>
      </c>
      <c r="C696" s="5" t="s">
        <v>221</v>
      </c>
      <c r="D696" s="5" t="s">
        <v>222</v>
      </c>
      <c r="E696" s="5" t="s">
        <v>223</v>
      </c>
      <c r="F696" s="5" t="s">
        <v>222</v>
      </c>
      <c r="G696" s="5" t="s">
        <v>230</v>
      </c>
      <c r="H696" s="5" t="s">
        <v>684</v>
      </c>
      <c r="I696" s="5" t="s">
        <v>225</v>
      </c>
      <c r="J696">
        <v>587807</v>
      </c>
      <c r="K696">
        <v>3261942</v>
      </c>
      <c r="L696">
        <v>1721221</v>
      </c>
      <c r="M696">
        <v>1540721</v>
      </c>
      <c r="N696">
        <v>566520</v>
      </c>
      <c r="O696">
        <v>297503</v>
      </c>
      <c r="P696">
        <v>269017</v>
      </c>
      <c r="Q696">
        <v>697630</v>
      </c>
      <c r="R696">
        <v>366471</v>
      </c>
      <c r="S696">
        <v>331159</v>
      </c>
      <c r="T696">
        <v>2068</v>
      </c>
      <c r="U696">
        <v>1113</v>
      </c>
      <c r="V696">
        <v>955</v>
      </c>
      <c r="W696">
        <v>1779987</v>
      </c>
      <c r="X696">
        <v>1068503</v>
      </c>
      <c r="Y696">
        <v>711484</v>
      </c>
      <c r="Z696">
        <v>1481955</v>
      </c>
      <c r="AA696">
        <v>652718</v>
      </c>
      <c r="AB696">
        <v>829237</v>
      </c>
      <c r="AC696">
        <v>996814</v>
      </c>
      <c r="AD696">
        <v>803019</v>
      </c>
      <c r="AE696">
        <v>193795</v>
      </c>
      <c r="AF696">
        <v>663313</v>
      </c>
      <c r="AG696">
        <v>575304</v>
      </c>
      <c r="AH696">
        <v>88009</v>
      </c>
      <c r="AI696">
        <v>202600</v>
      </c>
      <c r="AJ696">
        <v>184392</v>
      </c>
      <c r="AK696">
        <v>18208</v>
      </c>
      <c r="AL696">
        <v>277450</v>
      </c>
      <c r="AM696">
        <v>236351</v>
      </c>
      <c r="AN696">
        <v>41099</v>
      </c>
      <c r="AO696">
        <v>20366</v>
      </c>
      <c r="AP696">
        <v>13897</v>
      </c>
      <c r="AQ696">
        <v>6469</v>
      </c>
      <c r="AR696">
        <v>162897</v>
      </c>
      <c r="AS696">
        <v>140664</v>
      </c>
      <c r="AT696">
        <v>22233</v>
      </c>
      <c r="AU696">
        <v>333501</v>
      </c>
      <c r="AV696">
        <v>227715</v>
      </c>
      <c r="AW696">
        <v>105786</v>
      </c>
      <c r="AX696">
        <v>47788</v>
      </c>
      <c r="AY696">
        <v>30987</v>
      </c>
      <c r="AZ696">
        <v>16801</v>
      </c>
      <c r="BA696">
        <v>213366</v>
      </c>
      <c r="BB696">
        <v>148361</v>
      </c>
      <c r="BC696">
        <v>65005</v>
      </c>
      <c r="BD696">
        <v>13687</v>
      </c>
      <c r="BE696">
        <v>7130</v>
      </c>
      <c r="BF696">
        <v>6557</v>
      </c>
      <c r="BG696">
        <v>58660</v>
      </c>
      <c r="BH696">
        <v>41237</v>
      </c>
      <c r="BI696">
        <v>17423</v>
      </c>
      <c r="BJ696">
        <v>281779</v>
      </c>
      <c r="BK696">
        <v>196561</v>
      </c>
      <c r="BL696">
        <v>85218</v>
      </c>
      <c r="BM696">
        <v>39148</v>
      </c>
      <c r="BN696">
        <v>26557</v>
      </c>
      <c r="BO696">
        <v>12591</v>
      </c>
      <c r="BP696">
        <v>180898</v>
      </c>
      <c r="BQ696">
        <v>128471</v>
      </c>
      <c r="BR696">
        <v>52427</v>
      </c>
      <c r="BS696">
        <v>10659</v>
      </c>
      <c r="BT696">
        <v>5740</v>
      </c>
      <c r="BU696">
        <v>4919</v>
      </c>
      <c r="BV696">
        <v>51074</v>
      </c>
      <c r="BW696">
        <v>35793</v>
      </c>
      <c r="BX696">
        <v>15281</v>
      </c>
      <c r="BY696">
        <v>51722</v>
      </c>
      <c r="BZ696">
        <v>31154</v>
      </c>
      <c r="CA696">
        <v>20568</v>
      </c>
      <c r="CB696">
        <v>8640</v>
      </c>
      <c r="CC696">
        <v>4430</v>
      </c>
      <c r="CD696">
        <v>4210</v>
      </c>
      <c r="CE696">
        <v>32468</v>
      </c>
      <c r="CF696">
        <v>19890</v>
      </c>
      <c r="CG696">
        <v>12578</v>
      </c>
      <c r="CH696">
        <v>3028</v>
      </c>
      <c r="CI696">
        <v>1390</v>
      </c>
      <c r="CJ696">
        <v>1638</v>
      </c>
      <c r="CK696">
        <v>7586</v>
      </c>
      <c r="CL696">
        <v>5444</v>
      </c>
      <c r="CM696">
        <v>2142</v>
      </c>
      <c r="CN696">
        <v>2265128</v>
      </c>
      <c r="CO696">
        <v>918202</v>
      </c>
      <c r="CP696">
        <v>1346926</v>
      </c>
    </row>
    <row r="697" spans="1:94" x14ac:dyDescent="0.25">
      <c r="A697" s="5" t="s">
        <v>647</v>
      </c>
      <c r="B697" s="5" t="s">
        <v>683</v>
      </c>
      <c r="C697" s="5" t="s">
        <v>221</v>
      </c>
      <c r="D697" s="5" t="s">
        <v>222</v>
      </c>
      <c r="E697" s="5" t="s">
        <v>223</v>
      </c>
      <c r="F697" s="5" t="s">
        <v>222</v>
      </c>
      <c r="G697" s="5" t="s">
        <v>230</v>
      </c>
      <c r="H697" s="5" t="s">
        <v>684</v>
      </c>
      <c r="I697" s="5" t="s">
        <v>226</v>
      </c>
      <c r="J697">
        <v>38280</v>
      </c>
      <c r="K697">
        <v>233079</v>
      </c>
      <c r="L697">
        <v>123314</v>
      </c>
      <c r="M697">
        <v>109765</v>
      </c>
      <c r="N697">
        <v>35373</v>
      </c>
      <c r="O697">
        <v>18626</v>
      </c>
      <c r="P697">
        <v>16747</v>
      </c>
      <c r="Q697">
        <v>40401</v>
      </c>
      <c r="R697">
        <v>21356</v>
      </c>
      <c r="S697">
        <v>19045</v>
      </c>
      <c r="T697">
        <v>206</v>
      </c>
      <c r="U697">
        <v>119</v>
      </c>
      <c r="V697">
        <v>87</v>
      </c>
      <c r="W697">
        <v>146753</v>
      </c>
      <c r="X697">
        <v>84073</v>
      </c>
      <c r="Y697">
        <v>62680</v>
      </c>
      <c r="Z697">
        <v>86326</v>
      </c>
      <c r="AA697">
        <v>39241</v>
      </c>
      <c r="AB697">
        <v>47085</v>
      </c>
      <c r="AC697">
        <v>63530</v>
      </c>
      <c r="AD697">
        <v>55629</v>
      </c>
      <c r="AE697">
        <v>7901</v>
      </c>
      <c r="AF697">
        <v>52693</v>
      </c>
      <c r="AG697">
        <v>47629</v>
      </c>
      <c r="AH697">
        <v>5064</v>
      </c>
      <c r="AI697">
        <v>3993</v>
      </c>
      <c r="AJ697">
        <v>3760</v>
      </c>
      <c r="AK697">
        <v>233</v>
      </c>
      <c r="AL697">
        <v>8184</v>
      </c>
      <c r="AM697">
        <v>7542</v>
      </c>
      <c r="AN697">
        <v>642</v>
      </c>
      <c r="AO697">
        <v>2291</v>
      </c>
      <c r="AP697">
        <v>1833</v>
      </c>
      <c r="AQ697">
        <v>458</v>
      </c>
      <c r="AR697">
        <v>38225</v>
      </c>
      <c r="AS697">
        <v>34494</v>
      </c>
      <c r="AT697">
        <v>3731</v>
      </c>
      <c r="AU697">
        <v>10837</v>
      </c>
      <c r="AV697">
        <v>8000</v>
      </c>
      <c r="AW697">
        <v>2837</v>
      </c>
      <c r="AX697">
        <v>636</v>
      </c>
      <c r="AY697">
        <v>401</v>
      </c>
      <c r="AZ697">
        <v>235</v>
      </c>
      <c r="BA697">
        <v>3637</v>
      </c>
      <c r="BB697">
        <v>2527</v>
      </c>
      <c r="BC697">
        <v>1110</v>
      </c>
      <c r="BD697">
        <v>614</v>
      </c>
      <c r="BE697">
        <v>380</v>
      </c>
      <c r="BF697">
        <v>234</v>
      </c>
      <c r="BG697">
        <v>5950</v>
      </c>
      <c r="BH697">
        <v>4692</v>
      </c>
      <c r="BI697">
        <v>1258</v>
      </c>
      <c r="BJ697">
        <v>9431</v>
      </c>
      <c r="BK697">
        <v>6996</v>
      </c>
      <c r="BL697">
        <v>2435</v>
      </c>
      <c r="BM697">
        <v>593</v>
      </c>
      <c r="BN697">
        <v>369</v>
      </c>
      <c r="BO697">
        <v>224</v>
      </c>
      <c r="BP697">
        <v>3088</v>
      </c>
      <c r="BQ697">
        <v>2247</v>
      </c>
      <c r="BR697">
        <v>841</v>
      </c>
      <c r="BS697">
        <v>537</v>
      </c>
      <c r="BT697">
        <v>335</v>
      </c>
      <c r="BU697">
        <v>202</v>
      </c>
      <c r="BV697">
        <v>5213</v>
      </c>
      <c r="BW697">
        <v>4045</v>
      </c>
      <c r="BX697">
        <v>1168</v>
      </c>
      <c r="BY697">
        <v>1406</v>
      </c>
      <c r="BZ697">
        <v>1004</v>
      </c>
      <c r="CA697">
        <v>402</v>
      </c>
      <c r="CB697">
        <v>43</v>
      </c>
      <c r="CC697">
        <v>32</v>
      </c>
      <c r="CD697">
        <v>11</v>
      </c>
      <c r="CE697">
        <v>549</v>
      </c>
      <c r="CF697">
        <v>280</v>
      </c>
      <c r="CG697">
        <v>269</v>
      </c>
      <c r="CH697">
        <v>77</v>
      </c>
      <c r="CI697">
        <v>45</v>
      </c>
      <c r="CJ697">
        <v>32</v>
      </c>
      <c r="CK697">
        <v>737</v>
      </c>
      <c r="CL697">
        <v>647</v>
      </c>
      <c r="CM697">
        <v>90</v>
      </c>
      <c r="CN697">
        <v>169549</v>
      </c>
      <c r="CO697">
        <v>67685</v>
      </c>
      <c r="CP697">
        <v>101864</v>
      </c>
    </row>
    <row r="698" spans="1:94" x14ac:dyDescent="0.25">
      <c r="A698" s="5" t="s">
        <v>647</v>
      </c>
      <c r="B698" s="5" t="s">
        <v>685</v>
      </c>
      <c r="C698" s="5" t="s">
        <v>221</v>
      </c>
      <c r="D698" s="5" t="s">
        <v>222</v>
      </c>
      <c r="E698" s="5" t="s">
        <v>223</v>
      </c>
      <c r="F698" s="5" t="s">
        <v>222</v>
      </c>
      <c r="G698" s="5" t="s">
        <v>230</v>
      </c>
      <c r="H698" s="5" t="s">
        <v>686</v>
      </c>
      <c r="I698" s="5" t="s">
        <v>224</v>
      </c>
      <c r="J698">
        <v>835493</v>
      </c>
      <c r="K698">
        <v>4261566</v>
      </c>
      <c r="L698">
        <v>2230003</v>
      </c>
      <c r="M698">
        <v>2031563</v>
      </c>
      <c r="N698">
        <v>797381</v>
      </c>
      <c r="O698">
        <v>414586</v>
      </c>
      <c r="P698">
        <v>382795</v>
      </c>
      <c r="Q698">
        <v>803128</v>
      </c>
      <c r="R698">
        <v>417944</v>
      </c>
      <c r="S698">
        <v>385184</v>
      </c>
      <c r="T698">
        <v>1884</v>
      </c>
      <c r="U698">
        <v>975</v>
      </c>
      <c r="V698">
        <v>909</v>
      </c>
      <c r="W698">
        <v>2142880</v>
      </c>
      <c r="X698">
        <v>1293575</v>
      </c>
      <c r="Y698">
        <v>849305</v>
      </c>
      <c r="Z698">
        <v>2118686</v>
      </c>
      <c r="AA698">
        <v>936428</v>
      </c>
      <c r="AB698">
        <v>1182258</v>
      </c>
      <c r="AC698">
        <v>1343400</v>
      </c>
      <c r="AD698">
        <v>1037576</v>
      </c>
      <c r="AE698">
        <v>305824</v>
      </c>
      <c r="AF698">
        <v>907433</v>
      </c>
      <c r="AG698">
        <v>771593</v>
      </c>
      <c r="AH698">
        <v>135840</v>
      </c>
      <c r="AI698">
        <v>245169</v>
      </c>
      <c r="AJ698">
        <v>221985</v>
      </c>
      <c r="AK698">
        <v>23184</v>
      </c>
      <c r="AL698">
        <v>420585</v>
      </c>
      <c r="AM698">
        <v>350155</v>
      </c>
      <c r="AN698">
        <v>70430</v>
      </c>
      <c r="AO698">
        <v>28986</v>
      </c>
      <c r="AP698">
        <v>19188</v>
      </c>
      <c r="AQ698">
        <v>9798</v>
      </c>
      <c r="AR698">
        <v>212693</v>
      </c>
      <c r="AS698">
        <v>180265</v>
      </c>
      <c r="AT698">
        <v>32428</v>
      </c>
      <c r="AU698">
        <v>435967</v>
      </c>
      <c r="AV698">
        <v>265983</v>
      </c>
      <c r="AW698">
        <v>169984</v>
      </c>
      <c r="AX698">
        <v>53870</v>
      </c>
      <c r="AY698">
        <v>31959</v>
      </c>
      <c r="AZ698">
        <v>21911</v>
      </c>
      <c r="BA698">
        <v>301044</v>
      </c>
      <c r="BB698">
        <v>183911</v>
      </c>
      <c r="BC698">
        <v>117133</v>
      </c>
      <c r="BD698">
        <v>18931</v>
      </c>
      <c r="BE698">
        <v>8378</v>
      </c>
      <c r="BF698">
        <v>10553</v>
      </c>
      <c r="BG698">
        <v>62122</v>
      </c>
      <c r="BH698">
        <v>41735</v>
      </c>
      <c r="BI698">
        <v>20387</v>
      </c>
      <c r="BJ698">
        <v>367539</v>
      </c>
      <c r="BK698">
        <v>231574</v>
      </c>
      <c r="BL698">
        <v>135965</v>
      </c>
      <c r="BM698">
        <v>45228</v>
      </c>
      <c r="BN698">
        <v>27782</v>
      </c>
      <c r="BO698">
        <v>17446</v>
      </c>
      <c r="BP698">
        <v>255214</v>
      </c>
      <c r="BQ698">
        <v>161101</v>
      </c>
      <c r="BR698">
        <v>94113</v>
      </c>
      <c r="BS698">
        <v>14529</v>
      </c>
      <c r="BT698">
        <v>6822</v>
      </c>
      <c r="BU698">
        <v>7707</v>
      </c>
      <c r="BV698">
        <v>52568</v>
      </c>
      <c r="BW698">
        <v>35869</v>
      </c>
      <c r="BX698">
        <v>16699</v>
      </c>
      <c r="BY698">
        <v>68428</v>
      </c>
      <c r="BZ698">
        <v>34409</v>
      </c>
      <c r="CA698">
        <v>34019</v>
      </c>
      <c r="CB698">
        <v>8642</v>
      </c>
      <c r="CC698">
        <v>4177</v>
      </c>
      <c r="CD698">
        <v>4465</v>
      </c>
      <c r="CE698">
        <v>45830</v>
      </c>
      <c r="CF698">
        <v>22810</v>
      </c>
      <c r="CG698">
        <v>23020</v>
      </c>
      <c r="CH698">
        <v>4402</v>
      </c>
      <c r="CI698">
        <v>1556</v>
      </c>
      <c r="CJ698">
        <v>2846</v>
      </c>
      <c r="CK698">
        <v>9554</v>
      </c>
      <c r="CL698">
        <v>5866</v>
      </c>
      <c r="CM698">
        <v>3688</v>
      </c>
      <c r="CN698">
        <v>2918166</v>
      </c>
      <c r="CO698">
        <v>1192427</v>
      </c>
      <c r="CP698">
        <v>1725739</v>
      </c>
    </row>
    <row r="699" spans="1:94" x14ac:dyDescent="0.25">
      <c r="A699" s="5" t="s">
        <v>647</v>
      </c>
      <c r="B699" s="5" t="s">
        <v>685</v>
      </c>
      <c r="C699" s="5" t="s">
        <v>221</v>
      </c>
      <c r="D699" s="5" t="s">
        <v>222</v>
      </c>
      <c r="E699" s="5" t="s">
        <v>223</v>
      </c>
      <c r="F699" s="5" t="s">
        <v>222</v>
      </c>
      <c r="G699" s="5" t="s">
        <v>230</v>
      </c>
      <c r="H699" s="5" t="s">
        <v>686</v>
      </c>
      <c r="I699" s="5" t="s">
        <v>225</v>
      </c>
      <c r="J699">
        <v>807402</v>
      </c>
      <c r="K699">
        <v>4113769</v>
      </c>
      <c r="L699">
        <v>2152273</v>
      </c>
      <c r="M699">
        <v>1961496</v>
      </c>
      <c r="N699">
        <v>776342</v>
      </c>
      <c r="O699">
        <v>403559</v>
      </c>
      <c r="P699">
        <v>372783</v>
      </c>
      <c r="Q699">
        <v>779343</v>
      </c>
      <c r="R699">
        <v>405637</v>
      </c>
      <c r="S699">
        <v>373706</v>
      </c>
      <c r="T699">
        <v>1316</v>
      </c>
      <c r="U699">
        <v>696</v>
      </c>
      <c r="V699">
        <v>620</v>
      </c>
      <c r="W699">
        <v>2040582</v>
      </c>
      <c r="X699">
        <v>1236255</v>
      </c>
      <c r="Y699">
        <v>804327</v>
      </c>
      <c r="Z699">
        <v>2073187</v>
      </c>
      <c r="AA699">
        <v>916018</v>
      </c>
      <c r="AB699">
        <v>1157169</v>
      </c>
      <c r="AC699">
        <v>1302752</v>
      </c>
      <c r="AD699">
        <v>1003093</v>
      </c>
      <c r="AE699">
        <v>299659</v>
      </c>
      <c r="AF699">
        <v>872038</v>
      </c>
      <c r="AG699">
        <v>740816</v>
      </c>
      <c r="AH699">
        <v>131222</v>
      </c>
      <c r="AI699">
        <v>244468</v>
      </c>
      <c r="AJ699">
        <v>221368</v>
      </c>
      <c r="AK699">
        <v>23100</v>
      </c>
      <c r="AL699">
        <v>418108</v>
      </c>
      <c r="AM699">
        <v>348100</v>
      </c>
      <c r="AN699">
        <v>70008</v>
      </c>
      <c r="AO699">
        <v>27430</v>
      </c>
      <c r="AP699">
        <v>17960</v>
      </c>
      <c r="AQ699">
        <v>9470</v>
      </c>
      <c r="AR699">
        <v>182032</v>
      </c>
      <c r="AS699">
        <v>153388</v>
      </c>
      <c r="AT699">
        <v>28644</v>
      </c>
      <c r="AU699">
        <v>430714</v>
      </c>
      <c r="AV699">
        <v>262277</v>
      </c>
      <c r="AW699">
        <v>168437</v>
      </c>
      <c r="AX699">
        <v>53711</v>
      </c>
      <c r="AY699">
        <v>31845</v>
      </c>
      <c r="AZ699">
        <v>21866</v>
      </c>
      <c r="BA699">
        <v>299747</v>
      </c>
      <c r="BB699">
        <v>183055</v>
      </c>
      <c r="BC699">
        <v>116692</v>
      </c>
      <c r="BD699">
        <v>18644</v>
      </c>
      <c r="BE699">
        <v>8196</v>
      </c>
      <c r="BF699">
        <v>10448</v>
      </c>
      <c r="BG699">
        <v>58612</v>
      </c>
      <c r="BH699">
        <v>39181</v>
      </c>
      <c r="BI699">
        <v>19431</v>
      </c>
      <c r="BJ699">
        <v>362901</v>
      </c>
      <c r="BK699">
        <v>228280</v>
      </c>
      <c r="BL699">
        <v>134621</v>
      </c>
      <c r="BM699">
        <v>45078</v>
      </c>
      <c r="BN699">
        <v>27671</v>
      </c>
      <c r="BO699">
        <v>17407</v>
      </c>
      <c r="BP699">
        <v>254091</v>
      </c>
      <c r="BQ699">
        <v>160306</v>
      </c>
      <c r="BR699">
        <v>93785</v>
      </c>
      <c r="BS699">
        <v>14295</v>
      </c>
      <c r="BT699">
        <v>6670</v>
      </c>
      <c r="BU699">
        <v>7625</v>
      </c>
      <c r="BV699">
        <v>49437</v>
      </c>
      <c r="BW699">
        <v>33633</v>
      </c>
      <c r="BX699">
        <v>15804</v>
      </c>
      <c r="BY699">
        <v>67813</v>
      </c>
      <c r="BZ699">
        <v>33997</v>
      </c>
      <c r="CA699">
        <v>33816</v>
      </c>
      <c r="CB699">
        <v>8633</v>
      </c>
      <c r="CC699">
        <v>4174</v>
      </c>
      <c r="CD699">
        <v>4459</v>
      </c>
      <c r="CE699">
        <v>45656</v>
      </c>
      <c r="CF699">
        <v>22749</v>
      </c>
      <c r="CG699">
        <v>22907</v>
      </c>
      <c r="CH699">
        <v>4349</v>
      </c>
      <c r="CI699">
        <v>1526</v>
      </c>
      <c r="CJ699">
        <v>2823</v>
      </c>
      <c r="CK699">
        <v>9175</v>
      </c>
      <c r="CL699">
        <v>5548</v>
      </c>
      <c r="CM699">
        <v>3627</v>
      </c>
      <c r="CN699">
        <v>2811017</v>
      </c>
      <c r="CO699">
        <v>1149180</v>
      </c>
      <c r="CP699">
        <v>1661837</v>
      </c>
    </row>
    <row r="700" spans="1:94" x14ac:dyDescent="0.25">
      <c r="A700" s="5" t="s">
        <v>647</v>
      </c>
      <c r="B700" s="5" t="s">
        <v>685</v>
      </c>
      <c r="C700" s="5" t="s">
        <v>221</v>
      </c>
      <c r="D700" s="5" t="s">
        <v>222</v>
      </c>
      <c r="E700" s="5" t="s">
        <v>223</v>
      </c>
      <c r="F700" s="5" t="s">
        <v>222</v>
      </c>
      <c r="G700" s="5" t="s">
        <v>230</v>
      </c>
      <c r="H700" s="5" t="s">
        <v>686</v>
      </c>
      <c r="I700" s="5" t="s">
        <v>226</v>
      </c>
      <c r="J700">
        <v>28091</v>
      </c>
      <c r="K700">
        <v>147797</v>
      </c>
      <c r="L700">
        <v>77730</v>
      </c>
      <c r="M700">
        <v>70067</v>
      </c>
      <c r="N700">
        <v>21039</v>
      </c>
      <c r="O700">
        <v>11027</v>
      </c>
      <c r="P700">
        <v>10012</v>
      </c>
      <c r="Q700">
        <v>23785</v>
      </c>
      <c r="R700">
        <v>12307</v>
      </c>
      <c r="S700">
        <v>11478</v>
      </c>
      <c r="T700">
        <v>568</v>
      </c>
      <c r="U700">
        <v>279</v>
      </c>
      <c r="V700">
        <v>289</v>
      </c>
      <c r="W700">
        <v>102298</v>
      </c>
      <c r="X700">
        <v>57320</v>
      </c>
      <c r="Y700">
        <v>44978</v>
      </c>
      <c r="Z700">
        <v>45499</v>
      </c>
      <c r="AA700">
        <v>20410</v>
      </c>
      <c r="AB700">
        <v>25089</v>
      </c>
      <c r="AC700">
        <v>40648</v>
      </c>
      <c r="AD700">
        <v>34483</v>
      </c>
      <c r="AE700">
        <v>6165</v>
      </c>
      <c r="AF700">
        <v>35395</v>
      </c>
      <c r="AG700">
        <v>30777</v>
      </c>
      <c r="AH700">
        <v>4618</v>
      </c>
      <c r="AI700">
        <v>701</v>
      </c>
      <c r="AJ700">
        <v>617</v>
      </c>
      <c r="AK700">
        <v>84</v>
      </c>
      <c r="AL700">
        <v>2477</v>
      </c>
      <c r="AM700">
        <v>2055</v>
      </c>
      <c r="AN700">
        <v>422</v>
      </c>
      <c r="AO700">
        <v>1556</v>
      </c>
      <c r="AP700">
        <v>1228</v>
      </c>
      <c r="AQ700">
        <v>328</v>
      </c>
      <c r="AR700">
        <v>30661</v>
      </c>
      <c r="AS700">
        <v>26877</v>
      </c>
      <c r="AT700">
        <v>3784</v>
      </c>
      <c r="AU700">
        <v>5253</v>
      </c>
      <c r="AV700">
        <v>3706</v>
      </c>
      <c r="AW700">
        <v>1547</v>
      </c>
      <c r="AX700">
        <v>159</v>
      </c>
      <c r="AY700">
        <v>114</v>
      </c>
      <c r="AZ700">
        <v>45</v>
      </c>
      <c r="BA700">
        <v>1297</v>
      </c>
      <c r="BB700">
        <v>856</v>
      </c>
      <c r="BC700">
        <v>441</v>
      </c>
      <c r="BD700">
        <v>287</v>
      </c>
      <c r="BE700">
        <v>182</v>
      </c>
      <c r="BF700">
        <v>105</v>
      </c>
      <c r="BG700">
        <v>3510</v>
      </c>
      <c r="BH700">
        <v>2554</v>
      </c>
      <c r="BI700">
        <v>956</v>
      </c>
      <c r="BJ700">
        <v>4638</v>
      </c>
      <c r="BK700">
        <v>3294</v>
      </c>
      <c r="BL700">
        <v>1344</v>
      </c>
      <c r="BM700">
        <v>150</v>
      </c>
      <c r="BN700">
        <v>111</v>
      </c>
      <c r="BO700">
        <v>39</v>
      </c>
      <c r="BP700">
        <v>1123</v>
      </c>
      <c r="BQ700">
        <v>795</v>
      </c>
      <c r="BR700">
        <v>328</v>
      </c>
      <c r="BS700">
        <v>234</v>
      </c>
      <c r="BT700">
        <v>152</v>
      </c>
      <c r="BU700">
        <v>82</v>
      </c>
      <c r="BV700">
        <v>3131</v>
      </c>
      <c r="BW700">
        <v>2236</v>
      </c>
      <c r="BX700">
        <v>895</v>
      </c>
      <c r="BY700">
        <v>615</v>
      </c>
      <c r="BZ700">
        <v>412</v>
      </c>
      <c r="CA700">
        <v>203</v>
      </c>
      <c r="CB700">
        <v>9</v>
      </c>
      <c r="CC700">
        <v>3</v>
      </c>
      <c r="CD700">
        <v>6</v>
      </c>
      <c r="CE700">
        <v>174</v>
      </c>
      <c r="CF700">
        <v>61</v>
      </c>
      <c r="CG700">
        <v>113</v>
      </c>
      <c r="CH700">
        <v>53</v>
      </c>
      <c r="CI700">
        <v>30</v>
      </c>
      <c r="CJ700">
        <v>23</v>
      </c>
      <c r="CK700">
        <v>379</v>
      </c>
      <c r="CL700">
        <v>318</v>
      </c>
      <c r="CM700">
        <v>61</v>
      </c>
      <c r="CN700">
        <v>107149</v>
      </c>
      <c r="CO700">
        <v>43247</v>
      </c>
      <c r="CP700">
        <v>63902</v>
      </c>
    </row>
    <row r="701" spans="1:94" x14ac:dyDescent="0.25">
      <c r="A701" s="5" t="s">
        <v>647</v>
      </c>
      <c r="B701" s="5" t="s">
        <v>687</v>
      </c>
      <c r="C701" s="5" t="s">
        <v>221</v>
      </c>
      <c r="D701" s="5" t="s">
        <v>222</v>
      </c>
      <c r="E701" s="5" t="s">
        <v>223</v>
      </c>
      <c r="F701" s="5" t="s">
        <v>222</v>
      </c>
      <c r="G701" s="5" t="s">
        <v>230</v>
      </c>
      <c r="H701" s="5" t="s">
        <v>688</v>
      </c>
      <c r="I701" s="5" t="s">
        <v>224</v>
      </c>
      <c r="J701">
        <v>589667</v>
      </c>
      <c r="K701">
        <v>2970541</v>
      </c>
      <c r="L701">
        <v>1567660</v>
      </c>
      <c r="M701">
        <v>1402881</v>
      </c>
      <c r="N701">
        <v>545965</v>
      </c>
      <c r="O701">
        <v>284517</v>
      </c>
      <c r="P701">
        <v>261448</v>
      </c>
      <c r="Q701">
        <v>432270</v>
      </c>
      <c r="R701">
        <v>227481</v>
      </c>
      <c r="S701">
        <v>204789</v>
      </c>
      <c r="T701">
        <v>1597</v>
      </c>
      <c r="U701">
        <v>848</v>
      </c>
      <c r="V701">
        <v>749</v>
      </c>
      <c r="W701">
        <v>1548673</v>
      </c>
      <c r="X701">
        <v>918507</v>
      </c>
      <c r="Y701">
        <v>630166</v>
      </c>
      <c r="Z701">
        <v>1421868</v>
      </c>
      <c r="AA701">
        <v>649153</v>
      </c>
      <c r="AB701">
        <v>772715</v>
      </c>
      <c r="AC701">
        <v>938182</v>
      </c>
      <c r="AD701">
        <v>715345</v>
      </c>
      <c r="AE701">
        <v>222837</v>
      </c>
      <c r="AF701">
        <v>591811</v>
      </c>
      <c r="AG701">
        <v>491066</v>
      </c>
      <c r="AH701">
        <v>100745</v>
      </c>
      <c r="AI701">
        <v>114779</v>
      </c>
      <c r="AJ701">
        <v>102813</v>
      </c>
      <c r="AK701">
        <v>11966</v>
      </c>
      <c r="AL701">
        <v>225638</v>
      </c>
      <c r="AM701">
        <v>183096</v>
      </c>
      <c r="AN701">
        <v>42542</v>
      </c>
      <c r="AO701">
        <v>35795</v>
      </c>
      <c r="AP701">
        <v>22682</v>
      </c>
      <c r="AQ701">
        <v>13113</v>
      </c>
      <c r="AR701">
        <v>215599</v>
      </c>
      <c r="AS701">
        <v>182475</v>
      </c>
      <c r="AT701">
        <v>33124</v>
      </c>
      <c r="AU701">
        <v>346371</v>
      </c>
      <c r="AV701">
        <v>224279</v>
      </c>
      <c r="AW701">
        <v>122092</v>
      </c>
      <c r="AX701">
        <v>31256</v>
      </c>
      <c r="AY701">
        <v>20319</v>
      </c>
      <c r="AZ701">
        <v>10937</v>
      </c>
      <c r="BA701">
        <v>205232</v>
      </c>
      <c r="BB701">
        <v>132988</v>
      </c>
      <c r="BC701">
        <v>72244</v>
      </c>
      <c r="BD701">
        <v>22372</v>
      </c>
      <c r="BE701">
        <v>9794</v>
      </c>
      <c r="BF701">
        <v>12578</v>
      </c>
      <c r="BG701">
        <v>87511</v>
      </c>
      <c r="BH701">
        <v>61178</v>
      </c>
      <c r="BI701">
        <v>26333</v>
      </c>
      <c r="BJ701">
        <v>289886</v>
      </c>
      <c r="BK701">
        <v>192332</v>
      </c>
      <c r="BL701">
        <v>97554</v>
      </c>
      <c r="BM701">
        <v>26284</v>
      </c>
      <c r="BN701">
        <v>17640</v>
      </c>
      <c r="BO701">
        <v>8644</v>
      </c>
      <c r="BP701">
        <v>172771</v>
      </c>
      <c r="BQ701">
        <v>115295</v>
      </c>
      <c r="BR701">
        <v>57476</v>
      </c>
      <c r="BS701">
        <v>16558</v>
      </c>
      <c r="BT701">
        <v>7453</v>
      </c>
      <c r="BU701">
        <v>9105</v>
      </c>
      <c r="BV701">
        <v>74273</v>
      </c>
      <c r="BW701">
        <v>51944</v>
      </c>
      <c r="BX701">
        <v>22329</v>
      </c>
      <c r="BY701">
        <v>56485</v>
      </c>
      <c r="BZ701">
        <v>31947</v>
      </c>
      <c r="CA701">
        <v>24538</v>
      </c>
      <c r="CB701">
        <v>4972</v>
      </c>
      <c r="CC701">
        <v>2679</v>
      </c>
      <c r="CD701">
        <v>2293</v>
      </c>
      <c r="CE701">
        <v>32461</v>
      </c>
      <c r="CF701">
        <v>17693</v>
      </c>
      <c r="CG701">
        <v>14768</v>
      </c>
      <c r="CH701">
        <v>5814</v>
      </c>
      <c r="CI701">
        <v>2341</v>
      </c>
      <c r="CJ701">
        <v>3473</v>
      </c>
      <c r="CK701">
        <v>13238</v>
      </c>
      <c r="CL701">
        <v>9234</v>
      </c>
      <c r="CM701">
        <v>4004</v>
      </c>
      <c r="CN701">
        <v>2032359</v>
      </c>
      <c r="CO701">
        <v>852315</v>
      </c>
      <c r="CP701">
        <v>1180044</v>
      </c>
    </row>
    <row r="702" spans="1:94" x14ac:dyDescent="0.25">
      <c r="A702" s="5" t="s">
        <v>647</v>
      </c>
      <c r="B702" s="5" t="s">
        <v>687</v>
      </c>
      <c r="C702" s="5" t="s">
        <v>221</v>
      </c>
      <c r="D702" s="5" t="s">
        <v>222</v>
      </c>
      <c r="E702" s="5" t="s">
        <v>223</v>
      </c>
      <c r="F702" s="5" t="s">
        <v>222</v>
      </c>
      <c r="G702" s="5" t="s">
        <v>230</v>
      </c>
      <c r="H702" s="5" t="s">
        <v>688</v>
      </c>
      <c r="I702" s="5" t="s">
        <v>225</v>
      </c>
      <c r="J702">
        <v>482492</v>
      </c>
      <c r="K702">
        <v>2400718</v>
      </c>
      <c r="L702">
        <v>1266308</v>
      </c>
      <c r="M702">
        <v>1134410</v>
      </c>
      <c r="N702">
        <v>449629</v>
      </c>
      <c r="O702">
        <v>234183</v>
      </c>
      <c r="P702">
        <v>215446</v>
      </c>
      <c r="Q702">
        <v>371169</v>
      </c>
      <c r="R702">
        <v>195063</v>
      </c>
      <c r="S702">
        <v>176106</v>
      </c>
      <c r="T702">
        <v>833</v>
      </c>
      <c r="U702">
        <v>447</v>
      </c>
      <c r="V702">
        <v>386</v>
      </c>
      <c r="W702">
        <v>1205992</v>
      </c>
      <c r="X702">
        <v>721880</v>
      </c>
      <c r="Y702">
        <v>484112</v>
      </c>
      <c r="Z702">
        <v>1194726</v>
      </c>
      <c r="AA702">
        <v>544428</v>
      </c>
      <c r="AB702">
        <v>650298</v>
      </c>
      <c r="AC702">
        <v>776808</v>
      </c>
      <c r="AD702">
        <v>582081</v>
      </c>
      <c r="AE702">
        <v>194727</v>
      </c>
      <c r="AF702">
        <v>472093</v>
      </c>
      <c r="AG702">
        <v>387930</v>
      </c>
      <c r="AH702">
        <v>84163</v>
      </c>
      <c r="AI702">
        <v>105999</v>
      </c>
      <c r="AJ702">
        <v>94725</v>
      </c>
      <c r="AK702">
        <v>11274</v>
      </c>
      <c r="AL702">
        <v>205878</v>
      </c>
      <c r="AM702">
        <v>166239</v>
      </c>
      <c r="AN702">
        <v>39639</v>
      </c>
      <c r="AO702">
        <v>28081</v>
      </c>
      <c r="AP702">
        <v>17379</v>
      </c>
      <c r="AQ702">
        <v>10702</v>
      </c>
      <c r="AR702">
        <v>132135</v>
      </c>
      <c r="AS702">
        <v>109587</v>
      </c>
      <c r="AT702">
        <v>22548</v>
      </c>
      <c r="AU702">
        <v>304715</v>
      </c>
      <c r="AV702">
        <v>194151</v>
      </c>
      <c r="AW702">
        <v>110564</v>
      </c>
      <c r="AX702">
        <v>29790</v>
      </c>
      <c r="AY702">
        <v>19223</v>
      </c>
      <c r="AZ702">
        <v>10567</v>
      </c>
      <c r="BA702">
        <v>191587</v>
      </c>
      <c r="BB702">
        <v>123114</v>
      </c>
      <c r="BC702">
        <v>68473</v>
      </c>
      <c r="BD702">
        <v>19037</v>
      </c>
      <c r="BE702">
        <v>7854</v>
      </c>
      <c r="BF702">
        <v>11183</v>
      </c>
      <c r="BG702">
        <v>64301</v>
      </c>
      <c r="BH702">
        <v>43960</v>
      </c>
      <c r="BI702">
        <v>20341</v>
      </c>
      <c r="BJ702">
        <v>254673</v>
      </c>
      <c r="BK702">
        <v>166507</v>
      </c>
      <c r="BL702">
        <v>88166</v>
      </c>
      <c r="BM702">
        <v>24952</v>
      </c>
      <c r="BN702">
        <v>16639</v>
      </c>
      <c r="BO702">
        <v>8313</v>
      </c>
      <c r="BP702">
        <v>161472</v>
      </c>
      <c r="BQ702">
        <v>106734</v>
      </c>
      <c r="BR702">
        <v>54738</v>
      </c>
      <c r="BS702">
        <v>14171</v>
      </c>
      <c r="BT702">
        <v>6037</v>
      </c>
      <c r="BU702">
        <v>8134</v>
      </c>
      <c r="BV702">
        <v>54078</v>
      </c>
      <c r="BW702">
        <v>37097</v>
      </c>
      <c r="BX702">
        <v>16981</v>
      </c>
      <c r="BY702">
        <v>50042</v>
      </c>
      <c r="BZ702">
        <v>27644</v>
      </c>
      <c r="CA702">
        <v>22398</v>
      </c>
      <c r="CB702">
        <v>4838</v>
      </c>
      <c r="CC702">
        <v>2584</v>
      </c>
      <c r="CD702">
        <v>2254</v>
      </c>
      <c r="CE702">
        <v>30115</v>
      </c>
      <c r="CF702">
        <v>16380</v>
      </c>
      <c r="CG702">
        <v>13735</v>
      </c>
      <c r="CH702">
        <v>4866</v>
      </c>
      <c r="CI702">
        <v>1817</v>
      </c>
      <c r="CJ702">
        <v>3049</v>
      </c>
      <c r="CK702">
        <v>10223</v>
      </c>
      <c r="CL702">
        <v>6863</v>
      </c>
      <c r="CM702">
        <v>3360</v>
      </c>
      <c r="CN702">
        <v>1623910</v>
      </c>
      <c r="CO702">
        <v>684227</v>
      </c>
      <c r="CP702">
        <v>939683</v>
      </c>
    </row>
    <row r="703" spans="1:94" x14ac:dyDescent="0.25">
      <c r="A703" s="5" t="s">
        <v>647</v>
      </c>
      <c r="B703" s="5" t="s">
        <v>687</v>
      </c>
      <c r="C703" s="5" t="s">
        <v>221</v>
      </c>
      <c r="D703" s="5" t="s">
        <v>222</v>
      </c>
      <c r="E703" s="5" t="s">
        <v>223</v>
      </c>
      <c r="F703" s="5" t="s">
        <v>222</v>
      </c>
      <c r="G703" s="5" t="s">
        <v>230</v>
      </c>
      <c r="H703" s="5" t="s">
        <v>688</v>
      </c>
      <c r="I703" s="5" t="s">
        <v>226</v>
      </c>
      <c r="J703">
        <v>107175</v>
      </c>
      <c r="K703">
        <v>569823</v>
      </c>
      <c r="L703">
        <v>301352</v>
      </c>
      <c r="M703">
        <v>268471</v>
      </c>
      <c r="N703">
        <v>96336</v>
      </c>
      <c r="O703">
        <v>50334</v>
      </c>
      <c r="P703">
        <v>46002</v>
      </c>
      <c r="Q703">
        <v>61101</v>
      </c>
      <c r="R703">
        <v>32418</v>
      </c>
      <c r="S703">
        <v>28683</v>
      </c>
      <c r="T703">
        <v>764</v>
      </c>
      <c r="U703">
        <v>401</v>
      </c>
      <c r="V703">
        <v>363</v>
      </c>
      <c r="W703">
        <v>342681</v>
      </c>
      <c r="X703">
        <v>196627</v>
      </c>
      <c r="Y703">
        <v>146054</v>
      </c>
      <c r="Z703">
        <v>227142</v>
      </c>
      <c r="AA703">
        <v>104725</v>
      </c>
      <c r="AB703">
        <v>122417</v>
      </c>
      <c r="AC703">
        <v>161374</v>
      </c>
      <c r="AD703">
        <v>133264</v>
      </c>
      <c r="AE703">
        <v>28110</v>
      </c>
      <c r="AF703">
        <v>119718</v>
      </c>
      <c r="AG703">
        <v>103136</v>
      </c>
      <c r="AH703">
        <v>16582</v>
      </c>
      <c r="AI703">
        <v>8780</v>
      </c>
      <c r="AJ703">
        <v>8088</v>
      </c>
      <c r="AK703">
        <v>692</v>
      </c>
      <c r="AL703">
        <v>19760</v>
      </c>
      <c r="AM703">
        <v>16857</v>
      </c>
      <c r="AN703">
        <v>2903</v>
      </c>
      <c r="AO703">
        <v>7714</v>
      </c>
      <c r="AP703">
        <v>5303</v>
      </c>
      <c r="AQ703">
        <v>2411</v>
      </c>
      <c r="AR703">
        <v>83464</v>
      </c>
      <c r="AS703">
        <v>72888</v>
      </c>
      <c r="AT703">
        <v>10576</v>
      </c>
      <c r="AU703">
        <v>41656</v>
      </c>
      <c r="AV703">
        <v>30128</v>
      </c>
      <c r="AW703">
        <v>11528</v>
      </c>
      <c r="AX703">
        <v>1466</v>
      </c>
      <c r="AY703">
        <v>1096</v>
      </c>
      <c r="AZ703">
        <v>370</v>
      </c>
      <c r="BA703">
        <v>13645</v>
      </c>
      <c r="BB703">
        <v>9874</v>
      </c>
      <c r="BC703">
        <v>3771</v>
      </c>
      <c r="BD703">
        <v>3335</v>
      </c>
      <c r="BE703">
        <v>1940</v>
      </c>
      <c r="BF703">
        <v>1395</v>
      </c>
      <c r="BG703">
        <v>23210</v>
      </c>
      <c r="BH703">
        <v>17218</v>
      </c>
      <c r="BI703">
        <v>5992</v>
      </c>
      <c r="BJ703">
        <v>35213</v>
      </c>
      <c r="BK703">
        <v>25825</v>
      </c>
      <c r="BL703">
        <v>9388</v>
      </c>
      <c r="BM703">
        <v>1332</v>
      </c>
      <c r="BN703">
        <v>1001</v>
      </c>
      <c r="BO703">
        <v>331</v>
      </c>
      <c r="BP703">
        <v>11299</v>
      </c>
      <c r="BQ703">
        <v>8561</v>
      </c>
      <c r="BR703">
        <v>2738</v>
      </c>
      <c r="BS703">
        <v>2387</v>
      </c>
      <c r="BT703">
        <v>1416</v>
      </c>
      <c r="BU703">
        <v>971</v>
      </c>
      <c r="BV703">
        <v>20195</v>
      </c>
      <c r="BW703">
        <v>14847</v>
      </c>
      <c r="BX703">
        <v>5348</v>
      </c>
      <c r="BY703">
        <v>6443</v>
      </c>
      <c r="BZ703">
        <v>4303</v>
      </c>
      <c r="CA703">
        <v>2140</v>
      </c>
      <c r="CB703">
        <v>134</v>
      </c>
      <c r="CC703">
        <v>95</v>
      </c>
      <c r="CD703">
        <v>39</v>
      </c>
      <c r="CE703">
        <v>2346</v>
      </c>
      <c r="CF703">
        <v>1313</v>
      </c>
      <c r="CG703">
        <v>1033</v>
      </c>
      <c r="CH703">
        <v>948</v>
      </c>
      <c r="CI703">
        <v>524</v>
      </c>
      <c r="CJ703">
        <v>424</v>
      </c>
      <c r="CK703">
        <v>3015</v>
      </c>
      <c r="CL703">
        <v>2371</v>
      </c>
      <c r="CM703">
        <v>644</v>
      </c>
      <c r="CN703">
        <v>408449</v>
      </c>
      <c r="CO703">
        <v>168088</v>
      </c>
      <c r="CP703">
        <v>240361</v>
      </c>
    </row>
    <row r="704" spans="1:94" x14ac:dyDescent="0.25">
      <c r="A704" s="5" t="s">
        <v>647</v>
      </c>
      <c r="B704" s="5" t="s">
        <v>689</v>
      </c>
      <c r="C704" s="5" t="s">
        <v>221</v>
      </c>
      <c r="D704" s="5" t="s">
        <v>222</v>
      </c>
      <c r="E704" s="5" t="s">
        <v>223</v>
      </c>
      <c r="F704" s="5" t="s">
        <v>222</v>
      </c>
      <c r="G704" s="5" t="s">
        <v>230</v>
      </c>
      <c r="H704" s="5" t="s">
        <v>690</v>
      </c>
      <c r="I704" s="5" t="s">
        <v>224</v>
      </c>
      <c r="J704">
        <v>328823</v>
      </c>
      <c r="K704">
        <v>1666886</v>
      </c>
      <c r="L704">
        <v>883786</v>
      </c>
      <c r="M704">
        <v>783100</v>
      </c>
      <c r="N704">
        <v>340880</v>
      </c>
      <c r="O704">
        <v>177007</v>
      </c>
      <c r="P704">
        <v>163873</v>
      </c>
      <c r="Q704">
        <v>247161</v>
      </c>
      <c r="R704">
        <v>130191</v>
      </c>
      <c r="S704">
        <v>116970</v>
      </c>
      <c r="T704">
        <v>675</v>
      </c>
      <c r="U704">
        <v>352</v>
      </c>
      <c r="V704">
        <v>323</v>
      </c>
      <c r="W704">
        <v>768028</v>
      </c>
      <c r="X704">
        <v>461153</v>
      </c>
      <c r="Y704">
        <v>306875</v>
      </c>
      <c r="Z704">
        <v>898858</v>
      </c>
      <c r="AA704">
        <v>422633</v>
      </c>
      <c r="AB704">
        <v>476225</v>
      </c>
      <c r="AC704">
        <v>560805</v>
      </c>
      <c r="AD704">
        <v>398216</v>
      </c>
      <c r="AE704">
        <v>162589</v>
      </c>
      <c r="AF704">
        <v>306283</v>
      </c>
      <c r="AG704">
        <v>252177</v>
      </c>
      <c r="AH704">
        <v>54106</v>
      </c>
      <c r="AI704">
        <v>75365</v>
      </c>
      <c r="AJ704">
        <v>66889</v>
      </c>
      <c r="AK704">
        <v>8476</v>
      </c>
      <c r="AL704">
        <v>145787</v>
      </c>
      <c r="AM704">
        <v>117532</v>
      </c>
      <c r="AN704">
        <v>28255</v>
      </c>
      <c r="AO704">
        <v>10847</v>
      </c>
      <c r="AP704">
        <v>6320</v>
      </c>
      <c r="AQ704">
        <v>4527</v>
      </c>
      <c r="AR704">
        <v>74284</v>
      </c>
      <c r="AS704">
        <v>61436</v>
      </c>
      <c r="AT704">
        <v>12848</v>
      </c>
      <c r="AU704">
        <v>254522</v>
      </c>
      <c r="AV704">
        <v>146039</v>
      </c>
      <c r="AW704">
        <v>108483</v>
      </c>
      <c r="AX704">
        <v>29152</v>
      </c>
      <c r="AY704">
        <v>16931</v>
      </c>
      <c r="AZ704">
        <v>12221</v>
      </c>
      <c r="BA704">
        <v>179944</v>
      </c>
      <c r="BB704">
        <v>102954</v>
      </c>
      <c r="BC704">
        <v>76990</v>
      </c>
      <c r="BD704">
        <v>9969</v>
      </c>
      <c r="BE704">
        <v>3776</v>
      </c>
      <c r="BF704">
        <v>6193</v>
      </c>
      <c r="BG704">
        <v>35457</v>
      </c>
      <c r="BH704">
        <v>22378</v>
      </c>
      <c r="BI704">
        <v>13079</v>
      </c>
      <c r="BJ704">
        <v>211121</v>
      </c>
      <c r="BK704">
        <v>127403</v>
      </c>
      <c r="BL704">
        <v>83718</v>
      </c>
      <c r="BM704">
        <v>23783</v>
      </c>
      <c r="BN704">
        <v>14932</v>
      </c>
      <c r="BO704">
        <v>8851</v>
      </c>
      <c r="BP704">
        <v>149806</v>
      </c>
      <c r="BQ704">
        <v>90036</v>
      </c>
      <c r="BR704">
        <v>59770</v>
      </c>
      <c r="BS704">
        <v>7492</v>
      </c>
      <c r="BT704">
        <v>3042</v>
      </c>
      <c r="BU704">
        <v>4450</v>
      </c>
      <c r="BV704">
        <v>30040</v>
      </c>
      <c r="BW704">
        <v>19393</v>
      </c>
      <c r="BX704">
        <v>10647</v>
      </c>
      <c r="BY704">
        <v>43401</v>
      </c>
      <c r="BZ704">
        <v>18636</v>
      </c>
      <c r="CA704">
        <v>24765</v>
      </c>
      <c r="CB704">
        <v>5369</v>
      </c>
      <c r="CC704">
        <v>1999</v>
      </c>
      <c r="CD704">
        <v>3370</v>
      </c>
      <c r="CE704">
        <v>30138</v>
      </c>
      <c r="CF704">
        <v>12918</v>
      </c>
      <c r="CG704">
        <v>17220</v>
      </c>
      <c r="CH704">
        <v>2477</v>
      </c>
      <c r="CI704">
        <v>734</v>
      </c>
      <c r="CJ704">
        <v>1743</v>
      </c>
      <c r="CK704">
        <v>5417</v>
      </c>
      <c r="CL704">
        <v>2985</v>
      </c>
      <c r="CM704">
        <v>2432</v>
      </c>
      <c r="CN704">
        <v>1106081</v>
      </c>
      <c r="CO704">
        <v>485570</v>
      </c>
      <c r="CP704">
        <v>620511</v>
      </c>
    </row>
    <row r="705" spans="1:94" x14ac:dyDescent="0.25">
      <c r="A705" s="5" t="s">
        <v>647</v>
      </c>
      <c r="B705" s="5" t="s">
        <v>689</v>
      </c>
      <c r="C705" s="5" t="s">
        <v>221</v>
      </c>
      <c r="D705" s="5" t="s">
        <v>222</v>
      </c>
      <c r="E705" s="5" t="s">
        <v>223</v>
      </c>
      <c r="F705" s="5" t="s">
        <v>222</v>
      </c>
      <c r="G705" s="5" t="s">
        <v>230</v>
      </c>
      <c r="H705" s="5" t="s">
        <v>690</v>
      </c>
      <c r="I705" s="5" t="s">
        <v>225</v>
      </c>
      <c r="J705">
        <v>312717</v>
      </c>
      <c r="K705">
        <v>1579727</v>
      </c>
      <c r="L705">
        <v>837281</v>
      </c>
      <c r="M705">
        <v>742446</v>
      </c>
      <c r="N705">
        <v>326674</v>
      </c>
      <c r="O705">
        <v>169610</v>
      </c>
      <c r="P705">
        <v>157064</v>
      </c>
      <c r="Q705">
        <v>240583</v>
      </c>
      <c r="R705">
        <v>126665</v>
      </c>
      <c r="S705">
        <v>113918</v>
      </c>
      <c r="T705">
        <v>579</v>
      </c>
      <c r="U705">
        <v>304</v>
      </c>
      <c r="V705">
        <v>275</v>
      </c>
      <c r="W705">
        <v>712044</v>
      </c>
      <c r="X705">
        <v>429300</v>
      </c>
      <c r="Y705">
        <v>282744</v>
      </c>
      <c r="Z705">
        <v>867683</v>
      </c>
      <c r="AA705">
        <v>407981</v>
      </c>
      <c r="AB705">
        <v>459702</v>
      </c>
      <c r="AC705">
        <v>537597</v>
      </c>
      <c r="AD705">
        <v>378005</v>
      </c>
      <c r="AE705">
        <v>159592</v>
      </c>
      <c r="AF705">
        <v>287022</v>
      </c>
      <c r="AG705">
        <v>235059</v>
      </c>
      <c r="AH705">
        <v>51963</v>
      </c>
      <c r="AI705">
        <v>74139</v>
      </c>
      <c r="AJ705">
        <v>65715</v>
      </c>
      <c r="AK705">
        <v>8424</v>
      </c>
      <c r="AL705">
        <v>143812</v>
      </c>
      <c r="AM705">
        <v>115879</v>
      </c>
      <c r="AN705">
        <v>27933</v>
      </c>
      <c r="AO705">
        <v>9672</v>
      </c>
      <c r="AP705">
        <v>5463</v>
      </c>
      <c r="AQ705">
        <v>4209</v>
      </c>
      <c r="AR705">
        <v>59399</v>
      </c>
      <c r="AS705">
        <v>48002</v>
      </c>
      <c r="AT705">
        <v>11397</v>
      </c>
      <c r="AU705">
        <v>250575</v>
      </c>
      <c r="AV705">
        <v>142946</v>
      </c>
      <c r="AW705">
        <v>107629</v>
      </c>
      <c r="AX705">
        <v>28996</v>
      </c>
      <c r="AY705">
        <v>16814</v>
      </c>
      <c r="AZ705">
        <v>12182</v>
      </c>
      <c r="BA705">
        <v>179102</v>
      </c>
      <c r="BB705">
        <v>102286</v>
      </c>
      <c r="BC705">
        <v>76816</v>
      </c>
      <c r="BD705">
        <v>9596</v>
      </c>
      <c r="BE705">
        <v>3555</v>
      </c>
      <c r="BF705">
        <v>6041</v>
      </c>
      <c r="BG705">
        <v>32881</v>
      </c>
      <c r="BH705">
        <v>20291</v>
      </c>
      <c r="BI705">
        <v>12590</v>
      </c>
      <c r="BJ705">
        <v>208020</v>
      </c>
      <c r="BK705">
        <v>124917</v>
      </c>
      <c r="BL705">
        <v>83103</v>
      </c>
      <c r="BM705">
        <v>23629</v>
      </c>
      <c r="BN705">
        <v>14817</v>
      </c>
      <c r="BO705">
        <v>8812</v>
      </c>
      <c r="BP705">
        <v>149180</v>
      </c>
      <c r="BQ705">
        <v>89545</v>
      </c>
      <c r="BR705">
        <v>59635</v>
      </c>
      <c r="BS705">
        <v>7206</v>
      </c>
      <c r="BT705">
        <v>2859</v>
      </c>
      <c r="BU705">
        <v>4347</v>
      </c>
      <c r="BV705">
        <v>28005</v>
      </c>
      <c r="BW705">
        <v>17696</v>
      </c>
      <c r="BX705">
        <v>10309</v>
      </c>
      <c r="BY705">
        <v>42555</v>
      </c>
      <c r="BZ705">
        <v>18029</v>
      </c>
      <c r="CA705">
        <v>24526</v>
      </c>
      <c r="CB705">
        <v>5367</v>
      </c>
      <c r="CC705">
        <v>1997</v>
      </c>
      <c r="CD705">
        <v>3370</v>
      </c>
      <c r="CE705">
        <v>29922</v>
      </c>
      <c r="CF705">
        <v>12741</v>
      </c>
      <c r="CG705">
        <v>17181</v>
      </c>
      <c r="CH705">
        <v>2390</v>
      </c>
      <c r="CI705">
        <v>696</v>
      </c>
      <c r="CJ705">
        <v>1694</v>
      </c>
      <c r="CK705">
        <v>4876</v>
      </c>
      <c r="CL705">
        <v>2595</v>
      </c>
      <c r="CM705">
        <v>2281</v>
      </c>
      <c r="CN705">
        <v>1042130</v>
      </c>
      <c r="CO705">
        <v>459276</v>
      </c>
      <c r="CP705">
        <v>582854</v>
      </c>
    </row>
    <row r="706" spans="1:94" x14ac:dyDescent="0.25">
      <c r="A706" s="5" t="s">
        <v>647</v>
      </c>
      <c r="B706" s="5" t="s">
        <v>689</v>
      </c>
      <c r="C706" s="5" t="s">
        <v>221</v>
      </c>
      <c r="D706" s="5" t="s">
        <v>222</v>
      </c>
      <c r="E706" s="5" t="s">
        <v>223</v>
      </c>
      <c r="F706" s="5" t="s">
        <v>222</v>
      </c>
      <c r="G706" s="5" t="s">
        <v>230</v>
      </c>
      <c r="H706" s="5" t="s">
        <v>690</v>
      </c>
      <c r="I706" s="5" t="s">
        <v>226</v>
      </c>
      <c r="J706">
        <v>16106</v>
      </c>
      <c r="K706">
        <v>87159</v>
      </c>
      <c r="L706">
        <v>46505</v>
      </c>
      <c r="M706">
        <v>40654</v>
      </c>
      <c r="N706">
        <v>14206</v>
      </c>
      <c r="O706">
        <v>7397</v>
      </c>
      <c r="P706">
        <v>6809</v>
      </c>
      <c r="Q706">
        <v>6578</v>
      </c>
      <c r="R706">
        <v>3526</v>
      </c>
      <c r="S706">
        <v>3052</v>
      </c>
      <c r="T706">
        <v>96</v>
      </c>
      <c r="U706">
        <v>48</v>
      </c>
      <c r="V706">
        <v>48</v>
      </c>
      <c r="W706">
        <v>55984</v>
      </c>
      <c r="X706">
        <v>31853</v>
      </c>
      <c r="Y706">
        <v>24131</v>
      </c>
      <c r="Z706">
        <v>31175</v>
      </c>
      <c r="AA706">
        <v>14652</v>
      </c>
      <c r="AB706">
        <v>16523</v>
      </c>
      <c r="AC706">
        <v>23208</v>
      </c>
      <c r="AD706">
        <v>20211</v>
      </c>
      <c r="AE706">
        <v>2997</v>
      </c>
      <c r="AF706">
        <v>19261</v>
      </c>
      <c r="AG706">
        <v>17118</v>
      </c>
      <c r="AH706">
        <v>2143</v>
      </c>
      <c r="AI706">
        <v>1226</v>
      </c>
      <c r="AJ706">
        <v>1174</v>
      </c>
      <c r="AK706">
        <v>52</v>
      </c>
      <c r="AL706">
        <v>1975</v>
      </c>
      <c r="AM706">
        <v>1653</v>
      </c>
      <c r="AN706">
        <v>322</v>
      </c>
      <c r="AO706">
        <v>1175</v>
      </c>
      <c r="AP706">
        <v>857</v>
      </c>
      <c r="AQ706">
        <v>318</v>
      </c>
      <c r="AR706">
        <v>14885</v>
      </c>
      <c r="AS706">
        <v>13434</v>
      </c>
      <c r="AT706">
        <v>1451</v>
      </c>
      <c r="AU706">
        <v>3947</v>
      </c>
      <c r="AV706">
        <v>3093</v>
      </c>
      <c r="AW706">
        <v>854</v>
      </c>
      <c r="AX706">
        <v>156</v>
      </c>
      <c r="AY706">
        <v>117</v>
      </c>
      <c r="AZ706">
        <v>39</v>
      </c>
      <c r="BA706">
        <v>842</v>
      </c>
      <c r="BB706">
        <v>668</v>
      </c>
      <c r="BC706">
        <v>174</v>
      </c>
      <c r="BD706">
        <v>373</v>
      </c>
      <c r="BE706">
        <v>221</v>
      </c>
      <c r="BF706">
        <v>152</v>
      </c>
      <c r="BG706">
        <v>2576</v>
      </c>
      <c r="BH706">
        <v>2087</v>
      </c>
      <c r="BI706">
        <v>489</v>
      </c>
      <c r="BJ706">
        <v>3101</v>
      </c>
      <c r="BK706">
        <v>2486</v>
      </c>
      <c r="BL706">
        <v>615</v>
      </c>
      <c r="BM706">
        <v>154</v>
      </c>
      <c r="BN706">
        <v>115</v>
      </c>
      <c r="BO706">
        <v>39</v>
      </c>
      <c r="BP706">
        <v>626</v>
      </c>
      <c r="BQ706">
        <v>491</v>
      </c>
      <c r="BR706">
        <v>135</v>
      </c>
      <c r="BS706">
        <v>286</v>
      </c>
      <c r="BT706">
        <v>183</v>
      </c>
      <c r="BU706">
        <v>103</v>
      </c>
      <c r="BV706">
        <v>2035</v>
      </c>
      <c r="BW706">
        <v>1697</v>
      </c>
      <c r="BX706">
        <v>338</v>
      </c>
      <c r="BY706">
        <v>846</v>
      </c>
      <c r="BZ706">
        <v>607</v>
      </c>
      <c r="CA706">
        <v>239</v>
      </c>
      <c r="CB706">
        <v>2</v>
      </c>
      <c r="CC706">
        <v>2</v>
      </c>
      <c r="CD706">
        <v>0</v>
      </c>
      <c r="CE706">
        <v>216</v>
      </c>
      <c r="CF706">
        <v>177</v>
      </c>
      <c r="CG706">
        <v>39</v>
      </c>
      <c r="CH706">
        <v>87</v>
      </c>
      <c r="CI706">
        <v>38</v>
      </c>
      <c r="CJ706">
        <v>49</v>
      </c>
      <c r="CK706">
        <v>541</v>
      </c>
      <c r="CL706">
        <v>390</v>
      </c>
      <c r="CM706">
        <v>151</v>
      </c>
      <c r="CN706">
        <v>63951</v>
      </c>
      <c r="CO706">
        <v>26294</v>
      </c>
      <c r="CP706">
        <v>37657</v>
      </c>
    </row>
    <row r="707" spans="1:94" x14ac:dyDescent="0.25">
      <c r="A707" s="5" t="s">
        <v>647</v>
      </c>
      <c r="B707" s="5" t="s">
        <v>691</v>
      </c>
      <c r="C707" s="5" t="s">
        <v>221</v>
      </c>
      <c r="D707" s="5" t="s">
        <v>222</v>
      </c>
      <c r="E707" s="5" t="s">
        <v>223</v>
      </c>
      <c r="F707" s="5" t="s">
        <v>222</v>
      </c>
      <c r="G707" s="5" t="s">
        <v>230</v>
      </c>
      <c r="H707" s="5" t="s">
        <v>692</v>
      </c>
      <c r="I707" s="5" t="s">
        <v>224</v>
      </c>
      <c r="J707">
        <v>564711</v>
      </c>
      <c r="K707">
        <v>3037766</v>
      </c>
      <c r="L707">
        <v>1615663</v>
      </c>
      <c r="M707">
        <v>1422103</v>
      </c>
      <c r="N707">
        <v>546382</v>
      </c>
      <c r="O707">
        <v>281937</v>
      </c>
      <c r="P707">
        <v>264445</v>
      </c>
      <c r="Q707">
        <v>318569</v>
      </c>
      <c r="R707">
        <v>169667</v>
      </c>
      <c r="S707">
        <v>148902</v>
      </c>
      <c r="T707">
        <v>67180</v>
      </c>
      <c r="U707">
        <v>35545</v>
      </c>
      <c r="V707">
        <v>31635</v>
      </c>
      <c r="W707">
        <v>1573066</v>
      </c>
      <c r="X707">
        <v>937669</v>
      </c>
      <c r="Y707">
        <v>635397</v>
      </c>
      <c r="Z707">
        <v>1464700</v>
      </c>
      <c r="AA707">
        <v>677994</v>
      </c>
      <c r="AB707">
        <v>786706</v>
      </c>
      <c r="AC707">
        <v>983528</v>
      </c>
      <c r="AD707">
        <v>740056</v>
      </c>
      <c r="AE707">
        <v>243472</v>
      </c>
      <c r="AF707">
        <v>534129</v>
      </c>
      <c r="AG707">
        <v>451588</v>
      </c>
      <c r="AH707">
        <v>82541</v>
      </c>
      <c r="AI707">
        <v>92720</v>
      </c>
      <c r="AJ707">
        <v>82585</v>
      </c>
      <c r="AK707">
        <v>10135</v>
      </c>
      <c r="AL707">
        <v>186542</v>
      </c>
      <c r="AM707">
        <v>153588</v>
      </c>
      <c r="AN707">
        <v>32954</v>
      </c>
      <c r="AO707">
        <v>35072</v>
      </c>
      <c r="AP707">
        <v>24835</v>
      </c>
      <c r="AQ707">
        <v>10237</v>
      </c>
      <c r="AR707">
        <v>219795</v>
      </c>
      <c r="AS707">
        <v>190580</v>
      </c>
      <c r="AT707">
        <v>29215</v>
      </c>
      <c r="AU707">
        <v>449399</v>
      </c>
      <c r="AV707">
        <v>288468</v>
      </c>
      <c r="AW707">
        <v>160931</v>
      </c>
      <c r="AX707">
        <v>42441</v>
      </c>
      <c r="AY707">
        <v>28200</v>
      </c>
      <c r="AZ707">
        <v>14241</v>
      </c>
      <c r="BA707">
        <v>288686</v>
      </c>
      <c r="BB707">
        <v>184118</v>
      </c>
      <c r="BC707">
        <v>104568</v>
      </c>
      <c r="BD707">
        <v>25389</v>
      </c>
      <c r="BE707">
        <v>11697</v>
      </c>
      <c r="BF707">
        <v>13692</v>
      </c>
      <c r="BG707">
        <v>92883</v>
      </c>
      <c r="BH707">
        <v>64453</v>
      </c>
      <c r="BI707">
        <v>28430</v>
      </c>
      <c r="BJ707">
        <v>354267</v>
      </c>
      <c r="BK707">
        <v>239368</v>
      </c>
      <c r="BL707">
        <v>114899</v>
      </c>
      <c r="BM707">
        <v>34316</v>
      </c>
      <c r="BN707">
        <v>24068</v>
      </c>
      <c r="BO707">
        <v>10248</v>
      </c>
      <c r="BP707">
        <v>226054</v>
      </c>
      <c r="BQ707">
        <v>152721</v>
      </c>
      <c r="BR707">
        <v>73333</v>
      </c>
      <c r="BS707">
        <v>17854</v>
      </c>
      <c r="BT707">
        <v>9016</v>
      </c>
      <c r="BU707">
        <v>8838</v>
      </c>
      <c r="BV707">
        <v>76043</v>
      </c>
      <c r="BW707">
        <v>53563</v>
      </c>
      <c r="BX707">
        <v>22480</v>
      </c>
      <c r="BY707">
        <v>95132</v>
      </c>
      <c r="BZ707">
        <v>49100</v>
      </c>
      <c r="CA707">
        <v>46032</v>
      </c>
      <c r="CB707">
        <v>8125</v>
      </c>
      <c r="CC707">
        <v>4132</v>
      </c>
      <c r="CD707">
        <v>3993</v>
      </c>
      <c r="CE707">
        <v>62632</v>
      </c>
      <c r="CF707">
        <v>31397</v>
      </c>
      <c r="CG707">
        <v>31235</v>
      </c>
      <c r="CH707">
        <v>7535</v>
      </c>
      <c r="CI707">
        <v>2681</v>
      </c>
      <c r="CJ707">
        <v>4854</v>
      </c>
      <c r="CK707">
        <v>16840</v>
      </c>
      <c r="CL707">
        <v>10890</v>
      </c>
      <c r="CM707">
        <v>5950</v>
      </c>
      <c r="CN707">
        <v>2054238</v>
      </c>
      <c r="CO707">
        <v>875607</v>
      </c>
      <c r="CP707">
        <v>1178631</v>
      </c>
    </row>
    <row r="708" spans="1:94" x14ac:dyDescent="0.25">
      <c r="A708" s="5" t="s">
        <v>647</v>
      </c>
      <c r="B708" s="5" t="s">
        <v>691</v>
      </c>
      <c r="C708" s="5" t="s">
        <v>221</v>
      </c>
      <c r="D708" s="5" t="s">
        <v>222</v>
      </c>
      <c r="E708" s="5" t="s">
        <v>223</v>
      </c>
      <c r="F708" s="5" t="s">
        <v>222</v>
      </c>
      <c r="G708" s="5" t="s">
        <v>230</v>
      </c>
      <c r="H708" s="5" t="s">
        <v>692</v>
      </c>
      <c r="I708" s="5" t="s">
        <v>225</v>
      </c>
      <c r="J708">
        <v>458408</v>
      </c>
      <c r="K708">
        <v>2435234</v>
      </c>
      <c r="L708">
        <v>1295386</v>
      </c>
      <c r="M708">
        <v>1139848</v>
      </c>
      <c r="N708">
        <v>457010</v>
      </c>
      <c r="O708">
        <v>235266</v>
      </c>
      <c r="P708">
        <v>221744</v>
      </c>
      <c r="Q708">
        <v>269088</v>
      </c>
      <c r="R708">
        <v>143340</v>
      </c>
      <c r="S708">
        <v>125748</v>
      </c>
      <c r="T708">
        <v>65636</v>
      </c>
      <c r="U708">
        <v>34788</v>
      </c>
      <c r="V708">
        <v>30848</v>
      </c>
      <c r="W708">
        <v>1183706</v>
      </c>
      <c r="X708">
        <v>716790</v>
      </c>
      <c r="Y708">
        <v>466916</v>
      </c>
      <c r="Z708">
        <v>1251528</v>
      </c>
      <c r="AA708">
        <v>578596</v>
      </c>
      <c r="AB708">
        <v>672932</v>
      </c>
      <c r="AC708">
        <v>805833</v>
      </c>
      <c r="AD708">
        <v>593610</v>
      </c>
      <c r="AE708">
        <v>212223</v>
      </c>
      <c r="AF708">
        <v>395958</v>
      </c>
      <c r="AG708">
        <v>331904</v>
      </c>
      <c r="AH708">
        <v>64054</v>
      </c>
      <c r="AI708">
        <v>88588</v>
      </c>
      <c r="AJ708">
        <v>78830</v>
      </c>
      <c r="AK708">
        <v>9758</v>
      </c>
      <c r="AL708">
        <v>175657</v>
      </c>
      <c r="AM708">
        <v>144095</v>
      </c>
      <c r="AN708">
        <v>31562</v>
      </c>
      <c r="AO708">
        <v>16864</v>
      </c>
      <c r="AP708">
        <v>11712</v>
      </c>
      <c r="AQ708">
        <v>5152</v>
      </c>
      <c r="AR708">
        <v>114849</v>
      </c>
      <c r="AS708">
        <v>97267</v>
      </c>
      <c r="AT708">
        <v>17582</v>
      </c>
      <c r="AU708">
        <v>409875</v>
      </c>
      <c r="AV708">
        <v>261706</v>
      </c>
      <c r="AW708">
        <v>148169</v>
      </c>
      <c r="AX708">
        <v>41113</v>
      </c>
      <c r="AY708">
        <v>27311</v>
      </c>
      <c r="AZ708">
        <v>13802</v>
      </c>
      <c r="BA708">
        <v>281444</v>
      </c>
      <c r="BB708">
        <v>178766</v>
      </c>
      <c r="BC708">
        <v>102678</v>
      </c>
      <c r="BD708">
        <v>18958</v>
      </c>
      <c r="BE708">
        <v>8593</v>
      </c>
      <c r="BF708">
        <v>10365</v>
      </c>
      <c r="BG708">
        <v>68360</v>
      </c>
      <c r="BH708">
        <v>47036</v>
      </c>
      <c r="BI708">
        <v>21324</v>
      </c>
      <c r="BJ708">
        <v>321420</v>
      </c>
      <c r="BK708">
        <v>216810</v>
      </c>
      <c r="BL708">
        <v>104610</v>
      </c>
      <c r="BM708">
        <v>33112</v>
      </c>
      <c r="BN708">
        <v>23266</v>
      </c>
      <c r="BO708">
        <v>9846</v>
      </c>
      <c r="BP708">
        <v>220110</v>
      </c>
      <c r="BQ708">
        <v>148247</v>
      </c>
      <c r="BR708">
        <v>71863</v>
      </c>
      <c r="BS708">
        <v>13009</v>
      </c>
      <c r="BT708">
        <v>6515</v>
      </c>
      <c r="BU708">
        <v>6494</v>
      </c>
      <c r="BV708">
        <v>55189</v>
      </c>
      <c r="BW708">
        <v>38782</v>
      </c>
      <c r="BX708">
        <v>16407</v>
      </c>
      <c r="BY708">
        <v>88455</v>
      </c>
      <c r="BZ708">
        <v>44896</v>
      </c>
      <c r="CA708">
        <v>43559</v>
      </c>
      <c r="CB708">
        <v>8001</v>
      </c>
      <c r="CC708">
        <v>4045</v>
      </c>
      <c r="CD708">
        <v>3956</v>
      </c>
      <c r="CE708">
        <v>61334</v>
      </c>
      <c r="CF708">
        <v>30519</v>
      </c>
      <c r="CG708">
        <v>30815</v>
      </c>
      <c r="CH708">
        <v>5949</v>
      </c>
      <c r="CI708">
        <v>2078</v>
      </c>
      <c r="CJ708">
        <v>3871</v>
      </c>
      <c r="CK708">
        <v>13171</v>
      </c>
      <c r="CL708">
        <v>8254</v>
      </c>
      <c r="CM708">
        <v>4917</v>
      </c>
      <c r="CN708">
        <v>1629401</v>
      </c>
      <c r="CO708">
        <v>701776</v>
      </c>
      <c r="CP708">
        <v>927625</v>
      </c>
    </row>
    <row r="709" spans="1:94" x14ac:dyDescent="0.25">
      <c r="A709" s="5" t="s">
        <v>647</v>
      </c>
      <c r="B709" s="5" t="s">
        <v>691</v>
      </c>
      <c r="C709" s="5" t="s">
        <v>221</v>
      </c>
      <c r="D709" s="5" t="s">
        <v>222</v>
      </c>
      <c r="E709" s="5" t="s">
        <v>223</v>
      </c>
      <c r="F709" s="5" t="s">
        <v>222</v>
      </c>
      <c r="G709" s="5" t="s">
        <v>230</v>
      </c>
      <c r="H709" s="5" t="s">
        <v>692</v>
      </c>
      <c r="I709" s="5" t="s">
        <v>226</v>
      </c>
      <c r="J709">
        <v>106303</v>
      </c>
      <c r="K709">
        <v>602532</v>
      </c>
      <c r="L709">
        <v>320277</v>
      </c>
      <c r="M709">
        <v>282255</v>
      </c>
      <c r="N709">
        <v>89372</v>
      </c>
      <c r="O709">
        <v>46671</v>
      </c>
      <c r="P709">
        <v>42701</v>
      </c>
      <c r="Q709">
        <v>49481</v>
      </c>
      <c r="R709">
        <v>26327</v>
      </c>
      <c r="S709">
        <v>23154</v>
      </c>
      <c r="T709">
        <v>1544</v>
      </c>
      <c r="U709">
        <v>757</v>
      </c>
      <c r="V709">
        <v>787</v>
      </c>
      <c r="W709">
        <v>389360</v>
      </c>
      <c r="X709">
        <v>220879</v>
      </c>
      <c r="Y709">
        <v>168481</v>
      </c>
      <c r="Z709">
        <v>213172</v>
      </c>
      <c r="AA709">
        <v>99398</v>
      </c>
      <c r="AB709">
        <v>113774</v>
      </c>
      <c r="AC709">
        <v>177695</v>
      </c>
      <c r="AD709">
        <v>146446</v>
      </c>
      <c r="AE709">
        <v>31249</v>
      </c>
      <c r="AF709">
        <v>138171</v>
      </c>
      <c r="AG709">
        <v>119684</v>
      </c>
      <c r="AH709">
        <v>18487</v>
      </c>
      <c r="AI709">
        <v>4132</v>
      </c>
      <c r="AJ709">
        <v>3755</v>
      </c>
      <c r="AK709">
        <v>377</v>
      </c>
      <c r="AL709">
        <v>10885</v>
      </c>
      <c r="AM709">
        <v>9493</v>
      </c>
      <c r="AN709">
        <v>1392</v>
      </c>
      <c r="AO709">
        <v>18208</v>
      </c>
      <c r="AP709">
        <v>13123</v>
      </c>
      <c r="AQ709">
        <v>5085</v>
      </c>
      <c r="AR709">
        <v>104946</v>
      </c>
      <c r="AS709">
        <v>93313</v>
      </c>
      <c r="AT709">
        <v>11633</v>
      </c>
      <c r="AU709">
        <v>39524</v>
      </c>
      <c r="AV709">
        <v>26762</v>
      </c>
      <c r="AW709">
        <v>12762</v>
      </c>
      <c r="AX709">
        <v>1328</v>
      </c>
      <c r="AY709">
        <v>889</v>
      </c>
      <c r="AZ709">
        <v>439</v>
      </c>
      <c r="BA709">
        <v>7242</v>
      </c>
      <c r="BB709">
        <v>5352</v>
      </c>
      <c r="BC709">
        <v>1890</v>
      </c>
      <c r="BD709">
        <v>6431</v>
      </c>
      <c r="BE709">
        <v>3104</v>
      </c>
      <c r="BF709">
        <v>3327</v>
      </c>
      <c r="BG709">
        <v>24523</v>
      </c>
      <c r="BH709">
        <v>17417</v>
      </c>
      <c r="BI709">
        <v>7106</v>
      </c>
      <c r="BJ709">
        <v>32847</v>
      </c>
      <c r="BK709">
        <v>22558</v>
      </c>
      <c r="BL709">
        <v>10289</v>
      </c>
      <c r="BM709">
        <v>1204</v>
      </c>
      <c r="BN709">
        <v>802</v>
      </c>
      <c r="BO709">
        <v>402</v>
      </c>
      <c r="BP709">
        <v>5944</v>
      </c>
      <c r="BQ709">
        <v>4474</v>
      </c>
      <c r="BR709">
        <v>1470</v>
      </c>
      <c r="BS709">
        <v>4845</v>
      </c>
      <c r="BT709">
        <v>2501</v>
      </c>
      <c r="BU709">
        <v>2344</v>
      </c>
      <c r="BV709">
        <v>20854</v>
      </c>
      <c r="BW709">
        <v>14781</v>
      </c>
      <c r="BX709">
        <v>6073</v>
      </c>
      <c r="BY709">
        <v>6677</v>
      </c>
      <c r="BZ709">
        <v>4204</v>
      </c>
      <c r="CA709">
        <v>2473</v>
      </c>
      <c r="CB709">
        <v>124</v>
      </c>
      <c r="CC709">
        <v>87</v>
      </c>
      <c r="CD709">
        <v>37</v>
      </c>
      <c r="CE709">
        <v>1298</v>
      </c>
      <c r="CF709">
        <v>878</v>
      </c>
      <c r="CG709">
        <v>420</v>
      </c>
      <c r="CH709">
        <v>1586</v>
      </c>
      <c r="CI709">
        <v>603</v>
      </c>
      <c r="CJ709">
        <v>983</v>
      </c>
      <c r="CK709">
        <v>3669</v>
      </c>
      <c r="CL709">
        <v>2636</v>
      </c>
      <c r="CM709">
        <v>1033</v>
      </c>
      <c r="CN709">
        <v>424837</v>
      </c>
      <c r="CO709">
        <v>173831</v>
      </c>
      <c r="CP709">
        <v>251006</v>
      </c>
    </row>
    <row r="710" spans="1:94" x14ac:dyDescent="0.25">
      <c r="A710" s="5" t="s">
        <v>647</v>
      </c>
      <c r="B710" s="5" t="s">
        <v>693</v>
      </c>
      <c r="C710" s="5" t="s">
        <v>221</v>
      </c>
      <c r="D710" s="5" t="s">
        <v>222</v>
      </c>
      <c r="E710" s="5" t="s">
        <v>223</v>
      </c>
      <c r="F710" s="5" t="s">
        <v>222</v>
      </c>
      <c r="G710" s="5" t="s">
        <v>230</v>
      </c>
      <c r="H710" s="5" t="s">
        <v>694</v>
      </c>
      <c r="I710" s="5" t="s">
        <v>224</v>
      </c>
      <c r="J710">
        <v>381601</v>
      </c>
      <c r="K710">
        <v>2034763</v>
      </c>
      <c r="L710">
        <v>1067140</v>
      </c>
      <c r="M710">
        <v>967623</v>
      </c>
      <c r="N710">
        <v>375282</v>
      </c>
      <c r="O710">
        <v>193179</v>
      </c>
      <c r="P710">
        <v>182103</v>
      </c>
      <c r="Q710">
        <v>247858</v>
      </c>
      <c r="R710">
        <v>129663</v>
      </c>
      <c r="S710">
        <v>118195</v>
      </c>
      <c r="T710">
        <v>90432</v>
      </c>
      <c r="U710">
        <v>45901</v>
      </c>
      <c r="V710">
        <v>44531</v>
      </c>
      <c r="W710">
        <v>965321</v>
      </c>
      <c r="X710">
        <v>590961</v>
      </c>
      <c r="Y710">
        <v>374360</v>
      </c>
      <c r="Z710">
        <v>1069442</v>
      </c>
      <c r="AA710">
        <v>476179</v>
      </c>
      <c r="AB710">
        <v>593263</v>
      </c>
      <c r="AC710">
        <v>771080</v>
      </c>
      <c r="AD710">
        <v>517817</v>
      </c>
      <c r="AE710">
        <v>253263</v>
      </c>
      <c r="AF710">
        <v>374097</v>
      </c>
      <c r="AG710">
        <v>295336</v>
      </c>
      <c r="AH710">
        <v>78761</v>
      </c>
      <c r="AI710">
        <v>106751</v>
      </c>
      <c r="AJ710">
        <v>89193</v>
      </c>
      <c r="AK710">
        <v>17558</v>
      </c>
      <c r="AL710">
        <v>183546</v>
      </c>
      <c r="AM710">
        <v>140131</v>
      </c>
      <c r="AN710">
        <v>43415</v>
      </c>
      <c r="AO710">
        <v>11665</v>
      </c>
      <c r="AP710">
        <v>7654</v>
      </c>
      <c r="AQ710">
        <v>4011</v>
      </c>
      <c r="AR710">
        <v>72135</v>
      </c>
      <c r="AS710">
        <v>58358</v>
      </c>
      <c r="AT710">
        <v>13777</v>
      </c>
      <c r="AU710">
        <v>396983</v>
      </c>
      <c r="AV710">
        <v>222481</v>
      </c>
      <c r="AW710">
        <v>174502</v>
      </c>
      <c r="AX710">
        <v>65689</v>
      </c>
      <c r="AY710">
        <v>37826</v>
      </c>
      <c r="AZ710">
        <v>27863</v>
      </c>
      <c r="BA710">
        <v>279068</v>
      </c>
      <c r="BB710">
        <v>155667</v>
      </c>
      <c r="BC710">
        <v>123401</v>
      </c>
      <c r="BD710">
        <v>15015</v>
      </c>
      <c r="BE710">
        <v>6206</v>
      </c>
      <c r="BF710">
        <v>8809</v>
      </c>
      <c r="BG710">
        <v>37211</v>
      </c>
      <c r="BH710">
        <v>22782</v>
      </c>
      <c r="BI710">
        <v>14429</v>
      </c>
      <c r="BJ710">
        <v>305726</v>
      </c>
      <c r="BK710">
        <v>180530</v>
      </c>
      <c r="BL710">
        <v>125196</v>
      </c>
      <c r="BM710">
        <v>52833</v>
      </c>
      <c r="BN710">
        <v>31568</v>
      </c>
      <c r="BO710">
        <v>21265</v>
      </c>
      <c r="BP710">
        <v>213187</v>
      </c>
      <c r="BQ710">
        <v>126209</v>
      </c>
      <c r="BR710">
        <v>86978</v>
      </c>
      <c r="BS710">
        <v>10659</v>
      </c>
      <c r="BT710">
        <v>4665</v>
      </c>
      <c r="BU710">
        <v>5994</v>
      </c>
      <c r="BV710">
        <v>29047</v>
      </c>
      <c r="BW710">
        <v>18088</v>
      </c>
      <c r="BX710">
        <v>10959</v>
      </c>
      <c r="BY710">
        <v>91257</v>
      </c>
      <c r="BZ710">
        <v>41951</v>
      </c>
      <c r="CA710">
        <v>49306</v>
      </c>
      <c r="CB710">
        <v>12856</v>
      </c>
      <c r="CC710">
        <v>6258</v>
      </c>
      <c r="CD710">
        <v>6598</v>
      </c>
      <c r="CE710">
        <v>65881</v>
      </c>
      <c r="CF710">
        <v>29458</v>
      </c>
      <c r="CG710">
        <v>36423</v>
      </c>
      <c r="CH710">
        <v>4356</v>
      </c>
      <c r="CI710">
        <v>1541</v>
      </c>
      <c r="CJ710">
        <v>2815</v>
      </c>
      <c r="CK710">
        <v>8164</v>
      </c>
      <c r="CL710">
        <v>4694</v>
      </c>
      <c r="CM710">
        <v>3470</v>
      </c>
      <c r="CN710">
        <v>1263683</v>
      </c>
      <c r="CO710">
        <v>549323</v>
      </c>
      <c r="CP710">
        <v>714360</v>
      </c>
    </row>
    <row r="711" spans="1:94" x14ac:dyDescent="0.25">
      <c r="A711" s="5" t="s">
        <v>647</v>
      </c>
      <c r="B711" s="5" t="s">
        <v>693</v>
      </c>
      <c r="C711" s="5" t="s">
        <v>221</v>
      </c>
      <c r="D711" s="5" t="s">
        <v>222</v>
      </c>
      <c r="E711" s="5" t="s">
        <v>223</v>
      </c>
      <c r="F711" s="5" t="s">
        <v>222</v>
      </c>
      <c r="G711" s="5" t="s">
        <v>230</v>
      </c>
      <c r="H711" s="5" t="s">
        <v>694</v>
      </c>
      <c r="I711" s="5" t="s">
        <v>225</v>
      </c>
      <c r="J711">
        <v>367997</v>
      </c>
      <c r="K711">
        <v>1963450</v>
      </c>
      <c r="L711">
        <v>1029097</v>
      </c>
      <c r="M711">
        <v>934353</v>
      </c>
      <c r="N711">
        <v>363741</v>
      </c>
      <c r="O711">
        <v>187100</v>
      </c>
      <c r="P711">
        <v>176641</v>
      </c>
      <c r="Q711">
        <v>240233</v>
      </c>
      <c r="R711">
        <v>125621</v>
      </c>
      <c r="S711">
        <v>114612</v>
      </c>
      <c r="T711">
        <v>90210</v>
      </c>
      <c r="U711">
        <v>45791</v>
      </c>
      <c r="V711">
        <v>44419</v>
      </c>
      <c r="W711">
        <v>921921</v>
      </c>
      <c r="X711">
        <v>565932</v>
      </c>
      <c r="Y711">
        <v>355989</v>
      </c>
      <c r="Z711">
        <v>1041529</v>
      </c>
      <c r="AA711">
        <v>463165</v>
      </c>
      <c r="AB711">
        <v>578364</v>
      </c>
      <c r="AC711">
        <v>751415</v>
      </c>
      <c r="AD711">
        <v>500690</v>
      </c>
      <c r="AE711">
        <v>250725</v>
      </c>
      <c r="AF711">
        <v>358505</v>
      </c>
      <c r="AG711">
        <v>281187</v>
      </c>
      <c r="AH711">
        <v>77318</v>
      </c>
      <c r="AI711">
        <v>105188</v>
      </c>
      <c r="AJ711">
        <v>87702</v>
      </c>
      <c r="AK711">
        <v>17486</v>
      </c>
      <c r="AL711">
        <v>178964</v>
      </c>
      <c r="AM711">
        <v>135983</v>
      </c>
      <c r="AN711">
        <v>42981</v>
      </c>
      <c r="AO711">
        <v>11063</v>
      </c>
      <c r="AP711">
        <v>7123</v>
      </c>
      <c r="AQ711">
        <v>3940</v>
      </c>
      <c r="AR711">
        <v>63290</v>
      </c>
      <c r="AS711">
        <v>50379</v>
      </c>
      <c r="AT711">
        <v>12911</v>
      </c>
      <c r="AU711">
        <v>392910</v>
      </c>
      <c r="AV711">
        <v>219503</v>
      </c>
      <c r="AW711">
        <v>173407</v>
      </c>
      <c r="AX711">
        <v>65388</v>
      </c>
      <c r="AY711">
        <v>37606</v>
      </c>
      <c r="AZ711">
        <v>27782</v>
      </c>
      <c r="BA711">
        <v>276804</v>
      </c>
      <c r="BB711">
        <v>154114</v>
      </c>
      <c r="BC711">
        <v>122690</v>
      </c>
      <c r="BD711">
        <v>14752</v>
      </c>
      <c r="BE711">
        <v>6046</v>
      </c>
      <c r="BF711">
        <v>8706</v>
      </c>
      <c r="BG711">
        <v>35966</v>
      </c>
      <c r="BH711">
        <v>21737</v>
      </c>
      <c r="BI711">
        <v>14229</v>
      </c>
      <c r="BJ711">
        <v>302418</v>
      </c>
      <c r="BK711">
        <v>177977</v>
      </c>
      <c r="BL711">
        <v>124441</v>
      </c>
      <c r="BM711">
        <v>52575</v>
      </c>
      <c r="BN711">
        <v>31366</v>
      </c>
      <c r="BO711">
        <v>21209</v>
      </c>
      <c r="BP711">
        <v>211463</v>
      </c>
      <c r="BQ711">
        <v>124922</v>
      </c>
      <c r="BR711">
        <v>86541</v>
      </c>
      <c r="BS711">
        <v>10433</v>
      </c>
      <c r="BT711">
        <v>4525</v>
      </c>
      <c r="BU711">
        <v>5908</v>
      </c>
      <c r="BV711">
        <v>27947</v>
      </c>
      <c r="BW711">
        <v>17164</v>
      </c>
      <c r="BX711">
        <v>10783</v>
      </c>
      <c r="BY711">
        <v>90492</v>
      </c>
      <c r="BZ711">
        <v>41526</v>
      </c>
      <c r="CA711">
        <v>48966</v>
      </c>
      <c r="CB711">
        <v>12813</v>
      </c>
      <c r="CC711">
        <v>6240</v>
      </c>
      <c r="CD711">
        <v>6573</v>
      </c>
      <c r="CE711">
        <v>65341</v>
      </c>
      <c r="CF711">
        <v>29192</v>
      </c>
      <c r="CG711">
        <v>36149</v>
      </c>
      <c r="CH711">
        <v>4319</v>
      </c>
      <c r="CI711">
        <v>1521</v>
      </c>
      <c r="CJ711">
        <v>2798</v>
      </c>
      <c r="CK711">
        <v>8019</v>
      </c>
      <c r="CL711">
        <v>4573</v>
      </c>
      <c r="CM711">
        <v>3446</v>
      </c>
      <c r="CN711">
        <v>1212035</v>
      </c>
      <c r="CO711">
        <v>528407</v>
      </c>
      <c r="CP711">
        <v>683628</v>
      </c>
    </row>
    <row r="712" spans="1:94" x14ac:dyDescent="0.25">
      <c r="A712" s="5" t="s">
        <v>647</v>
      </c>
      <c r="B712" s="5" t="s">
        <v>693</v>
      </c>
      <c r="C712" s="5" t="s">
        <v>221</v>
      </c>
      <c r="D712" s="5" t="s">
        <v>222</v>
      </c>
      <c r="E712" s="5" t="s">
        <v>223</v>
      </c>
      <c r="F712" s="5" t="s">
        <v>222</v>
      </c>
      <c r="G712" s="5" t="s">
        <v>230</v>
      </c>
      <c r="H712" s="5" t="s">
        <v>694</v>
      </c>
      <c r="I712" s="5" t="s">
        <v>226</v>
      </c>
      <c r="J712">
        <v>13604</v>
      </c>
      <c r="K712">
        <v>71313</v>
      </c>
      <c r="L712">
        <v>38043</v>
      </c>
      <c r="M712">
        <v>33270</v>
      </c>
      <c r="N712">
        <v>11541</v>
      </c>
      <c r="O712">
        <v>6079</v>
      </c>
      <c r="P712">
        <v>5462</v>
      </c>
      <c r="Q712">
        <v>7625</v>
      </c>
      <c r="R712">
        <v>4042</v>
      </c>
      <c r="S712">
        <v>3583</v>
      </c>
      <c r="T712">
        <v>222</v>
      </c>
      <c r="U712">
        <v>110</v>
      </c>
      <c r="V712">
        <v>112</v>
      </c>
      <c r="W712">
        <v>43400</v>
      </c>
      <c r="X712">
        <v>25029</v>
      </c>
      <c r="Y712">
        <v>18371</v>
      </c>
      <c r="Z712">
        <v>27913</v>
      </c>
      <c r="AA712">
        <v>13014</v>
      </c>
      <c r="AB712">
        <v>14899</v>
      </c>
      <c r="AC712">
        <v>19665</v>
      </c>
      <c r="AD712">
        <v>17127</v>
      </c>
      <c r="AE712">
        <v>2538</v>
      </c>
      <c r="AF712">
        <v>15592</v>
      </c>
      <c r="AG712">
        <v>14149</v>
      </c>
      <c r="AH712">
        <v>1443</v>
      </c>
      <c r="AI712">
        <v>1563</v>
      </c>
      <c r="AJ712">
        <v>1491</v>
      </c>
      <c r="AK712">
        <v>72</v>
      </c>
      <c r="AL712">
        <v>4582</v>
      </c>
      <c r="AM712">
        <v>4148</v>
      </c>
      <c r="AN712">
        <v>434</v>
      </c>
      <c r="AO712">
        <v>602</v>
      </c>
      <c r="AP712">
        <v>531</v>
      </c>
      <c r="AQ712">
        <v>71</v>
      </c>
      <c r="AR712">
        <v>8845</v>
      </c>
      <c r="AS712">
        <v>7979</v>
      </c>
      <c r="AT712">
        <v>866</v>
      </c>
      <c r="AU712">
        <v>4073</v>
      </c>
      <c r="AV712">
        <v>2978</v>
      </c>
      <c r="AW712">
        <v>1095</v>
      </c>
      <c r="AX712">
        <v>301</v>
      </c>
      <c r="AY712">
        <v>220</v>
      </c>
      <c r="AZ712">
        <v>81</v>
      </c>
      <c r="BA712">
        <v>2264</v>
      </c>
      <c r="BB712">
        <v>1553</v>
      </c>
      <c r="BC712">
        <v>711</v>
      </c>
      <c r="BD712">
        <v>263</v>
      </c>
      <c r="BE712">
        <v>160</v>
      </c>
      <c r="BF712">
        <v>103</v>
      </c>
      <c r="BG712">
        <v>1245</v>
      </c>
      <c r="BH712">
        <v>1045</v>
      </c>
      <c r="BI712">
        <v>200</v>
      </c>
      <c r="BJ712">
        <v>3308</v>
      </c>
      <c r="BK712">
        <v>2553</v>
      </c>
      <c r="BL712">
        <v>755</v>
      </c>
      <c r="BM712">
        <v>258</v>
      </c>
      <c r="BN712">
        <v>202</v>
      </c>
      <c r="BO712">
        <v>56</v>
      </c>
      <c r="BP712">
        <v>1724</v>
      </c>
      <c r="BQ712">
        <v>1287</v>
      </c>
      <c r="BR712">
        <v>437</v>
      </c>
      <c r="BS712">
        <v>226</v>
      </c>
      <c r="BT712">
        <v>140</v>
      </c>
      <c r="BU712">
        <v>86</v>
      </c>
      <c r="BV712">
        <v>1100</v>
      </c>
      <c r="BW712">
        <v>924</v>
      </c>
      <c r="BX712">
        <v>176</v>
      </c>
      <c r="BY712">
        <v>765</v>
      </c>
      <c r="BZ712">
        <v>425</v>
      </c>
      <c r="CA712">
        <v>340</v>
      </c>
      <c r="CB712">
        <v>43</v>
      </c>
      <c r="CC712">
        <v>18</v>
      </c>
      <c r="CD712">
        <v>25</v>
      </c>
      <c r="CE712">
        <v>540</v>
      </c>
      <c r="CF712">
        <v>266</v>
      </c>
      <c r="CG712">
        <v>274</v>
      </c>
      <c r="CH712">
        <v>37</v>
      </c>
      <c r="CI712">
        <v>20</v>
      </c>
      <c r="CJ712">
        <v>17</v>
      </c>
      <c r="CK712">
        <v>145</v>
      </c>
      <c r="CL712">
        <v>121</v>
      </c>
      <c r="CM712">
        <v>24</v>
      </c>
      <c r="CN712">
        <v>51648</v>
      </c>
      <c r="CO712">
        <v>20916</v>
      </c>
      <c r="CP712">
        <v>30732</v>
      </c>
    </row>
    <row r="713" spans="1:94" x14ac:dyDescent="0.25">
      <c r="A713" s="5" t="s">
        <v>647</v>
      </c>
      <c r="B713" s="5" t="s">
        <v>695</v>
      </c>
      <c r="C713" s="5" t="s">
        <v>221</v>
      </c>
      <c r="D713" s="5" t="s">
        <v>222</v>
      </c>
      <c r="E713" s="5" t="s">
        <v>223</v>
      </c>
      <c r="F713" s="5" t="s">
        <v>222</v>
      </c>
      <c r="G713" s="5" t="s">
        <v>230</v>
      </c>
      <c r="H713" s="5" t="s">
        <v>696</v>
      </c>
      <c r="I713" s="5" t="s">
        <v>224</v>
      </c>
      <c r="J713">
        <v>263171</v>
      </c>
      <c r="K713">
        <v>1367765</v>
      </c>
      <c r="L713">
        <v>729041</v>
      </c>
      <c r="M713">
        <v>638724</v>
      </c>
      <c r="N713">
        <v>229860</v>
      </c>
      <c r="O713">
        <v>119611</v>
      </c>
      <c r="P713">
        <v>110249</v>
      </c>
      <c r="Q713">
        <v>183846</v>
      </c>
      <c r="R713">
        <v>97195</v>
      </c>
      <c r="S713">
        <v>86651</v>
      </c>
      <c r="T713">
        <v>21404</v>
      </c>
      <c r="U713">
        <v>10995</v>
      </c>
      <c r="V713">
        <v>10409</v>
      </c>
      <c r="W713">
        <v>801817</v>
      </c>
      <c r="X713">
        <v>473741</v>
      </c>
      <c r="Y713">
        <v>328076</v>
      </c>
      <c r="Z713">
        <v>565948</v>
      </c>
      <c r="AA713">
        <v>255300</v>
      </c>
      <c r="AB713">
        <v>310648</v>
      </c>
      <c r="AC713">
        <v>426658</v>
      </c>
      <c r="AD713">
        <v>327453</v>
      </c>
      <c r="AE713">
        <v>99205</v>
      </c>
      <c r="AF713">
        <v>233402</v>
      </c>
      <c r="AG713">
        <v>198949</v>
      </c>
      <c r="AH713">
        <v>34453</v>
      </c>
      <c r="AI713">
        <v>28928</v>
      </c>
      <c r="AJ713">
        <v>25129</v>
      </c>
      <c r="AK713">
        <v>3799</v>
      </c>
      <c r="AL713">
        <v>76183</v>
      </c>
      <c r="AM713">
        <v>61386</v>
      </c>
      <c r="AN713">
        <v>14797</v>
      </c>
      <c r="AO713">
        <v>8178</v>
      </c>
      <c r="AP713">
        <v>6032</v>
      </c>
      <c r="AQ713">
        <v>2146</v>
      </c>
      <c r="AR713">
        <v>120113</v>
      </c>
      <c r="AS713">
        <v>106402</v>
      </c>
      <c r="AT713">
        <v>13711</v>
      </c>
      <c r="AU713">
        <v>193256</v>
      </c>
      <c r="AV713">
        <v>128504</v>
      </c>
      <c r="AW713">
        <v>64752</v>
      </c>
      <c r="AX713">
        <v>17025</v>
      </c>
      <c r="AY713">
        <v>11586</v>
      </c>
      <c r="AZ713">
        <v>5439</v>
      </c>
      <c r="BA713">
        <v>120266</v>
      </c>
      <c r="BB713">
        <v>76216</v>
      </c>
      <c r="BC713">
        <v>44050</v>
      </c>
      <c r="BD713">
        <v>8512</v>
      </c>
      <c r="BE713">
        <v>4020</v>
      </c>
      <c r="BF713">
        <v>4492</v>
      </c>
      <c r="BG713">
        <v>47453</v>
      </c>
      <c r="BH713">
        <v>36682</v>
      </c>
      <c r="BI713">
        <v>10771</v>
      </c>
      <c r="BJ713">
        <v>154814</v>
      </c>
      <c r="BK713">
        <v>107449</v>
      </c>
      <c r="BL713">
        <v>47365</v>
      </c>
      <c r="BM713">
        <v>12869</v>
      </c>
      <c r="BN713">
        <v>9188</v>
      </c>
      <c r="BO713">
        <v>3681</v>
      </c>
      <c r="BP713">
        <v>95707</v>
      </c>
      <c r="BQ713">
        <v>63793</v>
      </c>
      <c r="BR713">
        <v>31914</v>
      </c>
      <c r="BS713">
        <v>6270</v>
      </c>
      <c r="BT713">
        <v>3188</v>
      </c>
      <c r="BU713">
        <v>3082</v>
      </c>
      <c r="BV713">
        <v>39968</v>
      </c>
      <c r="BW713">
        <v>31280</v>
      </c>
      <c r="BX713">
        <v>8688</v>
      </c>
      <c r="BY713">
        <v>38442</v>
      </c>
      <c r="BZ713">
        <v>21055</v>
      </c>
      <c r="CA713">
        <v>17387</v>
      </c>
      <c r="CB713">
        <v>4156</v>
      </c>
      <c r="CC713">
        <v>2398</v>
      </c>
      <c r="CD713">
        <v>1758</v>
      </c>
      <c r="CE713">
        <v>24559</v>
      </c>
      <c r="CF713">
        <v>12423</v>
      </c>
      <c r="CG713">
        <v>12136</v>
      </c>
      <c r="CH713">
        <v>2242</v>
      </c>
      <c r="CI713">
        <v>832</v>
      </c>
      <c r="CJ713">
        <v>1410</v>
      </c>
      <c r="CK713">
        <v>7485</v>
      </c>
      <c r="CL713">
        <v>5402</v>
      </c>
      <c r="CM713">
        <v>2083</v>
      </c>
      <c r="CN713">
        <v>941107</v>
      </c>
      <c r="CO713">
        <v>401588</v>
      </c>
      <c r="CP713">
        <v>539519</v>
      </c>
    </row>
    <row r="714" spans="1:94" x14ac:dyDescent="0.25">
      <c r="A714" s="5" t="s">
        <v>647</v>
      </c>
      <c r="B714" s="5" t="s">
        <v>695</v>
      </c>
      <c r="C714" s="5" t="s">
        <v>221</v>
      </c>
      <c r="D714" s="5" t="s">
        <v>222</v>
      </c>
      <c r="E714" s="5" t="s">
        <v>223</v>
      </c>
      <c r="F714" s="5" t="s">
        <v>222</v>
      </c>
      <c r="G714" s="5" t="s">
        <v>230</v>
      </c>
      <c r="H714" s="5" t="s">
        <v>696</v>
      </c>
      <c r="I714" s="5" t="s">
        <v>225</v>
      </c>
      <c r="J714">
        <v>192161</v>
      </c>
      <c r="K714">
        <v>987645</v>
      </c>
      <c r="L714">
        <v>527299</v>
      </c>
      <c r="M714">
        <v>460346</v>
      </c>
      <c r="N714">
        <v>176627</v>
      </c>
      <c r="O714">
        <v>91677</v>
      </c>
      <c r="P714">
        <v>84950</v>
      </c>
      <c r="Q714">
        <v>148713</v>
      </c>
      <c r="R714">
        <v>78652</v>
      </c>
      <c r="S714">
        <v>70061</v>
      </c>
      <c r="T714">
        <v>19548</v>
      </c>
      <c r="U714">
        <v>10058</v>
      </c>
      <c r="V714">
        <v>9490</v>
      </c>
      <c r="W714">
        <v>537021</v>
      </c>
      <c r="X714">
        <v>324241</v>
      </c>
      <c r="Y714">
        <v>212780</v>
      </c>
      <c r="Z714">
        <v>450624</v>
      </c>
      <c r="AA714">
        <v>203058</v>
      </c>
      <c r="AB714">
        <v>247566</v>
      </c>
      <c r="AC714">
        <v>325188</v>
      </c>
      <c r="AD714">
        <v>239502</v>
      </c>
      <c r="AE714">
        <v>85686</v>
      </c>
      <c r="AF714">
        <v>157505</v>
      </c>
      <c r="AG714">
        <v>131347</v>
      </c>
      <c r="AH714">
        <v>26158</v>
      </c>
      <c r="AI714">
        <v>26819</v>
      </c>
      <c r="AJ714">
        <v>23296</v>
      </c>
      <c r="AK714">
        <v>3523</v>
      </c>
      <c r="AL714">
        <v>70595</v>
      </c>
      <c r="AM714">
        <v>56575</v>
      </c>
      <c r="AN714">
        <v>14020</v>
      </c>
      <c r="AO714">
        <v>5010</v>
      </c>
      <c r="AP714">
        <v>3462</v>
      </c>
      <c r="AQ714">
        <v>1548</v>
      </c>
      <c r="AR714">
        <v>55081</v>
      </c>
      <c r="AS714">
        <v>48014</v>
      </c>
      <c r="AT714">
        <v>7067</v>
      </c>
      <c r="AU714">
        <v>167683</v>
      </c>
      <c r="AV714">
        <v>108155</v>
      </c>
      <c r="AW714">
        <v>59528</v>
      </c>
      <c r="AX714">
        <v>15959</v>
      </c>
      <c r="AY714">
        <v>10715</v>
      </c>
      <c r="AZ714">
        <v>5244</v>
      </c>
      <c r="BA714">
        <v>113707</v>
      </c>
      <c r="BB714">
        <v>71139</v>
      </c>
      <c r="BC714">
        <v>42568</v>
      </c>
      <c r="BD714">
        <v>7051</v>
      </c>
      <c r="BE714">
        <v>2966</v>
      </c>
      <c r="BF714">
        <v>4085</v>
      </c>
      <c r="BG714">
        <v>30966</v>
      </c>
      <c r="BH714">
        <v>23335</v>
      </c>
      <c r="BI714">
        <v>7631</v>
      </c>
      <c r="BJ714">
        <v>133009</v>
      </c>
      <c r="BK714">
        <v>89880</v>
      </c>
      <c r="BL714">
        <v>43129</v>
      </c>
      <c r="BM714">
        <v>11956</v>
      </c>
      <c r="BN714">
        <v>8427</v>
      </c>
      <c r="BO714">
        <v>3529</v>
      </c>
      <c r="BP714">
        <v>90574</v>
      </c>
      <c r="BQ714">
        <v>59651</v>
      </c>
      <c r="BR714">
        <v>30923</v>
      </c>
      <c r="BS714">
        <v>5017</v>
      </c>
      <c r="BT714">
        <v>2271</v>
      </c>
      <c r="BU714">
        <v>2746</v>
      </c>
      <c r="BV714">
        <v>25462</v>
      </c>
      <c r="BW714">
        <v>19531</v>
      </c>
      <c r="BX714">
        <v>5931</v>
      </c>
      <c r="BY714">
        <v>34674</v>
      </c>
      <c r="BZ714">
        <v>18275</v>
      </c>
      <c r="CA714">
        <v>16399</v>
      </c>
      <c r="CB714">
        <v>4003</v>
      </c>
      <c r="CC714">
        <v>2288</v>
      </c>
      <c r="CD714">
        <v>1715</v>
      </c>
      <c r="CE714">
        <v>23133</v>
      </c>
      <c r="CF714">
        <v>11488</v>
      </c>
      <c r="CG714">
        <v>11645</v>
      </c>
      <c r="CH714">
        <v>2034</v>
      </c>
      <c r="CI714">
        <v>695</v>
      </c>
      <c r="CJ714">
        <v>1339</v>
      </c>
      <c r="CK714">
        <v>5504</v>
      </c>
      <c r="CL714">
        <v>3804</v>
      </c>
      <c r="CM714">
        <v>1700</v>
      </c>
      <c r="CN714">
        <v>662457</v>
      </c>
      <c r="CO714">
        <v>287797</v>
      </c>
      <c r="CP714">
        <v>374660</v>
      </c>
    </row>
    <row r="715" spans="1:94" x14ac:dyDescent="0.25">
      <c r="A715" s="5" t="s">
        <v>647</v>
      </c>
      <c r="B715" s="5" t="s">
        <v>695</v>
      </c>
      <c r="C715" s="5" t="s">
        <v>221</v>
      </c>
      <c r="D715" s="5" t="s">
        <v>222</v>
      </c>
      <c r="E715" s="5" t="s">
        <v>223</v>
      </c>
      <c r="F715" s="5" t="s">
        <v>222</v>
      </c>
      <c r="G715" s="5" t="s">
        <v>230</v>
      </c>
      <c r="H715" s="5" t="s">
        <v>696</v>
      </c>
      <c r="I715" s="5" t="s">
        <v>226</v>
      </c>
      <c r="J715">
        <v>71010</v>
      </c>
      <c r="K715">
        <v>380120</v>
      </c>
      <c r="L715">
        <v>201742</v>
      </c>
      <c r="M715">
        <v>178378</v>
      </c>
      <c r="N715">
        <v>53233</v>
      </c>
      <c r="O715">
        <v>27934</v>
      </c>
      <c r="P715">
        <v>25299</v>
      </c>
      <c r="Q715">
        <v>35133</v>
      </c>
      <c r="R715">
        <v>18543</v>
      </c>
      <c r="S715">
        <v>16590</v>
      </c>
      <c r="T715">
        <v>1856</v>
      </c>
      <c r="U715">
        <v>937</v>
      </c>
      <c r="V715">
        <v>919</v>
      </c>
      <c r="W715">
        <v>264796</v>
      </c>
      <c r="X715">
        <v>149500</v>
      </c>
      <c r="Y715">
        <v>115296</v>
      </c>
      <c r="Z715">
        <v>115324</v>
      </c>
      <c r="AA715">
        <v>52242</v>
      </c>
      <c r="AB715">
        <v>63082</v>
      </c>
      <c r="AC715">
        <v>101470</v>
      </c>
      <c r="AD715">
        <v>87951</v>
      </c>
      <c r="AE715">
        <v>13519</v>
      </c>
      <c r="AF715">
        <v>75897</v>
      </c>
      <c r="AG715">
        <v>67602</v>
      </c>
      <c r="AH715">
        <v>8295</v>
      </c>
      <c r="AI715">
        <v>2109</v>
      </c>
      <c r="AJ715">
        <v>1833</v>
      </c>
      <c r="AK715">
        <v>276</v>
      </c>
      <c r="AL715">
        <v>5588</v>
      </c>
      <c r="AM715">
        <v>4811</v>
      </c>
      <c r="AN715">
        <v>777</v>
      </c>
      <c r="AO715">
        <v>3168</v>
      </c>
      <c r="AP715">
        <v>2570</v>
      </c>
      <c r="AQ715">
        <v>598</v>
      </c>
      <c r="AR715">
        <v>65032</v>
      </c>
      <c r="AS715">
        <v>58388</v>
      </c>
      <c r="AT715">
        <v>6644</v>
      </c>
      <c r="AU715">
        <v>25573</v>
      </c>
      <c r="AV715">
        <v>20349</v>
      </c>
      <c r="AW715">
        <v>5224</v>
      </c>
      <c r="AX715">
        <v>1066</v>
      </c>
      <c r="AY715">
        <v>871</v>
      </c>
      <c r="AZ715">
        <v>195</v>
      </c>
      <c r="BA715">
        <v>6559</v>
      </c>
      <c r="BB715">
        <v>5077</v>
      </c>
      <c r="BC715">
        <v>1482</v>
      </c>
      <c r="BD715">
        <v>1461</v>
      </c>
      <c r="BE715">
        <v>1054</v>
      </c>
      <c r="BF715">
        <v>407</v>
      </c>
      <c r="BG715">
        <v>16487</v>
      </c>
      <c r="BH715">
        <v>13347</v>
      </c>
      <c r="BI715">
        <v>3140</v>
      </c>
      <c r="BJ715">
        <v>21805</v>
      </c>
      <c r="BK715">
        <v>17569</v>
      </c>
      <c r="BL715">
        <v>4236</v>
      </c>
      <c r="BM715">
        <v>913</v>
      </c>
      <c r="BN715">
        <v>761</v>
      </c>
      <c r="BO715">
        <v>152</v>
      </c>
      <c r="BP715">
        <v>5133</v>
      </c>
      <c r="BQ715">
        <v>4142</v>
      </c>
      <c r="BR715">
        <v>991</v>
      </c>
      <c r="BS715">
        <v>1253</v>
      </c>
      <c r="BT715">
        <v>917</v>
      </c>
      <c r="BU715">
        <v>336</v>
      </c>
      <c r="BV715">
        <v>14506</v>
      </c>
      <c r="BW715">
        <v>11749</v>
      </c>
      <c r="BX715">
        <v>2757</v>
      </c>
      <c r="BY715">
        <v>3768</v>
      </c>
      <c r="BZ715">
        <v>2780</v>
      </c>
      <c r="CA715">
        <v>988</v>
      </c>
      <c r="CB715">
        <v>153</v>
      </c>
      <c r="CC715">
        <v>110</v>
      </c>
      <c r="CD715">
        <v>43</v>
      </c>
      <c r="CE715">
        <v>1426</v>
      </c>
      <c r="CF715">
        <v>935</v>
      </c>
      <c r="CG715">
        <v>491</v>
      </c>
      <c r="CH715">
        <v>208</v>
      </c>
      <c r="CI715">
        <v>137</v>
      </c>
      <c r="CJ715">
        <v>71</v>
      </c>
      <c r="CK715">
        <v>1981</v>
      </c>
      <c r="CL715">
        <v>1598</v>
      </c>
      <c r="CM715">
        <v>383</v>
      </c>
      <c r="CN715">
        <v>278650</v>
      </c>
      <c r="CO715">
        <v>113791</v>
      </c>
      <c r="CP715">
        <v>164859</v>
      </c>
    </row>
    <row r="716" spans="1:94" x14ac:dyDescent="0.25">
      <c r="A716" s="5" t="s">
        <v>647</v>
      </c>
      <c r="B716" s="5" t="s">
        <v>697</v>
      </c>
      <c r="C716" s="5" t="s">
        <v>221</v>
      </c>
      <c r="D716" s="5" t="s">
        <v>222</v>
      </c>
      <c r="E716" s="5" t="s">
        <v>223</v>
      </c>
      <c r="F716" s="5" t="s">
        <v>222</v>
      </c>
      <c r="G716" s="5" t="s">
        <v>230</v>
      </c>
      <c r="H716" s="5" t="s">
        <v>698</v>
      </c>
      <c r="I716" s="5" t="s">
        <v>224</v>
      </c>
      <c r="J716">
        <v>163355</v>
      </c>
      <c r="K716">
        <v>1000912</v>
      </c>
      <c r="L716">
        <v>526345</v>
      </c>
      <c r="M716">
        <v>474567</v>
      </c>
      <c r="N716">
        <v>188214</v>
      </c>
      <c r="O716">
        <v>98050</v>
      </c>
      <c r="P716">
        <v>90164</v>
      </c>
      <c r="Q716">
        <v>153209</v>
      </c>
      <c r="R716">
        <v>80069</v>
      </c>
      <c r="S716">
        <v>73140</v>
      </c>
      <c r="T716">
        <v>8333</v>
      </c>
      <c r="U716">
        <v>4247</v>
      </c>
      <c r="V716">
        <v>4086</v>
      </c>
      <c r="W716">
        <v>507270</v>
      </c>
      <c r="X716">
        <v>305182</v>
      </c>
      <c r="Y716">
        <v>202088</v>
      </c>
      <c r="Z716">
        <v>493642</v>
      </c>
      <c r="AA716">
        <v>221163</v>
      </c>
      <c r="AB716">
        <v>272479</v>
      </c>
      <c r="AC716">
        <v>326576</v>
      </c>
      <c r="AD716">
        <v>240494</v>
      </c>
      <c r="AE716">
        <v>86082</v>
      </c>
      <c r="AF716">
        <v>201866</v>
      </c>
      <c r="AG716">
        <v>163186</v>
      </c>
      <c r="AH716">
        <v>38680</v>
      </c>
      <c r="AI716">
        <v>59601</v>
      </c>
      <c r="AJ716">
        <v>52137</v>
      </c>
      <c r="AK716">
        <v>7464</v>
      </c>
      <c r="AL716">
        <v>80407</v>
      </c>
      <c r="AM716">
        <v>59925</v>
      </c>
      <c r="AN716">
        <v>20482</v>
      </c>
      <c r="AO716">
        <v>7108</v>
      </c>
      <c r="AP716">
        <v>4779</v>
      </c>
      <c r="AQ716">
        <v>2329</v>
      </c>
      <c r="AR716">
        <v>54750</v>
      </c>
      <c r="AS716">
        <v>46345</v>
      </c>
      <c r="AT716">
        <v>8405</v>
      </c>
      <c r="AU716">
        <v>124710</v>
      </c>
      <c r="AV716">
        <v>77308</v>
      </c>
      <c r="AW716">
        <v>47402</v>
      </c>
      <c r="AX716">
        <v>18931</v>
      </c>
      <c r="AY716">
        <v>12131</v>
      </c>
      <c r="AZ716">
        <v>6800</v>
      </c>
      <c r="BA716">
        <v>79563</v>
      </c>
      <c r="BB716">
        <v>48423</v>
      </c>
      <c r="BC716">
        <v>31140</v>
      </c>
      <c r="BD716">
        <v>6438</v>
      </c>
      <c r="BE716">
        <v>2704</v>
      </c>
      <c r="BF716">
        <v>3734</v>
      </c>
      <c r="BG716">
        <v>19778</v>
      </c>
      <c r="BH716">
        <v>14050</v>
      </c>
      <c r="BI716">
        <v>5728</v>
      </c>
      <c r="BJ716">
        <v>103131</v>
      </c>
      <c r="BK716">
        <v>66091</v>
      </c>
      <c r="BL716">
        <v>37040</v>
      </c>
      <c r="BM716">
        <v>15825</v>
      </c>
      <c r="BN716">
        <v>10316</v>
      </c>
      <c r="BO716">
        <v>5509</v>
      </c>
      <c r="BP716">
        <v>65791</v>
      </c>
      <c r="BQ716">
        <v>41301</v>
      </c>
      <c r="BR716">
        <v>24490</v>
      </c>
      <c r="BS716">
        <v>4516</v>
      </c>
      <c r="BT716">
        <v>2107</v>
      </c>
      <c r="BU716">
        <v>2409</v>
      </c>
      <c r="BV716">
        <v>16999</v>
      </c>
      <c r="BW716">
        <v>12367</v>
      </c>
      <c r="BX716">
        <v>4632</v>
      </c>
      <c r="BY716">
        <v>21579</v>
      </c>
      <c r="BZ716">
        <v>11217</v>
      </c>
      <c r="CA716">
        <v>10362</v>
      </c>
      <c r="CB716">
        <v>3106</v>
      </c>
      <c r="CC716">
        <v>1815</v>
      </c>
      <c r="CD716">
        <v>1291</v>
      </c>
      <c r="CE716">
        <v>13772</v>
      </c>
      <c r="CF716">
        <v>7122</v>
      </c>
      <c r="CG716">
        <v>6650</v>
      </c>
      <c r="CH716">
        <v>1922</v>
      </c>
      <c r="CI716">
        <v>597</v>
      </c>
      <c r="CJ716">
        <v>1325</v>
      </c>
      <c r="CK716">
        <v>2779</v>
      </c>
      <c r="CL716">
        <v>1683</v>
      </c>
      <c r="CM716">
        <v>1096</v>
      </c>
      <c r="CN716">
        <v>674336</v>
      </c>
      <c r="CO716">
        <v>285851</v>
      </c>
      <c r="CP716">
        <v>388485</v>
      </c>
    </row>
    <row r="717" spans="1:94" x14ac:dyDescent="0.25">
      <c r="A717" s="5" t="s">
        <v>647</v>
      </c>
      <c r="B717" s="5" t="s">
        <v>697</v>
      </c>
      <c r="C717" s="5" t="s">
        <v>221</v>
      </c>
      <c r="D717" s="5" t="s">
        <v>222</v>
      </c>
      <c r="E717" s="5" t="s">
        <v>223</v>
      </c>
      <c r="F717" s="5" t="s">
        <v>222</v>
      </c>
      <c r="G717" s="5" t="s">
        <v>230</v>
      </c>
      <c r="H717" s="5" t="s">
        <v>698</v>
      </c>
      <c r="I717" s="5" t="s">
        <v>225</v>
      </c>
      <c r="J717">
        <v>139248</v>
      </c>
      <c r="K717">
        <v>857901</v>
      </c>
      <c r="L717">
        <v>450863</v>
      </c>
      <c r="M717">
        <v>407038</v>
      </c>
      <c r="N717">
        <v>163867</v>
      </c>
      <c r="O717">
        <v>85124</v>
      </c>
      <c r="P717">
        <v>78743</v>
      </c>
      <c r="Q717">
        <v>138294</v>
      </c>
      <c r="R717">
        <v>72261</v>
      </c>
      <c r="S717">
        <v>66033</v>
      </c>
      <c r="T717">
        <v>8125</v>
      </c>
      <c r="U717">
        <v>4132</v>
      </c>
      <c r="V717">
        <v>3993</v>
      </c>
      <c r="W717">
        <v>422622</v>
      </c>
      <c r="X717">
        <v>256145</v>
      </c>
      <c r="Y717">
        <v>166477</v>
      </c>
      <c r="Z717">
        <v>435279</v>
      </c>
      <c r="AA717">
        <v>194718</v>
      </c>
      <c r="AB717">
        <v>240561</v>
      </c>
      <c r="AC717">
        <v>284161</v>
      </c>
      <c r="AD717">
        <v>205517</v>
      </c>
      <c r="AE717">
        <v>78644</v>
      </c>
      <c r="AF717">
        <v>171380</v>
      </c>
      <c r="AG717">
        <v>136654</v>
      </c>
      <c r="AH717">
        <v>34726</v>
      </c>
      <c r="AI717">
        <v>56141</v>
      </c>
      <c r="AJ717">
        <v>48968</v>
      </c>
      <c r="AK717">
        <v>7173</v>
      </c>
      <c r="AL717">
        <v>74587</v>
      </c>
      <c r="AM717">
        <v>55467</v>
      </c>
      <c r="AN717">
        <v>19120</v>
      </c>
      <c r="AO717">
        <v>5521</v>
      </c>
      <c r="AP717">
        <v>3526</v>
      </c>
      <c r="AQ717">
        <v>1995</v>
      </c>
      <c r="AR717">
        <v>35131</v>
      </c>
      <c r="AS717">
        <v>28693</v>
      </c>
      <c r="AT717">
        <v>6438</v>
      </c>
      <c r="AU717">
        <v>112781</v>
      </c>
      <c r="AV717">
        <v>68863</v>
      </c>
      <c r="AW717">
        <v>43918</v>
      </c>
      <c r="AX717">
        <v>17774</v>
      </c>
      <c r="AY717">
        <v>11139</v>
      </c>
      <c r="AZ717">
        <v>6635</v>
      </c>
      <c r="BA717">
        <v>75240</v>
      </c>
      <c r="BB717">
        <v>45562</v>
      </c>
      <c r="BC717">
        <v>29678</v>
      </c>
      <c r="BD717">
        <v>4980</v>
      </c>
      <c r="BE717">
        <v>2004</v>
      </c>
      <c r="BF717">
        <v>2976</v>
      </c>
      <c r="BG717">
        <v>14787</v>
      </c>
      <c r="BH717">
        <v>10158</v>
      </c>
      <c r="BI717">
        <v>4629</v>
      </c>
      <c r="BJ717">
        <v>93592</v>
      </c>
      <c r="BK717">
        <v>59083</v>
      </c>
      <c r="BL717">
        <v>34509</v>
      </c>
      <c r="BM717">
        <v>14799</v>
      </c>
      <c r="BN717">
        <v>9405</v>
      </c>
      <c r="BO717">
        <v>5394</v>
      </c>
      <c r="BP717">
        <v>62459</v>
      </c>
      <c r="BQ717">
        <v>39097</v>
      </c>
      <c r="BR717">
        <v>23362</v>
      </c>
      <c r="BS717">
        <v>3553</v>
      </c>
      <c r="BT717">
        <v>1605</v>
      </c>
      <c r="BU717">
        <v>1948</v>
      </c>
      <c r="BV717">
        <v>12781</v>
      </c>
      <c r="BW717">
        <v>8976</v>
      </c>
      <c r="BX717">
        <v>3805</v>
      </c>
      <c r="BY717">
        <v>19189</v>
      </c>
      <c r="BZ717">
        <v>9780</v>
      </c>
      <c r="CA717">
        <v>9409</v>
      </c>
      <c r="CB717">
        <v>2975</v>
      </c>
      <c r="CC717">
        <v>1734</v>
      </c>
      <c r="CD717">
        <v>1241</v>
      </c>
      <c r="CE717">
        <v>12781</v>
      </c>
      <c r="CF717">
        <v>6465</v>
      </c>
      <c r="CG717">
        <v>6316</v>
      </c>
      <c r="CH717">
        <v>1427</v>
      </c>
      <c r="CI717">
        <v>399</v>
      </c>
      <c r="CJ717">
        <v>1028</v>
      </c>
      <c r="CK717">
        <v>2006</v>
      </c>
      <c r="CL717">
        <v>1182</v>
      </c>
      <c r="CM717">
        <v>824</v>
      </c>
      <c r="CN717">
        <v>573740</v>
      </c>
      <c r="CO717">
        <v>245346</v>
      </c>
      <c r="CP717">
        <v>328394</v>
      </c>
    </row>
    <row r="718" spans="1:94" x14ac:dyDescent="0.25">
      <c r="A718" s="5" t="s">
        <v>647</v>
      </c>
      <c r="B718" s="5" t="s">
        <v>697</v>
      </c>
      <c r="C718" s="5" t="s">
        <v>221</v>
      </c>
      <c r="D718" s="5" t="s">
        <v>222</v>
      </c>
      <c r="E718" s="5" t="s">
        <v>223</v>
      </c>
      <c r="F718" s="5" t="s">
        <v>222</v>
      </c>
      <c r="G718" s="5" t="s">
        <v>230</v>
      </c>
      <c r="H718" s="5" t="s">
        <v>698</v>
      </c>
      <c r="I718" s="5" t="s">
        <v>226</v>
      </c>
      <c r="J718">
        <v>24107</v>
      </c>
      <c r="K718">
        <v>143011</v>
      </c>
      <c r="L718">
        <v>75482</v>
      </c>
      <c r="M718">
        <v>67529</v>
      </c>
      <c r="N718">
        <v>24347</v>
      </c>
      <c r="O718">
        <v>12926</v>
      </c>
      <c r="P718">
        <v>11421</v>
      </c>
      <c r="Q718">
        <v>14915</v>
      </c>
      <c r="R718">
        <v>7808</v>
      </c>
      <c r="S718">
        <v>7107</v>
      </c>
      <c r="T718">
        <v>208</v>
      </c>
      <c r="U718">
        <v>115</v>
      </c>
      <c r="V718">
        <v>93</v>
      </c>
      <c r="W718">
        <v>84648</v>
      </c>
      <c r="X718">
        <v>49037</v>
      </c>
      <c r="Y718">
        <v>35611</v>
      </c>
      <c r="Z718">
        <v>58363</v>
      </c>
      <c r="AA718">
        <v>26445</v>
      </c>
      <c r="AB718">
        <v>31918</v>
      </c>
      <c r="AC718">
        <v>42415</v>
      </c>
      <c r="AD718">
        <v>34977</v>
      </c>
      <c r="AE718">
        <v>7438</v>
      </c>
      <c r="AF718">
        <v>30486</v>
      </c>
      <c r="AG718">
        <v>26532</v>
      </c>
      <c r="AH718">
        <v>3954</v>
      </c>
      <c r="AI718">
        <v>3460</v>
      </c>
      <c r="AJ718">
        <v>3169</v>
      </c>
      <c r="AK718">
        <v>291</v>
      </c>
      <c r="AL718">
        <v>5820</v>
      </c>
      <c r="AM718">
        <v>4458</v>
      </c>
      <c r="AN718">
        <v>1362</v>
      </c>
      <c r="AO718">
        <v>1587</v>
      </c>
      <c r="AP718">
        <v>1253</v>
      </c>
      <c r="AQ718">
        <v>334</v>
      </c>
      <c r="AR718">
        <v>19619</v>
      </c>
      <c r="AS718">
        <v>17652</v>
      </c>
      <c r="AT718">
        <v>1967</v>
      </c>
      <c r="AU718">
        <v>11929</v>
      </c>
      <c r="AV718">
        <v>8445</v>
      </c>
      <c r="AW718">
        <v>3484</v>
      </c>
      <c r="AX718">
        <v>1157</v>
      </c>
      <c r="AY718">
        <v>992</v>
      </c>
      <c r="AZ718">
        <v>165</v>
      </c>
      <c r="BA718">
        <v>4323</v>
      </c>
      <c r="BB718">
        <v>2861</v>
      </c>
      <c r="BC718">
        <v>1462</v>
      </c>
      <c r="BD718">
        <v>1458</v>
      </c>
      <c r="BE718">
        <v>700</v>
      </c>
      <c r="BF718">
        <v>758</v>
      </c>
      <c r="BG718">
        <v>4991</v>
      </c>
      <c r="BH718">
        <v>3892</v>
      </c>
      <c r="BI718">
        <v>1099</v>
      </c>
      <c r="BJ718">
        <v>9539</v>
      </c>
      <c r="BK718">
        <v>7008</v>
      </c>
      <c r="BL718">
        <v>2531</v>
      </c>
      <c r="BM718">
        <v>1026</v>
      </c>
      <c r="BN718">
        <v>911</v>
      </c>
      <c r="BO718">
        <v>115</v>
      </c>
      <c r="BP718">
        <v>3332</v>
      </c>
      <c r="BQ718">
        <v>2204</v>
      </c>
      <c r="BR718">
        <v>1128</v>
      </c>
      <c r="BS718">
        <v>963</v>
      </c>
      <c r="BT718">
        <v>502</v>
      </c>
      <c r="BU718">
        <v>461</v>
      </c>
      <c r="BV718">
        <v>4218</v>
      </c>
      <c r="BW718">
        <v>3391</v>
      </c>
      <c r="BX718">
        <v>827</v>
      </c>
      <c r="BY718">
        <v>2390</v>
      </c>
      <c r="BZ718">
        <v>1437</v>
      </c>
      <c r="CA718">
        <v>953</v>
      </c>
      <c r="CB718">
        <v>131</v>
      </c>
      <c r="CC718">
        <v>81</v>
      </c>
      <c r="CD718">
        <v>50</v>
      </c>
      <c r="CE718">
        <v>991</v>
      </c>
      <c r="CF718">
        <v>657</v>
      </c>
      <c r="CG718">
        <v>334</v>
      </c>
      <c r="CH718">
        <v>495</v>
      </c>
      <c r="CI718">
        <v>198</v>
      </c>
      <c r="CJ718">
        <v>297</v>
      </c>
      <c r="CK718">
        <v>773</v>
      </c>
      <c r="CL718">
        <v>501</v>
      </c>
      <c r="CM718">
        <v>272</v>
      </c>
      <c r="CN718">
        <v>100596</v>
      </c>
      <c r="CO718">
        <v>40505</v>
      </c>
      <c r="CP718">
        <v>60091</v>
      </c>
    </row>
    <row r="719" spans="1:94" x14ac:dyDescent="0.25">
      <c r="A719" s="5" t="s">
        <v>647</v>
      </c>
      <c r="B719" s="5" t="s">
        <v>699</v>
      </c>
      <c r="C719" s="5" t="s">
        <v>221</v>
      </c>
      <c r="D719" s="5" t="s">
        <v>222</v>
      </c>
      <c r="E719" s="5" t="s">
        <v>223</v>
      </c>
      <c r="F719" s="5" t="s">
        <v>222</v>
      </c>
      <c r="G719" s="5" t="s">
        <v>230</v>
      </c>
      <c r="H719" s="5" t="s">
        <v>700</v>
      </c>
      <c r="I719" s="5" t="s">
        <v>224</v>
      </c>
      <c r="J719">
        <v>100701</v>
      </c>
      <c r="K719">
        <v>636342</v>
      </c>
      <c r="L719">
        <v>329743</v>
      </c>
      <c r="M719">
        <v>306599</v>
      </c>
      <c r="N719">
        <v>121647</v>
      </c>
      <c r="O719">
        <v>62710</v>
      </c>
      <c r="P719">
        <v>58937</v>
      </c>
      <c r="Q719">
        <v>131115</v>
      </c>
      <c r="R719">
        <v>67582</v>
      </c>
      <c r="S719">
        <v>63533</v>
      </c>
      <c r="T719">
        <v>617</v>
      </c>
      <c r="U719">
        <v>305</v>
      </c>
      <c r="V719">
        <v>312</v>
      </c>
      <c r="W719">
        <v>328676</v>
      </c>
      <c r="X719">
        <v>196431</v>
      </c>
      <c r="Y719">
        <v>132245</v>
      </c>
      <c r="Z719">
        <v>307666</v>
      </c>
      <c r="AA719">
        <v>133312</v>
      </c>
      <c r="AB719">
        <v>174354</v>
      </c>
      <c r="AC719">
        <v>224655</v>
      </c>
      <c r="AD719">
        <v>151569</v>
      </c>
      <c r="AE719">
        <v>73086</v>
      </c>
      <c r="AF719">
        <v>148002</v>
      </c>
      <c r="AG719">
        <v>109905</v>
      </c>
      <c r="AH719">
        <v>38097</v>
      </c>
      <c r="AI719">
        <v>42086</v>
      </c>
      <c r="AJ719">
        <v>34148</v>
      </c>
      <c r="AK719">
        <v>7938</v>
      </c>
      <c r="AL719">
        <v>65449</v>
      </c>
      <c r="AM719">
        <v>44237</v>
      </c>
      <c r="AN719">
        <v>21212</v>
      </c>
      <c r="AO719">
        <v>5621</v>
      </c>
      <c r="AP719">
        <v>3576</v>
      </c>
      <c r="AQ719">
        <v>2045</v>
      </c>
      <c r="AR719">
        <v>34846</v>
      </c>
      <c r="AS719">
        <v>27944</v>
      </c>
      <c r="AT719">
        <v>6902</v>
      </c>
      <c r="AU719">
        <v>76653</v>
      </c>
      <c r="AV719">
        <v>41664</v>
      </c>
      <c r="AW719">
        <v>34989</v>
      </c>
      <c r="AX719">
        <v>12425</v>
      </c>
      <c r="AY719">
        <v>7074</v>
      </c>
      <c r="AZ719">
        <v>5351</v>
      </c>
      <c r="BA719">
        <v>44247</v>
      </c>
      <c r="BB719">
        <v>24287</v>
      </c>
      <c r="BC719">
        <v>19960</v>
      </c>
      <c r="BD719">
        <v>4296</v>
      </c>
      <c r="BE719">
        <v>1875</v>
      </c>
      <c r="BF719">
        <v>2421</v>
      </c>
      <c r="BG719">
        <v>15685</v>
      </c>
      <c r="BH719">
        <v>8428</v>
      </c>
      <c r="BI719">
        <v>7257</v>
      </c>
      <c r="BJ719">
        <v>62674</v>
      </c>
      <c r="BK719">
        <v>35068</v>
      </c>
      <c r="BL719">
        <v>27606</v>
      </c>
      <c r="BM719">
        <v>10318</v>
      </c>
      <c r="BN719">
        <v>6081</v>
      </c>
      <c r="BO719">
        <v>4237</v>
      </c>
      <c r="BP719">
        <v>35936</v>
      </c>
      <c r="BQ719">
        <v>20429</v>
      </c>
      <c r="BR719">
        <v>15507</v>
      </c>
      <c r="BS719">
        <v>3040</v>
      </c>
      <c r="BT719">
        <v>1381</v>
      </c>
      <c r="BU719">
        <v>1659</v>
      </c>
      <c r="BV719">
        <v>13380</v>
      </c>
      <c r="BW719">
        <v>7177</v>
      </c>
      <c r="BX719">
        <v>6203</v>
      </c>
      <c r="BY719">
        <v>13979</v>
      </c>
      <c r="BZ719">
        <v>6596</v>
      </c>
      <c r="CA719">
        <v>7383</v>
      </c>
      <c r="CB719">
        <v>2107</v>
      </c>
      <c r="CC719">
        <v>993</v>
      </c>
      <c r="CD719">
        <v>1114</v>
      </c>
      <c r="CE719">
        <v>8311</v>
      </c>
      <c r="CF719">
        <v>3858</v>
      </c>
      <c r="CG719">
        <v>4453</v>
      </c>
      <c r="CH719">
        <v>1256</v>
      </c>
      <c r="CI719">
        <v>494</v>
      </c>
      <c r="CJ719">
        <v>762</v>
      </c>
      <c r="CK719">
        <v>2305</v>
      </c>
      <c r="CL719">
        <v>1251</v>
      </c>
      <c r="CM719">
        <v>1054</v>
      </c>
      <c r="CN719">
        <v>411687</v>
      </c>
      <c r="CO719">
        <v>178174</v>
      </c>
      <c r="CP719">
        <v>233513</v>
      </c>
    </row>
    <row r="720" spans="1:94" x14ac:dyDescent="0.25">
      <c r="A720" s="5" t="s">
        <v>647</v>
      </c>
      <c r="B720" s="5" t="s">
        <v>699</v>
      </c>
      <c r="C720" s="5" t="s">
        <v>221</v>
      </c>
      <c r="D720" s="5" t="s">
        <v>222</v>
      </c>
      <c r="E720" s="5" t="s">
        <v>223</v>
      </c>
      <c r="F720" s="5" t="s">
        <v>222</v>
      </c>
      <c r="G720" s="5" t="s">
        <v>230</v>
      </c>
      <c r="H720" s="5" t="s">
        <v>700</v>
      </c>
      <c r="I720" s="5" t="s">
        <v>225</v>
      </c>
      <c r="J720">
        <v>82905</v>
      </c>
      <c r="K720">
        <v>527340</v>
      </c>
      <c r="L720">
        <v>272360</v>
      </c>
      <c r="M720">
        <v>254980</v>
      </c>
      <c r="N720">
        <v>103050</v>
      </c>
      <c r="O720">
        <v>52975</v>
      </c>
      <c r="P720">
        <v>50075</v>
      </c>
      <c r="Q720">
        <v>113243</v>
      </c>
      <c r="R720">
        <v>58305</v>
      </c>
      <c r="S720">
        <v>54938</v>
      </c>
      <c r="T720">
        <v>507</v>
      </c>
      <c r="U720">
        <v>251</v>
      </c>
      <c r="V720">
        <v>256</v>
      </c>
      <c r="W720">
        <v>264495</v>
      </c>
      <c r="X720">
        <v>159124</v>
      </c>
      <c r="Y720">
        <v>105371</v>
      </c>
      <c r="Z720">
        <v>262845</v>
      </c>
      <c r="AA720">
        <v>113236</v>
      </c>
      <c r="AB720">
        <v>149609</v>
      </c>
      <c r="AC720">
        <v>193302</v>
      </c>
      <c r="AD720">
        <v>126252</v>
      </c>
      <c r="AE720">
        <v>67050</v>
      </c>
      <c r="AF720">
        <v>125966</v>
      </c>
      <c r="AG720">
        <v>90563</v>
      </c>
      <c r="AH720">
        <v>35403</v>
      </c>
      <c r="AI720">
        <v>39982</v>
      </c>
      <c r="AJ720">
        <v>32306</v>
      </c>
      <c r="AK720">
        <v>7676</v>
      </c>
      <c r="AL720">
        <v>61361</v>
      </c>
      <c r="AM720">
        <v>40798</v>
      </c>
      <c r="AN720">
        <v>20563</v>
      </c>
      <c r="AO720">
        <v>4347</v>
      </c>
      <c r="AP720">
        <v>2511</v>
      </c>
      <c r="AQ720">
        <v>1836</v>
      </c>
      <c r="AR720">
        <v>20276</v>
      </c>
      <c r="AS720">
        <v>14948</v>
      </c>
      <c r="AT720">
        <v>5328</v>
      </c>
      <c r="AU720">
        <v>67336</v>
      </c>
      <c r="AV720">
        <v>35689</v>
      </c>
      <c r="AW720">
        <v>31647</v>
      </c>
      <c r="AX720">
        <v>11407</v>
      </c>
      <c r="AY720">
        <v>6529</v>
      </c>
      <c r="AZ720">
        <v>4878</v>
      </c>
      <c r="BA720">
        <v>40482</v>
      </c>
      <c r="BB720">
        <v>21671</v>
      </c>
      <c r="BC720">
        <v>18811</v>
      </c>
      <c r="BD720">
        <v>3422</v>
      </c>
      <c r="BE720">
        <v>1410</v>
      </c>
      <c r="BF720">
        <v>2012</v>
      </c>
      <c r="BG720">
        <v>12025</v>
      </c>
      <c r="BH720">
        <v>6079</v>
      </c>
      <c r="BI720">
        <v>5946</v>
      </c>
      <c r="BJ720">
        <v>55940</v>
      </c>
      <c r="BK720">
        <v>30584</v>
      </c>
      <c r="BL720">
        <v>25356</v>
      </c>
      <c r="BM720">
        <v>9599</v>
      </c>
      <c r="BN720">
        <v>5661</v>
      </c>
      <c r="BO720">
        <v>3938</v>
      </c>
      <c r="BP720">
        <v>33209</v>
      </c>
      <c r="BQ720">
        <v>18454</v>
      </c>
      <c r="BR720">
        <v>14755</v>
      </c>
      <c r="BS720">
        <v>2581</v>
      </c>
      <c r="BT720">
        <v>1102</v>
      </c>
      <c r="BU720">
        <v>1479</v>
      </c>
      <c r="BV720">
        <v>10551</v>
      </c>
      <c r="BW720">
        <v>5367</v>
      </c>
      <c r="BX720">
        <v>5184</v>
      </c>
      <c r="BY720">
        <v>11396</v>
      </c>
      <c r="BZ720">
        <v>5105</v>
      </c>
      <c r="CA720">
        <v>6291</v>
      </c>
      <c r="CB720">
        <v>1808</v>
      </c>
      <c r="CC720">
        <v>868</v>
      </c>
      <c r="CD720">
        <v>940</v>
      </c>
      <c r="CE720">
        <v>7273</v>
      </c>
      <c r="CF720">
        <v>3217</v>
      </c>
      <c r="CG720">
        <v>4056</v>
      </c>
      <c r="CH720">
        <v>841</v>
      </c>
      <c r="CI720">
        <v>308</v>
      </c>
      <c r="CJ720">
        <v>533</v>
      </c>
      <c r="CK720">
        <v>1474</v>
      </c>
      <c r="CL720">
        <v>712</v>
      </c>
      <c r="CM720">
        <v>762</v>
      </c>
      <c r="CN720">
        <v>334038</v>
      </c>
      <c r="CO720">
        <v>146108</v>
      </c>
      <c r="CP720">
        <v>187930</v>
      </c>
    </row>
    <row r="721" spans="1:94" x14ac:dyDescent="0.25">
      <c r="A721" s="5" t="s">
        <v>647</v>
      </c>
      <c r="B721" s="5" t="s">
        <v>699</v>
      </c>
      <c r="C721" s="5" t="s">
        <v>221</v>
      </c>
      <c r="D721" s="5" t="s">
        <v>222</v>
      </c>
      <c r="E721" s="5" t="s">
        <v>223</v>
      </c>
      <c r="F721" s="5" t="s">
        <v>222</v>
      </c>
      <c r="G721" s="5" t="s">
        <v>230</v>
      </c>
      <c r="H721" s="5" t="s">
        <v>700</v>
      </c>
      <c r="I721" s="5" t="s">
        <v>226</v>
      </c>
      <c r="J721">
        <v>17796</v>
      </c>
      <c r="K721">
        <v>109002</v>
      </c>
      <c r="L721">
        <v>57383</v>
      </c>
      <c r="M721">
        <v>51619</v>
      </c>
      <c r="N721">
        <v>18597</v>
      </c>
      <c r="O721">
        <v>9735</v>
      </c>
      <c r="P721">
        <v>8862</v>
      </c>
      <c r="Q721">
        <v>17872</v>
      </c>
      <c r="R721">
        <v>9277</v>
      </c>
      <c r="S721">
        <v>8595</v>
      </c>
      <c r="T721">
        <v>110</v>
      </c>
      <c r="U721">
        <v>54</v>
      </c>
      <c r="V721">
        <v>56</v>
      </c>
      <c r="W721">
        <v>64181</v>
      </c>
      <c r="X721">
        <v>37307</v>
      </c>
      <c r="Y721">
        <v>26874</v>
      </c>
      <c r="Z721">
        <v>44821</v>
      </c>
      <c r="AA721">
        <v>20076</v>
      </c>
      <c r="AB721">
        <v>24745</v>
      </c>
      <c r="AC721">
        <v>31353</v>
      </c>
      <c r="AD721">
        <v>25317</v>
      </c>
      <c r="AE721">
        <v>6036</v>
      </c>
      <c r="AF721">
        <v>22036</v>
      </c>
      <c r="AG721">
        <v>19342</v>
      </c>
      <c r="AH721">
        <v>2694</v>
      </c>
      <c r="AI721">
        <v>2104</v>
      </c>
      <c r="AJ721">
        <v>1842</v>
      </c>
      <c r="AK721">
        <v>262</v>
      </c>
      <c r="AL721">
        <v>4088</v>
      </c>
      <c r="AM721">
        <v>3439</v>
      </c>
      <c r="AN721">
        <v>649</v>
      </c>
      <c r="AO721">
        <v>1274</v>
      </c>
      <c r="AP721">
        <v>1065</v>
      </c>
      <c r="AQ721">
        <v>209</v>
      </c>
      <c r="AR721">
        <v>14570</v>
      </c>
      <c r="AS721">
        <v>12996</v>
      </c>
      <c r="AT721">
        <v>1574</v>
      </c>
      <c r="AU721">
        <v>9317</v>
      </c>
      <c r="AV721">
        <v>5975</v>
      </c>
      <c r="AW721">
        <v>3342</v>
      </c>
      <c r="AX721">
        <v>1018</v>
      </c>
      <c r="AY721">
        <v>545</v>
      </c>
      <c r="AZ721">
        <v>473</v>
      </c>
      <c r="BA721">
        <v>3765</v>
      </c>
      <c r="BB721">
        <v>2616</v>
      </c>
      <c r="BC721">
        <v>1149</v>
      </c>
      <c r="BD721">
        <v>874</v>
      </c>
      <c r="BE721">
        <v>465</v>
      </c>
      <c r="BF721">
        <v>409</v>
      </c>
      <c r="BG721">
        <v>3660</v>
      </c>
      <c r="BH721">
        <v>2349</v>
      </c>
      <c r="BI721">
        <v>1311</v>
      </c>
      <c r="BJ721">
        <v>6734</v>
      </c>
      <c r="BK721">
        <v>4484</v>
      </c>
      <c r="BL721">
        <v>2250</v>
      </c>
      <c r="BM721">
        <v>719</v>
      </c>
      <c r="BN721">
        <v>420</v>
      </c>
      <c r="BO721">
        <v>299</v>
      </c>
      <c r="BP721">
        <v>2727</v>
      </c>
      <c r="BQ721">
        <v>1975</v>
      </c>
      <c r="BR721">
        <v>752</v>
      </c>
      <c r="BS721">
        <v>459</v>
      </c>
      <c r="BT721">
        <v>279</v>
      </c>
      <c r="BU721">
        <v>180</v>
      </c>
      <c r="BV721">
        <v>2829</v>
      </c>
      <c r="BW721">
        <v>1810</v>
      </c>
      <c r="BX721">
        <v>1019</v>
      </c>
      <c r="BY721">
        <v>2583</v>
      </c>
      <c r="BZ721">
        <v>1491</v>
      </c>
      <c r="CA721">
        <v>1092</v>
      </c>
      <c r="CB721">
        <v>299</v>
      </c>
      <c r="CC721">
        <v>125</v>
      </c>
      <c r="CD721">
        <v>174</v>
      </c>
      <c r="CE721">
        <v>1038</v>
      </c>
      <c r="CF721">
        <v>641</v>
      </c>
      <c r="CG721">
        <v>397</v>
      </c>
      <c r="CH721">
        <v>415</v>
      </c>
      <c r="CI721">
        <v>186</v>
      </c>
      <c r="CJ721">
        <v>229</v>
      </c>
      <c r="CK721">
        <v>831</v>
      </c>
      <c r="CL721">
        <v>539</v>
      </c>
      <c r="CM721">
        <v>292</v>
      </c>
      <c r="CN721">
        <v>77649</v>
      </c>
      <c r="CO721">
        <v>32066</v>
      </c>
      <c r="CP721">
        <v>45583</v>
      </c>
    </row>
    <row r="722" spans="1:94" x14ac:dyDescent="0.25">
      <c r="A722" s="5" t="s">
        <v>647</v>
      </c>
      <c r="B722" s="5" t="s">
        <v>701</v>
      </c>
      <c r="C722" s="5" t="s">
        <v>221</v>
      </c>
      <c r="D722" s="5" t="s">
        <v>222</v>
      </c>
      <c r="E722" s="5" t="s">
        <v>223</v>
      </c>
      <c r="F722" s="5" t="s">
        <v>222</v>
      </c>
      <c r="G722" s="5" t="s">
        <v>230</v>
      </c>
      <c r="H722" s="5" t="s">
        <v>702</v>
      </c>
      <c r="I722" s="5" t="s">
        <v>224</v>
      </c>
      <c r="J722">
        <v>477529</v>
      </c>
      <c r="K722">
        <v>2877653</v>
      </c>
      <c r="L722">
        <v>1497060</v>
      </c>
      <c r="M722">
        <v>1380593</v>
      </c>
      <c r="N722">
        <v>518681</v>
      </c>
      <c r="O722">
        <v>268660</v>
      </c>
      <c r="P722">
        <v>250021</v>
      </c>
      <c r="Q722">
        <v>607672</v>
      </c>
      <c r="R722">
        <v>315240</v>
      </c>
      <c r="S722">
        <v>292432</v>
      </c>
      <c r="T722">
        <v>1442</v>
      </c>
      <c r="U722">
        <v>728</v>
      </c>
      <c r="V722">
        <v>714</v>
      </c>
      <c r="W722">
        <v>1519933</v>
      </c>
      <c r="X722">
        <v>919558</v>
      </c>
      <c r="Y722">
        <v>600375</v>
      </c>
      <c r="Z722">
        <v>1357720</v>
      </c>
      <c r="AA722">
        <v>577502</v>
      </c>
      <c r="AB722">
        <v>780218</v>
      </c>
      <c r="AC722">
        <v>1045420</v>
      </c>
      <c r="AD722">
        <v>703405</v>
      </c>
      <c r="AE722">
        <v>342015</v>
      </c>
      <c r="AF722">
        <v>740949</v>
      </c>
      <c r="AG722">
        <v>545915</v>
      </c>
      <c r="AH722">
        <v>195034</v>
      </c>
      <c r="AI722">
        <v>183781</v>
      </c>
      <c r="AJ722">
        <v>149412</v>
      </c>
      <c r="AK722">
        <v>34369</v>
      </c>
      <c r="AL722">
        <v>342861</v>
      </c>
      <c r="AM722">
        <v>234691</v>
      </c>
      <c r="AN722">
        <v>108170</v>
      </c>
      <c r="AO722">
        <v>33230</v>
      </c>
      <c r="AP722">
        <v>20374</v>
      </c>
      <c r="AQ722">
        <v>12856</v>
      </c>
      <c r="AR722">
        <v>181077</v>
      </c>
      <c r="AS722">
        <v>141438</v>
      </c>
      <c r="AT722">
        <v>39639</v>
      </c>
      <c r="AU722">
        <v>304471</v>
      </c>
      <c r="AV722">
        <v>157490</v>
      </c>
      <c r="AW722">
        <v>146981</v>
      </c>
      <c r="AX722">
        <v>37459</v>
      </c>
      <c r="AY722">
        <v>18838</v>
      </c>
      <c r="AZ722">
        <v>18621</v>
      </c>
      <c r="BA722">
        <v>191160</v>
      </c>
      <c r="BB722">
        <v>97045</v>
      </c>
      <c r="BC722">
        <v>94115</v>
      </c>
      <c r="BD722">
        <v>19355</v>
      </c>
      <c r="BE722">
        <v>8379</v>
      </c>
      <c r="BF722">
        <v>10976</v>
      </c>
      <c r="BG722">
        <v>56497</v>
      </c>
      <c r="BH722">
        <v>33228</v>
      </c>
      <c r="BI722">
        <v>23269</v>
      </c>
      <c r="BJ722">
        <v>256749</v>
      </c>
      <c r="BK722">
        <v>136008</v>
      </c>
      <c r="BL722">
        <v>120741</v>
      </c>
      <c r="BM722">
        <v>30747</v>
      </c>
      <c r="BN722">
        <v>16070</v>
      </c>
      <c r="BO722">
        <v>14677</v>
      </c>
      <c r="BP722">
        <v>162468</v>
      </c>
      <c r="BQ722">
        <v>84656</v>
      </c>
      <c r="BR722">
        <v>77812</v>
      </c>
      <c r="BS722">
        <v>15113</v>
      </c>
      <c r="BT722">
        <v>6631</v>
      </c>
      <c r="BU722">
        <v>8482</v>
      </c>
      <c r="BV722">
        <v>48421</v>
      </c>
      <c r="BW722">
        <v>28651</v>
      </c>
      <c r="BX722">
        <v>19770</v>
      </c>
      <c r="BY722">
        <v>47722</v>
      </c>
      <c r="BZ722">
        <v>21482</v>
      </c>
      <c r="CA722">
        <v>26240</v>
      </c>
      <c r="CB722">
        <v>6712</v>
      </c>
      <c r="CC722">
        <v>2768</v>
      </c>
      <c r="CD722">
        <v>3944</v>
      </c>
      <c r="CE722">
        <v>28692</v>
      </c>
      <c r="CF722">
        <v>12389</v>
      </c>
      <c r="CG722">
        <v>16303</v>
      </c>
      <c r="CH722">
        <v>4242</v>
      </c>
      <c r="CI722">
        <v>1748</v>
      </c>
      <c r="CJ722">
        <v>2494</v>
      </c>
      <c r="CK722">
        <v>8076</v>
      </c>
      <c r="CL722">
        <v>4577</v>
      </c>
      <c r="CM722">
        <v>3499</v>
      </c>
      <c r="CN722">
        <v>1832233</v>
      </c>
      <c r="CO722">
        <v>793655</v>
      </c>
      <c r="CP722">
        <v>1038578</v>
      </c>
    </row>
    <row r="723" spans="1:94" x14ac:dyDescent="0.25">
      <c r="A723" s="5" t="s">
        <v>647</v>
      </c>
      <c r="B723" s="5" t="s">
        <v>701</v>
      </c>
      <c r="C723" s="5" t="s">
        <v>221</v>
      </c>
      <c r="D723" s="5" t="s">
        <v>222</v>
      </c>
      <c r="E723" s="5" t="s">
        <v>223</v>
      </c>
      <c r="F723" s="5" t="s">
        <v>222</v>
      </c>
      <c r="G723" s="5" t="s">
        <v>230</v>
      </c>
      <c r="H723" s="5" t="s">
        <v>702</v>
      </c>
      <c r="I723" s="5" t="s">
        <v>225</v>
      </c>
      <c r="J723">
        <v>401779</v>
      </c>
      <c r="K723">
        <v>2419759</v>
      </c>
      <c r="L723">
        <v>1257728</v>
      </c>
      <c r="M723">
        <v>1162031</v>
      </c>
      <c r="N723">
        <v>446213</v>
      </c>
      <c r="O723">
        <v>231006</v>
      </c>
      <c r="P723">
        <v>215207</v>
      </c>
      <c r="Q723">
        <v>555144</v>
      </c>
      <c r="R723">
        <v>288063</v>
      </c>
      <c r="S723">
        <v>267081</v>
      </c>
      <c r="T723">
        <v>1224</v>
      </c>
      <c r="U723">
        <v>630</v>
      </c>
      <c r="V723">
        <v>594</v>
      </c>
      <c r="W723">
        <v>1232191</v>
      </c>
      <c r="X723">
        <v>756523</v>
      </c>
      <c r="Y723">
        <v>475668</v>
      </c>
      <c r="Z723">
        <v>1187568</v>
      </c>
      <c r="AA723">
        <v>501205</v>
      </c>
      <c r="AB723">
        <v>686363</v>
      </c>
      <c r="AC723">
        <v>912734</v>
      </c>
      <c r="AD723">
        <v>598681</v>
      </c>
      <c r="AE723">
        <v>314053</v>
      </c>
      <c r="AF723">
        <v>631690</v>
      </c>
      <c r="AG723">
        <v>456040</v>
      </c>
      <c r="AH723">
        <v>175650</v>
      </c>
      <c r="AI723">
        <v>176417</v>
      </c>
      <c r="AJ723">
        <v>143118</v>
      </c>
      <c r="AK723">
        <v>33299</v>
      </c>
      <c r="AL723">
        <v>325188</v>
      </c>
      <c r="AM723">
        <v>221545</v>
      </c>
      <c r="AN723">
        <v>103643</v>
      </c>
      <c r="AO723">
        <v>22485</v>
      </c>
      <c r="AP723">
        <v>13114</v>
      </c>
      <c r="AQ723">
        <v>9371</v>
      </c>
      <c r="AR723">
        <v>107600</v>
      </c>
      <c r="AS723">
        <v>78263</v>
      </c>
      <c r="AT723">
        <v>29337</v>
      </c>
      <c r="AU723">
        <v>281044</v>
      </c>
      <c r="AV723">
        <v>142641</v>
      </c>
      <c r="AW723">
        <v>138403</v>
      </c>
      <c r="AX723">
        <v>36351</v>
      </c>
      <c r="AY723">
        <v>18252</v>
      </c>
      <c r="AZ723">
        <v>18099</v>
      </c>
      <c r="BA723">
        <v>186075</v>
      </c>
      <c r="BB723">
        <v>94185</v>
      </c>
      <c r="BC723">
        <v>91890</v>
      </c>
      <c r="BD723">
        <v>15445</v>
      </c>
      <c r="BE723">
        <v>6251</v>
      </c>
      <c r="BF723">
        <v>9194</v>
      </c>
      <c r="BG723">
        <v>43173</v>
      </c>
      <c r="BH723">
        <v>23953</v>
      </c>
      <c r="BI723">
        <v>19220</v>
      </c>
      <c r="BJ723">
        <v>236337</v>
      </c>
      <c r="BK723">
        <v>122982</v>
      </c>
      <c r="BL723">
        <v>113355</v>
      </c>
      <c r="BM723">
        <v>29742</v>
      </c>
      <c r="BN723">
        <v>15537</v>
      </c>
      <c r="BO723">
        <v>14205</v>
      </c>
      <c r="BP723">
        <v>158082</v>
      </c>
      <c r="BQ723">
        <v>82074</v>
      </c>
      <c r="BR723">
        <v>76008</v>
      </c>
      <c r="BS723">
        <v>11739</v>
      </c>
      <c r="BT723">
        <v>4719</v>
      </c>
      <c r="BU723">
        <v>7020</v>
      </c>
      <c r="BV723">
        <v>36774</v>
      </c>
      <c r="BW723">
        <v>20652</v>
      </c>
      <c r="BX723">
        <v>16122</v>
      </c>
      <c r="BY723">
        <v>44707</v>
      </c>
      <c r="BZ723">
        <v>19659</v>
      </c>
      <c r="CA723">
        <v>25048</v>
      </c>
      <c r="CB723">
        <v>6609</v>
      </c>
      <c r="CC723">
        <v>2715</v>
      </c>
      <c r="CD723">
        <v>3894</v>
      </c>
      <c r="CE723">
        <v>27993</v>
      </c>
      <c r="CF723">
        <v>12111</v>
      </c>
      <c r="CG723">
        <v>15882</v>
      </c>
      <c r="CH723">
        <v>3706</v>
      </c>
      <c r="CI723">
        <v>1532</v>
      </c>
      <c r="CJ723">
        <v>2174</v>
      </c>
      <c r="CK723">
        <v>6399</v>
      </c>
      <c r="CL723">
        <v>3301</v>
      </c>
      <c r="CM723">
        <v>3098</v>
      </c>
      <c r="CN723">
        <v>1507025</v>
      </c>
      <c r="CO723">
        <v>659047</v>
      </c>
      <c r="CP723">
        <v>847978</v>
      </c>
    </row>
    <row r="724" spans="1:94" x14ac:dyDescent="0.25">
      <c r="A724" s="5" t="s">
        <v>647</v>
      </c>
      <c r="B724" s="5" t="s">
        <v>701</v>
      </c>
      <c r="C724" s="5" t="s">
        <v>221</v>
      </c>
      <c r="D724" s="5" t="s">
        <v>222</v>
      </c>
      <c r="E724" s="5" t="s">
        <v>223</v>
      </c>
      <c r="F724" s="5" t="s">
        <v>222</v>
      </c>
      <c r="G724" s="5" t="s">
        <v>230</v>
      </c>
      <c r="H724" s="5" t="s">
        <v>702</v>
      </c>
      <c r="I724" s="5" t="s">
        <v>226</v>
      </c>
      <c r="J724">
        <v>75750</v>
      </c>
      <c r="K724">
        <v>457894</v>
      </c>
      <c r="L724">
        <v>239332</v>
      </c>
      <c r="M724">
        <v>218562</v>
      </c>
      <c r="N724">
        <v>72468</v>
      </c>
      <c r="O724">
        <v>37654</v>
      </c>
      <c r="P724">
        <v>34814</v>
      </c>
      <c r="Q724">
        <v>52528</v>
      </c>
      <c r="R724">
        <v>27177</v>
      </c>
      <c r="S724">
        <v>25351</v>
      </c>
      <c r="T724">
        <v>218</v>
      </c>
      <c r="U724">
        <v>98</v>
      </c>
      <c r="V724">
        <v>120</v>
      </c>
      <c r="W724">
        <v>287742</v>
      </c>
      <c r="X724">
        <v>163035</v>
      </c>
      <c r="Y724">
        <v>124707</v>
      </c>
      <c r="Z724">
        <v>170152</v>
      </c>
      <c r="AA724">
        <v>76297</v>
      </c>
      <c r="AB724">
        <v>93855</v>
      </c>
      <c r="AC724">
        <v>132686</v>
      </c>
      <c r="AD724">
        <v>104724</v>
      </c>
      <c r="AE724">
        <v>27962</v>
      </c>
      <c r="AF724">
        <v>109259</v>
      </c>
      <c r="AG724">
        <v>89875</v>
      </c>
      <c r="AH724">
        <v>19384</v>
      </c>
      <c r="AI724">
        <v>7364</v>
      </c>
      <c r="AJ724">
        <v>6294</v>
      </c>
      <c r="AK724">
        <v>1070</v>
      </c>
      <c r="AL724">
        <v>17673</v>
      </c>
      <c r="AM724">
        <v>13146</v>
      </c>
      <c r="AN724">
        <v>4527</v>
      </c>
      <c r="AO724">
        <v>10745</v>
      </c>
      <c r="AP724">
        <v>7260</v>
      </c>
      <c r="AQ724">
        <v>3485</v>
      </c>
      <c r="AR724">
        <v>73477</v>
      </c>
      <c r="AS724">
        <v>63175</v>
      </c>
      <c r="AT724">
        <v>10302</v>
      </c>
      <c r="AU724">
        <v>23427</v>
      </c>
      <c r="AV724">
        <v>14849</v>
      </c>
      <c r="AW724">
        <v>8578</v>
      </c>
      <c r="AX724">
        <v>1108</v>
      </c>
      <c r="AY724">
        <v>586</v>
      </c>
      <c r="AZ724">
        <v>522</v>
      </c>
      <c r="BA724">
        <v>5085</v>
      </c>
      <c r="BB724">
        <v>2860</v>
      </c>
      <c r="BC724">
        <v>2225</v>
      </c>
      <c r="BD724">
        <v>3910</v>
      </c>
      <c r="BE724">
        <v>2128</v>
      </c>
      <c r="BF724">
        <v>1782</v>
      </c>
      <c r="BG724">
        <v>13324</v>
      </c>
      <c r="BH724">
        <v>9275</v>
      </c>
      <c r="BI724">
        <v>4049</v>
      </c>
      <c r="BJ724">
        <v>20412</v>
      </c>
      <c r="BK724">
        <v>13026</v>
      </c>
      <c r="BL724">
        <v>7386</v>
      </c>
      <c r="BM724">
        <v>1005</v>
      </c>
      <c r="BN724">
        <v>533</v>
      </c>
      <c r="BO724">
        <v>472</v>
      </c>
      <c r="BP724">
        <v>4386</v>
      </c>
      <c r="BQ724">
        <v>2582</v>
      </c>
      <c r="BR724">
        <v>1804</v>
      </c>
      <c r="BS724">
        <v>3374</v>
      </c>
      <c r="BT724">
        <v>1912</v>
      </c>
      <c r="BU724">
        <v>1462</v>
      </c>
      <c r="BV724">
        <v>11647</v>
      </c>
      <c r="BW724">
        <v>7999</v>
      </c>
      <c r="BX724">
        <v>3648</v>
      </c>
      <c r="BY724">
        <v>3015</v>
      </c>
      <c r="BZ724">
        <v>1823</v>
      </c>
      <c r="CA724">
        <v>1192</v>
      </c>
      <c r="CB724">
        <v>103</v>
      </c>
      <c r="CC724">
        <v>53</v>
      </c>
      <c r="CD724">
        <v>50</v>
      </c>
      <c r="CE724">
        <v>699</v>
      </c>
      <c r="CF724">
        <v>278</v>
      </c>
      <c r="CG724">
        <v>421</v>
      </c>
      <c r="CH724">
        <v>536</v>
      </c>
      <c r="CI724">
        <v>216</v>
      </c>
      <c r="CJ724">
        <v>320</v>
      </c>
      <c r="CK724">
        <v>1677</v>
      </c>
      <c r="CL724">
        <v>1276</v>
      </c>
      <c r="CM724">
        <v>401</v>
      </c>
      <c r="CN724">
        <v>325208</v>
      </c>
      <c r="CO724">
        <v>134608</v>
      </c>
      <c r="CP724">
        <v>190600</v>
      </c>
    </row>
    <row r="725" spans="1:94" x14ac:dyDescent="0.25">
      <c r="A725" s="5" t="s">
        <v>647</v>
      </c>
      <c r="B725" s="5" t="s">
        <v>703</v>
      </c>
      <c r="C725" s="5" t="s">
        <v>221</v>
      </c>
      <c r="D725" s="5" t="s">
        <v>222</v>
      </c>
      <c r="E725" s="5" t="s">
        <v>223</v>
      </c>
      <c r="F725" s="5" t="s">
        <v>222</v>
      </c>
      <c r="G725" s="5" t="s">
        <v>230</v>
      </c>
      <c r="H725" s="5" t="s">
        <v>704</v>
      </c>
      <c r="I725" s="5" t="s">
        <v>224</v>
      </c>
      <c r="J725">
        <v>975578</v>
      </c>
      <c r="K725">
        <v>5838465</v>
      </c>
      <c r="L725">
        <v>3078512</v>
      </c>
      <c r="M725">
        <v>2759953</v>
      </c>
      <c r="N725">
        <v>943552</v>
      </c>
      <c r="O725">
        <v>494228</v>
      </c>
      <c r="P725">
        <v>449324</v>
      </c>
      <c r="Q725">
        <v>920918</v>
      </c>
      <c r="R725">
        <v>482088</v>
      </c>
      <c r="S725">
        <v>438830</v>
      </c>
      <c r="T725">
        <v>9069</v>
      </c>
      <c r="U725">
        <v>4717</v>
      </c>
      <c r="V725">
        <v>4352</v>
      </c>
      <c r="W725">
        <v>3459679</v>
      </c>
      <c r="X725">
        <v>2028047</v>
      </c>
      <c r="Y725">
        <v>1431632</v>
      </c>
      <c r="Z725">
        <v>2378786</v>
      </c>
      <c r="AA725">
        <v>1050465</v>
      </c>
      <c r="AB725">
        <v>1328321</v>
      </c>
      <c r="AC725">
        <v>1881886</v>
      </c>
      <c r="AD725">
        <v>1436411</v>
      </c>
      <c r="AE725">
        <v>445475</v>
      </c>
      <c r="AF725">
        <v>1371267</v>
      </c>
      <c r="AG725">
        <v>1121391</v>
      </c>
      <c r="AH725">
        <v>249876</v>
      </c>
      <c r="AI725">
        <v>221694</v>
      </c>
      <c r="AJ725">
        <v>191342</v>
      </c>
      <c r="AK725">
        <v>30352</v>
      </c>
      <c r="AL725">
        <v>399689</v>
      </c>
      <c r="AM725">
        <v>297656</v>
      </c>
      <c r="AN725">
        <v>102033</v>
      </c>
      <c r="AO725">
        <v>57337</v>
      </c>
      <c r="AP725">
        <v>40054</v>
      </c>
      <c r="AQ725">
        <v>17283</v>
      </c>
      <c r="AR725">
        <v>692547</v>
      </c>
      <c r="AS725">
        <v>592339</v>
      </c>
      <c r="AT725">
        <v>100208</v>
      </c>
      <c r="AU725">
        <v>510619</v>
      </c>
      <c r="AV725">
        <v>315020</v>
      </c>
      <c r="AW725">
        <v>195599</v>
      </c>
      <c r="AX725">
        <v>49522</v>
      </c>
      <c r="AY725">
        <v>30125</v>
      </c>
      <c r="AZ725">
        <v>19397</v>
      </c>
      <c r="BA725">
        <v>258514</v>
      </c>
      <c r="BB725">
        <v>155107</v>
      </c>
      <c r="BC725">
        <v>103407</v>
      </c>
      <c r="BD725">
        <v>28012</v>
      </c>
      <c r="BE725">
        <v>14240</v>
      </c>
      <c r="BF725">
        <v>13772</v>
      </c>
      <c r="BG725">
        <v>174571</v>
      </c>
      <c r="BH725">
        <v>115548</v>
      </c>
      <c r="BI725">
        <v>59023</v>
      </c>
      <c r="BJ725">
        <v>434826</v>
      </c>
      <c r="BK725">
        <v>272965</v>
      </c>
      <c r="BL725">
        <v>161861</v>
      </c>
      <c r="BM725">
        <v>42061</v>
      </c>
      <c r="BN725">
        <v>26201</v>
      </c>
      <c r="BO725">
        <v>15860</v>
      </c>
      <c r="BP725">
        <v>217169</v>
      </c>
      <c r="BQ725">
        <v>134011</v>
      </c>
      <c r="BR725">
        <v>83158</v>
      </c>
      <c r="BS725">
        <v>21616</v>
      </c>
      <c r="BT725">
        <v>11380</v>
      </c>
      <c r="BU725">
        <v>10236</v>
      </c>
      <c r="BV725">
        <v>153980</v>
      </c>
      <c r="BW725">
        <v>101373</v>
      </c>
      <c r="BX725">
        <v>52607</v>
      </c>
      <c r="BY725">
        <v>75793</v>
      </c>
      <c r="BZ725">
        <v>42055</v>
      </c>
      <c r="CA725">
        <v>33738</v>
      </c>
      <c r="CB725">
        <v>7461</v>
      </c>
      <c r="CC725">
        <v>3924</v>
      </c>
      <c r="CD725">
        <v>3537</v>
      </c>
      <c r="CE725">
        <v>41345</v>
      </c>
      <c r="CF725">
        <v>21096</v>
      </c>
      <c r="CG725">
        <v>20249</v>
      </c>
      <c r="CH725">
        <v>6396</v>
      </c>
      <c r="CI725">
        <v>2860</v>
      </c>
      <c r="CJ725">
        <v>3536</v>
      </c>
      <c r="CK725">
        <v>20591</v>
      </c>
      <c r="CL725">
        <v>14175</v>
      </c>
      <c r="CM725">
        <v>6416</v>
      </c>
      <c r="CN725">
        <v>3956579</v>
      </c>
      <c r="CO725">
        <v>1642101</v>
      </c>
      <c r="CP725">
        <v>2314478</v>
      </c>
    </row>
    <row r="726" spans="1:94" x14ac:dyDescent="0.25">
      <c r="A726" s="5" t="s">
        <v>647</v>
      </c>
      <c r="B726" s="5" t="s">
        <v>703</v>
      </c>
      <c r="C726" s="5" t="s">
        <v>221</v>
      </c>
      <c r="D726" s="5" t="s">
        <v>222</v>
      </c>
      <c r="E726" s="5" t="s">
        <v>223</v>
      </c>
      <c r="F726" s="5" t="s">
        <v>222</v>
      </c>
      <c r="G726" s="5" t="s">
        <v>230</v>
      </c>
      <c r="H726" s="5" t="s">
        <v>704</v>
      </c>
      <c r="I726" s="5" t="s">
        <v>225</v>
      </c>
      <c r="J726">
        <v>546154</v>
      </c>
      <c r="K726">
        <v>3323875</v>
      </c>
      <c r="L726">
        <v>1746025</v>
      </c>
      <c r="M726">
        <v>1577850</v>
      </c>
      <c r="N726">
        <v>613960</v>
      </c>
      <c r="O726">
        <v>319223</v>
      </c>
      <c r="P726">
        <v>294737</v>
      </c>
      <c r="Q726">
        <v>664269</v>
      </c>
      <c r="R726">
        <v>346536</v>
      </c>
      <c r="S726">
        <v>317733</v>
      </c>
      <c r="T726">
        <v>2156</v>
      </c>
      <c r="U726">
        <v>1120</v>
      </c>
      <c r="V726">
        <v>1036</v>
      </c>
      <c r="W726">
        <v>1690372</v>
      </c>
      <c r="X726">
        <v>1035473</v>
      </c>
      <c r="Y726">
        <v>654899</v>
      </c>
      <c r="Z726">
        <v>1633503</v>
      </c>
      <c r="AA726">
        <v>710552</v>
      </c>
      <c r="AB726">
        <v>922951</v>
      </c>
      <c r="AC726">
        <v>1139308</v>
      </c>
      <c r="AD726">
        <v>822310</v>
      </c>
      <c r="AE726">
        <v>316998</v>
      </c>
      <c r="AF726">
        <v>766868</v>
      </c>
      <c r="AG726">
        <v>600695</v>
      </c>
      <c r="AH726">
        <v>166173</v>
      </c>
      <c r="AI726">
        <v>199347</v>
      </c>
      <c r="AJ726">
        <v>171707</v>
      </c>
      <c r="AK726">
        <v>27640</v>
      </c>
      <c r="AL726">
        <v>358989</v>
      </c>
      <c r="AM726">
        <v>263769</v>
      </c>
      <c r="AN726">
        <v>95220</v>
      </c>
      <c r="AO726">
        <v>28255</v>
      </c>
      <c r="AP726">
        <v>16574</v>
      </c>
      <c r="AQ726">
        <v>11681</v>
      </c>
      <c r="AR726">
        <v>180277</v>
      </c>
      <c r="AS726">
        <v>148645</v>
      </c>
      <c r="AT726">
        <v>31632</v>
      </c>
      <c r="AU726">
        <v>372440</v>
      </c>
      <c r="AV726">
        <v>221615</v>
      </c>
      <c r="AW726">
        <v>150825</v>
      </c>
      <c r="AX726">
        <v>43920</v>
      </c>
      <c r="AY726">
        <v>26436</v>
      </c>
      <c r="AZ726">
        <v>17484</v>
      </c>
      <c r="BA726">
        <v>233925</v>
      </c>
      <c r="BB726">
        <v>138199</v>
      </c>
      <c r="BC726">
        <v>95726</v>
      </c>
      <c r="BD726">
        <v>18058</v>
      </c>
      <c r="BE726">
        <v>8444</v>
      </c>
      <c r="BF726">
        <v>9614</v>
      </c>
      <c r="BG726">
        <v>76537</v>
      </c>
      <c r="BH726">
        <v>48536</v>
      </c>
      <c r="BI726">
        <v>28001</v>
      </c>
      <c r="BJ726">
        <v>313047</v>
      </c>
      <c r="BK726">
        <v>190872</v>
      </c>
      <c r="BL726">
        <v>122175</v>
      </c>
      <c r="BM726">
        <v>36968</v>
      </c>
      <c r="BN726">
        <v>22867</v>
      </c>
      <c r="BO726">
        <v>14101</v>
      </c>
      <c r="BP726">
        <v>196651</v>
      </c>
      <c r="BQ726">
        <v>119542</v>
      </c>
      <c r="BR726">
        <v>77109</v>
      </c>
      <c r="BS726">
        <v>14001</v>
      </c>
      <c r="BT726">
        <v>6726</v>
      </c>
      <c r="BU726">
        <v>7275</v>
      </c>
      <c r="BV726">
        <v>65427</v>
      </c>
      <c r="BW726">
        <v>41737</v>
      </c>
      <c r="BX726">
        <v>23690</v>
      </c>
      <c r="BY726">
        <v>59393</v>
      </c>
      <c r="BZ726">
        <v>30743</v>
      </c>
      <c r="CA726">
        <v>28650</v>
      </c>
      <c r="CB726">
        <v>6952</v>
      </c>
      <c r="CC726">
        <v>3569</v>
      </c>
      <c r="CD726">
        <v>3383</v>
      </c>
      <c r="CE726">
        <v>37274</v>
      </c>
      <c r="CF726">
        <v>18657</v>
      </c>
      <c r="CG726">
        <v>18617</v>
      </c>
      <c r="CH726">
        <v>4057</v>
      </c>
      <c r="CI726">
        <v>1718</v>
      </c>
      <c r="CJ726">
        <v>2339</v>
      </c>
      <c r="CK726">
        <v>11110</v>
      </c>
      <c r="CL726">
        <v>6799</v>
      </c>
      <c r="CM726">
        <v>4311</v>
      </c>
      <c r="CN726">
        <v>2184567</v>
      </c>
      <c r="CO726">
        <v>923715</v>
      </c>
      <c r="CP726">
        <v>1260852</v>
      </c>
    </row>
    <row r="727" spans="1:94" x14ac:dyDescent="0.25">
      <c r="A727" s="5" t="s">
        <v>647</v>
      </c>
      <c r="B727" s="5" t="s">
        <v>703</v>
      </c>
      <c r="C727" s="5" t="s">
        <v>221</v>
      </c>
      <c r="D727" s="5" t="s">
        <v>222</v>
      </c>
      <c r="E727" s="5" t="s">
        <v>223</v>
      </c>
      <c r="F727" s="5" t="s">
        <v>222</v>
      </c>
      <c r="G727" s="5" t="s">
        <v>230</v>
      </c>
      <c r="H727" s="5" t="s">
        <v>704</v>
      </c>
      <c r="I727" s="5" t="s">
        <v>226</v>
      </c>
      <c r="J727">
        <v>429424</v>
      </c>
      <c r="K727">
        <v>2514590</v>
      </c>
      <c r="L727">
        <v>1332487</v>
      </c>
      <c r="M727">
        <v>1182103</v>
      </c>
      <c r="N727">
        <v>329592</v>
      </c>
      <c r="O727">
        <v>175005</v>
      </c>
      <c r="P727">
        <v>154587</v>
      </c>
      <c r="Q727">
        <v>256649</v>
      </c>
      <c r="R727">
        <v>135552</v>
      </c>
      <c r="S727">
        <v>121097</v>
      </c>
      <c r="T727">
        <v>6913</v>
      </c>
      <c r="U727">
        <v>3597</v>
      </c>
      <c r="V727">
        <v>3316</v>
      </c>
      <c r="W727">
        <v>1769307</v>
      </c>
      <c r="X727">
        <v>992574</v>
      </c>
      <c r="Y727">
        <v>776733</v>
      </c>
      <c r="Z727">
        <v>745283</v>
      </c>
      <c r="AA727">
        <v>339913</v>
      </c>
      <c r="AB727">
        <v>405370</v>
      </c>
      <c r="AC727">
        <v>742578</v>
      </c>
      <c r="AD727">
        <v>614101</v>
      </c>
      <c r="AE727">
        <v>128477</v>
      </c>
      <c r="AF727">
        <v>604399</v>
      </c>
      <c r="AG727">
        <v>520696</v>
      </c>
      <c r="AH727">
        <v>83703</v>
      </c>
      <c r="AI727">
        <v>22347</v>
      </c>
      <c r="AJ727">
        <v>19635</v>
      </c>
      <c r="AK727">
        <v>2712</v>
      </c>
      <c r="AL727">
        <v>40700</v>
      </c>
      <c r="AM727">
        <v>33887</v>
      </c>
      <c r="AN727">
        <v>6813</v>
      </c>
      <c r="AO727">
        <v>29082</v>
      </c>
      <c r="AP727">
        <v>23480</v>
      </c>
      <c r="AQ727">
        <v>5602</v>
      </c>
      <c r="AR727">
        <v>512270</v>
      </c>
      <c r="AS727">
        <v>443694</v>
      </c>
      <c r="AT727">
        <v>68576</v>
      </c>
      <c r="AU727">
        <v>138179</v>
      </c>
      <c r="AV727">
        <v>93405</v>
      </c>
      <c r="AW727">
        <v>44774</v>
      </c>
      <c r="AX727">
        <v>5602</v>
      </c>
      <c r="AY727">
        <v>3689</v>
      </c>
      <c r="AZ727">
        <v>1913</v>
      </c>
      <c r="BA727">
        <v>24589</v>
      </c>
      <c r="BB727">
        <v>16908</v>
      </c>
      <c r="BC727">
        <v>7681</v>
      </c>
      <c r="BD727">
        <v>9954</v>
      </c>
      <c r="BE727">
        <v>5796</v>
      </c>
      <c r="BF727">
        <v>4158</v>
      </c>
      <c r="BG727">
        <v>98034</v>
      </c>
      <c r="BH727">
        <v>67012</v>
      </c>
      <c r="BI727">
        <v>31022</v>
      </c>
      <c r="BJ727">
        <v>121779</v>
      </c>
      <c r="BK727">
        <v>82093</v>
      </c>
      <c r="BL727">
        <v>39686</v>
      </c>
      <c r="BM727">
        <v>5093</v>
      </c>
      <c r="BN727">
        <v>3334</v>
      </c>
      <c r="BO727">
        <v>1759</v>
      </c>
      <c r="BP727">
        <v>20518</v>
      </c>
      <c r="BQ727">
        <v>14469</v>
      </c>
      <c r="BR727">
        <v>6049</v>
      </c>
      <c r="BS727">
        <v>7615</v>
      </c>
      <c r="BT727">
        <v>4654</v>
      </c>
      <c r="BU727">
        <v>2961</v>
      </c>
      <c r="BV727">
        <v>88553</v>
      </c>
      <c r="BW727">
        <v>59636</v>
      </c>
      <c r="BX727">
        <v>28917</v>
      </c>
      <c r="BY727">
        <v>16400</v>
      </c>
      <c r="BZ727">
        <v>11312</v>
      </c>
      <c r="CA727">
        <v>5088</v>
      </c>
      <c r="CB727">
        <v>509</v>
      </c>
      <c r="CC727">
        <v>355</v>
      </c>
      <c r="CD727">
        <v>154</v>
      </c>
      <c r="CE727">
        <v>4071</v>
      </c>
      <c r="CF727">
        <v>2439</v>
      </c>
      <c r="CG727">
        <v>1632</v>
      </c>
      <c r="CH727">
        <v>2339</v>
      </c>
      <c r="CI727">
        <v>1142</v>
      </c>
      <c r="CJ727">
        <v>1197</v>
      </c>
      <c r="CK727">
        <v>9481</v>
      </c>
      <c r="CL727">
        <v>7376</v>
      </c>
      <c r="CM727">
        <v>2105</v>
      </c>
      <c r="CN727">
        <v>1772012</v>
      </c>
      <c r="CO727">
        <v>718386</v>
      </c>
      <c r="CP727">
        <v>1053626</v>
      </c>
    </row>
    <row r="728" spans="1:94" x14ac:dyDescent="0.25">
      <c r="A728" s="5" t="s">
        <v>647</v>
      </c>
      <c r="B728" s="5" t="s">
        <v>705</v>
      </c>
      <c r="C728" s="5" t="s">
        <v>221</v>
      </c>
      <c r="D728" s="5" t="s">
        <v>222</v>
      </c>
      <c r="E728" s="5" t="s">
        <v>223</v>
      </c>
      <c r="F728" s="5" t="s">
        <v>222</v>
      </c>
      <c r="G728" s="5" t="s">
        <v>230</v>
      </c>
      <c r="H728" s="5" t="s">
        <v>706</v>
      </c>
      <c r="I728" s="5" t="s">
        <v>224</v>
      </c>
      <c r="J728">
        <v>416090</v>
      </c>
      <c r="K728">
        <v>2728407</v>
      </c>
      <c r="L728">
        <v>1430380</v>
      </c>
      <c r="M728">
        <v>1298027</v>
      </c>
      <c r="N728">
        <v>459187</v>
      </c>
      <c r="O728">
        <v>239364</v>
      </c>
      <c r="P728">
        <v>219823</v>
      </c>
      <c r="Q728">
        <v>425402</v>
      </c>
      <c r="R728">
        <v>222716</v>
      </c>
      <c r="S728">
        <v>202686</v>
      </c>
      <c r="T728">
        <v>13977</v>
      </c>
      <c r="U728">
        <v>7363</v>
      </c>
      <c r="V728">
        <v>6614</v>
      </c>
      <c r="W728">
        <v>1599151</v>
      </c>
      <c r="X728">
        <v>973486</v>
      </c>
      <c r="Y728">
        <v>625665</v>
      </c>
      <c r="Z728">
        <v>1129256</v>
      </c>
      <c r="AA728">
        <v>456894</v>
      </c>
      <c r="AB728">
        <v>672362</v>
      </c>
      <c r="AC728">
        <v>822493</v>
      </c>
      <c r="AD728">
        <v>640283</v>
      </c>
      <c r="AE728">
        <v>182210</v>
      </c>
      <c r="AF728">
        <v>512009</v>
      </c>
      <c r="AG728">
        <v>434666</v>
      </c>
      <c r="AH728">
        <v>77343</v>
      </c>
      <c r="AI728">
        <v>147646</v>
      </c>
      <c r="AJ728">
        <v>133173</v>
      </c>
      <c r="AK728">
        <v>14473</v>
      </c>
      <c r="AL728">
        <v>184314</v>
      </c>
      <c r="AM728">
        <v>153380</v>
      </c>
      <c r="AN728">
        <v>30934</v>
      </c>
      <c r="AO728">
        <v>24686</v>
      </c>
      <c r="AP728">
        <v>16882</v>
      </c>
      <c r="AQ728">
        <v>7804</v>
      </c>
      <c r="AR728">
        <v>155363</v>
      </c>
      <c r="AS728">
        <v>131231</v>
      </c>
      <c r="AT728">
        <v>24132</v>
      </c>
      <c r="AU728">
        <v>310484</v>
      </c>
      <c r="AV728">
        <v>205617</v>
      </c>
      <c r="AW728">
        <v>104867</v>
      </c>
      <c r="AX728">
        <v>43250</v>
      </c>
      <c r="AY728">
        <v>28872</v>
      </c>
      <c r="AZ728">
        <v>14378</v>
      </c>
      <c r="BA728">
        <v>180561</v>
      </c>
      <c r="BB728">
        <v>122903</v>
      </c>
      <c r="BC728">
        <v>57658</v>
      </c>
      <c r="BD728">
        <v>23299</v>
      </c>
      <c r="BE728">
        <v>11043</v>
      </c>
      <c r="BF728">
        <v>12256</v>
      </c>
      <c r="BG728">
        <v>63374</v>
      </c>
      <c r="BH728">
        <v>42799</v>
      </c>
      <c r="BI728">
        <v>20575</v>
      </c>
      <c r="BJ728">
        <v>249784</v>
      </c>
      <c r="BK728">
        <v>170973</v>
      </c>
      <c r="BL728">
        <v>78811</v>
      </c>
      <c r="BM728">
        <v>35309</v>
      </c>
      <c r="BN728">
        <v>24400</v>
      </c>
      <c r="BO728">
        <v>10909</v>
      </c>
      <c r="BP728">
        <v>146357</v>
      </c>
      <c r="BQ728">
        <v>102766</v>
      </c>
      <c r="BR728">
        <v>43591</v>
      </c>
      <c r="BS728">
        <v>16389</v>
      </c>
      <c r="BT728">
        <v>8380</v>
      </c>
      <c r="BU728">
        <v>8009</v>
      </c>
      <c r="BV728">
        <v>51729</v>
      </c>
      <c r="BW728">
        <v>35427</v>
      </c>
      <c r="BX728">
        <v>16302</v>
      </c>
      <c r="BY728">
        <v>60700</v>
      </c>
      <c r="BZ728">
        <v>34644</v>
      </c>
      <c r="CA728">
        <v>26056</v>
      </c>
      <c r="CB728">
        <v>7941</v>
      </c>
      <c r="CC728">
        <v>4472</v>
      </c>
      <c r="CD728">
        <v>3469</v>
      </c>
      <c r="CE728">
        <v>34204</v>
      </c>
      <c r="CF728">
        <v>20137</v>
      </c>
      <c r="CG728">
        <v>14067</v>
      </c>
      <c r="CH728">
        <v>6910</v>
      </c>
      <c r="CI728">
        <v>2663</v>
      </c>
      <c r="CJ728">
        <v>4247</v>
      </c>
      <c r="CK728">
        <v>11645</v>
      </c>
      <c r="CL728">
        <v>7372</v>
      </c>
      <c r="CM728">
        <v>4273</v>
      </c>
      <c r="CN728">
        <v>1905914</v>
      </c>
      <c r="CO728">
        <v>790097</v>
      </c>
      <c r="CP728">
        <v>1115817</v>
      </c>
    </row>
    <row r="729" spans="1:94" x14ac:dyDescent="0.25">
      <c r="A729" s="5" t="s">
        <v>647</v>
      </c>
      <c r="B729" s="5" t="s">
        <v>705</v>
      </c>
      <c r="C729" s="5" t="s">
        <v>221</v>
      </c>
      <c r="D729" s="5" t="s">
        <v>222</v>
      </c>
      <c r="E729" s="5" t="s">
        <v>223</v>
      </c>
      <c r="F729" s="5" t="s">
        <v>222</v>
      </c>
      <c r="G729" s="5" t="s">
        <v>230</v>
      </c>
      <c r="H729" s="5" t="s">
        <v>706</v>
      </c>
      <c r="I729" s="5" t="s">
        <v>225</v>
      </c>
      <c r="J729">
        <v>356659</v>
      </c>
      <c r="K729">
        <v>2338546</v>
      </c>
      <c r="L729">
        <v>1224274</v>
      </c>
      <c r="M729">
        <v>1114272</v>
      </c>
      <c r="N729">
        <v>402269</v>
      </c>
      <c r="O729">
        <v>209464</v>
      </c>
      <c r="P729">
        <v>192805</v>
      </c>
      <c r="Q729">
        <v>387691</v>
      </c>
      <c r="R729">
        <v>202966</v>
      </c>
      <c r="S729">
        <v>184725</v>
      </c>
      <c r="T729">
        <v>11759</v>
      </c>
      <c r="U729">
        <v>6217</v>
      </c>
      <c r="V729">
        <v>5542</v>
      </c>
      <c r="W729">
        <v>1339063</v>
      </c>
      <c r="X729">
        <v>824719</v>
      </c>
      <c r="Y729">
        <v>514344</v>
      </c>
      <c r="Z729">
        <v>999483</v>
      </c>
      <c r="AA729">
        <v>399555</v>
      </c>
      <c r="AB729">
        <v>599928</v>
      </c>
      <c r="AC729">
        <v>722348</v>
      </c>
      <c r="AD729">
        <v>553520</v>
      </c>
      <c r="AE729">
        <v>168828</v>
      </c>
      <c r="AF729">
        <v>433605</v>
      </c>
      <c r="AG729">
        <v>364517</v>
      </c>
      <c r="AH729">
        <v>69088</v>
      </c>
      <c r="AI729">
        <v>142590</v>
      </c>
      <c r="AJ729">
        <v>128507</v>
      </c>
      <c r="AK729">
        <v>14083</v>
      </c>
      <c r="AL729">
        <v>175856</v>
      </c>
      <c r="AM729">
        <v>146013</v>
      </c>
      <c r="AN729">
        <v>29843</v>
      </c>
      <c r="AO729">
        <v>19406</v>
      </c>
      <c r="AP729">
        <v>12387</v>
      </c>
      <c r="AQ729">
        <v>7019</v>
      </c>
      <c r="AR729">
        <v>95753</v>
      </c>
      <c r="AS729">
        <v>77610</v>
      </c>
      <c r="AT729">
        <v>18143</v>
      </c>
      <c r="AU729">
        <v>288743</v>
      </c>
      <c r="AV729">
        <v>189003</v>
      </c>
      <c r="AW729">
        <v>99740</v>
      </c>
      <c r="AX729">
        <v>42415</v>
      </c>
      <c r="AY729">
        <v>28290</v>
      </c>
      <c r="AZ729">
        <v>14125</v>
      </c>
      <c r="BA729">
        <v>174608</v>
      </c>
      <c r="BB729">
        <v>118379</v>
      </c>
      <c r="BC729">
        <v>56229</v>
      </c>
      <c r="BD729">
        <v>21395</v>
      </c>
      <c r="BE729">
        <v>9781</v>
      </c>
      <c r="BF729">
        <v>11614</v>
      </c>
      <c r="BG729">
        <v>50325</v>
      </c>
      <c r="BH729">
        <v>32553</v>
      </c>
      <c r="BI729">
        <v>17772</v>
      </c>
      <c r="BJ729">
        <v>232611</v>
      </c>
      <c r="BK729">
        <v>157595</v>
      </c>
      <c r="BL729">
        <v>75016</v>
      </c>
      <c r="BM729">
        <v>34517</v>
      </c>
      <c r="BN729">
        <v>23856</v>
      </c>
      <c r="BO729">
        <v>10661</v>
      </c>
      <c r="BP729">
        <v>142129</v>
      </c>
      <c r="BQ729">
        <v>99325</v>
      </c>
      <c r="BR729">
        <v>42804</v>
      </c>
      <c r="BS729">
        <v>15010</v>
      </c>
      <c r="BT729">
        <v>7450</v>
      </c>
      <c r="BU729">
        <v>7560</v>
      </c>
      <c r="BV729">
        <v>40955</v>
      </c>
      <c r="BW729">
        <v>26964</v>
      </c>
      <c r="BX729">
        <v>13991</v>
      </c>
      <c r="BY729">
        <v>56132</v>
      </c>
      <c r="BZ729">
        <v>31408</v>
      </c>
      <c r="CA729">
        <v>24724</v>
      </c>
      <c r="CB729">
        <v>7898</v>
      </c>
      <c r="CC729">
        <v>4434</v>
      </c>
      <c r="CD729">
        <v>3464</v>
      </c>
      <c r="CE729">
        <v>32479</v>
      </c>
      <c r="CF729">
        <v>19054</v>
      </c>
      <c r="CG729">
        <v>13425</v>
      </c>
      <c r="CH729">
        <v>6385</v>
      </c>
      <c r="CI729">
        <v>2331</v>
      </c>
      <c r="CJ729">
        <v>4054</v>
      </c>
      <c r="CK729">
        <v>9370</v>
      </c>
      <c r="CL729">
        <v>5589</v>
      </c>
      <c r="CM729">
        <v>3781</v>
      </c>
      <c r="CN729">
        <v>1616198</v>
      </c>
      <c r="CO729">
        <v>670754</v>
      </c>
      <c r="CP729">
        <v>945444</v>
      </c>
    </row>
    <row r="730" spans="1:94" x14ac:dyDescent="0.25">
      <c r="A730" s="5" t="s">
        <v>647</v>
      </c>
      <c r="B730" s="5" t="s">
        <v>705</v>
      </c>
      <c r="C730" s="5" t="s">
        <v>221</v>
      </c>
      <c r="D730" s="5" t="s">
        <v>222</v>
      </c>
      <c r="E730" s="5" t="s">
        <v>223</v>
      </c>
      <c r="F730" s="5" t="s">
        <v>222</v>
      </c>
      <c r="G730" s="5" t="s">
        <v>230</v>
      </c>
      <c r="H730" s="5" t="s">
        <v>706</v>
      </c>
      <c r="I730" s="5" t="s">
        <v>226</v>
      </c>
      <c r="J730">
        <v>59431</v>
      </c>
      <c r="K730">
        <v>389861</v>
      </c>
      <c r="L730">
        <v>206106</v>
      </c>
      <c r="M730">
        <v>183755</v>
      </c>
      <c r="N730">
        <v>56918</v>
      </c>
      <c r="O730">
        <v>29900</v>
      </c>
      <c r="P730">
        <v>27018</v>
      </c>
      <c r="Q730">
        <v>37711</v>
      </c>
      <c r="R730">
        <v>19750</v>
      </c>
      <c r="S730">
        <v>17961</v>
      </c>
      <c r="T730">
        <v>2218</v>
      </c>
      <c r="U730">
        <v>1146</v>
      </c>
      <c r="V730">
        <v>1072</v>
      </c>
      <c r="W730">
        <v>260088</v>
      </c>
      <c r="X730">
        <v>148767</v>
      </c>
      <c r="Y730">
        <v>111321</v>
      </c>
      <c r="Z730">
        <v>129773</v>
      </c>
      <c r="AA730">
        <v>57339</v>
      </c>
      <c r="AB730">
        <v>72434</v>
      </c>
      <c r="AC730">
        <v>100145</v>
      </c>
      <c r="AD730">
        <v>86763</v>
      </c>
      <c r="AE730">
        <v>13382</v>
      </c>
      <c r="AF730">
        <v>78404</v>
      </c>
      <c r="AG730">
        <v>70149</v>
      </c>
      <c r="AH730">
        <v>8255</v>
      </c>
      <c r="AI730">
        <v>5056</v>
      </c>
      <c r="AJ730">
        <v>4666</v>
      </c>
      <c r="AK730">
        <v>390</v>
      </c>
      <c r="AL730">
        <v>8458</v>
      </c>
      <c r="AM730">
        <v>7367</v>
      </c>
      <c r="AN730">
        <v>1091</v>
      </c>
      <c r="AO730">
        <v>5280</v>
      </c>
      <c r="AP730">
        <v>4495</v>
      </c>
      <c r="AQ730">
        <v>785</v>
      </c>
      <c r="AR730">
        <v>59610</v>
      </c>
      <c r="AS730">
        <v>53621</v>
      </c>
      <c r="AT730">
        <v>5989</v>
      </c>
      <c r="AU730">
        <v>21741</v>
      </c>
      <c r="AV730">
        <v>16614</v>
      </c>
      <c r="AW730">
        <v>5127</v>
      </c>
      <c r="AX730">
        <v>835</v>
      </c>
      <c r="AY730">
        <v>582</v>
      </c>
      <c r="AZ730">
        <v>253</v>
      </c>
      <c r="BA730">
        <v>5953</v>
      </c>
      <c r="BB730">
        <v>4524</v>
      </c>
      <c r="BC730">
        <v>1429</v>
      </c>
      <c r="BD730">
        <v>1904</v>
      </c>
      <c r="BE730">
        <v>1262</v>
      </c>
      <c r="BF730">
        <v>642</v>
      </c>
      <c r="BG730">
        <v>13049</v>
      </c>
      <c r="BH730">
        <v>10246</v>
      </c>
      <c r="BI730">
        <v>2803</v>
      </c>
      <c r="BJ730">
        <v>17173</v>
      </c>
      <c r="BK730">
        <v>13378</v>
      </c>
      <c r="BL730">
        <v>3795</v>
      </c>
      <c r="BM730">
        <v>792</v>
      </c>
      <c r="BN730">
        <v>544</v>
      </c>
      <c r="BO730">
        <v>248</v>
      </c>
      <c r="BP730">
        <v>4228</v>
      </c>
      <c r="BQ730">
        <v>3441</v>
      </c>
      <c r="BR730">
        <v>787</v>
      </c>
      <c r="BS730">
        <v>1379</v>
      </c>
      <c r="BT730">
        <v>930</v>
      </c>
      <c r="BU730">
        <v>449</v>
      </c>
      <c r="BV730">
        <v>10774</v>
      </c>
      <c r="BW730">
        <v>8463</v>
      </c>
      <c r="BX730">
        <v>2311</v>
      </c>
      <c r="BY730">
        <v>4568</v>
      </c>
      <c r="BZ730">
        <v>3236</v>
      </c>
      <c r="CA730">
        <v>1332</v>
      </c>
      <c r="CB730">
        <v>43</v>
      </c>
      <c r="CC730">
        <v>38</v>
      </c>
      <c r="CD730">
        <v>5</v>
      </c>
      <c r="CE730">
        <v>1725</v>
      </c>
      <c r="CF730">
        <v>1083</v>
      </c>
      <c r="CG730">
        <v>642</v>
      </c>
      <c r="CH730">
        <v>525</v>
      </c>
      <c r="CI730">
        <v>332</v>
      </c>
      <c r="CJ730">
        <v>193</v>
      </c>
      <c r="CK730">
        <v>2275</v>
      </c>
      <c r="CL730">
        <v>1783</v>
      </c>
      <c r="CM730">
        <v>492</v>
      </c>
      <c r="CN730">
        <v>289716</v>
      </c>
      <c r="CO730">
        <v>119343</v>
      </c>
      <c r="CP730">
        <v>170373</v>
      </c>
    </row>
    <row r="731" spans="1:94" x14ac:dyDescent="0.25">
      <c r="A731" s="5" t="s">
        <v>647</v>
      </c>
      <c r="B731" s="5" t="s">
        <v>707</v>
      </c>
      <c r="C731" s="5" t="s">
        <v>221</v>
      </c>
      <c r="D731" s="5" t="s">
        <v>222</v>
      </c>
      <c r="E731" s="5" t="s">
        <v>223</v>
      </c>
      <c r="F731" s="5" t="s">
        <v>222</v>
      </c>
      <c r="G731" s="5" t="s">
        <v>230</v>
      </c>
      <c r="H731" s="5" t="s">
        <v>708</v>
      </c>
      <c r="I731" s="5" t="s">
        <v>224</v>
      </c>
      <c r="J731">
        <v>261660</v>
      </c>
      <c r="K731">
        <v>1706352</v>
      </c>
      <c r="L731">
        <v>887977</v>
      </c>
      <c r="M731">
        <v>818375</v>
      </c>
      <c r="N731">
        <v>295127</v>
      </c>
      <c r="O731">
        <v>152626</v>
      </c>
      <c r="P731">
        <v>142501</v>
      </c>
      <c r="Q731">
        <v>251737</v>
      </c>
      <c r="R731">
        <v>131821</v>
      </c>
      <c r="S731">
        <v>119916</v>
      </c>
      <c r="T731">
        <v>26824</v>
      </c>
      <c r="U731">
        <v>14102</v>
      </c>
      <c r="V731">
        <v>12722</v>
      </c>
      <c r="W731">
        <v>989807</v>
      </c>
      <c r="X731">
        <v>593544</v>
      </c>
      <c r="Y731">
        <v>396263</v>
      </c>
      <c r="Z731">
        <v>716545</v>
      </c>
      <c r="AA731">
        <v>294433</v>
      </c>
      <c r="AB731">
        <v>422112</v>
      </c>
      <c r="AC731">
        <v>538322</v>
      </c>
      <c r="AD731">
        <v>402180</v>
      </c>
      <c r="AE731">
        <v>136142</v>
      </c>
      <c r="AF731">
        <v>328547</v>
      </c>
      <c r="AG731">
        <v>278552</v>
      </c>
      <c r="AH731">
        <v>49995</v>
      </c>
      <c r="AI731">
        <v>105122</v>
      </c>
      <c r="AJ731">
        <v>96575</v>
      </c>
      <c r="AK731">
        <v>8547</v>
      </c>
      <c r="AL731">
        <v>114292</v>
      </c>
      <c r="AM731">
        <v>92169</v>
      </c>
      <c r="AN731">
        <v>22123</v>
      </c>
      <c r="AO731">
        <v>13175</v>
      </c>
      <c r="AP731">
        <v>8880</v>
      </c>
      <c r="AQ731">
        <v>4295</v>
      </c>
      <c r="AR731">
        <v>95958</v>
      </c>
      <c r="AS731">
        <v>80928</v>
      </c>
      <c r="AT731">
        <v>15030</v>
      </c>
      <c r="AU731">
        <v>209775</v>
      </c>
      <c r="AV731">
        <v>123628</v>
      </c>
      <c r="AW731">
        <v>86147</v>
      </c>
      <c r="AX731">
        <v>27350</v>
      </c>
      <c r="AY731">
        <v>16992</v>
      </c>
      <c r="AZ731">
        <v>10358</v>
      </c>
      <c r="BA731">
        <v>137498</v>
      </c>
      <c r="BB731">
        <v>80047</v>
      </c>
      <c r="BC731">
        <v>57451</v>
      </c>
      <c r="BD731">
        <v>12947</v>
      </c>
      <c r="BE731">
        <v>5491</v>
      </c>
      <c r="BF731">
        <v>7456</v>
      </c>
      <c r="BG731">
        <v>31980</v>
      </c>
      <c r="BH731">
        <v>21098</v>
      </c>
      <c r="BI731">
        <v>10882</v>
      </c>
      <c r="BJ731">
        <v>165565</v>
      </c>
      <c r="BK731">
        <v>103852</v>
      </c>
      <c r="BL731">
        <v>61713</v>
      </c>
      <c r="BM731">
        <v>21542</v>
      </c>
      <c r="BN731">
        <v>14235</v>
      </c>
      <c r="BO731">
        <v>7307</v>
      </c>
      <c r="BP731">
        <v>109584</v>
      </c>
      <c r="BQ731">
        <v>67832</v>
      </c>
      <c r="BR731">
        <v>41752</v>
      </c>
      <c r="BS731">
        <v>9267</v>
      </c>
      <c r="BT731">
        <v>4252</v>
      </c>
      <c r="BU731">
        <v>5015</v>
      </c>
      <c r="BV731">
        <v>25172</v>
      </c>
      <c r="BW731">
        <v>17533</v>
      </c>
      <c r="BX731">
        <v>7639</v>
      </c>
      <c r="BY731">
        <v>44210</v>
      </c>
      <c r="BZ731">
        <v>19776</v>
      </c>
      <c r="CA731">
        <v>24434</v>
      </c>
      <c r="CB731">
        <v>5808</v>
      </c>
      <c r="CC731">
        <v>2757</v>
      </c>
      <c r="CD731">
        <v>3051</v>
      </c>
      <c r="CE731">
        <v>27914</v>
      </c>
      <c r="CF731">
        <v>12215</v>
      </c>
      <c r="CG731">
        <v>15699</v>
      </c>
      <c r="CH731">
        <v>3680</v>
      </c>
      <c r="CI731">
        <v>1239</v>
      </c>
      <c r="CJ731">
        <v>2441</v>
      </c>
      <c r="CK731">
        <v>6808</v>
      </c>
      <c r="CL731">
        <v>3565</v>
      </c>
      <c r="CM731">
        <v>3243</v>
      </c>
      <c r="CN731">
        <v>1168030</v>
      </c>
      <c r="CO731">
        <v>485797</v>
      </c>
      <c r="CP731">
        <v>682233</v>
      </c>
    </row>
    <row r="732" spans="1:94" x14ac:dyDescent="0.25">
      <c r="A732" s="5" t="s">
        <v>647</v>
      </c>
      <c r="B732" s="5" t="s">
        <v>707</v>
      </c>
      <c r="C732" s="5" t="s">
        <v>221</v>
      </c>
      <c r="D732" s="5" t="s">
        <v>222</v>
      </c>
      <c r="E732" s="5" t="s">
        <v>223</v>
      </c>
      <c r="F732" s="5" t="s">
        <v>222</v>
      </c>
      <c r="G732" s="5" t="s">
        <v>230</v>
      </c>
      <c r="H732" s="5" t="s">
        <v>708</v>
      </c>
      <c r="I732" s="5" t="s">
        <v>225</v>
      </c>
      <c r="J732">
        <v>235177</v>
      </c>
      <c r="K732">
        <v>1541853</v>
      </c>
      <c r="L732">
        <v>801086</v>
      </c>
      <c r="M732">
        <v>740767</v>
      </c>
      <c r="N732">
        <v>271245</v>
      </c>
      <c r="O732">
        <v>140096</v>
      </c>
      <c r="P732">
        <v>131149</v>
      </c>
      <c r="Q732">
        <v>237430</v>
      </c>
      <c r="R732">
        <v>124249</v>
      </c>
      <c r="S732">
        <v>113181</v>
      </c>
      <c r="T732">
        <v>23852</v>
      </c>
      <c r="U732">
        <v>12514</v>
      </c>
      <c r="V732">
        <v>11338</v>
      </c>
      <c r="W732">
        <v>878180</v>
      </c>
      <c r="X732">
        <v>530083</v>
      </c>
      <c r="Y732">
        <v>348097</v>
      </c>
      <c r="Z732">
        <v>663673</v>
      </c>
      <c r="AA732">
        <v>271003</v>
      </c>
      <c r="AB732">
        <v>392670</v>
      </c>
      <c r="AC732">
        <v>494201</v>
      </c>
      <c r="AD732">
        <v>364632</v>
      </c>
      <c r="AE732">
        <v>129569</v>
      </c>
      <c r="AF732">
        <v>291918</v>
      </c>
      <c r="AG732">
        <v>246323</v>
      </c>
      <c r="AH732">
        <v>45595</v>
      </c>
      <c r="AI732">
        <v>102888</v>
      </c>
      <c r="AJ732">
        <v>94442</v>
      </c>
      <c r="AK732">
        <v>8446</v>
      </c>
      <c r="AL732">
        <v>111199</v>
      </c>
      <c r="AM732">
        <v>89622</v>
      </c>
      <c r="AN732">
        <v>21577</v>
      </c>
      <c r="AO732">
        <v>10502</v>
      </c>
      <c r="AP732">
        <v>6849</v>
      </c>
      <c r="AQ732">
        <v>3653</v>
      </c>
      <c r="AR732">
        <v>67329</v>
      </c>
      <c r="AS732">
        <v>55410</v>
      </c>
      <c r="AT732">
        <v>11919</v>
      </c>
      <c r="AU732">
        <v>202283</v>
      </c>
      <c r="AV732">
        <v>118309</v>
      </c>
      <c r="AW732">
        <v>83974</v>
      </c>
      <c r="AX732">
        <v>27120</v>
      </c>
      <c r="AY732">
        <v>16812</v>
      </c>
      <c r="AZ732">
        <v>10308</v>
      </c>
      <c r="BA732">
        <v>135997</v>
      </c>
      <c r="BB732">
        <v>78989</v>
      </c>
      <c r="BC732">
        <v>57008</v>
      </c>
      <c r="BD732">
        <v>11942</v>
      </c>
      <c r="BE732">
        <v>4996</v>
      </c>
      <c r="BF732">
        <v>6946</v>
      </c>
      <c r="BG732">
        <v>27224</v>
      </c>
      <c r="BH732">
        <v>17512</v>
      </c>
      <c r="BI732">
        <v>9712</v>
      </c>
      <c r="BJ732">
        <v>159421</v>
      </c>
      <c r="BK732">
        <v>99376</v>
      </c>
      <c r="BL732">
        <v>60045</v>
      </c>
      <c r="BM732">
        <v>21354</v>
      </c>
      <c r="BN732">
        <v>14091</v>
      </c>
      <c r="BO732">
        <v>7263</v>
      </c>
      <c r="BP732">
        <v>108317</v>
      </c>
      <c r="BQ732">
        <v>66948</v>
      </c>
      <c r="BR732">
        <v>41369</v>
      </c>
      <c r="BS732">
        <v>8414</v>
      </c>
      <c r="BT732">
        <v>3830</v>
      </c>
      <c r="BU732">
        <v>4584</v>
      </c>
      <c r="BV732">
        <v>21336</v>
      </c>
      <c r="BW732">
        <v>14507</v>
      </c>
      <c r="BX732">
        <v>6829</v>
      </c>
      <c r="BY732">
        <v>42862</v>
      </c>
      <c r="BZ732">
        <v>18933</v>
      </c>
      <c r="CA732">
        <v>23929</v>
      </c>
      <c r="CB732">
        <v>5766</v>
      </c>
      <c r="CC732">
        <v>2721</v>
      </c>
      <c r="CD732">
        <v>3045</v>
      </c>
      <c r="CE732">
        <v>27680</v>
      </c>
      <c r="CF732">
        <v>12041</v>
      </c>
      <c r="CG732">
        <v>15639</v>
      </c>
      <c r="CH732">
        <v>3528</v>
      </c>
      <c r="CI732">
        <v>1166</v>
      </c>
      <c r="CJ732">
        <v>2362</v>
      </c>
      <c r="CK732">
        <v>5888</v>
      </c>
      <c r="CL732">
        <v>3005</v>
      </c>
      <c r="CM732">
        <v>2883</v>
      </c>
      <c r="CN732">
        <v>1047652</v>
      </c>
      <c r="CO732">
        <v>436454</v>
      </c>
      <c r="CP732">
        <v>611198</v>
      </c>
    </row>
    <row r="733" spans="1:94" x14ac:dyDescent="0.25">
      <c r="A733" s="5" t="s">
        <v>647</v>
      </c>
      <c r="B733" s="5" t="s">
        <v>707</v>
      </c>
      <c r="C733" s="5" t="s">
        <v>221</v>
      </c>
      <c r="D733" s="5" t="s">
        <v>222</v>
      </c>
      <c r="E733" s="5" t="s">
        <v>223</v>
      </c>
      <c r="F733" s="5" t="s">
        <v>222</v>
      </c>
      <c r="G733" s="5" t="s">
        <v>230</v>
      </c>
      <c r="H733" s="5" t="s">
        <v>708</v>
      </c>
      <c r="I733" s="5" t="s">
        <v>226</v>
      </c>
      <c r="J733">
        <v>26483</v>
      </c>
      <c r="K733">
        <v>164499</v>
      </c>
      <c r="L733">
        <v>86891</v>
      </c>
      <c r="M733">
        <v>77608</v>
      </c>
      <c r="N733">
        <v>23882</v>
      </c>
      <c r="O733">
        <v>12530</v>
      </c>
      <c r="P733">
        <v>11352</v>
      </c>
      <c r="Q733">
        <v>14307</v>
      </c>
      <c r="R733">
        <v>7572</v>
      </c>
      <c r="S733">
        <v>6735</v>
      </c>
      <c r="T733">
        <v>2972</v>
      </c>
      <c r="U733">
        <v>1588</v>
      </c>
      <c r="V733">
        <v>1384</v>
      </c>
      <c r="W733">
        <v>111627</v>
      </c>
      <c r="X733">
        <v>63461</v>
      </c>
      <c r="Y733">
        <v>48166</v>
      </c>
      <c r="Z733">
        <v>52872</v>
      </c>
      <c r="AA733">
        <v>23430</v>
      </c>
      <c r="AB733">
        <v>29442</v>
      </c>
      <c r="AC733">
        <v>44121</v>
      </c>
      <c r="AD733">
        <v>37548</v>
      </c>
      <c r="AE733">
        <v>6573</v>
      </c>
      <c r="AF733">
        <v>36629</v>
      </c>
      <c r="AG733">
        <v>32229</v>
      </c>
      <c r="AH733">
        <v>4400</v>
      </c>
      <c r="AI733">
        <v>2234</v>
      </c>
      <c r="AJ733">
        <v>2133</v>
      </c>
      <c r="AK733">
        <v>101</v>
      </c>
      <c r="AL733">
        <v>3093</v>
      </c>
      <c r="AM733">
        <v>2547</v>
      </c>
      <c r="AN733">
        <v>546</v>
      </c>
      <c r="AO733">
        <v>2673</v>
      </c>
      <c r="AP733">
        <v>2031</v>
      </c>
      <c r="AQ733">
        <v>642</v>
      </c>
      <c r="AR733">
        <v>28629</v>
      </c>
      <c r="AS733">
        <v>25518</v>
      </c>
      <c r="AT733">
        <v>3111</v>
      </c>
      <c r="AU733">
        <v>7492</v>
      </c>
      <c r="AV733">
        <v>5319</v>
      </c>
      <c r="AW733">
        <v>2173</v>
      </c>
      <c r="AX733">
        <v>230</v>
      </c>
      <c r="AY733">
        <v>180</v>
      </c>
      <c r="AZ733">
        <v>50</v>
      </c>
      <c r="BA733">
        <v>1501</v>
      </c>
      <c r="BB733">
        <v>1058</v>
      </c>
      <c r="BC733">
        <v>443</v>
      </c>
      <c r="BD733">
        <v>1005</v>
      </c>
      <c r="BE733">
        <v>495</v>
      </c>
      <c r="BF733">
        <v>510</v>
      </c>
      <c r="BG733">
        <v>4756</v>
      </c>
      <c r="BH733">
        <v>3586</v>
      </c>
      <c r="BI733">
        <v>1170</v>
      </c>
      <c r="BJ733">
        <v>6144</v>
      </c>
      <c r="BK733">
        <v>4476</v>
      </c>
      <c r="BL733">
        <v>1668</v>
      </c>
      <c r="BM733">
        <v>188</v>
      </c>
      <c r="BN733">
        <v>144</v>
      </c>
      <c r="BO733">
        <v>44</v>
      </c>
      <c r="BP733">
        <v>1267</v>
      </c>
      <c r="BQ733">
        <v>884</v>
      </c>
      <c r="BR733">
        <v>383</v>
      </c>
      <c r="BS733">
        <v>853</v>
      </c>
      <c r="BT733">
        <v>422</v>
      </c>
      <c r="BU733">
        <v>431</v>
      </c>
      <c r="BV733">
        <v>3836</v>
      </c>
      <c r="BW733">
        <v>3026</v>
      </c>
      <c r="BX733">
        <v>810</v>
      </c>
      <c r="BY733">
        <v>1348</v>
      </c>
      <c r="BZ733">
        <v>843</v>
      </c>
      <c r="CA733">
        <v>505</v>
      </c>
      <c r="CB733">
        <v>42</v>
      </c>
      <c r="CC733">
        <v>36</v>
      </c>
      <c r="CD733">
        <v>6</v>
      </c>
      <c r="CE733">
        <v>234</v>
      </c>
      <c r="CF733">
        <v>174</v>
      </c>
      <c r="CG733">
        <v>60</v>
      </c>
      <c r="CH733">
        <v>152</v>
      </c>
      <c r="CI733">
        <v>73</v>
      </c>
      <c r="CJ733">
        <v>79</v>
      </c>
      <c r="CK733">
        <v>920</v>
      </c>
      <c r="CL733">
        <v>560</v>
      </c>
      <c r="CM733">
        <v>360</v>
      </c>
      <c r="CN733">
        <v>120378</v>
      </c>
      <c r="CO733">
        <v>49343</v>
      </c>
      <c r="CP733">
        <v>71035</v>
      </c>
    </row>
    <row r="734" spans="1:94" x14ac:dyDescent="0.25">
      <c r="A734" s="5" t="s">
        <v>647</v>
      </c>
      <c r="B734" s="5" t="s">
        <v>709</v>
      </c>
      <c r="C734" s="5" t="s">
        <v>221</v>
      </c>
      <c r="D734" s="5" t="s">
        <v>222</v>
      </c>
      <c r="E734" s="5" t="s">
        <v>223</v>
      </c>
      <c r="F734" s="5" t="s">
        <v>222</v>
      </c>
      <c r="G734" s="5" t="s">
        <v>230</v>
      </c>
      <c r="H734" s="5" t="s">
        <v>710</v>
      </c>
      <c r="I734" s="5" t="s">
        <v>224</v>
      </c>
      <c r="J734">
        <v>250884</v>
      </c>
      <c r="K734">
        <v>1626384</v>
      </c>
      <c r="L734">
        <v>847006</v>
      </c>
      <c r="M734">
        <v>779378</v>
      </c>
      <c r="N734">
        <v>299281</v>
      </c>
      <c r="O734">
        <v>154105</v>
      </c>
      <c r="P734">
        <v>145176</v>
      </c>
      <c r="Q734">
        <v>369088</v>
      </c>
      <c r="R734">
        <v>192686</v>
      </c>
      <c r="S734">
        <v>176402</v>
      </c>
      <c r="T734">
        <v>57981</v>
      </c>
      <c r="U734">
        <v>29717</v>
      </c>
      <c r="V734">
        <v>28264</v>
      </c>
      <c r="W734">
        <v>920276</v>
      </c>
      <c r="X734">
        <v>549923</v>
      </c>
      <c r="Y734">
        <v>370353</v>
      </c>
      <c r="Z734">
        <v>706108</v>
      </c>
      <c r="AA734">
        <v>297083</v>
      </c>
      <c r="AB734">
        <v>409025</v>
      </c>
      <c r="AC734">
        <v>511163</v>
      </c>
      <c r="AD734">
        <v>375959</v>
      </c>
      <c r="AE734">
        <v>135204</v>
      </c>
      <c r="AF734">
        <v>284646</v>
      </c>
      <c r="AG734">
        <v>235244</v>
      </c>
      <c r="AH734">
        <v>49402</v>
      </c>
      <c r="AI734">
        <v>94614</v>
      </c>
      <c r="AJ734">
        <v>84100</v>
      </c>
      <c r="AK734">
        <v>10514</v>
      </c>
      <c r="AL734">
        <v>116286</v>
      </c>
      <c r="AM734">
        <v>91300</v>
      </c>
      <c r="AN734">
        <v>24986</v>
      </c>
      <c r="AO734">
        <v>12202</v>
      </c>
      <c r="AP734">
        <v>8544</v>
      </c>
      <c r="AQ734">
        <v>3658</v>
      </c>
      <c r="AR734">
        <v>61544</v>
      </c>
      <c r="AS734">
        <v>51300</v>
      </c>
      <c r="AT734">
        <v>10244</v>
      </c>
      <c r="AU734">
        <v>226517</v>
      </c>
      <c r="AV734">
        <v>140715</v>
      </c>
      <c r="AW734">
        <v>85802</v>
      </c>
      <c r="AX734">
        <v>30456</v>
      </c>
      <c r="AY734">
        <v>19788</v>
      </c>
      <c r="AZ734">
        <v>10668</v>
      </c>
      <c r="BA734">
        <v>152311</v>
      </c>
      <c r="BB734">
        <v>91822</v>
      </c>
      <c r="BC734">
        <v>60489</v>
      </c>
      <c r="BD734">
        <v>12678</v>
      </c>
      <c r="BE734">
        <v>6759</v>
      </c>
      <c r="BF734">
        <v>5919</v>
      </c>
      <c r="BG734">
        <v>31072</v>
      </c>
      <c r="BH734">
        <v>22346</v>
      </c>
      <c r="BI734">
        <v>8726</v>
      </c>
      <c r="BJ734">
        <v>179718</v>
      </c>
      <c r="BK734">
        <v>117213</v>
      </c>
      <c r="BL734">
        <v>62505</v>
      </c>
      <c r="BM734">
        <v>23918</v>
      </c>
      <c r="BN734">
        <v>16337</v>
      </c>
      <c r="BO734">
        <v>7581</v>
      </c>
      <c r="BP734">
        <v>121422</v>
      </c>
      <c r="BQ734">
        <v>77199</v>
      </c>
      <c r="BR734">
        <v>44223</v>
      </c>
      <c r="BS734">
        <v>9170</v>
      </c>
      <c r="BT734">
        <v>5017</v>
      </c>
      <c r="BU734">
        <v>4153</v>
      </c>
      <c r="BV734">
        <v>25208</v>
      </c>
      <c r="BW734">
        <v>18660</v>
      </c>
      <c r="BX734">
        <v>6548</v>
      </c>
      <c r="BY734">
        <v>46799</v>
      </c>
      <c r="BZ734">
        <v>23502</v>
      </c>
      <c r="CA734">
        <v>23297</v>
      </c>
      <c r="CB734">
        <v>6538</v>
      </c>
      <c r="CC734">
        <v>3451</v>
      </c>
      <c r="CD734">
        <v>3087</v>
      </c>
      <c r="CE734">
        <v>30889</v>
      </c>
      <c r="CF734">
        <v>14623</v>
      </c>
      <c r="CG734">
        <v>16266</v>
      </c>
      <c r="CH734">
        <v>3508</v>
      </c>
      <c r="CI734">
        <v>1742</v>
      </c>
      <c r="CJ734">
        <v>1766</v>
      </c>
      <c r="CK734">
        <v>5864</v>
      </c>
      <c r="CL734">
        <v>3686</v>
      </c>
      <c r="CM734">
        <v>2178</v>
      </c>
      <c r="CN734">
        <v>1115221</v>
      </c>
      <c r="CO734">
        <v>471047</v>
      </c>
      <c r="CP734">
        <v>644174</v>
      </c>
    </row>
    <row r="735" spans="1:94" x14ac:dyDescent="0.25">
      <c r="A735" s="5" t="s">
        <v>647</v>
      </c>
      <c r="B735" s="5" t="s">
        <v>709</v>
      </c>
      <c r="C735" s="5" t="s">
        <v>221</v>
      </c>
      <c r="D735" s="5" t="s">
        <v>222</v>
      </c>
      <c r="E735" s="5" t="s">
        <v>223</v>
      </c>
      <c r="F735" s="5" t="s">
        <v>222</v>
      </c>
      <c r="G735" s="5" t="s">
        <v>230</v>
      </c>
      <c r="H735" s="5" t="s">
        <v>710</v>
      </c>
      <c r="I735" s="5" t="s">
        <v>225</v>
      </c>
      <c r="J735">
        <v>240695</v>
      </c>
      <c r="K735">
        <v>1560813</v>
      </c>
      <c r="L735">
        <v>812298</v>
      </c>
      <c r="M735">
        <v>748515</v>
      </c>
      <c r="N735">
        <v>289652</v>
      </c>
      <c r="O735">
        <v>149070</v>
      </c>
      <c r="P735">
        <v>140582</v>
      </c>
      <c r="Q735">
        <v>361112</v>
      </c>
      <c r="R735">
        <v>188443</v>
      </c>
      <c r="S735">
        <v>172669</v>
      </c>
      <c r="T735">
        <v>56361</v>
      </c>
      <c r="U735">
        <v>28874</v>
      </c>
      <c r="V735">
        <v>27487</v>
      </c>
      <c r="W735">
        <v>874045</v>
      </c>
      <c r="X735">
        <v>523725</v>
      </c>
      <c r="Y735">
        <v>350320</v>
      </c>
      <c r="Z735">
        <v>686768</v>
      </c>
      <c r="AA735">
        <v>288573</v>
      </c>
      <c r="AB735">
        <v>398195</v>
      </c>
      <c r="AC735">
        <v>495152</v>
      </c>
      <c r="AD735">
        <v>361632</v>
      </c>
      <c r="AE735">
        <v>133520</v>
      </c>
      <c r="AF735">
        <v>272375</v>
      </c>
      <c r="AG735">
        <v>223955</v>
      </c>
      <c r="AH735">
        <v>48420</v>
      </c>
      <c r="AI735">
        <v>93193</v>
      </c>
      <c r="AJ735">
        <v>82720</v>
      </c>
      <c r="AK735">
        <v>10473</v>
      </c>
      <c r="AL735">
        <v>115055</v>
      </c>
      <c r="AM735">
        <v>90158</v>
      </c>
      <c r="AN735">
        <v>24897</v>
      </c>
      <c r="AO735">
        <v>11494</v>
      </c>
      <c r="AP735">
        <v>7892</v>
      </c>
      <c r="AQ735">
        <v>3602</v>
      </c>
      <c r="AR735">
        <v>52633</v>
      </c>
      <c r="AS735">
        <v>43185</v>
      </c>
      <c r="AT735">
        <v>9448</v>
      </c>
      <c r="AU735">
        <v>222777</v>
      </c>
      <c r="AV735">
        <v>137677</v>
      </c>
      <c r="AW735">
        <v>85100</v>
      </c>
      <c r="AX735">
        <v>30213</v>
      </c>
      <c r="AY735">
        <v>19553</v>
      </c>
      <c r="AZ735">
        <v>10660</v>
      </c>
      <c r="BA735">
        <v>151392</v>
      </c>
      <c r="BB735">
        <v>91112</v>
      </c>
      <c r="BC735">
        <v>60280</v>
      </c>
      <c r="BD735">
        <v>12333</v>
      </c>
      <c r="BE735">
        <v>6483</v>
      </c>
      <c r="BF735">
        <v>5850</v>
      </c>
      <c r="BG735">
        <v>28839</v>
      </c>
      <c r="BH735">
        <v>20529</v>
      </c>
      <c r="BI735">
        <v>8310</v>
      </c>
      <c r="BJ735">
        <v>176525</v>
      </c>
      <c r="BK735">
        <v>114613</v>
      </c>
      <c r="BL735">
        <v>61912</v>
      </c>
      <c r="BM735">
        <v>23702</v>
      </c>
      <c r="BN735">
        <v>16129</v>
      </c>
      <c r="BO735">
        <v>7573</v>
      </c>
      <c r="BP735">
        <v>120700</v>
      </c>
      <c r="BQ735">
        <v>76659</v>
      </c>
      <c r="BR735">
        <v>44041</v>
      </c>
      <c r="BS735">
        <v>8904</v>
      </c>
      <c r="BT735">
        <v>4800</v>
      </c>
      <c r="BU735">
        <v>4104</v>
      </c>
      <c r="BV735">
        <v>23219</v>
      </c>
      <c r="BW735">
        <v>17025</v>
      </c>
      <c r="BX735">
        <v>6194</v>
      </c>
      <c r="BY735">
        <v>46252</v>
      </c>
      <c r="BZ735">
        <v>23064</v>
      </c>
      <c r="CA735">
        <v>23188</v>
      </c>
      <c r="CB735">
        <v>6511</v>
      </c>
      <c r="CC735">
        <v>3424</v>
      </c>
      <c r="CD735">
        <v>3087</v>
      </c>
      <c r="CE735">
        <v>30692</v>
      </c>
      <c r="CF735">
        <v>14453</v>
      </c>
      <c r="CG735">
        <v>16239</v>
      </c>
      <c r="CH735">
        <v>3429</v>
      </c>
      <c r="CI735">
        <v>1683</v>
      </c>
      <c r="CJ735">
        <v>1746</v>
      </c>
      <c r="CK735">
        <v>5620</v>
      </c>
      <c r="CL735">
        <v>3504</v>
      </c>
      <c r="CM735">
        <v>2116</v>
      </c>
      <c r="CN735">
        <v>1065661</v>
      </c>
      <c r="CO735">
        <v>450666</v>
      </c>
      <c r="CP735">
        <v>614995</v>
      </c>
    </row>
    <row r="736" spans="1:94" x14ac:dyDescent="0.25">
      <c r="A736" s="5" t="s">
        <v>647</v>
      </c>
      <c r="B736" s="5" t="s">
        <v>709</v>
      </c>
      <c r="C736" s="5" t="s">
        <v>221</v>
      </c>
      <c r="D736" s="5" t="s">
        <v>222</v>
      </c>
      <c r="E736" s="5" t="s">
        <v>223</v>
      </c>
      <c r="F736" s="5" t="s">
        <v>222</v>
      </c>
      <c r="G736" s="5" t="s">
        <v>230</v>
      </c>
      <c r="H736" s="5" t="s">
        <v>710</v>
      </c>
      <c r="I736" s="5" t="s">
        <v>226</v>
      </c>
      <c r="J736">
        <v>10189</v>
      </c>
      <c r="K736">
        <v>65571</v>
      </c>
      <c r="L736">
        <v>34708</v>
      </c>
      <c r="M736">
        <v>30863</v>
      </c>
      <c r="N736">
        <v>9629</v>
      </c>
      <c r="O736">
        <v>5035</v>
      </c>
      <c r="P736">
        <v>4594</v>
      </c>
      <c r="Q736">
        <v>7976</v>
      </c>
      <c r="R736">
        <v>4243</v>
      </c>
      <c r="S736">
        <v>3733</v>
      </c>
      <c r="T736">
        <v>1620</v>
      </c>
      <c r="U736">
        <v>843</v>
      </c>
      <c r="V736">
        <v>777</v>
      </c>
      <c r="W736">
        <v>46231</v>
      </c>
      <c r="X736">
        <v>26198</v>
      </c>
      <c r="Y736">
        <v>20033</v>
      </c>
      <c r="Z736">
        <v>19340</v>
      </c>
      <c r="AA736">
        <v>8510</v>
      </c>
      <c r="AB736">
        <v>10830</v>
      </c>
      <c r="AC736">
        <v>16011</v>
      </c>
      <c r="AD736">
        <v>14327</v>
      </c>
      <c r="AE736">
        <v>1684</v>
      </c>
      <c r="AF736">
        <v>12271</v>
      </c>
      <c r="AG736">
        <v>11289</v>
      </c>
      <c r="AH736">
        <v>982</v>
      </c>
      <c r="AI736">
        <v>1421</v>
      </c>
      <c r="AJ736">
        <v>1380</v>
      </c>
      <c r="AK736">
        <v>41</v>
      </c>
      <c r="AL736">
        <v>1231</v>
      </c>
      <c r="AM736">
        <v>1142</v>
      </c>
      <c r="AN736">
        <v>89</v>
      </c>
      <c r="AO736">
        <v>708</v>
      </c>
      <c r="AP736">
        <v>652</v>
      </c>
      <c r="AQ736">
        <v>56</v>
      </c>
      <c r="AR736">
        <v>8911</v>
      </c>
      <c r="AS736">
        <v>8115</v>
      </c>
      <c r="AT736">
        <v>796</v>
      </c>
      <c r="AU736">
        <v>3740</v>
      </c>
      <c r="AV736">
        <v>3038</v>
      </c>
      <c r="AW736">
        <v>702</v>
      </c>
      <c r="AX736">
        <v>243</v>
      </c>
      <c r="AY736">
        <v>235</v>
      </c>
      <c r="AZ736">
        <v>8</v>
      </c>
      <c r="BA736">
        <v>919</v>
      </c>
      <c r="BB736">
        <v>710</v>
      </c>
      <c r="BC736">
        <v>209</v>
      </c>
      <c r="BD736">
        <v>345</v>
      </c>
      <c r="BE736">
        <v>276</v>
      </c>
      <c r="BF736">
        <v>69</v>
      </c>
      <c r="BG736">
        <v>2233</v>
      </c>
      <c r="BH736">
        <v>1817</v>
      </c>
      <c r="BI736">
        <v>416</v>
      </c>
      <c r="BJ736">
        <v>3193</v>
      </c>
      <c r="BK736">
        <v>2600</v>
      </c>
      <c r="BL736">
        <v>593</v>
      </c>
      <c r="BM736">
        <v>216</v>
      </c>
      <c r="BN736">
        <v>208</v>
      </c>
      <c r="BO736">
        <v>8</v>
      </c>
      <c r="BP736">
        <v>722</v>
      </c>
      <c r="BQ736">
        <v>540</v>
      </c>
      <c r="BR736">
        <v>182</v>
      </c>
      <c r="BS736">
        <v>266</v>
      </c>
      <c r="BT736">
        <v>217</v>
      </c>
      <c r="BU736">
        <v>49</v>
      </c>
      <c r="BV736">
        <v>1989</v>
      </c>
      <c r="BW736">
        <v>1635</v>
      </c>
      <c r="BX736">
        <v>354</v>
      </c>
      <c r="BY736">
        <v>547</v>
      </c>
      <c r="BZ736">
        <v>438</v>
      </c>
      <c r="CA736">
        <v>109</v>
      </c>
      <c r="CB736">
        <v>27</v>
      </c>
      <c r="CC736">
        <v>27</v>
      </c>
      <c r="CD736">
        <v>0</v>
      </c>
      <c r="CE736">
        <v>197</v>
      </c>
      <c r="CF736">
        <v>170</v>
      </c>
      <c r="CG736">
        <v>27</v>
      </c>
      <c r="CH736">
        <v>79</v>
      </c>
      <c r="CI736">
        <v>59</v>
      </c>
      <c r="CJ736">
        <v>20</v>
      </c>
      <c r="CK736">
        <v>244</v>
      </c>
      <c r="CL736">
        <v>182</v>
      </c>
      <c r="CM736">
        <v>62</v>
      </c>
      <c r="CN736">
        <v>49560</v>
      </c>
      <c r="CO736">
        <v>20381</v>
      </c>
      <c r="CP736">
        <v>29179</v>
      </c>
    </row>
    <row r="737" spans="1:94" x14ac:dyDescent="0.25">
      <c r="A737" s="5" t="s">
        <v>647</v>
      </c>
      <c r="B737" s="5" t="s">
        <v>711</v>
      </c>
      <c r="C737" s="5" t="s">
        <v>221</v>
      </c>
      <c r="D737" s="5" t="s">
        <v>222</v>
      </c>
      <c r="E737" s="5" t="s">
        <v>223</v>
      </c>
      <c r="F737" s="5" t="s">
        <v>222</v>
      </c>
      <c r="G737" s="5" t="s">
        <v>230</v>
      </c>
      <c r="H737" s="5" t="s">
        <v>712</v>
      </c>
      <c r="I737" s="5" t="s">
        <v>224</v>
      </c>
      <c r="J737">
        <v>460345</v>
      </c>
      <c r="K737">
        <v>2959918</v>
      </c>
      <c r="L737">
        <v>1543546</v>
      </c>
      <c r="M737">
        <v>1416372</v>
      </c>
      <c r="N737">
        <v>506810</v>
      </c>
      <c r="O737">
        <v>262474</v>
      </c>
      <c r="P737">
        <v>244336</v>
      </c>
      <c r="Q737">
        <v>549546</v>
      </c>
      <c r="R737">
        <v>286596</v>
      </c>
      <c r="S737">
        <v>262950</v>
      </c>
      <c r="T737">
        <v>31650</v>
      </c>
      <c r="U737">
        <v>16399</v>
      </c>
      <c r="V737">
        <v>15251</v>
      </c>
      <c r="W737">
        <v>1799832</v>
      </c>
      <c r="X737">
        <v>1061783</v>
      </c>
      <c r="Y737">
        <v>738049</v>
      </c>
      <c r="Z737">
        <v>1160086</v>
      </c>
      <c r="AA737">
        <v>481763</v>
      </c>
      <c r="AB737">
        <v>678323</v>
      </c>
      <c r="AC737">
        <v>924879</v>
      </c>
      <c r="AD737">
        <v>707939</v>
      </c>
      <c r="AE737">
        <v>216940</v>
      </c>
      <c r="AF737">
        <v>542439</v>
      </c>
      <c r="AG737">
        <v>465573</v>
      </c>
      <c r="AH737">
        <v>76866</v>
      </c>
      <c r="AI737">
        <v>169007</v>
      </c>
      <c r="AJ737">
        <v>153725</v>
      </c>
      <c r="AK737">
        <v>15282</v>
      </c>
      <c r="AL737">
        <v>172526</v>
      </c>
      <c r="AM737">
        <v>145730</v>
      </c>
      <c r="AN737">
        <v>26796</v>
      </c>
      <c r="AO737">
        <v>24900</v>
      </c>
      <c r="AP737">
        <v>16769</v>
      </c>
      <c r="AQ737">
        <v>8131</v>
      </c>
      <c r="AR737">
        <v>176006</v>
      </c>
      <c r="AS737">
        <v>149349</v>
      </c>
      <c r="AT737">
        <v>26657</v>
      </c>
      <c r="AU737">
        <v>382440</v>
      </c>
      <c r="AV737">
        <v>242366</v>
      </c>
      <c r="AW737">
        <v>140074</v>
      </c>
      <c r="AX737">
        <v>49080</v>
      </c>
      <c r="AY737">
        <v>31689</v>
      </c>
      <c r="AZ737">
        <v>17391</v>
      </c>
      <c r="BA737">
        <v>233018</v>
      </c>
      <c r="BB737">
        <v>147716</v>
      </c>
      <c r="BC737">
        <v>85302</v>
      </c>
      <c r="BD737">
        <v>23612</v>
      </c>
      <c r="BE737">
        <v>10739</v>
      </c>
      <c r="BF737">
        <v>12873</v>
      </c>
      <c r="BG737">
        <v>76730</v>
      </c>
      <c r="BH737">
        <v>52222</v>
      </c>
      <c r="BI737">
        <v>24508</v>
      </c>
      <c r="BJ737">
        <v>294347</v>
      </c>
      <c r="BK737">
        <v>198168</v>
      </c>
      <c r="BL737">
        <v>96179</v>
      </c>
      <c r="BM737">
        <v>37772</v>
      </c>
      <c r="BN737">
        <v>25890</v>
      </c>
      <c r="BO737">
        <v>11882</v>
      </c>
      <c r="BP737">
        <v>178775</v>
      </c>
      <c r="BQ737">
        <v>121795</v>
      </c>
      <c r="BR737">
        <v>56980</v>
      </c>
      <c r="BS737">
        <v>16602</v>
      </c>
      <c r="BT737">
        <v>8144</v>
      </c>
      <c r="BU737">
        <v>8458</v>
      </c>
      <c r="BV737">
        <v>61198</v>
      </c>
      <c r="BW737">
        <v>42339</v>
      </c>
      <c r="BX737">
        <v>18859</v>
      </c>
      <c r="BY737">
        <v>88093</v>
      </c>
      <c r="BZ737">
        <v>44198</v>
      </c>
      <c r="CA737">
        <v>43895</v>
      </c>
      <c r="CB737">
        <v>11308</v>
      </c>
      <c r="CC737">
        <v>5799</v>
      </c>
      <c r="CD737">
        <v>5509</v>
      </c>
      <c r="CE737">
        <v>54243</v>
      </c>
      <c r="CF737">
        <v>25921</v>
      </c>
      <c r="CG737">
        <v>28322</v>
      </c>
      <c r="CH737">
        <v>7010</v>
      </c>
      <c r="CI737">
        <v>2595</v>
      </c>
      <c r="CJ737">
        <v>4415</v>
      </c>
      <c r="CK737">
        <v>15532</v>
      </c>
      <c r="CL737">
        <v>9883</v>
      </c>
      <c r="CM737">
        <v>5649</v>
      </c>
      <c r="CN737">
        <v>2035039</v>
      </c>
      <c r="CO737">
        <v>835607</v>
      </c>
      <c r="CP737">
        <v>1199432</v>
      </c>
    </row>
    <row r="738" spans="1:94" x14ac:dyDescent="0.25">
      <c r="A738" s="5" t="s">
        <v>647</v>
      </c>
      <c r="B738" s="5" t="s">
        <v>711</v>
      </c>
      <c r="C738" s="5" t="s">
        <v>221</v>
      </c>
      <c r="D738" s="5" t="s">
        <v>222</v>
      </c>
      <c r="E738" s="5" t="s">
        <v>223</v>
      </c>
      <c r="F738" s="5" t="s">
        <v>222</v>
      </c>
      <c r="G738" s="5" t="s">
        <v>230</v>
      </c>
      <c r="H738" s="5" t="s">
        <v>712</v>
      </c>
      <c r="I738" s="5" t="s">
        <v>225</v>
      </c>
      <c r="J738">
        <v>390394</v>
      </c>
      <c r="K738">
        <v>2532153</v>
      </c>
      <c r="L738">
        <v>1318276</v>
      </c>
      <c r="M738">
        <v>1213877</v>
      </c>
      <c r="N738">
        <v>443797</v>
      </c>
      <c r="O738">
        <v>229547</v>
      </c>
      <c r="P738">
        <v>214250</v>
      </c>
      <c r="Q738">
        <v>509105</v>
      </c>
      <c r="R738">
        <v>265406</v>
      </c>
      <c r="S738">
        <v>243699</v>
      </c>
      <c r="T738">
        <v>28435</v>
      </c>
      <c r="U738">
        <v>14732</v>
      </c>
      <c r="V738">
        <v>13703</v>
      </c>
      <c r="W738">
        <v>1514047</v>
      </c>
      <c r="X738">
        <v>898959</v>
      </c>
      <c r="Y738">
        <v>615088</v>
      </c>
      <c r="Z738">
        <v>1018106</v>
      </c>
      <c r="AA738">
        <v>419317</v>
      </c>
      <c r="AB738">
        <v>598789</v>
      </c>
      <c r="AC738">
        <v>811019</v>
      </c>
      <c r="AD738">
        <v>610075</v>
      </c>
      <c r="AE738">
        <v>200944</v>
      </c>
      <c r="AF738">
        <v>453866</v>
      </c>
      <c r="AG738">
        <v>386394</v>
      </c>
      <c r="AH738">
        <v>67472</v>
      </c>
      <c r="AI738">
        <v>163452</v>
      </c>
      <c r="AJ738">
        <v>148476</v>
      </c>
      <c r="AK738">
        <v>14976</v>
      </c>
      <c r="AL738">
        <v>163910</v>
      </c>
      <c r="AM738">
        <v>137810</v>
      </c>
      <c r="AN738">
        <v>26100</v>
      </c>
      <c r="AO738">
        <v>18128</v>
      </c>
      <c r="AP738">
        <v>11299</v>
      </c>
      <c r="AQ738">
        <v>6829</v>
      </c>
      <c r="AR738">
        <v>108376</v>
      </c>
      <c r="AS738">
        <v>88809</v>
      </c>
      <c r="AT738">
        <v>19567</v>
      </c>
      <c r="AU738">
        <v>357153</v>
      </c>
      <c r="AV738">
        <v>223681</v>
      </c>
      <c r="AW738">
        <v>133472</v>
      </c>
      <c r="AX738">
        <v>48063</v>
      </c>
      <c r="AY738">
        <v>30898</v>
      </c>
      <c r="AZ738">
        <v>17165</v>
      </c>
      <c r="BA738">
        <v>227293</v>
      </c>
      <c r="BB738">
        <v>143506</v>
      </c>
      <c r="BC738">
        <v>83787</v>
      </c>
      <c r="BD738">
        <v>20570</v>
      </c>
      <c r="BE738">
        <v>8988</v>
      </c>
      <c r="BF738">
        <v>11582</v>
      </c>
      <c r="BG738">
        <v>61227</v>
      </c>
      <c r="BH738">
        <v>40289</v>
      </c>
      <c r="BI738">
        <v>20938</v>
      </c>
      <c r="BJ738">
        <v>273562</v>
      </c>
      <c r="BK738">
        <v>182266</v>
      </c>
      <c r="BL738">
        <v>91296</v>
      </c>
      <c r="BM738">
        <v>36911</v>
      </c>
      <c r="BN738">
        <v>25200</v>
      </c>
      <c r="BO738">
        <v>11711</v>
      </c>
      <c r="BP738">
        <v>174045</v>
      </c>
      <c r="BQ738">
        <v>118170</v>
      </c>
      <c r="BR738">
        <v>55875</v>
      </c>
      <c r="BS738">
        <v>14331</v>
      </c>
      <c r="BT738">
        <v>6768</v>
      </c>
      <c r="BU738">
        <v>7563</v>
      </c>
      <c r="BV738">
        <v>48275</v>
      </c>
      <c r="BW738">
        <v>32128</v>
      </c>
      <c r="BX738">
        <v>16147</v>
      </c>
      <c r="BY738">
        <v>83591</v>
      </c>
      <c r="BZ738">
        <v>41415</v>
      </c>
      <c r="CA738">
        <v>42176</v>
      </c>
      <c r="CB738">
        <v>11152</v>
      </c>
      <c r="CC738">
        <v>5698</v>
      </c>
      <c r="CD738">
        <v>5454</v>
      </c>
      <c r="CE738">
        <v>53248</v>
      </c>
      <c r="CF738">
        <v>25336</v>
      </c>
      <c r="CG738">
        <v>27912</v>
      </c>
      <c r="CH738">
        <v>6239</v>
      </c>
      <c r="CI738">
        <v>2220</v>
      </c>
      <c r="CJ738">
        <v>4019</v>
      </c>
      <c r="CK738">
        <v>12952</v>
      </c>
      <c r="CL738">
        <v>8161</v>
      </c>
      <c r="CM738">
        <v>4791</v>
      </c>
      <c r="CN738">
        <v>1721134</v>
      </c>
      <c r="CO738">
        <v>708201</v>
      </c>
      <c r="CP738">
        <v>1012933</v>
      </c>
    </row>
    <row r="739" spans="1:94" x14ac:dyDescent="0.25">
      <c r="A739" s="5" t="s">
        <v>647</v>
      </c>
      <c r="B739" s="5" t="s">
        <v>711</v>
      </c>
      <c r="C739" s="5" t="s">
        <v>221</v>
      </c>
      <c r="D739" s="5" t="s">
        <v>222</v>
      </c>
      <c r="E739" s="5" t="s">
        <v>223</v>
      </c>
      <c r="F739" s="5" t="s">
        <v>222</v>
      </c>
      <c r="G739" s="5" t="s">
        <v>230</v>
      </c>
      <c r="H739" s="5" t="s">
        <v>712</v>
      </c>
      <c r="I739" s="5" t="s">
        <v>226</v>
      </c>
      <c r="J739">
        <v>69951</v>
      </c>
      <c r="K739">
        <v>427765</v>
      </c>
      <c r="L739">
        <v>225270</v>
      </c>
      <c r="M739">
        <v>202495</v>
      </c>
      <c r="N739">
        <v>63013</v>
      </c>
      <c r="O739">
        <v>32927</v>
      </c>
      <c r="P739">
        <v>30086</v>
      </c>
      <c r="Q739">
        <v>40441</v>
      </c>
      <c r="R739">
        <v>21190</v>
      </c>
      <c r="S739">
        <v>19251</v>
      </c>
      <c r="T739">
        <v>3215</v>
      </c>
      <c r="U739">
        <v>1667</v>
      </c>
      <c r="V739">
        <v>1548</v>
      </c>
      <c r="W739">
        <v>285785</v>
      </c>
      <c r="X739">
        <v>162824</v>
      </c>
      <c r="Y739">
        <v>122961</v>
      </c>
      <c r="Z739">
        <v>141980</v>
      </c>
      <c r="AA739">
        <v>62446</v>
      </c>
      <c r="AB739">
        <v>79534</v>
      </c>
      <c r="AC739">
        <v>113860</v>
      </c>
      <c r="AD739">
        <v>97864</v>
      </c>
      <c r="AE739">
        <v>15996</v>
      </c>
      <c r="AF739">
        <v>88573</v>
      </c>
      <c r="AG739">
        <v>79179</v>
      </c>
      <c r="AH739">
        <v>9394</v>
      </c>
      <c r="AI739">
        <v>5555</v>
      </c>
      <c r="AJ739">
        <v>5249</v>
      </c>
      <c r="AK739">
        <v>306</v>
      </c>
      <c r="AL739">
        <v>8616</v>
      </c>
      <c r="AM739">
        <v>7920</v>
      </c>
      <c r="AN739">
        <v>696</v>
      </c>
      <c r="AO739">
        <v>6772</v>
      </c>
      <c r="AP739">
        <v>5470</v>
      </c>
      <c r="AQ739">
        <v>1302</v>
      </c>
      <c r="AR739">
        <v>67630</v>
      </c>
      <c r="AS739">
        <v>60540</v>
      </c>
      <c r="AT739">
        <v>7090</v>
      </c>
      <c r="AU739">
        <v>25287</v>
      </c>
      <c r="AV739">
        <v>18685</v>
      </c>
      <c r="AW739">
        <v>6602</v>
      </c>
      <c r="AX739">
        <v>1017</v>
      </c>
      <c r="AY739">
        <v>791</v>
      </c>
      <c r="AZ739">
        <v>226</v>
      </c>
      <c r="BA739">
        <v>5725</v>
      </c>
      <c r="BB739">
        <v>4210</v>
      </c>
      <c r="BC739">
        <v>1515</v>
      </c>
      <c r="BD739">
        <v>3042</v>
      </c>
      <c r="BE739">
        <v>1751</v>
      </c>
      <c r="BF739">
        <v>1291</v>
      </c>
      <c r="BG739">
        <v>15503</v>
      </c>
      <c r="BH739">
        <v>11933</v>
      </c>
      <c r="BI739">
        <v>3570</v>
      </c>
      <c r="BJ739">
        <v>20785</v>
      </c>
      <c r="BK739">
        <v>15902</v>
      </c>
      <c r="BL739">
        <v>4883</v>
      </c>
      <c r="BM739">
        <v>861</v>
      </c>
      <c r="BN739">
        <v>690</v>
      </c>
      <c r="BO739">
        <v>171</v>
      </c>
      <c r="BP739">
        <v>4730</v>
      </c>
      <c r="BQ739">
        <v>3625</v>
      </c>
      <c r="BR739">
        <v>1105</v>
      </c>
      <c r="BS739">
        <v>2271</v>
      </c>
      <c r="BT739">
        <v>1376</v>
      </c>
      <c r="BU739">
        <v>895</v>
      </c>
      <c r="BV739">
        <v>12923</v>
      </c>
      <c r="BW739">
        <v>10211</v>
      </c>
      <c r="BX739">
        <v>2712</v>
      </c>
      <c r="BY739">
        <v>4502</v>
      </c>
      <c r="BZ739">
        <v>2783</v>
      </c>
      <c r="CA739">
        <v>1719</v>
      </c>
      <c r="CB739">
        <v>156</v>
      </c>
      <c r="CC739">
        <v>101</v>
      </c>
      <c r="CD739">
        <v>55</v>
      </c>
      <c r="CE739">
        <v>995</v>
      </c>
      <c r="CF739">
        <v>585</v>
      </c>
      <c r="CG739">
        <v>410</v>
      </c>
      <c r="CH739">
        <v>771</v>
      </c>
      <c r="CI739">
        <v>375</v>
      </c>
      <c r="CJ739">
        <v>396</v>
      </c>
      <c r="CK739">
        <v>2580</v>
      </c>
      <c r="CL739">
        <v>1722</v>
      </c>
      <c r="CM739">
        <v>858</v>
      </c>
      <c r="CN739">
        <v>313905</v>
      </c>
      <c r="CO739">
        <v>127406</v>
      </c>
      <c r="CP739">
        <v>186499</v>
      </c>
    </row>
    <row r="740" spans="1:94" x14ac:dyDescent="0.25">
      <c r="A740" s="5" t="s">
        <v>647</v>
      </c>
      <c r="B740" s="5" t="s">
        <v>713</v>
      </c>
      <c r="C740" s="5" t="s">
        <v>221</v>
      </c>
      <c r="D740" s="5" t="s">
        <v>222</v>
      </c>
      <c r="E740" s="5" t="s">
        <v>223</v>
      </c>
      <c r="F740" s="5" t="s">
        <v>222</v>
      </c>
      <c r="G740" s="5" t="s">
        <v>230</v>
      </c>
      <c r="H740" s="5" t="s">
        <v>714</v>
      </c>
      <c r="I740" s="5" t="s">
        <v>224</v>
      </c>
      <c r="J740">
        <v>391898</v>
      </c>
      <c r="K740">
        <v>2540073</v>
      </c>
      <c r="L740">
        <v>1318684</v>
      </c>
      <c r="M740">
        <v>1221389</v>
      </c>
      <c r="N740">
        <v>455394</v>
      </c>
      <c r="O740">
        <v>234256</v>
      </c>
      <c r="P740">
        <v>221138</v>
      </c>
      <c r="Q740">
        <v>612064</v>
      </c>
      <c r="R740">
        <v>316161</v>
      </c>
      <c r="S740">
        <v>295903</v>
      </c>
      <c r="T740">
        <v>1033</v>
      </c>
      <c r="U740">
        <v>500</v>
      </c>
      <c r="V740">
        <v>533</v>
      </c>
      <c r="W740">
        <v>1466002</v>
      </c>
      <c r="X740">
        <v>868733</v>
      </c>
      <c r="Y740">
        <v>597269</v>
      </c>
      <c r="Z740">
        <v>1074071</v>
      </c>
      <c r="AA740">
        <v>449951</v>
      </c>
      <c r="AB740">
        <v>624120</v>
      </c>
      <c r="AC740">
        <v>837770</v>
      </c>
      <c r="AD740">
        <v>599157</v>
      </c>
      <c r="AE740">
        <v>238613</v>
      </c>
      <c r="AF740">
        <v>480286</v>
      </c>
      <c r="AG740">
        <v>382278</v>
      </c>
      <c r="AH740">
        <v>98008</v>
      </c>
      <c r="AI740">
        <v>133101</v>
      </c>
      <c r="AJ740">
        <v>115123</v>
      </c>
      <c r="AK740">
        <v>17978</v>
      </c>
      <c r="AL740">
        <v>202346</v>
      </c>
      <c r="AM740">
        <v>153820</v>
      </c>
      <c r="AN740">
        <v>48526</v>
      </c>
      <c r="AO740">
        <v>20391</v>
      </c>
      <c r="AP740">
        <v>13161</v>
      </c>
      <c r="AQ740">
        <v>7230</v>
      </c>
      <c r="AR740">
        <v>124448</v>
      </c>
      <c r="AS740">
        <v>100174</v>
      </c>
      <c r="AT740">
        <v>24274</v>
      </c>
      <c r="AU740">
        <v>357484</v>
      </c>
      <c r="AV740">
        <v>216879</v>
      </c>
      <c r="AW740">
        <v>140605</v>
      </c>
      <c r="AX740">
        <v>45424</v>
      </c>
      <c r="AY740">
        <v>28614</v>
      </c>
      <c r="AZ740">
        <v>16810</v>
      </c>
      <c r="BA740">
        <v>223750</v>
      </c>
      <c r="BB740">
        <v>136944</v>
      </c>
      <c r="BC740">
        <v>86806</v>
      </c>
      <c r="BD740">
        <v>20261</v>
      </c>
      <c r="BE740">
        <v>9008</v>
      </c>
      <c r="BF740">
        <v>11253</v>
      </c>
      <c r="BG740">
        <v>68049</v>
      </c>
      <c r="BH740">
        <v>42313</v>
      </c>
      <c r="BI740">
        <v>25736</v>
      </c>
      <c r="BJ740">
        <v>289747</v>
      </c>
      <c r="BK740">
        <v>182481</v>
      </c>
      <c r="BL740">
        <v>107266</v>
      </c>
      <c r="BM740">
        <v>36802</v>
      </c>
      <c r="BN740">
        <v>24340</v>
      </c>
      <c r="BO740">
        <v>12462</v>
      </c>
      <c r="BP740">
        <v>181110</v>
      </c>
      <c r="BQ740">
        <v>115789</v>
      </c>
      <c r="BR740">
        <v>65321</v>
      </c>
      <c r="BS740">
        <v>15111</v>
      </c>
      <c r="BT740">
        <v>6907</v>
      </c>
      <c r="BU740">
        <v>8204</v>
      </c>
      <c r="BV740">
        <v>56724</v>
      </c>
      <c r="BW740">
        <v>35445</v>
      </c>
      <c r="BX740">
        <v>21279</v>
      </c>
      <c r="BY740">
        <v>67737</v>
      </c>
      <c r="BZ740">
        <v>34398</v>
      </c>
      <c r="CA740">
        <v>33339</v>
      </c>
      <c r="CB740">
        <v>8622</v>
      </c>
      <c r="CC740">
        <v>4274</v>
      </c>
      <c r="CD740">
        <v>4348</v>
      </c>
      <c r="CE740">
        <v>42640</v>
      </c>
      <c r="CF740">
        <v>21155</v>
      </c>
      <c r="CG740">
        <v>21485</v>
      </c>
      <c r="CH740">
        <v>5150</v>
      </c>
      <c r="CI740">
        <v>2101</v>
      </c>
      <c r="CJ740">
        <v>3049</v>
      </c>
      <c r="CK740">
        <v>11325</v>
      </c>
      <c r="CL740">
        <v>6868</v>
      </c>
      <c r="CM740">
        <v>4457</v>
      </c>
      <c r="CN740">
        <v>1702303</v>
      </c>
      <c r="CO740">
        <v>719527</v>
      </c>
      <c r="CP740">
        <v>982776</v>
      </c>
    </row>
    <row r="741" spans="1:94" x14ac:dyDescent="0.25">
      <c r="A741" s="5" t="s">
        <v>647</v>
      </c>
      <c r="B741" s="5" t="s">
        <v>713</v>
      </c>
      <c r="C741" s="5" t="s">
        <v>221</v>
      </c>
      <c r="D741" s="5" t="s">
        <v>222</v>
      </c>
      <c r="E741" s="5" t="s">
        <v>223</v>
      </c>
      <c r="F741" s="5" t="s">
        <v>222</v>
      </c>
      <c r="G741" s="5" t="s">
        <v>230</v>
      </c>
      <c r="H741" s="5" t="s">
        <v>714</v>
      </c>
      <c r="I741" s="5" t="s">
        <v>225</v>
      </c>
      <c r="J741">
        <v>355036</v>
      </c>
      <c r="K741">
        <v>2303219</v>
      </c>
      <c r="L741">
        <v>1194619</v>
      </c>
      <c r="M741">
        <v>1108600</v>
      </c>
      <c r="N741">
        <v>418320</v>
      </c>
      <c r="O741">
        <v>215079</v>
      </c>
      <c r="P741">
        <v>203241</v>
      </c>
      <c r="Q741">
        <v>583289</v>
      </c>
      <c r="R741">
        <v>301151</v>
      </c>
      <c r="S741">
        <v>282138</v>
      </c>
      <c r="T741">
        <v>823</v>
      </c>
      <c r="U741">
        <v>389</v>
      </c>
      <c r="V741">
        <v>434</v>
      </c>
      <c r="W741">
        <v>1308038</v>
      </c>
      <c r="X741">
        <v>779572</v>
      </c>
      <c r="Y741">
        <v>528466</v>
      </c>
      <c r="Z741">
        <v>995181</v>
      </c>
      <c r="AA741">
        <v>415047</v>
      </c>
      <c r="AB741">
        <v>580134</v>
      </c>
      <c r="AC741">
        <v>772533</v>
      </c>
      <c r="AD741">
        <v>546328</v>
      </c>
      <c r="AE741">
        <v>226205</v>
      </c>
      <c r="AF741">
        <v>432194</v>
      </c>
      <c r="AG741">
        <v>341302</v>
      </c>
      <c r="AH741">
        <v>90892</v>
      </c>
      <c r="AI741">
        <v>129724</v>
      </c>
      <c r="AJ741">
        <v>112011</v>
      </c>
      <c r="AK741">
        <v>17713</v>
      </c>
      <c r="AL741">
        <v>197562</v>
      </c>
      <c r="AM741">
        <v>150018</v>
      </c>
      <c r="AN741">
        <v>47544</v>
      </c>
      <c r="AO741">
        <v>17268</v>
      </c>
      <c r="AP741">
        <v>10680</v>
      </c>
      <c r="AQ741">
        <v>6588</v>
      </c>
      <c r="AR741">
        <v>87640</v>
      </c>
      <c r="AS741">
        <v>68593</v>
      </c>
      <c r="AT741">
        <v>19047</v>
      </c>
      <c r="AU741">
        <v>340339</v>
      </c>
      <c r="AV741">
        <v>205026</v>
      </c>
      <c r="AW741">
        <v>135313</v>
      </c>
      <c r="AX741">
        <v>44781</v>
      </c>
      <c r="AY741">
        <v>28142</v>
      </c>
      <c r="AZ741">
        <v>16639</v>
      </c>
      <c r="BA741">
        <v>219650</v>
      </c>
      <c r="BB741">
        <v>134206</v>
      </c>
      <c r="BC741">
        <v>85444</v>
      </c>
      <c r="BD741">
        <v>18136</v>
      </c>
      <c r="BE741">
        <v>7914</v>
      </c>
      <c r="BF741">
        <v>10222</v>
      </c>
      <c r="BG741">
        <v>57772</v>
      </c>
      <c r="BH741">
        <v>34764</v>
      </c>
      <c r="BI741">
        <v>23008</v>
      </c>
      <c r="BJ741">
        <v>274785</v>
      </c>
      <c r="BK741">
        <v>172051</v>
      </c>
      <c r="BL741">
        <v>102734</v>
      </c>
      <c r="BM741">
        <v>36231</v>
      </c>
      <c r="BN741">
        <v>23898</v>
      </c>
      <c r="BO741">
        <v>12333</v>
      </c>
      <c r="BP741">
        <v>177525</v>
      </c>
      <c r="BQ741">
        <v>113311</v>
      </c>
      <c r="BR741">
        <v>64214</v>
      </c>
      <c r="BS741">
        <v>13378</v>
      </c>
      <c r="BT741">
        <v>5983</v>
      </c>
      <c r="BU741">
        <v>7395</v>
      </c>
      <c r="BV741">
        <v>47651</v>
      </c>
      <c r="BW741">
        <v>28859</v>
      </c>
      <c r="BX741">
        <v>18792</v>
      </c>
      <c r="BY741">
        <v>65554</v>
      </c>
      <c r="BZ741">
        <v>32975</v>
      </c>
      <c r="CA741">
        <v>32579</v>
      </c>
      <c r="CB741">
        <v>8550</v>
      </c>
      <c r="CC741">
        <v>4244</v>
      </c>
      <c r="CD741">
        <v>4306</v>
      </c>
      <c r="CE741">
        <v>42125</v>
      </c>
      <c r="CF741">
        <v>20895</v>
      </c>
      <c r="CG741">
        <v>21230</v>
      </c>
      <c r="CH741">
        <v>4758</v>
      </c>
      <c r="CI741">
        <v>1931</v>
      </c>
      <c r="CJ741">
        <v>2827</v>
      </c>
      <c r="CK741">
        <v>10121</v>
      </c>
      <c r="CL741">
        <v>5905</v>
      </c>
      <c r="CM741">
        <v>4216</v>
      </c>
      <c r="CN741">
        <v>1530686</v>
      </c>
      <c r="CO741">
        <v>648291</v>
      </c>
      <c r="CP741">
        <v>882395</v>
      </c>
    </row>
    <row r="742" spans="1:94" x14ac:dyDescent="0.25">
      <c r="A742" s="5" t="s">
        <v>647</v>
      </c>
      <c r="B742" s="5" t="s">
        <v>713</v>
      </c>
      <c r="C742" s="5" t="s">
        <v>221</v>
      </c>
      <c r="D742" s="5" t="s">
        <v>222</v>
      </c>
      <c r="E742" s="5" t="s">
        <v>223</v>
      </c>
      <c r="F742" s="5" t="s">
        <v>222</v>
      </c>
      <c r="G742" s="5" t="s">
        <v>230</v>
      </c>
      <c r="H742" s="5" t="s">
        <v>714</v>
      </c>
      <c r="I742" s="5" t="s">
        <v>226</v>
      </c>
      <c r="J742">
        <v>36862</v>
      </c>
      <c r="K742">
        <v>236854</v>
      </c>
      <c r="L742">
        <v>124065</v>
      </c>
      <c r="M742">
        <v>112789</v>
      </c>
      <c r="N742">
        <v>37074</v>
      </c>
      <c r="O742">
        <v>19177</v>
      </c>
      <c r="P742">
        <v>17897</v>
      </c>
      <c r="Q742">
        <v>28775</v>
      </c>
      <c r="R742">
        <v>15010</v>
      </c>
      <c r="S742">
        <v>13765</v>
      </c>
      <c r="T742">
        <v>210</v>
      </c>
      <c r="U742">
        <v>111</v>
      </c>
      <c r="V742">
        <v>99</v>
      </c>
      <c r="W742">
        <v>157964</v>
      </c>
      <c r="X742">
        <v>89161</v>
      </c>
      <c r="Y742">
        <v>68803</v>
      </c>
      <c r="Z742">
        <v>78890</v>
      </c>
      <c r="AA742">
        <v>34904</v>
      </c>
      <c r="AB742">
        <v>43986</v>
      </c>
      <c r="AC742">
        <v>65237</v>
      </c>
      <c r="AD742">
        <v>52829</v>
      </c>
      <c r="AE742">
        <v>12408</v>
      </c>
      <c r="AF742">
        <v>48092</v>
      </c>
      <c r="AG742">
        <v>40976</v>
      </c>
      <c r="AH742">
        <v>7116</v>
      </c>
      <c r="AI742">
        <v>3377</v>
      </c>
      <c r="AJ742">
        <v>3112</v>
      </c>
      <c r="AK742">
        <v>265</v>
      </c>
      <c r="AL742">
        <v>4784</v>
      </c>
      <c r="AM742">
        <v>3802</v>
      </c>
      <c r="AN742">
        <v>982</v>
      </c>
      <c r="AO742">
        <v>3123</v>
      </c>
      <c r="AP742">
        <v>2481</v>
      </c>
      <c r="AQ742">
        <v>642</v>
      </c>
      <c r="AR742">
        <v>36808</v>
      </c>
      <c r="AS742">
        <v>31581</v>
      </c>
      <c r="AT742">
        <v>5227</v>
      </c>
      <c r="AU742">
        <v>17145</v>
      </c>
      <c r="AV742">
        <v>11853</v>
      </c>
      <c r="AW742">
        <v>5292</v>
      </c>
      <c r="AX742">
        <v>643</v>
      </c>
      <c r="AY742">
        <v>472</v>
      </c>
      <c r="AZ742">
        <v>171</v>
      </c>
      <c r="BA742">
        <v>4100</v>
      </c>
      <c r="BB742">
        <v>2738</v>
      </c>
      <c r="BC742">
        <v>1362</v>
      </c>
      <c r="BD742">
        <v>2125</v>
      </c>
      <c r="BE742">
        <v>1094</v>
      </c>
      <c r="BF742">
        <v>1031</v>
      </c>
      <c r="BG742">
        <v>10277</v>
      </c>
      <c r="BH742">
        <v>7549</v>
      </c>
      <c r="BI742">
        <v>2728</v>
      </c>
      <c r="BJ742">
        <v>14962</v>
      </c>
      <c r="BK742">
        <v>10430</v>
      </c>
      <c r="BL742">
        <v>4532</v>
      </c>
      <c r="BM742">
        <v>571</v>
      </c>
      <c r="BN742">
        <v>442</v>
      </c>
      <c r="BO742">
        <v>129</v>
      </c>
      <c r="BP742">
        <v>3585</v>
      </c>
      <c r="BQ742">
        <v>2478</v>
      </c>
      <c r="BR742">
        <v>1107</v>
      </c>
      <c r="BS742">
        <v>1733</v>
      </c>
      <c r="BT742">
        <v>924</v>
      </c>
      <c r="BU742">
        <v>809</v>
      </c>
      <c r="BV742">
        <v>9073</v>
      </c>
      <c r="BW742">
        <v>6586</v>
      </c>
      <c r="BX742">
        <v>2487</v>
      </c>
      <c r="BY742">
        <v>2183</v>
      </c>
      <c r="BZ742">
        <v>1423</v>
      </c>
      <c r="CA742">
        <v>760</v>
      </c>
      <c r="CB742">
        <v>72</v>
      </c>
      <c r="CC742">
        <v>30</v>
      </c>
      <c r="CD742">
        <v>42</v>
      </c>
      <c r="CE742">
        <v>515</v>
      </c>
      <c r="CF742">
        <v>260</v>
      </c>
      <c r="CG742">
        <v>255</v>
      </c>
      <c r="CH742">
        <v>392</v>
      </c>
      <c r="CI742">
        <v>170</v>
      </c>
      <c r="CJ742">
        <v>222</v>
      </c>
      <c r="CK742">
        <v>1204</v>
      </c>
      <c r="CL742">
        <v>963</v>
      </c>
      <c r="CM742">
        <v>241</v>
      </c>
      <c r="CN742">
        <v>171617</v>
      </c>
      <c r="CO742">
        <v>71236</v>
      </c>
      <c r="CP742">
        <v>100381</v>
      </c>
    </row>
    <row r="743" spans="1:94" x14ac:dyDescent="0.25">
      <c r="A743" s="5" t="s">
        <v>647</v>
      </c>
      <c r="B743" s="5" t="s">
        <v>715</v>
      </c>
      <c r="C743" s="5" t="s">
        <v>221</v>
      </c>
      <c r="D743" s="5" t="s">
        <v>222</v>
      </c>
      <c r="E743" s="5" t="s">
        <v>223</v>
      </c>
      <c r="F743" s="5" t="s">
        <v>222</v>
      </c>
      <c r="G743" s="5" t="s">
        <v>230</v>
      </c>
      <c r="H743" s="5" t="s">
        <v>716</v>
      </c>
      <c r="I743" s="5" t="s">
        <v>224</v>
      </c>
      <c r="J743">
        <v>688425</v>
      </c>
      <c r="K743">
        <v>4391418</v>
      </c>
      <c r="L743">
        <v>2266566</v>
      </c>
      <c r="M743">
        <v>2124852</v>
      </c>
      <c r="N743">
        <v>783059</v>
      </c>
      <c r="O743">
        <v>399426</v>
      </c>
      <c r="P743">
        <v>383633</v>
      </c>
      <c r="Q743">
        <v>1334351</v>
      </c>
      <c r="R743">
        <v>683943</v>
      </c>
      <c r="S743">
        <v>650408</v>
      </c>
      <c r="T743">
        <v>3098</v>
      </c>
      <c r="U743">
        <v>1635</v>
      </c>
      <c r="V743">
        <v>1463</v>
      </c>
      <c r="W743">
        <v>2297613</v>
      </c>
      <c r="X743">
        <v>1368803</v>
      </c>
      <c r="Y743">
        <v>928810</v>
      </c>
      <c r="Z743">
        <v>2093805</v>
      </c>
      <c r="AA743">
        <v>897763</v>
      </c>
      <c r="AB743">
        <v>1196042</v>
      </c>
      <c r="AC743">
        <v>1664062</v>
      </c>
      <c r="AD743">
        <v>1076170</v>
      </c>
      <c r="AE743">
        <v>587892</v>
      </c>
      <c r="AF743">
        <v>1007057</v>
      </c>
      <c r="AG743">
        <v>734465</v>
      </c>
      <c r="AH743">
        <v>272592</v>
      </c>
      <c r="AI743">
        <v>270702</v>
      </c>
      <c r="AJ743">
        <v>207565</v>
      </c>
      <c r="AK743">
        <v>63137</v>
      </c>
      <c r="AL743">
        <v>411942</v>
      </c>
      <c r="AM743">
        <v>277261</v>
      </c>
      <c r="AN743">
        <v>134681</v>
      </c>
      <c r="AO743">
        <v>49055</v>
      </c>
      <c r="AP743">
        <v>31200</v>
      </c>
      <c r="AQ743">
        <v>17855</v>
      </c>
      <c r="AR743">
        <v>275358</v>
      </c>
      <c r="AS743">
        <v>218439</v>
      </c>
      <c r="AT743">
        <v>56919</v>
      </c>
      <c r="AU743">
        <v>657005</v>
      </c>
      <c r="AV743">
        <v>341705</v>
      </c>
      <c r="AW743">
        <v>315300</v>
      </c>
      <c r="AX743">
        <v>100057</v>
      </c>
      <c r="AY743">
        <v>48904</v>
      </c>
      <c r="AZ743">
        <v>51153</v>
      </c>
      <c r="BA743">
        <v>371563</v>
      </c>
      <c r="BB743">
        <v>194141</v>
      </c>
      <c r="BC743">
        <v>177422</v>
      </c>
      <c r="BD743">
        <v>38123</v>
      </c>
      <c r="BE743">
        <v>15583</v>
      </c>
      <c r="BF743">
        <v>22540</v>
      </c>
      <c r="BG743">
        <v>147262</v>
      </c>
      <c r="BH743">
        <v>83077</v>
      </c>
      <c r="BI743">
        <v>64185</v>
      </c>
      <c r="BJ743">
        <v>545877</v>
      </c>
      <c r="BK743">
        <v>291328</v>
      </c>
      <c r="BL743">
        <v>254549</v>
      </c>
      <c r="BM743">
        <v>82731</v>
      </c>
      <c r="BN743">
        <v>41313</v>
      </c>
      <c r="BO743">
        <v>41418</v>
      </c>
      <c r="BP743">
        <v>309058</v>
      </c>
      <c r="BQ743">
        <v>165379</v>
      </c>
      <c r="BR743">
        <v>143679</v>
      </c>
      <c r="BS743">
        <v>28532</v>
      </c>
      <c r="BT743">
        <v>12189</v>
      </c>
      <c r="BU743">
        <v>16343</v>
      </c>
      <c r="BV743">
        <v>125556</v>
      </c>
      <c r="BW743">
        <v>72447</v>
      </c>
      <c r="BX743">
        <v>53109</v>
      </c>
      <c r="BY743">
        <v>111128</v>
      </c>
      <c r="BZ743">
        <v>50377</v>
      </c>
      <c r="CA743">
        <v>60751</v>
      </c>
      <c r="CB743">
        <v>17326</v>
      </c>
      <c r="CC743">
        <v>7591</v>
      </c>
      <c r="CD743">
        <v>9735</v>
      </c>
      <c r="CE743">
        <v>62505</v>
      </c>
      <c r="CF743">
        <v>28762</v>
      </c>
      <c r="CG743">
        <v>33743</v>
      </c>
      <c r="CH743">
        <v>9591</v>
      </c>
      <c r="CI743">
        <v>3394</v>
      </c>
      <c r="CJ743">
        <v>6197</v>
      </c>
      <c r="CK743">
        <v>21706</v>
      </c>
      <c r="CL743">
        <v>10630</v>
      </c>
      <c r="CM743">
        <v>11076</v>
      </c>
      <c r="CN743">
        <v>2727356</v>
      </c>
      <c r="CO743">
        <v>1190396</v>
      </c>
      <c r="CP743">
        <v>1536960</v>
      </c>
    </row>
    <row r="744" spans="1:94" x14ac:dyDescent="0.25">
      <c r="A744" s="5" t="s">
        <v>647</v>
      </c>
      <c r="B744" s="5" t="s">
        <v>715</v>
      </c>
      <c r="C744" s="5" t="s">
        <v>221</v>
      </c>
      <c r="D744" s="5" t="s">
        <v>222</v>
      </c>
      <c r="E744" s="5" t="s">
        <v>223</v>
      </c>
      <c r="F744" s="5" t="s">
        <v>222</v>
      </c>
      <c r="G744" s="5" t="s">
        <v>230</v>
      </c>
      <c r="H744" s="5" t="s">
        <v>716</v>
      </c>
      <c r="I744" s="5" t="s">
        <v>225</v>
      </c>
      <c r="J744">
        <v>598783</v>
      </c>
      <c r="K744">
        <v>3809817</v>
      </c>
      <c r="L744">
        <v>1960592</v>
      </c>
      <c r="M744">
        <v>1849225</v>
      </c>
      <c r="N744">
        <v>702181</v>
      </c>
      <c r="O744">
        <v>357342</v>
      </c>
      <c r="P744">
        <v>344839</v>
      </c>
      <c r="Q744">
        <v>1264597</v>
      </c>
      <c r="R744">
        <v>647664</v>
      </c>
      <c r="S744">
        <v>616933</v>
      </c>
      <c r="T744">
        <v>2434</v>
      </c>
      <c r="U744">
        <v>1245</v>
      </c>
      <c r="V744">
        <v>1189</v>
      </c>
      <c r="W744">
        <v>1895908</v>
      </c>
      <c r="X744">
        <v>1143417</v>
      </c>
      <c r="Y744">
        <v>752491</v>
      </c>
      <c r="Z744">
        <v>1913909</v>
      </c>
      <c r="AA744">
        <v>817175</v>
      </c>
      <c r="AB744">
        <v>1096734</v>
      </c>
      <c r="AC744">
        <v>1483785</v>
      </c>
      <c r="AD744">
        <v>937683</v>
      </c>
      <c r="AE744">
        <v>546102</v>
      </c>
      <c r="AF744">
        <v>876059</v>
      </c>
      <c r="AG744">
        <v>625378</v>
      </c>
      <c r="AH744">
        <v>250681</v>
      </c>
      <c r="AI744">
        <v>264928</v>
      </c>
      <c r="AJ744">
        <v>202753</v>
      </c>
      <c r="AK744">
        <v>62175</v>
      </c>
      <c r="AL744">
        <v>402175</v>
      </c>
      <c r="AM744">
        <v>269460</v>
      </c>
      <c r="AN744">
        <v>132715</v>
      </c>
      <c r="AO744">
        <v>37348</v>
      </c>
      <c r="AP744">
        <v>22468</v>
      </c>
      <c r="AQ744">
        <v>14880</v>
      </c>
      <c r="AR744">
        <v>171608</v>
      </c>
      <c r="AS744">
        <v>130697</v>
      </c>
      <c r="AT744">
        <v>40911</v>
      </c>
      <c r="AU744">
        <v>607726</v>
      </c>
      <c r="AV744">
        <v>312305</v>
      </c>
      <c r="AW744">
        <v>295421</v>
      </c>
      <c r="AX744">
        <v>98323</v>
      </c>
      <c r="AY744">
        <v>47842</v>
      </c>
      <c r="AZ744">
        <v>50481</v>
      </c>
      <c r="BA744">
        <v>364900</v>
      </c>
      <c r="BB744">
        <v>190184</v>
      </c>
      <c r="BC744">
        <v>174716</v>
      </c>
      <c r="BD744">
        <v>33138</v>
      </c>
      <c r="BE744">
        <v>13323</v>
      </c>
      <c r="BF744">
        <v>19815</v>
      </c>
      <c r="BG744">
        <v>111365</v>
      </c>
      <c r="BH744">
        <v>60956</v>
      </c>
      <c r="BI744">
        <v>50409</v>
      </c>
      <c r="BJ744">
        <v>501951</v>
      </c>
      <c r="BK744">
        <v>264917</v>
      </c>
      <c r="BL744">
        <v>237034</v>
      </c>
      <c r="BM744">
        <v>81233</v>
      </c>
      <c r="BN744">
        <v>40372</v>
      </c>
      <c r="BO744">
        <v>40861</v>
      </c>
      <c r="BP744">
        <v>303459</v>
      </c>
      <c r="BQ744">
        <v>161953</v>
      </c>
      <c r="BR744">
        <v>141506</v>
      </c>
      <c r="BS744">
        <v>24354</v>
      </c>
      <c r="BT744">
        <v>10267</v>
      </c>
      <c r="BU744">
        <v>14087</v>
      </c>
      <c r="BV744">
        <v>92905</v>
      </c>
      <c r="BW744">
        <v>52325</v>
      </c>
      <c r="BX744">
        <v>40580</v>
      </c>
      <c r="BY744">
        <v>105775</v>
      </c>
      <c r="BZ744">
        <v>47388</v>
      </c>
      <c r="CA744">
        <v>58387</v>
      </c>
      <c r="CB744">
        <v>17090</v>
      </c>
      <c r="CC744">
        <v>7470</v>
      </c>
      <c r="CD744">
        <v>9620</v>
      </c>
      <c r="CE744">
        <v>61441</v>
      </c>
      <c r="CF744">
        <v>28231</v>
      </c>
      <c r="CG744">
        <v>33210</v>
      </c>
      <c r="CH744">
        <v>8784</v>
      </c>
      <c r="CI744">
        <v>3056</v>
      </c>
      <c r="CJ744">
        <v>5728</v>
      </c>
      <c r="CK744">
        <v>18460</v>
      </c>
      <c r="CL744">
        <v>8631</v>
      </c>
      <c r="CM744">
        <v>9829</v>
      </c>
      <c r="CN744">
        <v>2326032</v>
      </c>
      <c r="CO744">
        <v>1022909</v>
      </c>
      <c r="CP744">
        <v>1303123</v>
      </c>
    </row>
    <row r="745" spans="1:94" x14ac:dyDescent="0.25">
      <c r="A745" s="5" t="s">
        <v>647</v>
      </c>
      <c r="B745" s="5" t="s">
        <v>715</v>
      </c>
      <c r="C745" s="5" t="s">
        <v>221</v>
      </c>
      <c r="D745" s="5" t="s">
        <v>222</v>
      </c>
      <c r="E745" s="5" t="s">
        <v>223</v>
      </c>
      <c r="F745" s="5" t="s">
        <v>222</v>
      </c>
      <c r="G745" s="5" t="s">
        <v>230</v>
      </c>
      <c r="H745" s="5" t="s">
        <v>716</v>
      </c>
      <c r="I745" s="5" t="s">
        <v>226</v>
      </c>
      <c r="J745">
        <v>89642</v>
      </c>
      <c r="K745">
        <v>581601</v>
      </c>
      <c r="L745">
        <v>305974</v>
      </c>
      <c r="M745">
        <v>275627</v>
      </c>
      <c r="N745">
        <v>80878</v>
      </c>
      <c r="O745">
        <v>42084</v>
      </c>
      <c r="P745">
        <v>38794</v>
      </c>
      <c r="Q745">
        <v>69754</v>
      </c>
      <c r="R745">
        <v>36279</v>
      </c>
      <c r="S745">
        <v>33475</v>
      </c>
      <c r="T745">
        <v>664</v>
      </c>
      <c r="U745">
        <v>390</v>
      </c>
      <c r="V745">
        <v>274</v>
      </c>
      <c r="W745">
        <v>401705</v>
      </c>
      <c r="X745">
        <v>225386</v>
      </c>
      <c r="Y745">
        <v>176319</v>
      </c>
      <c r="Z745">
        <v>179896</v>
      </c>
      <c r="AA745">
        <v>80588</v>
      </c>
      <c r="AB745">
        <v>99308</v>
      </c>
      <c r="AC745">
        <v>180277</v>
      </c>
      <c r="AD745">
        <v>138487</v>
      </c>
      <c r="AE745">
        <v>41790</v>
      </c>
      <c r="AF745">
        <v>130998</v>
      </c>
      <c r="AG745">
        <v>109087</v>
      </c>
      <c r="AH745">
        <v>21911</v>
      </c>
      <c r="AI745">
        <v>5774</v>
      </c>
      <c r="AJ745">
        <v>4812</v>
      </c>
      <c r="AK745">
        <v>962</v>
      </c>
      <c r="AL745">
        <v>9767</v>
      </c>
      <c r="AM745">
        <v>7801</v>
      </c>
      <c r="AN745">
        <v>1966</v>
      </c>
      <c r="AO745">
        <v>11707</v>
      </c>
      <c r="AP745">
        <v>8732</v>
      </c>
      <c r="AQ745">
        <v>2975</v>
      </c>
      <c r="AR745">
        <v>103750</v>
      </c>
      <c r="AS745">
        <v>87742</v>
      </c>
      <c r="AT745">
        <v>16008</v>
      </c>
      <c r="AU745">
        <v>49279</v>
      </c>
      <c r="AV745">
        <v>29400</v>
      </c>
      <c r="AW745">
        <v>19879</v>
      </c>
      <c r="AX745">
        <v>1734</v>
      </c>
      <c r="AY745">
        <v>1062</v>
      </c>
      <c r="AZ745">
        <v>672</v>
      </c>
      <c r="BA745">
        <v>6663</v>
      </c>
      <c r="BB745">
        <v>3957</v>
      </c>
      <c r="BC745">
        <v>2706</v>
      </c>
      <c r="BD745">
        <v>4985</v>
      </c>
      <c r="BE745">
        <v>2260</v>
      </c>
      <c r="BF745">
        <v>2725</v>
      </c>
      <c r="BG745">
        <v>35897</v>
      </c>
      <c r="BH745">
        <v>22121</v>
      </c>
      <c r="BI745">
        <v>13776</v>
      </c>
      <c r="BJ745">
        <v>43926</v>
      </c>
      <c r="BK745">
        <v>26411</v>
      </c>
      <c r="BL745">
        <v>17515</v>
      </c>
      <c r="BM745">
        <v>1498</v>
      </c>
      <c r="BN745">
        <v>941</v>
      </c>
      <c r="BO745">
        <v>557</v>
      </c>
      <c r="BP745">
        <v>5599</v>
      </c>
      <c r="BQ745">
        <v>3426</v>
      </c>
      <c r="BR745">
        <v>2173</v>
      </c>
      <c r="BS745">
        <v>4178</v>
      </c>
      <c r="BT745">
        <v>1922</v>
      </c>
      <c r="BU745">
        <v>2256</v>
      </c>
      <c r="BV745">
        <v>32651</v>
      </c>
      <c r="BW745">
        <v>20122</v>
      </c>
      <c r="BX745">
        <v>12529</v>
      </c>
      <c r="BY745">
        <v>5353</v>
      </c>
      <c r="BZ745">
        <v>2989</v>
      </c>
      <c r="CA745">
        <v>2364</v>
      </c>
      <c r="CB745">
        <v>236</v>
      </c>
      <c r="CC745">
        <v>121</v>
      </c>
      <c r="CD745">
        <v>115</v>
      </c>
      <c r="CE745">
        <v>1064</v>
      </c>
      <c r="CF745">
        <v>531</v>
      </c>
      <c r="CG745">
        <v>533</v>
      </c>
      <c r="CH745">
        <v>807</v>
      </c>
      <c r="CI745">
        <v>338</v>
      </c>
      <c r="CJ745">
        <v>469</v>
      </c>
      <c r="CK745">
        <v>3246</v>
      </c>
      <c r="CL745">
        <v>1999</v>
      </c>
      <c r="CM745">
        <v>1247</v>
      </c>
      <c r="CN745">
        <v>401324</v>
      </c>
      <c r="CO745">
        <v>167487</v>
      </c>
      <c r="CP745">
        <v>233837</v>
      </c>
    </row>
    <row r="746" spans="1:94" x14ac:dyDescent="0.25">
      <c r="A746" s="5" t="s">
        <v>647</v>
      </c>
      <c r="B746" s="5" t="s">
        <v>717</v>
      </c>
      <c r="C746" s="5" t="s">
        <v>221</v>
      </c>
      <c r="D746" s="5" t="s">
        <v>222</v>
      </c>
      <c r="E746" s="5" t="s">
        <v>223</v>
      </c>
      <c r="F746" s="5" t="s">
        <v>222</v>
      </c>
      <c r="G746" s="5" t="s">
        <v>230</v>
      </c>
      <c r="H746" s="5" t="s">
        <v>718</v>
      </c>
      <c r="I746" s="5" t="s">
        <v>224</v>
      </c>
      <c r="J746">
        <v>338247</v>
      </c>
      <c r="K746">
        <v>2219146</v>
      </c>
      <c r="L746">
        <v>1144668</v>
      </c>
      <c r="M746">
        <v>1074478</v>
      </c>
      <c r="N746">
        <v>393547</v>
      </c>
      <c r="O746">
        <v>202310</v>
      </c>
      <c r="P746">
        <v>191237</v>
      </c>
      <c r="Q746">
        <v>565112</v>
      </c>
      <c r="R746">
        <v>290050</v>
      </c>
      <c r="S746">
        <v>275062</v>
      </c>
      <c r="T746">
        <v>2045</v>
      </c>
      <c r="U746">
        <v>997</v>
      </c>
      <c r="V746">
        <v>1048</v>
      </c>
      <c r="W746">
        <v>1091012</v>
      </c>
      <c r="X746">
        <v>659474</v>
      </c>
      <c r="Y746">
        <v>431538</v>
      </c>
      <c r="Z746">
        <v>1128134</v>
      </c>
      <c r="AA746">
        <v>485194</v>
      </c>
      <c r="AB746">
        <v>642940</v>
      </c>
      <c r="AC746">
        <v>817041</v>
      </c>
      <c r="AD746">
        <v>539439</v>
      </c>
      <c r="AE746">
        <v>277602</v>
      </c>
      <c r="AF746">
        <v>508509</v>
      </c>
      <c r="AG746">
        <v>375966</v>
      </c>
      <c r="AH746">
        <v>132543</v>
      </c>
      <c r="AI746">
        <v>162939</v>
      </c>
      <c r="AJ746">
        <v>128222</v>
      </c>
      <c r="AK746">
        <v>34717</v>
      </c>
      <c r="AL746">
        <v>211681</v>
      </c>
      <c r="AM746">
        <v>143932</v>
      </c>
      <c r="AN746">
        <v>67749</v>
      </c>
      <c r="AO746">
        <v>21031</v>
      </c>
      <c r="AP746">
        <v>13271</v>
      </c>
      <c r="AQ746">
        <v>7760</v>
      </c>
      <c r="AR746">
        <v>112858</v>
      </c>
      <c r="AS746">
        <v>90541</v>
      </c>
      <c r="AT746">
        <v>22317</v>
      </c>
      <c r="AU746">
        <v>308532</v>
      </c>
      <c r="AV746">
        <v>163473</v>
      </c>
      <c r="AW746">
        <v>145059</v>
      </c>
      <c r="AX746">
        <v>53461</v>
      </c>
      <c r="AY746">
        <v>25644</v>
      </c>
      <c r="AZ746">
        <v>27817</v>
      </c>
      <c r="BA746">
        <v>185824</v>
      </c>
      <c r="BB746">
        <v>100181</v>
      </c>
      <c r="BC746">
        <v>85643</v>
      </c>
      <c r="BD746">
        <v>18987</v>
      </c>
      <c r="BE746">
        <v>7992</v>
      </c>
      <c r="BF746">
        <v>10995</v>
      </c>
      <c r="BG746">
        <v>50260</v>
      </c>
      <c r="BH746">
        <v>29656</v>
      </c>
      <c r="BI746">
        <v>20604</v>
      </c>
      <c r="BJ746">
        <v>252437</v>
      </c>
      <c r="BK746">
        <v>137188</v>
      </c>
      <c r="BL746">
        <v>115249</v>
      </c>
      <c r="BM746">
        <v>44062</v>
      </c>
      <c r="BN746">
        <v>21669</v>
      </c>
      <c r="BO746">
        <v>22393</v>
      </c>
      <c r="BP746">
        <v>153001</v>
      </c>
      <c r="BQ746">
        <v>84082</v>
      </c>
      <c r="BR746">
        <v>68919</v>
      </c>
      <c r="BS746">
        <v>13621</v>
      </c>
      <c r="BT746">
        <v>6091</v>
      </c>
      <c r="BU746">
        <v>7530</v>
      </c>
      <c r="BV746">
        <v>41753</v>
      </c>
      <c r="BW746">
        <v>25346</v>
      </c>
      <c r="BX746">
        <v>16407</v>
      </c>
      <c r="BY746">
        <v>56095</v>
      </c>
      <c r="BZ746">
        <v>26285</v>
      </c>
      <c r="CA746">
        <v>29810</v>
      </c>
      <c r="CB746">
        <v>9399</v>
      </c>
      <c r="CC746">
        <v>3975</v>
      </c>
      <c r="CD746">
        <v>5424</v>
      </c>
      <c r="CE746">
        <v>32823</v>
      </c>
      <c r="CF746">
        <v>16099</v>
      </c>
      <c r="CG746">
        <v>16724</v>
      </c>
      <c r="CH746">
        <v>5366</v>
      </c>
      <c r="CI746">
        <v>1901</v>
      </c>
      <c r="CJ746">
        <v>3465</v>
      </c>
      <c r="CK746">
        <v>8507</v>
      </c>
      <c r="CL746">
        <v>4310</v>
      </c>
      <c r="CM746">
        <v>4197</v>
      </c>
      <c r="CN746">
        <v>1402105</v>
      </c>
      <c r="CO746">
        <v>605229</v>
      </c>
      <c r="CP746">
        <v>796876</v>
      </c>
    </row>
    <row r="747" spans="1:94" x14ac:dyDescent="0.25">
      <c r="A747" s="5" t="s">
        <v>647</v>
      </c>
      <c r="B747" s="5" t="s">
        <v>717</v>
      </c>
      <c r="C747" s="5" t="s">
        <v>221</v>
      </c>
      <c r="D747" s="5" t="s">
        <v>222</v>
      </c>
      <c r="E747" s="5" t="s">
        <v>223</v>
      </c>
      <c r="F747" s="5" t="s">
        <v>222</v>
      </c>
      <c r="G747" s="5" t="s">
        <v>230</v>
      </c>
      <c r="H747" s="5" t="s">
        <v>718</v>
      </c>
      <c r="I747" s="5" t="s">
        <v>225</v>
      </c>
      <c r="J747">
        <v>304903</v>
      </c>
      <c r="K747">
        <v>2003567</v>
      </c>
      <c r="L747">
        <v>1031656</v>
      </c>
      <c r="M747">
        <v>971911</v>
      </c>
      <c r="N747">
        <v>360402</v>
      </c>
      <c r="O747">
        <v>185097</v>
      </c>
      <c r="P747">
        <v>175305</v>
      </c>
      <c r="Q747">
        <v>540032</v>
      </c>
      <c r="R747">
        <v>277051</v>
      </c>
      <c r="S747">
        <v>262981</v>
      </c>
      <c r="T747">
        <v>1878</v>
      </c>
      <c r="U747">
        <v>916</v>
      </c>
      <c r="V747">
        <v>962</v>
      </c>
      <c r="W747">
        <v>954092</v>
      </c>
      <c r="X747">
        <v>582080</v>
      </c>
      <c r="Y747">
        <v>372012</v>
      </c>
      <c r="Z747">
        <v>1049475</v>
      </c>
      <c r="AA747">
        <v>449576</v>
      </c>
      <c r="AB747">
        <v>599899</v>
      </c>
      <c r="AC747">
        <v>755371</v>
      </c>
      <c r="AD747">
        <v>490365</v>
      </c>
      <c r="AE747">
        <v>265006</v>
      </c>
      <c r="AF747">
        <v>460770</v>
      </c>
      <c r="AG747">
        <v>335533</v>
      </c>
      <c r="AH747">
        <v>125237</v>
      </c>
      <c r="AI747">
        <v>159294</v>
      </c>
      <c r="AJ747">
        <v>124895</v>
      </c>
      <c r="AK747">
        <v>34399</v>
      </c>
      <c r="AL747">
        <v>204141</v>
      </c>
      <c r="AM747">
        <v>138349</v>
      </c>
      <c r="AN747">
        <v>65792</v>
      </c>
      <c r="AO747">
        <v>17663</v>
      </c>
      <c r="AP747">
        <v>10897</v>
      </c>
      <c r="AQ747">
        <v>6766</v>
      </c>
      <c r="AR747">
        <v>79672</v>
      </c>
      <c r="AS747">
        <v>61392</v>
      </c>
      <c r="AT747">
        <v>18280</v>
      </c>
      <c r="AU747">
        <v>294601</v>
      </c>
      <c r="AV747">
        <v>154832</v>
      </c>
      <c r="AW747">
        <v>139769</v>
      </c>
      <c r="AX747">
        <v>52881</v>
      </c>
      <c r="AY747">
        <v>25273</v>
      </c>
      <c r="AZ747">
        <v>27608</v>
      </c>
      <c r="BA747">
        <v>181600</v>
      </c>
      <c r="BB747">
        <v>97752</v>
      </c>
      <c r="BC747">
        <v>83848</v>
      </c>
      <c r="BD747">
        <v>17249</v>
      </c>
      <c r="BE747">
        <v>7181</v>
      </c>
      <c r="BF747">
        <v>10068</v>
      </c>
      <c r="BG747">
        <v>42871</v>
      </c>
      <c r="BH747">
        <v>24626</v>
      </c>
      <c r="BI747">
        <v>18245</v>
      </c>
      <c r="BJ747">
        <v>240315</v>
      </c>
      <c r="BK747">
        <v>129733</v>
      </c>
      <c r="BL747">
        <v>110582</v>
      </c>
      <c r="BM747">
        <v>43516</v>
      </c>
      <c r="BN747">
        <v>21324</v>
      </c>
      <c r="BO747">
        <v>22192</v>
      </c>
      <c r="BP747">
        <v>149394</v>
      </c>
      <c r="BQ747">
        <v>82018</v>
      </c>
      <c r="BR747">
        <v>67376</v>
      </c>
      <c r="BS747">
        <v>12149</v>
      </c>
      <c r="BT747">
        <v>5429</v>
      </c>
      <c r="BU747">
        <v>6720</v>
      </c>
      <c r="BV747">
        <v>35256</v>
      </c>
      <c r="BW747">
        <v>20962</v>
      </c>
      <c r="BX747">
        <v>14294</v>
      </c>
      <c r="BY747">
        <v>54286</v>
      </c>
      <c r="BZ747">
        <v>25099</v>
      </c>
      <c r="CA747">
        <v>29187</v>
      </c>
      <c r="CB747">
        <v>9365</v>
      </c>
      <c r="CC747">
        <v>3949</v>
      </c>
      <c r="CD747">
        <v>5416</v>
      </c>
      <c r="CE747">
        <v>32206</v>
      </c>
      <c r="CF747">
        <v>15734</v>
      </c>
      <c r="CG747">
        <v>16472</v>
      </c>
      <c r="CH747">
        <v>5100</v>
      </c>
      <c r="CI747">
        <v>1752</v>
      </c>
      <c r="CJ747">
        <v>3348</v>
      </c>
      <c r="CK747">
        <v>7615</v>
      </c>
      <c r="CL747">
        <v>3664</v>
      </c>
      <c r="CM747">
        <v>3951</v>
      </c>
      <c r="CN747">
        <v>1248196</v>
      </c>
      <c r="CO747">
        <v>541291</v>
      </c>
      <c r="CP747">
        <v>706905</v>
      </c>
    </row>
    <row r="748" spans="1:94" x14ac:dyDescent="0.25">
      <c r="A748" s="5" t="s">
        <v>647</v>
      </c>
      <c r="B748" s="5" t="s">
        <v>717</v>
      </c>
      <c r="C748" s="5" t="s">
        <v>221</v>
      </c>
      <c r="D748" s="5" t="s">
        <v>222</v>
      </c>
      <c r="E748" s="5" t="s">
        <v>223</v>
      </c>
      <c r="F748" s="5" t="s">
        <v>222</v>
      </c>
      <c r="G748" s="5" t="s">
        <v>230</v>
      </c>
      <c r="H748" s="5" t="s">
        <v>718</v>
      </c>
      <c r="I748" s="5" t="s">
        <v>226</v>
      </c>
      <c r="J748">
        <v>33344</v>
      </c>
      <c r="K748">
        <v>215579</v>
      </c>
      <c r="L748">
        <v>113012</v>
      </c>
      <c r="M748">
        <v>102567</v>
      </c>
      <c r="N748">
        <v>33145</v>
      </c>
      <c r="O748">
        <v>17213</v>
      </c>
      <c r="P748">
        <v>15932</v>
      </c>
      <c r="Q748">
        <v>25080</v>
      </c>
      <c r="R748">
        <v>12999</v>
      </c>
      <c r="S748">
        <v>12081</v>
      </c>
      <c r="T748">
        <v>167</v>
      </c>
      <c r="U748">
        <v>81</v>
      </c>
      <c r="V748">
        <v>86</v>
      </c>
      <c r="W748">
        <v>136920</v>
      </c>
      <c r="X748">
        <v>77394</v>
      </c>
      <c r="Y748">
        <v>59526</v>
      </c>
      <c r="Z748">
        <v>78659</v>
      </c>
      <c r="AA748">
        <v>35618</v>
      </c>
      <c r="AB748">
        <v>43041</v>
      </c>
      <c r="AC748">
        <v>61670</v>
      </c>
      <c r="AD748">
        <v>49074</v>
      </c>
      <c r="AE748">
        <v>12596</v>
      </c>
      <c r="AF748">
        <v>47739</v>
      </c>
      <c r="AG748">
        <v>40433</v>
      </c>
      <c r="AH748">
        <v>7306</v>
      </c>
      <c r="AI748">
        <v>3645</v>
      </c>
      <c r="AJ748">
        <v>3327</v>
      </c>
      <c r="AK748">
        <v>318</v>
      </c>
      <c r="AL748">
        <v>7540</v>
      </c>
      <c r="AM748">
        <v>5583</v>
      </c>
      <c r="AN748">
        <v>1957</v>
      </c>
      <c r="AO748">
        <v>3368</v>
      </c>
      <c r="AP748">
        <v>2374</v>
      </c>
      <c r="AQ748">
        <v>994</v>
      </c>
      <c r="AR748">
        <v>33186</v>
      </c>
      <c r="AS748">
        <v>29149</v>
      </c>
      <c r="AT748">
        <v>4037</v>
      </c>
      <c r="AU748">
        <v>13931</v>
      </c>
      <c r="AV748">
        <v>8641</v>
      </c>
      <c r="AW748">
        <v>5290</v>
      </c>
      <c r="AX748">
        <v>580</v>
      </c>
      <c r="AY748">
        <v>371</v>
      </c>
      <c r="AZ748">
        <v>209</v>
      </c>
      <c r="BA748">
        <v>4224</v>
      </c>
      <c r="BB748">
        <v>2429</v>
      </c>
      <c r="BC748">
        <v>1795</v>
      </c>
      <c r="BD748">
        <v>1738</v>
      </c>
      <c r="BE748">
        <v>811</v>
      </c>
      <c r="BF748">
        <v>927</v>
      </c>
      <c r="BG748">
        <v>7389</v>
      </c>
      <c r="BH748">
        <v>5030</v>
      </c>
      <c r="BI748">
        <v>2359</v>
      </c>
      <c r="BJ748">
        <v>12122</v>
      </c>
      <c r="BK748">
        <v>7455</v>
      </c>
      <c r="BL748">
        <v>4667</v>
      </c>
      <c r="BM748">
        <v>546</v>
      </c>
      <c r="BN748">
        <v>345</v>
      </c>
      <c r="BO748">
        <v>201</v>
      </c>
      <c r="BP748">
        <v>3607</v>
      </c>
      <c r="BQ748">
        <v>2064</v>
      </c>
      <c r="BR748">
        <v>1543</v>
      </c>
      <c r="BS748">
        <v>1472</v>
      </c>
      <c r="BT748">
        <v>662</v>
      </c>
      <c r="BU748">
        <v>810</v>
      </c>
      <c r="BV748">
        <v>6497</v>
      </c>
      <c r="BW748">
        <v>4384</v>
      </c>
      <c r="BX748">
        <v>2113</v>
      </c>
      <c r="BY748">
        <v>1809</v>
      </c>
      <c r="BZ748">
        <v>1186</v>
      </c>
      <c r="CA748">
        <v>623</v>
      </c>
      <c r="CB748">
        <v>34</v>
      </c>
      <c r="CC748">
        <v>26</v>
      </c>
      <c r="CD748">
        <v>8</v>
      </c>
      <c r="CE748">
        <v>617</v>
      </c>
      <c r="CF748">
        <v>365</v>
      </c>
      <c r="CG748">
        <v>252</v>
      </c>
      <c r="CH748">
        <v>266</v>
      </c>
      <c r="CI748">
        <v>149</v>
      </c>
      <c r="CJ748">
        <v>117</v>
      </c>
      <c r="CK748">
        <v>892</v>
      </c>
      <c r="CL748">
        <v>646</v>
      </c>
      <c r="CM748">
        <v>246</v>
      </c>
      <c r="CN748">
        <v>153909</v>
      </c>
      <c r="CO748">
        <v>63938</v>
      </c>
      <c r="CP748">
        <v>89971</v>
      </c>
    </row>
    <row r="749" spans="1:94" x14ac:dyDescent="0.25">
      <c r="A749" s="5" t="s">
        <v>647</v>
      </c>
      <c r="B749" s="5" t="s">
        <v>719</v>
      </c>
      <c r="C749" s="5" t="s">
        <v>221</v>
      </c>
      <c r="D749" s="5" t="s">
        <v>222</v>
      </c>
      <c r="E749" s="5" t="s">
        <v>223</v>
      </c>
      <c r="F749" s="5" t="s">
        <v>222</v>
      </c>
      <c r="G749" s="5" t="s">
        <v>230</v>
      </c>
      <c r="H749" s="5" t="s">
        <v>720</v>
      </c>
      <c r="I749" s="5" t="s">
        <v>224</v>
      </c>
      <c r="J749">
        <v>307082</v>
      </c>
      <c r="K749">
        <v>1760405</v>
      </c>
      <c r="L749">
        <v>916064</v>
      </c>
      <c r="M749">
        <v>844341</v>
      </c>
      <c r="N749">
        <v>324513</v>
      </c>
      <c r="O749">
        <v>165945</v>
      </c>
      <c r="P749">
        <v>158568</v>
      </c>
      <c r="Q749">
        <v>302649</v>
      </c>
      <c r="R749">
        <v>155849</v>
      </c>
      <c r="S749">
        <v>146800</v>
      </c>
      <c r="T749">
        <v>78793</v>
      </c>
      <c r="U749">
        <v>40185</v>
      </c>
      <c r="V749">
        <v>38608</v>
      </c>
      <c r="W749">
        <v>858588</v>
      </c>
      <c r="X749">
        <v>534385</v>
      </c>
      <c r="Y749">
        <v>324203</v>
      </c>
      <c r="Z749">
        <v>901817</v>
      </c>
      <c r="AA749">
        <v>381679</v>
      </c>
      <c r="AB749">
        <v>520138</v>
      </c>
      <c r="AC749">
        <v>727571</v>
      </c>
      <c r="AD749">
        <v>452288</v>
      </c>
      <c r="AE749">
        <v>275283</v>
      </c>
      <c r="AF749">
        <v>445352</v>
      </c>
      <c r="AG749">
        <v>308268</v>
      </c>
      <c r="AH749">
        <v>137084</v>
      </c>
      <c r="AI749">
        <v>111049</v>
      </c>
      <c r="AJ749">
        <v>90490</v>
      </c>
      <c r="AK749">
        <v>20559</v>
      </c>
      <c r="AL749">
        <v>179628</v>
      </c>
      <c r="AM749">
        <v>132453</v>
      </c>
      <c r="AN749">
        <v>47175</v>
      </c>
      <c r="AO749">
        <v>61946</v>
      </c>
      <c r="AP749">
        <v>16421</v>
      </c>
      <c r="AQ749">
        <v>45525</v>
      </c>
      <c r="AR749">
        <v>92729</v>
      </c>
      <c r="AS749">
        <v>68904</v>
      </c>
      <c r="AT749">
        <v>23825</v>
      </c>
      <c r="AU749">
        <v>282219</v>
      </c>
      <c r="AV749">
        <v>144020</v>
      </c>
      <c r="AW749">
        <v>138199</v>
      </c>
      <c r="AX749">
        <v>45442</v>
      </c>
      <c r="AY749">
        <v>24177</v>
      </c>
      <c r="AZ749">
        <v>21265</v>
      </c>
      <c r="BA749">
        <v>151838</v>
      </c>
      <c r="BB749">
        <v>86748</v>
      </c>
      <c r="BC749">
        <v>65090</v>
      </c>
      <c r="BD749">
        <v>43691</v>
      </c>
      <c r="BE749">
        <v>9281</v>
      </c>
      <c r="BF749">
        <v>34410</v>
      </c>
      <c r="BG749">
        <v>41248</v>
      </c>
      <c r="BH749">
        <v>23814</v>
      </c>
      <c r="BI749">
        <v>17434</v>
      </c>
      <c r="BJ749">
        <v>231461</v>
      </c>
      <c r="BK749">
        <v>122264</v>
      </c>
      <c r="BL749">
        <v>109197</v>
      </c>
      <c r="BM749">
        <v>37892</v>
      </c>
      <c r="BN749">
        <v>20540</v>
      </c>
      <c r="BO749">
        <v>17352</v>
      </c>
      <c r="BP749">
        <v>125449</v>
      </c>
      <c r="BQ749">
        <v>73966</v>
      </c>
      <c r="BR749">
        <v>51483</v>
      </c>
      <c r="BS749">
        <v>34903</v>
      </c>
      <c r="BT749">
        <v>7708</v>
      </c>
      <c r="BU749">
        <v>27195</v>
      </c>
      <c r="BV749">
        <v>33217</v>
      </c>
      <c r="BW749">
        <v>20050</v>
      </c>
      <c r="BX749">
        <v>13167</v>
      </c>
      <c r="BY749">
        <v>50758</v>
      </c>
      <c r="BZ749">
        <v>21756</v>
      </c>
      <c r="CA749">
        <v>29002</v>
      </c>
      <c r="CB749">
        <v>7550</v>
      </c>
      <c r="CC749">
        <v>3637</v>
      </c>
      <c r="CD749">
        <v>3913</v>
      </c>
      <c r="CE749">
        <v>26389</v>
      </c>
      <c r="CF749">
        <v>12782</v>
      </c>
      <c r="CG749">
        <v>13607</v>
      </c>
      <c r="CH749">
        <v>8788</v>
      </c>
      <c r="CI749">
        <v>1573</v>
      </c>
      <c r="CJ749">
        <v>7215</v>
      </c>
      <c r="CK749">
        <v>8031</v>
      </c>
      <c r="CL749">
        <v>3764</v>
      </c>
      <c r="CM749">
        <v>4267</v>
      </c>
      <c r="CN749">
        <v>1032834</v>
      </c>
      <c r="CO749">
        <v>463776</v>
      </c>
      <c r="CP749">
        <v>569058</v>
      </c>
    </row>
    <row r="750" spans="1:94" x14ac:dyDescent="0.25">
      <c r="A750" s="5" t="s">
        <v>647</v>
      </c>
      <c r="B750" s="5" t="s">
        <v>719</v>
      </c>
      <c r="C750" s="5" t="s">
        <v>221</v>
      </c>
      <c r="D750" s="5" t="s">
        <v>222</v>
      </c>
      <c r="E750" s="5" t="s">
        <v>223</v>
      </c>
      <c r="F750" s="5" t="s">
        <v>222</v>
      </c>
      <c r="G750" s="5" t="s">
        <v>230</v>
      </c>
      <c r="H750" s="5" t="s">
        <v>720</v>
      </c>
      <c r="I750" s="5" t="s">
        <v>225</v>
      </c>
      <c r="J750">
        <v>282205</v>
      </c>
      <c r="K750">
        <v>1615072</v>
      </c>
      <c r="L750">
        <v>839776</v>
      </c>
      <c r="M750">
        <v>775296</v>
      </c>
      <c r="N750">
        <v>301124</v>
      </c>
      <c r="O750">
        <v>153863</v>
      </c>
      <c r="P750">
        <v>147261</v>
      </c>
      <c r="Q750">
        <v>283426</v>
      </c>
      <c r="R750">
        <v>145848</v>
      </c>
      <c r="S750">
        <v>137578</v>
      </c>
      <c r="T750">
        <v>78201</v>
      </c>
      <c r="U750">
        <v>39903</v>
      </c>
      <c r="V750">
        <v>38298</v>
      </c>
      <c r="W750">
        <v>767311</v>
      </c>
      <c r="X750">
        <v>481184</v>
      </c>
      <c r="Y750">
        <v>286127</v>
      </c>
      <c r="Z750">
        <v>847761</v>
      </c>
      <c r="AA750">
        <v>358592</v>
      </c>
      <c r="AB750">
        <v>489169</v>
      </c>
      <c r="AC750">
        <v>680429</v>
      </c>
      <c r="AD750">
        <v>417113</v>
      </c>
      <c r="AE750">
        <v>263316</v>
      </c>
      <c r="AF750">
        <v>410989</v>
      </c>
      <c r="AG750">
        <v>281445</v>
      </c>
      <c r="AH750">
        <v>129544</v>
      </c>
      <c r="AI750">
        <v>108746</v>
      </c>
      <c r="AJ750">
        <v>88377</v>
      </c>
      <c r="AK750">
        <v>20369</v>
      </c>
      <c r="AL750">
        <v>173829</v>
      </c>
      <c r="AM750">
        <v>127662</v>
      </c>
      <c r="AN750">
        <v>46167</v>
      </c>
      <c r="AO750">
        <v>57049</v>
      </c>
      <c r="AP750">
        <v>14487</v>
      </c>
      <c r="AQ750">
        <v>42562</v>
      </c>
      <c r="AR750">
        <v>71365</v>
      </c>
      <c r="AS750">
        <v>50919</v>
      </c>
      <c r="AT750">
        <v>20446</v>
      </c>
      <c r="AU750">
        <v>269440</v>
      </c>
      <c r="AV750">
        <v>135668</v>
      </c>
      <c r="AW750">
        <v>133772</v>
      </c>
      <c r="AX750">
        <v>43897</v>
      </c>
      <c r="AY750">
        <v>23215</v>
      </c>
      <c r="AZ750">
        <v>20682</v>
      </c>
      <c r="BA750">
        <v>147555</v>
      </c>
      <c r="BB750">
        <v>83881</v>
      </c>
      <c r="BC750">
        <v>63674</v>
      </c>
      <c r="BD750">
        <v>41906</v>
      </c>
      <c r="BE750">
        <v>8526</v>
      </c>
      <c r="BF750">
        <v>33380</v>
      </c>
      <c r="BG750">
        <v>36082</v>
      </c>
      <c r="BH750">
        <v>20046</v>
      </c>
      <c r="BI750">
        <v>16036</v>
      </c>
      <c r="BJ750">
        <v>220092</v>
      </c>
      <c r="BK750">
        <v>114890</v>
      </c>
      <c r="BL750">
        <v>105202</v>
      </c>
      <c r="BM750">
        <v>36381</v>
      </c>
      <c r="BN750">
        <v>19603</v>
      </c>
      <c r="BO750">
        <v>16778</v>
      </c>
      <c r="BP750">
        <v>121525</v>
      </c>
      <c r="BQ750">
        <v>71370</v>
      </c>
      <c r="BR750">
        <v>50155</v>
      </c>
      <c r="BS750">
        <v>33363</v>
      </c>
      <c r="BT750">
        <v>7034</v>
      </c>
      <c r="BU750">
        <v>26329</v>
      </c>
      <c r="BV750">
        <v>28823</v>
      </c>
      <c r="BW750">
        <v>16883</v>
      </c>
      <c r="BX750">
        <v>11940</v>
      </c>
      <c r="BY750">
        <v>49348</v>
      </c>
      <c r="BZ750">
        <v>20778</v>
      </c>
      <c r="CA750">
        <v>28570</v>
      </c>
      <c r="CB750">
        <v>7516</v>
      </c>
      <c r="CC750">
        <v>3612</v>
      </c>
      <c r="CD750">
        <v>3904</v>
      </c>
      <c r="CE750">
        <v>26030</v>
      </c>
      <c r="CF750">
        <v>12511</v>
      </c>
      <c r="CG750">
        <v>13519</v>
      </c>
      <c r="CH750">
        <v>8543</v>
      </c>
      <c r="CI750">
        <v>1492</v>
      </c>
      <c r="CJ750">
        <v>7051</v>
      </c>
      <c r="CK750">
        <v>7259</v>
      </c>
      <c r="CL750">
        <v>3163</v>
      </c>
      <c r="CM750">
        <v>4096</v>
      </c>
      <c r="CN750">
        <v>934643</v>
      </c>
      <c r="CO750">
        <v>422663</v>
      </c>
      <c r="CP750">
        <v>511980</v>
      </c>
    </row>
    <row r="751" spans="1:94" x14ac:dyDescent="0.25">
      <c r="A751" s="5" t="s">
        <v>647</v>
      </c>
      <c r="B751" s="5" t="s">
        <v>719</v>
      </c>
      <c r="C751" s="5" t="s">
        <v>221</v>
      </c>
      <c r="D751" s="5" t="s">
        <v>222</v>
      </c>
      <c r="E751" s="5" t="s">
        <v>223</v>
      </c>
      <c r="F751" s="5" t="s">
        <v>222</v>
      </c>
      <c r="G751" s="5" t="s">
        <v>230</v>
      </c>
      <c r="H751" s="5" t="s">
        <v>720</v>
      </c>
      <c r="I751" s="5" t="s">
        <v>226</v>
      </c>
      <c r="J751">
        <v>24877</v>
      </c>
      <c r="K751">
        <v>145333</v>
      </c>
      <c r="L751">
        <v>76288</v>
      </c>
      <c r="M751">
        <v>69045</v>
      </c>
      <c r="N751">
        <v>23389</v>
      </c>
      <c r="O751">
        <v>12082</v>
      </c>
      <c r="P751">
        <v>11307</v>
      </c>
      <c r="Q751">
        <v>19223</v>
      </c>
      <c r="R751">
        <v>10001</v>
      </c>
      <c r="S751">
        <v>9222</v>
      </c>
      <c r="T751">
        <v>592</v>
      </c>
      <c r="U751">
        <v>282</v>
      </c>
      <c r="V751">
        <v>310</v>
      </c>
      <c r="W751">
        <v>91277</v>
      </c>
      <c r="X751">
        <v>53201</v>
      </c>
      <c r="Y751">
        <v>38076</v>
      </c>
      <c r="Z751">
        <v>54056</v>
      </c>
      <c r="AA751">
        <v>23087</v>
      </c>
      <c r="AB751">
        <v>30969</v>
      </c>
      <c r="AC751">
        <v>47142</v>
      </c>
      <c r="AD751">
        <v>35175</v>
      </c>
      <c r="AE751">
        <v>11967</v>
      </c>
      <c r="AF751">
        <v>34363</v>
      </c>
      <c r="AG751">
        <v>26823</v>
      </c>
      <c r="AH751">
        <v>7540</v>
      </c>
      <c r="AI751">
        <v>2303</v>
      </c>
      <c r="AJ751">
        <v>2113</v>
      </c>
      <c r="AK751">
        <v>190</v>
      </c>
      <c r="AL751">
        <v>5799</v>
      </c>
      <c r="AM751">
        <v>4791</v>
      </c>
      <c r="AN751">
        <v>1008</v>
      </c>
      <c r="AO751">
        <v>4897</v>
      </c>
      <c r="AP751">
        <v>1934</v>
      </c>
      <c r="AQ751">
        <v>2963</v>
      </c>
      <c r="AR751">
        <v>21364</v>
      </c>
      <c r="AS751">
        <v>17985</v>
      </c>
      <c r="AT751">
        <v>3379</v>
      </c>
      <c r="AU751">
        <v>12779</v>
      </c>
      <c r="AV751">
        <v>8352</v>
      </c>
      <c r="AW751">
        <v>4427</v>
      </c>
      <c r="AX751">
        <v>1545</v>
      </c>
      <c r="AY751">
        <v>962</v>
      </c>
      <c r="AZ751">
        <v>583</v>
      </c>
      <c r="BA751">
        <v>4283</v>
      </c>
      <c r="BB751">
        <v>2867</v>
      </c>
      <c r="BC751">
        <v>1416</v>
      </c>
      <c r="BD751">
        <v>1785</v>
      </c>
      <c r="BE751">
        <v>755</v>
      </c>
      <c r="BF751">
        <v>1030</v>
      </c>
      <c r="BG751">
        <v>5166</v>
      </c>
      <c r="BH751">
        <v>3768</v>
      </c>
      <c r="BI751">
        <v>1398</v>
      </c>
      <c r="BJ751">
        <v>11369</v>
      </c>
      <c r="BK751">
        <v>7374</v>
      </c>
      <c r="BL751">
        <v>3995</v>
      </c>
      <c r="BM751">
        <v>1511</v>
      </c>
      <c r="BN751">
        <v>937</v>
      </c>
      <c r="BO751">
        <v>574</v>
      </c>
      <c r="BP751">
        <v>3924</v>
      </c>
      <c r="BQ751">
        <v>2596</v>
      </c>
      <c r="BR751">
        <v>1328</v>
      </c>
      <c r="BS751">
        <v>1540</v>
      </c>
      <c r="BT751">
        <v>674</v>
      </c>
      <c r="BU751">
        <v>866</v>
      </c>
      <c r="BV751">
        <v>4394</v>
      </c>
      <c r="BW751">
        <v>3167</v>
      </c>
      <c r="BX751">
        <v>1227</v>
      </c>
      <c r="BY751">
        <v>1410</v>
      </c>
      <c r="BZ751">
        <v>978</v>
      </c>
      <c r="CA751">
        <v>432</v>
      </c>
      <c r="CB751">
        <v>34</v>
      </c>
      <c r="CC751">
        <v>25</v>
      </c>
      <c r="CD751">
        <v>9</v>
      </c>
      <c r="CE751">
        <v>359</v>
      </c>
      <c r="CF751">
        <v>271</v>
      </c>
      <c r="CG751">
        <v>88</v>
      </c>
      <c r="CH751">
        <v>245</v>
      </c>
      <c r="CI751">
        <v>81</v>
      </c>
      <c r="CJ751">
        <v>164</v>
      </c>
      <c r="CK751">
        <v>772</v>
      </c>
      <c r="CL751">
        <v>601</v>
      </c>
      <c r="CM751">
        <v>171</v>
      </c>
      <c r="CN751">
        <v>98191</v>
      </c>
      <c r="CO751">
        <v>41113</v>
      </c>
      <c r="CP751">
        <v>57078</v>
      </c>
    </row>
    <row r="752" spans="1:94" x14ac:dyDescent="0.25">
      <c r="A752" s="5" t="s">
        <v>647</v>
      </c>
      <c r="B752" s="5" t="s">
        <v>721</v>
      </c>
      <c r="C752" s="5" t="s">
        <v>221</v>
      </c>
      <c r="D752" s="5" t="s">
        <v>222</v>
      </c>
      <c r="E752" s="5" t="s">
        <v>223</v>
      </c>
      <c r="F752" s="5" t="s">
        <v>222</v>
      </c>
      <c r="G752" s="5" t="s">
        <v>230</v>
      </c>
      <c r="H752" s="5" t="s">
        <v>722</v>
      </c>
      <c r="I752" s="5" t="s">
        <v>224</v>
      </c>
      <c r="J752">
        <v>181740</v>
      </c>
      <c r="K752">
        <v>1125313</v>
      </c>
      <c r="L752">
        <v>585582</v>
      </c>
      <c r="M752">
        <v>539731</v>
      </c>
      <c r="N752">
        <v>198785</v>
      </c>
      <c r="O752">
        <v>103452</v>
      </c>
      <c r="P752">
        <v>95333</v>
      </c>
      <c r="Q752">
        <v>222974</v>
      </c>
      <c r="R752">
        <v>115034</v>
      </c>
      <c r="S752">
        <v>107940</v>
      </c>
      <c r="T752">
        <v>1285</v>
      </c>
      <c r="U752">
        <v>667</v>
      </c>
      <c r="V752">
        <v>618</v>
      </c>
      <c r="W752">
        <v>618881</v>
      </c>
      <c r="X752">
        <v>374412</v>
      </c>
      <c r="Y752">
        <v>244469</v>
      </c>
      <c r="Z752">
        <v>506432</v>
      </c>
      <c r="AA752">
        <v>211170</v>
      </c>
      <c r="AB752">
        <v>295262</v>
      </c>
      <c r="AC752">
        <v>365378</v>
      </c>
      <c r="AD752">
        <v>266423</v>
      </c>
      <c r="AE752">
        <v>98955</v>
      </c>
      <c r="AF752">
        <v>251690</v>
      </c>
      <c r="AG752">
        <v>200878</v>
      </c>
      <c r="AH752">
        <v>50812</v>
      </c>
      <c r="AI752">
        <v>70026</v>
      </c>
      <c r="AJ752">
        <v>59990</v>
      </c>
      <c r="AK752">
        <v>10036</v>
      </c>
      <c r="AL752">
        <v>109146</v>
      </c>
      <c r="AM752">
        <v>81359</v>
      </c>
      <c r="AN752">
        <v>27787</v>
      </c>
      <c r="AO752">
        <v>8874</v>
      </c>
      <c r="AP752">
        <v>6126</v>
      </c>
      <c r="AQ752">
        <v>2748</v>
      </c>
      <c r="AR752">
        <v>63644</v>
      </c>
      <c r="AS752">
        <v>53403</v>
      </c>
      <c r="AT752">
        <v>10241</v>
      </c>
      <c r="AU752">
        <v>113688</v>
      </c>
      <c r="AV752">
        <v>65545</v>
      </c>
      <c r="AW752">
        <v>48143</v>
      </c>
      <c r="AX752">
        <v>16082</v>
      </c>
      <c r="AY752">
        <v>8952</v>
      </c>
      <c r="AZ752">
        <v>7130</v>
      </c>
      <c r="BA752">
        <v>70373</v>
      </c>
      <c r="BB752">
        <v>39597</v>
      </c>
      <c r="BC752">
        <v>30776</v>
      </c>
      <c r="BD752">
        <v>6201</v>
      </c>
      <c r="BE752">
        <v>3222</v>
      </c>
      <c r="BF752">
        <v>2979</v>
      </c>
      <c r="BG752">
        <v>21032</v>
      </c>
      <c r="BH752">
        <v>13774</v>
      </c>
      <c r="BI752">
        <v>7258</v>
      </c>
      <c r="BJ752">
        <v>95334</v>
      </c>
      <c r="BK752">
        <v>56954</v>
      </c>
      <c r="BL752">
        <v>38380</v>
      </c>
      <c r="BM752">
        <v>12943</v>
      </c>
      <c r="BN752">
        <v>7507</v>
      </c>
      <c r="BO752">
        <v>5436</v>
      </c>
      <c r="BP752">
        <v>60238</v>
      </c>
      <c r="BQ752">
        <v>35179</v>
      </c>
      <c r="BR752">
        <v>25059</v>
      </c>
      <c r="BS752">
        <v>4464</v>
      </c>
      <c r="BT752">
        <v>2469</v>
      </c>
      <c r="BU752">
        <v>1995</v>
      </c>
      <c r="BV752">
        <v>17689</v>
      </c>
      <c r="BW752">
        <v>11799</v>
      </c>
      <c r="BX752">
        <v>5890</v>
      </c>
      <c r="BY752">
        <v>18354</v>
      </c>
      <c r="BZ752">
        <v>8591</v>
      </c>
      <c r="CA752">
        <v>9763</v>
      </c>
      <c r="CB752">
        <v>3139</v>
      </c>
      <c r="CC752">
        <v>1445</v>
      </c>
      <c r="CD752">
        <v>1694</v>
      </c>
      <c r="CE752">
        <v>10135</v>
      </c>
      <c r="CF752">
        <v>4418</v>
      </c>
      <c r="CG752">
        <v>5717</v>
      </c>
      <c r="CH752">
        <v>1737</v>
      </c>
      <c r="CI752">
        <v>753</v>
      </c>
      <c r="CJ752">
        <v>984</v>
      </c>
      <c r="CK752">
        <v>3343</v>
      </c>
      <c r="CL752">
        <v>1975</v>
      </c>
      <c r="CM752">
        <v>1368</v>
      </c>
      <c r="CN752">
        <v>759935</v>
      </c>
      <c r="CO752">
        <v>319159</v>
      </c>
      <c r="CP752">
        <v>440776</v>
      </c>
    </row>
    <row r="753" spans="1:94" x14ac:dyDescent="0.25">
      <c r="A753" s="5" t="s">
        <v>647</v>
      </c>
      <c r="B753" s="5" t="s">
        <v>721</v>
      </c>
      <c r="C753" s="5" t="s">
        <v>221</v>
      </c>
      <c r="D753" s="5" t="s">
        <v>222</v>
      </c>
      <c r="E753" s="5" t="s">
        <v>223</v>
      </c>
      <c r="F753" s="5" t="s">
        <v>222</v>
      </c>
      <c r="G753" s="5" t="s">
        <v>230</v>
      </c>
      <c r="H753" s="5" t="s">
        <v>722</v>
      </c>
      <c r="I753" s="5" t="s">
        <v>225</v>
      </c>
      <c r="J753">
        <v>159920</v>
      </c>
      <c r="K753">
        <v>990117</v>
      </c>
      <c r="L753">
        <v>514154</v>
      </c>
      <c r="M753">
        <v>475963</v>
      </c>
      <c r="N753">
        <v>178151</v>
      </c>
      <c r="O753">
        <v>92595</v>
      </c>
      <c r="P753">
        <v>85556</v>
      </c>
      <c r="Q753">
        <v>203509</v>
      </c>
      <c r="R753">
        <v>104847</v>
      </c>
      <c r="S753">
        <v>98662</v>
      </c>
      <c r="T753">
        <v>1111</v>
      </c>
      <c r="U753">
        <v>579</v>
      </c>
      <c r="V753">
        <v>532</v>
      </c>
      <c r="W753">
        <v>531441</v>
      </c>
      <c r="X753">
        <v>324140</v>
      </c>
      <c r="Y753">
        <v>207301</v>
      </c>
      <c r="Z753">
        <v>458676</v>
      </c>
      <c r="AA753">
        <v>190014</v>
      </c>
      <c r="AB753">
        <v>268662</v>
      </c>
      <c r="AC753">
        <v>328412</v>
      </c>
      <c r="AD753">
        <v>236205</v>
      </c>
      <c r="AE753">
        <v>92207</v>
      </c>
      <c r="AF753">
        <v>223517</v>
      </c>
      <c r="AG753">
        <v>176235</v>
      </c>
      <c r="AH753">
        <v>47282</v>
      </c>
      <c r="AI753">
        <v>67149</v>
      </c>
      <c r="AJ753">
        <v>57303</v>
      </c>
      <c r="AK753">
        <v>9846</v>
      </c>
      <c r="AL753">
        <v>104760</v>
      </c>
      <c r="AM753">
        <v>77819</v>
      </c>
      <c r="AN753">
        <v>26941</v>
      </c>
      <c r="AO753">
        <v>7834</v>
      </c>
      <c r="AP753">
        <v>5271</v>
      </c>
      <c r="AQ753">
        <v>2563</v>
      </c>
      <c r="AR753">
        <v>43774</v>
      </c>
      <c r="AS753">
        <v>35842</v>
      </c>
      <c r="AT753">
        <v>7932</v>
      </c>
      <c r="AU753">
        <v>104895</v>
      </c>
      <c r="AV753">
        <v>59970</v>
      </c>
      <c r="AW753">
        <v>44925</v>
      </c>
      <c r="AX753">
        <v>15688</v>
      </c>
      <c r="AY753">
        <v>8665</v>
      </c>
      <c r="AZ753">
        <v>7023</v>
      </c>
      <c r="BA753">
        <v>66669</v>
      </c>
      <c r="BB753">
        <v>37486</v>
      </c>
      <c r="BC753">
        <v>29183</v>
      </c>
      <c r="BD753">
        <v>5785</v>
      </c>
      <c r="BE753">
        <v>2964</v>
      </c>
      <c r="BF753">
        <v>2821</v>
      </c>
      <c r="BG753">
        <v>16753</v>
      </c>
      <c r="BH753">
        <v>10855</v>
      </c>
      <c r="BI753">
        <v>5898</v>
      </c>
      <c r="BJ753">
        <v>88262</v>
      </c>
      <c r="BK753">
        <v>52365</v>
      </c>
      <c r="BL753">
        <v>35897</v>
      </c>
      <c r="BM753">
        <v>12615</v>
      </c>
      <c r="BN753">
        <v>7264</v>
      </c>
      <c r="BO753">
        <v>5351</v>
      </c>
      <c r="BP753">
        <v>57447</v>
      </c>
      <c r="BQ753">
        <v>33494</v>
      </c>
      <c r="BR753">
        <v>23953</v>
      </c>
      <c r="BS753">
        <v>4144</v>
      </c>
      <c r="BT753">
        <v>2280</v>
      </c>
      <c r="BU753">
        <v>1864</v>
      </c>
      <c r="BV753">
        <v>14056</v>
      </c>
      <c r="BW753">
        <v>9327</v>
      </c>
      <c r="BX753">
        <v>4729</v>
      </c>
      <c r="BY753">
        <v>16633</v>
      </c>
      <c r="BZ753">
        <v>7605</v>
      </c>
      <c r="CA753">
        <v>9028</v>
      </c>
      <c r="CB753">
        <v>3073</v>
      </c>
      <c r="CC753">
        <v>1401</v>
      </c>
      <c r="CD753">
        <v>1672</v>
      </c>
      <c r="CE753">
        <v>9222</v>
      </c>
      <c r="CF753">
        <v>3992</v>
      </c>
      <c r="CG753">
        <v>5230</v>
      </c>
      <c r="CH753">
        <v>1641</v>
      </c>
      <c r="CI753">
        <v>684</v>
      </c>
      <c r="CJ753">
        <v>957</v>
      </c>
      <c r="CK753">
        <v>2697</v>
      </c>
      <c r="CL753">
        <v>1528</v>
      </c>
      <c r="CM753">
        <v>1169</v>
      </c>
      <c r="CN753">
        <v>661705</v>
      </c>
      <c r="CO753">
        <v>277949</v>
      </c>
      <c r="CP753">
        <v>383756</v>
      </c>
    </row>
    <row r="754" spans="1:94" x14ac:dyDescent="0.25">
      <c r="A754" s="5" t="s">
        <v>647</v>
      </c>
      <c r="B754" s="5" t="s">
        <v>721</v>
      </c>
      <c r="C754" s="5" t="s">
        <v>221</v>
      </c>
      <c r="D754" s="5" t="s">
        <v>222</v>
      </c>
      <c r="E754" s="5" t="s">
        <v>223</v>
      </c>
      <c r="F754" s="5" t="s">
        <v>222</v>
      </c>
      <c r="G754" s="5" t="s">
        <v>230</v>
      </c>
      <c r="H754" s="5" t="s">
        <v>722</v>
      </c>
      <c r="I754" s="5" t="s">
        <v>226</v>
      </c>
      <c r="J754">
        <v>21820</v>
      </c>
      <c r="K754">
        <v>135196</v>
      </c>
      <c r="L754">
        <v>71428</v>
      </c>
      <c r="M754">
        <v>63768</v>
      </c>
      <c r="N754">
        <v>20634</v>
      </c>
      <c r="O754">
        <v>10857</v>
      </c>
      <c r="P754">
        <v>9777</v>
      </c>
      <c r="Q754">
        <v>19465</v>
      </c>
      <c r="R754">
        <v>10187</v>
      </c>
      <c r="S754">
        <v>9278</v>
      </c>
      <c r="T754">
        <v>174</v>
      </c>
      <c r="U754">
        <v>88</v>
      </c>
      <c r="V754">
        <v>86</v>
      </c>
      <c r="W754">
        <v>87440</v>
      </c>
      <c r="X754">
        <v>50272</v>
      </c>
      <c r="Y754">
        <v>37168</v>
      </c>
      <c r="Z754">
        <v>47756</v>
      </c>
      <c r="AA754">
        <v>21156</v>
      </c>
      <c r="AB754">
        <v>26600</v>
      </c>
      <c r="AC754">
        <v>36966</v>
      </c>
      <c r="AD754">
        <v>30218</v>
      </c>
      <c r="AE754">
        <v>6748</v>
      </c>
      <c r="AF754">
        <v>28173</v>
      </c>
      <c r="AG754">
        <v>24643</v>
      </c>
      <c r="AH754">
        <v>3530</v>
      </c>
      <c r="AI754">
        <v>2877</v>
      </c>
      <c r="AJ754">
        <v>2687</v>
      </c>
      <c r="AK754">
        <v>190</v>
      </c>
      <c r="AL754">
        <v>4386</v>
      </c>
      <c r="AM754">
        <v>3540</v>
      </c>
      <c r="AN754">
        <v>846</v>
      </c>
      <c r="AO754">
        <v>1040</v>
      </c>
      <c r="AP754">
        <v>855</v>
      </c>
      <c r="AQ754">
        <v>185</v>
      </c>
      <c r="AR754">
        <v>19870</v>
      </c>
      <c r="AS754">
        <v>17561</v>
      </c>
      <c r="AT754">
        <v>2309</v>
      </c>
      <c r="AU754">
        <v>8793</v>
      </c>
      <c r="AV754">
        <v>5575</v>
      </c>
      <c r="AW754">
        <v>3218</v>
      </c>
      <c r="AX754">
        <v>394</v>
      </c>
      <c r="AY754">
        <v>287</v>
      </c>
      <c r="AZ754">
        <v>107</v>
      </c>
      <c r="BA754">
        <v>3704</v>
      </c>
      <c r="BB754">
        <v>2111</v>
      </c>
      <c r="BC754">
        <v>1593</v>
      </c>
      <c r="BD754">
        <v>416</v>
      </c>
      <c r="BE754">
        <v>258</v>
      </c>
      <c r="BF754">
        <v>158</v>
      </c>
      <c r="BG754">
        <v>4279</v>
      </c>
      <c r="BH754">
        <v>2919</v>
      </c>
      <c r="BI754">
        <v>1360</v>
      </c>
      <c r="BJ754">
        <v>7072</v>
      </c>
      <c r="BK754">
        <v>4589</v>
      </c>
      <c r="BL754">
        <v>2483</v>
      </c>
      <c r="BM754">
        <v>328</v>
      </c>
      <c r="BN754">
        <v>243</v>
      </c>
      <c r="BO754">
        <v>85</v>
      </c>
      <c r="BP754">
        <v>2791</v>
      </c>
      <c r="BQ754">
        <v>1685</v>
      </c>
      <c r="BR754">
        <v>1106</v>
      </c>
      <c r="BS754">
        <v>320</v>
      </c>
      <c r="BT754">
        <v>189</v>
      </c>
      <c r="BU754">
        <v>131</v>
      </c>
      <c r="BV754">
        <v>3633</v>
      </c>
      <c r="BW754">
        <v>2472</v>
      </c>
      <c r="BX754">
        <v>1161</v>
      </c>
      <c r="BY754">
        <v>1721</v>
      </c>
      <c r="BZ754">
        <v>986</v>
      </c>
      <c r="CA754">
        <v>735</v>
      </c>
      <c r="CB754">
        <v>66</v>
      </c>
      <c r="CC754">
        <v>44</v>
      </c>
      <c r="CD754">
        <v>22</v>
      </c>
      <c r="CE754">
        <v>913</v>
      </c>
      <c r="CF754">
        <v>426</v>
      </c>
      <c r="CG754">
        <v>487</v>
      </c>
      <c r="CH754">
        <v>96</v>
      </c>
      <c r="CI754">
        <v>69</v>
      </c>
      <c r="CJ754">
        <v>27</v>
      </c>
      <c r="CK754">
        <v>646</v>
      </c>
      <c r="CL754">
        <v>447</v>
      </c>
      <c r="CM754">
        <v>199</v>
      </c>
      <c r="CN754">
        <v>98230</v>
      </c>
      <c r="CO754">
        <v>41210</v>
      </c>
      <c r="CP754">
        <v>57020</v>
      </c>
    </row>
    <row r="755" spans="1:94" x14ac:dyDescent="0.25">
      <c r="A755" s="5" t="s">
        <v>647</v>
      </c>
      <c r="B755" s="5" t="s">
        <v>723</v>
      </c>
      <c r="C755" s="5" t="s">
        <v>221</v>
      </c>
      <c r="D755" s="5" t="s">
        <v>222</v>
      </c>
      <c r="E755" s="5" t="s">
        <v>223</v>
      </c>
      <c r="F755" s="5" t="s">
        <v>222</v>
      </c>
      <c r="G755" s="5" t="s">
        <v>230</v>
      </c>
      <c r="H755" s="5" t="s">
        <v>724</v>
      </c>
      <c r="I755" s="5" t="s">
        <v>224</v>
      </c>
      <c r="J755">
        <v>118222</v>
      </c>
      <c r="K755">
        <v>700843</v>
      </c>
      <c r="L755">
        <v>363497</v>
      </c>
      <c r="M755">
        <v>337346</v>
      </c>
      <c r="N755">
        <v>127841</v>
      </c>
      <c r="O755">
        <v>65910</v>
      </c>
      <c r="P755">
        <v>61931</v>
      </c>
      <c r="Q755">
        <v>141314</v>
      </c>
      <c r="R755">
        <v>72885</v>
      </c>
      <c r="S755">
        <v>68429</v>
      </c>
      <c r="T755">
        <v>590</v>
      </c>
      <c r="U755">
        <v>283</v>
      </c>
      <c r="V755">
        <v>307</v>
      </c>
      <c r="W755">
        <v>386351</v>
      </c>
      <c r="X755">
        <v>235279</v>
      </c>
      <c r="Y755">
        <v>151072</v>
      </c>
      <c r="Z755">
        <v>314492</v>
      </c>
      <c r="AA755">
        <v>128218</v>
      </c>
      <c r="AB755">
        <v>186274</v>
      </c>
      <c r="AC755">
        <v>236354</v>
      </c>
      <c r="AD755">
        <v>167991</v>
      </c>
      <c r="AE755">
        <v>68363</v>
      </c>
      <c r="AF755">
        <v>161277</v>
      </c>
      <c r="AG755">
        <v>126761</v>
      </c>
      <c r="AH755">
        <v>34516</v>
      </c>
      <c r="AI755">
        <v>41590</v>
      </c>
      <c r="AJ755">
        <v>35653</v>
      </c>
      <c r="AK755">
        <v>5937</v>
      </c>
      <c r="AL755">
        <v>88146</v>
      </c>
      <c r="AM755">
        <v>65281</v>
      </c>
      <c r="AN755">
        <v>22865</v>
      </c>
      <c r="AO755">
        <v>3891</v>
      </c>
      <c r="AP755">
        <v>2779</v>
      </c>
      <c r="AQ755">
        <v>1112</v>
      </c>
      <c r="AR755">
        <v>27650</v>
      </c>
      <c r="AS755">
        <v>23048</v>
      </c>
      <c r="AT755">
        <v>4602</v>
      </c>
      <c r="AU755">
        <v>75077</v>
      </c>
      <c r="AV755">
        <v>41230</v>
      </c>
      <c r="AW755">
        <v>33847</v>
      </c>
      <c r="AX755">
        <v>7537</v>
      </c>
      <c r="AY755">
        <v>4279</v>
      </c>
      <c r="AZ755">
        <v>3258</v>
      </c>
      <c r="BA755">
        <v>56552</v>
      </c>
      <c r="BB755">
        <v>29639</v>
      </c>
      <c r="BC755">
        <v>26913</v>
      </c>
      <c r="BD755">
        <v>2867</v>
      </c>
      <c r="BE755">
        <v>1311</v>
      </c>
      <c r="BF755">
        <v>1556</v>
      </c>
      <c r="BG755">
        <v>8121</v>
      </c>
      <c r="BH755">
        <v>6001</v>
      </c>
      <c r="BI755">
        <v>2120</v>
      </c>
      <c r="BJ755">
        <v>62121</v>
      </c>
      <c r="BK755">
        <v>35473</v>
      </c>
      <c r="BL755">
        <v>26648</v>
      </c>
      <c r="BM755">
        <v>5791</v>
      </c>
      <c r="BN755">
        <v>3426</v>
      </c>
      <c r="BO755">
        <v>2365</v>
      </c>
      <c r="BP755">
        <v>47658</v>
      </c>
      <c r="BQ755">
        <v>26144</v>
      </c>
      <c r="BR755">
        <v>21514</v>
      </c>
      <c r="BS755">
        <v>2205</v>
      </c>
      <c r="BT755">
        <v>1103</v>
      </c>
      <c r="BU755">
        <v>1102</v>
      </c>
      <c r="BV755">
        <v>6467</v>
      </c>
      <c r="BW755">
        <v>4800</v>
      </c>
      <c r="BX755">
        <v>1667</v>
      </c>
      <c r="BY755">
        <v>12956</v>
      </c>
      <c r="BZ755">
        <v>5757</v>
      </c>
      <c r="CA755">
        <v>7199</v>
      </c>
      <c r="CB755">
        <v>1746</v>
      </c>
      <c r="CC755">
        <v>853</v>
      </c>
      <c r="CD755">
        <v>893</v>
      </c>
      <c r="CE755">
        <v>8894</v>
      </c>
      <c r="CF755">
        <v>3495</v>
      </c>
      <c r="CG755">
        <v>5399</v>
      </c>
      <c r="CH755">
        <v>662</v>
      </c>
      <c r="CI755">
        <v>208</v>
      </c>
      <c r="CJ755">
        <v>454</v>
      </c>
      <c r="CK755">
        <v>1654</v>
      </c>
      <c r="CL755">
        <v>1201</v>
      </c>
      <c r="CM755">
        <v>453</v>
      </c>
      <c r="CN755">
        <v>464489</v>
      </c>
      <c r="CO755">
        <v>195506</v>
      </c>
      <c r="CP755">
        <v>268983</v>
      </c>
    </row>
    <row r="756" spans="1:94" x14ac:dyDescent="0.25">
      <c r="A756" s="5" t="s">
        <v>647</v>
      </c>
      <c r="B756" s="5" t="s">
        <v>723</v>
      </c>
      <c r="C756" s="5" t="s">
        <v>221</v>
      </c>
      <c r="D756" s="5" t="s">
        <v>222</v>
      </c>
      <c r="E756" s="5" t="s">
        <v>223</v>
      </c>
      <c r="F756" s="5" t="s">
        <v>222</v>
      </c>
      <c r="G756" s="5" t="s">
        <v>230</v>
      </c>
      <c r="H756" s="5" t="s">
        <v>724</v>
      </c>
      <c r="I756" s="5" t="s">
        <v>225</v>
      </c>
      <c r="J756">
        <v>109769</v>
      </c>
      <c r="K756">
        <v>648994</v>
      </c>
      <c r="L756">
        <v>336420</v>
      </c>
      <c r="M756">
        <v>312574</v>
      </c>
      <c r="N756">
        <v>118647</v>
      </c>
      <c r="O756">
        <v>61156</v>
      </c>
      <c r="P756">
        <v>57491</v>
      </c>
      <c r="Q756">
        <v>131715</v>
      </c>
      <c r="R756">
        <v>67936</v>
      </c>
      <c r="S756">
        <v>63779</v>
      </c>
      <c r="T756">
        <v>512</v>
      </c>
      <c r="U756">
        <v>249</v>
      </c>
      <c r="V756">
        <v>263</v>
      </c>
      <c r="W756">
        <v>354235</v>
      </c>
      <c r="X756">
        <v>216267</v>
      </c>
      <c r="Y756">
        <v>137968</v>
      </c>
      <c r="Z756">
        <v>294759</v>
      </c>
      <c r="AA756">
        <v>120153</v>
      </c>
      <c r="AB756">
        <v>174606</v>
      </c>
      <c r="AC756">
        <v>222026</v>
      </c>
      <c r="AD756">
        <v>156296</v>
      </c>
      <c r="AE756">
        <v>65730</v>
      </c>
      <c r="AF756">
        <v>150712</v>
      </c>
      <c r="AG756">
        <v>117270</v>
      </c>
      <c r="AH756">
        <v>33442</v>
      </c>
      <c r="AI756">
        <v>40220</v>
      </c>
      <c r="AJ756">
        <v>34335</v>
      </c>
      <c r="AK756">
        <v>5885</v>
      </c>
      <c r="AL756">
        <v>84422</v>
      </c>
      <c r="AM756">
        <v>61980</v>
      </c>
      <c r="AN756">
        <v>22442</v>
      </c>
      <c r="AO756">
        <v>3687</v>
      </c>
      <c r="AP756">
        <v>2611</v>
      </c>
      <c r="AQ756">
        <v>1076</v>
      </c>
      <c r="AR756">
        <v>22383</v>
      </c>
      <c r="AS756">
        <v>18344</v>
      </c>
      <c r="AT756">
        <v>4039</v>
      </c>
      <c r="AU756">
        <v>71314</v>
      </c>
      <c r="AV756">
        <v>39026</v>
      </c>
      <c r="AW756">
        <v>32288</v>
      </c>
      <c r="AX756">
        <v>7213</v>
      </c>
      <c r="AY756">
        <v>4057</v>
      </c>
      <c r="AZ756">
        <v>3156</v>
      </c>
      <c r="BA756">
        <v>54302</v>
      </c>
      <c r="BB756">
        <v>28495</v>
      </c>
      <c r="BC756">
        <v>25807</v>
      </c>
      <c r="BD756">
        <v>2623</v>
      </c>
      <c r="BE756">
        <v>1196</v>
      </c>
      <c r="BF756">
        <v>1427</v>
      </c>
      <c r="BG756">
        <v>7176</v>
      </c>
      <c r="BH756">
        <v>5278</v>
      </c>
      <c r="BI756">
        <v>1898</v>
      </c>
      <c r="BJ756">
        <v>58813</v>
      </c>
      <c r="BK756">
        <v>33518</v>
      </c>
      <c r="BL756">
        <v>25295</v>
      </c>
      <c r="BM756">
        <v>5518</v>
      </c>
      <c r="BN756">
        <v>3228</v>
      </c>
      <c r="BO756">
        <v>2290</v>
      </c>
      <c r="BP756">
        <v>45594</v>
      </c>
      <c r="BQ756">
        <v>25085</v>
      </c>
      <c r="BR756">
        <v>20509</v>
      </c>
      <c r="BS756">
        <v>2029</v>
      </c>
      <c r="BT756">
        <v>1017</v>
      </c>
      <c r="BU756">
        <v>1012</v>
      </c>
      <c r="BV756">
        <v>5672</v>
      </c>
      <c r="BW756">
        <v>4188</v>
      </c>
      <c r="BX756">
        <v>1484</v>
      </c>
      <c r="BY756">
        <v>12501</v>
      </c>
      <c r="BZ756">
        <v>5508</v>
      </c>
      <c r="CA756">
        <v>6993</v>
      </c>
      <c r="CB756">
        <v>1695</v>
      </c>
      <c r="CC756">
        <v>829</v>
      </c>
      <c r="CD756">
        <v>866</v>
      </c>
      <c r="CE756">
        <v>8708</v>
      </c>
      <c r="CF756">
        <v>3410</v>
      </c>
      <c r="CG756">
        <v>5298</v>
      </c>
      <c r="CH756">
        <v>594</v>
      </c>
      <c r="CI756">
        <v>179</v>
      </c>
      <c r="CJ756">
        <v>415</v>
      </c>
      <c r="CK756">
        <v>1504</v>
      </c>
      <c r="CL756">
        <v>1090</v>
      </c>
      <c r="CM756">
        <v>414</v>
      </c>
      <c r="CN756">
        <v>426968</v>
      </c>
      <c r="CO756">
        <v>180124</v>
      </c>
      <c r="CP756">
        <v>246844</v>
      </c>
    </row>
    <row r="757" spans="1:94" x14ac:dyDescent="0.25">
      <c r="A757" s="5" t="s">
        <v>647</v>
      </c>
      <c r="B757" s="5" t="s">
        <v>723</v>
      </c>
      <c r="C757" s="5" t="s">
        <v>221</v>
      </c>
      <c r="D757" s="5" t="s">
        <v>222</v>
      </c>
      <c r="E757" s="5" t="s">
        <v>223</v>
      </c>
      <c r="F757" s="5" t="s">
        <v>222</v>
      </c>
      <c r="G757" s="5" t="s">
        <v>230</v>
      </c>
      <c r="H757" s="5" t="s">
        <v>724</v>
      </c>
      <c r="I757" s="5" t="s">
        <v>226</v>
      </c>
      <c r="J757">
        <v>8453</v>
      </c>
      <c r="K757">
        <v>51849</v>
      </c>
      <c r="L757">
        <v>27077</v>
      </c>
      <c r="M757">
        <v>24772</v>
      </c>
      <c r="N757">
        <v>9194</v>
      </c>
      <c r="O757">
        <v>4754</v>
      </c>
      <c r="P757">
        <v>4440</v>
      </c>
      <c r="Q757">
        <v>9599</v>
      </c>
      <c r="R757">
        <v>4949</v>
      </c>
      <c r="S757">
        <v>4650</v>
      </c>
      <c r="T757">
        <v>78</v>
      </c>
      <c r="U757">
        <v>34</v>
      </c>
      <c r="V757">
        <v>44</v>
      </c>
      <c r="W757">
        <v>32116</v>
      </c>
      <c r="X757">
        <v>19012</v>
      </c>
      <c r="Y757">
        <v>13104</v>
      </c>
      <c r="Z757">
        <v>19733</v>
      </c>
      <c r="AA757">
        <v>8065</v>
      </c>
      <c r="AB757">
        <v>11668</v>
      </c>
      <c r="AC757">
        <v>14328</v>
      </c>
      <c r="AD757">
        <v>11695</v>
      </c>
      <c r="AE757">
        <v>2633</v>
      </c>
      <c r="AF757">
        <v>10565</v>
      </c>
      <c r="AG757">
        <v>9491</v>
      </c>
      <c r="AH757">
        <v>1074</v>
      </c>
      <c r="AI757">
        <v>1370</v>
      </c>
      <c r="AJ757">
        <v>1318</v>
      </c>
      <c r="AK757">
        <v>52</v>
      </c>
      <c r="AL757">
        <v>3724</v>
      </c>
      <c r="AM757">
        <v>3301</v>
      </c>
      <c r="AN757">
        <v>423</v>
      </c>
      <c r="AO757">
        <v>204</v>
      </c>
      <c r="AP757">
        <v>168</v>
      </c>
      <c r="AQ757">
        <v>36</v>
      </c>
      <c r="AR757">
        <v>5267</v>
      </c>
      <c r="AS757">
        <v>4704</v>
      </c>
      <c r="AT757">
        <v>563</v>
      </c>
      <c r="AU757">
        <v>3763</v>
      </c>
      <c r="AV757">
        <v>2204</v>
      </c>
      <c r="AW757">
        <v>1559</v>
      </c>
      <c r="AX757">
        <v>324</v>
      </c>
      <c r="AY757">
        <v>222</v>
      </c>
      <c r="AZ757">
        <v>102</v>
      </c>
      <c r="BA757">
        <v>2250</v>
      </c>
      <c r="BB757">
        <v>1144</v>
      </c>
      <c r="BC757">
        <v>1106</v>
      </c>
      <c r="BD757">
        <v>244</v>
      </c>
      <c r="BE757">
        <v>115</v>
      </c>
      <c r="BF757">
        <v>129</v>
      </c>
      <c r="BG757">
        <v>945</v>
      </c>
      <c r="BH757">
        <v>723</v>
      </c>
      <c r="BI757">
        <v>222</v>
      </c>
      <c r="BJ757">
        <v>3308</v>
      </c>
      <c r="BK757">
        <v>1955</v>
      </c>
      <c r="BL757">
        <v>1353</v>
      </c>
      <c r="BM757">
        <v>273</v>
      </c>
      <c r="BN757">
        <v>198</v>
      </c>
      <c r="BO757">
        <v>75</v>
      </c>
      <c r="BP757">
        <v>2064</v>
      </c>
      <c r="BQ757">
        <v>1059</v>
      </c>
      <c r="BR757">
        <v>1005</v>
      </c>
      <c r="BS757">
        <v>176</v>
      </c>
      <c r="BT757">
        <v>86</v>
      </c>
      <c r="BU757">
        <v>90</v>
      </c>
      <c r="BV757">
        <v>795</v>
      </c>
      <c r="BW757">
        <v>612</v>
      </c>
      <c r="BX757">
        <v>183</v>
      </c>
      <c r="BY757">
        <v>455</v>
      </c>
      <c r="BZ757">
        <v>249</v>
      </c>
      <c r="CA757">
        <v>206</v>
      </c>
      <c r="CB757">
        <v>51</v>
      </c>
      <c r="CC757">
        <v>24</v>
      </c>
      <c r="CD757">
        <v>27</v>
      </c>
      <c r="CE757">
        <v>186</v>
      </c>
      <c r="CF757">
        <v>85</v>
      </c>
      <c r="CG757">
        <v>101</v>
      </c>
      <c r="CH757">
        <v>68</v>
      </c>
      <c r="CI757">
        <v>29</v>
      </c>
      <c r="CJ757">
        <v>39</v>
      </c>
      <c r="CK757">
        <v>150</v>
      </c>
      <c r="CL757">
        <v>111</v>
      </c>
      <c r="CM757">
        <v>39</v>
      </c>
      <c r="CN757">
        <v>37521</v>
      </c>
      <c r="CO757">
        <v>15382</v>
      </c>
      <c r="CP757">
        <v>22139</v>
      </c>
    </row>
    <row r="758" spans="1:94" x14ac:dyDescent="0.25">
      <c r="A758" s="5" t="s">
        <v>725</v>
      </c>
      <c r="B758" s="5" t="s">
        <v>220</v>
      </c>
      <c r="C758" s="5" t="s">
        <v>221</v>
      </c>
      <c r="D758" s="5" t="s">
        <v>222</v>
      </c>
      <c r="E758" s="5" t="s">
        <v>223</v>
      </c>
      <c r="F758" s="5" t="s">
        <v>222</v>
      </c>
      <c r="G758" s="5" t="s">
        <v>79</v>
      </c>
      <c r="H758" s="5" t="s">
        <v>726</v>
      </c>
      <c r="I758" s="5" t="s">
        <v>224</v>
      </c>
      <c r="J758">
        <v>129006</v>
      </c>
      <c r="K758">
        <v>610577</v>
      </c>
      <c r="L758">
        <v>323070</v>
      </c>
      <c r="M758">
        <v>287507</v>
      </c>
      <c r="N758">
        <v>64111</v>
      </c>
      <c r="O758">
        <v>32761</v>
      </c>
      <c r="P758">
        <v>31350</v>
      </c>
      <c r="Q758">
        <v>28275</v>
      </c>
      <c r="R758">
        <v>14454</v>
      </c>
      <c r="S758">
        <v>13821</v>
      </c>
      <c r="T758">
        <v>206360</v>
      </c>
      <c r="U758">
        <v>105261</v>
      </c>
      <c r="V758">
        <v>101099</v>
      </c>
      <c r="W758">
        <v>444952</v>
      </c>
      <c r="X758">
        <v>251269</v>
      </c>
      <c r="Y758">
        <v>193683</v>
      </c>
      <c r="Z758">
        <v>165625</v>
      </c>
      <c r="AA758">
        <v>71801</v>
      </c>
      <c r="AB758">
        <v>93824</v>
      </c>
      <c r="AC758">
        <v>308138</v>
      </c>
      <c r="AD758">
        <v>194358</v>
      </c>
      <c r="AE758">
        <v>113780</v>
      </c>
      <c r="AF758">
        <v>230397</v>
      </c>
      <c r="AG758">
        <v>160513</v>
      </c>
      <c r="AH758">
        <v>69884</v>
      </c>
      <c r="AI758">
        <v>82707</v>
      </c>
      <c r="AJ758">
        <v>50586</v>
      </c>
      <c r="AK758">
        <v>32121</v>
      </c>
      <c r="AL758">
        <v>11582</v>
      </c>
      <c r="AM758">
        <v>7145</v>
      </c>
      <c r="AN758">
        <v>4437</v>
      </c>
      <c r="AO758">
        <v>2888</v>
      </c>
      <c r="AP758">
        <v>2056</v>
      </c>
      <c r="AQ758">
        <v>832</v>
      </c>
      <c r="AR758">
        <v>133220</v>
      </c>
      <c r="AS758">
        <v>100726</v>
      </c>
      <c r="AT758">
        <v>32494</v>
      </c>
      <c r="AU758">
        <v>77741</v>
      </c>
      <c r="AV758">
        <v>33845</v>
      </c>
      <c r="AW758">
        <v>43896</v>
      </c>
      <c r="AX758">
        <v>34694</v>
      </c>
      <c r="AY758">
        <v>12741</v>
      </c>
      <c r="AZ758">
        <v>21953</v>
      </c>
      <c r="BA758">
        <v>14404</v>
      </c>
      <c r="BB758">
        <v>5738</v>
      </c>
      <c r="BC758">
        <v>8666</v>
      </c>
      <c r="BD758">
        <v>2255</v>
      </c>
      <c r="BE758">
        <v>891</v>
      </c>
      <c r="BF758">
        <v>1364</v>
      </c>
      <c r="BG758">
        <v>26388</v>
      </c>
      <c r="BH758">
        <v>14475</v>
      </c>
      <c r="BI758">
        <v>11913</v>
      </c>
      <c r="BJ758">
        <v>54465</v>
      </c>
      <c r="BK758">
        <v>23668</v>
      </c>
      <c r="BL758">
        <v>30797</v>
      </c>
      <c r="BM758">
        <v>22306</v>
      </c>
      <c r="BN758">
        <v>7911</v>
      </c>
      <c r="BO758">
        <v>14395</v>
      </c>
      <c r="BP758">
        <v>10322</v>
      </c>
      <c r="BQ758">
        <v>4001</v>
      </c>
      <c r="BR758">
        <v>6321</v>
      </c>
      <c r="BS758">
        <v>1485</v>
      </c>
      <c r="BT758">
        <v>582</v>
      </c>
      <c r="BU758">
        <v>903</v>
      </c>
      <c r="BV758">
        <v>20352</v>
      </c>
      <c r="BW758">
        <v>11174</v>
      </c>
      <c r="BX758">
        <v>9178</v>
      </c>
      <c r="BY758">
        <v>23276</v>
      </c>
      <c r="BZ758">
        <v>10177</v>
      </c>
      <c r="CA758">
        <v>13099</v>
      </c>
      <c r="CB758">
        <v>12388</v>
      </c>
      <c r="CC758">
        <v>4830</v>
      </c>
      <c r="CD758">
        <v>7558</v>
      </c>
      <c r="CE758">
        <v>4082</v>
      </c>
      <c r="CF758">
        <v>1737</v>
      </c>
      <c r="CG758">
        <v>2345</v>
      </c>
      <c r="CH758">
        <v>770</v>
      </c>
      <c r="CI758">
        <v>309</v>
      </c>
      <c r="CJ758">
        <v>461</v>
      </c>
      <c r="CK758">
        <v>6036</v>
      </c>
      <c r="CL758">
        <v>3301</v>
      </c>
      <c r="CM758">
        <v>2735</v>
      </c>
      <c r="CN758">
        <v>302439</v>
      </c>
      <c r="CO758">
        <v>128712</v>
      </c>
      <c r="CP758">
        <v>173727</v>
      </c>
    </row>
    <row r="759" spans="1:94" x14ac:dyDescent="0.25">
      <c r="A759" s="5" t="s">
        <v>725</v>
      </c>
      <c r="B759" s="5" t="s">
        <v>220</v>
      </c>
      <c r="C759" s="5" t="s">
        <v>221</v>
      </c>
      <c r="D759" s="5" t="s">
        <v>222</v>
      </c>
      <c r="E759" s="5" t="s">
        <v>223</v>
      </c>
      <c r="F759" s="5" t="s">
        <v>222</v>
      </c>
      <c r="G759" s="5" t="s">
        <v>79</v>
      </c>
      <c r="H759" s="5" t="s">
        <v>726</v>
      </c>
      <c r="I759" s="5" t="s">
        <v>225</v>
      </c>
      <c r="J759">
        <v>93288</v>
      </c>
      <c r="K759">
        <v>456999</v>
      </c>
      <c r="L759">
        <v>242797</v>
      </c>
      <c r="M759">
        <v>214202</v>
      </c>
      <c r="N759">
        <v>49218</v>
      </c>
      <c r="O759">
        <v>25061</v>
      </c>
      <c r="P759">
        <v>24157</v>
      </c>
      <c r="Q759">
        <v>20335</v>
      </c>
      <c r="R759">
        <v>10496</v>
      </c>
      <c r="S759">
        <v>9839</v>
      </c>
      <c r="T759">
        <v>167146</v>
      </c>
      <c r="U759">
        <v>86059</v>
      </c>
      <c r="V759">
        <v>81087</v>
      </c>
      <c r="W759">
        <v>321930</v>
      </c>
      <c r="X759">
        <v>184245</v>
      </c>
      <c r="Y759">
        <v>137685</v>
      </c>
      <c r="Z759">
        <v>135069</v>
      </c>
      <c r="AA759">
        <v>58552</v>
      </c>
      <c r="AB759">
        <v>76517</v>
      </c>
      <c r="AC759">
        <v>243785</v>
      </c>
      <c r="AD759">
        <v>148186</v>
      </c>
      <c r="AE759">
        <v>95599</v>
      </c>
      <c r="AF759">
        <v>173682</v>
      </c>
      <c r="AG759">
        <v>119014</v>
      </c>
      <c r="AH759">
        <v>54668</v>
      </c>
      <c r="AI759">
        <v>82111</v>
      </c>
      <c r="AJ759">
        <v>50224</v>
      </c>
      <c r="AK759">
        <v>31887</v>
      </c>
      <c r="AL759">
        <v>11154</v>
      </c>
      <c r="AM759">
        <v>6858</v>
      </c>
      <c r="AN759">
        <v>4296</v>
      </c>
      <c r="AO759">
        <v>2155</v>
      </c>
      <c r="AP759">
        <v>1474</v>
      </c>
      <c r="AQ759">
        <v>681</v>
      </c>
      <c r="AR759">
        <v>78262</v>
      </c>
      <c r="AS759">
        <v>60458</v>
      </c>
      <c r="AT759">
        <v>17804</v>
      </c>
      <c r="AU759">
        <v>70103</v>
      </c>
      <c r="AV759">
        <v>29172</v>
      </c>
      <c r="AW759">
        <v>40931</v>
      </c>
      <c r="AX759">
        <v>34421</v>
      </c>
      <c r="AY759">
        <v>12645</v>
      </c>
      <c r="AZ759">
        <v>21776</v>
      </c>
      <c r="BA759">
        <v>13726</v>
      </c>
      <c r="BB759">
        <v>5439</v>
      </c>
      <c r="BC759">
        <v>8287</v>
      </c>
      <c r="BD759">
        <v>1892</v>
      </c>
      <c r="BE759">
        <v>682</v>
      </c>
      <c r="BF759">
        <v>1210</v>
      </c>
      <c r="BG759">
        <v>20064</v>
      </c>
      <c r="BH759">
        <v>10406</v>
      </c>
      <c r="BI759">
        <v>9658</v>
      </c>
      <c r="BJ759">
        <v>48012</v>
      </c>
      <c r="BK759">
        <v>19719</v>
      </c>
      <c r="BL759">
        <v>28293</v>
      </c>
      <c r="BM759">
        <v>22080</v>
      </c>
      <c r="BN759">
        <v>7835</v>
      </c>
      <c r="BO759">
        <v>14245</v>
      </c>
      <c r="BP759">
        <v>9815</v>
      </c>
      <c r="BQ759">
        <v>3773</v>
      </c>
      <c r="BR759">
        <v>6042</v>
      </c>
      <c r="BS759">
        <v>1202</v>
      </c>
      <c r="BT759">
        <v>410</v>
      </c>
      <c r="BU759">
        <v>792</v>
      </c>
      <c r="BV759">
        <v>14915</v>
      </c>
      <c r="BW759">
        <v>7701</v>
      </c>
      <c r="BX759">
        <v>7214</v>
      </c>
      <c r="BY759">
        <v>22091</v>
      </c>
      <c r="BZ759">
        <v>9453</v>
      </c>
      <c r="CA759">
        <v>12638</v>
      </c>
      <c r="CB759">
        <v>12341</v>
      </c>
      <c r="CC759">
        <v>4810</v>
      </c>
      <c r="CD759">
        <v>7531</v>
      </c>
      <c r="CE759">
        <v>3911</v>
      </c>
      <c r="CF759">
        <v>1666</v>
      </c>
      <c r="CG759">
        <v>2245</v>
      </c>
      <c r="CH759">
        <v>690</v>
      </c>
      <c r="CI759">
        <v>272</v>
      </c>
      <c r="CJ759">
        <v>418</v>
      </c>
      <c r="CK759">
        <v>5149</v>
      </c>
      <c r="CL759">
        <v>2705</v>
      </c>
      <c r="CM759">
        <v>2444</v>
      </c>
      <c r="CN759">
        <v>213214</v>
      </c>
      <c r="CO759">
        <v>94611</v>
      </c>
      <c r="CP759">
        <v>118603</v>
      </c>
    </row>
    <row r="760" spans="1:94" x14ac:dyDescent="0.25">
      <c r="A760" s="5" t="s">
        <v>725</v>
      </c>
      <c r="B760" s="5" t="s">
        <v>220</v>
      </c>
      <c r="C760" s="5" t="s">
        <v>221</v>
      </c>
      <c r="D760" s="5" t="s">
        <v>222</v>
      </c>
      <c r="E760" s="5" t="s">
        <v>223</v>
      </c>
      <c r="F760" s="5" t="s">
        <v>222</v>
      </c>
      <c r="G760" s="5" t="s">
        <v>79</v>
      </c>
      <c r="H760" s="5" t="s">
        <v>726</v>
      </c>
      <c r="I760" s="5" t="s">
        <v>226</v>
      </c>
      <c r="J760">
        <v>35718</v>
      </c>
      <c r="K760">
        <v>153578</v>
      </c>
      <c r="L760">
        <v>80273</v>
      </c>
      <c r="M760">
        <v>73305</v>
      </c>
      <c r="N760">
        <v>14893</v>
      </c>
      <c r="O760">
        <v>7700</v>
      </c>
      <c r="P760">
        <v>7193</v>
      </c>
      <c r="Q760">
        <v>7940</v>
      </c>
      <c r="R760">
        <v>3958</v>
      </c>
      <c r="S760">
        <v>3982</v>
      </c>
      <c r="T760">
        <v>39214</v>
      </c>
      <c r="U760">
        <v>19202</v>
      </c>
      <c r="V760">
        <v>20012</v>
      </c>
      <c r="W760">
        <v>123022</v>
      </c>
      <c r="X760">
        <v>67024</v>
      </c>
      <c r="Y760">
        <v>55998</v>
      </c>
      <c r="Z760">
        <v>30556</v>
      </c>
      <c r="AA760">
        <v>13249</v>
      </c>
      <c r="AB760">
        <v>17307</v>
      </c>
      <c r="AC760">
        <v>64353</v>
      </c>
      <c r="AD760">
        <v>46172</v>
      </c>
      <c r="AE760">
        <v>18181</v>
      </c>
      <c r="AF760">
        <v>56715</v>
      </c>
      <c r="AG760">
        <v>41499</v>
      </c>
      <c r="AH760">
        <v>15216</v>
      </c>
      <c r="AI760">
        <v>596</v>
      </c>
      <c r="AJ760">
        <v>362</v>
      </c>
      <c r="AK760">
        <v>234</v>
      </c>
      <c r="AL760">
        <v>428</v>
      </c>
      <c r="AM760">
        <v>287</v>
      </c>
      <c r="AN760">
        <v>141</v>
      </c>
      <c r="AO760">
        <v>733</v>
      </c>
      <c r="AP760">
        <v>582</v>
      </c>
      <c r="AQ760">
        <v>151</v>
      </c>
      <c r="AR760">
        <v>54958</v>
      </c>
      <c r="AS760">
        <v>40268</v>
      </c>
      <c r="AT760">
        <v>14690</v>
      </c>
      <c r="AU760">
        <v>7638</v>
      </c>
      <c r="AV760">
        <v>4673</v>
      </c>
      <c r="AW760">
        <v>2965</v>
      </c>
      <c r="AX760">
        <v>273</v>
      </c>
      <c r="AY760">
        <v>96</v>
      </c>
      <c r="AZ760">
        <v>177</v>
      </c>
      <c r="BA760">
        <v>678</v>
      </c>
      <c r="BB760">
        <v>299</v>
      </c>
      <c r="BC760">
        <v>379</v>
      </c>
      <c r="BD760">
        <v>363</v>
      </c>
      <c r="BE760">
        <v>209</v>
      </c>
      <c r="BF760">
        <v>154</v>
      </c>
      <c r="BG760">
        <v>6324</v>
      </c>
      <c r="BH760">
        <v>4069</v>
      </c>
      <c r="BI760">
        <v>2255</v>
      </c>
      <c r="BJ760">
        <v>6453</v>
      </c>
      <c r="BK760">
        <v>3949</v>
      </c>
      <c r="BL760">
        <v>2504</v>
      </c>
      <c r="BM760">
        <v>226</v>
      </c>
      <c r="BN760">
        <v>76</v>
      </c>
      <c r="BO760">
        <v>150</v>
      </c>
      <c r="BP760">
        <v>507</v>
      </c>
      <c r="BQ760">
        <v>228</v>
      </c>
      <c r="BR760">
        <v>279</v>
      </c>
      <c r="BS760">
        <v>283</v>
      </c>
      <c r="BT760">
        <v>172</v>
      </c>
      <c r="BU760">
        <v>111</v>
      </c>
      <c r="BV760">
        <v>5437</v>
      </c>
      <c r="BW760">
        <v>3473</v>
      </c>
      <c r="BX760">
        <v>1964</v>
      </c>
      <c r="BY760">
        <v>1185</v>
      </c>
      <c r="BZ760">
        <v>724</v>
      </c>
      <c r="CA760">
        <v>461</v>
      </c>
      <c r="CB760">
        <v>47</v>
      </c>
      <c r="CC760">
        <v>20</v>
      </c>
      <c r="CD760">
        <v>27</v>
      </c>
      <c r="CE760">
        <v>171</v>
      </c>
      <c r="CF760">
        <v>71</v>
      </c>
      <c r="CG760">
        <v>100</v>
      </c>
      <c r="CH760">
        <v>80</v>
      </c>
      <c r="CI760">
        <v>37</v>
      </c>
      <c r="CJ760">
        <v>43</v>
      </c>
      <c r="CK760">
        <v>887</v>
      </c>
      <c r="CL760">
        <v>596</v>
      </c>
      <c r="CM760">
        <v>291</v>
      </c>
      <c r="CN760">
        <v>89225</v>
      </c>
      <c r="CO760">
        <v>34101</v>
      </c>
      <c r="CP760">
        <v>55124</v>
      </c>
    </row>
    <row r="761" spans="1:94" x14ac:dyDescent="0.25">
      <c r="A761" s="5" t="s">
        <v>725</v>
      </c>
      <c r="B761" s="5" t="s">
        <v>727</v>
      </c>
      <c r="C761" s="5" t="s">
        <v>221</v>
      </c>
      <c r="D761" s="5" t="s">
        <v>222</v>
      </c>
      <c r="E761" s="5" t="s">
        <v>223</v>
      </c>
      <c r="F761" s="5" t="s">
        <v>222</v>
      </c>
      <c r="G761" s="5" t="s">
        <v>230</v>
      </c>
      <c r="H761" s="5" t="s">
        <v>728</v>
      </c>
      <c r="I761" s="5" t="s">
        <v>224</v>
      </c>
      <c r="J761">
        <v>8873</v>
      </c>
      <c r="K761">
        <v>43709</v>
      </c>
      <c r="L761">
        <v>24730</v>
      </c>
      <c r="M761">
        <v>18979</v>
      </c>
      <c r="N761">
        <v>4677</v>
      </c>
      <c r="O761">
        <v>2425</v>
      </c>
      <c r="P761">
        <v>2252</v>
      </c>
      <c r="Q761">
        <v>982</v>
      </c>
      <c r="R761">
        <v>536</v>
      </c>
      <c r="S761">
        <v>446</v>
      </c>
      <c r="T761">
        <v>28715</v>
      </c>
      <c r="U761">
        <v>14741</v>
      </c>
      <c r="V761">
        <v>13974</v>
      </c>
      <c r="W761">
        <v>30450</v>
      </c>
      <c r="X761">
        <v>18579</v>
      </c>
      <c r="Y761">
        <v>11871</v>
      </c>
      <c r="Z761">
        <v>13259</v>
      </c>
      <c r="AA761">
        <v>6151</v>
      </c>
      <c r="AB761">
        <v>7108</v>
      </c>
      <c r="AC761">
        <v>23359</v>
      </c>
      <c r="AD761">
        <v>15935</v>
      </c>
      <c r="AE761">
        <v>7424</v>
      </c>
      <c r="AF761">
        <v>17216</v>
      </c>
      <c r="AG761">
        <v>12677</v>
      </c>
      <c r="AH761">
        <v>4539</v>
      </c>
      <c r="AI761">
        <v>4728</v>
      </c>
      <c r="AJ761">
        <v>2777</v>
      </c>
      <c r="AK761">
        <v>1951</v>
      </c>
      <c r="AL761">
        <v>1015</v>
      </c>
      <c r="AM761">
        <v>675</v>
      </c>
      <c r="AN761">
        <v>340</v>
      </c>
      <c r="AO761">
        <v>138</v>
      </c>
      <c r="AP761">
        <v>85</v>
      </c>
      <c r="AQ761">
        <v>53</v>
      </c>
      <c r="AR761">
        <v>11335</v>
      </c>
      <c r="AS761">
        <v>9140</v>
      </c>
      <c r="AT761">
        <v>2195</v>
      </c>
      <c r="AU761">
        <v>6143</v>
      </c>
      <c r="AV761">
        <v>3258</v>
      </c>
      <c r="AW761">
        <v>2885</v>
      </c>
      <c r="AX761">
        <v>2585</v>
      </c>
      <c r="AY761">
        <v>1112</v>
      </c>
      <c r="AZ761">
        <v>1473</v>
      </c>
      <c r="BA761">
        <v>1247</v>
      </c>
      <c r="BB761">
        <v>633</v>
      </c>
      <c r="BC761">
        <v>614</v>
      </c>
      <c r="BD761">
        <v>194</v>
      </c>
      <c r="BE761">
        <v>67</v>
      </c>
      <c r="BF761">
        <v>127</v>
      </c>
      <c r="BG761">
        <v>2117</v>
      </c>
      <c r="BH761">
        <v>1446</v>
      </c>
      <c r="BI761">
        <v>671</v>
      </c>
      <c r="BJ761">
        <v>4276</v>
      </c>
      <c r="BK761">
        <v>2272</v>
      </c>
      <c r="BL761">
        <v>2004</v>
      </c>
      <c r="BM761">
        <v>1769</v>
      </c>
      <c r="BN761">
        <v>740</v>
      </c>
      <c r="BO761">
        <v>1029</v>
      </c>
      <c r="BP761">
        <v>741</v>
      </c>
      <c r="BQ761">
        <v>378</v>
      </c>
      <c r="BR761">
        <v>363</v>
      </c>
      <c r="BS761">
        <v>103</v>
      </c>
      <c r="BT761">
        <v>34</v>
      </c>
      <c r="BU761">
        <v>69</v>
      </c>
      <c r="BV761">
        <v>1663</v>
      </c>
      <c r="BW761">
        <v>1120</v>
      </c>
      <c r="BX761">
        <v>543</v>
      </c>
      <c r="BY761">
        <v>1867</v>
      </c>
      <c r="BZ761">
        <v>986</v>
      </c>
      <c r="CA761">
        <v>881</v>
      </c>
      <c r="CB761">
        <v>816</v>
      </c>
      <c r="CC761">
        <v>372</v>
      </c>
      <c r="CD761">
        <v>444</v>
      </c>
      <c r="CE761">
        <v>506</v>
      </c>
      <c r="CF761">
        <v>255</v>
      </c>
      <c r="CG761">
        <v>251</v>
      </c>
      <c r="CH761">
        <v>91</v>
      </c>
      <c r="CI761">
        <v>33</v>
      </c>
      <c r="CJ761">
        <v>58</v>
      </c>
      <c r="CK761">
        <v>454</v>
      </c>
      <c r="CL761">
        <v>326</v>
      </c>
      <c r="CM761">
        <v>128</v>
      </c>
      <c r="CN761">
        <v>20350</v>
      </c>
      <c r="CO761">
        <v>8795</v>
      </c>
      <c r="CP761">
        <v>11555</v>
      </c>
    </row>
    <row r="762" spans="1:94" x14ac:dyDescent="0.25">
      <c r="A762" s="5" t="s">
        <v>725</v>
      </c>
      <c r="B762" s="5" t="s">
        <v>727</v>
      </c>
      <c r="C762" s="5" t="s">
        <v>221</v>
      </c>
      <c r="D762" s="5" t="s">
        <v>222</v>
      </c>
      <c r="E762" s="5" t="s">
        <v>223</v>
      </c>
      <c r="F762" s="5" t="s">
        <v>222</v>
      </c>
      <c r="G762" s="5" t="s">
        <v>230</v>
      </c>
      <c r="H762" s="5" t="s">
        <v>728</v>
      </c>
      <c r="I762" s="5" t="s">
        <v>225</v>
      </c>
      <c r="J762">
        <v>7819</v>
      </c>
      <c r="K762">
        <v>39065</v>
      </c>
      <c r="L762">
        <v>22274</v>
      </c>
      <c r="M762">
        <v>16791</v>
      </c>
      <c r="N762">
        <v>4092</v>
      </c>
      <c r="O762">
        <v>2116</v>
      </c>
      <c r="P762">
        <v>1976</v>
      </c>
      <c r="Q762">
        <v>804</v>
      </c>
      <c r="R762">
        <v>441</v>
      </c>
      <c r="S762">
        <v>363</v>
      </c>
      <c r="T762">
        <v>26695</v>
      </c>
      <c r="U762">
        <v>13751</v>
      </c>
      <c r="V762">
        <v>12944</v>
      </c>
      <c r="W762">
        <v>27048</v>
      </c>
      <c r="X762">
        <v>16694</v>
      </c>
      <c r="Y762">
        <v>10354</v>
      </c>
      <c r="Z762">
        <v>12017</v>
      </c>
      <c r="AA762">
        <v>5580</v>
      </c>
      <c r="AB762">
        <v>6437</v>
      </c>
      <c r="AC762">
        <v>21612</v>
      </c>
      <c r="AD762">
        <v>14677</v>
      </c>
      <c r="AE762">
        <v>6935</v>
      </c>
      <c r="AF762">
        <v>15598</v>
      </c>
      <c r="AG762">
        <v>11474</v>
      </c>
      <c r="AH762">
        <v>4124</v>
      </c>
      <c r="AI762">
        <v>4701</v>
      </c>
      <c r="AJ762">
        <v>2764</v>
      </c>
      <c r="AK762">
        <v>1937</v>
      </c>
      <c r="AL762">
        <v>957</v>
      </c>
      <c r="AM762">
        <v>639</v>
      </c>
      <c r="AN762">
        <v>318</v>
      </c>
      <c r="AO762">
        <v>131</v>
      </c>
      <c r="AP762">
        <v>79</v>
      </c>
      <c r="AQ762">
        <v>52</v>
      </c>
      <c r="AR762">
        <v>9809</v>
      </c>
      <c r="AS762">
        <v>7992</v>
      </c>
      <c r="AT762">
        <v>1817</v>
      </c>
      <c r="AU762">
        <v>6014</v>
      </c>
      <c r="AV762">
        <v>3203</v>
      </c>
      <c r="AW762">
        <v>2811</v>
      </c>
      <c r="AX762">
        <v>2579</v>
      </c>
      <c r="AY762">
        <v>1111</v>
      </c>
      <c r="AZ762">
        <v>1468</v>
      </c>
      <c r="BA762">
        <v>1239</v>
      </c>
      <c r="BB762">
        <v>631</v>
      </c>
      <c r="BC762">
        <v>608</v>
      </c>
      <c r="BD762">
        <v>187</v>
      </c>
      <c r="BE762">
        <v>64</v>
      </c>
      <c r="BF762">
        <v>123</v>
      </c>
      <c r="BG762">
        <v>2009</v>
      </c>
      <c r="BH762">
        <v>1397</v>
      </c>
      <c r="BI762">
        <v>612</v>
      </c>
      <c r="BJ762">
        <v>4183</v>
      </c>
      <c r="BK762">
        <v>2238</v>
      </c>
      <c r="BL762">
        <v>1945</v>
      </c>
      <c r="BM762">
        <v>1763</v>
      </c>
      <c r="BN762">
        <v>739</v>
      </c>
      <c r="BO762">
        <v>1024</v>
      </c>
      <c r="BP762">
        <v>733</v>
      </c>
      <c r="BQ762">
        <v>376</v>
      </c>
      <c r="BR762">
        <v>357</v>
      </c>
      <c r="BS762">
        <v>97</v>
      </c>
      <c r="BT762">
        <v>32</v>
      </c>
      <c r="BU762">
        <v>65</v>
      </c>
      <c r="BV762">
        <v>1590</v>
      </c>
      <c r="BW762">
        <v>1091</v>
      </c>
      <c r="BX762">
        <v>499</v>
      </c>
      <c r="BY762">
        <v>1831</v>
      </c>
      <c r="BZ762">
        <v>965</v>
      </c>
      <c r="CA762">
        <v>866</v>
      </c>
      <c r="CB762">
        <v>816</v>
      </c>
      <c r="CC762">
        <v>372</v>
      </c>
      <c r="CD762">
        <v>444</v>
      </c>
      <c r="CE762">
        <v>506</v>
      </c>
      <c r="CF762">
        <v>255</v>
      </c>
      <c r="CG762">
        <v>251</v>
      </c>
      <c r="CH762">
        <v>90</v>
      </c>
      <c r="CI762">
        <v>32</v>
      </c>
      <c r="CJ762">
        <v>58</v>
      </c>
      <c r="CK762">
        <v>419</v>
      </c>
      <c r="CL762">
        <v>306</v>
      </c>
      <c r="CM762">
        <v>113</v>
      </c>
      <c r="CN762">
        <v>17453</v>
      </c>
      <c r="CO762">
        <v>7597</v>
      </c>
      <c r="CP762">
        <v>9856</v>
      </c>
    </row>
    <row r="763" spans="1:94" x14ac:dyDescent="0.25">
      <c r="A763" s="5" t="s">
        <v>725</v>
      </c>
      <c r="B763" s="5" t="s">
        <v>727</v>
      </c>
      <c r="C763" s="5" t="s">
        <v>221</v>
      </c>
      <c r="D763" s="5" t="s">
        <v>222</v>
      </c>
      <c r="E763" s="5" t="s">
        <v>223</v>
      </c>
      <c r="F763" s="5" t="s">
        <v>222</v>
      </c>
      <c r="G763" s="5" t="s">
        <v>230</v>
      </c>
      <c r="H763" s="5" t="s">
        <v>728</v>
      </c>
      <c r="I763" s="5" t="s">
        <v>226</v>
      </c>
      <c r="J763">
        <v>1054</v>
      </c>
      <c r="K763">
        <v>4644</v>
      </c>
      <c r="L763">
        <v>2456</v>
      </c>
      <c r="M763">
        <v>2188</v>
      </c>
      <c r="N763">
        <v>585</v>
      </c>
      <c r="O763">
        <v>309</v>
      </c>
      <c r="P763">
        <v>276</v>
      </c>
      <c r="Q763">
        <v>178</v>
      </c>
      <c r="R763">
        <v>95</v>
      </c>
      <c r="S763">
        <v>83</v>
      </c>
      <c r="T763">
        <v>2020</v>
      </c>
      <c r="U763">
        <v>990</v>
      </c>
      <c r="V763">
        <v>1030</v>
      </c>
      <c r="W763">
        <v>3402</v>
      </c>
      <c r="X763">
        <v>1885</v>
      </c>
      <c r="Y763">
        <v>1517</v>
      </c>
      <c r="Z763">
        <v>1242</v>
      </c>
      <c r="AA763">
        <v>571</v>
      </c>
      <c r="AB763">
        <v>671</v>
      </c>
      <c r="AC763">
        <v>1747</v>
      </c>
      <c r="AD763">
        <v>1258</v>
      </c>
      <c r="AE763">
        <v>489</v>
      </c>
      <c r="AF763">
        <v>1618</v>
      </c>
      <c r="AG763">
        <v>1203</v>
      </c>
      <c r="AH763">
        <v>415</v>
      </c>
      <c r="AI763">
        <v>27</v>
      </c>
      <c r="AJ763">
        <v>13</v>
      </c>
      <c r="AK763">
        <v>14</v>
      </c>
      <c r="AL763">
        <v>58</v>
      </c>
      <c r="AM763">
        <v>36</v>
      </c>
      <c r="AN763">
        <v>22</v>
      </c>
      <c r="AO763">
        <v>7</v>
      </c>
      <c r="AP763">
        <v>6</v>
      </c>
      <c r="AQ763">
        <v>1</v>
      </c>
      <c r="AR763">
        <v>1526</v>
      </c>
      <c r="AS763">
        <v>1148</v>
      </c>
      <c r="AT763">
        <v>378</v>
      </c>
      <c r="AU763">
        <v>129</v>
      </c>
      <c r="AV763">
        <v>55</v>
      </c>
      <c r="AW763">
        <v>74</v>
      </c>
      <c r="AX763">
        <v>6</v>
      </c>
      <c r="AY763">
        <v>1</v>
      </c>
      <c r="AZ763">
        <v>5</v>
      </c>
      <c r="BA763">
        <v>8</v>
      </c>
      <c r="BB763">
        <v>2</v>
      </c>
      <c r="BC763">
        <v>6</v>
      </c>
      <c r="BD763">
        <v>7</v>
      </c>
      <c r="BE763">
        <v>3</v>
      </c>
      <c r="BF763">
        <v>4</v>
      </c>
      <c r="BG763">
        <v>108</v>
      </c>
      <c r="BH763">
        <v>49</v>
      </c>
      <c r="BI763">
        <v>59</v>
      </c>
      <c r="BJ763">
        <v>93</v>
      </c>
      <c r="BK763">
        <v>34</v>
      </c>
      <c r="BL763">
        <v>59</v>
      </c>
      <c r="BM763">
        <v>6</v>
      </c>
      <c r="BN763">
        <v>1</v>
      </c>
      <c r="BO763">
        <v>5</v>
      </c>
      <c r="BP763">
        <v>8</v>
      </c>
      <c r="BQ763">
        <v>2</v>
      </c>
      <c r="BR763">
        <v>6</v>
      </c>
      <c r="BS763">
        <v>6</v>
      </c>
      <c r="BT763">
        <v>2</v>
      </c>
      <c r="BU763">
        <v>4</v>
      </c>
      <c r="BV763">
        <v>73</v>
      </c>
      <c r="BW763">
        <v>29</v>
      </c>
      <c r="BX763">
        <v>44</v>
      </c>
      <c r="BY763">
        <v>36</v>
      </c>
      <c r="BZ763">
        <v>21</v>
      </c>
      <c r="CA763">
        <v>15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1</v>
      </c>
      <c r="CI763">
        <v>1</v>
      </c>
      <c r="CJ763">
        <v>0</v>
      </c>
      <c r="CK763">
        <v>35</v>
      </c>
      <c r="CL763">
        <v>20</v>
      </c>
      <c r="CM763">
        <v>15</v>
      </c>
      <c r="CN763">
        <v>2897</v>
      </c>
      <c r="CO763">
        <v>1198</v>
      </c>
      <c r="CP763">
        <v>1699</v>
      </c>
    </row>
    <row r="764" spans="1:94" x14ac:dyDescent="0.25">
      <c r="A764" s="5" t="s">
        <v>725</v>
      </c>
      <c r="B764" s="5" t="s">
        <v>729</v>
      </c>
      <c r="C764" s="5" t="s">
        <v>221</v>
      </c>
      <c r="D764" s="5" t="s">
        <v>222</v>
      </c>
      <c r="E764" s="5" t="s">
        <v>223</v>
      </c>
      <c r="F764" s="5" t="s">
        <v>222</v>
      </c>
      <c r="G764" s="5" t="s">
        <v>230</v>
      </c>
      <c r="H764" s="5" t="s">
        <v>730</v>
      </c>
      <c r="I764" s="5" t="s">
        <v>224</v>
      </c>
      <c r="J764">
        <v>28023</v>
      </c>
      <c r="K764">
        <v>136435</v>
      </c>
      <c r="L764">
        <v>70238</v>
      </c>
      <c r="M764">
        <v>66197</v>
      </c>
      <c r="N764">
        <v>15706</v>
      </c>
      <c r="O764">
        <v>7996</v>
      </c>
      <c r="P764">
        <v>7710</v>
      </c>
      <c r="Q764">
        <v>5935</v>
      </c>
      <c r="R764">
        <v>3117</v>
      </c>
      <c r="S764">
        <v>2818</v>
      </c>
      <c r="T764">
        <v>57817</v>
      </c>
      <c r="U764">
        <v>29485</v>
      </c>
      <c r="V764">
        <v>28332</v>
      </c>
      <c r="W764">
        <v>93432</v>
      </c>
      <c r="X764">
        <v>51988</v>
      </c>
      <c r="Y764">
        <v>41444</v>
      </c>
      <c r="Z764">
        <v>43003</v>
      </c>
      <c r="AA764">
        <v>18250</v>
      </c>
      <c r="AB764">
        <v>24753</v>
      </c>
      <c r="AC764">
        <v>70348</v>
      </c>
      <c r="AD764">
        <v>40772</v>
      </c>
      <c r="AE764">
        <v>29576</v>
      </c>
      <c r="AF764">
        <v>51225</v>
      </c>
      <c r="AG764">
        <v>33254</v>
      </c>
      <c r="AH764">
        <v>17971</v>
      </c>
      <c r="AI764">
        <v>30728</v>
      </c>
      <c r="AJ764">
        <v>18509</v>
      </c>
      <c r="AK764">
        <v>12219</v>
      </c>
      <c r="AL764">
        <v>3984</v>
      </c>
      <c r="AM764">
        <v>2503</v>
      </c>
      <c r="AN764">
        <v>1481</v>
      </c>
      <c r="AO764">
        <v>819</v>
      </c>
      <c r="AP764">
        <v>579</v>
      </c>
      <c r="AQ764">
        <v>240</v>
      </c>
      <c r="AR764">
        <v>15694</v>
      </c>
      <c r="AS764">
        <v>11663</v>
      </c>
      <c r="AT764">
        <v>4031</v>
      </c>
      <c r="AU764">
        <v>19123</v>
      </c>
      <c r="AV764">
        <v>7518</v>
      </c>
      <c r="AW764">
        <v>11605</v>
      </c>
      <c r="AX764">
        <v>10069</v>
      </c>
      <c r="AY764">
        <v>3644</v>
      </c>
      <c r="AZ764">
        <v>6425</v>
      </c>
      <c r="BA764">
        <v>4069</v>
      </c>
      <c r="BB764">
        <v>1574</v>
      </c>
      <c r="BC764">
        <v>2495</v>
      </c>
      <c r="BD764">
        <v>584</v>
      </c>
      <c r="BE764">
        <v>182</v>
      </c>
      <c r="BF764">
        <v>402</v>
      </c>
      <c r="BG764">
        <v>4401</v>
      </c>
      <c r="BH764">
        <v>2118</v>
      </c>
      <c r="BI764">
        <v>2283</v>
      </c>
      <c r="BJ764">
        <v>12633</v>
      </c>
      <c r="BK764">
        <v>4869</v>
      </c>
      <c r="BL764">
        <v>7764</v>
      </c>
      <c r="BM764">
        <v>5776</v>
      </c>
      <c r="BN764">
        <v>1959</v>
      </c>
      <c r="BO764">
        <v>3817</v>
      </c>
      <c r="BP764">
        <v>3118</v>
      </c>
      <c r="BQ764">
        <v>1175</v>
      </c>
      <c r="BR764">
        <v>1943</v>
      </c>
      <c r="BS764">
        <v>384</v>
      </c>
      <c r="BT764">
        <v>101</v>
      </c>
      <c r="BU764">
        <v>283</v>
      </c>
      <c r="BV764">
        <v>3355</v>
      </c>
      <c r="BW764">
        <v>1634</v>
      </c>
      <c r="BX764">
        <v>1721</v>
      </c>
      <c r="BY764">
        <v>6490</v>
      </c>
      <c r="BZ764">
        <v>2649</v>
      </c>
      <c r="CA764">
        <v>3841</v>
      </c>
      <c r="CB764">
        <v>4293</v>
      </c>
      <c r="CC764">
        <v>1685</v>
      </c>
      <c r="CD764">
        <v>2608</v>
      </c>
      <c r="CE764">
        <v>951</v>
      </c>
      <c r="CF764">
        <v>399</v>
      </c>
      <c r="CG764">
        <v>552</v>
      </c>
      <c r="CH764">
        <v>200</v>
      </c>
      <c r="CI764">
        <v>81</v>
      </c>
      <c r="CJ764">
        <v>119</v>
      </c>
      <c r="CK764">
        <v>1046</v>
      </c>
      <c r="CL764">
        <v>484</v>
      </c>
      <c r="CM764">
        <v>562</v>
      </c>
      <c r="CN764">
        <v>66087</v>
      </c>
      <c r="CO764">
        <v>29466</v>
      </c>
      <c r="CP764">
        <v>36621</v>
      </c>
    </row>
    <row r="765" spans="1:94" x14ac:dyDescent="0.25">
      <c r="A765" s="5" t="s">
        <v>725</v>
      </c>
      <c r="B765" s="5" t="s">
        <v>729</v>
      </c>
      <c r="C765" s="5" t="s">
        <v>221</v>
      </c>
      <c r="D765" s="5" t="s">
        <v>222</v>
      </c>
      <c r="E765" s="5" t="s">
        <v>223</v>
      </c>
      <c r="F765" s="5" t="s">
        <v>222</v>
      </c>
      <c r="G765" s="5" t="s">
        <v>230</v>
      </c>
      <c r="H765" s="5" t="s">
        <v>730</v>
      </c>
      <c r="I765" s="5" t="s">
        <v>225</v>
      </c>
      <c r="J765">
        <v>26890</v>
      </c>
      <c r="K765">
        <v>131187</v>
      </c>
      <c r="L765">
        <v>67528</v>
      </c>
      <c r="M765">
        <v>63659</v>
      </c>
      <c r="N765">
        <v>15167</v>
      </c>
      <c r="O765">
        <v>7722</v>
      </c>
      <c r="P765">
        <v>7445</v>
      </c>
      <c r="Q765">
        <v>5663</v>
      </c>
      <c r="R765">
        <v>2978</v>
      </c>
      <c r="S765">
        <v>2685</v>
      </c>
      <c r="T765">
        <v>56394</v>
      </c>
      <c r="U765">
        <v>28773</v>
      </c>
      <c r="V765">
        <v>27621</v>
      </c>
      <c r="W765">
        <v>89225</v>
      </c>
      <c r="X765">
        <v>49711</v>
      </c>
      <c r="Y765">
        <v>39514</v>
      </c>
      <c r="Z765">
        <v>41962</v>
      </c>
      <c r="AA765">
        <v>17817</v>
      </c>
      <c r="AB765">
        <v>24145</v>
      </c>
      <c r="AC765">
        <v>68418</v>
      </c>
      <c r="AD765">
        <v>39340</v>
      </c>
      <c r="AE765">
        <v>29078</v>
      </c>
      <c r="AF765">
        <v>49402</v>
      </c>
      <c r="AG765">
        <v>31904</v>
      </c>
      <c r="AH765">
        <v>17498</v>
      </c>
      <c r="AI765">
        <v>30687</v>
      </c>
      <c r="AJ765">
        <v>18498</v>
      </c>
      <c r="AK765">
        <v>12189</v>
      </c>
      <c r="AL765">
        <v>3960</v>
      </c>
      <c r="AM765">
        <v>2486</v>
      </c>
      <c r="AN765">
        <v>1474</v>
      </c>
      <c r="AO765">
        <v>784</v>
      </c>
      <c r="AP765">
        <v>553</v>
      </c>
      <c r="AQ765">
        <v>231</v>
      </c>
      <c r="AR765">
        <v>13971</v>
      </c>
      <c r="AS765">
        <v>10367</v>
      </c>
      <c r="AT765">
        <v>3604</v>
      </c>
      <c r="AU765">
        <v>19016</v>
      </c>
      <c r="AV765">
        <v>7436</v>
      </c>
      <c r="AW765">
        <v>11580</v>
      </c>
      <c r="AX765">
        <v>10065</v>
      </c>
      <c r="AY765">
        <v>3643</v>
      </c>
      <c r="AZ765">
        <v>6422</v>
      </c>
      <c r="BA765">
        <v>4059</v>
      </c>
      <c r="BB765">
        <v>1566</v>
      </c>
      <c r="BC765">
        <v>2493</v>
      </c>
      <c r="BD765">
        <v>570</v>
      </c>
      <c r="BE765">
        <v>170</v>
      </c>
      <c r="BF765">
        <v>400</v>
      </c>
      <c r="BG765">
        <v>4322</v>
      </c>
      <c r="BH765">
        <v>2057</v>
      </c>
      <c r="BI765">
        <v>2265</v>
      </c>
      <c r="BJ765">
        <v>12549</v>
      </c>
      <c r="BK765">
        <v>4808</v>
      </c>
      <c r="BL765">
        <v>7741</v>
      </c>
      <c r="BM765">
        <v>5774</v>
      </c>
      <c r="BN765">
        <v>1958</v>
      </c>
      <c r="BO765">
        <v>3816</v>
      </c>
      <c r="BP765">
        <v>3111</v>
      </c>
      <c r="BQ765">
        <v>1170</v>
      </c>
      <c r="BR765">
        <v>1941</v>
      </c>
      <c r="BS765">
        <v>373</v>
      </c>
      <c r="BT765">
        <v>92</v>
      </c>
      <c r="BU765">
        <v>281</v>
      </c>
      <c r="BV765">
        <v>3291</v>
      </c>
      <c r="BW765">
        <v>1588</v>
      </c>
      <c r="BX765">
        <v>1703</v>
      </c>
      <c r="BY765">
        <v>6467</v>
      </c>
      <c r="BZ765">
        <v>2628</v>
      </c>
      <c r="CA765">
        <v>3839</v>
      </c>
      <c r="CB765">
        <v>4291</v>
      </c>
      <c r="CC765">
        <v>1685</v>
      </c>
      <c r="CD765">
        <v>2606</v>
      </c>
      <c r="CE765">
        <v>948</v>
      </c>
      <c r="CF765">
        <v>396</v>
      </c>
      <c r="CG765">
        <v>552</v>
      </c>
      <c r="CH765">
        <v>197</v>
      </c>
      <c r="CI765">
        <v>78</v>
      </c>
      <c r="CJ765">
        <v>119</v>
      </c>
      <c r="CK765">
        <v>1031</v>
      </c>
      <c r="CL765">
        <v>469</v>
      </c>
      <c r="CM765">
        <v>562</v>
      </c>
      <c r="CN765">
        <v>62769</v>
      </c>
      <c r="CO765">
        <v>28188</v>
      </c>
      <c r="CP765">
        <v>34581</v>
      </c>
    </row>
    <row r="766" spans="1:94" x14ac:dyDescent="0.25">
      <c r="A766" s="5" t="s">
        <v>725</v>
      </c>
      <c r="B766" s="5" t="s">
        <v>729</v>
      </c>
      <c r="C766" s="5" t="s">
        <v>221</v>
      </c>
      <c r="D766" s="5" t="s">
        <v>222</v>
      </c>
      <c r="E766" s="5" t="s">
        <v>223</v>
      </c>
      <c r="F766" s="5" t="s">
        <v>222</v>
      </c>
      <c r="G766" s="5" t="s">
        <v>230</v>
      </c>
      <c r="H766" s="5" t="s">
        <v>730</v>
      </c>
      <c r="I766" s="5" t="s">
        <v>226</v>
      </c>
      <c r="J766">
        <v>1133</v>
      </c>
      <c r="K766">
        <v>5248</v>
      </c>
      <c r="L766">
        <v>2710</v>
      </c>
      <c r="M766">
        <v>2538</v>
      </c>
      <c r="N766">
        <v>539</v>
      </c>
      <c r="O766">
        <v>274</v>
      </c>
      <c r="P766">
        <v>265</v>
      </c>
      <c r="Q766">
        <v>272</v>
      </c>
      <c r="R766">
        <v>139</v>
      </c>
      <c r="S766">
        <v>133</v>
      </c>
      <c r="T766">
        <v>1423</v>
      </c>
      <c r="U766">
        <v>712</v>
      </c>
      <c r="V766">
        <v>711</v>
      </c>
      <c r="W766">
        <v>4207</v>
      </c>
      <c r="X766">
        <v>2277</v>
      </c>
      <c r="Y766">
        <v>1930</v>
      </c>
      <c r="Z766">
        <v>1041</v>
      </c>
      <c r="AA766">
        <v>433</v>
      </c>
      <c r="AB766">
        <v>608</v>
      </c>
      <c r="AC766">
        <v>1930</v>
      </c>
      <c r="AD766">
        <v>1432</v>
      </c>
      <c r="AE766">
        <v>498</v>
      </c>
      <c r="AF766">
        <v>1823</v>
      </c>
      <c r="AG766">
        <v>1350</v>
      </c>
      <c r="AH766">
        <v>473</v>
      </c>
      <c r="AI766">
        <v>41</v>
      </c>
      <c r="AJ766">
        <v>11</v>
      </c>
      <c r="AK766">
        <v>30</v>
      </c>
      <c r="AL766">
        <v>24</v>
      </c>
      <c r="AM766">
        <v>17</v>
      </c>
      <c r="AN766">
        <v>7</v>
      </c>
      <c r="AO766">
        <v>35</v>
      </c>
      <c r="AP766">
        <v>26</v>
      </c>
      <c r="AQ766">
        <v>9</v>
      </c>
      <c r="AR766">
        <v>1723</v>
      </c>
      <c r="AS766">
        <v>1296</v>
      </c>
      <c r="AT766">
        <v>427</v>
      </c>
      <c r="AU766">
        <v>107</v>
      </c>
      <c r="AV766">
        <v>82</v>
      </c>
      <c r="AW766">
        <v>25</v>
      </c>
      <c r="AX766">
        <v>4</v>
      </c>
      <c r="AY766">
        <v>1</v>
      </c>
      <c r="AZ766">
        <v>3</v>
      </c>
      <c r="BA766">
        <v>10</v>
      </c>
      <c r="BB766">
        <v>8</v>
      </c>
      <c r="BC766">
        <v>2</v>
      </c>
      <c r="BD766">
        <v>14</v>
      </c>
      <c r="BE766">
        <v>12</v>
      </c>
      <c r="BF766">
        <v>2</v>
      </c>
      <c r="BG766">
        <v>79</v>
      </c>
      <c r="BH766">
        <v>61</v>
      </c>
      <c r="BI766">
        <v>18</v>
      </c>
      <c r="BJ766">
        <v>84</v>
      </c>
      <c r="BK766">
        <v>61</v>
      </c>
      <c r="BL766">
        <v>23</v>
      </c>
      <c r="BM766">
        <v>2</v>
      </c>
      <c r="BN766">
        <v>1</v>
      </c>
      <c r="BO766">
        <v>1</v>
      </c>
      <c r="BP766">
        <v>7</v>
      </c>
      <c r="BQ766">
        <v>5</v>
      </c>
      <c r="BR766">
        <v>2</v>
      </c>
      <c r="BS766">
        <v>11</v>
      </c>
      <c r="BT766">
        <v>9</v>
      </c>
      <c r="BU766">
        <v>2</v>
      </c>
      <c r="BV766">
        <v>64</v>
      </c>
      <c r="BW766">
        <v>46</v>
      </c>
      <c r="BX766">
        <v>18</v>
      </c>
      <c r="BY766">
        <v>23</v>
      </c>
      <c r="BZ766">
        <v>21</v>
      </c>
      <c r="CA766">
        <v>2</v>
      </c>
      <c r="CB766">
        <v>2</v>
      </c>
      <c r="CC766">
        <v>0</v>
      </c>
      <c r="CD766">
        <v>2</v>
      </c>
      <c r="CE766">
        <v>3</v>
      </c>
      <c r="CF766">
        <v>3</v>
      </c>
      <c r="CG766">
        <v>0</v>
      </c>
      <c r="CH766">
        <v>3</v>
      </c>
      <c r="CI766">
        <v>3</v>
      </c>
      <c r="CJ766">
        <v>0</v>
      </c>
      <c r="CK766">
        <v>15</v>
      </c>
      <c r="CL766">
        <v>15</v>
      </c>
      <c r="CM766">
        <v>0</v>
      </c>
      <c r="CN766">
        <v>3318</v>
      </c>
      <c r="CO766">
        <v>1278</v>
      </c>
      <c r="CP766">
        <v>2040</v>
      </c>
    </row>
    <row r="767" spans="1:94" x14ac:dyDescent="0.25">
      <c r="A767" s="5" t="s">
        <v>725</v>
      </c>
      <c r="B767" s="5" t="s">
        <v>731</v>
      </c>
      <c r="C767" s="5" t="s">
        <v>221</v>
      </c>
      <c r="D767" s="5" t="s">
        <v>222</v>
      </c>
      <c r="E767" s="5" t="s">
        <v>223</v>
      </c>
      <c r="F767" s="5" t="s">
        <v>222</v>
      </c>
      <c r="G767" s="5" t="s">
        <v>230</v>
      </c>
      <c r="H767" s="5" t="s">
        <v>732</v>
      </c>
      <c r="I767" s="5" t="s">
        <v>224</v>
      </c>
      <c r="J767">
        <v>30543</v>
      </c>
      <c r="K767">
        <v>146850</v>
      </c>
      <c r="L767">
        <v>76670</v>
      </c>
      <c r="M767">
        <v>70180</v>
      </c>
      <c r="N767">
        <v>15744</v>
      </c>
      <c r="O767">
        <v>8063</v>
      </c>
      <c r="P767">
        <v>7681</v>
      </c>
      <c r="Q767">
        <v>6053</v>
      </c>
      <c r="R767">
        <v>3058</v>
      </c>
      <c r="S767">
        <v>2995</v>
      </c>
      <c r="T767">
        <v>41392</v>
      </c>
      <c r="U767">
        <v>21556</v>
      </c>
      <c r="V767">
        <v>19836</v>
      </c>
      <c r="W767">
        <v>106741</v>
      </c>
      <c r="X767">
        <v>59357</v>
      </c>
      <c r="Y767">
        <v>47384</v>
      </c>
      <c r="Z767">
        <v>40109</v>
      </c>
      <c r="AA767">
        <v>17313</v>
      </c>
      <c r="AB767">
        <v>22796</v>
      </c>
      <c r="AC767">
        <v>74753</v>
      </c>
      <c r="AD767">
        <v>45300</v>
      </c>
      <c r="AE767">
        <v>29453</v>
      </c>
      <c r="AF767">
        <v>50898</v>
      </c>
      <c r="AG767">
        <v>35271</v>
      </c>
      <c r="AH767">
        <v>15627</v>
      </c>
      <c r="AI767">
        <v>24926</v>
      </c>
      <c r="AJ767">
        <v>16165</v>
      </c>
      <c r="AK767">
        <v>8761</v>
      </c>
      <c r="AL767">
        <v>1456</v>
      </c>
      <c r="AM767">
        <v>942</v>
      </c>
      <c r="AN767">
        <v>514</v>
      </c>
      <c r="AO767">
        <v>445</v>
      </c>
      <c r="AP767">
        <v>316</v>
      </c>
      <c r="AQ767">
        <v>129</v>
      </c>
      <c r="AR767">
        <v>24071</v>
      </c>
      <c r="AS767">
        <v>17848</v>
      </c>
      <c r="AT767">
        <v>6223</v>
      </c>
      <c r="AU767">
        <v>23855</v>
      </c>
      <c r="AV767">
        <v>10029</v>
      </c>
      <c r="AW767">
        <v>13826</v>
      </c>
      <c r="AX767">
        <v>12876</v>
      </c>
      <c r="AY767">
        <v>4643</v>
      </c>
      <c r="AZ767">
        <v>8233</v>
      </c>
      <c r="BA767">
        <v>2732</v>
      </c>
      <c r="BB767">
        <v>1174</v>
      </c>
      <c r="BC767">
        <v>1558</v>
      </c>
      <c r="BD767">
        <v>559</v>
      </c>
      <c r="BE767">
        <v>247</v>
      </c>
      <c r="BF767">
        <v>312</v>
      </c>
      <c r="BG767">
        <v>7688</v>
      </c>
      <c r="BH767">
        <v>3965</v>
      </c>
      <c r="BI767">
        <v>3723</v>
      </c>
      <c r="BJ767">
        <v>16082</v>
      </c>
      <c r="BK767">
        <v>6613</v>
      </c>
      <c r="BL767">
        <v>9469</v>
      </c>
      <c r="BM767">
        <v>8495</v>
      </c>
      <c r="BN767">
        <v>2924</v>
      </c>
      <c r="BO767">
        <v>5571</v>
      </c>
      <c r="BP767">
        <v>1719</v>
      </c>
      <c r="BQ767">
        <v>724</v>
      </c>
      <c r="BR767">
        <v>995</v>
      </c>
      <c r="BS767">
        <v>342</v>
      </c>
      <c r="BT767">
        <v>150</v>
      </c>
      <c r="BU767">
        <v>192</v>
      </c>
      <c r="BV767">
        <v>5526</v>
      </c>
      <c r="BW767">
        <v>2815</v>
      </c>
      <c r="BX767">
        <v>2711</v>
      </c>
      <c r="BY767">
        <v>7773</v>
      </c>
      <c r="BZ767">
        <v>3416</v>
      </c>
      <c r="CA767">
        <v>4357</v>
      </c>
      <c r="CB767">
        <v>4381</v>
      </c>
      <c r="CC767">
        <v>1719</v>
      </c>
      <c r="CD767">
        <v>2662</v>
      </c>
      <c r="CE767">
        <v>1013</v>
      </c>
      <c r="CF767">
        <v>450</v>
      </c>
      <c r="CG767">
        <v>563</v>
      </c>
      <c r="CH767">
        <v>217</v>
      </c>
      <c r="CI767">
        <v>97</v>
      </c>
      <c r="CJ767">
        <v>120</v>
      </c>
      <c r="CK767">
        <v>2162</v>
      </c>
      <c r="CL767">
        <v>1150</v>
      </c>
      <c r="CM767">
        <v>1012</v>
      </c>
      <c r="CN767">
        <v>72097</v>
      </c>
      <c r="CO767">
        <v>31370</v>
      </c>
      <c r="CP767">
        <v>40727</v>
      </c>
    </row>
    <row r="768" spans="1:94" x14ac:dyDescent="0.25">
      <c r="A768" s="5" t="s">
        <v>725</v>
      </c>
      <c r="B768" s="5" t="s">
        <v>731</v>
      </c>
      <c r="C768" s="5" t="s">
        <v>221</v>
      </c>
      <c r="D768" s="5" t="s">
        <v>222</v>
      </c>
      <c r="E768" s="5" t="s">
        <v>223</v>
      </c>
      <c r="F768" s="5" t="s">
        <v>222</v>
      </c>
      <c r="G768" s="5" t="s">
        <v>230</v>
      </c>
      <c r="H768" s="5" t="s">
        <v>732</v>
      </c>
      <c r="I768" s="5" t="s">
        <v>225</v>
      </c>
      <c r="J768">
        <v>25703</v>
      </c>
      <c r="K768">
        <v>125651</v>
      </c>
      <c r="L768">
        <v>65848</v>
      </c>
      <c r="M768">
        <v>59803</v>
      </c>
      <c r="N768">
        <v>13736</v>
      </c>
      <c r="O768">
        <v>7024</v>
      </c>
      <c r="P768">
        <v>6712</v>
      </c>
      <c r="Q768">
        <v>5042</v>
      </c>
      <c r="R768">
        <v>2569</v>
      </c>
      <c r="S768">
        <v>2473</v>
      </c>
      <c r="T768">
        <v>36909</v>
      </c>
      <c r="U768">
        <v>19365</v>
      </c>
      <c r="V768">
        <v>17544</v>
      </c>
      <c r="W768">
        <v>89766</v>
      </c>
      <c r="X768">
        <v>50339</v>
      </c>
      <c r="Y768">
        <v>39427</v>
      </c>
      <c r="Z768">
        <v>35885</v>
      </c>
      <c r="AA768">
        <v>15509</v>
      </c>
      <c r="AB768">
        <v>20376</v>
      </c>
      <c r="AC768">
        <v>66807</v>
      </c>
      <c r="AD768">
        <v>39645</v>
      </c>
      <c r="AE768">
        <v>27162</v>
      </c>
      <c r="AF768">
        <v>43543</v>
      </c>
      <c r="AG768">
        <v>29911</v>
      </c>
      <c r="AH768">
        <v>13632</v>
      </c>
      <c r="AI768">
        <v>24736</v>
      </c>
      <c r="AJ768">
        <v>16044</v>
      </c>
      <c r="AK768">
        <v>8692</v>
      </c>
      <c r="AL768">
        <v>1415</v>
      </c>
      <c r="AM768">
        <v>909</v>
      </c>
      <c r="AN768">
        <v>506</v>
      </c>
      <c r="AO768">
        <v>370</v>
      </c>
      <c r="AP768">
        <v>251</v>
      </c>
      <c r="AQ768">
        <v>119</v>
      </c>
      <c r="AR768">
        <v>17022</v>
      </c>
      <c r="AS768">
        <v>12707</v>
      </c>
      <c r="AT768">
        <v>4315</v>
      </c>
      <c r="AU768">
        <v>23264</v>
      </c>
      <c r="AV768">
        <v>9734</v>
      </c>
      <c r="AW768">
        <v>13530</v>
      </c>
      <c r="AX768">
        <v>12791</v>
      </c>
      <c r="AY768">
        <v>4628</v>
      </c>
      <c r="AZ768">
        <v>8163</v>
      </c>
      <c r="BA768">
        <v>2707</v>
      </c>
      <c r="BB768">
        <v>1168</v>
      </c>
      <c r="BC768">
        <v>1539</v>
      </c>
      <c r="BD768">
        <v>540</v>
      </c>
      <c r="BE768">
        <v>243</v>
      </c>
      <c r="BF768">
        <v>297</v>
      </c>
      <c r="BG768">
        <v>7226</v>
      </c>
      <c r="BH768">
        <v>3695</v>
      </c>
      <c r="BI768">
        <v>3531</v>
      </c>
      <c r="BJ768">
        <v>15579</v>
      </c>
      <c r="BK768">
        <v>6374</v>
      </c>
      <c r="BL768">
        <v>9205</v>
      </c>
      <c r="BM768">
        <v>8415</v>
      </c>
      <c r="BN768">
        <v>2911</v>
      </c>
      <c r="BO768">
        <v>5504</v>
      </c>
      <c r="BP768">
        <v>1697</v>
      </c>
      <c r="BQ768">
        <v>719</v>
      </c>
      <c r="BR768">
        <v>978</v>
      </c>
      <c r="BS768">
        <v>327</v>
      </c>
      <c r="BT768">
        <v>146</v>
      </c>
      <c r="BU768">
        <v>181</v>
      </c>
      <c r="BV768">
        <v>5140</v>
      </c>
      <c r="BW768">
        <v>2598</v>
      </c>
      <c r="BX768">
        <v>2542</v>
      </c>
      <c r="BY768">
        <v>7685</v>
      </c>
      <c r="BZ768">
        <v>3360</v>
      </c>
      <c r="CA768">
        <v>4325</v>
      </c>
      <c r="CB768">
        <v>4376</v>
      </c>
      <c r="CC768">
        <v>1717</v>
      </c>
      <c r="CD768">
        <v>2659</v>
      </c>
      <c r="CE768">
        <v>1010</v>
      </c>
      <c r="CF768">
        <v>449</v>
      </c>
      <c r="CG768">
        <v>561</v>
      </c>
      <c r="CH768">
        <v>213</v>
      </c>
      <c r="CI768">
        <v>97</v>
      </c>
      <c r="CJ768">
        <v>116</v>
      </c>
      <c r="CK768">
        <v>2086</v>
      </c>
      <c r="CL768">
        <v>1097</v>
      </c>
      <c r="CM768">
        <v>989</v>
      </c>
      <c r="CN768">
        <v>58844</v>
      </c>
      <c r="CO768">
        <v>26203</v>
      </c>
      <c r="CP768">
        <v>32641</v>
      </c>
    </row>
    <row r="769" spans="1:94" x14ac:dyDescent="0.25">
      <c r="A769" s="5" t="s">
        <v>725</v>
      </c>
      <c r="B769" s="5" t="s">
        <v>731</v>
      </c>
      <c r="C769" s="5" t="s">
        <v>221</v>
      </c>
      <c r="D769" s="5" t="s">
        <v>222</v>
      </c>
      <c r="E769" s="5" t="s">
        <v>223</v>
      </c>
      <c r="F769" s="5" t="s">
        <v>222</v>
      </c>
      <c r="G769" s="5" t="s">
        <v>230</v>
      </c>
      <c r="H769" s="5" t="s">
        <v>732</v>
      </c>
      <c r="I769" s="5" t="s">
        <v>226</v>
      </c>
      <c r="J769">
        <v>4840</v>
      </c>
      <c r="K769">
        <v>21199</v>
      </c>
      <c r="L769">
        <v>10822</v>
      </c>
      <c r="M769">
        <v>10377</v>
      </c>
      <c r="N769">
        <v>2008</v>
      </c>
      <c r="O769">
        <v>1039</v>
      </c>
      <c r="P769">
        <v>969</v>
      </c>
      <c r="Q769">
        <v>1011</v>
      </c>
      <c r="R769">
        <v>489</v>
      </c>
      <c r="S769">
        <v>522</v>
      </c>
      <c r="T769">
        <v>4483</v>
      </c>
      <c r="U769">
        <v>2191</v>
      </c>
      <c r="V769">
        <v>2292</v>
      </c>
      <c r="W769">
        <v>16975</v>
      </c>
      <c r="X769">
        <v>9018</v>
      </c>
      <c r="Y769">
        <v>7957</v>
      </c>
      <c r="Z769">
        <v>4224</v>
      </c>
      <c r="AA769">
        <v>1804</v>
      </c>
      <c r="AB769">
        <v>2420</v>
      </c>
      <c r="AC769">
        <v>7946</v>
      </c>
      <c r="AD769">
        <v>5655</v>
      </c>
      <c r="AE769">
        <v>2291</v>
      </c>
      <c r="AF769">
        <v>7355</v>
      </c>
      <c r="AG769">
        <v>5360</v>
      </c>
      <c r="AH769">
        <v>1995</v>
      </c>
      <c r="AI769">
        <v>190</v>
      </c>
      <c r="AJ769">
        <v>121</v>
      </c>
      <c r="AK769">
        <v>69</v>
      </c>
      <c r="AL769">
        <v>41</v>
      </c>
      <c r="AM769">
        <v>33</v>
      </c>
      <c r="AN769">
        <v>8</v>
      </c>
      <c r="AO769">
        <v>75</v>
      </c>
      <c r="AP769">
        <v>65</v>
      </c>
      <c r="AQ769">
        <v>10</v>
      </c>
      <c r="AR769">
        <v>7049</v>
      </c>
      <c r="AS769">
        <v>5141</v>
      </c>
      <c r="AT769">
        <v>1908</v>
      </c>
      <c r="AU769">
        <v>591</v>
      </c>
      <c r="AV769">
        <v>295</v>
      </c>
      <c r="AW769">
        <v>296</v>
      </c>
      <c r="AX769">
        <v>85</v>
      </c>
      <c r="AY769">
        <v>15</v>
      </c>
      <c r="AZ769">
        <v>70</v>
      </c>
      <c r="BA769">
        <v>25</v>
      </c>
      <c r="BB769">
        <v>6</v>
      </c>
      <c r="BC769">
        <v>19</v>
      </c>
      <c r="BD769">
        <v>19</v>
      </c>
      <c r="BE769">
        <v>4</v>
      </c>
      <c r="BF769">
        <v>15</v>
      </c>
      <c r="BG769">
        <v>462</v>
      </c>
      <c r="BH769">
        <v>270</v>
      </c>
      <c r="BI769">
        <v>192</v>
      </c>
      <c r="BJ769">
        <v>503</v>
      </c>
      <c r="BK769">
        <v>239</v>
      </c>
      <c r="BL769">
        <v>264</v>
      </c>
      <c r="BM769">
        <v>80</v>
      </c>
      <c r="BN769">
        <v>13</v>
      </c>
      <c r="BO769">
        <v>67</v>
      </c>
      <c r="BP769">
        <v>22</v>
      </c>
      <c r="BQ769">
        <v>5</v>
      </c>
      <c r="BR769">
        <v>17</v>
      </c>
      <c r="BS769">
        <v>15</v>
      </c>
      <c r="BT769">
        <v>4</v>
      </c>
      <c r="BU769">
        <v>11</v>
      </c>
      <c r="BV769">
        <v>386</v>
      </c>
      <c r="BW769">
        <v>217</v>
      </c>
      <c r="BX769">
        <v>169</v>
      </c>
      <c r="BY769">
        <v>88</v>
      </c>
      <c r="BZ769">
        <v>56</v>
      </c>
      <c r="CA769">
        <v>32</v>
      </c>
      <c r="CB769">
        <v>5</v>
      </c>
      <c r="CC769">
        <v>2</v>
      </c>
      <c r="CD769">
        <v>3</v>
      </c>
      <c r="CE769">
        <v>3</v>
      </c>
      <c r="CF769">
        <v>1</v>
      </c>
      <c r="CG769">
        <v>2</v>
      </c>
      <c r="CH769">
        <v>4</v>
      </c>
      <c r="CI769">
        <v>0</v>
      </c>
      <c r="CJ769">
        <v>4</v>
      </c>
      <c r="CK769">
        <v>76</v>
      </c>
      <c r="CL769">
        <v>53</v>
      </c>
      <c r="CM769">
        <v>23</v>
      </c>
      <c r="CN769">
        <v>13253</v>
      </c>
      <c r="CO769">
        <v>5167</v>
      </c>
      <c r="CP769">
        <v>8086</v>
      </c>
    </row>
    <row r="770" spans="1:94" x14ac:dyDescent="0.25">
      <c r="A770" s="5" t="s">
        <v>725</v>
      </c>
      <c r="B770" s="5" t="s">
        <v>733</v>
      </c>
      <c r="C770" s="5" t="s">
        <v>221</v>
      </c>
      <c r="D770" s="5" t="s">
        <v>222</v>
      </c>
      <c r="E770" s="5" t="s">
        <v>223</v>
      </c>
      <c r="F770" s="5" t="s">
        <v>222</v>
      </c>
      <c r="G770" s="5" t="s">
        <v>230</v>
      </c>
      <c r="H770" s="5" t="s">
        <v>734</v>
      </c>
      <c r="I770" s="5" t="s">
        <v>224</v>
      </c>
      <c r="J770">
        <v>61567</v>
      </c>
      <c r="K770">
        <v>283583</v>
      </c>
      <c r="L770">
        <v>151432</v>
      </c>
      <c r="M770">
        <v>132151</v>
      </c>
      <c r="N770">
        <v>27984</v>
      </c>
      <c r="O770">
        <v>14277</v>
      </c>
      <c r="P770">
        <v>13707</v>
      </c>
      <c r="Q770">
        <v>15305</v>
      </c>
      <c r="R770">
        <v>7743</v>
      </c>
      <c r="S770">
        <v>7562</v>
      </c>
      <c r="T770">
        <v>78436</v>
      </c>
      <c r="U770">
        <v>39479</v>
      </c>
      <c r="V770">
        <v>38957</v>
      </c>
      <c r="W770">
        <v>214329</v>
      </c>
      <c r="X770">
        <v>121345</v>
      </c>
      <c r="Y770">
        <v>92984</v>
      </c>
      <c r="Z770">
        <v>69254</v>
      </c>
      <c r="AA770">
        <v>30087</v>
      </c>
      <c r="AB770">
        <v>39167</v>
      </c>
      <c r="AC770">
        <v>139678</v>
      </c>
      <c r="AD770">
        <v>92351</v>
      </c>
      <c r="AE770">
        <v>47327</v>
      </c>
      <c r="AF770">
        <v>111058</v>
      </c>
      <c r="AG770">
        <v>79311</v>
      </c>
      <c r="AH770">
        <v>31747</v>
      </c>
      <c r="AI770">
        <v>22325</v>
      </c>
      <c r="AJ770">
        <v>13135</v>
      </c>
      <c r="AK770">
        <v>9190</v>
      </c>
      <c r="AL770">
        <v>5127</v>
      </c>
      <c r="AM770">
        <v>3025</v>
      </c>
      <c r="AN770">
        <v>2102</v>
      </c>
      <c r="AO770">
        <v>1486</v>
      </c>
      <c r="AP770">
        <v>1076</v>
      </c>
      <c r="AQ770">
        <v>410</v>
      </c>
      <c r="AR770">
        <v>82120</v>
      </c>
      <c r="AS770">
        <v>62075</v>
      </c>
      <c r="AT770">
        <v>20045</v>
      </c>
      <c r="AU770">
        <v>28620</v>
      </c>
      <c r="AV770">
        <v>13040</v>
      </c>
      <c r="AW770">
        <v>15580</v>
      </c>
      <c r="AX770">
        <v>9164</v>
      </c>
      <c r="AY770">
        <v>3342</v>
      </c>
      <c r="AZ770">
        <v>5822</v>
      </c>
      <c r="BA770">
        <v>6356</v>
      </c>
      <c r="BB770">
        <v>2357</v>
      </c>
      <c r="BC770">
        <v>3999</v>
      </c>
      <c r="BD770">
        <v>918</v>
      </c>
      <c r="BE770">
        <v>395</v>
      </c>
      <c r="BF770">
        <v>523</v>
      </c>
      <c r="BG770">
        <v>12182</v>
      </c>
      <c r="BH770">
        <v>6946</v>
      </c>
      <c r="BI770">
        <v>5236</v>
      </c>
      <c r="BJ770">
        <v>21474</v>
      </c>
      <c r="BK770">
        <v>9914</v>
      </c>
      <c r="BL770">
        <v>11560</v>
      </c>
      <c r="BM770">
        <v>6266</v>
      </c>
      <c r="BN770">
        <v>2288</v>
      </c>
      <c r="BO770">
        <v>3978</v>
      </c>
      <c r="BP770">
        <v>4744</v>
      </c>
      <c r="BQ770">
        <v>1724</v>
      </c>
      <c r="BR770">
        <v>3020</v>
      </c>
      <c r="BS770">
        <v>656</v>
      </c>
      <c r="BT770">
        <v>297</v>
      </c>
      <c r="BU770">
        <v>359</v>
      </c>
      <c r="BV770">
        <v>9808</v>
      </c>
      <c r="BW770">
        <v>5605</v>
      </c>
      <c r="BX770">
        <v>4203</v>
      </c>
      <c r="BY770">
        <v>7146</v>
      </c>
      <c r="BZ770">
        <v>3126</v>
      </c>
      <c r="CA770">
        <v>4020</v>
      </c>
      <c r="CB770">
        <v>2898</v>
      </c>
      <c r="CC770">
        <v>1054</v>
      </c>
      <c r="CD770">
        <v>1844</v>
      </c>
      <c r="CE770">
        <v>1612</v>
      </c>
      <c r="CF770">
        <v>633</v>
      </c>
      <c r="CG770">
        <v>979</v>
      </c>
      <c r="CH770">
        <v>262</v>
      </c>
      <c r="CI770">
        <v>98</v>
      </c>
      <c r="CJ770">
        <v>164</v>
      </c>
      <c r="CK770">
        <v>2374</v>
      </c>
      <c r="CL770">
        <v>1341</v>
      </c>
      <c r="CM770">
        <v>1033</v>
      </c>
      <c r="CN770">
        <v>143905</v>
      </c>
      <c r="CO770">
        <v>59081</v>
      </c>
      <c r="CP770">
        <v>84824</v>
      </c>
    </row>
    <row r="771" spans="1:94" x14ac:dyDescent="0.25">
      <c r="A771" s="5" t="s">
        <v>725</v>
      </c>
      <c r="B771" s="5" t="s">
        <v>733</v>
      </c>
      <c r="C771" s="5" t="s">
        <v>221</v>
      </c>
      <c r="D771" s="5" t="s">
        <v>222</v>
      </c>
      <c r="E771" s="5" t="s">
        <v>223</v>
      </c>
      <c r="F771" s="5" t="s">
        <v>222</v>
      </c>
      <c r="G771" s="5" t="s">
        <v>230</v>
      </c>
      <c r="H771" s="5" t="s">
        <v>734</v>
      </c>
      <c r="I771" s="5" t="s">
        <v>225</v>
      </c>
      <c r="J771">
        <v>32876</v>
      </c>
      <c r="K771">
        <v>161096</v>
      </c>
      <c r="L771">
        <v>87147</v>
      </c>
      <c r="M771">
        <v>73949</v>
      </c>
      <c r="N771">
        <v>16223</v>
      </c>
      <c r="O771">
        <v>8199</v>
      </c>
      <c r="P771">
        <v>8024</v>
      </c>
      <c r="Q771">
        <v>8826</v>
      </c>
      <c r="R771">
        <v>4508</v>
      </c>
      <c r="S771">
        <v>4318</v>
      </c>
      <c r="T771">
        <v>47148</v>
      </c>
      <c r="U771">
        <v>24170</v>
      </c>
      <c r="V771">
        <v>22978</v>
      </c>
      <c r="W771">
        <v>115891</v>
      </c>
      <c r="X771">
        <v>67501</v>
      </c>
      <c r="Y771">
        <v>48390</v>
      </c>
      <c r="Z771">
        <v>45205</v>
      </c>
      <c r="AA771">
        <v>19646</v>
      </c>
      <c r="AB771">
        <v>25559</v>
      </c>
      <c r="AC771">
        <v>86948</v>
      </c>
      <c r="AD771">
        <v>54524</v>
      </c>
      <c r="AE771">
        <v>32424</v>
      </c>
      <c r="AF771">
        <v>65139</v>
      </c>
      <c r="AG771">
        <v>45725</v>
      </c>
      <c r="AH771">
        <v>19414</v>
      </c>
      <c r="AI771">
        <v>21987</v>
      </c>
      <c r="AJ771">
        <v>12918</v>
      </c>
      <c r="AK771">
        <v>9069</v>
      </c>
      <c r="AL771">
        <v>4822</v>
      </c>
      <c r="AM771">
        <v>2824</v>
      </c>
      <c r="AN771">
        <v>1998</v>
      </c>
      <c r="AO771">
        <v>870</v>
      </c>
      <c r="AP771">
        <v>591</v>
      </c>
      <c r="AQ771">
        <v>279</v>
      </c>
      <c r="AR771">
        <v>37460</v>
      </c>
      <c r="AS771">
        <v>29392</v>
      </c>
      <c r="AT771">
        <v>8068</v>
      </c>
      <c r="AU771">
        <v>21809</v>
      </c>
      <c r="AV771">
        <v>8799</v>
      </c>
      <c r="AW771">
        <v>13010</v>
      </c>
      <c r="AX771">
        <v>8986</v>
      </c>
      <c r="AY771">
        <v>3263</v>
      </c>
      <c r="AZ771">
        <v>5723</v>
      </c>
      <c r="BA771">
        <v>5721</v>
      </c>
      <c r="BB771">
        <v>2074</v>
      </c>
      <c r="BC771">
        <v>3647</v>
      </c>
      <c r="BD771">
        <v>595</v>
      </c>
      <c r="BE771">
        <v>205</v>
      </c>
      <c r="BF771">
        <v>390</v>
      </c>
      <c r="BG771">
        <v>6507</v>
      </c>
      <c r="BH771">
        <v>3257</v>
      </c>
      <c r="BI771">
        <v>3250</v>
      </c>
      <c r="BJ771">
        <v>15701</v>
      </c>
      <c r="BK771">
        <v>6299</v>
      </c>
      <c r="BL771">
        <v>9402</v>
      </c>
      <c r="BM771">
        <v>6128</v>
      </c>
      <c r="BN771">
        <v>2227</v>
      </c>
      <c r="BO771">
        <v>3901</v>
      </c>
      <c r="BP771">
        <v>4274</v>
      </c>
      <c r="BQ771">
        <v>1508</v>
      </c>
      <c r="BR771">
        <v>2766</v>
      </c>
      <c r="BS771">
        <v>405</v>
      </c>
      <c r="BT771">
        <v>140</v>
      </c>
      <c r="BU771">
        <v>265</v>
      </c>
      <c r="BV771">
        <v>4894</v>
      </c>
      <c r="BW771">
        <v>2424</v>
      </c>
      <c r="BX771">
        <v>2470</v>
      </c>
      <c r="BY771">
        <v>6108</v>
      </c>
      <c r="BZ771">
        <v>2500</v>
      </c>
      <c r="CA771">
        <v>3608</v>
      </c>
      <c r="CB771">
        <v>2858</v>
      </c>
      <c r="CC771">
        <v>1036</v>
      </c>
      <c r="CD771">
        <v>1822</v>
      </c>
      <c r="CE771">
        <v>1447</v>
      </c>
      <c r="CF771">
        <v>566</v>
      </c>
      <c r="CG771">
        <v>881</v>
      </c>
      <c r="CH771">
        <v>190</v>
      </c>
      <c r="CI771">
        <v>65</v>
      </c>
      <c r="CJ771">
        <v>125</v>
      </c>
      <c r="CK771">
        <v>1613</v>
      </c>
      <c r="CL771">
        <v>833</v>
      </c>
      <c r="CM771">
        <v>780</v>
      </c>
      <c r="CN771">
        <v>74148</v>
      </c>
      <c r="CO771">
        <v>32623</v>
      </c>
      <c r="CP771">
        <v>41525</v>
      </c>
    </row>
    <row r="772" spans="1:94" x14ac:dyDescent="0.25">
      <c r="A772" s="5" t="s">
        <v>725</v>
      </c>
      <c r="B772" s="5" t="s">
        <v>733</v>
      </c>
      <c r="C772" s="5" t="s">
        <v>221</v>
      </c>
      <c r="D772" s="5" t="s">
        <v>222</v>
      </c>
      <c r="E772" s="5" t="s">
        <v>223</v>
      </c>
      <c r="F772" s="5" t="s">
        <v>222</v>
      </c>
      <c r="G772" s="5" t="s">
        <v>230</v>
      </c>
      <c r="H772" s="5" t="s">
        <v>734</v>
      </c>
      <c r="I772" s="5" t="s">
        <v>226</v>
      </c>
      <c r="J772">
        <v>28691</v>
      </c>
      <c r="K772">
        <v>122487</v>
      </c>
      <c r="L772">
        <v>64285</v>
      </c>
      <c r="M772">
        <v>58202</v>
      </c>
      <c r="N772">
        <v>11761</v>
      </c>
      <c r="O772">
        <v>6078</v>
      </c>
      <c r="P772">
        <v>5683</v>
      </c>
      <c r="Q772">
        <v>6479</v>
      </c>
      <c r="R772">
        <v>3235</v>
      </c>
      <c r="S772">
        <v>3244</v>
      </c>
      <c r="T772">
        <v>31288</v>
      </c>
      <c r="U772">
        <v>15309</v>
      </c>
      <c r="V772">
        <v>15979</v>
      </c>
      <c r="W772">
        <v>98438</v>
      </c>
      <c r="X772">
        <v>53844</v>
      </c>
      <c r="Y772">
        <v>44594</v>
      </c>
      <c r="Z772">
        <v>24049</v>
      </c>
      <c r="AA772">
        <v>10441</v>
      </c>
      <c r="AB772">
        <v>13608</v>
      </c>
      <c r="AC772">
        <v>52730</v>
      </c>
      <c r="AD772">
        <v>37827</v>
      </c>
      <c r="AE772">
        <v>14903</v>
      </c>
      <c r="AF772">
        <v>45919</v>
      </c>
      <c r="AG772">
        <v>33586</v>
      </c>
      <c r="AH772">
        <v>12333</v>
      </c>
      <c r="AI772">
        <v>338</v>
      </c>
      <c r="AJ772">
        <v>217</v>
      </c>
      <c r="AK772">
        <v>121</v>
      </c>
      <c r="AL772">
        <v>305</v>
      </c>
      <c r="AM772">
        <v>201</v>
      </c>
      <c r="AN772">
        <v>104</v>
      </c>
      <c r="AO772">
        <v>616</v>
      </c>
      <c r="AP772">
        <v>485</v>
      </c>
      <c r="AQ772">
        <v>131</v>
      </c>
      <c r="AR772">
        <v>44660</v>
      </c>
      <c r="AS772">
        <v>32683</v>
      </c>
      <c r="AT772">
        <v>11977</v>
      </c>
      <c r="AU772">
        <v>6811</v>
      </c>
      <c r="AV772">
        <v>4241</v>
      </c>
      <c r="AW772">
        <v>2570</v>
      </c>
      <c r="AX772">
        <v>178</v>
      </c>
      <c r="AY772">
        <v>79</v>
      </c>
      <c r="AZ772">
        <v>99</v>
      </c>
      <c r="BA772">
        <v>635</v>
      </c>
      <c r="BB772">
        <v>283</v>
      </c>
      <c r="BC772">
        <v>352</v>
      </c>
      <c r="BD772">
        <v>323</v>
      </c>
      <c r="BE772">
        <v>190</v>
      </c>
      <c r="BF772">
        <v>133</v>
      </c>
      <c r="BG772">
        <v>5675</v>
      </c>
      <c r="BH772">
        <v>3689</v>
      </c>
      <c r="BI772">
        <v>1986</v>
      </c>
      <c r="BJ772">
        <v>5773</v>
      </c>
      <c r="BK772">
        <v>3615</v>
      </c>
      <c r="BL772">
        <v>2158</v>
      </c>
      <c r="BM772">
        <v>138</v>
      </c>
      <c r="BN772">
        <v>61</v>
      </c>
      <c r="BO772">
        <v>77</v>
      </c>
      <c r="BP772">
        <v>470</v>
      </c>
      <c r="BQ772">
        <v>216</v>
      </c>
      <c r="BR772">
        <v>254</v>
      </c>
      <c r="BS772">
        <v>251</v>
      </c>
      <c r="BT772">
        <v>157</v>
      </c>
      <c r="BU772">
        <v>94</v>
      </c>
      <c r="BV772">
        <v>4914</v>
      </c>
      <c r="BW772">
        <v>3181</v>
      </c>
      <c r="BX772">
        <v>1733</v>
      </c>
      <c r="BY772">
        <v>1038</v>
      </c>
      <c r="BZ772">
        <v>626</v>
      </c>
      <c r="CA772">
        <v>412</v>
      </c>
      <c r="CB772">
        <v>40</v>
      </c>
      <c r="CC772">
        <v>18</v>
      </c>
      <c r="CD772">
        <v>22</v>
      </c>
      <c r="CE772">
        <v>165</v>
      </c>
      <c r="CF772">
        <v>67</v>
      </c>
      <c r="CG772">
        <v>98</v>
      </c>
      <c r="CH772">
        <v>72</v>
      </c>
      <c r="CI772">
        <v>33</v>
      </c>
      <c r="CJ772">
        <v>39</v>
      </c>
      <c r="CK772">
        <v>761</v>
      </c>
      <c r="CL772">
        <v>508</v>
      </c>
      <c r="CM772">
        <v>253</v>
      </c>
      <c r="CN772">
        <v>69757</v>
      </c>
      <c r="CO772">
        <v>26458</v>
      </c>
      <c r="CP772">
        <v>43299</v>
      </c>
    </row>
    <row r="773" spans="1:94" x14ac:dyDescent="0.25">
      <c r="A773" s="5" t="s">
        <v>735</v>
      </c>
      <c r="B773" s="5" t="s">
        <v>220</v>
      </c>
      <c r="C773" s="5" t="s">
        <v>221</v>
      </c>
      <c r="D773" s="5" t="s">
        <v>222</v>
      </c>
      <c r="E773" s="5" t="s">
        <v>223</v>
      </c>
      <c r="F773" s="5" t="s">
        <v>222</v>
      </c>
      <c r="G773" s="5" t="s">
        <v>79</v>
      </c>
      <c r="H773" s="5" t="s">
        <v>736</v>
      </c>
      <c r="I773" s="5" t="s">
        <v>224</v>
      </c>
      <c r="J773">
        <v>270577</v>
      </c>
      <c r="K773">
        <v>1383727</v>
      </c>
      <c r="L773">
        <v>713912</v>
      </c>
      <c r="M773">
        <v>669815</v>
      </c>
      <c r="N773">
        <v>212188</v>
      </c>
      <c r="O773">
        <v>107624</v>
      </c>
      <c r="P773">
        <v>104564</v>
      </c>
      <c r="Q773">
        <v>0</v>
      </c>
      <c r="R773">
        <v>0</v>
      </c>
      <c r="S773">
        <v>0</v>
      </c>
      <c r="T773">
        <v>951821</v>
      </c>
      <c r="U773">
        <v>468390</v>
      </c>
      <c r="V773">
        <v>483431</v>
      </c>
      <c r="W773">
        <v>766005</v>
      </c>
      <c r="X773">
        <v>439868</v>
      </c>
      <c r="Y773">
        <v>326137</v>
      </c>
      <c r="Z773">
        <v>617722</v>
      </c>
      <c r="AA773">
        <v>274044</v>
      </c>
      <c r="AB773">
        <v>343678</v>
      </c>
      <c r="AC773">
        <v>587657</v>
      </c>
      <c r="AD773">
        <v>350273</v>
      </c>
      <c r="AE773">
        <v>237384</v>
      </c>
      <c r="AF773">
        <v>478721</v>
      </c>
      <c r="AG773">
        <v>301109</v>
      </c>
      <c r="AH773">
        <v>177612</v>
      </c>
      <c r="AI773">
        <v>248120</v>
      </c>
      <c r="AJ773">
        <v>130008</v>
      </c>
      <c r="AK773">
        <v>118112</v>
      </c>
      <c r="AL773">
        <v>20259</v>
      </c>
      <c r="AM773">
        <v>11921</v>
      </c>
      <c r="AN773">
        <v>8338</v>
      </c>
      <c r="AO773">
        <v>4728</v>
      </c>
      <c r="AP773">
        <v>2772</v>
      </c>
      <c r="AQ773">
        <v>1956</v>
      </c>
      <c r="AR773">
        <v>205614</v>
      </c>
      <c r="AS773">
        <v>156408</v>
      </c>
      <c r="AT773">
        <v>49206</v>
      </c>
      <c r="AU773">
        <v>108936</v>
      </c>
      <c r="AV773">
        <v>49164</v>
      </c>
      <c r="AW773">
        <v>59772</v>
      </c>
      <c r="AX773">
        <v>54603</v>
      </c>
      <c r="AY773">
        <v>22855</v>
      </c>
      <c r="AZ773">
        <v>31748</v>
      </c>
      <c r="BA773">
        <v>15912</v>
      </c>
      <c r="BB773">
        <v>6456</v>
      </c>
      <c r="BC773">
        <v>9456</v>
      </c>
      <c r="BD773">
        <v>3637</v>
      </c>
      <c r="BE773">
        <v>1376</v>
      </c>
      <c r="BF773">
        <v>2261</v>
      </c>
      <c r="BG773">
        <v>34784</v>
      </c>
      <c r="BH773">
        <v>18477</v>
      </c>
      <c r="BI773">
        <v>16307</v>
      </c>
      <c r="BJ773">
        <v>89305</v>
      </c>
      <c r="BK773">
        <v>40342</v>
      </c>
      <c r="BL773">
        <v>48963</v>
      </c>
      <c r="BM773">
        <v>43835</v>
      </c>
      <c r="BN773">
        <v>18493</v>
      </c>
      <c r="BO773">
        <v>25342</v>
      </c>
      <c r="BP773">
        <v>12948</v>
      </c>
      <c r="BQ773">
        <v>5097</v>
      </c>
      <c r="BR773">
        <v>7851</v>
      </c>
      <c r="BS773">
        <v>2614</v>
      </c>
      <c r="BT773">
        <v>983</v>
      </c>
      <c r="BU773">
        <v>1631</v>
      </c>
      <c r="BV773">
        <v>29908</v>
      </c>
      <c r="BW773">
        <v>15769</v>
      </c>
      <c r="BX773">
        <v>14139</v>
      </c>
      <c r="BY773">
        <v>19631</v>
      </c>
      <c r="BZ773">
        <v>8822</v>
      </c>
      <c r="CA773">
        <v>10809</v>
      </c>
      <c r="CB773">
        <v>10768</v>
      </c>
      <c r="CC773">
        <v>4362</v>
      </c>
      <c r="CD773">
        <v>6406</v>
      </c>
      <c r="CE773">
        <v>2964</v>
      </c>
      <c r="CF773">
        <v>1359</v>
      </c>
      <c r="CG773">
        <v>1605</v>
      </c>
      <c r="CH773">
        <v>1023</v>
      </c>
      <c r="CI773">
        <v>393</v>
      </c>
      <c r="CJ773">
        <v>630</v>
      </c>
      <c r="CK773">
        <v>4876</v>
      </c>
      <c r="CL773">
        <v>2708</v>
      </c>
      <c r="CM773">
        <v>2168</v>
      </c>
      <c r="CN773">
        <v>796070</v>
      </c>
      <c r="CO773">
        <v>363639</v>
      </c>
      <c r="CP773">
        <v>432431</v>
      </c>
    </row>
    <row r="774" spans="1:94" x14ac:dyDescent="0.25">
      <c r="A774" s="5" t="s">
        <v>735</v>
      </c>
      <c r="B774" s="5" t="s">
        <v>220</v>
      </c>
      <c r="C774" s="5" t="s">
        <v>221</v>
      </c>
      <c r="D774" s="5" t="s">
        <v>222</v>
      </c>
      <c r="E774" s="5" t="s">
        <v>223</v>
      </c>
      <c r="F774" s="5" t="s">
        <v>222</v>
      </c>
      <c r="G774" s="5" t="s">
        <v>79</v>
      </c>
      <c r="H774" s="5" t="s">
        <v>736</v>
      </c>
      <c r="I774" s="5" t="s">
        <v>225</v>
      </c>
      <c r="J774">
        <v>200210</v>
      </c>
      <c r="K774">
        <v>1066358</v>
      </c>
      <c r="L774">
        <v>546011</v>
      </c>
      <c r="M774">
        <v>520347</v>
      </c>
      <c r="N774">
        <v>172289</v>
      </c>
      <c r="O774">
        <v>87241</v>
      </c>
      <c r="P774">
        <v>85048</v>
      </c>
      <c r="Q774">
        <v>0</v>
      </c>
      <c r="R774">
        <v>0</v>
      </c>
      <c r="S774">
        <v>0</v>
      </c>
      <c r="T774">
        <v>789846</v>
      </c>
      <c r="U774">
        <v>390625</v>
      </c>
      <c r="V774">
        <v>399221</v>
      </c>
      <c r="W774">
        <v>535902</v>
      </c>
      <c r="X774">
        <v>309390</v>
      </c>
      <c r="Y774">
        <v>226512</v>
      </c>
      <c r="Z774">
        <v>530456</v>
      </c>
      <c r="AA774">
        <v>236621</v>
      </c>
      <c r="AB774">
        <v>293835</v>
      </c>
      <c r="AC774">
        <v>470315</v>
      </c>
      <c r="AD774">
        <v>264790</v>
      </c>
      <c r="AE774">
        <v>205525</v>
      </c>
      <c r="AF774">
        <v>377388</v>
      </c>
      <c r="AG774">
        <v>223929</v>
      </c>
      <c r="AH774">
        <v>153459</v>
      </c>
      <c r="AI774">
        <v>244637</v>
      </c>
      <c r="AJ774">
        <v>127925</v>
      </c>
      <c r="AK774">
        <v>116712</v>
      </c>
      <c r="AL774">
        <v>18776</v>
      </c>
      <c r="AM774">
        <v>10997</v>
      </c>
      <c r="AN774">
        <v>7779</v>
      </c>
      <c r="AO774">
        <v>3371</v>
      </c>
      <c r="AP774">
        <v>1929</v>
      </c>
      <c r="AQ774">
        <v>1442</v>
      </c>
      <c r="AR774">
        <v>110604</v>
      </c>
      <c r="AS774">
        <v>83078</v>
      </c>
      <c r="AT774">
        <v>27526</v>
      </c>
      <c r="AU774">
        <v>92927</v>
      </c>
      <c r="AV774">
        <v>40861</v>
      </c>
      <c r="AW774">
        <v>52066</v>
      </c>
      <c r="AX774">
        <v>53500</v>
      </c>
      <c r="AY774">
        <v>22342</v>
      </c>
      <c r="AZ774">
        <v>31158</v>
      </c>
      <c r="BA774">
        <v>14782</v>
      </c>
      <c r="BB774">
        <v>5865</v>
      </c>
      <c r="BC774">
        <v>8917</v>
      </c>
      <c r="BD774">
        <v>2665</v>
      </c>
      <c r="BE774">
        <v>1011</v>
      </c>
      <c r="BF774">
        <v>1654</v>
      </c>
      <c r="BG774">
        <v>21980</v>
      </c>
      <c r="BH774">
        <v>11643</v>
      </c>
      <c r="BI774">
        <v>10337</v>
      </c>
      <c r="BJ774">
        <v>75099</v>
      </c>
      <c r="BK774">
        <v>33075</v>
      </c>
      <c r="BL774">
        <v>42024</v>
      </c>
      <c r="BM774">
        <v>42899</v>
      </c>
      <c r="BN774">
        <v>18050</v>
      </c>
      <c r="BO774">
        <v>24849</v>
      </c>
      <c r="BP774">
        <v>12046</v>
      </c>
      <c r="BQ774">
        <v>4639</v>
      </c>
      <c r="BR774">
        <v>7407</v>
      </c>
      <c r="BS774">
        <v>1775</v>
      </c>
      <c r="BT774">
        <v>680</v>
      </c>
      <c r="BU774">
        <v>1095</v>
      </c>
      <c r="BV774">
        <v>18379</v>
      </c>
      <c r="BW774">
        <v>9706</v>
      </c>
      <c r="BX774">
        <v>8673</v>
      </c>
      <c r="BY774">
        <v>17828</v>
      </c>
      <c r="BZ774">
        <v>7786</v>
      </c>
      <c r="CA774">
        <v>10042</v>
      </c>
      <c r="CB774">
        <v>10601</v>
      </c>
      <c r="CC774">
        <v>4292</v>
      </c>
      <c r="CD774">
        <v>6309</v>
      </c>
      <c r="CE774">
        <v>2736</v>
      </c>
      <c r="CF774">
        <v>1226</v>
      </c>
      <c r="CG774">
        <v>1510</v>
      </c>
      <c r="CH774">
        <v>890</v>
      </c>
      <c r="CI774">
        <v>331</v>
      </c>
      <c r="CJ774">
        <v>559</v>
      </c>
      <c r="CK774">
        <v>3601</v>
      </c>
      <c r="CL774">
        <v>1937</v>
      </c>
      <c r="CM774">
        <v>1664</v>
      </c>
      <c r="CN774">
        <v>596043</v>
      </c>
      <c r="CO774">
        <v>281221</v>
      </c>
      <c r="CP774">
        <v>314822</v>
      </c>
    </row>
    <row r="775" spans="1:94" x14ac:dyDescent="0.25">
      <c r="A775" s="5" t="s">
        <v>735</v>
      </c>
      <c r="B775" s="5" t="s">
        <v>220</v>
      </c>
      <c r="C775" s="5" t="s">
        <v>221</v>
      </c>
      <c r="D775" s="5" t="s">
        <v>222</v>
      </c>
      <c r="E775" s="5" t="s">
        <v>223</v>
      </c>
      <c r="F775" s="5" t="s">
        <v>222</v>
      </c>
      <c r="G775" s="5" t="s">
        <v>79</v>
      </c>
      <c r="H775" s="5" t="s">
        <v>736</v>
      </c>
      <c r="I775" s="5" t="s">
        <v>226</v>
      </c>
      <c r="J775">
        <v>70367</v>
      </c>
      <c r="K775">
        <v>317369</v>
      </c>
      <c r="L775">
        <v>167901</v>
      </c>
      <c r="M775">
        <v>149468</v>
      </c>
      <c r="N775">
        <v>39899</v>
      </c>
      <c r="O775">
        <v>20383</v>
      </c>
      <c r="P775">
        <v>19516</v>
      </c>
      <c r="Q775">
        <v>0</v>
      </c>
      <c r="R775">
        <v>0</v>
      </c>
      <c r="S775">
        <v>0</v>
      </c>
      <c r="T775">
        <v>161975</v>
      </c>
      <c r="U775">
        <v>77765</v>
      </c>
      <c r="V775">
        <v>84210</v>
      </c>
      <c r="W775">
        <v>230103</v>
      </c>
      <c r="X775">
        <v>130478</v>
      </c>
      <c r="Y775">
        <v>99625</v>
      </c>
      <c r="Z775">
        <v>87266</v>
      </c>
      <c r="AA775">
        <v>37423</v>
      </c>
      <c r="AB775">
        <v>49843</v>
      </c>
      <c r="AC775">
        <v>117342</v>
      </c>
      <c r="AD775">
        <v>85483</v>
      </c>
      <c r="AE775">
        <v>31859</v>
      </c>
      <c r="AF775">
        <v>101333</v>
      </c>
      <c r="AG775">
        <v>77180</v>
      </c>
      <c r="AH775">
        <v>24153</v>
      </c>
      <c r="AI775">
        <v>3483</v>
      </c>
      <c r="AJ775">
        <v>2083</v>
      </c>
      <c r="AK775">
        <v>1400</v>
      </c>
      <c r="AL775">
        <v>1483</v>
      </c>
      <c r="AM775">
        <v>924</v>
      </c>
      <c r="AN775">
        <v>559</v>
      </c>
      <c r="AO775">
        <v>1357</v>
      </c>
      <c r="AP775">
        <v>843</v>
      </c>
      <c r="AQ775">
        <v>514</v>
      </c>
      <c r="AR775">
        <v>95010</v>
      </c>
      <c r="AS775">
        <v>73330</v>
      </c>
      <c r="AT775">
        <v>21680</v>
      </c>
      <c r="AU775">
        <v>16009</v>
      </c>
      <c r="AV775">
        <v>8303</v>
      </c>
      <c r="AW775">
        <v>7706</v>
      </c>
      <c r="AX775">
        <v>1103</v>
      </c>
      <c r="AY775">
        <v>513</v>
      </c>
      <c r="AZ775">
        <v>590</v>
      </c>
      <c r="BA775">
        <v>1130</v>
      </c>
      <c r="BB775">
        <v>591</v>
      </c>
      <c r="BC775">
        <v>539</v>
      </c>
      <c r="BD775">
        <v>972</v>
      </c>
      <c r="BE775">
        <v>365</v>
      </c>
      <c r="BF775">
        <v>607</v>
      </c>
      <c r="BG775">
        <v>12804</v>
      </c>
      <c r="BH775">
        <v>6834</v>
      </c>
      <c r="BI775">
        <v>5970</v>
      </c>
      <c r="BJ775">
        <v>14206</v>
      </c>
      <c r="BK775">
        <v>7267</v>
      </c>
      <c r="BL775">
        <v>6939</v>
      </c>
      <c r="BM775">
        <v>936</v>
      </c>
      <c r="BN775">
        <v>443</v>
      </c>
      <c r="BO775">
        <v>493</v>
      </c>
      <c r="BP775">
        <v>902</v>
      </c>
      <c r="BQ775">
        <v>458</v>
      </c>
      <c r="BR775">
        <v>444</v>
      </c>
      <c r="BS775">
        <v>839</v>
      </c>
      <c r="BT775">
        <v>303</v>
      </c>
      <c r="BU775">
        <v>536</v>
      </c>
      <c r="BV775">
        <v>11529</v>
      </c>
      <c r="BW775">
        <v>6063</v>
      </c>
      <c r="BX775">
        <v>5466</v>
      </c>
      <c r="BY775">
        <v>1803</v>
      </c>
      <c r="BZ775">
        <v>1036</v>
      </c>
      <c r="CA775">
        <v>767</v>
      </c>
      <c r="CB775">
        <v>167</v>
      </c>
      <c r="CC775">
        <v>70</v>
      </c>
      <c r="CD775">
        <v>97</v>
      </c>
      <c r="CE775">
        <v>228</v>
      </c>
      <c r="CF775">
        <v>133</v>
      </c>
      <c r="CG775">
        <v>95</v>
      </c>
      <c r="CH775">
        <v>133</v>
      </c>
      <c r="CI775">
        <v>62</v>
      </c>
      <c r="CJ775">
        <v>71</v>
      </c>
      <c r="CK775">
        <v>1275</v>
      </c>
      <c r="CL775">
        <v>771</v>
      </c>
      <c r="CM775">
        <v>504</v>
      </c>
      <c r="CN775">
        <v>200027</v>
      </c>
      <c r="CO775">
        <v>82418</v>
      </c>
      <c r="CP775">
        <v>117609</v>
      </c>
    </row>
    <row r="776" spans="1:94" x14ac:dyDescent="0.25">
      <c r="A776" s="5" t="s">
        <v>735</v>
      </c>
      <c r="B776" s="5" t="s">
        <v>737</v>
      </c>
      <c r="C776" s="5" t="s">
        <v>221</v>
      </c>
      <c r="D776" s="5" t="s">
        <v>222</v>
      </c>
      <c r="E776" s="5" t="s">
        <v>223</v>
      </c>
      <c r="F776" s="5" t="s">
        <v>222</v>
      </c>
      <c r="G776" s="5" t="s">
        <v>230</v>
      </c>
      <c r="H776" s="5" t="s">
        <v>738</v>
      </c>
      <c r="I776" s="5" t="s">
        <v>224</v>
      </c>
      <c r="J776">
        <v>10062</v>
      </c>
      <c r="K776">
        <v>49977</v>
      </c>
      <c r="L776">
        <v>29151</v>
      </c>
      <c r="M776">
        <v>20826</v>
      </c>
      <c r="N776">
        <v>5788</v>
      </c>
      <c r="O776">
        <v>2914</v>
      </c>
      <c r="P776">
        <v>2874</v>
      </c>
      <c r="Q776">
        <v>0</v>
      </c>
      <c r="R776">
        <v>0</v>
      </c>
      <c r="S776">
        <v>0</v>
      </c>
      <c r="T776">
        <v>34811</v>
      </c>
      <c r="U776">
        <v>16770</v>
      </c>
      <c r="V776">
        <v>18041</v>
      </c>
      <c r="W776">
        <v>26073</v>
      </c>
      <c r="X776">
        <v>17720</v>
      </c>
      <c r="Y776">
        <v>8353</v>
      </c>
      <c r="Z776">
        <v>23904</v>
      </c>
      <c r="AA776">
        <v>11431</v>
      </c>
      <c r="AB776">
        <v>12473</v>
      </c>
      <c r="AC776">
        <v>28561</v>
      </c>
      <c r="AD776">
        <v>19554</v>
      </c>
      <c r="AE776">
        <v>9007</v>
      </c>
      <c r="AF776">
        <v>24430</v>
      </c>
      <c r="AG776">
        <v>17869</v>
      </c>
      <c r="AH776">
        <v>6561</v>
      </c>
      <c r="AI776">
        <v>5860</v>
      </c>
      <c r="AJ776">
        <v>2656</v>
      </c>
      <c r="AK776">
        <v>3204</v>
      </c>
      <c r="AL776">
        <v>594</v>
      </c>
      <c r="AM776">
        <v>307</v>
      </c>
      <c r="AN776">
        <v>287</v>
      </c>
      <c r="AO776">
        <v>66</v>
      </c>
      <c r="AP776">
        <v>50</v>
      </c>
      <c r="AQ776">
        <v>16</v>
      </c>
      <c r="AR776">
        <v>17910</v>
      </c>
      <c r="AS776">
        <v>14856</v>
      </c>
      <c r="AT776">
        <v>3054</v>
      </c>
      <c r="AU776">
        <v>4131</v>
      </c>
      <c r="AV776">
        <v>1685</v>
      </c>
      <c r="AW776">
        <v>2446</v>
      </c>
      <c r="AX776">
        <v>1771</v>
      </c>
      <c r="AY776">
        <v>661</v>
      </c>
      <c r="AZ776">
        <v>1110</v>
      </c>
      <c r="BA776">
        <v>987</v>
      </c>
      <c r="BB776">
        <v>318</v>
      </c>
      <c r="BC776">
        <v>669</v>
      </c>
      <c r="BD776">
        <v>48</v>
      </c>
      <c r="BE776">
        <v>14</v>
      </c>
      <c r="BF776">
        <v>34</v>
      </c>
      <c r="BG776">
        <v>1325</v>
      </c>
      <c r="BH776">
        <v>692</v>
      </c>
      <c r="BI776">
        <v>633</v>
      </c>
      <c r="BJ776">
        <v>3615</v>
      </c>
      <c r="BK776">
        <v>1420</v>
      </c>
      <c r="BL776">
        <v>2195</v>
      </c>
      <c r="BM776">
        <v>1572</v>
      </c>
      <c r="BN776">
        <v>583</v>
      </c>
      <c r="BO776">
        <v>989</v>
      </c>
      <c r="BP776">
        <v>809</v>
      </c>
      <c r="BQ776">
        <v>203</v>
      </c>
      <c r="BR776">
        <v>606</v>
      </c>
      <c r="BS776">
        <v>30</v>
      </c>
      <c r="BT776">
        <v>13</v>
      </c>
      <c r="BU776">
        <v>17</v>
      </c>
      <c r="BV776">
        <v>1204</v>
      </c>
      <c r="BW776">
        <v>621</v>
      </c>
      <c r="BX776">
        <v>583</v>
      </c>
      <c r="BY776">
        <v>516</v>
      </c>
      <c r="BZ776">
        <v>265</v>
      </c>
      <c r="CA776">
        <v>251</v>
      </c>
      <c r="CB776">
        <v>199</v>
      </c>
      <c r="CC776">
        <v>78</v>
      </c>
      <c r="CD776">
        <v>121</v>
      </c>
      <c r="CE776">
        <v>178</v>
      </c>
      <c r="CF776">
        <v>115</v>
      </c>
      <c r="CG776">
        <v>63</v>
      </c>
      <c r="CH776">
        <v>18</v>
      </c>
      <c r="CI776">
        <v>1</v>
      </c>
      <c r="CJ776">
        <v>17</v>
      </c>
      <c r="CK776">
        <v>121</v>
      </c>
      <c r="CL776">
        <v>71</v>
      </c>
      <c r="CM776">
        <v>50</v>
      </c>
      <c r="CN776">
        <v>21416</v>
      </c>
      <c r="CO776">
        <v>9597</v>
      </c>
      <c r="CP776">
        <v>11819</v>
      </c>
    </row>
    <row r="777" spans="1:94" x14ac:dyDescent="0.25">
      <c r="A777" s="5" t="s">
        <v>735</v>
      </c>
      <c r="B777" s="5" t="s">
        <v>737</v>
      </c>
      <c r="C777" s="5" t="s">
        <v>221</v>
      </c>
      <c r="D777" s="5" t="s">
        <v>222</v>
      </c>
      <c r="E777" s="5" t="s">
        <v>223</v>
      </c>
      <c r="F777" s="5" t="s">
        <v>222</v>
      </c>
      <c r="G777" s="5" t="s">
        <v>230</v>
      </c>
      <c r="H777" s="5" t="s">
        <v>738</v>
      </c>
      <c r="I777" s="5" t="s">
        <v>225</v>
      </c>
      <c r="J777">
        <v>8377</v>
      </c>
      <c r="K777">
        <v>38775</v>
      </c>
      <c r="L777">
        <v>20792</v>
      </c>
      <c r="M777">
        <v>17983</v>
      </c>
      <c r="N777">
        <v>5099</v>
      </c>
      <c r="O777">
        <v>2568</v>
      </c>
      <c r="P777">
        <v>2531</v>
      </c>
      <c r="Q777">
        <v>0</v>
      </c>
      <c r="R777">
        <v>0</v>
      </c>
      <c r="S777">
        <v>0</v>
      </c>
      <c r="T777">
        <v>31105</v>
      </c>
      <c r="U777">
        <v>15024</v>
      </c>
      <c r="V777">
        <v>16081</v>
      </c>
      <c r="W777">
        <v>16519</v>
      </c>
      <c r="X777">
        <v>10035</v>
      </c>
      <c r="Y777">
        <v>6484</v>
      </c>
      <c r="Z777">
        <v>22256</v>
      </c>
      <c r="AA777">
        <v>10757</v>
      </c>
      <c r="AB777">
        <v>11499</v>
      </c>
      <c r="AC777">
        <v>20475</v>
      </c>
      <c r="AD777">
        <v>12300</v>
      </c>
      <c r="AE777">
        <v>8175</v>
      </c>
      <c r="AF777">
        <v>16612</v>
      </c>
      <c r="AG777">
        <v>10734</v>
      </c>
      <c r="AH777">
        <v>5878</v>
      </c>
      <c r="AI777">
        <v>5848</v>
      </c>
      <c r="AJ777">
        <v>2647</v>
      </c>
      <c r="AK777">
        <v>3201</v>
      </c>
      <c r="AL777">
        <v>573</v>
      </c>
      <c r="AM777">
        <v>301</v>
      </c>
      <c r="AN777">
        <v>272</v>
      </c>
      <c r="AO777">
        <v>59</v>
      </c>
      <c r="AP777">
        <v>46</v>
      </c>
      <c r="AQ777">
        <v>13</v>
      </c>
      <c r="AR777">
        <v>10132</v>
      </c>
      <c r="AS777">
        <v>7740</v>
      </c>
      <c r="AT777">
        <v>2392</v>
      </c>
      <c r="AU777">
        <v>3863</v>
      </c>
      <c r="AV777">
        <v>1566</v>
      </c>
      <c r="AW777">
        <v>2297</v>
      </c>
      <c r="AX777">
        <v>1763</v>
      </c>
      <c r="AY777">
        <v>660</v>
      </c>
      <c r="AZ777">
        <v>1103</v>
      </c>
      <c r="BA777">
        <v>970</v>
      </c>
      <c r="BB777">
        <v>315</v>
      </c>
      <c r="BC777">
        <v>655</v>
      </c>
      <c r="BD777">
        <v>42</v>
      </c>
      <c r="BE777">
        <v>13</v>
      </c>
      <c r="BF777">
        <v>29</v>
      </c>
      <c r="BG777">
        <v>1088</v>
      </c>
      <c r="BH777">
        <v>578</v>
      </c>
      <c r="BI777">
        <v>510</v>
      </c>
      <c r="BJ777">
        <v>3390</v>
      </c>
      <c r="BK777">
        <v>1317</v>
      </c>
      <c r="BL777">
        <v>2073</v>
      </c>
      <c r="BM777">
        <v>1566</v>
      </c>
      <c r="BN777">
        <v>582</v>
      </c>
      <c r="BO777">
        <v>984</v>
      </c>
      <c r="BP777">
        <v>801</v>
      </c>
      <c r="BQ777">
        <v>202</v>
      </c>
      <c r="BR777">
        <v>599</v>
      </c>
      <c r="BS777">
        <v>26</v>
      </c>
      <c r="BT777">
        <v>12</v>
      </c>
      <c r="BU777">
        <v>14</v>
      </c>
      <c r="BV777">
        <v>997</v>
      </c>
      <c r="BW777">
        <v>521</v>
      </c>
      <c r="BX777">
        <v>476</v>
      </c>
      <c r="BY777">
        <v>473</v>
      </c>
      <c r="BZ777">
        <v>249</v>
      </c>
      <c r="CA777">
        <v>224</v>
      </c>
      <c r="CB777">
        <v>197</v>
      </c>
      <c r="CC777">
        <v>78</v>
      </c>
      <c r="CD777">
        <v>119</v>
      </c>
      <c r="CE777">
        <v>169</v>
      </c>
      <c r="CF777">
        <v>113</v>
      </c>
      <c r="CG777">
        <v>56</v>
      </c>
      <c r="CH777">
        <v>16</v>
      </c>
      <c r="CI777">
        <v>1</v>
      </c>
      <c r="CJ777">
        <v>15</v>
      </c>
      <c r="CK777">
        <v>91</v>
      </c>
      <c r="CL777">
        <v>57</v>
      </c>
      <c r="CM777">
        <v>34</v>
      </c>
      <c r="CN777">
        <v>18300</v>
      </c>
      <c r="CO777">
        <v>8492</v>
      </c>
      <c r="CP777">
        <v>9808</v>
      </c>
    </row>
    <row r="778" spans="1:94" x14ac:dyDescent="0.25">
      <c r="A778" s="5" t="s">
        <v>735</v>
      </c>
      <c r="B778" s="5" t="s">
        <v>737</v>
      </c>
      <c r="C778" s="5" t="s">
        <v>221</v>
      </c>
      <c r="D778" s="5" t="s">
        <v>222</v>
      </c>
      <c r="E778" s="5" t="s">
        <v>223</v>
      </c>
      <c r="F778" s="5" t="s">
        <v>222</v>
      </c>
      <c r="G778" s="5" t="s">
        <v>230</v>
      </c>
      <c r="H778" s="5" t="s">
        <v>738</v>
      </c>
      <c r="I778" s="5" t="s">
        <v>226</v>
      </c>
      <c r="J778">
        <v>1685</v>
      </c>
      <c r="K778">
        <v>11202</v>
      </c>
      <c r="L778">
        <v>8359</v>
      </c>
      <c r="M778">
        <v>2843</v>
      </c>
      <c r="N778">
        <v>689</v>
      </c>
      <c r="O778">
        <v>346</v>
      </c>
      <c r="P778">
        <v>343</v>
      </c>
      <c r="Q778">
        <v>0</v>
      </c>
      <c r="R778">
        <v>0</v>
      </c>
      <c r="S778">
        <v>0</v>
      </c>
      <c r="T778">
        <v>3706</v>
      </c>
      <c r="U778">
        <v>1746</v>
      </c>
      <c r="V778">
        <v>1960</v>
      </c>
      <c r="W778">
        <v>9554</v>
      </c>
      <c r="X778">
        <v>7685</v>
      </c>
      <c r="Y778">
        <v>1869</v>
      </c>
      <c r="Z778">
        <v>1648</v>
      </c>
      <c r="AA778">
        <v>674</v>
      </c>
      <c r="AB778">
        <v>974</v>
      </c>
      <c r="AC778">
        <v>8086</v>
      </c>
      <c r="AD778">
        <v>7254</v>
      </c>
      <c r="AE778">
        <v>832</v>
      </c>
      <c r="AF778">
        <v>7818</v>
      </c>
      <c r="AG778">
        <v>7135</v>
      </c>
      <c r="AH778">
        <v>683</v>
      </c>
      <c r="AI778">
        <v>12</v>
      </c>
      <c r="AJ778">
        <v>9</v>
      </c>
      <c r="AK778">
        <v>3</v>
      </c>
      <c r="AL778">
        <v>21</v>
      </c>
      <c r="AM778">
        <v>6</v>
      </c>
      <c r="AN778">
        <v>15</v>
      </c>
      <c r="AO778">
        <v>7</v>
      </c>
      <c r="AP778">
        <v>4</v>
      </c>
      <c r="AQ778">
        <v>3</v>
      </c>
      <c r="AR778">
        <v>7778</v>
      </c>
      <c r="AS778">
        <v>7116</v>
      </c>
      <c r="AT778">
        <v>662</v>
      </c>
      <c r="AU778">
        <v>268</v>
      </c>
      <c r="AV778">
        <v>119</v>
      </c>
      <c r="AW778">
        <v>149</v>
      </c>
      <c r="AX778">
        <v>8</v>
      </c>
      <c r="AY778">
        <v>1</v>
      </c>
      <c r="AZ778">
        <v>7</v>
      </c>
      <c r="BA778">
        <v>17</v>
      </c>
      <c r="BB778">
        <v>3</v>
      </c>
      <c r="BC778">
        <v>14</v>
      </c>
      <c r="BD778">
        <v>6</v>
      </c>
      <c r="BE778">
        <v>1</v>
      </c>
      <c r="BF778">
        <v>5</v>
      </c>
      <c r="BG778">
        <v>237</v>
      </c>
      <c r="BH778">
        <v>114</v>
      </c>
      <c r="BI778">
        <v>123</v>
      </c>
      <c r="BJ778">
        <v>225</v>
      </c>
      <c r="BK778">
        <v>103</v>
      </c>
      <c r="BL778">
        <v>122</v>
      </c>
      <c r="BM778">
        <v>6</v>
      </c>
      <c r="BN778">
        <v>1</v>
      </c>
      <c r="BO778">
        <v>5</v>
      </c>
      <c r="BP778">
        <v>8</v>
      </c>
      <c r="BQ778">
        <v>1</v>
      </c>
      <c r="BR778">
        <v>7</v>
      </c>
      <c r="BS778">
        <v>4</v>
      </c>
      <c r="BT778">
        <v>1</v>
      </c>
      <c r="BU778">
        <v>3</v>
      </c>
      <c r="BV778">
        <v>207</v>
      </c>
      <c r="BW778">
        <v>100</v>
      </c>
      <c r="BX778">
        <v>107</v>
      </c>
      <c r="BY778">
        <v>43</v>
      </c>
      <c r="BZ778">
        <v>16</v>
      </c>
      <c r="CA778">
        <v>27</v>
      </c>
      <c r="CB778">
        <v>2</v>
      </c>
      <c r="CC778">
        <v>0</v>
      </c>
      <c r="CD778">
        <v>2</v>
      </c>
      <c r="CE778">
        <v>9</v>
      </c>
      <c r="CF778">
        <v>2</v>
      </c>
      <c r="CG778">
        <v>7</v>
      </c>
      <c r="CH778">
        <v>2</v>
      </c>
      <c r="CI778">
        <v>0</v>
      </c>
      <c r="CJ778">
        <v>2</v>
      </c>
      <c r="CK778">
        <v>30</v>
      </c>
      <c r="CL778">
        <v>14</v>
      </c>
      <c r="CM778">
        <v>16</v>
      </c>
      <c r="CN778">
        <v>3116</v>
      </c>
      <c r="CO778">
        <v>1105</v>
      </c>
      <c r="CP778">
        <v>2011</v>
      </c>
    </row>
    <row r="779" spans="1:94" x14ac:dyDescent="0.25">
      <c r="A779" s="5" t="s">
        <v>735</v>
      </c>
      <c r="B779" s="5" t="s">
        <v>739</v>
      </c>
      <c r="C779" s="5" t="s">
        <v>221</v>
      </c>
      <c r="D779" s="5" t="s">
        <v>222</v>
      </c>
      <c r="E779" s="5" t="s">
        <v>223</v>
      </c>
      <c r="F779" s="5" t="s">
        <v>222</v>
      </c>
      <c r="G779" s="5" t="s">
        <v>230</v>
      </c>
      <c r="H779" s="5" t="s">
        <v>740</v>
      </c>
      <c r="I779" s="5" t="s">
        <v>224</v>
      </c>
      <c r="J779">
        <v>18159</v>
      </c>
      <c r="K779">
        <v>83947</v>
      </c>
      <c r="L779">
        <v>46155</v>
      </c>
      <c r="M779">
        <v>37792</v>
      </c>
      <c r="N779">
        <v>11643</v>
      </c>
      <c r="O779">
        <v>5900</v>
      </c>
      <c r="P779">
        <v>5743</v>
      </c>
      <c r="Q779">
        <v>0</v>
      </c>
      <c r="R779">
        <v>0</v>
      </c>
      <c r="S779">
        <v>0</v>
      </c>
      <c r="T779">
        <v>46380</v>
      </c>
      <c r="U779">
        <v>22771</v>
      </c>
      <c r="V779">
        <v>23609</v>
      </c>
      <c r="W779">
        <v>48492</v>
      </c>
      <c r="X779">
        <v>29566</v>
      </c>
      <c r="Y779">
        <v>18926</v>
      </c>
      <c r="Z779">
        <v>35455</v>
      </c>
      <c r="AA779">
        <v>16589</v>
      </c>
      <c r="AB779">
        <v>18866</v>
      </c>
      <c r="AC779">
        <v>42493</v>
      </c>
      <c r="AD779">
        <v>28313</v>
      </c>
      <c r="AE779">
        <v>14180</v>
      </c>
      <c r="AF779">
        <v>34752</v>
      </c>
      <c r="AG779">
        <v>24640</v>
      </c>
      <c r="AH779">
        <v>10112</v>
      </c>
      <c r="AI779">
        <v>11331</v>
      </c>
      <c r="AJ779">
        <v>5884</v>
      </c>
      <c r="AK779">
        <v>5447</v>
      </c>
      <c r="AL779">
        <v>817</v>
      </c>
      <c r="AM779">
        <v>507</v>
      </c>
      <c r="AN779">
        <v>310</v>
      </c>
      <c r="AO779">
        <v>458</v>
      </c>
      <c r="AP779">
        <v>194</v>
      </c>
      <c r="AQ779">
        <v>264</v>
      </c>
      <c r="AR779">
        <v>22146</v>
      </c>
      <c r="AS779">
        <v>18055</v>
      </c>
      <c r="AT779">
        <v>4091</v>
      </c>
      <c r="AU779">
        <v>7741</v>
      </c>
      <c r="AV779">
        <v>3673</v>
      </c>
      <c r="AW779">
        <v>4068</v>
      </c>
      <c r="AX779">
        <v>3145</v>
      </c>
      <c r="AY779">
        <v>1331</v>
      </c>
      <c r="AZ779">
        <v>1814</v>
      </c>
      <c r="BA779">
        <v>888</v>
      </c>
      <c r="BB779">
        <v>427</v>
      </c>
      <c r="BC779">
        <v>461</v>
      </c>
      <c r="BD779">
        <v>343</v>
      </c>
      <c r="BE779">
        <v>118</v>
      </c>
      <c r="BF779">
        <v>225</v>
      </c>
      <c r="BG779">
        <v>3365</v>
      </c>
      <c r="BH779">
        <v>1797</v>
      </c>
      <c r="BI779">
        <v>1568</v>
      </c>
      <c r="BJ779">
        <v>6272</v>
      </c>
      <c r="BK779">
        <v>3031</v>
      </c>
      <c r="BL779">
        <v>3241</v>
      </c>
      <c r="BM779">
        <v>2580</v>
      </c>
      <c r="BN779">
        <v>1131</v>
      </c>
      <c r="BO779">
        <v>1449</v>
      </c>
      <c r="BP779">
        <v>734</v>
      </c>
      <c r="BQ779">
        <v>352</v>
      </c>
      <c r="BR779">
        <v>382</v>
      </c>
      <c r="BS779">
        <v>290</v>
      </c>
      <c r="BT779">
        <v>94</v>
      </c>
      <c r="BU779">
        <v>196</v>
      </c>
      <c r="BV779">
        <v>2668</v>
      </c>
      <c r="BW779">
        <v>1454</v>
      </c>
      <c r="BX779">
        <v>1214</v>
      </c>
      <c r="BY779">
        <v>1469</v>
      </c>
      <c r="BZ779">
        <v>642</v>
      </c>
      <c r="CA779">
        <v>827</v>
      </c>
      <c r="CB779">
        <v>565</v>
      </c>
      <c r="CC779">
        <v>200</v>
      </c>
      <c r="CD779">
        <v>365</v>
      </c>
      <c r="CE779">
        <v>154</v>
      </c>
      <c r="CF779">
        <v>75</v>
      </c>
      <c r="CG779">
        <v>79</v>
      </c>
      <c r="CH779">
        <v>53</v>
      </c>
      <c r="CI779">
        <v>24</v>
      </c>
      <c r="CJ779">
        <v>29</v>
      </c>
      <c r="CK779">
        <v>697</v>
      </c>
      <c r="CL779">
        <v>343</v>
      </c>
      <c r="CM779">
        <v>354</v>
      </c>
      <c r="CN779">
        <v>41454</v>
      </c>
      <c r="CO779">
        <v>17842</v>
      </c>
      <c r="CP779">
        <v>23612</v>
      </c>
    </row>
    <row r="780" spans="1:94" x14ac:dyDescent="0.25">
      <c r="A780" s="5" t="s">
        <v>735</v>
      </c>
      <c r="B780" s="5" t="s">
        <v>739</v>
      </c>
      <c r="C780" s="5" t="s">
        <v>221</v>
      </c>
      <c r="D780" s="5" t="s">
        <v>222</v>
      </c>
      <c r="E780" s="5" t="s">
        <v>223</v>
      </c>
      <c r="F780" s="5" t="s">
        <v>222</v>
      </c>
      <c r="G780" s="5" t="s">
        <v>230</v>
      </c>
      <c r="H780" s="5" t="s">
        <v>740</v>
      </c>
      <c r="I780" s="5" t="s">
        <v>225</v>
      </c>
      <c r="J780">
        <v>14069</v>
      </c>
      <c r="K780">
        <v>68015</v>
      </c>
      <c r="L780">
        <v>37809</v>
      </c>
      <c r="M780">
        <v>30206</v>
      </c>
      <c r="N780">
        <v>9812</v>
      </c>
      <c r="O780">
        <v>4988</v>
      </c>
      <c r="P780">
        <v>4824</v>
      </c>
      <c r="Q780">
        <v>0</v>
      </c>
      <c r="R780">
        <v>0</v>
      </c>
      <c r="S780">
        <v>0</v>
      </c>
      <c r="T780">
        <v>38846</v>
      </c>
      <c r="U780">
        <v>19104</v>
      </c>
      <c r="V780">
        <v>19742</v>
      </c>
      <c r="W780">
        <v>37463</v>
      </c>
      <c r="X780">
        <v>23353</v>
      </c>
      <c r="Y780">
        <v>14110</v>
      </c>
      <c r="Z780">
        <v>30552</v>
      </c>
      <c r="AA780">
        <v>14456</v>
      </c>
      <c r="AB780">
        <v>16096</v>
      </c>
      <c r="AC780">
        <v>35842</v>
      </c>
      <c r="AD780">
        <v>23849</v>
      </c>
      <c r="AE780">
        <v>11993</v>
      </c>
      <c r="AF780">
        <v>28807</v>
      </c>
      <c r="AG780">
        <v>20447</v>
      </c>
      <c r="AH780">
        <v>8360</v>
      </c>
      <c r="AI780">
        <v>11060</v>
      </c>
      <c r="AJ780">
        <v>5716</v>
      </c>
      <c r="AK780">
        <v>5344</v>
      </c>
      <c r="AL780">
        <v>672</v>
      </c>
      <c r="AM780">
        <v>423</v>
      </c>
      <c r="AN780">
        <v>249</v>
      </c>
      <c r="AO780">
        <v>252</v>
      </c>
      <c r="AP780">
        <v>154</v>
      </c>
      <c r="AQ780">
        <v>98</v>
      </c>
      <c r="AR780">
        <v>16823</v>
      </c>
      <c r="AS780">
        <v>14154</v>
      </c>
      <c r="AT780">
        <v>2669</v>
      </c>
      <c r="AU780">
        <v>7035</v>
      </c>
      <c r="AV780">
        <v>3402</v>
      </c>
      <c r="AW780">
        <v>3633</v>
      </c>
      <c r="AX780">
        <v>3062</v>
      </c>
      <c r="AY780">
        <v>1301</v>
      </c>
      <c r="AZ780">
        <v>1761</v>
      </c>
      <c r="BA780">
        <v>806</v>
      </c>
      <c r="BB780">
        <v>385</v>
      </c>
      <c r="BC780">
        <v>421</v>
      </c>
      <c r="BD780">
        <v>149</v>
      </c>
      <c r="BE780">
        <v>52</v>
      </c>
      <c r="BF780">
        <v>97</v>
      </c>
      <c r="BG780">
        <v>3018</v>
      </c>
      <c r="BH780">
        <v>1664</v>
      </c>
      <c r="BI780">
        <v>1354</v>
      </c>
      <c r="BJ780">
        <v>5673</v>
      </c>
      <c r="BK780">
        <v>2822</v>
      </c>
      <c r="BL780">
        <v>2851</v>
      </c>
      <c r="BM780">
        <v>2505</v>
      </c>
      <c r="BN780">
        <v>1103</v>
      </c>
      <c r="BO780">
        <v>1402</v>
      </c>
      <c r="BP780">
        <v>668</v>
      </c>
      <c r="BQ780">
        <v>321</v>
      </c>
      <c r="BR780">
        <v>347</v>
      </c>
      <c r="BS780">
        <v>119</v>
      </c>
      <c r="BT780">
        <v>44</v>
      </c>
      <c r="BU780">
        <v>75</v>
      </c>
      <c r="BV780">
        <v>2381</v>
      </c>
      <c r="BW780">
        <v>1354</v>
      </c>
      <c r="BX780">
        <v>1027</v>
      </c>
      <c r="BY780">
        <v>1362</v>
      </c>
      <c r="BZ780">
        <v>580</v>
      </c>
      <c r="CA780">
        <v>782</v>
      </c>
      <c r="CB780">
        <v>557</v>
      </c>
      <c r="CC780">
        <v>198</v>
      </c>
      <c r="CD780">
        <v>359</v>
      </c>
      <c r="CE780">
        <v>138</v>
      </c>
      <c r="CF780">
        <v>64</v>
      </c>
      <c r="CG780">
        <v>74</v>
      </c>
      <c r="CH780">
        <v>30</v>
      </c>
      <c r="CI780">
        <v>8</v>
      </c>
      <c r="CJ780">
        <v>22</v>
      </c>
      <c r="CK780">
        <v>637</v>
      </c>
      <c r="CL780">
        <v>310</v>
      </c>
      <c r="CM780">
        <v>327</v>
      </c>
      <c r="CN780">
        <v>32173</v>
      </c>
      <c r="CO780">
        <v>13960</v>
      </c>
      <c r="CP780">
        <v>18213</v>
      </c>
    </row>
    <row r="781" spans="1:94" x14ac:dyDescent="0.25">
      <c r="A781" s="5" t="s">
        <v>735</v>
      </c>
      <c r="B781" s="5" t="s">
        <v>739</v>
      </c>
      <c r="C781" s="5" t="s">
        <v>221</v>
      </c>
      <c r="D781" s="5" t="s">
        <v>222</v>
      </c>
      <c r="E781" s="5" t="s">
        <v>223</v>
      </c>
      <c r="F781" s="5" t="s">
        <v>222</v>
      </c>
      <c r="G781" s="5" t="s">
        <v>230</v>
      </c>
      <c r="H781" s="5" t="s">
        <v>740</v>
      </c>
      <c r="I781" s="5" t="s">
        <v>226</v>
      </c>
      <c r="J781">
        <v>4090</v>
      </c>
      <c r="K781">
        <v>15932</v>
      </c>
      <c r="L781">
        <v>8346</v>
      </c>
      <c r="M781">
        <v>7586</v>
      </c>
      <c r="N781">
        <v>1831</v>
      </c>
      <c r="O781">
        <v>912</v>
      </c>
      <c r="P781">
        <v>919</v>
      </c>
      <c r="Q781">
        <v>0</v>
      </c>
      <c r="R781">
        <v>0</v>
      </c>
      <c r="S781">
        <v>0</v>
      </c>
      <c r="T781">
        <v>7534</v>
      </c>
      <c r="U781">
        <v>3667</v>
      </c>
      <c r="V781">
        <v>3867</v>
      </c>
      <c r="W781">
        <v>11029</v>
      </c>
      <c r="X781">
        <v>6213</v>
      </c>
      <c r="Y781">
        <v>4816</v>
      </c>
      <c r="Z781">
        <v>4903</v>
      </c>
      <c r="AA781">
        <v>2133</v>
      </c>
      <c r="AB781">
        <v>2770</v>
      </c>
      <c r="AC781">
        <v>6651</v>
      </c>
      <c r="AD781">
        <v>4464</v>
      </c>
      <c r="AE781">
        <v>2187</v>
      </c>
      <c r="AF781">
        <v>5945</v>
      </c>
      <c r="AG781">
        <v>4193</v>
      </c>
      <c r="AH781">
        <v>1752</v>
      </c>
      <c r="AI781">
        <v>271</v>
      </c>
      <c r="AJ781">
        <v>168</v>
      </c>
      <c r="AK781">
        <v>103</v>
      </c>
      <c r="AL781">
        <v>145</v>
      </c>
      <c r="AM781">
        <v>84</v>
      </c>
      <c r="AN781">
        <v>61</v>
      </c>
      <c r="AO781">
        <v>206</v>
      </c>
      <c r="AP781">
        <v>40</v>
      </c>
      <c r="AQ781">
        <v>166</v>
      </c>
      <c r="AR781">
        <v>5323</v>
      </c>
      <c r="AS781">
        <v>3901</v>
      </c>
      <c r="AT781">
        <v>1422</v>
      </c>
      <c r="AU781">
        <v>706</v>
      </c>
      <c r="AV781">
        <v>271</v>
      </c>
      <c r="AW781">
        <v>435</v>
      </c>
      <c r="AX781">
        <v>83</v>
      </c>
      <c r="AY781">
        <v>30</v>
      </c>
      <c r="AZ781">
        <v>53</v>
      </c>
      <c r="BA781">
        <v>82</v>
      </c>
      <c r="BB781">
        <v>42</v>
      </c>
      <c r="BC781">
        <v>40</v>
      </c>
      <c r="BD781">
        <v>194</v>
      </c>
      <c r="BE781">
        <v>66</v>
      </c>
      <c r="BF781">
        <v>128</v>
      </c>
      <c r="BG781">
        <v>347</v>
      </c>
      <c r="BH781">
        <v>133</v>
      </c>
      <c r="BI781">
        <v>214</v>
      </c>
      <c r="BJ781">
        <v>599</v>
      </c>
      <c r="BK781">
        <v>209</v>
      </c>
      <c r="BL781">
        <v>390</v>
      </c>
      <c r="BM781">
        <v>75</v>
      </c>
      <c r="BN781">
        <v>28</v>
      </c>
      <c r="BO781">
        <v>47</v>
      </c>
      <c r="BP781">
        <v>66</v>
      </c>
      <c r="BQ781">
        <v>31</v>
      </c>
      <c r="BR781">
        <v>35</v>
      </c>
      <c r="BS781">
        <v>171</v>
      </c>
      <c r="BT781">
        <v>50</v>
      </c>
      <c r="BU781">
        <v>121</v>
      </c>
      <c r="BV781">
        <v>287</v>
      </c>
      <c r="BW781">
        <v>100</v>
      </c>
      <c r="BX781">
        <v>187</v>
      </c>
      <c r="BY781">
        <v>107</v>
      </c>
      <c r="BZ781">
        <v>62</v>
      </c>
      <c r="CA781">
        <v>45</v>
      </c>
      <c r="CB781">
        <v>8</v>
      </c>
      <c r="CC781">
        <v>2</v>
      </c>
      <c r="CD781">
        <v>6</v>
      </c>
      <c r="CE781">
        <v>16</v>
      </c>
      <c r="CF781">
        <v>11</v>
      </c>
      <c r="CG781">
        <v>5</v>
      </c>
      <c r="CH781">
        <v>23</v>
      </c>
      <c r="CI781">
        <v>16</v>
      </c>
      <c r="CJ781">
        <v>7</v>
      </c>
      <c r="CK781">
        <v>60</v>
      </c>
      <c r="CL781">
        <v>33</v>
      </c>
      <c r="CM781">
        <v>27</v>
      </c>
      <c r="CN781">
        <v>9281</v>
      </c>
      <c r="CO781">
        <v>3882</v>
      </c>
      <c r="CP781">
        <v>5399</v>
      </c>
    </row>
    <row r="782" spans="1:94" x14ac:dyDescent="0.25">
      <c r="A782" s="5" t="s">
        <v>735</v>
      </c>
      <c r="B782" s="5" t="s">
        <v>741</v>
      </c>
      <c r="C782" s="5" t="s">
        <v>221</v>
      </c>
      <c r="D782" s="5" t="s">
        <v>222</v>
      </c>
      <c r="E782" s="5" t="s">
        <v>223</v>
      </c>
      <c r="F782" s="5" t="s">
        <v>222</v>
      </c>
      <c r="G782" s="5" t="s">
        <v>230</v>
      </c>
      <c r="H782" s="5" t="s">
        <v>742</v>
      </c>
      <c r="I782" s="5" t="s">
        <v>224</v>
      </c>
      <c r="J782">
        <v>14508</v>
      </c>
      <c r="K782">
        <v>78690</v>
      </c>
      <c r="L782">
        <v>38775</v>
      </c>
      <c r="M782">
        <v>39915</v>
      </c>
      <c r="N782">
        <v>14626</v>
      </c>
      <c r="O782">
        <v>7311</v>
      </c>
      <c r="P782">
        <v>7315</v>
      </c>
      <c r="Q782">
        <v>0</v>
      </c>
      <c r="R782">
        <v>0</v>
      </c>
      <c r="S782">
        <v>0</v>
      </c>
      <c r="T782">
        <v>72400</v>
      </c>
      <c r="U782">
        <v>35266</v>
      </c>
      <c r="V782">
        <v>37134</v>
      </c>
      <c r="W782">
        <v>38449</v>
      </c>
      <c r="X782">
        <v>21599</v>
      </c>
      <c r="Y782">
        <v>16850</v>
      </c>
      <c r="Z782">
        <v>40241</v>
      </c>
      <c r="AA782">
        <v>17176</v>
      </c>
      <c r="AB782">
        <v>23065</v>
      </c>
      <c r="AC782">
        <v>31710</v>
      </c>
      <c r="AD782">
        <v>16424</v>
      </c>
      <c r="AE782">
        <v>15286</v>
      </c>
      <c r="AF782">
        <v>27123</v>
      </c>
      <c r="AG782">
        <v>14360</v>
      </c>
      <c r="AH782">
        <v>12763</v>
      </c>
      <c r="AI782">
        <v>19266</v>
      </c>
      <c r="AJ782">
        <v>8767</v>
      </c>
      <c r="AK782">
        <v>10499</v>
      </c>
      <c r="AL782">
        <v>443</v>
      </c>
      <c r="AM782">
        <v>209</v>
      </c>
      <c r="AN782">
        <v>234</v>
      </c>
      <c r="AO782">
        <v>157</v>
      </c>
      <c r="AP782">
        <v>70</v>
      </c>
      <c r="AQ782">
        <v>87</v>
      </c>
      <c r="AR782">
        <v>7257</v>
      </c>
      <c r="AS782">
        <v>5314</v>
      </c>
      <c r="AT782">
        <v>1943</v>
      </c>
      <c r="AU782">
        <v>4587</v>
      </c>
      <c r="AV782">
        <v>2064</v>
      </c>
      <c r="AW782">
        <v>2523</v>
      </c>
      <c r="AX782">
        <v>2569</v>
      </c>
      <c r="AY782">
        <v>1097</v>
      </c>
      <c r="AZ782">
        <v>1472</v>
      </c>
      <c r="BA782">
        <v>620</v>
      </c>
      <c r="BB782">
        <v>255</v>
      </c>
      <c r="BC782">
        <v>365</v>
      </c>
      <c r="BD782">
        <v>116</v>
      </c>
      <c r="BE782">
        <v>38</v>
      </c>
      <c r="BF782">
        <v>78</v>
      </c>
      <c r="BG782">
        <v>1282</v>
      </c>
      <c r="BH782">
        <v>674</v>
      </c>
      <c r="BI782">
        <v>608</v>
      </c>
      <c r="BJ782">
        <v>4036</v>
      </c>
      <c r="BK782">
        <v>1798</v>
      </c>
      <c r="BL782">
        <v>2238</v>
      </c>
      <c r="BM782">
        <v>2283</v>
      </c>
      <c r="BN782">
        <v>972</v>
      </c>
      <c r="BO782">
        <v>1311</v>
      </c>
      <c r="BP782">
        <v>540</v>
      </c>
      <c r="BQ782">
        <v>210</v>
      </c>
      <c r="BR782">
        <v>330</v>
      </c>
      <c r="BS782">
        <v>85</v>
      </c>
      <c r="BT782">
        <v>21</v>
      </c>
      <c r="BU782">
        <v>64</v>
      </c>
      <c r="BV782">
        <v>1128</v>
      </c>
      <c r="BW782">
        <v>595</v>
      </c>
      <c r="BX782">
        <v>533</v>
      </c>
      <c r="BY782">
        <v>551</v>
      </c>
      <c r="BZ782">
        <v>266</v>
      </c>
      <c r="CA782">
        <v>285</v>
      </c>
      <c r="CB782">
        <v>286</v>
      </c>
      <c r="CC782">
        <v>125</v>
      </c>
      <c r="CD782">
        <v>161</v>
      </c>
      <c r="CE782">
        <v>80</v>
      </c>
      <c r="CF782">
        <v>45</v>
      </c>
      <c r="CG782">
        <v>35</v>
      </c>
      <c r="CH782">
        <v>31</v>
      </c>
      <c r="CI782">
        <v>17</v>
      </c>
      <c r="CJ782">
        <v>14</v>
      </c>
      <c r="CK782">
        <v>154</v>
      </c>
      <c r="CL782">
        <v>79</v>
      </c>
      <c r="CM782">
        <v>75</v>
      </c>
      <c r="CN782">
        <v>46980</v>
      </c>
      <c r="CO782">
        <v>22351</v>
      </c>
      <c r="CP782">
        <v>24629</v>
      </c>
    </row>
    <row r="783" spans="1:94" x14ac:dyDescent="0.25">
      <c r="A783" s="5" t="s">
        <v>735</v>
      </c>
      <c r="B783" s="5" t="s">
        <v>741</v>
      </c>
      <c r="C783" s="5" t="s">
        <v>221</v>
      </c>
      <c r="D783" s="5" t="s">
        <v>222</v>
      </c>
      <c r="E783" s="5" t="s">
        <v>223</v>
      </c>
      <c r="F783" s="5" t="s">
        <v>222</v>
      </c>
      <c r="G783" s="5" t="s">
        <v>230</v>
      </c>
      <c r="H783" s="5" t="s">
        <v>742</v>
      </c>
      <c r="I783" s="5" t="s">
        <v>225</v>
      </c>
      <c r="J783">
        <v>10898</v>
      </c>
      <c r="K783">
        <v>60340</v>
      </c>
      <c r="L783">
        <v>29506</v>
      </c>
      <c r="M783">
        <v>30834</v>
      </c>
      <c r="N783">
        <v>11238</v>
      </c>
      <c r="O783">
        <v>5604</v>
      </c>
      <c r="P783">
        <v>5634</v>
      </c>
      <c r="Q783">
        <v>0</v>
      </c>
      <c r="R783">
        <v>0</v>
      </c>
      <c r="S783">
        <v>0</v>
      </c>
      <c r="T783">
        <v>57797</v>
      </c>
      <c r="U783">
        <v>28146</v>
      </c>
      <c r="V783">
        <v>29651</v>
      </c>
      <c r="W783">
        <v>26914</v>
      </c>
      <c r="X783">
        <v>15103</v>
      </c>
      <c r="Y783">
        <v>11811</v>
      </c>
      <c r="Z783">
        <v>33426</v>
      </c>
      <c r="AA783">
        <v>14403</v>
      </c>
      <c r="AB783">
        <v>19023</v>
      </c>
      <c r="AC783">
        <v>26084</v>
      </c>
      <c r="AD783">
        <v>12678</v>
      </c>
      <c r="AE783">
        <v>13406</v>
      </c>
      <c r="AF783">
        <v>22162</v>
      </c>
      <c r="AG783">
        <v>10922</v>
      </c>
      <c r="AH783">
        <v>11240</v>
      </c>
      <c r="AI783">
        <v>18602</v>
      </c>
      <c r="AJ783">
        <v>8393</v>
      </c>
      <c r="AK783">
        <v>10209</v>
      </c>
      <c r="AL783">
        <v>368</v>
      </c>
      <c r="AM783">
        <v>168</v>
      </c>
      <c r="AN783">
        <v>200</v>
      </c>
      <c r="AO783">
        <v>124</v>
      </c>
      <c r="AP783">
        <v>55</v>
      </c>
      <c r="AQ783">
        <v>69</v>
      </c>
      <c r="AR783">
        <v>3068</v>
      </c>
      <c r="AS783">
        <v>2306</v>
      </c>
      <c r="AT783">
        <v>762</v>
      </c>
      <c r="AU783">
        <v>3922</v>
      </c>
      <c r="AV783">
        <v>1756</v>
      </c>
      <c r="AW783">
        <v>2166</v>
      </c>
      <c r="AX783">
        <v>2490</v>
      </c>
      <c r="AY783">
        <v>1064</v>
      </c>
      <c r="AZ783">
        <v>1426</v>
      </c>
      <c r="BA783">
        <v>581</v>
      </c>
      <c r="BB783">
        <v>237</v>
      </c>
      <c r="BC783">
        <v>344</v>
      </c>
      <c r="BD783">
        <v>99</v>
      </c>
      <c r="BE783">
        <v>31</v>
      </c>
      <c r="BF783">
        <v>68</v>
      </c>
      <c r="BG783">
        <v>752</v>
      </c>
      <c r="BH783">
        <v>424</v>
      </c>
      <c r="BI783">
        <v>328</v>
      </c>
      <c r="BJ783">
        <v>3410</v>
      </c>
      <c r="BK783">
        <v>1506</v>
      </c>
      <c r="BL783">
        <v>1904</v>
      </c>
      <c r="BM783">
        <v>2209</v>
      </c>
      <c r="BN783">
        <v>941</v>
      </c>
      <c r="BO783">
        <v>1268</v>
      </c>
      <c r="BP783">
        <v>508</v>
      </c>
      <c r="BQ783">
        <v>196</v>
      </c>
      <c r="BR783">
        <v>312</v>
      </c>
      <c r="BS783">
        <v>72</v>
      </c>
      <c r="BT783">
        <v>17</v>
      </c>
      <c r="BU783">
        <v>55</v>
      </c>
      <c r="BV783">
        <v>621</v>
      </c>
      <c r="BW783">
        <v>352</v>
      </c>
      <c r="BX783">
        <v>269</v>
      </c>
      <c r="BY783">
        <v>512</v>
      </c>
      <c r="BZ783">
        <v>250</v>
      </c>
      <c r="CA783">
        <v>262</v>
      </c>
      <c r="CB783">
        <v>281</v>
      </c>
      <c r="CC783">
        <v>123</v>
      </c>
      <c r="CD783">
        <v>158</v>
      </c>
      <c r="CE783">
        <v>73</v>
      </c>
      <c r="CF783">
        <v>41</v>
      </c>
      <c r="CG783">
        <v>32</v>
      </c>
      <c r="CH783">
        <v>27</v>
      </c>
      <c r="CI783">
        <v>14</v>
      </c>
      <c r="CJ783">
        <v>13</v>
      </c>
      <c r="CK783">
        <v>131</v>
      </c>
      <c r="CL783">
        <v>72</v>
      </c>
      <c r="CM783">
        <v>59</v>
      </c>
      <c r="CN783">
        <v>34256</v>
      </c>
      <c r="CO783">
        <v>16828</v>
      </c>
      <c r="CP783">
        <v>17428</v>
      </c>
    </row>
    <row r="784" spans="1:94" x14ac:dyDescent="0.25">
      <c r="A784" s="5" t="s">
        <v>735</v>
      </c>
      <c r="B784" s="5" t="s">
        <v>741</v>
      </c>
      <c r="C784" s="5" t="s">
        <v>221</v>
      </c>
      <c r="D784" s="5" t="s">
        <v>222</v>
      </c>
      <c r="E784" s="5" t="s">
        <v>223</v>
      </c>
      <c r="F784" s="5" t="s">
        <v>222</v>
      </c>
      <c r="G784" s="5" t="s">
        <v>230</v>
      </c>
      <c r="H784" s="5" t="s">
        <v>742</v>
      </c>
      <c r="I784" s="5" t="s">
        <v>226</v>
      </c>
      <c r="J784">
        <v>3610</v>
      </c>
      <c r="K784">
        <v>18350</v>
      </c>
      <c r="L784">
        <v>9269</v>
      </c>
      <c r="M784">
        <v>9081</v>
      </c>
      <c r="N784">
        <v>3388</v>
      </c>
      <c r="O784">
        <v>1707</v>
      </c>
      <c r="P784">
        <v>1681</v>
      </c>
      <c r="Q784">
        <v>0</v>
      </c>
      <c r="R784">
        <v>0</v>
      </c>
      <c r="S784">
        <v>0</v>
      </c>
      <c r="T784">
        <v>14603</v>
      </c>
      <c r="U784">
        <v>7120</v>
      </c>
      <c r="V784">
        <v>7483</v>
      </c>
      <c r="W784">
        <v>11535</v>
      </c>
      <c r="X784">
        <v>6496</v>
      </c>
      <c r="Y784">
        <v>5039</v>
      </c>
      <c r="Z784">
        <v>6815</v>
      </c>
      <c r="AA784">
        <v>2773</v>
      </c>
      <c r="AB784">
        <v>4042</v>
      </c>
      <c r="AC784">
        <v>5626</v>
      </c>
      <c r="AD784">
        <v>3746</v>
      </c>
      <c r="AE784">
        <v>1880</v>
      </c>
      <c r="AF784">
        <v>4961</v>
      </c>
      <c r="AG784">
        <v>3438</v>
      </c>
      <c r="AH784">
        <v>1523</v>
      </c>
      <c r="AI784">
        <v>664</v>
      </c>
      <c r="AJ784">
        <v>374</v>
      </c>
      <c r="AK784">
        <v>290</v>
      </c>
      <c r="AL784">
        <v>75</v>
      </c>
      <c r="AM784">
        <v>41</v>
      </c>
      <c r="AN784">
        <v>34</v>
      </c>
      <c r="AO784">
        <v>33</v>
      </c>
      <c r="AP784">
        <v>15</v>
      </c>
      <c r="AQ784">
        <v>18</v>
      </c>
      <c r="AR784">
        <v>4189</v>
      </c>
      <c r="AS784">
        <v>3008</v>
      </c>
      <c r="AT784">
        <v>1181</v>
      </c>
      <c r="AU784">
        <v>665</v>
      </c>
      <c r="AV784">
        <v>308</v>
      </c>
      <c r="AW784">
        <v>357</v>
      </c>
      <c r="AX784">
        <v>79</v>
      </c>
      <c r="AY784">
        <v>33</v>
      </c>
      <c r="AZ784">
        <v>46</v>
      </c>
      <c r="BA784">
        <v>39</v>
      </c>
      <c r="BB784">
        <v>18</v>
      </c>
      <c r="BC784">
        <v>21</v>
      </c>
      <c r="BD784">
        <v>17</v>
      </c>
      <c r="BE784">
        <v>7</v>
      </c>
      <c r="BF784">
        <v>10</v>
      </c>
      <c r="BG784">
        <v>530</v>
      </c>
      <c r="BH784">
        <v>250</v>
      </c>
      <c r="BI784">
        <v>280</v>
      </c>
      <c r="BJ784">
        <v>626</v>
      </c>
      <c r="BK784">
        <v>292</v>
      </c>
      <c r="BL784">
        <v>334</v>
      </c>
      <c r="BM784">
        <v>74</v>
      </c>
      <c r="BN784">
        <v>31</v>
      </c>
      <c r="BO784">
        <v>43</v>
      </c>
      <c r="BP784">
        <v>32</v>
      </c>
      <c r="BQ784">
        <v>14</v>
      </c>
      <c r="BR784">
        <v>18</v>
      </c>
      <c r="BS784">
        <v>13</v>
      </c>
      <c r="BT784">
        <v>4</v>
      </c>
      <c r="BU784">
        <v>9</v>
      </c>
      <c r="BV784">
        <v>507</v>
      </c>
      <c r="BW784">
        <v>243</v>
      </c>
      <c r="BX784">
        <v>264</v>
      </c>
      <c r="BY784">
        <v>39</v>
      </c>
      <c r="BZ784">
        <v>16</v>
      </c>
      <c r="CA784">
        <v>23</v>
      </c>
      <c r="CB784">
        <v>5</v>
      </c>
      <c r="CC784">
        <v>2</v>
      </c>
      <c r="CD784">
        <v>3</v>
      </c>
      <c r="CE784">
        <v>7</v>
      </c>
      <c r="CF784">
        <v>4</v>
      </c>
      <c r="CG784">
        <v>3</v>
      </c>
      <c r="CH784">
        <v>4</v>
      </c>
      <c r="CI784">
        <v>3</v>
      </c>
      <c r="CJ784">
        <v>1</v>
      </c>
      <c r="CK784">
        <v>23</v>
      </c>
      <c r="CL784">
        <v>7</v>
      </c>
      <c r="CM784">
        <v>16</v>
      </c>
      <c r="CN784">
        <v>12724</v>
      </c>
      <c r="CO784">
        <v>5523</v>
      </c>
      <c r="CP784">
        <v>7201</v>
      </c>
    </row>
    <row r="785" spans="1:94" x14ac:dyDescent="0.25">
      <c r="A785" s="5" t="s">
        <v>735</v>
      </c>
      <c r="B785" s="5" t="s">
        <v>743</v>
      </c>
      <c r="C785" s="5" t="s">
        <v>221</v>
      </c>
      <c r="D785" s="5" t="s">
        <v>222</v>
      </c>
      <c r="E785" s="5" t="s">
        <v>223</v>
      </c>
      <c r="F785" s="5" t="s">
        <v>222</v>
      </c>
      <c r="G785" s="5" t="s">
        <v>230</v>
      </c>
      <c r="H785" s="5" t="s">
        <v>744</v>
      </c>
      <c r="I785" s="5" t="s">
        <v>224</v>
      </c>
      <c r="J785">
        <v>35730</v>
      </c>
      <c r="K785">
        <v>176573</v>
      </c>
      <c r="L785">
        <v>89182</v>
      </c>
      <c r="M785">
        <v>87391</v>
      </c>
      <c r="N785">
        <v>25170</v>
      </c>
      <c r="O785">
        <v>12729</v>
      </c>
      <c r="P785">
        <v>12441</v>
      </c>
      <c r="Q785">
        <v>0</v>
      </c>
      <c r="R785">
        <v>0</v>
      </c>
      <c r="S785">
        <v>0</v>
      </c>
      <c r="T785">
        <v>117216</v>
      </c>
      <c r="U785">
        <v>56469</v>
      </c>
      <c r="V785">
        <v>60747</v>
      </c>
      <c r="W785">
        <v>121048</v>
      </c>
      <c r="X785">
        <v>65794</v>
      </c>
      <c r="Y785">
        <v>55254</v>
      </c>
      <c r="Z785">
        <v>55525</v>
      </c>
      <c r="AA785">
        <v>23388</v>
      </c>
      <c r="AB785">
        <v>32137</v>
      </c>
      <c r="AC785">
        <v>65772</v>
      </c>
      <c r="AD785">
        <v>41263</v>
      </c>
      <c r="AE785">
        <v>24509</v>
      </c>
      <c r="AF785">
        <v>51157</v>
      </c>
      <c r="AG785">
        <v>34148</v>
      </c>
      <c r="AH785">
        <v>17009</v>
      </c>
      <c r="AI785">
        <v>11038</v>
      </c>
      <c r="AJ785">
        <v>5787</v>
      </c>
      <c r="AK785">
        <v>5251</v>
      </c>
      <c r="AL785">
        <v>921</v>
      </c>
      <c r="AM785">
        <v>518</v>
      </c>
      <c r="AN785">
        <v>403</v>
      </c>
      <c r="AO785">
        <v>821</v>
      </c>
      <c r="AP785">
        <v>523</v>
      </c>
      <c r="AQ785">
        <v>298</v>
      </c>
      <c r="AR785">
        <v>38377</v>
      </c>
      <c r="AS785">
        <v>27320</v>
      </c>
      <c r="AT785">
        <v>11057</v>
      </c>
      <c r="AU785">
        <v>14615</v>
      </c>
      <c r="AV785">
        <v>7115</v>
      </c>
      <c r="AW785">
        <v>7500</v>
      </c>
      <c r="AX785">
        <v>3066</v>
      </c>
      <c r="AY785">
        <v>1358</v>
      </c>
      <c r="AZ785">
        <v>1708</v>
      </c>
      <c r="BA785">
        <v>938</v>
      </c>
      <c r="BB785">
        <v>477</v>
      </c>
      <c r="BC785">
        <v>461</v>
      </c>
      <c r="BD785">
        <v>722</v>
      </c>
      <c r="BE785">
        <v>257</v>
      </c>
      <c r="BF785">
        <v>465</v>
      </c>
      <c r="BG785">
        <v>9889</v>
      </c>
      <c r="BH785">
        <v>5023</v>
      </c>
      <c r="BI785">
        <v>4866</v>
      </c>
      <c r="BJ785">
        <v>12654</v>
      </c>
      <c r="BK785">
        <v>6053</v>
      </c>
      <c r="BL785">
        <v>6601</v>
      </c>
      <c r="BM785">
        <v>2302</v>
      </c>
      <c r="BN785">
        <v>997</v>
      </c>
      <c r="BO785">
        <v>1305</v>
      </c>
      <c r="BP785">
        <v>763</v>
      </c>
      <c r="BQ785">
        <v>376</v>
      </c>
      <c r="BR785">
        <v>387</v>
      </c>
      <c r="BS785">
        <v>541</v>
      </c>
      <c r="BT785">
        <v>169</v>
      </c>
      <c r="BU785">
        <v>372</v>
      </c>
      <c r="BV785">
        <v>9048</v>
      </c>
      <c r="BW785">
        <v>4511</v>
      </c>
      <c r="BX785">
        <v>4537</v>
      </c>
      <c r="BY785">
        <v>1961</v>
      </c>
      <c r="BZ785">
        <v>1062</v>
      </c>
      <c r="CA785">
        <v>899</v>
      </c>
      <c r="CB785">
        <v>764</v>
      </c>
      <c r="CC785">
        <v>361</v>
      </c>
      <c r="CD785">
        <v>403</v>
      </c>
      <c r="CE785">
        <v>175</v>
      </c>
      <c r="CF785">
        <v>101</v>
      </c>
      <c r="CG785">
        <v>74</v>
      </c>
      <c r="CH785">
        <v>181</v>
      </c>
      <c r="CI785">
        <v>88</v>
      </c>
      <c r="CJ785">
        <v>93</v>
      </c>
      <c r="CK785">
        <v>841</v>
      </c>
      <c r="CL785">
        <v>512</v>
      </c>
      <c r="CM785">
        <v>329</v>
      </c>
      <c r="CN785">
        <v>110801</v>
      </c>
      <c r="CO785">
        <v>47919</v>
      </c>
      <c r="CP785">
        <v>62882</v>
      </c>
    </row>
    <row r="786" spans="1:94" x14ac:dyDescent="0.25">
      <c r="A786" s="5" t="s">
        <v>735</v>
      </c>
      <c r="B786" s="5" t="s">
        <v>743</v>
      </c>
      <c r="C786" s="5" t="s">
        <v>221</v>
      </c>
      <c r="D786" s="5" t="s">
        <v>222</v>
      </c>
      <c r="E786" s="5" t="s">
        <v>223</v>
      </c>
      <c r="F786" s="5" t="s">
        <v>222</v>
      </c>
      <c r="G786" s="5" t="s">
        <v>230</v>
      </c>
      <c r="H786" s="5" t="s">
        <v>744</v>
      </c>
      <c r="I786" s="5" t="s">
        <v>225</v>
      </c>
      <c r="J786">
        <v>14245</v>
      </c>
      <c r="K786">
        <v>79610</v>
      </c>
      <c r="L786">
        <v>39935</v>
      </c>
      <c r="M786">
        <v>39675</v>
      </c>
      <c r="N786">
        <v>12525</v>
      </c>
      <c r="O786">
        <v>6237</v>
      </c>
      <c r="P786">
        <v>6288</v>
      </c>
      <c r="Q786">
        <v>0</v>
      </c>
      <c r="R786">
        <v>0</v>
      </c>
      <c r="S786">
        <v>0</v>
      </c>
      <c r="T786">
        <v>61451</v>
      </c>
      <c r="U786">
        <v>29711</v>
      </c>
      <c r="V786">
        <v>31740</v>
      </c>
      <c r="W786">
        <v>49601</v>
      </c>
      <c r="X786">
        <v>27273</v>
      </c>
      <c r="Y786">
        <v>22328</v>
      </c>
      <c r="Z786">
        <v>30009</v>
      </c>
      <c r="AA786">
        <v>12662</v>
      </c>
      <c r="AB786">
        <v>17347</v>
      </c>
      <c r="AC786">
        <v>29834</v>
      </c>
      <c r="AD786">
        <v>17723</v>
      </c>
      <c r="AE786">
        <v>12111</v>
      </c>
      <c r="AF786">
        <v>22852</v>
      </c>
      <c r="AG786">
        <v>14437</v>
      </c>
      <c r="AH786">
        <v>8415</v>
      </c>
      <c r="AI786">
        <v>10554</v>
      </c>
      <c r="AJ786">
        <v>5481</v>
      </c>
      <c r="AK786">
        <v>5073</v>
      </c>
      <c r="AL786">
        <v>727</v>
      </c>
      <c r="AM786">
        <v>405</v>
      </c>
      <c r="AN786">
        <v>322</v>
      </c>
      <c r="AO786">
        <v>363</v>
      </c>
      <c r="AP786">
        <v>206</v>
      </c>
      <c r="AQ786">
        <v>157</v>
      </c>
      <c r="AR786">
        <v>11208</v>
      </c>
      <c r="AS786">
        <v>8345</v>
      </c>
      <c r="AT786">
        <v>2863</v>
      </c>
      <c r="AU786">
        <v>6982</v>
      </c>
      <c r="AV786">
        <v>3286</v>
      </c>
      <c r="AW786">
        <v>3696</v>
      </c>
      <c r="AX786">
        <v>2826</v>
      </c>
      <c r="AY786">
        <v>1239</v>
      </c>
      <c r="AZ786">
        <v>1587</v>
      </c>
      <c r="BA786">
        <v>669</v>
      </c>
      <c r="BB786">
        <v>327</v>
      </c>
      <c r="BC786">
        <v>342</v>
      </c>
      <c r="BD786">
        <v>300</v>
      </c>
      <c r="BE786">
        <v>141</v>
      </c>
      <c r="BF786">
        <v>159</v>
      </c>
      <c r="BG786">
        <v>3187</v>
      </c>
      <c r="BH786">
        <v>1579</v>
      </c>
      <c r="BI786">
        <v>1608</v>
      </c>
      <c r="BJ786">
        <v>5709</v>
      </c>
      <c r="BK786">
        <v>2632</v>
      </c>
      <c r="BL786">
        <v>3077</v>
      </c>
      <c r="BM786">
        <v>2081</v>
      </c>
      <c r="BN786">
        <v>886</v>
      </c>
      <c r="BO786">
        <v>1195</v>
      </c>
      <c r="BP786">
        <v>541</v>
      </c>
      <c r="BQ786">
        <v>254</v>
      </c>
      <c r="BR786">
        <v>287</v>
      </c>
      <c r="BS786">
        <v>164</v>
      </c>
      <c r="BT786">
        <v>70</v>
      </c>
      <c r="BU786">
        <v>94</v>
      </c>
      <c r="BV786">
        <v>2923</v>
      </c>
      <c r="BW786">
        <v>1422</v>
      </c>
      <c r="BX786">
        <v>1501</v>
      </c>
      <c r="BY786">
        <v>1273</v>
      </c>
      <c r="BZ786">
        <v>654</v>
      </c>
      <c r="CA786">
        <v>619</v>
      </c>
      <c r="CB786">
        <v>745</v>
      </c>
      <c r="CC786">
        <v>353</v>
      </c>
      <c r="CD786">
        <v>392</v>
      </c>
      <c r="CE786">
        <v>128</v>
      </c>
      <c r="CF786">
        <v>73</v>
      </c>
      <c r="CG786">
        <v>55</v>
      </c>
      <c r="CH786">
        <v>136</v>
      </c>
      <c r="CI786">
        <v>71</v>
      </c>
      <c r="CJ786">
        <v>65</v>
      </c>
      <c r="CK786">
        <v>264</v>
      </c>
      <c r="CL786">
        <v>157</v>
      </c>
      <c r="CM786">
        <v>107</v>
      </c>
      <c r="CN786">
        <v>49776</v>
      </c>
      <c r="CO786">
        <v>22212</v>
      </c>
      <c r="CP786">
        <v>27564</v>
      </c>
    </row>
    <row r="787" spans="1:94" x14ac:dyDescent="0.25">
      <c r="A787" s="5" t="s">
        <v>735</v>
      </c>
      <c r="B787" s="5" t="s">
        <v>743</v>
      </c>
      <c r="C787" s="5" t="s">
        <v>221</v>
      </c>
      <c r="D787" s="5" t="s">
        <v>222</v>
      </c>
      <c r="E787" s="5" t="s">
        <v>223</v>
      </c>
      <c r="F787" s="5" t="s">
        <v>222</v>
      </c>
      <c r="G787" s="5" t="s">
        <v>230</v>
      </c>
      <c r="H787" s="5" t="s">
        <v>744</v>
      </c>
      <c r="I787" s="5" t="s">
        <v>226</v>
      </c>
      <c r="J787">
        <v>21485</v>
      </c>
      <c r="K787">
        <v>96963</v>
      </c>
      <c r="L787">
        <v>49247</v>
      </c>
      <c r="M787">
        <v>47716</v>
      </c>
      <c r="N787">
        <v>12645</v>
      </c>
      <c r="O787">
        <v>6492</v>
      </c>
      <c r="P787">
        <v>6153</v>
      </c>
      <c r="Q787">
        <v>0</v>
      </c>
      <c r="R787">
        <v>0</v>
      </c>
      <c r="S787">
        <v>0</v>
      </c>
      <c r="T787">
        <v>55765</v>
      </c>
      <c r="U787">
        <v>26758</v>
      </c>
      <c r="V787">
        <v>29007</v>
      </c>
      <c r="W787">
        <v>71447</v>
      </c>
      <c r="X787">
        <v>38521</v>
      </c>
      <c r="Y787">
        <v>32926</v>
      </c>
      <c r="Z787">
        <v>25516</v>
      </c>
      <c r="AA787">
        <v>10726</v>
      </c>
      <c r="AB787">
        <v>14790</v>
      </c>
      <c r="AC787">
        <v>35938</v>
      </c>
      <c r="AD787">
        <v>23540</v>
      </c>
      <c r="AE787">
        <v>12398</v>
      </c>
      <c r="AF787">
        <v>28305</v>
      </c>
      <c r="AG787">
        <v>19711</v>
      </c>
      <c r="AH787">
        <v>8594</v>
      </c>
      <c r="AI787">
        <v>484</v>
      </c>
      <c r="AJ787">
        <v>306</v>
      </c>
      <c r="AK787">
        <v>178</v>
      </c>
      <c r="AL787">
        <v>194</v>
      </c>
      <c r="AM787">
        <v>113</v>
      </c>
      <c r="AN787">
        <v>81</v>
      </c>
      <c r="AO787">
        <v>458</v>
      </c>
      <c r="AP787">
        <v>317</v>
      </c>
      <c r="AQ787">
        <v>141</v>
      </c>
      <c r="AR787">
        <v>27169</v>
      </c>
      <c r="AS787">
        <v>18975</v>
      </c>
      <c r="AT787">
        <v>8194</v>
      </c>
      <c r="AU787">
        <v>7633</v>
      </c>
      <c r="AV787">
        <v>3829</v>
      </c>
      <c r="AW787">
        <v>3804</v>
      </c>
      <c r="AX787">
        <v>240</v>
      </c>
      <c r="AY787">
        <v>119</v>
      </c>
      <c r="AZ787">
        <v>121</v>
      </c>
      <c r="BA787">
        <v>269</v>
      </c>
      <c r="BB787">
        <v>150</v>
      </c>
      <c r="BC787">
        <v>119</v>
      </c>
      <c r="BD787">
        <v>422</v>
      </c>
      <c r="BE787">
        <v>116</v>
      </c>
      <c r="BF787">
        <v>306</v>
      </c>
      <c r="BG787">
        <v>6702</v>
      </c>
      <c r="BH787">
        <v>3444</v>
      </c>
      <c r="BI787">
        <v>3258</v>
      </c>
      <c r="BJ787">
        <v>6945</v>
      </c>
      <c r="BK787">
        <v>3421</v>
      </c>
      <c r="BL787">
        <v>3524</v>
      </c>
      <c r="BM787">
        <v>221</v>
      </c>
      <c r="BN787">
        <v>111</v>
      </c>
      <c r="BO787">
        <v>110</v>
      </c>
      <c r="BP787">
        <v>222</v>
      </c>
      <c r="BQ787">
        <v>122</v>
      </c>
      <c r="BR787">
        <v>100</v>
      </c>
      <c r="BS787">
        <v>377</v>
      </c>
      <c r="BT787">
        <v>99</v>
      </c>
      <c r="BU787">
        <v>278</v>
      </c>
      <c r="BV787">
        <v>6125</v>
      </c>
      <c r="BW787">
        <v>3089</v>
      </c>
      <c r="BX787">
        <v>3036</v>
      </c>
      <c r="BY787">
        <v>688</v>
      </c>
      <c r="BZ787">
        <v>408</v>
      </c>
      <c r="CA787">
        <v>280</v>
      </c>
      <c r="CB787">
        <v>19</v>
      </c>
      <c r="CC787">
        <v>8</v>
      </c>
      <c r="CD787">
        <v>11</v>
      </c>
      <c r="CE787">
        <v>47</v>
      </c>
      <c r="CF787">
        <v>28</v>
      </c>
      <c r="CG787">
        <v>19</v>
      </c>
      <c r="CH787">
        <v>45</v>
      </c>
      <c r="CI787">
        <v>17</v>
      </c>
      <c r="CJ787">
        <v>28</v>
      </c>
      <c r="CK787">
        <v>577</v>
      </c>
      <c r="CL787">
        <v>355</v>
      </c>
      <c r="CM787">
        <v>222</v>
      </c>
      <c r="CN787">
        <v>61025</v>
      </c>
      <c r="CO787">
        <v>25707</v>
      </c>
      <c r="CP787">
        <v>35318</v>
      </c>
    </row>
    <row r="788" spans="1:94" x14ac:dyDescent="0.25">
      <c r="A788" s="5" t="s">
        <v>735</v>
      </c>
      <c r="B788" s="5" t="s">
        <v>745</v>
      </c>
      <c r="C788" s="5" t="s">
        <v>221</v>
      </c>
      <c r="D788" s="5" t="s">
        <v>222</v>
      </c>
      <c r="E788" s="5" t="s">
        <v>223</v>
      </c>
      <c r="F788" s="5" t="s">
        <v>222</v>
      </c>
      <c r="G788" s="5" t="s">
        <v>230</v>
      </c>
      <c r="H788" s="5" t="s">
        <v>746</v>
      </c>
      <c r="I788" s="5" t="s">
        <v>224</v>
      </c>
      <c r="J788">
        <v>15869</v>
      </c>
      <c r="K788">
        <v>83448</v>
      </c>
      <c r="L788">
        <v>41758</v>
      </c>
      <c r="M788">
        <v>41690</v>
      </c>
      <c r="N788">
        <v>12475</v>
      </c>
      <c r="O788">
        <v>6332</v>
      </c>
      <c r="P788">
        <v>6143</v>
      </c>
      <c r="Q788">
        <v>0</v>
      </c>
      <c r="R788">
        <v>0</v>
      </c>
      <c r="S788">
        <v>0</v>
      </c>
      <c r="T788">
        <v>78323</v>
      </c>
      <c r="U788">
        <v>38570</v>
      </c>
      <c r="V788">
        <v>39753</v>
      </c>
      <c r="W788">
        <v>45278</v>
      </c>
      <c r="X788">
        <v>24807</v>
      </c>
      <c r="Y788">
        <v>20471</v>
      </c>
      <c r="Z788">
        <v>38170</v>
      </c>
      <c r="AA788">
        <v>16951</v>
      </c>
      <c r="AB788">
        <v>21219</v>
      </c>
      <c r="AC788">
        <v>33370</v>
      </c>
      <c r="AD788">
        <v>17898</v>
      </c>
      <c r="AE788">
        <v>15472</v>
      </c>
      <c r="AF788">
        <v>25717</v>
      </c>
      <c r="AG788">
        <v>14525</v>
      </c>
      <c r="AH788">
        <v>11192</v>
      </c>
      <c r="AI788">
        <v>17441</v>
      </c>
      <c r="AJ788">
        <v>8651</v>
      </c>
      <c r="AK788">
        <v>8790</v>
      </c>
      <c r="AL788">
        <v>619</v>
      </c>
      <c r="AM788">
        <v>374</v>
      </c>
      <c r="AN788">
        <v>245</v>
      </c>
      <c r="AO788">
        <v>317</v>
      </c>
      <c r="AP788">
        <v>160</v>
      </c>
      <c r="AQ788">
        <v>157</v>
      </c>
      <c r="AR788">
        <v>7340</v>
      </c>
      <c r="AS788">
        <v>5340</v>
      </c>
      <c r="AT788">
        <v>2000</v>
      </c>
      <c r="AU788">
        <v>7653</v>
      </c>
      <c r="AV788">
        <v>3373</v>
      </c>
      <c r="AW788">
        <v>4280</v>
      </c>
      <c r="AX788">
        <v>4249</v>
      </c>
      <c r="AY788">
        <v>1814</v>
      </c>
      <c r="AZ788">
        <v>2435</v>
      </c>
      <c r="BA788">
        <v>1227</v>
      </c>
      <c r="BB788">
        <v>486</v>
      </c>
      <c r="BC788">
        <v>741</v>
      </c>
      <c r="BD788">
        <v>164</v>
      </c>
      <c r="BE788">
        <v>52</v>
      </c>
      <c r="BF788">
        <v>112</v>
      </c>
      <c r="BG788">
        <v>2013</v>
      </c>
      <c r="BH788">
        <v>1021</v>
      </c>
      <c r="BI788">
        <v>992</v>
      </c>
      <c r="BJ788">
        <v>6537</v>
      </c>
      <c r="BK788">
        <v>2827</v>
      </c>
      <c r="BL788">
        <v>3710</v>
      </c>
      <c r="BM788">
        <v>3562</v>
      </c>
      <c r="BN788">
        <v>1489</v>
      </c>
      <c r="BO788">
        <v>2073</v>
      </c>
      <c r="BP788">
        <v>1036</v>
      </c>
      <c r="BQ788">
        <v>408</v>
      </c>
      <c r="BR788">
        <v>628</v>
      </c>
      <c r="BS788">
        <v>125</v>
      </c>
      <c r="BT788">
        <v>36</v>
      </c>
      <c r="BU788">
        <v>89</v>
      </c>
      <c r="BV788">
        <v>1814</v>
      </c>
      <c r="BW788">
        <v>894</v>
      </c>
      <c r="BX788">
        <v>920</v>
      </c>
      <c r="BY788">
        <v>1116</v>
      </c>
      <c r="BZ788">
        <v>546</v>
      </c>
      <c r="CA788">
        <v>570</v>
      </c>
      <c r="CB788">
        <v>687</v>
      </c>
      <c r="CC788">
        <v>325</v>
      </c>
      <c r="CD788">
        <v>362</v>
      </c>
      <c r="CE788">
        <v>191</v>
      </c>
      <c r="CF788">
        <v>78</v>
      </c>
      <c r="CG788">
        <v>113</v>
      </c>
      <c r="CH788">
        <v>39</v>
      </c>
      <c r="CI788">
        <v>16</v>
      </c>
      <c r="CJ788">
        <v>23</v>
      </c>
      <c r="CK788">
        <v>199</v>
      </c>
      <c r="CL788">
        <v>127</v>
      </c>
      <c r="CM788">
        <v>72</v>
      </c>
      <c r="CN788">
        <v>50078</v>
      </c>
      <c r="CO788">
        <v>23860</v>
      </c>
      <c r="CP788">
        <v>26218</v>
      </c>
    </row>
    <row r="789" spans="1:94" x14ac:dyDescent="0.25">
      <c r="A789" s="5" t="s">
        <v>735</v>
      </c>
      <c r="B789" s="5" t="s">
        <v>745</v>
      </c>
      <c r="C789" s="5" t="s">
        <v>221</v>
      </c>
      <c r="D789" s="5" t="s">
        <v>222</v>
      </c>
      <c r="E789" s="5" t="s">
        <v>223</v>
      </c>
      <c r="F789" s="5" t="s">
        <v>222</v>
      </c>
      <c r="G789" s="5" t="s">
        <v>230</v>
      </c>
      <c r="H789" s="5" t="s">
        <v>746</v>
      </c>
      <c r="I789" s="5" t="s">
        <v>225</v>
      </c>
      <c r="J789">
        <v>13231</v>
      </c>
      <c r="K789">
        <v>70043</v>
      </c>
      <c r="L789">
        <v>34840</v>
      </c>
      <c r="M789">
        <v>35203</v>
      </c>
      <c r="N789">
        <v>10670</v>
      </c>
      <c r="O789">
        <v>5449</v>
      </c>
      <c r="P789">
        <v>5221</v>
      </c>
      <c r="Q789">
        <v>0</v>
      </c>
      <c r="R789">
        <v>0</v>
      </c>
      <c r="S789">
        <v>0</v>
      </c>
      <c r="T789">
        <v>67960</v>
      </c>
      <c r="U789">
        <v>33550</v>
      </c>
      <c r="V789">
        <v>34410</v>
      </c>
      <c r="W789">
        <v>36059</v>
      </c>
      <c r="X789">
        <v>19615</v>
      </c>
      <c r="Y789">
        <v>16444</v>
      </c>
      <c r="Z789">
        <v>33984</v>
      </c>
      <c r="AA789">
        <v>15225</v>
      </c>
      <c r="AB789">
        <v>18759</v>
      </c>
      <c r="AC789">
        <v>29214</v>
      </c>
      <c r="AD789">
        <v>14957</v>
      </c>
      <c r="AE789">
        <v>14257</v>
      </c>
      <c r="AF789">
        <v>22178</v>
      </c>
      <c r="AG789">
        <v>11888</v>
      </c>
      <c r="AH789">
        <v>10290</v>
      </c>
      <c r="AI789">
        <v>17013</v>
      </c>
      <c r="AJ789">
        <v>8427</v>
      </c>
      <c r="AK789">
        <v>8586</v>
      </c>
      <c r="AL789">
        <v>588</v>
      </c>
      <c r="AM789">
        <v>352</v>
      </c>
      <c r="AN789">
        <v>236</v>
      </c>
      <c r="AO789">
        <v>292</v>
      </c>
      <c r="AP789">
        <v>141</v>
      </c>
      <c r="AQ789">
        <v>151</v>
      </c>
      <c r="AR789">
        <v>4285</v>
      </c>
      <c r="AS789">
        <v>2968</v>
      </c>
      <c r="AT789">
        <v>1317</v>
      </c>
      <c r="AU789">
        <v>7036</v>
      </c>
      <c r="AV789">
        <v>3069</v>
      </c>
      <c r="AW789">
        <v>3967</v>
      </c>
      <c r="AX789">
        <v>4133</v>
      </c>
      <c r="AY789">
        <v>1759</v>
      </c>
      <c r="AZ789">
        <v>2374</v>
      </c>
      <c r="BA789">
        <v>1203</v>
      </c>
      <c r="BB789">
        <v>470</v>
      </c>
      <c r="BC789">
        <v>733</v>
      </c>
      <c r="BD789">
        <v>147</v>
      </c>
      <c r="BE789">
        <v>48</v>
      </c>
      <c r="BF789">
        <v>99</v>
      </c>
      <c r="BG789">
        <v>1553</v>
      </c>
      <c r="BH789">
        <v>792</v>
      </c>
      <c r="BI789">
        <v>761</v>
      </c>
      <c r="BJ789">
        <v>5965</v>
      </c>
      <c r="BK789">
        <v>2550</v>
      </c>
      <c r="BL789">
        <v>3415</v>
      </c>
      <c r="BM789">
        <v>3467</v>
      </c>
      <c r="BN789">
        <v>1445</v>
      </c>
      <c r="BO789">
        <v>2022</v>
      </c>
      <c r="BP789">
        <v>1013</v>
      </c>
      <c r="BQ789">
        <v>392</v>
      </c>
      <c r="BR789">
        <v>621</v>
      </c>
      <c r="BS789">
        <v>110</v>
      </c>
      <c r="BT789">
        <v>33</v>
      </c>
      <c r="BU789">
        <v>77</v>
      </c>
      <c r="BV789">
        <v>1375</v>
      </c>
      <c r="BW789">
        <v>680</v>
      </c>
      <c r="BX789">
        <v>695</v>
      </c>
      <c r="BY789">
        <v>1071</v>
      </c>
      <c r="BZ789">
        <v>519</v>
      </c>
      <c r="CA789">
        <v>552</v>
      </c>
      <c r="CB789">
        <v>666</v>
      </c>
      <c r="CC789">
        <v>314</v>
      </c>
      <c r="CD789">
        <v>352</v>
      </c>
      <c r="CE789">
        <v>190</v>
      </c>
      <c r="CF789">
        <v>78</v>
      </c>
      <c r="CG789">
        <v>112</v>
      </c>
      <c r="CH789">
        <v>37</v>
      </c>
      <c r="CI789">
        <v>15</v>
      </c>
      <c r="CJ789">
        <v>22</v>
      </c>
      <c r="CK789">
        <v>178</v>
      </c>
      <c r="CL789">
        <v>112</v>
      </c>
      <c r="CM789">
        <v>66</v>
      </c>
      <c r="CN789">
        <v>40829</v>
      </c>
      <c r="CO789">
        <v>19883</v>
      </c>
      <c r="CP789">
        <v>20946</v>
      </c>
    </row>
    <row r="790" spans="1:94" x14ac:dyDescent="0.25">
      <c r="A790" s="5" t="s">
        <v>735</v>
      </c>
      <c r="B790" s="5" t="s">
        <v>745</v>
      </c>
      <c r="C790" s="5" t="s">
        <v>221</v>
      </c>
      <c r="D790" s="5" t="s">
        <v>222</v>
      </c>
      <c r="E790" s="5" t="s">
        <v>223</v>
      </c>
      <c r="F790" s="5" t="s">
        <v>222</v>
      </c>
      <c r="G790" s="5" t="s">
        <v>230</v>
      </c>
      <c r="H790" s="5" t="s">
        <v>746</v>
      </c>
      <c r="I790" s="5" t="s">
        <v>226</v>
      </c>
      <c r="J790">
        <v>2638</v>
      </c>
      <c r="K790">
        <v>13405</v>
      </c>
      <c r="L790">
        <v>6918</v>
      </c>
      <c r="M790">
        <v>6487</v>
      </c>
      <c r="N790">
        <v>1805</v>
      </c>
      <c r="O790">
        <v>883</v>
      </c>
      <c r="P790">
        <v>922</v>
      </c>
      <c r="Q790">
        <v>0</v>
      </c>
      <c r="R790">
        <v>0</v>
      </c>
      <c r="S790">
        <v>0</v>
      </c>
      <c r="T790">
        <v>10363</v>
      </c>
      <c r="U790">
        <v>5020</v>
      </c>
      <c r="V790">
        <v>5343</v>
      </c>
      <c r="W790">
        <v>9219</v>
      </c>
      <c r="X790">
        <v>5192</v>
      </c>
      <c r="Y790">
        <v>4027</v>
      </c>
      <c r="Z790">
        <v>4186</v>
      </c>
      <c r="AA790">
        <v>1726</v>
      </c>
      <c r="AB790">
        <v>2460</v>
      </c>
      <c r="AC790">
        <v>4156</v>
      </c>
      <c r="AD790">
        <v>2941</v>
      </c>
      <c r="AE790">
        <v>1215</v>
      </c>
      <c r="AF790">
        <v>3539</v>
      </c>
      <c r="AG790">
        <v>2637</v>
      </c>
      <c r="AH790">
        <v>902</v>
      </c>
      <c r="AI790">
        <v>428</v>
      </c>
      <c r="AJ790">
        <v>224</v>
      </c>
      <c r="AK790">
        <v>204</v>
      </c>
      <c r="AL790">
        <v>31</v>
      </c>
      <c r="AM790">
        <v>22</v>
      </c>
      <c r="AN790">
        <v>9</v>
      </c>
      <c r="AO790">
        <v>25</v>
      </c>
      <c r="AP790">
        <v>19</v>
      </c>
      <c r="AQ790">
        <v>6</v>
      </c>
      <c r="AR790">
        <v>3055</v>
      </c>
      <c r="AS790">
        <v>2372</v>
      </c>
      <c r="AT790">
        <v>683</v>
      </c>
      <c r="AU790">
        <v>617</v>
      </c>
      <c r="AV790">
        <v>304</v>
      </c>
      <c r="AW790">
        <v>313</v>
      </c>
      <c r="AX790">
        <v>116</v>
      </c>
      <c r="AY790">
        <v>55</v>
      </c>
      <c r="AZ790">
        <v>61</v>
      </c>
      <c r="BA790">
        <v>24</v>
      </c>
      <c r="BB790">
        <v>16</v>
      </c>
      <c r="BC790">
        <v>8</v>
      </c>
      <c r="BD790">
        <v>17</v>
      </c>
      <c r="BE790">
        <v>4</v>
      </c>
      <c r="BF790">
        <v>13</v>
      </c>
      <c r="BG790">
        <v>460</v>
      </c>
      <c r="BH790">
        <v>229</v>
      </c>
      <c r="BI790">
        <v>231</v>
      </c>
      <c r="BJ790">
        <v>572</v>
      </c>
      <c r="BK790">
        <v>277</v>
      </c>
      <c r="BL790">
        <v>295</v>
      </c>
      <c r="BM790">
        <v>95</v>
      </c>
      <c r="BN790">
        <v>44</v>
      </c>
      <c r="BO790">
        <v>51</v>
      </c>
      <c r="BP790">
        <v>23</v>
      </c>
      <c r="BQ790">
        <v>16</v>
      </c>
      <c r="BR790">
        <v>7</v>
      </c>
      <c r="BS790">
        <v>15</v>
      </c>
      <c r="BT790">
        <v>3</v>
      </c>
      <c r="BU790">
        <v>12</v>
      </c>
      <c r="BV790">
        <v>439</v>
      </c>
      <c r="BW790">
        <v>214</v>
      </c>
      <c r="BX790">
        <v>225</v>
      </c>
      <c r="BY790">
        <v>45</v>
      </c>
      <c r="BZ790">
        <v>27</v>
      </c>
      <c r="CA790">
        <v>18</v>
      </c>
      <c r="CB790">
        <v>21</v>
      </c>
      <c r="CC790">
        <v>11</v>
      </c>
      <c r="CD790">
        <v>10</v>
      </c>
      <c r="CE790">
        <v>1</v>
      </c>
      <c r="CF790">
        <v>0</v>
      </c>
      <c r="CG790">
        <v>1</v>
      </c>
      <c r="CH790">
        <v>2</v>
      </c>
      <c r="CI790">
        <v>1</v>
      </c>
      <c r="CJ790">
        <v>1</v>
      </c>
      <c r="CK790">
        <v>21</v>
      </c>
      <c r="CL790">
        <v>15</v>
      </c>
      <c r="CM790">
        <v>6</v>
      </c>
      <c r="CN790">
        <v>9249</v>
      </c>
      <c r="CO790">
        <v>3977</v>
      </c>
      <c r="CP790">
        <v>5272</v>
      </c>
    </row>
    <row r="791" spans="1:94" x14ac:dyDescent="0.25">
      <c r="A791" s="5" t="s">
        <v>735</v>
      </c>
      <c r="B791" s="5" t="s">
        <v>747</v>
      </c>
      <c r="C791" s="5" t="s">
        <v>221</v>
      </c>
      <c r="D791" s="5" t="s">
        <v>222</v>
      </c>
      <c r="E791" s="5" t="s">
        <v>223</v>
      </c>
      <c r="F791" s="5" t="s">
        <v>222</v>
      </c>
      <c r="G791" s="5" t="s">
        <v>230</v>
      </c>
      <c r="H791" s="5" t="s">
        <v>748</v>
      </c>
      <c r="I791" s="5" t="s">
        <v>224</v>
      </c>
      <c r="J791">
        <v>21231</v>
      </c>
      <c r="K791">
        <v>112274</v>
      </c>
      <c r="L791">
        <v>58168</v>
      </c>
      <c r="M791">
        <v>54106</v>
      </c>
      <c r="N791">
        <v>14855</v>
      </c>
      <c r="O791">
        <v>7655</v>
      </c>
      <c r="P791">
        <v>7200</v>
      </c>
      <c r="Q791">
        <v>0</v>
      </c>
      <c r="R791">
        <v>0</v>
      </c>
      <c r="S791">
        <v>0</v>
      </c>
      <c r="T791">
        <v>92783</v>
      </c>
      <c r="U791">
        <v>45746</v>
      </c>
      <c r="V791">
        <v>47037</v>
      </c>
      <c r="W791">
        <v>64746</v>
      </c>
      <c r="X791">
        <v>36777</v>
      </c>
      <c r="Y791">
        <v>27969</v>
      </c>
      <c r="Z791">
        <v>47528</v>
      </c>
      <c r="AA791">
        <v>21391</v>
      </c>
      <c r="AB791">
        <v>26137</v>
      </c>
      <c r="AC791">
        <v>49177</v>
      </c>
      <c r="AD791">
        <v>29156</v>
      </c>
      <c r="AE791">
        <v>20021</v>
      </c>
      <c r="AF791">
        <v>43000</v>
      </c>
      <c r="AG791">
        <v>26045</v>
      </c>
      <c r="AH791">
        <v>16955</v>
      </c>
      <c r="AI791">
        <v>25883</v>
      </c>
      <c r="AJ791">
        <v>12822</v>
      </c>
      <c r="AK791">
        <v>13061</v>
      </c>
      <c r="AL791">
        <v>617</v>
      </c>
      <c r="AM791">
        <v>378</v>
      </c>
      <c r="AN791">
        <v>239</v>
      </c>
      <c r="AO791">
        <v>213</v>
      </c>
      <c r="AP791">
        <v>119</v>
      </c>
      <c r="AQ791">
        <v>94</v>
      </c>
      <c r="AR791">
        <v>16287</v>
      </c>
      <c r="AS791">
        <v>12726</v>
      </c>
      <c r="AT791">
        <v>3561</v>
      </c>
      <c r="AU791">
        <v>6177</v>
      </c>
      <c r="AV791">
        <v>3111</v>
      </c>
      <c r="AW791">
        <v>3066</v>
      </c>
      <c r="AX791">
        <v>2969</v>
      </c>
      <c r="AY791">
        <v>1356</v>
      </c>
      <c r="AZ791">
        <v>1613</v>
      </c>
      <c r="BA791">
        <v>767</v>
      </c>
      <c r="BB791">
        <v>356</v>
      </c>
      <c r="BC791">
        <v>411</v>
      </c>
      <c r="BD791">
        <v>85</v>
      </c>
      <c r="BE791">
        <v>42</v>
      </c>
      <c r="BF791">
        <v>43</v>
      </c>
      <c r="BG791">
        <v>2356</v>
      </c>
      <c r="BH791">
        <v>1357</v>
      </c>
      <c r="BI791">
        <v>999</v>
      </c>
      <c r="BJ791">
        <v>4736</v>
      </c>
      <c r="BK791">
        <v>2368</v>
      </c>
      <c r="BL791">
        <v>2368</v>
      </c>
      <c r="BM791">
        <v>2258</v>
      </c>
      <c r="BN791">
        <v>1022</v>
      </c>
      <c r="BO791">
        <v>1236</v>
      </c>
      <c r="BP791">
        <v>665</v>
      </c>
      <c r="BQ791">
        <v>325</v>
      </c>
      <c r="BR791">
        <v>340</v>
      </c>
      <c r="BS791">
        <v>50</v>
      </c>
      <c r="BT791">
        <v>21</v>
      </c>
      <c r="BU791">
        <v>29</v>
      </c>
      <c r="BV791">
        <v>1763</v>
      </c>
      <c r="BW791">
        <v>1000</v>
      </c>
      <c r="BX791">
        <v>763</v>
      </c>
      <c r="BY791">
        <v>1441</v>
      </c>
      <c r="BZ791">
        <v>743</v>
      </c>
      <c r="CA791">
        <v>698</v>
      </c>
      <c r="CB791">
        <v>711</v>
      </c>
      <c r="CC791">
        <v>334</v>
      </c>
      <c r="CD791">
        <v>377</v>
      </c>
      <c r="CE791">
        <v>102</v>
      </c>
      <c r="CF791">
        <v>31</v>
      </c>
      <c r="CG791">
        <v>71</v>
      </c>
      <c r="CH791">
        <v>35</v>
      </c>
      <c r="CI791">
        <v>21</v>
      </c>
      <c r="CJ791">
        <v>14</v>
      </c>
      <c r="CK791">
        <v>593</v>
      </c>
      <c r="CL791">
        <v>357</v>
      </c>
      <c r="CM791">
        <v>236</v>
      </c>
      <c r="CN791">
        <v>63097</v>
      </c>
      <c r="CO791">
        <v>29012</v>
      </c>
      <c r="CP791">
        <v>34085</v>
      </c>
    </row>
    <row r="792" spans="1:94" x14ac:dyDescent="0.25">
      <c r="A792" s="5" t="s">
        <v>735</v>
      </c>
      <c r="B792" s="5" t="s">
        <v>747</v>
      </c>
      <c r="C792" s="5" t="s">
        <v>221</v>
      </c>
      <c r="D792" s="5" t="s">
        <v>222</v>
      </c>
      <c r="E792" s="5" t="s">
        <v>223</v>
      </c>
      <c r="F792" s="5" t="s">
        <v>222</v>
      </c>
      <c r="G792" s="5" t="s">
        <v>230</v>
      </c>
      <c r="H792" s="5" t="s">
        <v>748</v>
      </c>
      <c r="I792" s="5" t="s">
        <v>225</v>
      </c>
      <c r="J792">
        <v>15771</v>
      </c>
      <c r="K792">
        <v>87306</v>
      </c>
      <c r="L792">
        <v>44687</v>
      </c>
      <c r="M792">
        <v>42619</v>
      </c>
      <c r="N792">
        <v>11992</v>
      </c>
      <c r="O792">
        <v>6179</v>
      </c>
      <c r="P792">
        <v>5813</v>
      </c>
      <c r="Q792">
        <v>0</v>
      </c>
      <c r="R792">
        <v>0</v>
      </c>
      <c r="S792">
        <v>0</v>
      </c>
      <c r="T792">
        <v>78260</v>
      </c>
      <c r="U792">
        <v>38874</v>
      </c>
      <c r="V792">
        <v>39386</v>
      </c>
      <c r="W792">
        <v>45874</v>
      </c>
      <c r="X792">
        <v>25933</v>
      </c>
      <c r="Y792">
        <v>19941</v>
      </c>
      <c r="Z792">
        <v>41432</v>
      </c>
      <c r="AA792">
        <v>18754</v>
      </c>
      <c r="AB792">
        <v>22678</v>
      </c>
      <c r="AC792">
        <v>40125</v>
      </c>
      <c r="AD792">
        <v>22243</v>
      </c>
      <c r="AE792">
        <v>17882</v>
      </c>
      <c r="AF792">
        <v>34879</v>
      </c>
      <c r="AG792">
        <v>19615</v>
      </c>
      <c r="AH792">
        <v>15264</v>
      </c>
      <c r="AI792">
        <v>25672</v>
      </c>
      <c r="AJ792">
        <v>12692</v>
      </c>
      <c r="AK792">
        <v>12980</v>
      </c>
      <c r="AL792">
        <v>525</v>
      </c>
      <c r="AM792">
        <v>317</v>
      </c>
      <c r="AN792">
        <v>208</v>
      </c>
      <c r="AO792">
        <v>165</v>
      </c>
      <c r="AP792">
        <v>83</v>
      </c>
      <c r="AQ792">
        <v>82</v>
      </c>
      <c r="AR792">
        <v>8517</v>
      </c>
      <c r="AS792">
        <v>6523</v>
      </c>
      <c r="AT792">
        <v>1994</v>
      </c>
      <c r="AU792">
        <v>5246</v>
      </c>
      <c r="AV792">
        <v>2628</v>
      </c>
      <c r="AW792">
        <v>2618</v>
      </c>
      <c r="AX792">
        <v>2908</v>
      </c>
      <c r="AY792">
        <v>1327</v>
      </c>
      <c r="AZ792">
        <v>1581</v>
      </c>
      <c r="BA792">
        <v>723</v>
      </c>
      <c r="BB792">
        <v>336</v>
      </c>
      <c r="BC792">
        <v>387</v>
      </c>
      <c r="BD792">
        <v>60</v>
      </c>
      <c r="BE792">
        <v>31</v>
      </c>
      <c r="BF792">
        <v>29</v>
      </c>
      <c r="BG792">
        <v>1555</v>
      </c>
      <c r="BH792">
        <v>934</v>
      </c>
      <c r="BI792">
        <v>621</v>
      </c>
      <c r="BJ792">
        <v>3941</v>
      </c>
      <c r="BK792">
        <v>1960</v>
      </c>
      <c r="BL792">
        <v>1981</v>
      </c>
      <c r="BM792">
        <v>2208</v>
      </c>
      <c r="BN792">
        <v>996</v>
      </c>
      <c r="BO792">
        <v>1212</v>
      </c>
      <c r="BP792">
        <v>633</v>
      </c>
      <c r="BQ792">
        <v>308</v>
      </c>
      <c r="BR792">
        <v>325</v>
      </c>
      <c r="BS792">
        <v>32</v>
      </c>
      <c r="BT792">
        <v>13</v>
      </c>
      <c r="BU792">
        <v>19</v>
      </c>
      <c r="BV792">
        <v>1068</v>
      </c>
      <c r="BW792">
        <v>643</v>
      </c>
      <c r="BX792">
        <v>425</v>
      </c>
      <c r="BY792">
        <v>1305</v>
      </c>
      <c r="BZ792">
        <v>668</v>
      </c>
      <c r="CA792">
        <v>637</v>
      </c>
      <c r="CB792">
        <v>700</v>
      </c>
      <c r="CC792">
        <v>331</v>
      </c>
      <c r="CD792">
        <v>369</v>
      </c>
      <c r="CE792">
        <v>90</v>
      </c>
      <c r="CF792">
        <v>28</v>
      </c>
      <c r="CG792">
        <v>62</v>
      </c>
      <c r="CH792">
        <v>28</v>
      </c>
      <c r="CI792">
        <v>18</v>
      </c>
      <c r="CJ792">
        <v>10</v>
      </c>
      <c r="CK792">
        <v>487</v>
      </c>
      <c r="CL792">
        <v>291</v>
      </c>
      <c r="CM792">
        <v>196</v>
      </c>
      <c r="CN792">
        <v>47181</v>
      </c>
      <c r="CO792">
        <v>22444</v>
      </c>
      <c r="CP792">
        <v>24737</v>
      </c>
    </row>
    <row r="793" spans="1:94" x14ac:dyDescent="0.25">
      <c r="A793" s="5" t="s">
        <v>735</v>
      </c>
      <c r="B793" s="5" t="s">
        <v>747</v>
      </c>
      <c r="C793" s="5" t="s">
        <v>221</v>
      </c>
      <c r="D793" s="5" t="s">
        <v>222</v>
      </c>
      <c r="E793" s="5" t="s">
        <v>223</v>
      </c>
      <c r="F793" s="5" t="s">
        <v>222</v>
      </c>
      <c r="G793" s="5" t="s">
        <v>230</v>
      </c>
      <c r="H793" s="5" t="s">
        <v>748</v>
      </c>
      <c r="I793" s="5" t="s">
        <v>226</v>
      </c>
      <c r="J793">
        <v>5460</v>
      </c>
      <c r="K793">
        <v>24968</v>
      </c>
      <c r="L793">
        <v>13481</v>
      </c>
      <c r="M793">
        <v>11487</v>
      </c>
      <c r="N793">
        <v>2863</v>
      </c>
      <c r="O793">
        <v>1476</v>
      </c>
      <c r="P793">
        <v>1387</v>
      </c>
      <c r="Q793">
        <v>0</v>
      </c>
      <c r="R793">
        <v>0</v>
      </c>
      <c r="S793">
        <v>0</v>
      </c>
      <c r="T793">
        <v>14523</v>
      </c>
      <c r="U793">
        <v>6872</v>
      </c>
      <c r="V793">
        <v>7651</v>
      </c>
      <c r="W793">
        <v>18872</v>
      </c>
      <c r="X793">
        <v>10844</v>
      </c>
      <c r="Y793">
        <v>8028</v>
      </c>
      <c r="Z793">
        <v>6096</v>
      </c>
      <c r="AA793">
        <v>2637</v>
      </c>
      <c r="AB793">
        <v>3459</v>
      </c>
      <c r="AC793">
        <v>9052</v>
      </c>
      <c r="AD793">
        <v>6913</v>
      </c>
      <c r="AE793">
        <v>2139</v>
      </c>
      <c r="AF793">
        <v>8121</v>
      </c>
      <c r="AG793">
        <v>6430</v>
      </c>
      <c r="AH793">
        <v>1691</v>
      </c>
      <c r="AI793">
        <v>211</v>
      </c>
      <c r="AJ793">
        <v>130</v>
      </c>
      <c r="AK793">
        <v>81</v>
      </c>
      <c r="AL793">
        <v>92</v>
      </c>
      <c r="AM793">
        <v>61</v>
      </c>
      <c r="AN793">
        <v>31</v>
      </c>
      <c r="AO793">
        <v>48</v>
      </c>
      <c r="AP793">
        <v>36</v>
      </c>
      <c r="AQ793">
        <v>12</v>
      </c>
      <c r="AR793">
        <v>7770</v>
      </c>
      <c r="AS793">
        <v>6203</v>
      </c>
      <c r="AT793">
        <v>1567</v>
      </c>
      <c r="AU793">
        <v>931</v>
      </c>
      <c r="AV793">
        <v>483</v>
      </c>
      <c r="AW793">
        <v>448</v>
      </c>
      <c r="AX793">
        <v>61</v>
      </c>
      <c r="AY793">
        <v>29</v>
      </c>
      <c r="AZ793">
        <v>32</v>
      </c>
      <c r="BA793">
        <v>44</v>
      </c>
      <c r="BB793">
        <v>20</v>
      </c>
      <c r="BC793">
        <v>24</v>
      </c>
      <c r="BD793">
        <v>25</v>
      </c>
      <c r="BE793">
        <v>11</v>
      </c>
      <c r="BF793">
        <v>14</v>
      </c>
      <c r="BG793">
        <v>801</v>
      </c>
      <c r="BH793">
        <v>423</v>
      </c>
      <c r="BI793">
        <v>378</v>
      </c>
      <c r="BJ793">
        <v>795</v>
      </c>
      <c r="BK793">
        <v>408</v>
      </c>
      <c r="BL793">
        <v>387</v>
      </c>
      <c r="BM793">
        <v>50</v>
      </c>
      <c r="BN793">
        <v>26</v>
      </c>
      <c r="BO793">
        <v>24</v>
      </c>
      <c r="BP793">
        <v>32</v>
      </c>
      <c r="BQ793">
        <v>17</v>
      </c>
      <c r="BR793">
        <v>15</v>
      </c>
      <c r="BS793">
        <v>18</v>
      </c>
      <c r="BT793">
        <v>8</v>
      </c>
      <c r="BU793">
        <v>10</v>
      </c>
      <c r="BV793">
        <v>695</v>
      </c>
      <c r="BW793">
        <v>357</v>
      </c>
      <c r="BX793">
        <v>338</v>
      </c>
      <c r="BY793">
        <v>136</v>
      </c>
      <c r="BZ793">
        <v>75</v>
      </c>
      <c r="CA793">
        <v>61</v>
      </c>
      <c r="CB793">
        <v>11</v>
      </c>
      <c r="CC793">
        <v>3</v>
      </c>
      <c r="CD793">
        <v>8</v>
      </c>
      <c r="CE793">
        <v>12</v>
      </c>
      <c r="CF793">
        <v>3</v>
      </c>
      <c r="CG793">
        <v>9</v>
      </c>
      <c r="CH793">
        <v>7</v>
      </c>
      <c r="CI793">
        <v>3</v>
      </c>
      <c r="CJ793">
        <v>4</v>
      </c>
      <c r="CK793">
        <v>106</v>
      </c>
      <c r="CL793">
        <v>66</v>
      </c>
      <c r="CM793">
        <v>40</v>
      </c>
      <c r="CN793">
        <v>15916</v>
      </c>
      <c r="CO793">
        <v>6568</v>
      </c>
      <c r="CP793">
        <v>9348</v>
      </c>
    </row>
    <row r="794" spans="1:94" x14ac:dyDescent="0.25">
      <c r="A794" s="5" t="s">
        <v>735</v>
      </c>
      <c r="B794" s="5" t="s">
        <v>749</v>
      </c>
      <c r="C794" s="5" t="s">
        <v>221</v>
      </c>
      <c r="D794" s="5" t="s">
        <v>222</v>
      </c>
      <c r="E794" s="5" t="s">
        <v>223</v>
      </c>
      <c r="F794" s="5" t="s">
        <v>222</v>
      </c>
      <c r="G794" s="5" t="s">
        <v>230</v>
      </c>
      <c r="H794" s="5" t="s">
        <v>750</v>
      </c>
      <c r="I794" s="5" t="s">
        <v>224</v>
      </c>
      <c r="J794">
        <v>19107</v>
      </c>
      <c r="K794">
        <v>99214</v>
      </c>
      <c r="L794">
        <v>50116</v>
      </c>
      <c r="M794">
        <v>49098</v>
      </c>
      <c r="N794">
        <v>12955</v>
      </c>
      <c r="O794">
        <v>6517</v>
      </c>
      <c r="P794">
        <v>6438</v>
      </c>
      <c r="Q794">
        <v>0</v>
      </c>
      <c r="R794">
        <v>0</v>
      </c>
      <c r="S794">
        <v>0</v>
      </c>
      <c r="T794">
        <v>69979</v>
      </c>
      <c r="U794">
        <v>34533</v>
      </c>
      <c r="V794">
        <v>35446</v>
      </c>
      <c r="W794">
        <v>62576</v>
      </c>
      <c r="X794">
        <v>34210</v>
      </c>
      <c r="Y794">
        <v>28366</v>
      </c>
      <c r="Z794">
        <v>36638</v>
      </c>
      <c r="AA794">
        <v>15906</v>
      </c>
      <c r="AB794">
        <v>20732</v>
      </c>
      <c r="AC794">
        <v>40222</v>
      </c>
      <c r="AD794">
        <v>23591</v>
      </c>
      <c r="AE794">
        <v>16631</v>
      </c>
      <c r="AF794">
        <v>33578</v>
      </c>
      <c r="AG794">
        <v>20309</v>
      </c>
      <c r="AH794">
        <v>13269</v>
      </c>
      <c r="AI794">
        <v>17077</v>
      </c>
      <c r="AJ794">
        <v>8990</v>
      </c>
      <c r="AK794">
        <v>8087</v>
      </c>
      <c r="AL794">
        <v>2600</v>
      </c>
      <c r="AM794">
        <v>1472</v>
      </c>
      <c r="AN794">
        <v>1128</v>
      </c>
      <c r="AO794">
        <v>293</v>
      </c>
      <c r="AP794">
        <v>185</v>
      </c>
      <c r="AQ794">
        <v>108</v>
      </c>
      <c r="AR794">
        <v>13608</v>
      </c>
      <c r="AS794">
        <v>9662</v>
      </c>
      <c r="AT794">
        <v>3946</v>
      </c>
      <c r="AU794">
        <v>6644</v>
      </c>
      <c r="AV794">
        <v>3282</v>
      </c>
      <c r="AW794">
        <v>3362</v>
      </c>
      <c r="AX794">
        <v>3108</v>
      </c>
      <c r="AY794">
        <v>1391</v>
      </c>
      <c r="AZ794">
        <v>1717</v>
      </c>
      <c r="BA794">
        <v>965</v>
      </c>
      <c r="BB794">
        <v>484</v>
      </c>
      <c r="BC794">
        <v>481</v>
      </c>
      <c r="BD794">
        <v>200</v>
      </c>
      <c r="BE794">
        <v>115</v>
      </c>
      <c r="BF794">
        <v>85</v>
      </c>
      <c r="BG794">
        <v>2371</v>
      </c>
      <c r="BH794">
        <v>1292</v>
      </c>
      <c r="BI794">
        <v>1079</v>
      </c>
      <c r="BJ794">
        <v>5161</v>
      </c>
      <c r="BK794">
        <v>2564</v>
      </c>
      <c r="BL794">
        <v>2597</v>
      </c>
      <c r="BM794">
        <v>2249</v>
      </c>
      <c r="BN794">
        <v>999</v>
      </c>
      <c r="BO794">
        <v>1250</v>
      </c>
      <c r="BP794">
        <v>620</v>
      </c>
      <c r="BQ794">
        <v>317</v>
      </c>
      <c r="BR794">
        <v>303</v>
      </c>
      <c r="BS794">
        <v>165</v>
      </c>
      <c r="BT794">
        <v>99</v>
      </c>
      <c r="BU794">
        <v>66</v>
      </c>
      <c r="BV794">
        <v>2127</v>
      </c>
      <c r="BW794">
        <v>1149</v>
      </c>
      <c r="BX794">
        <v>978</v>
      </c>
      <c r="BY794">
        <v>1483</v>
      </c>
      <c r="BZ794">
        <v>718</v>
      </c>
      <c r="CA794">
        <v>765</v>
      </c>
      <c r="CB794">
        <v>859</v>
      </c>
      <c r="CC794">
        <v>392</v>
      </c>
      <c r="CD794">
        <v>467</v>
      </c>
      <c r="CE794">
        <v>345</v>
      </c>
      <c r="CF794">
        <v>167</v>
      </c>
      <c r="CG794">
        <v>178</v>
      </c>
      <c r="CH794">
        <v>35</v>
      </c>
      <c r="CI794">
        <v>16</v>
      </c>
      <c r="CJ794">
        <v>19</v>
      </c>
      <c r="CK794">
        <v>244</v>
      </c>
      <c r="CL794">
        <v>143</v>
      </c>
      <c r="CM794">
        <v>101</v>
      </c>
      <c r="CN794">
        <v>58992</v>
      </c>
      <c r="CO794">
        <v>26525</v>
      </c>
      <c r="CP794">
        <v>32467</v>
      </c>
    </row>
    <row r="795" spans="1:94" x14ac:dyDescent="0.25">
      <c r="A795" s="5" t="s">
        <v>735</v>
      </c>
      <c r="B795" s="5" t="s">
        <v>749</v>
      </c>
      <c r="C795" s="5" t="s">
        <v>221</v>
      </c>
      <c r="D795" s="5" t="s">
        <v>222</v>
      </c>
      <c r="E795" s="5" t="s">
        <v>223</v>
      </c>
      <c r="F795" s="5" t="s">
        <v>222</v>
      </c>
      <c r="G795" s="5" t="s">
        <v>230</v>
      </c>
      <c r="H795" s="5" t="s">
        <v>750</v>
      </c>
      <c r="I795" s="5" t="s">
        <v>225</v>
      </c>
      <c r="J795">
        <v>12918</v>
      </c>
      <c r="K795">
        <v>71579</v>
      </c>
      <c r="L795">
        <v>36147</v>
      </c>
      <c r="M795">
        <v>35432</v>
      </c>
      <c r="N795">
        <v>9694</v>
      </c>
      <c r="O795">
        <v>4836</v>
      </c>
      <c r="P795">
        <v>4858</v>
      </c>
      <c r="Q795">
        <v>0</v>
      </c>
      <c r="R795">
        <v>0</v>
      </c>
      <c r="S795">
        <v>0</v>
      </c>
      <c r="T795">
        <v>57744</v>
      </c>
      <c r="U795">
        <v>28785</v>
      </c>
      <c r="V795">
        <v>28959</v>
      </c>
      <c r="W795">
        <v>43064</v>
      </c>
      <c r="X795">
        <v>23694</v>
      </c>
      <c r="Y795">
        <v>19370</v>
      </c>
      <c r="Z795">
        <v>28515</v>
      </c>
      <c r="AA795">
        <v>12453</v>
      </c>
      <c r="AB795">
        <v>16062</v>
      </c>
      <c r="AC795">
        <v>31417</v>
      </c>
      <c r="AD795">
        <v>17174</v>
      </c>
      <c r="AE795">
        <v>14243</v>
      </c>
      <c r="AF795">
        <v>25923</v>
      </c>
      <c r="AG795">
        <v>14576</v>
      </c>
      <c r="AH795">
        <v>11347</v>
      </c>
      <c r="AI795">
        <v>16662</v>
      </c>
      <c r="AJ795">
        <v>8750</v>
      </c>
      <c r="AK795">
        <v>7912</v>
      </c>
      <c r="AL795">
        <v>2447</v>
      </c>
      <c r="AM795">
        <v>1370</v>
      </c>
      <c r="AN795">
        <v>1077</v>
      </c>
      <c r="AO795">
        <v>215</v>
      </c>
      <c r="AP795">
        <v>133</v>
      </c>
      <c r="AQ795">
        <v>82</v>
      </c>
      <c r="AR795">
        <v>6599</v>
      </c>
      <c r="AS795">
        <v>4323</v>
      </c>
      <c r="AT795">
        <v>2276</v>
      </c>
      <c r="AU795">
        <v>5494</v>
      </c>
      <c r="AV795">
        <v>2598</v>
      </c>
      <c r="AW795">
        <v>2896</v>
      </c>
      <c r="AX795">
        <v>3050</v>
      </c>
      <c r="AY795">
        <v>1366</v>
      </c>
      <c r="AZ795">
        <v>1684</v>
      </c>
      <c r="BA795">
        <v>704</v>
      </c>
      <c r="BB795">
        <v>349</v>
      </c>
      <c r="BC795">
        <v>355</v>
      </c>
      <c r="BD795">
        <v>156</v>
      </c>
      <c r="BE795">
        <v>85</v>
      </c>
      <c r="BF795">
        <v>71</v>
      </c>
      <c r="BG795">
        <v>1584</v>
      </c>
      <c r="BH795">
        <v>798</v>
      </c>
      <c r="BI795">
        <v>786</v>
      </c>
      <c r="BJ795">
        <v>4136</v>
      </c>
      <c r="BK795">
        <v>1959</v>
      </c>
      <c r="BL795">
        <v>2177</v>
      </c>
      <c r="BM795">
        <v>2214</v>
      </c>
      <c r="BN795">
        <v>982</v>
      </c>
      <c r="BO795">
        <v>1232</v>
      </c>
      <c r="BP795">
        <v>394</v>
      </c>
      <c r="BQ795">
        <v>206</v>
      </c>
      <c r="BR795">
        <v>188</v>
      </c>
      <c r="BS795">
        <v>127</v>
      </c>
      <c r="BT795">
        <v>70</v>
      </c>
      <c r="BU795">
        <v>57</v>
      </c>
      <c r="BV795">
        <v>1401</v>
      </c>
      <c r="BW795">
        <v>701</v>
      </c>
      <c r="BX795">
        <v>700</v>
      </c>
      <c r="BY795">
        <v>1358</v>
      </c>
      <c r="BZ795">
        <v>639</v>
      </c>
      <c r="CA795">
        <v>719</v>
      </c>
      <c r="CB795">
        <v>836</v>
      </c>
      <c r="CC795">
        <v>384</v>
      </c>
      <c r="CD795">
        <v>452</v>
      </c>
      <c r="CE795">
        <v>310</v>
      </c>
      <c r="CF795">
        <v>143</v>
      </c>
      <c r="CG795">
        <v>167</v>
      </c>
      <c r="CH795">
        <v>29</v>
      </c>
      <c r="CI795">
        <v>15</v>
      </c>
      <c r="CJ795">
        <v>14</v>
      </c>
      <c r="CK795">
        <v>183</v>
      </c>
      <c r="CL795">
        <v>97</v>
      </c>
      <c r="CM795">
        <v>86</v>
      </c>
      <c r="CN795">
        <v>40162</v>
      </c>
      <c r="CO795">
        <v>18973</v>
      </c>
      <c r="CP795">
        <v>21189</v>
      </c>
    </row>
    <row r="796" spans="1:94" x14ac:dyDescent="0.25">
      <c r="A796" s="5" t="s">
        <v>735</v>
      </c>
      <c r="B796" s="5" t="s">
        <v>749</v>
      </c>
      <c r="C796" s="5" t="s">
        <v>221</v>
      </c>
      <c r="D796" s="5" t="s">
        <v>222</v>
      </c>
      <c r="E796" s="5" t="s">
        <v>223</v>
      </c>
      <c r="F796" s="5" t="s">
        <v>222</v>
      </c>
      <c r="G796" s="5" t="s">
        <v>230</v>
      </c>
      <c r="H796" s="5" t="s">
        <v>750</v>
      </c>
      <c r="I796" s="5" t="s">
        <v>226</v>
      </c>
      <c r="J796">
        <v>6189</v>
      </c>
      <c r="K796">
        <v>27635</v>
      </c>
      <c r="L796">
        <v>13969</v>
      </c>
      <c r="M796">
        <v>13666</v>
      </c>
      <c r="N796">
        <v>3261</v>
      </c>
      <c r="O796">
        <v>1681</v>
      </c>
      <c r="P796">
        <v>1580</v>
      </c>
      <c r="Q796">
        <v>0</v>
      </c>
      <c r="R796">
        <v>0</v>
      </c>
      <c r="S796">
        <v>0</v>
      </c>
      <c r="T796">
        <v>12235</v>
      </c>
      <c r="U796">
        <v>5748</v>
      </c>
      <c r="V796">
        <v>6487</v>
      </c>
      <c r="W796">
        <v>19512</v>
      </c>
      <c r="X796">
        <v>10516</v>
      </c>
      <c r="Y796">
        <v>8996</v>
      </c>
      <c r="Z796">
        <v>8123</v>
      </c>
      <c r="AA796">
        <v>3453</v>
      </c>
      <c r="AB796">
        <v>4670</v>
      </c>
      <c r="AC796">
        <v>8805</v>
      </c>
      <c r="AD796">
        <v>6417</v>
      </c>
      <c r="AE796">
        <v>2388</v>
      </c>
      <c r="AF796">
        <v>7655</v>
      </c>
      <c r="AG796">
        <v>5733</v>
      </c>
      <c r="AH796">
        <v>1922</v>
      </c>
      <c r="AI796">
        <v>415</v>
      </c>
      <c r="AJ796">
        <v>240</v>
      </c>
      <c r="AK796">
        <v>175</v>
      </c>
      <c r="AL796">
        <v>153</v>
      </c>
      <c r="AM796">
        <v>102</v>
      </c>
      <c r="AN796">
        <v>51</v>
      </c>
      <c r="AO796">
        <v>78</v>
      </c>
      <c r="AP796">
        <v>52</v>
      </c>
      <c r="AQ796">
        <v>26</v>
      </c>
      <c r="AR796">
        <v>7009</v>
      </c>
      <c r="AS796">
        <v>5339</v>
      </c>
      <c r="AT796">
        <v>1670</v>
      </c>
      <c r="AU796">
        <v>1150</v>
      </c>
      <c r="AV796">
        <v>684</v>
      </c>
      <c r="AW796">
        <v>466</v>
      </c>
      <c r="AX796">
        <v>58</v>
      </c>
      <c r="AY796">
        <v>25</v>
      </c>
      <c r="AZ796">
        <v>33</v>
      </c>
      <c r="BA796">
        <v>261</v>
      </c>
      <c r="BB796">
        <v>135</v>
      </c>
      <c r="BC796">
        <v>126</v>
      </c>
      <c r="BD796">
        <v>44</v>
      </c>
      <c r="BE796">
        <v>30</v>
      </c>
      <c r="BF796">
        <v>14</v>
      </c>
      <c r="BG796">
        <v>787</v>
      </c>
      <c r="BH796">
        <v>494</v>
      </c>
      <c r="BI796">
        <v>293</v>
      </c>
      <c r="BJ796">
        <v>1025</v>
      </c>
      <c r="BK796">
        <v>605</v>
      </c>
      <c r="BL796">
        <v>420</v>
      </c>
      <c r="BM796">
        <v>35</v>
      </c>
      <c r="BN796">
        <v>17</v>
      </c>
      <c r="BO796">
        <v>18</v>
      </c>
      <c r="BP796">
        <v>226</v>
      </c>
      <c r="BQ796">
        <v>111</v>
      </c>
      <c r="BR796">
        <v>115</v>
      </c>
      <c r="BS796">
        <v>38</v>
      </c>
      <c r="BT796">
        <v>29</v>
      </c>
      <c r="BU796">
        <v>9</v>
      </c>
      <c r="BV796">
        <v>726</v>
      </c>
      <c r="BW796">
        <v>448</v>
      </c>
      <c r="BX796">
        <v>278</v>
      </c>
      <c r="BY796">
        <v>125</v>
      </c>
      <c r="BZ796">
        <v>79</v>
      </c>
      <c r="CA796">
        <v>46</v>
      </c>
      <c r="CB796">
        <v>23</v>
      </c>
      <c r="CC796">
        <v>8</v>
      </c>
      <c r="CD796">
        <v>15</v>
      </c>
      <c r="CE796">
        <v>35</v>
      </c>
      <c r="CF796">
        <v>24</v>
      </c>
      <c r="CG796">
        <v>11</v>
      </c>
      <c r="CH796">
        <v>6</v>
      </c>
      <c r="CI796">
        <v>1</v>
      </c>
      <c r="CJ796">
        <v>5</v>
      </c>
      <c r="CK796">
        <v>61</v>
      </c>
      <c r="CL796">
        <v>46</v>
      </c>
      <c r="CM796">
        <v>15</v>
      </c>
      <c r="CN796">
        <v>18830</v>
      </c>
      <c r="CO796">
        <v>7552</v>
      </c>
      <c r="CP796">
        <v>11278</v>
      </c>
    </row>
    <row r="797" spans="1:94" x14ac:dyDescent="0.25">
      <c r="A797" s="5" t="s">
        <v>735</v>
      </c>
      <c r="B797" s="5" t="s">
        <v>751</v>
      </c>
      <c r="C797" s="5" t="s">
        <v>221</v>
      </c>
      <c r="D797" s="5" t="s">
        <v>222</v>
      </c>
      <c r="E797" s="5" t="s">
        <v>223</v>
      </c>
      <c r="F797" s="5" t="s">
        <v>222</v>
      </c>
      <c r="G797" s="5" t="s">
        <v>230</v>
      </c>
      <c r="H797" s="5" t="s">
        <v>752</v>
      </c>
      <c r="I797" s="5" t="s">
        <v>224</v>
      </c>
      <c r="J797">
        <v>7324</v>
      </c>
      <c r="K797">
        <v>35320</v>
      </c>
      <c r="L797">
        <v>18699</v>
      </c>
      <c r="M797">
        <v>16621</v>
      </c>
      <c r="N797">
        <v>4988</v>
      </c>
      <c r="O797">
        <v>2563</v>
      </c>
      <c r="P797">
        <v>2425</v>
      </c>
      <c r="Q797">
        <v>0</v>
      </c>
      <c r="R797">
        <v>0</v>
      </c>
      <c r="S797">
        <v>0</v>
      </c>
      <c r="T797">
        <v>28468</v>
      </c>
      <c r="U797">
        <v>14413</v>
      </c>
      <c r="V797">
        <v>14055</v>
      </c>
      <c r="W797">
        <v>18195</v>
      </c>
      <c r="X797">
        <v>10723</v>
      </c>
      <c r="Y797">
        <v>7472</v>
      </c>
      <c r="Z797">
        <v>17125</v>
      </c>
      <c r="AA797">
        <v>7976</v>
      </c>
      <c r="AB797">
        <v>9149</v>
      </c>
      <c r="AC797">
        <v>17644</v>
      </c>
      <c r="AD797">
        <v>9968</v>
      </c>
      <c r="AE797">
        <v>7676</v>
      </c>
      <c r="AF797">
        <v>14524</v>
      </c>
      <c r="AG797">
        <v>8521</v>
      </c>
      <c r="AH797">
        <v>6003</v>
      </c>
      <c r="AI797">
        <v>8190</v>
      </c>
      <c r="AJ797">
        <v>3948</v>
      </c>
      <c r="AK797">
        <v>4242</v>
      </c>
      <c r="AL797">
        <v>611</v>
      </c>
      <c r="AM797">
        <v>340</v>
      </c>
      <c r="AN797">
        <v>271</v>
      </c>
      <c r="AO797">
        <v>354</v>
      </c>
      <c r="AP797">
        <v>225</v>
      </c>
      <c r="AQ797">
        <v>129</v>
      </c>
      <c r="AR797">
        <v>5369</v>
      </c>
      <c r="AS797">
        <v>4008</v>
      </c>
      <c r="AT797">
        <v>1361</v>
      </c>
      <c r="AU797">
        <v>3120</v>
      </c>
      <c r="AV797">
        <v>1447</v>
      </c>
      <c r="AW797">
        <v>1673</v>
      </c>
      <c r="AX797">
        <v>1786</v>
      </c>
      <c r="AY797">
        <v>876</v>
      </c>
      <c r="AZ797">
        <v>910</v>
      </c>
      <c r="BA797">
        <v>193</v>
      </c>
      <c r="BB797">
        <v>94</v>
      </c>
      <c r="BC797">
        <v>99</v>
      </c>
      <c r="BD797">
        <v>237</v>
      </c>
      <c r="BE797">
        <v>55</v>
      </c>
      <c r="BF797">
        <v>182</v>
      </c>
      <c r="BG797">
        <v>904</v>
      </c>
      <c r="BH797">
        <v>422</v>
      </c>
      <c r="BI797">
        <v>482</v>
      </c>
      <c r="BJ797">
        <v>2351</v>
      </c>
      <c r="BK797">
        <v>1073</v>
      </c>
      <c r="BL797">
        <v>1278</v>
      </c>
      <c r="BM797">
        <v>1333</v>
      </c>
      <c r="BN797">
        <v>656</v>
      </c>
      <c r="BO797">
        <v>677</v>
      </c>
      <c r="BP797">
        <v>134</v>
      </c>
      <c r="BQ797">
        <v>61</v>
      </c>
      <c r="BR797">
        <v>73</v>
      </c>
      <c r="BS797">
        <v>193</v>
      </c>
      <c r="BT797">
        <v>38</v>
      </c>
      <c r="BU797">
        <v>155</v>
      </c>
      <c r="BV797">
        <v>691</v>
      </c>
      <c r="BW797">
        <v>318</v>
      </c>
      <c r="BX797">
        <v>373</v>
      </c>
      <c r="BY797">
        <v>769</v>
      </c>
      <c r="BZ797">
        <v>374</v>
      </c>
      <c r="CA797">
        <v>395</v>
      </c>
      <c r="CB797">
        <v>453</v>
      </c>
      <c r="CC797">
        <v>220</v>
      </c>
      <c r="CD797">
        <v>233</v>
      </c>
      <c r="CE797">
        <v>59</v>
      </c>
      <c r="CF797">
        <v>33</v>
      </c>
      <c r="CG797">
        <v>26</v>
      </c>
      <c r="CH797">
        <v>44</v>
      </c>
      <c r="CI797">
        <v>17</v>
      </c>
      <c r="CJ797">
        <v>27</v>
      </c>
      <c r="CK797">
        <v>213</v>
      </c>
      <c r="CL797">
        <v>104</v>
      </c>
      <c r="CM797">
        <v>109</v>
      </c>
      <c r="CN797">
        <v>17676</v>
      </c>
      <c r="CO797">
        <v>8731</v>
      </c>
      <c r="CP797">
        <v>8945</v>
      </c>
    </row>
    <row r="798" spans="1:94" x14ac:dyDescent="0.25">
      <c r="A798" s="5" t="s">
        <v>735</v>
      </c>
      <c r="B798" s="5" t="s">
        <v>751</v>
      </c>
      <c r="C798" s="5" t="s">
        <v>221</v>
      </c>
      <c r="D798" s="5" t="s">
        <v>222</v>
      </c>
      <c r="E798" s="5" t="s">
        <v>223</v>
      </c>
      <c r="F798" s="5" t="s">
        <v>222</v>
      </c>
      <c r="G798" s="5" t="s">
        <v>230</v>
      </c>
      <c r="H798" s="5" t="s">
        <v>752</v>
      </c>
      <c r="I798" s="5" t="s">
        <v>225</v>
      </c>
      <c r="J798">
        <v>5729</v>
      </c>
      <c r="K798">
        <v>28780</v>
      </c>
      <c r="L798">
        <v>15335</v>
      </c>
      <c r="M798">
        <v>13445</v>
      </c>
      <c r="N798">
        <v>4103</v>
      </c>
      <c r="O798">
        <v>2104</v>
      </c>
      <c r="P798">
        <v>1999</v>
      </c>
      <c r="Q798">
        <v>0</v>
      </c>
      <c r="R798">
        <v>0</v>
      </c>
      <c r="S798">
        <v>0</v>
      </c>
      <c r="T798">
        <v>24498</v>
      </c>
      <c r="U798">
        <v>12492</v>
      </c>
      <c r="V798">
        <v>12006</v>
      </c>
      <c r="W798">
        <v>13718</v>
      </c>
      <c r="X798">
        <v>8280</v>
      </c>
      <c r="Y798">
        <v>5438</v>
      </c>
      <c r="Z798">
        <v>15062</v>
      </c>
      <c r="AA798">
        <v>7055</v>
      </c>
      <c r="AB798">
        <v>8007</v>
      </c>
      <c r="AC798">
        <v>14913</v>
      </c>
      <c r="AD798">
        <v>8275</v>
      </c>
      <c r="AE798">
        <v>6638</v>
      </c>
      <c r="AF798">
        <v>12380</v>
      </c>
      <c r="AG798">
        <v>7083</v>
      </c>
      <c r="AH798">
        <v>5297</v>
      </c>
      <c r="AI798">
        <v>8069</v>
      </c>
      <c r="AJ798">
        <v>3893</v>
      </c>
      <c r="AK798">
        <v>4176</v>
      </c>
      <c r="AL798">
        <v>500</v>
      </c>
      <c r="AM798">
        <v>284</v>
      </c>
      <c r="AN798">
        <v>216</v>
      </c>
      <c r="AO798">
        <v>310</v>
      </c>
      <c r="AP798">
        <v>191</v>
      </c>
      <c r="AQ798">
        <v>119</v>
      </c>
      <c r="AR798">
        <v>3501</v>
      </c>
      <c r="AS798">
        <v>2715</v>
      </c>
      <c r="AT798">
        <v>786</v>
      </c>
      <c r="AU798">
        <v>2533</v>
      </c>
      <c r="AV798">
        <v>1192</v>
      </c>
      <c r="AW798">
        <v>1341</v>
      </c>
      <c r="AX798">
        <v>1689</v>
      </c>
      <c r="AY798">
        <v>831</v>
      </c>
      <c r="AZ798">
        <v>858</v>
      </c>
      <c r="BA798">
        <v>51</v>
      </c>
      <c r="BB798">
        <v>31</v>
      </c>
      <c r="BC798">
        <v>20</v>
      </c>
      <c r="BD798">
        <v>205</v>
      </c>
      <c r="BE798">
        <v>37</v>
      </c>
      <c r="BF798">
        <v>168</v>
      </c>
      <c r="BG798">
        <v>588</v>
      </c>
      <c r="BH798">
        <v>293</v>
      </c>
      <c r="BI798">
        <v>295</v>
      </c>
      <c r="BJ798">
        <v>1909</v>
      </c>
      <c r="BK798">
        <v>878</v>
      </c>
      <c r="BL798">
        <v>1031</v>
      </c>
      <c r="BM798">
        <v>1269</v>
      </c>
      <c r="BN798">
        <v>625</v>
      </c>
      <c r="BO798">
        <v>644</v>
      </c>
      <c r="BP798">
        <v>38</v>
      </c>
      <c r="BQ798">
        <v>23</v>
      </c>
      <c r="BR798">
        <v>15</v>
      </c>
      <c r="BS798">
        <v>167</v>
      </c>
      <c r="BT798">
        <v>21</v>
      </c>
      <c r="BU798">
        <v>146</v>
      </c>
      <c r="BV798">
        <v>435</v>
      </c>
      <c r="BW798">
        <v>209</v>
      </c>
      <c r="BX798">
        <v>226</v>
      </c>
      <c r="BY798">
        <v>624</v>
      </c>
      <c r="BZ798">
        <v>314</v>
      </c>
      <c r="CA798">
        <v>310</v>
      </c>
      <c r="CB798">
        <v>420</v>
      </c>
      <c r="CC798">
        <v>206</v>
      </c>
      <c r="CD798">
        <v>214</v>
      </c>
      <c r="CE798">
        <v>13</v>
      </c>
      <c r="CF798">
        <v>8</v>
      </c>
      <c r="CG798">
        <v>5</v>
      </c>
      <c r="CH798">
        <v>38</v>
      </c>
      <c r="CI798">
        <v>16</v>
      </c>
      <c r="CJ798">
        <v>22</v>
      </c>
      <c r="CK798">
        <v>153</v>
      </c>
      <c r="CL798">
        <v>84</v>
      </c>
      <c r="CM798">
        <v>69</v>
      </c>
      <c r="CN798">
        <v>13867</v>
      </c>
      <c r="CO798">
        <v>7060</v>
      </c>
      <c r="CP798">
        <v>6807</v>
      </c>
    </row>
    <row r="799" spans="1:94" x14ac:dyDescent="0.25">
      <c r="A799" s="5" t="s">
        <v>735</v>
      </c>
      <c r="B799" s="5" t="s">
        <v>751</v>
      </c>
      <c r="C799" s="5" t="s">
        <v>221</v>
      </c>
      <c r="D799" s="5" t="s">
        <v>222</v>
      </c>
      <c r="E799" s="5" t="s">
        <v>223</v>
      </c>
      <c r="F799" s="5" t="s">
        <v>222</v>
      </c>
      <c r="G799" s="5" t="s">
        <v>230</v>
      </c>
      <c r="H799" s="5" t="s">
        <v>752</v>
      </c>
      <c r="I799" s="5" t="s">
        <v>226</v>
      </c>
      <c r="J799">
        <v>1595</v>
      </c>
      <c r="K799">
        <v>6540</v>
      </c>
      <c r="L799">
        <v>3364</v>
      </c>
      <c r="M799">
        <v>3176</v>
      </c>
      <c r="N799">
        <v>885</v>
      </c>
      <c r="O799">
        <v>459</v>
      </c>
      <c r="P799">
        <v>426</v>
      </c>
      <c r="Q799">
        <v>0</v>
      </c>
      <c r="R799">
        <v>0</v>
      </c>
      <c r="S799">
        <v>0</v>
      </c>
      <c r="T799">
        <v>3970</v>
      </c>
      <c r="U799">
        <v>1921</v>
      </c>
      <c r="V799">
        <v>2049</v>
      </c>
      <c r="W799">
        <v>4477</v>
      </c>
      <c r="X799">
        <v>2443</v>
      </c>
      <c r="Y799">
        <v>2034</v>
      </c>
      <c r="Z799">
        <v>2063</v>
      </c>
      <c r="AA799">
        <v>921</v>
      </c>
      <c r="AB799">
        <v>1142</v>
      </c>
      <c r="AC799">
        <v>2731</v>
      </c>
      <c r="AD799">
        <v>1693</v>
      </c>
      <c r="AE799">
        <v>1038</v>
      </c>
      <c r="AF799">
        <v>2144</v>
      </c>
      <c r="AG799">
        <v>1438</v>
      </c>
      <c r="AH799">
        <v>706</v>
      </c>
      <c r="AI799">
        <v>121</v>
      </c>
      <c r="AJ799">
        <v>55</v>
      </c>
      <c r="AK799">
        <v>66</v>
      </c>
      <c r="AL799">
        <v>111</v>
      </c>
      <c r="AM799">
        <v>56</v>
      </c>
      <c r="AN799">
        <v>55</v>
      </c>
      <c r="AO799">
        <v>44</v>
      </c>
      <c r="AP799">
        <v>34</v>
      </c>
      <c r="AQ799">
        <v>10</v>
      </c>
      <c r="AR799">
        <v>1868</v>
      </c>
      <c r="AS799">
        <v>1293</v>
      </c>
      <c r="AT799">
        <v>575</v>
      </c>
      <c r="AU799">
        <v>587</v>
      </c>
      <c r="AV799">
        <v>255</v>
      </c>
      <c r="AW799">
        <v>332</v>
      </c>
      <c r="AX799">
        <v>97</v>
      </c>
      <c r="AY799">
        <v>45</v>
      </c>
      <c r="AZ799">
        <v>52</v>
      </c>
      <c r="BA799">
        <v>142</v>
      </c>
      <c r="BB799">
        <v>63</v>
      </c>
      <c r="BC799">
        <v>79</v>
      </c>
      <c r="BD799">
        <v>32</v>
      </c>
      <c r="BE799">
        <v>18</v>
      </c>
      <c r="BF799">
        <v>14</v>
      </c>
      <c r="BG799">
        <v>316</v>
      </c>
      <c r="BH799">
        <v>129</v>
      </c>
      <c r="BI799">
        <v>187</v>
      </c>
      <c r="BJ799">
        <v>442</v>
      </c>
      <c r="BK799">
        <v>195</v>
      </c>
      <c r="BL799">
        <v>247</v>
      </c>
      <c r="BM799">
        <v>64</v>
      </c>
      <c r="BN799">
        <v>31</v>
      </c>
      <c r="BO799">
        <v>33</v>
      </c>
      <c r="BP799">
        <v>96</v>
      </c>
      <c r="BQ799">
        <v>38</v>
      </c>
      <c r="BR799">
        <v>58</v>
      </c>
      <c r="BS799">
        <v>26</v>
      </c>
      <c r="BT799">
        <v>17</v>
      </c>
      <c r="BU799">
        <v>9</v>
      </c>
      <c r="BV799">
        <v>256</v>
      </c>
      <c r="BW799">
        <v>109</v>
      </c>
      <c r="BX799">
        <v>147</v>
      </c>
      <c r="BY799">
        <v>145</v>
      </c>
      <c r="BZ799">
        <v>60</v>
      </c>
      <c r="CA799">
        <v>85</v>
      </c>
      <c r="CB799">
        <v>33</v>
      </c>
      <c r="CC799">
        <v>14</v>
      </c>
      <c r="CD799">
        <v>19</v>
      </c>
      <c r="CE799">
        <v>46</v>
      </c>
      <c r="CF799">
        <v>25</v>
      </c>
      <c r="CG799">
        <v>21</v>
      </c>
      <c r="CH799">
        <v>6</v>
      </c>
      <c r="CI799">
        <v>1</v>
      </c>
      <c r="CJ799">
        <v>5</v>
      </c>
      <c r="CK799">
        <v>60</v>
      </c>
      <c r="CL799">
        <v>20</v>
      </c>
      <c r="CM799">
        <v>40</v>
      </c>
      <c r="CN799">
        <v>3809</v>
      </c>
      <c r="CO799">
        <v>1671</v>
      </c>
      <c r="CP799">
        <v>2138</v>
      </c>
    </row>
    <row r="800" spans="1:94" x14ac:dyDescent="0.25">
      <c r="A800" s="5" t="s">
        <v>735</v>
      </c>
      <c r="B800" s="5" t="s">
        <v>753</v>
      </c>
      <c r="C800" s="5" t="s">
        <v>221</v>
      </c>
      <c r="D800" s="5" t="s">
        <v>222</v>
      </c>
      <c r="E800" s="5" t="s">
        <v>223</v>
      </c>
      <c r="F800" s="5" t="s">
        <v>222</v>
      </c>
      <c r="G800" s="5" t="s">
        <v>230</v>
      </c>
      <c r="H800" s="5" t="s">
        <v>754</v>
      </c>
      <c r="I800" s="5" t="s">
        <v>224</v>
      </c>
      <c r="J800">
        <v>29521</v>
      </c>
      <c r="K800">
        <v>148226</v>
      </c>
      <c r="L800">
        <v>76948</v>
      </c>
      <c r="M800">
        <v>71278</v>
      </c>
      <c r="N800">
        <v>25869</v>
      </c>
      <c r="O800">
        <v>13075</v>
      </c>
      <c r="P800">
        <v>12794</v>
      </c>
      <c r="Q800">
        <v>0</v>
      </c>
      <c r="R800">
        <v>0</v>
      </c>
      <c r="S800">
        <v>0</v>
      </c>
      <c r="T800">
        <v>53878</v>
      </c>
      <c r="U800">
        <v>27061</v>
      </c>
      <c r="V800">
        <v>26817</v>
      </c>
      <c r="W800">
        <v>73174</v>
      </c>
      <c r="X800">
        <v>44027</v>
      </c>
      <c r="Y800">
        <v>29147</v>
      </c>
      <c r="Z800">
        <v>75052</v>
      </c>
      <c r="AA800">
        <v>32921</v>
      </c>
      <c r="AB800">
        <v>42131</v>
      </c>
      <c r="AC800">
        <v>62966</v>
      </c>
      <c r="AD800">
        <v>39329</v>
      </c>
      <c r="AE800">
        <v>23637</v>
      </c>
      <c r="AF800">
        <v>50765</v>
      </c>
      <c r="AG800">
        <v>34767</v>
      </c>
      <c r="AH800">
        <v>15998</v>
      </c>
      <c r="AI800">
        <v>31414</v>
      </c>
      <c r="AJ800">
        <v>19964</v>
      </c>
      <c r="AK800">
        <v>11450</v>
      </c>
      <c r="AL800">
        <v>2473</v>
      </c>
      <c r="AM800">
        <v>1538</v>
      </c>
      <c r="AN800">
        <v>935</v>
      </c>
      <c r="AO800">
        <v>326</v>
      </c>
      <c r="AP800">
        <v>192</v>
      </c>
      <c r="AQ800">
        <v>134</v>
      </c>
      <c r="AR800">
        <v>16552</v>
      </c>
      <c r="AS800">
        <v>13073</v>
      </c>
      <c r="AT800">
        <v>3479</v>
      </c>
      <c r="AU800">
        <v>12201</v>
      </c>
      <c r="AV800">
        <v>4562</v>
      </c>
      <c r="AW800">
        <v>7639</v>
      </c>
      <c r="AX800">
        <v>8318</v>
      </c>
      <c r="AY800">
        <v>2964</v>
      </c>
      <c r="AZ800">
        <v>5354</v>
      </c>
      <c r="BA800">
        <v>1735</v>
      </c>
      <c r="BB800">
        <v>736</v>
      </c>
      <c r="BC800">
        <v>999</v>
      </c>
      <c r="BD800">
        <v>170</v>
      </c>
      <c r="BE800">
        <v>72</v>
      </c>
      <c r="BF800">
        <v>98</v>
      </c>
      <c r="BG800">
        <v>1978</v>
      </c>
      <c r="BH800">
        <v>790</v>
      </c>
      <c r="BI800">
        <v>1188</v>
      </c>
      <c r="BJ800">
        <v>9672</v>
      </c>
      <c r="BK800">
        <v>3798</v>
      </c>
      <c r="BL800">
        <v>5874</v>
      </c>
      <c r="BM800">
        <v>6578</v>
      </c>
      <c r="BN800">
        <v>2509</v>
      </c>
      <c r="BO800">
        <v>4069</v>
      </c>
      <c r="BP800">
        <v>1201</v>
      </c>
      <c r="BQ800">
        <v>508</v>
      </c>
      <c r="BR800">
        <v>693</v>
      </c>
      <c r="BS800">
        <v>137</v>
      </c>
      <c r="BT800">
        <v>62</v>
      </c>
      <c r="BU800">
        <v>75</v>
      </c>
      <c r="BV800">
        <v>1756</v>
      </c>
      <c r="BW800">
        <v>719</v>
      </c>
      <c r="BX800">
        <v>1037</v>
      </c>
      <c r="BY800">
        <v>2529</v>
      </c>
      <c r="BZ800">
        <v>764</v>
      </c>
      <c r="CA800">
        <v>1765</v>
      </c>
      <c r="CB800">
        <v>1740</v>
      </c>
      <c r="CC800">
        <v>455</v>
      </c>
      <c r="CD800">
        <v>1285</v>
      </c>
      <c r="CE800">
        <v>534</v>
      </c>
      <c r="CF800">
        <v>228</v>
      </c>
      <c r="CG800">
        <v>306</v>
      </c>
      <c r="CH800">
        <v>33</v>
      </c>
      <c r="CI800">
        <v>10</v>
      </c>
      <c r="CJ800">
        <v>23</v>
      </c>
      <c r="CK800">
        <v>222</v>
      </c>
      <c r="CL800">
        <v>71</v>
      </c>
      <c r="CM800">
        <v>151</v>
      </c>
      <c r="CN800">
        <v>85260</v>
      </c>
      <c r="CO800">
        <v>37619</v>
      </c>
      <c r="CP800">
        <v>47641</v>
      </c>
    </row>
    <row r="801" spans="1:94" x14ac:dyDescent="0.25">
      <c r="A801" s="5" t="s">
        <v>735</v>
      </c>
      <c r="B801" s="5" t="s">
        <v>753</v>
      </c>
      <c r="C801" s="5" t="s">
        <v>221</v>
      </c>
      <c r="D801" s="5" t="s">
        <v>222</v>
      </c>
      <c r="E801" s="5" t="s">
        <v>223</v>
      </c>
      <c r="F801" s="5" t="s">
        <v>222</v>
      </c>
      <c r="G801" s="5" t="s">
        <v>230</v>
      </c>
      <c r="H801" s="5" t="s">
        <v>754</v>
      </c>
      <c r="I801" s="5" t="s">
        <v>225</v>
      </c>
      <c r="J801">
        <v>24858</v>
      </c>
      <c r="K801">
        <v>128998</v>
      </c>
      <c r="L801">
        <v>66283</v>
      </c>
      <c r="M801">
        <v>62715</v>
      </c>
      <c r="N801">
        <v>23628</v>
      </c>
      <c r="O801">
        <v>11939</v>
      </c>
      <c r="P801">
        <v>11689</v>
      </c>
      <c r="Q801">
        <v>0</v>
      </c>
      <c r="R801">
        <v>0</v>
      </c>
      <c r="S801">
        <v>0</v>
      </c>
      <c r="T801">
        <v>48221</v>
      </c>
      <c r="U801">
        <v>24246</v>
      </c>
      <c r="V801">
        <v>23975</v>
      </c>
      <c r="W801">
        <v>58747</v>
      </c>
      <c r="X801">
        <v>35423</v>
      </c>
      <c r="Y801">
        <v>23324</v>
      </c>
      <c r="Z801">
        <v>70251</v>
      </c>
      <c r="AA801">
        <v>30860</v>
      </c>
      <c r="AB801">
        <v>39391</v>
      </c>
      <c r="AC801">
        <v>55640</v>
      </c>
      <c r="AD801">
        <v>33283</v>
      </c>
      <c r="AE801">
        <v>22357</v>
      </c>
      <c r="AF801">
        <v>43916</v>
      </c>
      <c r="AG801">
        <v>28993</v>
      </c>
      <c r="AH801">
        <v>14923</v>
      </c>
      <c r="AI801">
        <v>31348</v>
      </c>
      <c r="AJ801">
        <v>19914</v>
      </c>
      <c r="AK801">
        <v>11434</v>
      </c>
      <c r="AL801">
        <v>2361</v>
      </c>
      <c r="AM801">
        <v>1442</v>
      </c>
      <c r="AN801">
        <v>919</v>
      </c>
      <c r="AO801">
        <v>213</v>
      </c>
      <c r="AP801">
        <v>112</v>
      </c>
      <c r="AQ801">
        <v>101</v>
      </c>
      <c r="AR801">
        <v>9994</v>
      </c>
      <c r="AS801">
        <v>7525</v>
      </c>
      <c r="AT801">
        <v>2469</v>
      </c>
      <c r="AU801">
        <v>11724</v>
      </c>
      <c r="AV801">
        <v>4290</v>
      </c>
      <c r="AW801">
        <v>7434</v>
      </c>
      <c r="AX801">
        <v>8290</v>
      </c>
      <c r="AY801">
        <v>2947</v>
      </c>
      <c r="AZ801">
        <v>5343</v>
      </c>
      <c r="BA801">
        <v>1694</v>
      </c>
      <c r="BB801">
        <v>714</v>
      </c>
      <c r="BC801">
        <v>980</v>
      </c>
      <c r="BD801">
        <v>111</v>
      </c>
      <c r="BE801">
        <v>40</v>
      </c>
      <c r="BF801">
        <v>71</v>
      </c>
      <c r="BG801">
        <v>1629</v>
      </c>
      <c r="BH801">
        <v>589</v>
      </c>
      <c r="BI801">
        <v>1040</v>
      </c>
      <c r="BJ801">
        <v>9219</v>
      </c>
      <c r="BK801">
        <v>3538</v>
      </c>
      <c r="BL801">
        <v>5681</v>
      </c>
      <c r="BM801">
        <v>6551</v>
      </c>
      <c r="BN801">
        <v>2493</v>
      </c>
      <c r="BO801">
        <v>4058</v>
      </c>
      <c r="BP801">
        <v>1161</v>
      </c>
      <c r="BQ801">
        <v>487</v>
      </c>
      <c r="BR801">
        <v>674</v>
      </c>
      <c r="BS801">
        <v>87</v>
      </c>
      <c r="BT801">
        <v>33</v>
      </c>
      <c r="BU801">
        <v>54</v>
      </c>
      <c r="BV801">
        <v>1420</v>
      </c>
      <c r="BW801">
        <v>525</v>
      </c>
      <c r="BX801">
        <v>895</v>
      </c>
      <c r="BY801">
        <v>2505</v>
      </c>
      <c r="BZ801">
        <v>752</v>
      </c>
      <c r="CA801">
        <v>1753</v>
      </c>
      <c r="CB801">
        <v>1739</v>
      </c>
      <c r="CC801">
        <v>454</v>
      </c>
      <c r="CD801">
        <v>1285</v>
      </c>
      <c r="CE801">
        <v>533</v>
      </c>
      <c r="CF801">
        <v>227</v>
      </c>
      <c r="CG801">
        <v>306</v>
      </c>
      <c r="CH801">
        <v>24</v>
      </c>
      <c r="CI801">
        <v>7</v>
      </c>
      <c r="CJ801">
        <v>17</v>
      </c>
      <c r="CK801">
        <v>209</v>
      </c>
      <c r="CL801">
        <v>64</v>
      </c>
      <c r="CM801">
        <v>145</v>
      </c>
      <c r="CN801">
        <v>73358</v>
      </c>
      <c r="CO801">
        <v>33000</v>
      </c>
      <c r="CP801">
        <v>40358</v>
      </c>
    </row>
    <row r="802" spans="1:94" x14ac:dyDescent="0.25">
      <c r="A802" s="5" t="s">
        <v>735</v>
      </c>
      <c r="B802" s="5" t="s">
        <v>753</v>
      </c>
      <c r="C802" s="5" t="s">
        <v>221</v>
      </c>
      <c r="D802" s="5" t="s">
        <v>222</v>
      </c>
      <c r="E802" s="5" t="s">
        <v>223</v>
      </c>
      <c r="F802" s="5" t="s">
        <v>222</v>
      </c>
      <c r="G802" s="5" t="s">
        <v>230</v>
      </c>
      <c r="H802" s="5" t="s">
        <v>754</v>
      </c>
      <c r="I802" s="5" t="s">
        <v>226</v>
      </c>
      <c r="J802">
        <v>4663</v>
      </c>
      <c r="K802">
        <v>19228</v>
      </c>
      <c r="L802">
        <v>10665</v>
      </c>
      <c r="M802">
        <v>8563</v>
      </c>
      <c r="N802">
        <v>2241</v>
      </c>
      <c r="O802">
        <v>1136</v>
      </c>
      <c r="P802">
        <v>1105</v>
      </c>
      <c r="Q802">
        <v>0</v>
      </c>
      <c r="R802">
        <v>0</v>
      </c>
      <c r="S802">
        <v>0</v>
      </c>
      <c r="T802">
        <v>5657</v>
      </c>
      <c r="U802">
        <v>2815</v>
      </c>
      <c r="V802">
        <v>2842</v>
      </c>
      <c r="W802">
        <v>14427</v>
      </c>
      <c r="X802">
        <v>8604</v>
      </c>
      <c r="Y802">
        <v>5823</v>
      </c>
      <c r="Z802">
        <v>4801</v>
      </c>
      <c r="AA802">
        <v>2061</v>
      </c>
      <c r="AB802">
        <v>2740</v>
      </c>
      <c r="AC802">
        <v>7326</v>
      </c>
      <c r="AD802">
        <v>6046</v>
      </c>
      <c r="AE802">
        <v>1280</v>
      </c>
      <c r="AF802">
        <v>6849</v>
      </c>
      <c r="AG802">
        <v>5774</v>
      </c>
      <c r="AH802">
        <v>1075</v>
      </c>
      <c r="AI802">
        <v>66</v>
      </c>
      <c r="AJ802">
        <v>50</v>
      </c>
      <c r="AK802">
        <v>16</v>
      </c>
      <c r="AL802">
        <v>112</v>
      </c>
      <c r="AM802">
        <v>96</v>
      </c>
      <c r="AN802">
        <v>16</v>
      </c>
      <c r="AO802">
        <v>113</v>
      </c>
      <c r="AP802">
        <v>80</v>
      </c>
      <c r="AQ802">
        <v>33</v>
      </c>
      <c r="AR802">
        <v>6558</v>
      </c>
      <c r="AS802">
        <v>5548</v>
      </c>
      <c r="AT802">
        <v>1010</v>
      </c>
      <c r="AU802">
        <v>477</v>
      </c>
      <c r="AV802">
        <v>272</v>
      </c>
      <c r="AW802">
        <v>205</v>
      </c>
      <c r="AX802">
        <v>28</v>
      </c>
      <c r="AY802">
        <v>17</v>
      </c>
      <c r="AZ802">
        <v>11</v>
      </c>
      <c r="BA802">
        <v>41</v>
      </c>
      <c r="BB802">
        <v>22</v>
      </c>
      <c r="BC802">
        <v>19</v>
      </c>
      <c r="BD802">
        <v>59</v>
      </c>
      <c r="BE802">
        <v>32</v>
      </c>
      <c r="BF802">
        <v>27</v>
      </c>
      <c r="BG802">
        <v>349</v>
      </c>
      <c r="BH802">
        <v>201</v>
      </c>
      <c r="BI802">
        <v>148</v>
      </c>
      <c r="BJ802">
        <v>453</v>
      </c>
      <c r="BK802">
        <v>260</v>
      </c>
      <c r="BL802">
        <v>193</v>
      </c>
      <c r="BM802">
        <v>27</v>
      </c>
      <c r="BN802">
        <v>16</v>
      </c>
      <c r="BO802">
        <v>11</v>
      </c>
      <c r="BP802">
        <v>40</v>
      </c>
      <c r="BQ802">
        <v>21</v>
      </c>
      <c r="BR802">
        <v>19</v>
      </c>
      <c r="BS802">
        <v>50</v>
      </c>
      <c r="BT802">
        <v>29</v>
      </c>
      <c r="BU802">
        <v>21</v>
      </c>
      <c r="BV802">
        <v>336</v>
      </c>
      <c r="BW802">
        <v>194</v>
      </c>
      <c r="BX802">
        <v>142</v>
      </c>
      <c r="BY802">
        <v>24</v>
      </c>
      <c r="BZ802">
        <v>12</v>
      </c>
      <c r="CA802">
        <v>12</v>
      </c>
      <c r="CB802">
        <v>1</v>
      </c>
      <c r="CC802">
        <v>1</v>
      </c>
      <c r="CD802">
        <v>0</v>
      </c>
      <c r="CE802">
        <v>1</v>
      </c>
      <c r="CF802">
        <v>1</v>
      </c>
      <c r="CG802">
        <v>0</v>
      </c>
      <c r="CH802">
        <v>9</v>
      </c>
      <c r="CI802">
        <v>3</v>
      </c>
      <c r="CJ802">
        <v>6</v>
      </c>
      <c r="CK802">
        <v>13</v>
      </c>
      <c r="CL802">
        <v>7</v>
      </c>
      <c r="CM802">
        <v>6</v>
      </c>
      <c r="CN802">
        <v>11902</v>
      </c>
      <c r="CO802">
        <v>4619</v>
      </c>
      <c r="CP802">
        <v>7283</v>
      </c>
    </row>
    <row r="803" spans="1:94" x14ac:dyDescent="0.25">
      <c r="A803" s="5" t="s">
        <v>735</v>
      </c>
      <c r="B803" s="5" t="s">
        <v>755</v>
      </c>
      <c r="C803" s="5" t="s">
        <v>221</v>
      </c>
      <c r="D803" s="5" t="s">
        <v>222</v>
      </c>
      <c r="E803" s="5" t="s">
        <v>223</v>
      </c>
      <c r="F803" s="5" t="s">
        <v>222</v>
      </c>
      <c r="G803" s="5" t="s">
        <v>230</v>
      </c>
      <c r="H803" s="5" t="s">
        <v>756</v>
      </c>
      <c r="I803" s="5" t="s">
        <v>224</v>
      </c>
      <c r="J803">
        <v>20611</v>
      </c>
      <c r="K803">
        <v>111975</v>
      </c>
      <c r="L803">
        <v>57604</v>
      </c>
      <c r="M803">
        <v>54371</v>
      </c>
      <c r="N803">
        <v>20045</v>
      </c>
      <c r="O803">
        <v>10223</v>
      </c>
      <c r="P803">
        <v>9822</v>
      </c>
      <c r="Q803">
        <v>0</v>
      </c>
      <c r="R803">
        <v>0</v>
      </c>
      <c r="S803">
        <v>0</v>
      </c>
      <c r="T803">
        <v>98372</v>
      </c>
      <c r="U803">
        <v>49365</v>
      </c>
      <c r="V803">
        <v>49007</v>
      </c>
      <c r="W803">
        <v>47974</v>
      </c>
      <c r="X803">
        <v>29313</v>
      </c>
      <c r="Y803">
        <v>18661</v>
      </c>
      <c r="Z803">
        <v>64001</v>
      </c>
      <c r="AA803">
        <v>28291</v>
      </c>
      <c r="AB803">
        <v>35710</v>
      </c>
      <c r="AC803">
        <v>50169</v>
      </c>
      <c r="AD803">
        <v>27545</v>
      </c>
      <c r="AE803">
        <v>22624</v>
      </c>
      <c r="AF803">
        <v>44262</v>
      </c>
      <c r="AG803">
        <v>24739</v>
      </c>
      <c r="AH803">
        <v>19523</v>
      </c>
      <c r="AI803">
        <v>32540</v>
      </c>
      <c r="AJ803">
        <v>15733</v>
      </c>
      <c r="AK803">
        <v>16807</v>
      </c>
      <c r="AL803">
        <v>949</v>
      </c>
      <c r="AM803">
        <v>519</v>
      </c>
      <c r="AN803">
        <v>430</v>
      </c>
      <c r="AO803">
        <v>395</v>
      </c>
      <c r="AP803">
        <v>257</v>
      </c>
      <c r="AQ803">
        <v>138</v>
      </c>
      <c r="AR803">
        <v>10378</v>
      </c>
      <c r="AS803">
        <v>8230</v>
      </c>
      <c r="AT803">
        <v>2148</v>
      </c>
      <c r="AU803">
        <v>5907</v>
      </c>
      <c r="AV803">
        <v>2806</v>
      </c>
      <c r="AW803">
        <v>3101</v>
      </c>
      <c r="AX803">
        <v>3427</v>
      </c>
      <c r="AY803">
        <v>1506</v>
      </c>
      <c r="AZ803">
        <v>1921</v>
      </c>
      <c r="BA803">
        <v>862</v>
      </c>
      <c r="BB803">
        <v>431</v>
      </c>
      <c r="BC803">
        <v>431</v>
      </c>
      <c r="BD803">
        <v>441</v>
      </c>
      <c r="BE803">
        <v>125</v>
      </c>
      <c r="BF803">
        <v>316</v>
      </c>
      <c r="BG803">
        <v>1177</v>
      </c>
      <c r="BH803">
        <v>744</v>
      </c>
      <c r="BI803">
        <v>433</v>
      </c>
      <c r="BJ803">
        <v>4587</v>
      </c>
      <c r="BK803">
        <v>2172</v>
      </c>
      <c r="BL803">
        <v>2415</v>
      </c>
      <c r="BM803">
        <v>2896</v>
      </c>
      <c r="BN803">
        <v>1223</v>
      </c>
      <c r="BO803">
        <v>1673</v>
      </c>
      <c r="BP803">
        <v>617</v>
      </c>
      <c r="BQ803">
        <v>297</v>
      </c>
      <c r="BR803">
        <v>320</v>
      </c>
      <c r="BS803">
        <v>158</v>
      </c>
      <c r="BT803">
        <v>71</v>
      </c>
      <c r="BU803">
        <v>87</v>
      </c>
      <c r="BV803">
        <v>916</v>
      </c>
      <c r="BW803">
        <v>581</v>
      </c>
      <c r="BX803">
        <v>335</v>
      </c>
      <c r="BY803">
        <v>1320</v>
      </c>
      <c r="BZ803">
        <v>634</v>
      </c>
      <c r="CA803">
        <v>686</v>
      </c>
      <c r="CB803">
        <v>531</v>
      </c>
      <c r="CC803">
        <v>283</v>
      </c>
      <c r="CD803">
        <v>248</v>
      </c>
      <c r="CE803">
        <v>245</v>
      </c>
      <c r="CF803">
        <v>134</v>
      </c>
      <c r="CG803">
        <v>111</v>
      </c>
      <c r="CH803">
        <v>283</v>
      </c>
      <c r="CI803">
        <v>54</v>
      </c>
      <c r="CJ803">
        <v>229</v>
      </c>
      <c r="CK803">
        <v>261</v>
      </c>
      <c r="CL803">
        <v>163</v>
      </c>
      <c r="CM803">
        <v>98</v>
      </c>
      <c r="CN803">
        <v>61806</v>
      </c>
      <c r="CO803">
        <v>30059</v>
      </c>
      <c r="CP803">
        <v>31747</v>
      </c>
    </row>
    <row r="804" spans="1:94" x14ac:dyDescent="0.25">
      <c r="A804" s="5" t="s">
        <v>735</v>
      </c>
      <c r="B804" s="5" t="s">
        <v>755</v>
      </c>
      <c r="C804" s="5" t="s">
        <v>221</v>
      </c>
      <c r="D804" s="5" t="s">
        <v>222</v>
      </c>
      <c r="E804" s="5" t="s">
        <v>223</v>
      </c>
      <c r="F804" s="5" t="s">
        <v>222</v>
      </c>
      <c r="G804" s="5" t="s">
        <v>230</v>
      </c>
      <c r="H804" s="5" t="s">
        <v>756</v>
      </c>
      <c r="I804" s="5" t="s">
        <v>225</v>
      </c>
      <c r="J804">
        <v>15978</v>
      </c>
      <c r="K804">
        <v>91165</v>
      </c>
      <c r="L804">
        <v>46185</v>
      </c>
      <c r="M804">
        <v>44980</v>
      </c>
      <c r="N804">
        <v>17398</v>
      </c>
      <c r="O804">
        <v>8845</v>
      </c>
      <c r="P804">
        <v>8553</v>
      </c>
      <c r="Q804">
        <v>0</v>
      </c>
      <c r="R804">
        <v>0</v>
      </c>
      <c r="S804">
        <v>0</v>
      </c>
      <c r="T804">
        <v>87509</v>
      </c>
      <c r="U804">
        <v>44101</v>
      </c>
      <c r="V804">
        <v>43408</v>
      </c>
      <c r="W804">
        <v>33299</v>
      </c>
      <c r="X804">
        <v>20628</v>
      </c>
      <c r="Y804">
        <v>12671</v>
      </c>
      <c r="Z804">
        <v>57866</v>
      </c>
      <c r="AA804">
        <v>25557</v>
      </c>
      <c r="AB804">
        <v>32309</v>
      </c>
      <c r="AC804">
        <v>42759</v>
      </c>
      <c r="AD804">
        <v>21539</v>
      </c>
      <c r="AE804">
        <v>21220</v>
      </c>
      <c r="AF804">
        <v>37557</v>
      </c>
      <c r="AG804">
        <v>19204</v>
      </c>
      <c r="AH804">
        <v>18353</v>
      </c>
      <c r="AI804">
        <v>32281</v>
      </c>
      <c r="AJ804">
        <v>15537</v>
      </c>
      <c r="AK804">
        <v>16744</v>
      </c>
      <c r="AL804">
        <v>752</v>
      </c>
      <c r="AM804">
        <v>396</v>
      </c>
      <c r="AN804">
        <v>356</v>
      </c>
      <c r="AO804">
        <v>300</v>
      </c>
      <c r="AP804">
        <v>181</v>
      </c>
      <c r="AQ804">
        <v>119</v>
      </c>
      <c r="AR804">
        <v>4224</v>
      </c>
      <c r="AS804">
        <v>3090</v>
      </c>
      <c r="AT804">
        <v>1134</v>
      </c>
      <c r="AU804">
        <v>5202</v>
      </c>
      <c r="AV804">
        <v>2335</v>
      </c>
      <c r="AW804">
        <v>2867</v>
      </c>
      <c r="AX804">
        <v>3344</v>
      </c>
      <c r="AY804">
        <v>1463</v>
      </c>
      <c r="AZ804">
        <v>1881</v>
      </c>
      <c r="BA804">
        <v>788</v>
      </c>
      <c r="BB804">
        <v>377</v>
      </c>
      <c r="BC804">
        <v>411</v>
      </c>
      <c r="BD804">
        <v>408</v>
      </c>
      <c r="BE804">
        <v>105</v>
      </c>
      <c r="BF804">
        <v>303</v>
      </c>
      <c r="BG804">
        <v>662</v>
      </c>
      <c r="BH804">
        <v>390</v>
      </c>
      <c r="BI804">
        <v>272</v>
      </c>
      <c r="BJ804">
        <v>3990</v>
      </c>
      <c r="BK804">
        <v>1775</v>
      </c>
      <c r="BL804">
        <v>2215</v>
      </c>
      <c r="BM804">
        <v>2829</v>
      </c>
      <c r="BN804">
        <v>1188</v>
      </c>
      <c r="BO804">
        <v>1641</v>
      </c>
      <c r="BP804">
        <v>568</v>
      </c>
      <c r="BQ804">
        <v>261</v>
      </c>
      <c r="BR804">
        <v>307</v>
      </c>
      <c r="BS804">
        <v>131</v>
      </c>
      <c r="BT804">
        <v>55</v>
      </c>
      <c r="BU804">
        <v>76</v>
      </c>
      <c r="BV804">
        <v>462</v>
      </c>
      <c r="BW804">
        <v>271</v>
      </c>
      <c r="BX804">
        <v>191</v>
      </c>
      <c r="BY804">
        <v>1212</v>
      </c>
      <c r="BZ804">
        <v>560</v>
      </c>
      <c r="CA804">
        <v>652</v>
      </c>
      <c r="CB804">
        <v>515</v>
      </c>
      <c r="CC804">
        <v>275</v>
      </c>
      <c r="CD804">
        <v>240</v>
      </c>
      <c r="CE804">
        <v>220</v>
      </c>
      <c r="CF804">
        <v>116</v>
      </c>
      <c r="CG804">
        <v>104</v>
      </c>
      <c r="CH804">
        <v>277</v>
      </c>
      <c r="CI804">
        <v>50</v>
      </c>
      <c r="CJ804">
        <v>227</v>
      </c>
      <c r="CK804">
        <v>200</v>
      </c>
      <c r="CL804">
        <v>119</v>
      </c>
      <c r="CM804">
        <v>81</v>
      </c>
      <c r="CN804">
        <v>48406</v>
      </c>
      <c r="CO804">
        <v>24646</v>
      </c>
      <c r="CP804">
        <v>23760</v>
      </c>
    </row>
    <row r="805" spans="1:94" x14ac:dyDescent="0.25">
      <c r="A805" s="5" t="s">
        <v>735</v>
      </c>
      <c r="B805" s="5" t="s">
        <v>755</v>
      </c>
      <c r="C805" s="5" t="s">
        <v>221</v>
      </c>
      <c r="D805" s="5" t="s">
        <v>222</v>
      </c>
      <c r="E805" s="5" t="s">
        <v>223</v>
      </c>
      <c r="F805" s="5" t="s">
        <v>222</v>
      </c>
      <c r="G805" s="5" t="s">
        <v>230</v>
      </c>
      <c r="H805" s="5" t="s">
        <v>756</v>
      </c>
      <c r="I805" s="5" t="s">
        <v>226</v>
      </c>
      <c r="J805">
        <v>4633</v>
      </c>
      <c r="K805">
        <v>20810</v>
      </c>
      <c r="L805">
        <v>11419</v>
      </c>
      <c r="M805">
        <v>9391</v>
      </c>
      <c r="N805">
        <v>2647</v>
      </c>
      <c r="O805">
        <v>1378</v>
      </c>
      <c r="P805">
        <v>1269</v>
      </c>
      <c r="Q805">
        <v>0</v>
      </c>
      <c r="R805">
        <v>0</v>
      </c>
      <c r="S805">
        <v>0</v>
      </c>
      <c r="T805">
        <v>10863</v>
      </c>
      <c r="U805">
        <v>5264</v>
      </c>
      <c r="V805">
        <v>5599</v>
      </c>
      <c r="W805">
        <v>14675</v>
      </c>
      <c r="X805">
        <v>8685</v>
      </c>
      <c r="Y805">
        <v>5990</v>
      </c>
      <c r="Z805">
        <v>6135</v>
      </c>
      <c r="AA805">
        <v>2734</v>
      </c>
      <c r="AB805">
        <v>3401</v>
      </c>
      <c r="AC805">
        <v>7410</v>
      </c>
      <c r="AD805">
        <v>6006</v>
      </c>
      <c r="AE805">
        <v>1404</v>
      </c>
      <c r="AF805">
        <v>6705</v>
      </c>
      <c r="AG805">
        <v>5535</v>
      </c>
      <c r="AH805">
        <v>1170</v>
      </c>
      <c r="AI805">
        <v>259</v>
      </c>
      <c r="AJ805">
        <v>196</v>
      </c>
      <c r="AK805">
        <v>63</v>
      </c>
      <c r="AL805">
        <v>197</v>
      </c>
      <c r="AM805">
        <v>123</v>
      </c>
      <c r="AN805">
        <v>74</v>
      </c>
      <c r="AO805">
        <v>95</v>
      </c>
      <c r="AP805">
        <v>76</v>
      </c>
      <c r="AQ805">
        <v>19</v>
      </c>
      <c r="AR805">
        <v>6154</v>
      </c>
      <c r="AS805">
        <v>5140</v>
      </c>
      <c r="AT805">
        <v>1014</v>
      </c>
      <c r="AU805">
        <v>705</v>
      </c>
      <c r="AV805">
        <v>471</v>
      </c>
      <c r="AW805">
        <v>234</v>
      </c>
      <c r="AX805">
        <v>83</v>
      </c>
      <c r="AY805">
        <v>43</v>
      </c>
      <c r="AZ805">
        <v>40</v>
      </c>
      <c r="BA805">
        <v>74</v>
      </c>
      <c r="BB805">
        <v>54</v>
      </c>
      <c r="BC805">
        <v>20</v>
      </c>
      <c r="BD805">
        <v>33</v>
      </c>
      <c r="BE805">
        <v>20</v>
      </c>
      <c r="BF805">
        <v>13</v>
      </c>
      <c r="BG805">
        <v>515</v>
      </c>
      <c r="BH805">
        <v>354</v>
      </c>
      <c r="BI805">
        <v>161</v>
      </c>
      <c r="BJ805">
        <v>597</v>
      </c>
      <c r="BK805">
        <v>397</v>
      </c>
      <c r="BL805">
        <v>200</v>
      </c>
      <c r="BM805">
        <v>67</v>
      </c>
      <c r="BN805">
        <v>35</v>
      </c>
      <c r="BO805">
        <v>32</v>
      </c>
      <c r="BP805">
        <v>49</v>
      </c>
      <c r="BQ805">
        <v>36</v>
      </c>
      <c r="BR805">
        <v>13</v>
      </c>
      <c r="BS805">
        <v>27</v>
      </c>
      <c r="BT805">
        <v>16</v>
      </c>
      <c r="BU805">
        <v>11</v>
      </c>
      <c r="BV805">
        <v>454</v>
      </c>
      <c r="BW805">
        <v>310</v>
      </c>
      <c r="BX805">
        <v>144</v>
      </c>
      <c r="BY805">
        <v>108</v>
      </c>
      <c r="BZ805">
        <v>74</v>
      </c>
      <c r="CA805">
        <v>34</v>
      </c>
      <c r="CB805">
        <v>16</v>
      </c>
      <c r="CC805">
        <v>8</v>
      </c>
      <c r="CD805">
        <v>8</v>
      </c>
      <c r="CE805">
        <v>25</v>
      </c>
      <c r="CF805">
        <v>18</v>
      </c>
      <c r="CG805">
        <v>7</v>
      </c>
      <c r="CH805">
        <v>6</v>
      </c>
      <c r="CI805">
        <v>4</v>
      </c>
      <c r="CJ805">
        <v>2</v>
      </c>
      <c r="CK805">
        <v>61</v>
      </c>
      <c r="CL805">
        <v>44</v>
      </c>
      <c r="CM805">
        <v>17</v>
      </c>
      <c r="CN805">
        <v>13400</v>
      </c>
      <c r="CO805">
        <v>5413</v>
      </c>
      <c r="CP805">
        <v>7987</v>
      </c>
    </row>
    <row r="806" spans="1:94" x14ac:dyDescent="0.25">
      <c r="A806" s="5" t="s">
        <v>735</v>
      </c>
      <c r="B806" s="5" t="s">
        <v>757</v>
      </c>
      <c r="C806" s="5" t="s">
        <v>221</v>
      </c>
      <c r="D806" s="5" t="s">
        <v>222</v>
      </c>
      <c r="E806" s="5" t="s">
        <v>223</v>
      </c>
      <c r="F806" s="5" t="s">
        <v>222</v>
      </c>
      <c r="G806" s="5" t="s">
        <v>230</v>
      </c>
      <c r="H806" s="5" t="s">
        <v>758</v>
      </c>
      <c r="I806" s="5" t="s">
        <v>224</v>
      </c>
      <c r="J806">
        <v>15249</v>
      </c>
      <c r="K806">
        <v>83030</v>
      </c>
      <c r="L806">
        <v>41843</v>
      </c>
      <c r="M806">
        <v>41187</v>
      </c>
      <c r="N806">
        <v>10320</v>
      </c>
      <c r="O806">
        <v>5248</v>
      </c>
      <c r="P806">
        <v>5072</v>
      </c>
      <c r="Q806">
        <v>0</v>
      </c>
      <c r="R806">
        <v>0</v>
      </c>
      <c r="S806">
        <v>0</v>
      </c>
      <c r="T806">
        <v>72911</v>
      </c>
      <c r="U806">
        <v>35803</v>
      </c>
      <c r="V806">
        <v>37108</v>
      </c>
      <c r="W806">
        <v>54057</v>
      </c>
      <c r="X806">
        <v>29470</v>
      </c>
      <c r="Y806">
        <v>24587</v>
      </c>
      <c r="Z806">
        <v>28973</v>
      </c>
      <c r="AA806">
        <v>12373</v>
      </c>
      <c r="AB806">
        <v>16600</v>
      </c>
      <c r="AC806">
        <v>30202</v>
      </c>
      <c r="AD806">
        <v>17339</v>
      </c>
      <c r="AE806">
        <v>12863</v>
      </c>
      <c r="AF806">
        <v>22669</v>
      </c>
      <c r="AG806">
        <v>13890</v>
      </c>
      <c r="AH806">
        <v>8779</v>
      </c>
      <c r="AI806">
        <v>9552</v>
      </c>
      <c r="AJ806">
        <v>4542</v>
      </c>
      <c r="AK806">
        <v>5010</v>
      </c>
      <c r="AL806">
        <v>826</v>
      </c>
      <c r="AM806">
        <v>398</v>
      </c>
      <c r="AN806">
        <v>428</v>
      </c>
      <c r="AO806">
        <v>244</v>
      </c>
      <c r="AP806">
        <v>139</v>
      </c>
      <c r="AQ806">
        <v>105</v>
      </c>
      <c r="AR806">
        <v>12047</v>
      </c>
      <c r="AS806">
        <v>8811</v>
      </c>
      <c r="AT806">
        <v>3236</v>
      </c>
      <c r="AU806">
        <v>7533</v>
      </c>
      <c r="AV806">
        <v>3449</v>
      </c>
      <c r="AW806">
        <v>4084</v>
      </c>
      <c r="AX806">
        <v>4104</v>
      </c>
      <c r="AY806">
        <v>1744</v>
      </c>
      <c r="AZ806">
        <v>2360</v>
      </c>
      <c r="BA806">
        <v>1142</v>
      </c>
      <c r="BB806">
        <v>500</v>
      </c>
      <c r="BC806">
        <v>642</v>
      </c>
      <c r="BD806">
        <v>191</v>
      </c>
      <c r="BE806">
        <v>75</v>
      </c>
      <c r="BF806">
        <v>116</v>
      </c>
      <c r="BG806">
        <v>2096</v>
      </c>
      <c r="BH806">
        <v>1130</v>
      </c>
      <c r="BI806">
        <v>966</v>
      </c>
      <c r="BJ806">
        <v>6190</v>
      </c>
      <c r="BK806">
        <v>2867</v>
      </c>
      <c r="BL806">
        <v>3323</v>
      </c>
      <c r="BM806">
        <v>3210</v>
      </c>
      <c r="BN806">
        <v>1410</v>
      </c>
      <c r="BO806">
        <v>1800</v>
      </c>
      <c r="BP806">
        <v>929</v>
      </c>
      <c r="BQ806">
        <v>387</v>
      </c>
      <c r="BR806">
        <v>542</v>
      </c>
      <c r="BS806">
        <v>151</v>
      </c>
      <c r="BT806">
        <v>57</v>
      </c>
      <c r="BU806">
        <v>94</v>
      </c>
      <c r="BV806">
        <v>1900</v>
      </c>
      <c r="BW806">
        <v>1013</v>
      </c>
      <c r="BX806">
        <v>887</v>
      </c>
      <c r="BY806">
        <v>1343</v>
      </c>
      <c r="BZ806">
        <v>582</v>
      </c>
      <c r="CA806">
        <v>761</v>
      </c>
      <c r="CB806">
        <v>894</v>
      </c>
      <c r="CC806">
        <v>334</v>
      </c>
      <c r="CD806">
        <v>560</v>
      </c>
      <c r="CE806">
        <v>213</v>
      </c>
      <c r="CF806">
        <v>113</v>
      </c>
      <c r="CG806">
        <v>100</v>
      </c>
      <c r="CH806">
        <v>40</v>
      </c>
      <c r="CI806">
        <v>18</v>
      </c>
      <c r="CJ806">
        <v>22</v>
      </c>
      <c r="CK806">
        <v>196</v>
      </c>
      <c r="CL806">
        <v>117</v>
      </c>
      <c r="CM806">
        <v>79</v>
      </c>
      <c r="CN806">
        <v>52828</v>
      </c>
      <c r="CO806">
        <v>24504</v>
      </c>
      <c r="CP806">
        <v>28324</v>
      </c>
    </row>
    <row r="807" spans="1:94" x14ac:dyDescent="0.25">
      <c r="A807" s="5" t="s">
        <v>735</v>
      </c>
      <c r="B807" s="5" t="s">
        <v>757</v>
      </c>
      <c r="C807" s="5" t="s">
        <v>221</v>
      </c>
      <c r="D807" s="5" t="s">
        <v>222</v>
      </c>
      <c r="E807" s="5" t="s">
        <v>223</v>
      </c>
      <c r="F807" s="5" t="s">
        <v>222</v>
      </c>
      <c r="G807" s="5" t="s">
        <v>230</v>
      </c>
      <c r="H807" s="5" t="s">
        <v>758</v>
      </c>
      <c r="I807" s="5" t="s">
        <v>225</v>
      </c>
      <c r="J807">
        <v>12245</v>
      </c>
      <c r="K807">
        <v>70224</v>
      </c>
      <c r="L807">
        <v>35460</v>
      </c>
      <c r="M807">
        <v>34764</v>
      </c>
      <c r="N807">
        <v>8890</v>
      </c>
      <c r="O807">
        <v>4537</v>
      </c>
      <c r="P807">
        <v>4353</v>
      </c>
      <c r="Q807">
        <v>0</v>
      </c>
      <c r="R807">
        <v>0</v>
      </c>
      <c r="S807">
        <v>0</v>
      </c>
      <c r="T807">
        <v>64374</v>
      </c>
      <c r="U807">
        <v>31912</v>
      </c>
      <c r="V807">
        <v>32462</v>
      </c>
      <c r="W807">
        <v>44328</v>
      </c>
      <c r="X807">
        <v>24376</v>
      </c>
      <c r="Y807">
        <v>19952</v>
      </c>
      <c r="Z807">
        <v>25896</v>
      </c>
      <c r="AA807">
        <v>11084</v>
      </c>
      <c r="AB807">
        <v>14812</v>
      </c>
      <c r="AC807">
        <v>25684</v>
      </c>
      <c r="AD807">
        <v>14305</v>
      </c>
      <c r="AE807">
        <v>11379</v>
      </c>
      <c r="AF807">
        <v>18619</v>
      </c>
      <c r="AG807">
        <v>11034</v>
      </c>
      <c r="AH807">
        <v>7585</v>
      </c>
      <c r="AI807">
        <v>9388</v>
      </c>
      <c r="AJ807">
        <v>4480</v>
      </c>
      <c r="AK807">
        <v>4908</v>
      </c>
      <c r="AL807">
        <v>800</v>
      </c>
      <c r="AM807">
        <v>379</v>
      </c>
      <c r="AN807">
        <v>421</v>
      </c>
      <c r="AO807">
        <v>205</v>
      </c>
      <c r="AP807">
        <v>112</v>
      </c>
      <c r="AQ807">
        <v>93</v>
      </c>
      <c r="AR807">
        <v>8226</v>
      </c>
      <c r="AS807">
        <v>6063</v>
      </c>
      <c r="AT807">
        <v>2163</v>
      </c>
      <c r="AU807">
        <v>7065</v>
      </c>
      <c r="AV807">
        <v>3271</v>
      </c>
      <c r="AW807">
        <v>3794</v>
      </c>
      <c r="AX807">
        <v>4054</v>
      </c>
      <c r="AY807">
        <v>1726</v>
      </c>
      <c r="AZ807">
        <v>2328</v>
      </c>
      <c r="BA807">
        <v>1107</v>
      </c>
      <c r="BB807">
        <v>491</v>
      </c>
      <c r="BC807">
        <v>616</v>
      </c>
      <c r="BD807">
        <v>183</v>
      </c>
      <c r="BE807">
        <v>71</v>
      </c>
      <c r="BF807">
        <v>112</v>
      </c>
      <c r="BG807">
        <v>1721</v>
      </c>
      <c r="BH807">
        <v>983</v>
      </c>
      <c r="BI807">
        <v>738</v>
      </c>
      <c r="BJ807">
        <v>5752</v>
      </c>
      <c r="BK807">
        <v>2700</v>
      </c>
      <c r="BL807">
        <v>3052</v>
      </c>
      <c r="BM807">
        <v>3164</v>
      </c>
      <c r="BN807">
        <v>1393</v>
      </c>
      <c r="BO807">
        <v>1771</v>
      </c>
      <c r="BP807">
        <v>899</v>
      </c>
      <c r="BQ807">
        <v>380</v>
      </c>
      <c r="BR807">
        <v>519</v>
      </c>
      <c r="BS807">
        <v>144</v>
      </c>
      <c r="BT807">
        <v>54</v>
      </c>
      <c r="BU807">
        <v>90</v>
      </c>
      <c r="BV807">
        <v>1545</v>
      </c>
      <c r="BW807">
        <v>873</v>
      </c>
      <c r="BX807">
        <v>672</v>
      </c>
      <c r="BY807">
        <v>1313</v>
      </c>
      <c r="BZ807">
        <v>571</v>
      </c>
      <c r="CA807">
        <v>742</v>
      </c>
      <c r="CB807">
        <v>890</v>
      </c>
      <c r="CC807">
        <v>333</v>
      </c>
      <c r="CD807">
        <v>557</v>
      </c>
      <c r="CE807">
        <v>208</v>
      </c>
      <c r="CF807">
        <v>111</v>
      </c>
      <c r="CG807">
        <v>97</v>
      </c>
      <c r="CH807">
        <v>39</v>
      </c>
      <c r="CI807">
        <v>17</v>
      </c>
      <c r="CJ807">
        <v>22</v>
      </c>
      <c r="CK807">
        <v>176</v>
      </c>
      <c r="CL807">
        <v>110</v>
      </c>
      <c r="CM807">
        <v>66</v>
      </c>
      <c r="CN807">
        <v>44540</v>
      </c>
      <c r="CO807">
        <v>21155</v>
      </c>
      <c r="CP807">
        <v>23385</v>
      </c>
    </row>
    <row r="808" spans="1:94" x14ac:dyDescent="0.25">
      <c r="A808" s="5" t="s">
        <v>735</v>
      </c>
      <c r="B808" s="5" t="s">
        <v>757</v>
      </c>
      <c r="C808" s="5" t="s">
        <v>221</v>
      </c>
      <c r="D808" s="5" t="s">
        <v>222</v>
      </c>
      <c r="E808" s="5" t="s">
        <v>223</v>
      </c>
      <c r="F808" s="5" t="s">
        <v>222</v>
      </c>
      <c r="G808" s="5" t="s">
        <v>230</v>
      </c>
      <c r="H808" s="5" t="s">
        <v>758</v>
      </c>
      <c r="I808" s="5" t="s">
        <v>226</v>
      </c>
      <c r="J808">
        <v>3004</v>
      </c>
      <c r="K808">
        <v>12806</v>
      </c>
      <c r="L808">
        <v>6383</v>
      </c>
      <c r="M808">
        <v>6423</v>
      </c>
      <c r="N808">
        <v>1430</v>
      </c>
      <c r="O808">
        <v>711</v>
      </c>
      <c r="P808">
        <v>719</v>
      </c>
      <c r="Q808">
        <v>0</v>
      </c>
      <c r="R808">
        <v>0</v>
      </c>
      <c r="S808">
        <v>0</v>
      </c>
      <c r="T808">
        <v>8537</v>
      </c>
      <c r="U808">
        <v>3891</v>
      </c>
      <c r="V808">
        <v>4646</v>
      </c>
      <c r="W808">
        <v>9729</v>
      </c>
      <c r="X808">
        <v>5094</v>
      </c>
      <c r="Y808">
        <v>4635</v>
      </c>
      <c r="Z808">
        <v>3077</v>
      </c>
      <c r="AA808">
        <v>1289</v>
      </c>
      <c r="AB808">
        <v>1788</v>
      </c>
      <c r="AC808">
        <v>4518</v>
      </c>
      <c r="AD808">
        <v>3034</v>
      </c>
      <c r="AE808">
        <v>1484</v>
      </c>
      <c r="AF808">
        <v>4050</v>
      </c>
      <c r="AG808">
        <v>2856</v>
      </c>
      <c r="AH808">
        <v>1194</v>
      </c>
      <c r="AI808">
        <v>164</v>
      </c>
      <c r="AJ808">
        <v>62</v>
      </c>
      <c r="AK808">
        <v>102</v>
      </c>
      <c r="AL808">
        <v>26</v>
      </c>
      <c r="AM808">
        <v>19</v>
      </c>
      <c r="AN808">
        <v>7</v>
      </c>
      <c r="AO808">
        <v>39</v>
      </c>
      <c r="AP808">
        <v>27</v>
      </c>
      <c r="AQ808">
        <v>12</v>
      </c>
      <c r="AR808">
        <v>3821</v>
      </c>
      <c r="AS808">
        <v>2748</v>
      </c>
      <c r="AT808">
        <v>1073</v>
      </c>
      <c r="AU808">
        <v>468</v>
      </c>
      <c r="AV808">
        <v>178</v>
      </c>
      <c r="AW808">
        <v>290</v>
      </c>
      <c r="AX808">
        <v>50</v>
      </c>
      <c r="AY808">
        <v>18</v>
      </c>
      <c r="AZ808">
        <v>32</v>
      </c>
      <c r="BA808">
        <v>35</v>
      </c>
      <c r="BB808">
        <v>9</v>
      </c>
      <c r="BC808">
        <v>26</v>
      </c>
      <c r="BD808">
        <v>8</v>
      </c>
      <c r="BE808">
        <v>4</v>
      </c>
      <c r="BF808">
        <v>4</v>
      </c>
      <c r="BG808">
        <v>375</v>
      </c>
      <c r="BH808">
        <v>147</v>
      </c>
      <c r="BI808">
        <v>228</v>
      </c>
      <c r="BJ808">
        <v>438</v>
      </c>
      <c r="BK808">
        <v>167</v>
      </c>
      <c r="BL808">
        <v>271</v>
      </c>
      <c r="BM808">
        <v>46</v>
      </c>
      <c r="BN808">
        <v>17</v>
      </c>
      <c r="BO808">
        <v>29</v>
      </c>
      <c r="BP808">
        <v>30</v>
      </c>
      <c r="BQ808">
        <v>7</v>
      </c>
      <c r="BR808">
        <v>23</v>
      </c>
      <c r="BS808">
        <v>7</v>
      </c>
      <c r="BT808">
        <v>3</v>
      </c>
      <c r="BU808">
        <v>4</v>
      </c>
      <c r="BV808">
        <v>355</v>
      </c>
      <c r="BW808">
        <v>140</v>
      </c>
      <c r="BX808">
        <v>215</v>
      </c>
      <c r="BY808">
        <v>30</v>
      </c>
      <c r="BZ808">
        <v>11</v>
      </c>
      <c r="CA808">
        <v>19</v>
      </c>
      <c r="CB808">
        <v>4</v>
      </c>
      <c r="CC808">
        <v>1</v>
      </c>
      <c r="CD808">
        <v>3</v>
      </c>
      <c r="CE808">
        <v>5</v>
      </c>
      <c r="CF808">
        <v>2</v>
      </c>
      <c r="CG808">
        <v>3</v>
      </c>
      <c r="CH808">
        <v>1</v>
      </c>
      <c r="CI808">
        <v>1</v>
      </c>
      <c r="CJ808">
        <v>0</v>
      </c>
      <c r="CK808">
        <v>20</v>
      </c>
      <c r="CL808">
        <v>7</v>
      </c>
      <c r="CM808">
        <v>13</v>
      </c>
      <c r="CN808">
        <v>8288</v>
      </c>
      <c r="CO808">
        <v>3349</v>
      </c>
      <c r="CP808">
        <v>4939</v>
      </c>
    </row>
    <row r="809" spans="1:94" x14ac:dyDescent="0.25">
      <c r="A809" s="5" t="s">
        <v>735</v>
      </c>
      <c r="B809" s="5" t="s">
        <v>759</v>
      </c>
      <c r="C809" s="5" t="s">
        <v>221</v>
      </c>
      <c r="D809" s="5" t="s">
        <v>222</v>
      </c>
      <c r="E809" s="5" t="s">
        <v>223</v>
      </c>
      <c r="F809" s="5" t="s">
        <v>222</v>
      </c>
      <c r="G809" s="5" t="s">
        <v>230</v>
      </c>
      <c r="H809" s="5" t="s">
        <v>760</v>
      </c>
      <c r="I809" s="5" t="s">
        <v>224</v>
      </c>
      <c r="J809">
        <v>15037</v>
      </c>
      <c r="K809">
        <v>92076</v>
      </c>
      <c r="L809">
        <v>45318</v>
      </c>
      <c r="M809">
        <v>46758</v>
      </c>
      <c r="N809">
        <v>16988</v>
      </c>
      <c r="O809">
        <v>8568</v>
      </c>
      <c r="P809">
        <v>8420</v>
      </c>
      <c r="Q809">
        <v>0</v>
      </c>
      <c r="R809">
        <v>0</v>
      </c>
      <c r="S809">
        <v>0</v>
      </c>
      <c r="T809">
        <v>90764</v>
      </c>
      <c r="U809">
        <v>44459</v>
      </c>
      <c r="V809">
        <v>46305</v>
      </c>
      <c r="W809">
        <v>36606</v>
      </c>
      <c r="X809">
        <v>20258</v>
      </c>
      <c r="Y809">
        <v>16348</v>
      </c>
      <c r="Z809">
        <v>55470</v>
      </c>
      <c r="AA809">
        <v>25060</v>
      </c>
      <c r="AB809">
        <v>30410</v>
      </c>
      <c r="AC809">
        <v>38044</v>
      </c>
      <c r="AD809">
        <v>18429</v>
      </c>
      <c r="AE809">
        <v>19615</v>
      </c>
      <c r="AF809">
        <v>24372</v>
      </c>
      <c r="AG809">
        <v>12232</v>
      </c>
      <c r="AH809">
        <v>12140</v>
      </c>
      <c r="AI809">
        <v>18498</v>
      </c>
      <c r="AJ809">
        <v>8637</v>
      </c>
      <c r="AK809">
        <v>9861</v>
      </c>
      <c r="AL809">
        <v>962</v>
      </c>
      <c r="AM809">
        <v>464</v>
      </c>
      <c r="AN809">
        <v>498</v>
      </c>
      <c r="AO809">
        <v>400</v>
      </c>
      <c r="AP809">
        <v>197</v>
      </c>
      <c r="AQ809">
        <v>203</v>
      </c>
      <c r="AR809">
        <v>4512</v>
      </c>
      <c r="AS809">
        <v>2934</v>
      </c>
      <c r="AT809">
        <v>1578</v>
      </c>
      <c r="AU809">
        <v>13672</v>
      </c>
      <c r="AV809">
        <v>6197</v>
      </c>
      <c r="AW809">
        <v>7475</v>
      </c>
      <c r="AX809">
        <v>8919</v>
      </c>
      <c r="AY809">
        <v>3973</v>
      </c>
      <c r="AZ809">
        <v>4946</v>
      </c>
      <c r="BA809">
        <v>1985</v>
      </c>
      <c r="BB809">
        <v>768</v>
      </c>
      <c r="BC809">
        <v>1217</v>
      </c>
      <c r="BD809">
        <v>433</v>
      </c>
      <c r="BE809">
        <v>205</v>
      </c>
      <c r="BF809">
        <v>228</v>
      </c>
      <c r="BG809">
        <v>2335</v>
      </c>
      <c r="BH809">
        <v>1251</v>
      </c>
      <c r="BI809">
        <v>1084</v>
      </c>
      <c r="BJ809">
        <v>11098</v>
      </c>
      <c r="BK809">
        <v>5048</v>
      </c>
      <c r="BL809">
        <v>6050</v>
      </c>
      <c r="BM809">
        <v>7226</v>
      </c>
      <c r="BN809">
        <v>3252</v>
      </c>
      <c r="BO809">
        <v>3974</v>
      </c>
      <c r="BP809">
        <v>1710</v>
      </c>
      <c r="BQ809">
        <v>649</v>
      </c>
      <c r="BR809">
        <v>1061</v>
      </c>
      <c r="BS809">
        <v>367</v>
      </c>
      <c r="BT809">
        <v>172</v>
      </c>
      <c r="BU809">
        <v>195</v>
      </c>
      <c r="BV809">
        <v>1795</v>
      </c>
      <c r="BW809">
        <v>975</v>
      </c>
      <c r="BX809">
        <v>820</v>
      </c>
      <c r="BY809">
        <v>2574</v>
      </c>
      <c r="BZ809">
        <v>1149</v>
      </c>
      <c r="CA809">
        <v>1425</v>
      </c>
      <c r="CB809">
        <v>1693</v>
      </c>
      <c r="CC809">
        <v>721</v>
      </c>
      <c r="CD809">
        <v>972</v>
      </c>
      <c r="CE809">
        <v>275</v>
      </c>
      <c r="CF809">
        <v>119</v>
      </c>
      <c r="CG809">
        <v>156</v>
      </c>
      <c r="CH809">
        <v>66</v>
      </c>
      <c r="CI809">
        <v>33</v>
      </c>
      <c r="CJ809">
        <v>33</v>
      </c>
      <c r="CK809">
        <v>540</v>
      </c>
      <c r="CL809">
        <v>276</v>
      </c>
      <c r="CM809">
        <v>264</v>
      </c>
      <c r="CN809">
        <v>54032</v>
      </c>
      <c r="CO809">
        <v>26889</v>
      </c>
      <c r="CP809">
        <v>27143</v>
      </c>
    </row>
    <row r="810" spans="1:94" x14ac:dyDescent="0.25">
      <c r="A810" s="5" t="s">
        <v>735</v>
      </c>
      <c r="B810" s="5" t="s">
        <v>759</v>
      </c>
      <c r="C810" s="5" t="s">
        <v>221</v>
      </c>
      <c r="D810" s="5" t="s">
        <v>222</v>
      </c>
      <c r="E810" s="5" t="s">
        <v>223</v>
      </c>
      <c r="F810" s="5" t="s">
        <v>222</v>
      </c>
      <c r="G810" s="5" t="s">
        <v>230</v>
      </c>
      <c r="H810" s="5" t="s">
        <v>760</v>
      </c>
      <c r="I810" s="5" t="s">
        <v>225</v>
      </c>
      <c r="J810">
        <v>14574</v>
      </c>
      <c r="K810">
        <v>89731</v>
      </c>
      <c r="L810">
        <v>44072</v>
      </c>
      <c r="M810">
        <v>45659</v>
      </c>
      <c r="N810">
        <v>16525</v>
      </c>
      <c r="O810">
        <v>8324</v>
      </c>
      <c r="P810">
        <v>8201</v>
      </c>
      <c r="Q810">
        <v>0</v>
      </c>
      <c r="R810">
        <v>0</v>
      </c>
      <c r="S810">
        <v>0</v>
      </c>
      <c r="T810">
        <v>88658</v>
      </c>
      <c r="U810">
        <v>43406</v>
      </c>
      <c r="V810">
        <v>45252</v>
      </c>
      <c r="W810">
        <v>35299</v>
      </c>
      <c r="X810">
        <v>19486</v>
      </c>
      <c r="Y810">
        <v>15813</v>
      </c>
      <c r="Z810">
        <v>54432</v>
      </c>
      <c r="AA810">
        <v>24586</v>
      </c>
      <c r="AB810">
        <v>29846</v>
      </c>
      <c r="AC810">
        <v>37252</v>
      </c>
      <c r="AD810">
        <v>17884</v>
      </c>
      <c r="AE810">
        <v>19368</v>
      </c>
      <c r="AF810">
        <v>23864</v>
      </c>
      <c r="AG810">
        <v>11826</v>
      </c>
      <c r="AH810">
        <v>12038</v>
      </c>
      <c r="AI810">
        <v>18451</v>
      </c>
      <c r="AJ810">
        <v>8601</v>
      </c>
      <c r="AK810">
        <v>9850</v>
      </c>
      <c r="AL810">
        <v>939</v>
      </c>
      <c r="AM810">
        <v>448</v>
      </c>
      <c r="AN810">
        <v>491</v>
      </c>
      <c r="AO810">
        <v>396</v>
      </c>
      <c r="AP810">
        <v>194</v>
      </c>
      <c r="AQ810">
        <v>202</v>
      </c>
      <c r="AR810">
        <v>4078</v>
      </c>
      <c r="AS810">
        <v>2583</v>
      </c>
      <c r="AT810">
        <v>1495</v>
      </c>
      <c r="AU810">
        <v>13388</v>
      </c>
      <c r="AV810">
        <v>6058</v>
      </c>
      <c r="AW810">
        <v>7330</v>
      </c>
      <c r="AX810">
        <v>8800</v>
      </c>
      <c r="AY810">
        <v>3919</v>
      </c>
      <c r="AZ810">
        <v>4881</v>
      </c>
      <c r="BA810">
        <v>1941</v>
      </c>
      <c r="BB810">
        <v>754</v>
      </c>
      <c r="BC810">
        <v>1187</v>
      </c>
      <c r="BD810">
        <v>421</v>
      </c>
      <c r="BE810">
        <v>202</v>
      </c>
      <c r="BF810">
        <v>219</v>
      </c>
      <c r="BG810">
        <v>2226</v>
      </c>
      <c r="BH810">
        <v>1183</v>
      </c>
      <c r="BI810">
        <v>1043</v>
      </c>
      <c r="BJ810">
        <v>10860</v>
      </c>
      <c r="BK810">
        <v>4930</v>
      </c>
      <c r="BL810">
        <v>5930</v>
      </c>
      <c r="BM810">
        <v>7123</v>
      </c>
      <c r="BN810">
        <v>3205</v>
      </c>
      <c r="BO810">
        <v>3918</v>
      </c>
      <c r="BP810">
        <v>1677</v>
      </c>
      <c r="BQ810">
        <v>640</v>
      </c>
      <c r="BR810">
        <v>1037</v>
      </c>
      <c r="BS810">
        <v>360</v>
      </c>
      <c r="BT810">
        <v>171</v>
      </c>
      <c r="BU810">
        <v>189</v>
      </c>
      <c r="BV810">
        <v>1700</v>
      </c>
      <c r="BW810">
        <v>914</v>
      </c>
      <c r="BX810">
        <v>786</v>
      </c>
      <c r="BY810">
        <v>2528</v>
      </c>
      <c r="BZ810">
        <v>1128</v>
      </c>
      <c r="CA810">
        <v>1400</v>
      </c>
      <c r="CB810">
        <v>1677</v>
      </c>
      <c r="CC810">
        <v>714</v>
      </c>
      <c r="CD810">
        <v>963</v>
      </c>
      <c r="CE810">
        <v>264</v>
      </c>
      <c r="CF810">
        <v>114</v>
      </c>
      <c r="CG810">
        <v>150</v>
      </c>
      <c r="CH810">
        <v>61</v>
      </c>
      <c r="CI810">
        <v>31</v>
      </c>
      <c r="CJ810">
        <v>30</v>
      </c>
      <c r="CK810">
        <v>526</v>
      </c>
      <c r="CL810">
        <v>269</v>
      </c>
      <c r="CM810">
        <v>257</v>
      </c>
      <c r="CN810">
        <v>52479</v>
      </c>
      <c r="CO810">
        <v>26188</v>
      </c>
      <c r="CP810">
        <v>26291</v>
      </c>
    </row>
    <row r="811" spans="1:94" x14ac:dyDescent="0.25">
      <c r="A811" s="5" t="s">
        <v>735</v>
      </c>
      <c r="B811" s="5" t="s">
        <v>759</v>
      </c>
      <c r="C811" s="5" t="s">
        <v>221</v>
      </c>
      <c r="D811" s="5" t="s">
        <v>222</v>
      </c>
      <c r="E811" s="5" t="s">
        <v>223</v>
      </c>
      <c r="F811" s="5" t="s">
        <v>222</v>
      </c>
      <c r="G811" s="5" t="s">
        <v>230</v>
      </c>
      <c r="H811" s="5" t="s">
        <v>760</v>
      </c>
      <c r="I811" s="5" t="s">
        <v>226</v>
      </c>
      <c r="J811">
        <v>463</v>
      </c>
      <c r="K811">
        <v>2345</v>
      </c>
      <c r="L811">
        <v>1246</v>
      </c>
      <c r="M811">
        <v>1099</v>
      </c>
      <c r="N811">
        <v>463</v>
      </c>
      <c r="O811">
        <v>244</v>
      </c>
      <c r="P811">
        <v>219</v>
      </c>
      <c r="Q811">
        <v>0</v>
      </c>
      <c r="R811">
        <v>0</v>
      </c>
      <c r="S811">
        <v>0</v>
      </c>
      <c r="T811">
        <v>2106</v>
      </c>
      <c r="U811">
        <v>1053</v>
      </c>
      <c r="V811">
        <v>1053</v>
      </c>
      <c r="W811">
        <v>1307</v>
      </c>
      <c r="X811">
        <v>772</v>
      </c>
      <c r="Y811">
        <v>535</v>
      </c>
      <c r="Z811">
        <v>1038</v>
      </c>
      <c r="AA811">
        <v>474</v>
      </c>
      <c r="AB811">
        <v>564</v>
      </c>
      <c r="AC811">
        <v>792</v>
      </c>
      <c r="AD811">
        <v>545</v>
      </c>
      <c r="AE811">
        <v>247</v>
      </c>
      <c r="AF811">
        <v>508</v>
      </c>
      <c r="AG811">
        <v>406</v>
      </c>
      <c r="AH811">
        <v>102</v>
      </c>
      <c r="AI811">
        <v>47</v>
      </c>
      <c r="AJ811">
        <v>36</v>
      </c>
      <c r="AK811">
        <v>11</v>
      </c>
      <c r="AL811">
        <v>23</v>
      </c>
      <c r="AM811">
        <v>16</v>
      </c>
      <c r="AN811">
        <v>7</v>
      </c>
      <c r="AO811">
        <v>4</v>
      </c>
      <c r="AP811">
        <v>3</v>
      </c>
      <c r="AQ811">
        <v>1</v>
      </c>
      <c r="AR811">
        <v>434</v>
      </c>
      <c r="AS811">
        <v>351</v>
      </c>
      <c r="AT811">
        <v>83</v>
      </c>
      <c r="AU811">
        <v>284</v>
      </c>
      <c r="AV811">
        <v>139</v>
      </c>
      <c r="AW811">
        <v>145</v>
      </c>
      <c r="AX811">
        <v>119</v>
      </c>
      <c r="AY811">
        <v>54</v>
      </c>
      <c r="AZ811">
        <v>65</v>
      </c>
      <c r="BA811">
        <v>44</v>
      </c>
      <c r="BB811">
        <v>14</v>
      </c>
      <c r="BC811">
        <v>30</v>
      </c>
      <c r="BD811">
        <v>12</v>
      </c>
      <c r="BE811">
        <v>3</v>
      </c>
      <c r="BF811">
        <v>9</v>
      </c>
      <c r="BG811">
        <v>109</v>
      </c>
      <c r="BH811">
        <v>68</v>
      </c>
      <c r="BI811">
        <v>41</v>
      </c>
      <c r="BJ811">
        <v>238</v>
      </c>
      <c r="BK811">
        <v>118</v>
      </c>
      <c r="BL811">
        <v>120</v>
      </c>
      <c r="BM811">
        <v>103</v>
      </c>
      <c r="BN811">
        <v>47</v>
      </c>
      <c r="BO811">
        <v>56</v>
      </c>
      <c r="BP811">
        <v>33</v>
      </c>
      <c r="BQ811">
        <v>9</v>
      </c>
      <c r="BR811">
        <v>24</v>
      </c>
      <c r="BS811">
        <v>7</v>
      </c>
      <c r="BT811">
        <v>1</v>
      </c>
      <c r="BU811">
        <v>6</v>
      </c>
      <c r="BV811">
        <v>95</v>
      </c>
      <c r="BW811">
        <v>61</v>
      </c>
      <c r="BX811">
        <v>34</v>
      </c>
      <c r="BY811">
        <v>46</v>
      </c>
      <c r="BZ811">
        <v>21</v>
      </c>
      <c r="CA811">
        <v>25</v>
      </c>
      <c r="CB811">
        <v>16</v>
      </c>
      <c r="CC811">
        <v>7</v>
      </c>
      <c r="CD811">
        <v>9</v>
      </c>
      <c r="CE811">
        <v>11</v>
      </c>
      <c r="CF811">
        <v>5</v>
      </c>
      <c r="CG811">
        <v>6</v>
      </c>
      <c r="CH811">
        <v>5</v>
      </c>
      <c r="CI811">
        <v>2</v>
      </c>
      <c r="CJ811">
        <v>3</v>
      </c>
      <c r="CK811">
        <v>14</v>
      </c>
      <c r="CL811">
        <v>7</v>
      </c>
      <c r="CM811">
        <v>7</v>
      </c>
      <c r="CN811">
        <v>1553</v>
      </c>
      <c r="CO811">
        <v>701</v>
      </c>
      <c r="CP811">
        <v>852</v>
      </c>
    </row>
    <row r="812" spans="1:94" x14ac:dyDescent="0.25">
      <c r="A812" s="5" t="s">
        <v>735</v>
      </c>
      <c r="B812" s="5" t="s">
        <v>761</v>
      </c>
      <c r="C812" s="5" t="s">
        <v>221</v>
      </c>
      <c r="D812" s="5" t="s">
        <v>222</v>
      </c>
      <c r="E812" s="5" t="s">
        <v>223</v>
      </c>
      <c r="F812" s="5" t="s">
        <v>222</v>
      </c>
      <c r="G812" s="5" t="s">
        <v>230</v>
      </c>
      <c r="H812" s="5" t="s">
        <v>762</v>
      </c>
      <c r="I812" s="5" t="s">
        <v>224</v>
      </c>
      <c r="J812">
        <v>1952</v>
      </c>
      <c r="K812">
        <v>8004</v>
      </c>
      <c r="L812">
        <v>4414</v>
      </c>
      <c r="M812">
        <v>3590</v>
      </c>
      <c r="N812">
        <v>1084</v>
      </c>
      <c r="O812">
        <v>574</v>
      </c>
      <c r="P812">
        <v>510</v>
      </c>
      <c r="Q812">
        <v>0</v>
      </c>
      <c r="R812">
        <v>0</v>
      </c>
      <c r="S812">
        <v>0</v>
      </c>
      <c r="T812">
        <v>5701</v>
      </c>
      <c r="U812">
        <v>2850</v>
      </c>
      <c r="V812">
        <v>2851</v>
      </c>
      <c r="W812">
        <v>4436</v>
      </c>
      <c r="X812">
        <v>2614</v>
      </c>
      <c r="Y812">
        <v>1822</v>
      </c>
      <c r="Z812">
        <v>3568</v>
      </c>
      <c r="AA812">
        <v>1800</v>
      </c>
      <c r="AB812">
        <v>1768</v>
      </c>
      <c r="AC812">
        <v>3555</v>
      </c>
      <c r="AD812">
        <v>2228</v>
      </c>
      <c r="AE812">
        <v>1327</v>
      </c>
      <c r="AF812">
        <v>2525</v>
      </c>
      <c r="AG812">
        <v>1642</v>
      </c>
      <c r="AH812">
        <v>883</v>
      </c>
      <c r="AI812">
        <v>807</v>
      </c>
      <c r="AJ812">
        <v>433</v>
      </c>
      <c r="AK812">
        <v>374</v>
      </c>
      <c r="AL812">
        <v>51</v>
      </c>
      <c r="AM812">
        <v>45</v>
      </c>
      <c r="AN812">
        <v>6</v>
      </c>
      <c r="AO812">
        <v>17</v>
      </c>
      <c r="AP812">
        <v>14</v>
      </c>
      <c r="AQ812">
        <v>3</v>
      </c>
      <c r="AR812">
        <v>1650</v>
      </c>
      <c r="AS812">
        <v>1150</v>
      </c>
      <c r="AT812">
        <v>500</v>
      </c>
      <c r="AU812">
        <v>1030</v>
      </c>
      <c r="AV812">
        <v>586</v>
      </c>
      <c r="AW812">
        <v>444</v>
      </c>
      <c r="AX812">
        <v>483</v>
      </c>
      <c r="AY812">
        <v>234</v>
      </c>
      <c r="AZ812">
        <v>249</v>
      </c>
      <c r="BA812">
        <v>55</v>
      </c>
      <c r="BB812">
        <v>36</v>
      </c>
      <c r="BC812">
        <v>19</v>
      </c>
      <c r="BD812">
        <v>51</v>
      </c>
      <c r="BE812">
        <v>17</v>
      </c>
      <c r="BF812">
        <v>34</v>
      </c>
      <c r="BG812">
        <v>441</v>
      </c>
      <c r="BH812">
        <v>299</v>
      </c>
      <c r="BI812">
        <v>142</v>
      </c>
      <c r="BJ812">
        <v>779</v>
      </c>
      <c r="BK812">
        <v>455</v>
      </c>
      <c r="BL812">
        <v>324</v>
      </c>
      <c r="BM812">
        <v>355</v>
      </c>
      <c r="BN812">
        <v>172</v>
      </c>
      <c r="BO812">
        <v>183</v>
      </c>
      <c r="BP812">
        <v>47</v>
      </c>
      <c r="BQ812">
        <v>32</v>
      </c>
      <c r="BR812">
        <v>15</v>
      </c>
      <c r="BS812">
        <v>43</v>
      </c>
      <c r="BT812">
        <v>13</v>
      </c>
      <c r="BU812">
        <v>30</v>
      </c>
      <c r="BV812">
        <v>334</v>
      </c>
      <c r="BW812">
        <v>238</v>
      </c>
      <c r="BX812">
        <v>96</v>
      </c>
      <c r="BY812">
        <v>251</v>
      </c>
      <c r="BZ812">
        <v>131</v>
      </c>
      <c r="CA812">
        <v>120</v>
      </c>
      <c r="CB812">
        <v>128</v>
      </c>
      <c r="CC812">
        <v>62</v>
      </c>
      <c r="CD812">
        <v>66</v>
      </c>
      <c r="CE812">
        <v>8</v>
      </c>
      <c r="CF812">
        <v>4</v>
      </c>
      <c r="CG812">
        <v>4</v>
      </c>
      <c r="CH812">
        <v>8</v>
      </c>
      <c r="CI812">
        <v>4</v>
      </c>
      <c r="CJ812">
        <v>4</v>
      </c>
      <c r="CK812">
        <v>107</v>
      </c>
      <c r="CL812">
        <v>61</v>
      </c>
      <c r="CM812">
        <v>46</v>
      </c>
      <c r="CN812">
        <v>4449</v>
      </c>
      <c r="CO812">
        <v>2186</v>
      </c>
      <c r="CP812">
        <v>2263</v>
      </c>
    </row>
    <row r="813" spans="1:94" x14ac:dyDescent="0.25">
      <c r="A813" s="5" t="s">
        <v>735</v>
      </c>
      <c r="B813" s="5" t="s">
        <v>761</v>
      </c>
      <c r="C813" s="5" t="s">
        <v>221</v>
      </c>
      <c r="D813" s="5" t="s">
        <v>222</v>
      </c>
      <c r="E813" s="5" t="s">
        <v>223</v>
      </c>
      <c r="F813" s="5" t="s">
        <v>222</v>
      </c>
      <c r="G813" s="5" t="s">
        <v>230</v>
      </c>
      <c r="H813" s="5" t="s">
        <v>762</v>
      </c>
      <c r="I813" s="5" t="s">
        <v>225</v>
      </c>
      <c r="J813">
        <v>1331</v>
      </c>
      <c r="K813">
        <v>5620</v>
      </c>
      <c r="L813">
        <v>3098</v>
      </c>
      <c r="M813">
        <v>2522</v>
      </c>
      <c r="N813">
        <v>775</v>
      </c>
      <c r="O813">
        <v>409</v>
      </c>
      <c r="P813">
        <v>366</v>
      </c>
      <c r="Q813">
        <v>0</v>
      </c>
      <c r="R813">
        <v>0</v>
      </c>
      <c r="S813">
        <v>0</v>
      </c>
      <c r="T813">
        <v>4480</v>
      </c>
      <c r="U813">
        <v>2285</v>
      </c>
      <c r="V813">
        <v>2195</v>
      </c>
      <c r="W813">
        <v>2692</v>
      </c>
      <c r="X813">
        <v>1587</v>
      </c>
      <c r="Y813">
        <v>1105</v>
      </c>
      <c r="Z813">
        <v>2928</v>
      </c>
      <c r="AA813">
        <v>1511</v>
      </c>
      <c r="AB813">
        <v>1417</v>
      </c>
      <c r="AC813">
        <v>2640</v>
      </c>
      <c r="AD813">
        <v>1616</v>
      </c>
      <c r="AE813">
        <v>1024</v>
      </c>
      <c r="AF813">
        <v>1819</v>
      </c>
      <c r="AG813">
        <v>1151</v>
      </c>
      <c r="AH813">
        <v>668</v>
      </c>
      <c r="AI813">
        <v>798</v>
      </c>
      <c r="AJ813">
        <v>427</v>
      </c>
      <c r="AK813">
        <v>371</v>
      </c>
      <c r="AL813">
        <v>42</v>
      </c>
      <c r="AM813">
        <v>37</v>
      </c>
      <c r="AN813">
        <v>5</v>
      </c>
      <c r="AO813">
        <v>7</v>
      </c>
      <c r="AP813">
        <v>5</v>
      </c>
      <c r="AQ813">
        <v>2</v>
      </c>
      <c r="AR813">
        <v>972</v>
      </c>
      <c r="AS813">
        <v>682</v>
      </c>
      <c r="AT813">
        <v>290</v>
      </c>
      <c r="AU813">
        <v>821</v>
      </c>
      <c r="AV813">
        <v>465</v>
      </c>
      <c r="AW813">
        <v>356</v>
      </c>
      <c r="AX813">
        <v>440</v>
      </c>
      <c r="AY813">
        <v>212</v>
      </c>
      <c r="AZ813">
        <v>228</v>
      </c>
      <c r="BA813">
        <v>47</v>
      </c>
      <c r="BB813">
        <v>29</v>
      </c>
      <c r="BC813">
        <v>18</v>
      </c>
      <c r="BD813">
        <v>29</v>
      </c>
      <c r="BE813">
        <v>13</v>
      </c>
      <c r="BF813">
        <v>16</v>
      </c>
      <c r="BG813">
        <v>305</v>
      </c>
      <c r="BH813">
        <v>211</v>
      </c>
      <c r="BI813">
        <v>94</v>
      </c>
      <c r="BJ813">
        <v>621</v>
      </c>
      <c r="BK813">
        <v>358</v>
      </c>
      <c r="BL813">
        <v>263</v>
      </c>
      <c r="BM813">
        <v>312</v>
      </c>
      <c r="BN813">
        <v>150</v>
      </c>
      <c r="BO813">
        <v>162</v>
      </c>
      <c r="BP813">
        <v>40</v>
      </c>
      <c r="BQ813">
        <v>25</v>
      </c>
      <c r="BR813">
        <v>15</v>
      </c>
      <c r="BS813">
        <v>22</v>
      </c>
      <c r="BT813">
        <v>10</v>
      </c>
      <c r="BU813">
        <v>12</v>
      </c>
      <c r="BV813">
        <v>247</v>
      </c>
      <c r="BW813">
        <v>173</v>
      </c>
      <c r="BX813">
        <v>74</v>
      </c>
      <c r="BY813">
        <v>200</v>
      </c>
      <c r="BZ813">
        <v>107</v>
      </c>
      <c r="CA813">
        <v>93</v>
      </c>
      <c r="CB813">
        <v>128</v>
      </c>
      <c r="CC813">
        <v>62</v>
      </c>
      <c r="CD813">
        <v>66</v>
      </c>
      <c r="CE813">
        <v>7</v>
      </c>
      <c r="CF813">
        <v>4</v>
      </c>
      <c r="CG813">
        <v>3</v>
      </c>
      <c r="CH813">
        <v>7</v>
      </c>
      <c r="CI813">
        <v>3</v>
      </c>
      <c r="CJ813">
        <v>4</v>
      </c>
      <c r="CK813">
        <v>58</v>
      </c>
      <c r="CL813">
        <v>38</v>
      </c>
      <c r="CM813">
        <v>20</v>
      </c>
      <c r="CN813">
        <v>2980</v>
      </c>
      <c r="CO813">
        <v>1482</v>
      </c>
      <c r="CP813">
        <v>1498</v>
      </c>
    </row>
    <row r="814" spans="1:94" x14ac:dyDescent="0.25">
      <c r="A814" s="5" t="s">
        <v>735</v>
      </c>
      <c r="B814" s="5" t="s">
        <v>761</v>
      </c>
      <c r="C814" s="5" t="s">
        <v>221</v>
      </c>
      <c r="D814" s="5" t="s">
        <v>222</v>
      </c>
      <c r="E814" s="5" t="s">
        <v>223</v>
      </c>
      <c r="F814" s="5" t="s">
        <v>222</v>
      </c>
      <c r="G814" s="5" t="s">
        <v>230</v>
      </c>
      <c r="H814" s="5" t="s">
        <v>762</v>
      </c>
      <c r="I814" s="5" t="s">
        <v>226</v>
      </c>
      <c r="J814">
        <v>621</v>
      </c>
      <c r="K814">
        <v>2384</v>
      </c>
      <c r="L814">
        <v>1316</v>
      </c>
      <c r="M814">
        <v>1068</v>
      </c>
      <c r="N814">
        <v>309</v>
      </c>
      <c r="O814">
        <v>165</v>
      </c>
      <c r="P814">
        <v>144</v>
      </c>
      <c r="Q814">
        <v>0</v>
      </c>
      <c r="R814">
        <v>0</v>
      </c>
      <c r="S814">
        <v>0</v>
      </c>
      <c r="T814">
        <v>1221</v>
      </c>
      <c r="U814">
        <v>565</v>
      </c>
      <c r="V814">
        <v>656</v>
      </c>
      <c r="W814">
        <v>1744</v>
      </c>
      <c r="X814">
        <v>1027</v>
      </c>
      <c r="Y814">
        <v>717</v>
      </c>
      <c r="Z814">
        <v>640</v>
      </c>
      <c r="AA814">
        <v>289</v>
      </c>
      <c r="AB814">
        <v>351</v>
      </c>
      <c r="AC814">
        <v>915</v>
      </c>
      <c r="AD814">
        <v>612</v>
      </c>
      <c r="AE814">
        <v>303</v>
      </c>
      <c r="AF814">
        <v>706</v>
      </c>
      <c r="AG814">
        <v>491</v>
      </c>
      <c r="AH814">
        <v>215</v>
      </c>
      <c r="AI814">
        <v>9</v>
      </c>
      <c r="AJ814">
        <v>6</v>
      </c>
      <c r="AK814">
        <v>3</v>
      </c>
      <c r="AL814">
        <v>9</v>
      </c>
      <c r="AM814">
        <v>8</v>
      </c>
      <c r="AN814">
        <v>1</v>
      </c>
      <c r="AO814">
        <v>10</v>
      </c>
      <c r="AP814">
        <v>9</v>
      </c>
      <c r="AQ814">
        <v>1</v>
      </c>
      <c r="AR814">
        <v>678</v>
      </c>
      <c r="AS814">
        <v>468</v>
      </c>
      <c r="AT814">
        <v>210</v>
      </c>
      <c r="AU814">
        <v>209</v>
      </c>
      <c r="AV814">
        <v>121</v>
      </c>
      <c r="AW814">
        <v>88</v>
      </c>
      <c r="AX814">
        <v>43</v>
      </c>
      <c r="AY814">
        <v>22</v>
      </c>
      <c r="AZ814">
        <v>21</v>
      </c>
      <c r="BA814">
        <v>8</v>
      </c>
      <c r="BB814">
        <v>7</v>
      </c>
      <c r="BC814">
        <v>1</v>
      </c>
      <c r="BD814">
        <v>22</v>
      </c>
      <c r="BE814">
        <v>4</v>
      </c>
      <c r="BF814">
        <v>18</v>
      </c>
      <c r="BG814">
        <v>136</v>
      </c>
      <c r="BH814">
        <v>88</v>
      </c>
      <c r="BI814">
        <v>48</v>
      </c>
      <c r="BJ814">
        <v>158</v>
      </c>
      <c r="BK814">
        <v>97</v>
      </c>
      <c r="BL814">
        <v>61</v>
      </c>
      <c r="BM814">
        <v>43</v>
      </c>
      <c r="BN814">
        <v>22</v>
      </c>
      <c r="BO814">
        <v>21</v>
      </c>
      <c r="BP814">
        <v>7</v>
      </c>
      <c r="BQ814">
        <v>7</v>
      </c>
      <c r="BR814">
        <v>0</v>
      </c>
      <c r="BS814">
        <v>21</v>
      </c>
      <c r="BT814">
        <v>3</v>
      </c>
      <c r="BU814">
        <v>18</v>
      </c>
      <c r="BV814">
        <v>87</v>
      </c>
      <c r="BW814">
        <v>65</v>
      </c>
      <c r="BX814">
        <v>22</v>
      </c>
      <c r="BY814">
        <v>51</v>
      </c>
      <c r="BZ814">
        <v>24</v>
      </c>
      <c r="CA814">
        <v>27</v>
      </c>
      <c r="CB814">
        <v>0</v>
      </c>
      <c r="CC814">
        <v>0</v>
      </c>
      <c r="CD814">
        <v>0</v>
      </c>
      <c r="CE814">
        <v>1</v>
      </c>
      <c r="CF814">
        <v>0</v>
      </c>
      <c r="CG814">
        <v>1</v>
      </c>
      <c r="CH814">
        <v>1</v>
      </c>
      <c r="CI814">
        <v>1</v>
      </c>
      <c r="CJ814">
        <v>0</v>
      </c>
      <c r="CK814">
        <v>49</v>
      </c>
      <c r="CL814">
        <v>23</v>
      </c>
      <c r="CM814">
        <v>26</v>
      </c>
      <c r="CN814">
        <v>1469</v>
      </c>
      <c r="CO814">
        <v>704</v>
      </c>
      <c r="CP814">
        <v>765</v>
      </c>
    </row>
    <row r="815" spans="1:94" x14ac:dyDescent="0.25">
      <c r="A815" s="5" t="s">
        <v>735</v>
      </c>
      <c r="B815" s="5" t="s">
        <v>763</v>
      </c>
      <c r="C815" s="5" t="s">
        <v>221</v>
      </c>
      <c r="D815" s="5" t="s">
        <v>222</v>
      </c>
      <c r="E815" s="5" t="s">
        <v>223</v>
      </c>
      <c r="F815" s="5" t="s">
        <v>222</v>
      </c>
      <c r="G815" s="5" t="s">
        <v>230</v>
      </c>
      <c r="H815" s="5" t="s">
        <v>764</v>
      </c>
      <c r="I815" s="5" t="s">
        <v>224</v>
      </c>
      <c r="J815">
        <v>11600</v>
      </c>
      <c r="K815">
        <v>54080</v>
      </c>
      <c r="L815">
        <v>28053</v>
      </c>
      <c r="M815">
        <v>26027</v>
      </c>
      <c r="N815">
        <v>8009</v>
      </c>
      <c r="O815">
        <v>4112</v>
      </c>
      <c r="P815">
        <v>3897</v>
      </c>
      <c r="Q815">
        <v>0</v>
      </c>
      <c r="R815">
        <v>0</v>
      </c>
      <c r="S815">
        <v>0</v>
      </c>
      <c r="T815">
        <v>25974</v>
      </c>
      <c r="U815">
        <v>12649</v>
      </c>
      <c r="V815">
        <v>13325</v>
      </c>
      <c r="W815">
        <v>31849</v>
      </c>
      <c r="X815">
        <v>18087</v>
      </c>
      <c r="Y815">
        <v>13762</v>
      </c>
      <c r="Z815">
        <v>22231</v>
      </c>
      <c r="AA815">
        <v>9966</v>
      </c>
      <c r="AB815">
        <v>12265</v>
      </c>
      <c r="AC815">
        <v>22326</v>
      </c>
      <c r="AD815">
        <v>14102</v>
      </c>
      <c r="AE815">
        <v>8224</v>
      </c>
      <c r="AF815">
        <v>19829</v>
      </c>
      <c r="AG815">
        <v>13051</v>
      </c>
      <c r="AH815">
        <v>6778</v>
      </c>
      <c r="AI815">
        <v>8808</v>
      </c>
      <c r="AJ815">
        <v>5033</v>
      </c>
      <c r="AK815">
        <v>3775</v>
      </c>
      <c r="AL815">
        <v>2559</v>
      </c>
      <c r="AM815">
        <v>1584</v>
      </c>
      <c r="AN815">
        <v>975</v>
      </c>
      <c r="AO815">
        <v>162</v>
      </c>
      <c r="AP815">
        <v>102</v>
      </c>
      <c r="AQ815">
        <v>60</v>
      </c>
      <c r="AR815">
        <v>8300</v>
      </c>
      <c r="AS815">
        <v>6332</v>
      </c>
      <c r="AT815">
        <v>1968</v>
      </c>
      <c r="AU815">
        <v>2497</v>
      </c>
      <c r="AV815">
        <v>1051</v>
      </c>
      <c r="AW815">
        <v>1446</v>
      </c>
      <c r="AX815">
        <v>879</v>
      </c>
      <c r="AY815">
        <v>361</v>
      </c>
      <c r="AZ815">
        <v>518</v>
      </c>
      <c r="BA815">
        <v>795</v>
      </c>
      <c r="BB815">
        <v>200</v>
      </c>
      <c r="BC815">
        <v>595</v>
      </c>
      <c r="BD815">
        <v>71</v>
      </c>
      <c r="BE815">
        <v>23</v>
      </c>
      <c r="BF815">
        <v>48</v>
      </c>
      <c r="BG815">
        <v>752</v>
      </c>
      <c r="BH815">
        <v>467</v>
      </c>
      <c r="BI815">
        <v>285</v>
      </c>
      <c r="BJ815">
        <v>2136</v>
      </c>
      <c r="BK815">
        <v>911</v>
      </c>
      <c r="BL815">
        <v>1225</v>
      </c>
      <c r="BM815">
        <v>778</v>
      </c>
      <c r="BN815">
        <v>320</v>
      </c>
      <c r="BO815">
        <v>458</v>
      </c>
      <c r="BP815">
        <v>666</v>
      </c>
      <c r="BQ815">
        <v>174</v>
      </c>
      <c r="BR815">
        <v>492</v>
      </c>
      <c r="BS815">
        <v>49</v>
      </c>
      <c r="BT815">
        <v>18</v>
      </c>
      <c r="BU815">
        <v>31</v>
      </c>
      <c r="BV815">
        <v>643</v>
      </c>
      <c r="BW815">
        <v>399</v>
      </c>
      <c r="BX815">
        <v>244</v>
      </c>
      <c r="BY815">
        <v>361</v>
      </c>
      <c r="BZ815">
        <v>140</v>
      </c>
      <c r="CA815">
        <v>221</v>
      </c>
      <c r="CB815">
        <v>101</v>
      </c>
      <c r="CC815">
        <v>41</v>
      </c>
      <c r="CD815">
        <v>60</v>
      </c>
      <c r="CE815">
        <v>129</v>
      </c>
      <c r="CF815">
        <v>26</v>
      </c>
      <c r="CG815">
        <v>103</v>
      </c>
      <c r="CH815">
        <v>22</v>
      </c>
      <c r="CI815">
        <v>5</v>
      </c>
      <c r="CJ815">
        <v>17</v>
      </c>
      <c r="CK815">
        <v>109</v>
      </c>
      <c r="CL815">
        <v>68</v>
      </c>
      <c r="CM815">
        <v>41</v>
      </c>
      <c r="CN815">
        <v>31754</v>
      </c>
      <c r="CO815">
        <v>13951</v>
      </c>
      <c r="CP815">
        <v>17803</v>
      </c>
    </row>
    <row r="816" spans="1:94" x14ac:dyDescent="0.25">
      <c r="A816" s="5" t="s">
        <v>735</v>
      </c>
      <c r="B816" s="5" t="s">
        <v>763</v>
      </c>
      <c r="C816" s="5" t="s">
        <v>221</v>
      </c>
      <c r="D816" s="5" t="s">
        <v>222</v>
      </c>
      <c r="E816" s="5" t="s">
        <v>223</v>
      </c>
      <c r="F816" s="5" t="s">
        <v>222</v>
      </c>
      <c r="G816" s="5" t="s">
        <v>230</v>
      </c>
      <c r="H816" s="5" t="s">
        <v>764</v>
      </c>
      <c r="I816" s="5" t="s">
        <v>225</v>
      </c>
      <c r="J816">
        <v>8983</v>
      </c>
      <c r="K816">
        <v>42691</v>
      </c>
      <c r="L816">
        <v>21989</v>
      </c>
      <c r="M816">
        <v>20702</v>
      </c>
      <c r="N816">
        <v>6852</v>
      </c>
      <c r="O816">
        <v>3495</v>
      </c>
      <c r="P816">
        <v>3357</v>
      </c>
      <c r="Q816">
        <v>0</v>
      </c>
      <c r="R816">
        <v>0</v>
      </c>
      <c r="S816">
        <v>0</v>
      </c>
      <c r="T816">
        <v>22579</v>
      </c>
      <c r="U816">
        <v>11024</v>
      </c>
      <c r="V816">
        <v>11555</v>
      </c>
      <c r="W816">
        <v>22805</v>
      </c>
      <c r="X816">
        <v>13079</v>
      </c>
      <c r="Y816">
        <v>9726</v>
      </c>
      <c r="Z816">
        <v>19886</v>
      </c>
      <c r="AA816">
        <v>8910</v>
      </c>
      <c r="AB816">
        <v>10976</v>
      </c>
      <c r="AC816">
        <v>18502</v>
      </c>
      <c r="AD816">
        <v>11018</v>
      </c>
      <c r="AE816">
        <v>7484</v>
      </c>
      <c r="AF816">
        <v>16123</v>
      </c>
      <c r="AG816">
        <v>10035</v>
      </c>
      <c r="AH816">
        <v>6088</v>
      </c>
      <c r="AI816">
        <v>8777</v>
      </c>
      <c r="AJ816">
        <v>5014</v>
      </c>
      <c r="AK816">
        <v>3763</v>
      </c>
      <c r="AL816">
        <v>2515</v>
      </c>
      <c r="AM816">
        <v>1554</v>
      </c>
      <c r="AN816">
        <v>961</v>
      </c>
      <c r="AO816">
        <v>154</v>
      </c>
      <c r="AP816">
        <v>98</v>
      </c>
      <c r="AQ816">
        <v>56</v>
      </c>
      <c r="AR816">
        <v>4677</v>
      </c>
      <c r="AS816">
        <v>3369</v>
      </c>
      <c r="AT816">
        <v>1308</v>
      </c>
      <c r="AU816">
        <v>2379</v>
      </c>
      <c r="AV816">
        <v>983</v>
      </c>
      <c r="AW816">
        <v>1396</v>
      </c>
      <c r="AX816">
        <v>876</v>
      </c>
      <c r="AY816">
        <v>359</v>
      </c>
      <c r="AZ816">
        <v>517</v>
      </c>
      <c r="BA816">
        <v>785</v>
      </c>
      <c r="BB816">
        <v>191</v>
      </c>
      <c r="BC816">
        <v>594</v>
      </c>
      <c r="BD816">
        <v>63</v>
      </c>
      <c r="BE816">
        <v>20</v>
      </c>
      <c r="BF816">
        <v>43</v>
      </c>
      <c r="BG816">
        <v>655</v>
      </c>
      <c r="BH816">
        <v>413</v>
      </c>
      <c r="BI816">
        <v>242</v>
      </c>
      <c r="BJ816">
        <v>2034</v>
      </c>
      <c r="BK816">
        <v>854</v>
      </c>
      <c r="BL816">
        <v>1180</v>
      </c>
      <c r="BM816">
        <v>775</v>
      </c>
      <c r="BN816">
        <v>318</v>
      </c>
      <c r="BO816">
        <v>457</v>
      </c>
      <c r="BP816">
        <v>657</v>
      </c>
      <c r="BQ816">
        <v>166</v>
      </c>
      <c r="BR816">
        <v>491</v>
      </c>
      <c r="BS816">
        <v>43</v>
      </c>
      <c r="BT816">
        <v>15</v>
      </c>
      <c r="BU816">
        <v>28</v>
      </c>
      <c r="BV816">
        <v>559</v>
      </c>
      <c r="BW816">
        <v>355</v>
      </c>
      <c r="BX816">
        <v>204</v>
      </c>
      <c r="BY816">
        <v>345</v>
      </c>
      <c r="BZ816">
        <v>129</v>
      </c>
      <c r="CA816">
        <v>216</v>
      </c>
      <c r="CB816">
        <v>101</v>
      </c>
      <c r="CC816">
        <v>41</v>
      </c>
      <c r="CD816">
        <v>60</v>
      </c>
      <c r="CE816">
        <v>128</v>
      </c>
      <c r="CF816">
        <v>25</v>
      </c>
      <c r="CG816">
        <v>103</v>
      </c>
      <c r="CH816">
        <v>20</v>
      </c>
      <c r="CI816">
        <v>5</v>
      </c>
      <c r="CJ816">
        <v>15</v>
      </c>
      <c r="CK816">
        <v>96</v>
      </c>
      <c r="CL816">
        <v>58</v>
      </c>
      <c r="CM816">
        <v>38</v>
      </c>
      <c r="CN816">
        <v>24189</v>
      </c>
      <c r="CO816">
        <v>10971</v>
      </c>
      <c r="CP816">
        <v>13218</v>
      </c>
    </row>
    <row r="817" spans="1:94" x14ac:dyDescent="0.25">
      <c r="A817" s="5" t="s">
        <v>735</v>
      </c>
      <c r="B817" s="5" t="s">
        <v>763</v>
      </c>
      <c r="C817" s="5" t="s">
        <v>221</v>
      </c>
      <c r="D817" s="5" t="s">
        <v>222</v>
      </c>
      <c r="E817" s="5" t="s">
        <v>223</v>
      </c>
      <c r="F817" s="5" t="s">
        <v>222</v>
      </c>
      <c r="G817" s="5" t="s">
        <v>230</v>
      </c>
      <c r="H817" s="5" t="s">
        <v>764</v>
      </c>
      <c r="I817" s="5" t="s">
        <v>226</v>
      </c>
      <c r="J817">
        <v>2617</v>
      </c>
      <c r="K817">
        <v>11389</v>
      </c>
      <c r="L817">
        <v>6064</v>
      </c>
      <c r="M817">
        <v>5325</v>
      </c>
      <c r="N817">
        <v>1157</v>
      </c>
      <c r="O817">
        <v>617</v>
      </c>
      <c r="P817">
        <v>540</v>
      </c>
      <c r="Q817">
        <v>0</v>
      </c>
      <c r="R817">
        <v>0</v>
      </c>
      <c r="S817">
        <v>0</v>
      </c>
      <c r="T817">
        <v>3395</v>
      </c>
      <c r="U817">
        <v>1625</v>
      </c>
      <c r="V817">
        <v>1770</v>
      </c>
      <c r="W817">
        <v>9044</v>
      </c>
      <c r="X817">
        <v>5008</v>
      </c>
      <c r="Y817">
        <v>4036</v>
      </c>
      <c r="Z817">
        <v>2345</v>
      </c>
      <c r="AA817">
        <v>1056</v>
      </c>
      <c r="AB817">
        <v>1289</v>
      </c>
      <c r="AC817">
        <v>3824</v>
      </c>
      <c r="AD817">
        <v>3084</v>
      </c>
      <c r="AE817">
        <v>740</v>
      </c>
      <c r="AF817">
        <v>3706</v>
      </c>
      <c r="AG817">
        <v>3016</v>
      </c>
      <c r="AH817">
        <v>690</v>
      </c>
      <c r="AI817">
        <v>31</v>
      </c>
      <c r="AJ817">
        <v>19</v>
      </c>
      <c r="AK817">
        <v>12</v>
      </c>
      <c r="AL817">
        <v>44</v>
      </c>
      <c r="AM817">
        <v>30</v>
      </c>
      <c r="AN817">
        <v>14</v>
      </c>
      <c r="AO817">
        <v>8</v>
      </c>
      <c r="AP817">
        <v>4</v>
      </c>
      <c r="AQ817">
        <v>4</v>
      </c>
      <c r="AR817">
        <v>3623</v>
      </c>
      <c r="AS817">
        <v>2963</v>
      </c>
      <c r="AT817">
        <v>660</v>
      </c>
      <c r="AU817">
        <v>118</v>
      </c>
      <c r="AV817">
        <v>68</v>
      </c>
      <c r="AW817">
        <v>50</v>
      </c>
      <c r="AX817">
        <v>3</v>
      </c>
      <c r="AY817">
        <v>2</v>
      </c>
      <c r="AZ817">
        <v>1</v>
      </c>
      <c r="BA817">
        <v>10</v>
      </c>
      <c r="BB817">
        <v>9</v>
      </c>
      <c r="BC817">
        <v>1</v>
      </c>
      <c r="BD817">
        <v>8</v>
      </c>
      <c r="BE817">
        <v>3</v>
      </c>
      <c r="BF817">
        <v>5</v>
      </c>
      <c r="BG817">
        <v>97</v>
      </c>
      <c r="BH817">
        <v>54</v>
      </c>
      <c r="BI817">
        <v>43</v>
      </c>
      <c r="BJ817">
        <v>102</v>
      </c>
      <c r="BK817">
        <v>57</v>
      </c>
      <c r="BL817">
        <v>45</v>
      </c>
      <c r="BM817">
        <v>3</v>
      </c>
      <c r="BN817">
        <v>2</v>
      </c>
      <c r="BO817">
        <v>1</v>
      </c>
      <c r="BP817">
        <v>9</v>
      </c>
      <c r="BQ817">
        <v>8</v>
      </c>
      <c r="BR817">
        <v>1</v>
      </c>
      <c r="BS817">
        <v>6</v>
      </c>
      <c r="BT817">
        <v>3</v>
      </c>
      <c r="BU817">
        <v>3</v>
      </c>
      <c r="BV817">
        <v>84</v>
      </c>
      <c r="BW817">
        <v>44</v>
      </c>
      <c r="BX817">
        <v>40</v>
      </c>
      <c r="BY817">
        <v>16</v>
      </c>
      <c r="BZ817">
        <v>11</v>
      </c>
      <c r="CA817">
        <v>5</v>
      </c>
      <c r="CB817">
        <v>0</v>
      </c>
      <c r="CC817">
        <v>0</v>
      </c>
      <c r="CD817">
        <v>0</v>
      </c>
      <c r="CE817">
        <v>1</v>
      </c>
      <c r="CF817">
        <v>1</v>
      </c>
      <c r="CG817">
        <v>0</v>
      </c>
      <c r="CH817">
        <v>2</v>
      </c>
      <c r="CI817">
        <v>0</v>
      </c>
      <c r="CJ817">
        <v>2</v>
      </c>
      <c r="CK817">
        <v>13</v>
      </c>
      <c r="CL817">
        <v>10</v>
      </c>
      <c r="CM817">
        <v>3</v>
      </c>
      <c r="CN817">
        <v>7565</v>
      </c>
      <c r="CO817">
        <v>2980</v>
      </c>
      <c r="CP817">
        <v>4585</v>
      </c>
    </row>
    <row r="818" spans="1:94" x14ac:dyDescent="0.25">
      <c r="A818" s="5" t="s">
        <v>735</v>
      </c>
      <c r="B818" s="5" t="s">
        <v>765</v>
      </c>
      <c r="C818" s="5" t="s">
        <v>221</v>
      </c>
      <c r="D818" s="5" t="s">
        <v>222</v>
      </c>
      <c r="E818" s="5" t="s">
        <v>223</v>
      </c>
      <c r="F818" s="5" t="s">
        <v>222</v>
      </c>
      <c r="G818" s="5" t="s">
        <v>230</v>
      </c>
      <c r="H818" s="5" t="s">
        <v>766</v>
      </c>
      <c r="I818" s="5" t="s">
        <v>224</v>
      </c>
      <c r="J818">
        <v>30005</v>
      </c>
      <c r="K818">
        <v>145726</v>
      </c>
      <c r="L818">
        <v>76221</v>
      </c>
      <c r="M818">
        <v>69505</v>
      </c>
      <c r="N818">
        <v>23901</v>
      </c>
      <c r="O818">
        <v>12159</v>
      </c>
      <c r="P818">
        <v>11742</v>
      </c>
      <c r="Q818">
        <v>0</v>
      </c>
      <c r="R818">
        <v>0</v>
      </c>
      <c r="S818">
        <v>0</v>
      </c>
      <c r="T818">
        <v>47410</v>
      </c>
      <c r="U818">
        <v>23457</v>
      </c>
      <c r="V818">
        <v>23953</v>
      </c>
      <c r="W818">
        <v>83062</v>
      </c>
      <c r="X818">
        <v>48380</v>
      </c>
      <c r="Y818">
        <v>34682</v>
      </c>
      <c r="Z818">
        <v>62664</v>
      </c>
      <c r="AA818">
        <v>27841</v>
      </c>
      <c r="AB818">
        <v>34823</v>
      </c>
      <c r="AC818">
        <v>60945</v>
      </c>
      <c r="AD818">
        <v>38910</v>
      </c>
      <c r="AE818">
        <v>22035</v>
      </c>
      <c r="AF818">
        <v>50754</v>
      </c>
      <c r="AG818">
        <v>34656</v>
      </c>
      <c r="AH818">
        <v>16098</v>
      </c>
      <c r="AI818">
        <v>24971</v>
      </c>
      <c r="AJ818">
        <v>15485</v>
      </c>
      <c r="AK818">
        <v>9486</v>
      </c>
      <c r="AL818">
        <v>5134</v>
      </c>
      <c r="AM818">
        <v>3227</v>
      </c>
      <c r="AN818">
        <v>1907</v>
      </c>
      <c r="AO818">
        <v>430</v>
      </c>
      <c r="AP818">
        <v>307</v>
      </c>
      <c r="AQ818">
        <v>123</v>
      </c>
      <c r="AR818">
        <v>20219</v>
      </c>
      <c r="AS818">
        <v>15637</v>
      </c>
      <c r="AT818">
        <v>4582</v>
      </c>
      <c r="AU818">
        <v>10191</v>
      </c>
      <c r="AV818">
        <v>4254</v>
      </c>
      <c r="AW818">
        <v>5937</v>
      </c>
      <c r="AX818">
        <v>4938</v>
      </c>
      <c r="AY818">
        <v>1841</v>
      </c>
      <c r="AZ818">
        <v>3097</v>
      </c>
      <c r="BA818">
        <v>2655</v>
      </c>
      <c r="BB818">
        <v>859</v>
      </c>
      <c r="BC818">
        <v>1796</v>
      </c>
      <c r="BD818">
        <v>356</v>
      </c>
      <c r="BE818">
        <v>168</v>
      </c>
      <c r="BF818">
        <v>188</v>
      </c>
      <c r="BG818">
        <v>2242</v>
      </c>
      <c r="BH818">
        <v>1386</v>
      </c>
      <c r="BI818">
        <v>856</v>
      </c>
      <c r="BJ818">
        <v>8581</v>
      </c>
      <c r="BK818">
        <v>3604</v>
      </c>
      <c r="BL818">
        <v>4977</v>
      </c>
      <c r="BM818">
        <v>4064</v>
      </c>
      <c r="BN818">
        <v>1550</v>
      </c>
      <c r="BO818">
        <v>2514</v>
      </c>
      <c r="BP818">
        <v>2400</v>
      </c>
      <c r="BQ818">
        <v>773</v>
      </c>
      <c r="BR818">
        <v>1627</v>
      </c>
      <c r="BS818">
        <v>223</v>
      </c>
      <c r="BT818">
        <v>99</v>
      </c>
      <c r="BU818">
        <v>124</v>
      </c>
      <c r="BV818">
        <v>1894</v>
      </c>
      <c r="BW818">
        <v>1182</v>
      </c>
      <c r="BX818">
        <v>712</v>
      </c>
      <c r="BY818">
        <v>1610</v>
      </c>
      <c r="BZ818">
        <v>650</v>
      </c>
      <c r="CA818">
        <v>960</v>
      </c>
      <c r="CB818">
        <v>874</v>
      </c>
      <c r="CC818">
        <v>291</v>
      </c>
      <c r="CD818">
        <v>583</v>
      </c>
      <c r="CE818">
        <v>255</v>
      </c>
      <c r="CF818">
        <v>86</v>
      </c>
      <c r="CG818">
        <v>169</v>
      </c>
      <c r="CH818">
        <v>133</v>
      </c>
      <c r="CI818">
        <v>69</v>
      </c>
      <c r="CJ818">
        <v>64</v>
      </c>
      <c r="CK818">
        <v>348</v>
      </c>
      <c r="CL818">
        <v>204</v>
      </c>
      <c r="CM818">
        <v>144</v>
      </c>
      <c r="CN818">
        <v>84781</v>
      </c>
      <c r="CO818">
        <v>37311</v>
      </c>
      <c r="CP818">
        <v>47470</v>
      </c>
    </row>
    <row r="819" spans="1:94" x14ac:dyDescent="0.25">
      <c r="A819" s="5" t="s">
        <v>735</v>
      </c>
      <c r="B819" s="5" t="s">
        <v>765</v>
      </c>
      <c r="C819" s="5" t="s">
        <v>221</v>
      </c>
      <c r="D819" s="5" t="s">
        <v>222</v>
      </c>
      <c r="E819" s="5" t="s">
        <v>223</v>
      </c>
      <c r="F819" s="5" t="s">
        <v>222</v>
      </c>
      <c r="G819" s="5" t="s">
        <v>230</v>
      </c>
      <c r="H819" s="5" t="s">
        <v>766</v>
      </c>
      <c r="I819" s="5" t="s">
        <v>225</v>
      </c>
      <c r="J819">
        <v>22578</v>
      </c>
      <c r="K819">
        <v>113296</v>
      </c>
      <c r="L819">
        <v>58991</v>
      </c>
      <c r="M819">
        <v>54305</v>
      </c>
      <c r="N819">
        <v>19699</v>
      </c>
      <c r="O819">
        <v>10022</v>
      </c>
      <c r="P819">
        <v>9677</v>
      </c>
      <c r="Q819">
        <v>0</v>
      </c>
      <c r="R819">
        <v>0</v>
      </c>
      <c r="S819">
        <v>0</v>
      </c>
      <c r="T819">
        <v>40355</v>
      </c>
      <c r="U819">
        <v>19964</v>
      </c>
      <c r="V819">
        <v>20391</v>
      </c>
      <c r="W819">
        <v>60252</v>
      </c>
      <c r="X819">
        <v>35452</v>
      </c>
      <c r="Y819">
        <v>24800</v>
      </c>
      <c r="Z819">
        <v>53044</v>
      </c>
      <c r="AA819">
        <v>23539</v>
      </c>
      <c r="AB819">
        <v>29505</v>
      </c>
      <c r="AC819">
        <v>49903</v>
      </c>
      <c r="AD819">
        <v>30134</v>
      </c>
      <c r="AE819">
        <v>19769</v>
      </c>
      <c r="AF819">
        <v>40899</v>
      </c>
      <c r="AG819">
        <v>26677</v>
      </c>
      <c r="AH819">
        <v>14222</v>
      </c>
      <c r="AI819">
        <v>24677</v>
      </c>
      <c r="AJ819">
        <v>15282</v>
      </c>
      <c r="AK819">
        <v>9395</v>
      </c>
      <c r="AL819">
        <v>4884</v>
      </c>
      <c r="AM819">
        <v>3080</v>
      </c>
      <c r="AN819">
        <v>1804</v>
      </c>
      <c r="AO819">
        <v>241</v>
      </c>
      <c r="AP819">
        <v>180</v>
      </c>
      <c r="AQ819">
        <v>61</v>
      </c>
      <c r="AR819">
        <v>11097</v>
      </c>
      <c r="AS819">
        <v>8135</v>
      </c>
      <c r="AT819">
        <v>2962</v>
      </c>
      <c r="AU819">
        <v>9004</v>
      </c>
      <c r="AV819">
        <v>3457</v>
      </c>
      <c r="AW819">
        <v>5547</v>
      </c>
      <c r="AX819">
        <v>4903</v>
      </c>
      <c r="AY819">
        <v>1821</v>
      </c>
      <c r="AZ819">
        <v>3082</v>
      </c>
      <c r="BA819">
        <v>2615</v>
      </c>
      <c r="BB819">
        <v>830</v>
      </c>
      <c r="BC819">
        <v>1785</v>
      </c>
      <c r="BD819">
        <v>283</v>
      </c>
      <c r="BE819">
        <v>122</v>
      </c>
      <c r="BF819">
        <v>161</v>
      </c>
      <c r="BG819">
        <v>1203</v>
      </c>
      <c r="BH819">
        <v>684</v>
      </c>
      <c r="BI819">
        <v>519</v>
      </c>
      <c r="BJ819">
        <v>7593</v>
      </c>
      <c r="BK819">
        <v>2946</v>
      </c>
      <c r="BL819">
        <v>4647</v>
      </c>
      <c r="BM819">
        <v>4037</v>
      </c>
      <c r="BN819">
        <v>1535</v>
      </c>
      <c r="BO819">
        <v>2502</v>
      </c>
      <c r="BP819">
        <v>2371</v>
      </c>
      <c r="BQ819">
        <v>753</v>
      </c>
      <c r="BR819">
        <v>1618</v>
      </c>
      <c r="BS819">
        <v>164</v>
      </c>
      <c r="BT819">
        <v>62</v>
      </c>
      <c r="BU819">
        <v>102</v>
      </c>
      <c r="BV819">
        <v>1021</v>
      </c>
      <c r="BW819">
        <v>596</v>
      </c>
      <c r="BX819">
        <v>425</v>
      </c>
      <c r="BY819">
        <v>1411</v>
      </c>
      <c r="BZ819">
        <v>511</v>
      </c>
      <c r="CA819">
        <v>900</v>
      </c>
      <c r="CB819">
        <v>866</v>
      </c>
      <c r="CC819">
        <v>286</v>
      </c>
      <c r="CD819">
        <v>580</v>
      </c>
      <c r="CE819">
        <v>244</v>
      </c>
      <c r="CF819">
        <v>77</v>
      </c>
      <c r="CG819">
        <v>167</v>
      </c>
      <c r="CH819">
        <v>119</v>
      </c>
      <c r="CI819">
        <v>60</v>
      </c>
      <c r="CJ819">
        <v>59</v>
      </c>
      <c r="CK819">
        <v>182</v>
      </c>
      <c r="CL819">
        <v>88</v>
      </c>
      <c r="CM819">
        <v>94</v>
      </c>
      <c r="CN819">
        <v>63393</v>
      </c>
      <c r="CO819">
        <v>28857</v>
      </c>
      <c r="CP819">
        <v>34536</v>
      </c>
    </row>
    <row r="820" spans="1:94" x14ac:dyDescent="0.25">
      <c r="A820" s="5" t="s">
        <v>735</v>
      </c>
      <c r="B820" s="5" t="s">
        <v>765</v>
      </c>
      <c r="C820" s="5" t="s">
        <v>221</v>
      </c>
      <c r="D820" s="5" t="s">
        <v>222</v>
      </c>
      <c r="E820" s="5" t="s">
        <v>223</v>
      </c>
      <c r="F820" s="5" t="s">
        <v>222</v>
      </c>
      <c r="G820" s="5" t="s">
        <v>230</v>
      </c>
      <c r="H820" s="5" t="s">
        <v>766</v>
      </c>
      <c r="I820" s="5" t="s">
        <v>226</v>
      </c>
      <c r="J820">
        <v>7427</v>
      </c>
      <c r="K820">
        <v>32430</v>
      </c>
      <c r="L820">
        <v>17230</v>
      </c>
      <c r="M820">
        <v>15200</v>
      </c>
      <c r="N820">
        <v>4202</v>
      </c>
      <c r="O820">
        <v>2137</v>
      </c>
      <c r="P820">
        <v>2065</v>
      </c>
      <c r="Q820">
        <v>0</v>
      </c>
      <c r="R820">
        <v>0</v>
      </c>
      <c r="S820">
        <v>0</v>
      </c>
      <c r="T820">
        <v>7055</v>
      </c>
      <c r="U820">
        <v>3493</v>
      </c>
      <c r="V820">
        <v>3562</v>
      </c>
      <c r="W820">
        <v>22810</v>
      </c>
      <c r="X820">
        <v>12928</v>
      </c>
      <c r="Y820">
        <v>9882</v>
      </c>
      <c r="Z820">
        <v>9620</v>
      </c>
      <c r="AA820">
        <v>4302</v>
      </c>
      <c r="AB820">
        <v>5318</v>
      </c>
      <c r="AC820">
        <v>11042</v>
      </c>
      <c r="AD820">
        <v>8776</v>
      </c>
      <c r="AE820">
        <v>2266</v>
      </c>
      <c r="AF820">
        <v>9855</v>
      </c>
      <c r="AG820">
        <v>7979</v>
      </c>
      <c r="AH820">
        <v>1876</v>
      </c>
      <c r="AI820">
        <v>294</v>
      </c>
      <c r="AJ820">
        <v>203</v>
      </c>
      <c r="AK820">
        <v>91</v>
      </c>
      <c r="AL820">
        <v>250</v>
      </c>
      <c r="AM820">
        <v>147</v>
      </c>
      <c r="AN820">
        <v>103</v>
      </c>
      <c r="AO820">
        <v>189</v>
      </c>
      <c r="AP820">
        <v>127</v>
      </c>
      <c r="AQ820">
        <v>62</v>
      </c>
      <c r="AR820">
        <v>9122</v>
      </c>
      <c r="AS820">
        <v>7502</v>
      </c>
      <c r="AT820">
        <v>1620</v>
      </c>
      <c r="AU820">
        <v>1187</v>
      </c>
      <c r="AV820">
        <v>797</v>
      </c>
      <c r="AW820">
        <v>390</v>
      </c>
      <c r="AX820">
        <v>35</v>
      </c>
      <c r="AY820">
        <v>20</v>
      </c>
      <c r="AZ820">
        <v>15</v>
      </c>
      <c r="BA820">
        <v>40</v>
      </c>
      <c r="BB820">
        <v>29</v>
      </c>
      <c r="BC820">
        <v>11</v>
      </c>
      <c r="BD820">
        <v>73</v>
      </c>
      <c r="BE820">
        <v>46</v>
      </c>
      <c r="BF820">
        <v>27</v>
      </c>
      <c r="BG820">
        <v>1039</v>
      </c>
      <c r="BH820">
        <v>702</v>
      </c>
      <c r="BI820">
        <v>337</v>
      </c>
      <c r="BJ820">
        <v>988</v>
      </c>
      <c r="BK820">
        <v>658</v>
      </c>
      <c r="BL820">
        <v>330</v>
      </c>
      <c r="BM820">
        <v>27</v>
      </c>
      <c r="BN820">
        <v>15</v>
      </c>
      <c r="BO820">
        <v>12</v>
      </c>
      <c r="BP820">
        <v>29</v>
      </c>
      <c r="BQ820">
        <v>20</v>
      </c>
      <c r="BR820">
        <v>9</v>
      </c>
      <c r="BS820">
        <v>59</v>
      </c>
      <c r="BT820">
        <v>37</v>
      </c>
      <c r="BU820">
        <v>22</v>
      </c>
      <c r="BV820">
        <v>873</v>
      </c>
      <c r="BW820">
        <v>586</v>
      </c>
      <c r="BX820">
        <v>287</v>
      </c>
      <c r="BY820">
        <v>199</v>
      </c>
      <c r="BZ820">
        <v>139</v>
      </c>
      <c r="CA820">
        <v>60</v>
      </c>
      <c r="CB820">
        <v>8</v>
      </c>
      <c r="CC820">
        <v>5</v>
      </c>
      <c r="CD820">
        <v>3</v>
      </c>
      <c r="CE820">
        <v>11</v>
      </c>
      <c r="CF820">
        <v>9</v>
      </c>
      <c r="CG820">
        <v>2</v>
      </c>
      <c r="CH820">
        <v>14</v>
      </c>
      <c r="CI820">
        <v>9</v>
      </c>
      <c r="CJ820">
        <v>5</v>
      </c>
      <c r="CK820">
        <v>166</v>
      </c>
      <c r="CL820">
        <v>116</v>
      </c>
      <c r="CM820">
        <v>50</v>
      </c>
      <c r="CN820">
        <v>21388</v>
      </c>
      <c r="CO820">
        <v>8454</v>
      </c>
      <c r="CP820">
        <v>12934</v>
      </c>
    </row>
    <row r="821" spans="1:94" x14ac:dyDescent="0.25">
      <c r="A821" s="5" t="s">
        <v>735</v>
      </c>
      <c r="B821" s="5" t="s">
        <v>767</v>
      </c>
      <c r="C821" s="5" t="s">
        <v>221</v>
      </c>
      <c r="D821" s="5" t="s">
        <v>222</v>
      </c>
      <c r="E821" s="5" t="s">
        <v>223</v>
      </c>
      <c r="F821" s="5" t="s">
        <v>222</v>
      </c>
      <c r="G821" s="5" t="s">
        <v>230</v>
      </c>
      <c r="H821" s="5" t="s">
        <v>768</v>
      </c>
      <c r="I821" s="5" t="s">
        <v>224</v>
      </c>
      <c r="J821">
        <v>4612</v>
      </c>
      <c r="K821">
        <v>21167</v>
      </c>
      <c r="L821">
        <v>11507</v>
      </c>
      <c r="M821">
        <v>9660</v>
      </c>
      <c r="N821">
        <v>3472</v>
      </c>
      <c r="O821">
        <v>1744</v>
      </c>
      <c r="P821">
        <v>1728</v>
      </c>
      <c r="Q821">
        <v>0</v>
      </c>
      <c r="R821">
        <v>0</v>
      </c>
      <c r="S821">
        <v>0</v>
      </c>
      <c r="T821">
        <v>16451</v>
      </c>
      <c r="U821">
        <v>8208</v>
      </c>
      <c r="V821">
        <v>8243</v>
      </c>
      <c r="W821">
        <v>9990</v>
      </c>
      <c r="X821">
        <v>6523</v>
      </c>
      <c r="Y821">
        <v>3467</v>
      </c>
      <c r="Z821">
        <v>11177</v>
      </c>
      <c r="AA821">
        <v>4984</v>
      </c>
      <c r="AB821">
        <v>6193</v>
      </c>
      <c r="AC821">
        <v>10501</v>
      </c>
      <c r="AD821">
        <v>6224</v>
      </c>
      <c r="AE821">
        <v>4277</v>
      </c>
      <c r="AF821">
        <v>9264</v>
      </c>
      <c r="AG821">
        <v>5715</v>
      </c>
      <c r="AH821">
        <v>3549</v>
      </c>
      <c r="AI821">
        <v>5444</v>
      </c>
      <c r="AJ821">
        <v>2676</v>
      </c>
      <c r="AK821">
        <v>2768</v>
      </c>
      <c r="AL821">
        <v>83</v>
      </c>
      <c r="AM821">
        <v>41</v>
      </c>
      <c r="AN821">
        <v>42</v>
      </c>
      <c r="AO821">
        <v>75</v>
      </c>
      <c r="AP821">
        <v>38</v>
      </c>
      <c r="AQ821">
        <v>37</v>
      </c>
      <c r="AR821">
        <v>3662</v>
      </c>
      <c r="AS821">
        <v>2960</v>
      </c>
      <c r="AT821">
        <v>702</v>
      </c>
      <c r="AU821">
        <v>1237</v>
      </c>
      <c r="AV821">
        <v>509</v>
      </c>
      <c r="AW821">
        <v>728</v>
      </c>
      <c r="AX821">
        <v>872</v>
      </c>
      <c r="AY821">
        <v>348</v>
      </c>
      <c r="AZ821">
        <v>524</v>
      </c>
      <c r="BA821">
        <v>98</v>
      </c>
      <c r="BB821">
        <v>29</v>
      </c>
      <c r="BC821">
        <v>69</v>
      </c>
      <c r="BD821">
        <v>9</v>
      </c>
      <c r="BE821">
        <v>0</v>
      </c>
      <c r="BF821">
        <v>9</v>
      </c>
      <c r="BG821">
        <v>258</v>
      </c>
      <c r="BH821">
        <v>132</v>
      </c>
      <c r="BI821">
        <v>126</v>
      </c>
      <c r="BJ821">
        <v>900</v>
      </c>
      <c r="BK821">
        <v>353</v>
      </c>
      <c r="BL821">
        <v>547</v>
      </c>
      <c r="BM821">
        <v>589</v>
      </c>
      <c r="BN821">
        <v>208</v>
      </c>
      <c r="BO821">
        <v>381</v>
      </c>
      <c r="BP821">
        <v>77</v>
      </c>
      <c r="BQ821">
        <v>25</v>
      </c>
      <c r="BR821">
        <v>52</v>
      </c>
      <c r="BS821">
        <v>7</v>
      </c>
      <c r="BT821">
        <v>0</v>
      </c>
      <c r="BU821">
        <v>7</v>
      </c>
      <c r="BV821">
        <v>227</v>
      </c>
      <c r="BW821">
        <v>120</v>
      </c>
      <c r="BX821">
        <v>107</v>
      </c>
      <c r="BY821">
        <v>337</v>
      </c>
      <c r="BZ821">
        <v>156</v>
      </c>
      <c r="CA821">
        <v>181</v>
      </c>
      <c r="CB821">
        <v>283</v>
      </c>
      <c r="CC821">
        <v>140</v>
      </c>
      <c r="CD821">
        <v>143</v>
      </c>
      <c r="CE821">
        <v>21</v>
      </c>
      <c r="CF821">
        <v>4</v>
      </c>
      <c r="CG821">
        <v>17</v>
      </c>
      <c r="CH821">
        <v>2</v>
      </c>
      <c r="CI821">
        <v>0</v>
      </c>
      <c r="CJ821">
        <v>2</v>
      </c>
      <c r="CK821">
        <v>31</v>
      </c>
      <c r="CL821">
        <v>12</v>
      </c>
      <c r="CM821">
        <v>19</v>
      </c>
      <c r="CN821">
        <v>10666</v>
      </c>
      <c r="CO821">
        <v>5283</v>
      </c>
      <c r="CP821">
        <v>5383</v>
      </c>
    </row>
    <row r="822" spans="1:94" x14ac:dyDescent="0.25">
      <c r="A822" s="5" t="s">
        <v>735</v>
      </c>
      <c r="B822" s="5" t="s">
        <v>767</v>
      </c>
      <c r="C822" s="5" t="s">
        <v>221</v>
      </c>
      <c r="D822" s="5" t="s">
        <v>222</v>
      </c>
      <c r="E822" s="5" t="s">
        <v>223</v>
      </c>
      <c r="F822" s="5" t="s">
        <v>222</v>
      </c>
      <c r="G822" s="5" t="s">
        <v>230</v>
      </c>
      <c r="H822" s="5" t="s">
        <v>768</v>
      </c>
      <c r="I822" s="5" t="s">
        <v>225</v>
      </c>
      <c r="J822">
        <v>4425</v>
      </c>
      <c r="K822">
        <v>20185</v>
      </c>
      <c r="L822">
        <v>10882</v>
      </c>
      <c r="M822">
        <v>9303</v>
      </c>
      <c r="N822">
        <v>3389</v>
      </c>
      <c r="O822">
        <v>1705</v>
      </c>
      <c r="P822">
        <v>1684</v>
      </c>
      <c r="Q822">
        <v>0</v>
      </c>
      <c r="R822">
        <v>0</v>
      </c>
      <c r="S822">
        <v>0</v>
      </c>
      <c r="T822">
        <v>16009</v>
      </c>
      <c r="U822">
        <v>8001</v>
      </c>
      <c r="V822">
        <v>8008</v>
      </c>
      <c r="W822">
        <v>9268</v>
      </c>
      <c r="X822">
        <v>6073</v>
      </c>
      <c r="Y822">
        <v>3195</v>
      </c>
      <c r="Z822">
        <v>10917</v>
      </c>
      <c r="AA822">
        <v>4809</v>
      </c>
      <c r="AB822">
        <v>6108</v>
      </c>
      <c r="AC822">
        <v>10031</v>
      </c>
      <c r="AD822">
        <v>5812</v>
      </c>
      <c r="AE822">
        <v>4219</v>
      </c>
      <c r="AF822">
        <v>8798</v>
      </c>
      <c r="AG822">
        <v>5307</v>
      </c>
      <c r="AH822">
        <v>3491</v>
      </c>
      <c r="AI822">
        <v>5437</v>
      </c>
      <c r="AJ822">
        <v>2671</v>
      </c>
      <c r="AK822">
        <v>2766</v>
      </c>
      <c r="AL822">
        <v>83</v>
      </c>
      <c r="AM822">
        <v>41</v>
      </c>
      <c r="AN822">
        <v>42</v>
      </c>
      <c r="AO822">
        <v>75</v>
      </c>
      <c r="AP822">
        <v>38</v>
      </c>
      <c r="AQ822">
        <v>37</v>
      </c>
      <c r="AR822">
        <v>3203</v>
      </c>
      <c r="AS822">
        <v>2557</v>
      </c>
      <c r="AT822">
        <v>646</v>
      </c>
      <c r="AU822">
        <v>1233</v>
      </c>
      <c r="AV822">
        <v>505</v>
      </c>
      <c r="AW822">
        <v>728</v>
      </c>
      <c r="AX822">
        <v>872</v>
      </c>
      <c r="AY822">
        <v>348</v>
      </c>
      <c r="AZ822">
        <v>524</v>
      </c>
      <c r="BA822">
        <v>98</v>
      </c>
      <c r="BB822">
        <v>29</v>
      </c>
      <c r="BC822">
        <v>69</v>
      </c>
      <c r="BD822">
        <v>9</v>
      </c>
      <c r="BE822">
        <v>0</v>
      </c>
      <c r="BF822">
        <v>9</v>
      </c>
      <c r="BG822">
        <v>254</v>
      </c>
      <c r="BH822">
        <v>128</v>
      </c>
      <c r="BI822">
        <v>126</v>
      </c>
      <c r="BJ822">
        <v>897</v>
      </c>
      <c r="BK822">
        <v>350</v>
      </c>
      <c r="BL822">
        <v>547</v>
      </c>
      <c r="BM822">
        <v>589</v>
      </c>
      <c r="BN822">
        <v>208</v>
      </c>
      <c r="BO822">
        <v>381</v>
      </c>
      <c r="BP822">
        <v>77</v>
      </c>
      <c r="BQ822">
        <v>25</v>
      </c>
      <c r="BR822">
        <v>52</v>
      </c>
      <c r="BS822">
        <v>7</v>
      </c>
      <c r="BT822">
        <v>0</v>
      </c>
      <c r="BU822">
        <v>7</v>
      </c>
      <c r="BV822">
        <v>224</v>
      </c>
      <c r="BW822">
        <v>117</v>
      </c>
      <c r="BX822">
        <v>107</v>
      </c>
      <c r="BY822">
        <v>336</v>
      </c>
      <c r="BZ822">
        <v>155</v>
      </c>
      <c r="CA822">
        <v>181</v>
      </c>
      <c r="CB822">
        <v>283</v>
      </c>
      <c r="CC822">
        <v>140</v>
      </c>
      <c r="CD822">
        <v>143</v>
      </c>
      <c r="CE822">
        <v>21</v>
      </c>
      <c r="CF822">
        <v>4</v>
      </c>
      <c r="CG822">
        <v>17</v>
      </c>
      <c r="CH822">
        <v>2</v>
      </c>
      <c r="CI822">
        <v>0</v>
      </c>
      <c r="CJ822">
        <v>2</v>
      </c>
      <c r="CK822">
        <v>30</v>
      </c>
      <c r="CL822">
        <v>11</v>
      </c>
      <c r="CM822">
        <v>19</v>
      </c>
      <c r="CN822">
        <v>10154</v>
      </c>
      <c r="CO822">
        <v>5070</v>
      </c>
      <c r="CP822">
        <v>5084</v>
      </c>
    </row>
    <row r="823" spans="1:94" x14ac:dyDescent="0.25">
      <c r="A823" s="5" t="s">
        <v>735</v>
      </c>
      <c r="B823" s="5" t="s">
        <v>767</v>
      </c>
      <c r="C823" s="5" t="s">
        <v>221</v>
      </c>
      <c r="D823" s="5" t="s">
        <v>222</v>
      </c>
      <c r="E823" s="5" t="s">
        <v>223</v>
      </c>
      <c r="F823" s="5" t="s">
        <v>222</v>
      </c>
      <c r="G823" s="5" t="s">
        <v>230</v>
      </c>
      <c r="H823" s="5" t="s">
        <v>768</v>
      </c>
      <c r="I823" s="5" t="s">
        <v>226</v>
      </c>
      <c r="J823">
        <v>187</v>
      </c>
      <c r="K823">
        <v>982</v>
      </c>
      <c r="L823">
        <v>625</v>
      </c>
      <c r="M823">
        <v>357</v>
      </c>
      <c r="N823">
        <v>83</v>
      </c>
      <c r="O823">
        <v>39</v>
      </c>
      <c r="P823">
        <v>44</v>
      </c>
      <c r="Q823">
        <v>0</v>
      </c>
      <c r="R823">
        <v>0</v>
      </c>
      <c r="S823">
        <v>0</v>
      </c>
      <c r="T823">
        <v>442</v>
      </c>
      <c r="U823">
        <v>207</v>
      </c>
      <c r="V823">
        <v>235</v>
      </c>
      <c r="W823">
        <v>722</v>
      </c>
      <c r="X823">
        <v>450</v>
      </c>
      <c r="Y823">
        <v>272</v>
      </c>
      <c r="Z823">
        <v>260</v>
      </c>
      <c r="AA823">
        <v>175</v>
      </c>
      <c r="AB823">
        <v>85</v>
      </c>
      <c r="AC823">
        <v>470</v>
      </c>
      <c r="AD823">
        <v>412</v>
      </c>
      <c r="AE823">
        <v>58</v>
      </c>
      <c r="AF823">
        <v>466</v>
      </c>
      <c r="AG823">
        <v>408</v>
      </c>
      <c r="AH823">
        <v>58</v>
      </c>
      <c r="AI823">
        <v>7</v>
      </c>
      <c r="AJ823">
        <v>5</v>
      </c>
      <c r="AK823">
        <v>2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459</v>
      </c>
      <c r="AS823">
        <v>403</v>
      </c>
      <c r="AT823">
        <v>56</v>
      </c>
      <c r="AU823">
        <v>4</v>
      </c>
      <c r="AV823">
        <v>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4</v>
      </c>
      <c r="BH823">
        <v>4</v>
      </c>
      <c r="BI823">
        <v>0</v>
      </c>
      <c r="BJ823">
        <v>3</v>
      </c>
      <c r="BK823">
        <v>3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3</v>
      </c>
      <c r="BW823">
        <v>3</v>
      </c>
      <c r="BX823">
        <v>0</v>
      </c>
      <c r="BY823">
        <v>1</v>
      </c>
      <c r="BZ823">
        <v>1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1</v>
      </c>
      <c r="CL823">
        <v>1</v>
      </c>
      <c r="CM823">
        <v>0</v>
      </c>
      <c r="CN823">
        <v>512</v>
      </c>
      <c r="CO823">
        <v>213</v>
      </c>
      <c r="CP823">
        <v>299</v>
      </c>
    </row>
    <row r="824" spans="1:94" x14ac:dyDescent="0.25">
      <c r="A824" s="5" t="s">
        <v>769</v>
      </c>
      <c r="B824" s="5" t="s">
        <v>220</v>
      </c>
      <c r="C824" s="5" t="s">
        <v>221</v>
      </c>
      <c r="D824" s="5" t="s">
        <v>222</v>
      </c>
      <c r="E824" s="5" t="s">
        <v>223</v>
      </c>
      <c r="F824" s="5" t="s">
        <v>222</v>
      </c>
      <c r="G824" s="5" t="s">
        <v>79</v>
      </c>
      <c r="H824" s="5" t="s">
        <v>770</v>
      </c>
      <c r="I824" s="5" t="s">
        <v>224</v>
      </c>
      <c r="J824">
        <v>396002</v>
      </c>
      <c r="K824">
        <v>1978502</v>
      </c>
      <c r="L824">
        <v>1024649</v>
      </c>
      <c r="M824">
        <v>953853</v>
      </c>
      <c r="N824">
        <v>291071</v>
      </c>
      <c r="O824">
        <v>149785</v>
      </c>
      <c r="P824">
        <v>141286</v>
      </c>
      <c r="Q824">
        <v>0</v>
      </c>
      <c r="R824">
        <v>0</v>
      </c>
      <c r="S824">
        <v>0</v>
      </c>
      <c r="T824">
        <v>1710973</v>
      </c>
      <c r="U824">
        <v>866027</v>
      </c>
      <c r="V824">
        <v>844946</v>
      </c>
      <c r="W824">
        <v>1342434</v>
      </c>
      <c r="X824">
        <v>723957</v>
      </c>
      <c r="Y824">
        <v>618477</v>
      </c>
      <c r="Z824">
        <v>636068</v>
      </c>
      <c r="AA824">
        <v>300692</v>
      </c>
      <c r="AB824">
        <v>335376</v>
      </c>
      <c r="AC824">
        <v>974122</v>
      </c>
      <c r="AD824">
        <v>547357</v>
      </c>
      <c r="AE824">
        <v>426765</v>
      </c>
      <c r="AF824">
        <v>741179</v>
      </c>
      <c r="AG824">
        <v>442204</v>
      </c>
      <c r="AH824">
        <v>298975</v>
      </c>
      <c r="AI824">
        <v>420379</v>
      </c>
      <c r="AJ824">
        <v>208221</v>
      </c>
      <c r="AK824">
        <v>212158</v>
      </c>
      <c r="AL824">
        <v>22571</v>
      </c>
      <c r="AM824">
        <v>12899</v>
      </c>
      <c r="AN824">
        <v>9672</v>
      </c>
      <c r="AO824">
        <v>9525</v>
      </c>
      <c r="AP824">
        <v>4731</v>
      </c>
      <c r="AQ824">
        <v>4794</v>
      </c>
      <c r="AR824">
        <v>288704</v>
      </c>
      <c r="AS824">
        <v>216353</v>
      </c>
      <c r="AT824">
        <v>72351</v>
      </c>
      <c r="AU824">
        <v>232943</v>
      </c>
      <c r="AV824">
        <v>105153</v>
      </c>
      <c r="AW824">
        <v>127790</v>
      </c>
      <c r="AX824">
        <v>117323</v>
      </c>
      <c r="AY824">
        <v>51233</v>
      </c>
      <c r="AZ824">
        <v>66090</v>
      </c>
      <c r="BA824">
        <v>40391</v>
      </c>
      <c r="BB824">
        <v>18958</v>
      </c>
      <c r="BC824">
        <v>21433</v>
      </c>
      <c r="BD824">
        <v>13313</v>
      </c>
      <c r="BE824">
        <v>4752</v>
      </c>
      <c r="BF824">
        <v>8561</v>
      </c>
      <c r="BG824">
        <v>61916</v>
      </c>
      <c r="BH824">
        <v>30210</v>
      </c>
      <c r="BI824">
        <v>31706</v>
      </c>
      <c r="BJ824">
        <v>141978</v>
      </c>
      <c r="BK824">
        <v>61126</v>
      </c>
      <c r="BL824">
        <v>80852</v>
      </c>
      <c r="BM824">
        <v>65525</v>
      </c>
      <c r="BN824">
        <v>26077</v>
      </c>
      <c r="BO824">
        <v>39448</v>
      </c>
      <c r="BP824">
        <v>22788</v>
      </c>
      <c r="BQ824">
        <v>10209</v>
      </c>
      <c r="BR824">
        <v>12579</v>
      </c>
      <c r="BS824">
        <v>8339</v>
      </c>
      <c r="BT824">
        <v>2750</v>
      </c>
      <c r="BU824">
        <v>5589</v>
      </c>
      <c r="BV824">
        <v>45326</v>
      </c>
      <c r="BW824">
        <v>22090</v>
      </c>
      <c r="BX824">
        <v>23236</v>
      </c>
      <c r="BY824">
        <v>90965</v>
      </c>
      <c r="BZ824">
        <v>44027</v>
      </c>
      <c r="CA824">
        <v>46938</v>
      </c>
      <c r="CB824">
        <v>51798</v>
      </c>
      <c r="CC824">
        <v>25156</v>
      </c>
      <c r="CD824">
        <v>26642</v>
      </c>
      <c r="CE824">
        <v>17603</v>
      </c>
      <c r="CF824">
        <v>8749</v>
      </c>
      <c r="CG824">
        <v>8854</v>
      </c>
      <c r="CH824">
        <v>4974</v>
      </c>
      <c r="CI824">
        <v>2002</v>
      </c>
      <c r="CJ824">
        <v>2972</v>
      </c>
      <c r="CK824">
        <v>16590</v>
      </c>
      <c r="CL824">
        <v>8120</v>
      </c>
      <c r="CM824">
        <v>8470</v>
      </c>
      <c r="CN824">
        <v>1004380</v>
      </c>
      <c r="CO824">
        <v>477292</v>
      </c>
      <c r="CP824">
        <v>527088</v>
      </c>
    </row>
    <row r="825" spans="1:94" x14ac:dyDescent="0.25">
      <c r="A825" s="5" t="s">
        <v>769</v>
      </c>
      <c r="B825" s="5" t="s">
        <v>220</v>
      </c>
      <c r="C825" s="5" t="s">
        <v>221</v>
      </c>
      <c r="D825" s="5" t="s">
        <v>222</v>
      </c>
      <c r="E825" s="5" t="s">
        <v>223</v>
      </c>
      <c r="F825" s="5" t="s">
        <v>222</v>
      </c>
      <c r="G825" s="5" t="s">
        <v>79</v>
      </c>
      <c r="H825" s="5" t="s">
        <v>770</v>
      </c>
      <c r="I825" s="5" t="s">
        <v>225</v>
      </c>
      <c r="J825">
        <v>277491</v>
      </c>
      <c r="K825">
        <v>1407536</v>
      </c>
      <c r="L825">
        <v>725472</v>
      </c>
      <c r="M825">
        <v>682064</v>
      </c>
      <c r="N825">
        <v>217482</v>
      </c>
      <c r="O825">
        <v>112483</v>
      </c>
      <c r="P825">
        <v>104999</v>
      </c>
      <c r="Q825">
        <v>0</v>
      </c>
      <c r="R825">
        <v>0</v>
      </c>
      <c r="S825">
        <v>0</v>
      </c>
      <c r="T825">
        <v>1306838</v>
      </c>
      <c r="U825">
        <v>665351</v>
      </c>
      <c r="V825">
        <v>641487</v>
      </c>
      <c r="W825">
        <v>896663</v>
      </c>
      <c r="X825">
        <v>484021</v>
      </c>
      <c r="Y825">
        <v>412642</v>
      </c>
      <c r="Z825">
        <v>510873</v>
      </c>
      <c r="AA825">
        <v>241451</v>
      </c>
      <c r="AB825">
        <v>269422</v>
      </c>
      <c r="AC825">
        <v>760360</v>
      </c>
      <c r="AD825">
        <v>403912</v>
      </c>
      <c r="AE825">
        <v>356448</v>
      </c>
      <c r="AF825">
        <v>567674</v>
      </c>
      <c r="AG825">
        <v>316384</v>
      </c>
      <c r="AH825">
        <v>251290</v>
      </c>
      <c r="AI825">
        <v>408523</v>
      </c>
      <c r="AJ825">
        <v>202643</v>
      </c>
      <c r="AK825">
        <v>205880</v>
      </c>
      <c r="AL825">
        <v>19970</v>
      </c>
      <c r="AM825">
        <v>11260</v>
      </c>
      <c r="AN825">
        <v>8710</v>
      </c>
      <c r="AO825">
        <v>6588</v>
      </c>
      <c r="AP825">
        <v>3055</v>
      </c>
      <c r="AQ825">
        <v>3533</v>
      </c>
      <c r="AR825">
        <v>132593</v>
      </c>
      <c r="AS825">
        <v>99426</v>
      </c>
      <c r="AT825">
        <v>33167</v>
      </c>
      <c r="AU825">
        <v>192686</v>
      </c>
      <c r="AV825">
        <v>87528</v>
      </c>
      <c r="AW825">
        <v>105158</v>
      </c>
      <c r="AX825">
        <v>108260</v>
      </c>
      <c r="AY825">
        <v>47916</v>
      </c>
      <c r="AZ825">
        <v>60344</v>
      </c>
      <c r="BA825">
        <v>35707</v>
      </c>
      <c r="BB825">
        <v>16873</v>
      </c>
      <c r="BC825">
        <v>18834</v>
      </c>
      <c r="BD825">
        <v>9671</v>
      </c>
      <c r="BE825">
        <v>3607</v>
      </c>
      <c r="BF825">
        <v>6064</v>
      </c>
      <c r="BG825">
        <v>39048</v>
      </c>
      <c r="BH825">
        <v>19132</v>
      </c>
      <c r="BI825">
        <v>19916</v>
      </c>
      <c r="BJ825">
        <v>111318</v>
      </c>
      <c r="BK825">
        <v>47710</v>
      </c>
      <c r="BL825">
        <v>63608</v>
      </c>
      <c r="BM825">
        <v>59348</v>
      </c>
      <c r="BN825">
        <v>23988</v>
      </c>
      <c r="BO825">
        <v>35360</v>
      </c>
      <c r="BP825">
        <v>19379</v>
      </c>
      <c r="BQ825">
        <v>8736</v>
      </c>
      <c r="BR825">
        <v>10643</v>
      </c>
      <c r="BS825">
        <v>5599</v>
      </c>
      <c r="BT825">
        <v>1844</v>
      </c>
      <c r="BU825">
        <v>3755</v>
      </c>
      <c r="BV825">
        <v>26992</v>
      </c>
      <c r="BW825">
        <v>13142</v>
      </c>
      <c r="BX825">
        <v>13850</v>
      </c>
      <c r="BY825">
        <v>81368</v>
      </c>
      <c r="BZ825">
        <v>39818</v>
      </c>
      <c r="CA825">
        <v>41550</v>
      </c>
      <c r="CB825">
        <v>48912</v>
      </c>
      <c r="CC825">
        <v>23928</v>
      </c>
      <c r="CD825">
        <v>24984</v>
      </c>
      <c r="CE825">
        <v>16328</v>
      </c>
      <c r="CF825">
        <v>8137</v>
      </c>
      <c r="CG825">
        <v>8191</v>
      </c>
      <c r="CH825">
        <v>4072</v>
      </c>
      <c r="CI825">
        <v>1763</v>
      </c>
      <c r="CJ825">
        <v>2309</v>
      </c>
      <c r="CK825">
        <v>12056</v>
      </c>
      <c r="CL825">
        <v>5990</v>
      </c>
      <c r="CM825">
        <v>6066</v>
      </c>
      <c r="CN825">
        <v>647176</v>
      </c>
      <c r="CO825">
        <v>321560</v>
      </c>
      <c r="CP825">
        <v>325616</v>
      </c>
    </row>
    <row r="826" spans="1:94" x14ac:dyDescent="0.25">
      <c r="A826" s="5" t="s">
        <v>769</v>
      </c>
      <c r="B826" s="5" t="s">
        <v>220</v>
      </c>
      <c r="C826" s="5" t="s">
        <v>221</v>
      </c>
      <c r="D826" s="5" t="s">
        <v>222</v>
      </c>
      <c r="E826" s="5" t="s">
        <v>223</v>
      </c>
      <c r="F826" s="5" t="s">
        <v>222</v>
      </c>
      <c r="G826" s="5" t="s">
        <v>79</v>
      </c>
      <c r="H826" s="5" t="s">
        <v>770</v>
      </c>
      <c r="I826" s="5" t="s">
        <v>226</v>
      </c>
      <c r="J826">
        <v>118511</v>
      </c>
      <c r="K826">
        <v>570966</v>
      </c>
      <c r="L826">
        <v>299177</v>
      </c>
      <c r="M826">
        <v>271789</v>
      </c>
      <c r="N826">
        <v>73589</v>
      </c>
      <c r="O826">
        <v>37302</v>
      </c>
      <c r="P826">
        <v>36287</v>
      </c>
      <c r="Q826">
        <v>0</v>
      </c>
      <c r="R826">
        <v>0</v>
      </c>
      <c r="S826">
        <v>0</v>
      </c>
      <c r="T826">
        <v>404135</v>
      </c>
      <c r="U826">
        <v>200676</v>
      </c>
      <c r="V826">
        <v>203459</v>
      </c>
      <c r="W826">
        <v>445771</v>
      </c>
      <c r="X826">
        <v>239936</v>
      </c>
      <c r="Y826">
        <v>205835</v>
      </c>
      <c r="Z826">
        <v>125195</v>
      </c>
      <c r="AA826">
        <v>59241</v>
      </c>
      <c r="AB826">
        <v>65954</v>
      </c>
      <c r="AC826">
        <v>213762</v>
      </c>
      <c r="AD826">
        <v>143445</v>
      </c>
      <c r="AE826">
        <v>70317</v>
      </c>
      <c r="AF826">
        <v>173505</v>
      </c>
      <c r="AG826">
        <v>125820</v>
      </c>
      <c r="AH826">
        <v>47685</v>
      </c>
      <c r="AI826">
        <v>11856</v>
      </c>
      <c r="AJ826">
        <v>5578</v>
      </c>
      <c r="AK826">
        <v>6278</v>
      </c>
      <c r="AL826">
        <v>2601</v>
      </c>
      <c r="AM826">
        <v>1639</v>
      </c>
      <c r="AN826">
        <v>962</v>
      </c>
      <c r="AO826">
        <v>2937</v>
      </c>
      <c r="AP826">
        <v>1676</v>
      </c>
      <c r="AQ826">
        <v>1261</v>
      </c>
      <c r="AR826">
        <v>156111</v>
      </c>
      <c r="AS826">
        <v>116927</v>
      </c>
      <c r="AT826">
        <v>39184</v>
      </c>
      <c r="AU826">
        <v>40257</v>
      </c>
      <c r="AV826">
        <v>17625</v>
      </c>
      <c r="AW826">
        <v>22632</v>
      </c>
      <c r="AX826">
        <v>9063</v>
      </c>
      <c r="AY826">
        <v>3317</v>
      </c>
      <c r="AZ826">
        <v>5746</v>
      </c>
      <c r="BA826">
        <v>4684</v>
      </c>
      <c r="BB826">
        <v>2085</v>
      </c>
      <c r="BC826">
        <v>2599</v>
      </c>
      <c r="BD826">
        <v>3642</v>
      </c>
      <c r="BE826">
        <v>1145</v>
      </c>
      <c r="BF826">
        <v>2497</v>
      </c>
      <c r="BG826">
        <v>22868</v>
      </c>
      <c r="BH826">
        <v>11078</v>
      </c>
      <c r="BI826">
        <v>11790</v>
      </c>
      <c r="BJ826">
        <v>30660</v>
      </c>
      <c r="BK826">
        <v>13416</v>
      </c>
      <c r="BL826">
        <v>17244</v>
      </c>
      <c r="BM826">
        <v>6177</v>
      </c>
      <c r="BN826">
        <v>2089</v>
      </c>
      <c r="BO826">
        <v>4088</v>
      </c>
      <c r="BP826">
        <v>3409</v>
      </c>
      <c r="BQ826">
        <v>1473</v>
      </c>
      <c r="BR826">
        <v>1936</v>
      </c>
      <c r="BS826">
        <v>2740</v>
      </c>
      <c r="BT826">
        <v>906</v>
      </c>
      <c r="BU826">
        <v>1834</v>
      </c>
      <c r="BV826">
        <v>18334</v>
      </c>
      <c r="BW826">
        <v>8948</v>
      </c>
      <c r="BX826">
        <v>9386</v>
      </c>
      <c r="BY826">
        <v>9597</v>
      </c>
      <c r="BZ826">
        <v>4209</v>
      </c>
      <c r="CA826">
        <v>5388</v>
      </c>
      <c r="CB826">
        <v>2886</v>
      </c>
      <c r="CC826">
        <v>1228</v>
      </c>
      <c r="CD826">
        <v>1658</v>
      </c>
      <c r="CE826">
        <v>1275</v>
      </c>
      <c r="CF826">
        <v>612</v>
      </c>
      <c r="CG826">
        <v>663</v>
      </c>
      <c r="CH826">
        <v>902</v>
      </c>
      <c r="CI826">
        <v>239</v>
      </c>
      <c r="CJ826">
        <v>663</v>
      </c>
      <c r="CK826">
        <v>4534</v>
      </c>
      <c r="CL826">
        <v>2130</v>
      </c>
      <c r="CM826">
        <v>2404</v>
      </c>
      <c r="CN826">
        <v>357204</v>
      </c>
      <c r="CO826">
        <v>155732</v>
      </c>
      <c r="CP826">
        <v>201472</v>
      </c>
    </row>
    <row r="827" spans="1:94" x14ac:dyDescent="0.25">
      <c r="A827" s="5" t="s">
        <v>769</v>
      </c>
      <c r="B827" s="5" t="s">
        <v>771</v>
      </c>
      <c r="C827" s="5" t="s">
        <v>221</v>
      </c>
      <c r="D827" s="5" t="s">
        <v>222</v>
      </c>
      <c r="E827" s="5" t="s">
        <v>223</v>
      </c>
      <c r="F827" s="5" t="s">
        <v>222</v>
      </c>
      <c r="G827" s="5" t="s">
        <v>230</v>
      </c>
      <c r="H827" s="5" t="s">
        <v>772</v>
      </c>
      <c r="I827" s="5" t="s">
        <v>224</v>
      </c>
      <c r="J827">
        <v>41978</v>
      </c>
      <c r="K827">
        <v>250260</v>
      </c>
      <c r="L827">
        <v>131753</v>
      </c>
      <c r="M827">
        <v>118507</v>
      </c>
      <c r="N827">
        <v>40342</v>
      </c>
      <c r="O827">
        <v>21099</v>
      </c>
      <c r="P827">
        <v>19243</v>
      </c>
      <c r="Q827">
        <v>0</v>
      </c>
      <c r="R827">
        <v>0</v>
      </c>
      <c r="S827">
        <v>0</v>
      </c>
      <c r="T827">
        <v>238285</v>
      </c>
      <c r="U827">
        <v>124343</v>
      </c>
      <c r="V827">
        <v>113942</v>
      </c>
      <c r="W827">
        <v>119626</v>
      </c>
      <c r="X827">
        <v>67432</v>
      </c>
      <c r="Y827">
        <v>52194</v>
      </c>
      <c r="Z827">
        <v>130634</v>
      </c>
      <c r="AA827">
        <v>64321</v>
      </c>
      <c r="AB827">
        <v>66313</v>
      </c>
      <c r="AC827">
        <v>147654</v>
      </c>
      <c r="AD827">
        <v>79425</v>
      </c>
      <c r="AE827">
        <v>68229</v>
      </c>
      <c r="AF827">
        <v>104981</v>
      </c>
      <c r="AG827">
        <v>58695</v>
      </c>
      <c r="AH827">
        <v>46286</v>
      </c>
      <c r="AI827">
        <v>84402</v>
      </c>
      <c r="AJ827">
        <v>43463</v>
      </c>
      <c r="AK827">
        <v>40939</v>
      </c>
      <c r="AL827">
        <v>3947</v>
      </c>
      <c r="AM827">
        <v>2111</v>
      </c>
      <c r="AN827">
        <v>1836</v>
      </c>
      <c r="AO827">
        <v>609</v>
      </c>
      <c r="AP827">
        <v>370</v>
      </c>
      <c r="AQ827">
        <v>239</v>
      </c>
      <c r="AR827">
        <v>16023</v>
      </c>
      <c r="AS827">
        <v>12751</v>
      </c>
      <c r="AT827">
        <v>3272</v>
      </c>
      <c r="AU827">
        <v>42673</v>
      </c>
      <c r="AV827">
        <v>20730</v>
      </c>
      <c r="AW827">
        <v>21943</v>
      </c>
      <c r="AX827">
        <v>29071</v>
      </c>
      <c r="AY827">
        <v>13897</v>
      </c>
      <c r="AZ827">
        <v>15174</v>
      </c>
      <c r="BA827">
        <v>6889</v>
      </c>
      <c r="BB827">
        <v>3329</v>
      </c>
      <c r="BC827">
        <v>3560</v>
      </c>
      <c r="BD827">
        <v>999</v>
      </c>
      <c r="BE827">
        <v>392</v>
      </c>
      <c r="BF827">
        <v>607</v>
      </c>
      <c r="BG827">
        <v>5714</v>
      </c>
      <c r="BH827">
        <v>3112</v>
      </c>
      <c r="BI827">
        <v>2602</v>
      </c>
      <c r="BJ827">
        <v>25228</v>
      </c>
      <c r="BK827">
        <v>11885</v>
      </c>
      <c r="BL827">
        <v>13343</v>
      </c>
      <c r="BM827">
        <v>16553</v>
      </c>
      <c r="BN827">
        <v>7561</v>
      </c>
      <c r="BO827">
        <v>8992</v>
      </c>
      <c r="BP827">
        <v>3670</v>
      </c>
      <c r="BQ827">
        <v>1698</v>
      </c>
      <c r="BR827">
        <v>1972</v>
      </c>
      <c r="BS827">
        <v>567</v>
      </c>
      <c r="BT827">
        <v>226</v>
      </c>
      <c r="BU827">
        <v>341</v>
      </c>
      <c r="BV827">
        <v>4438</v>
      </c>
      <c r="BW827">
        <v>2400</v>
      </c>
      <c r="BX827">
        <v>2038</v>
      </c>
      <c r="BY827">
        <v>17445</v>
      </c>
      <c r="BZ827">
        <v>8845</v>
      </c>
      <c r="CA827">
        <v>8600</v>
      </c>
      <c r="CB827">
        <v>12518</v>
      </c>
      <c r="CC827">
        <v>6336</v>
      </c>
      <c r="CD827">
        <v>6182</v>
      </c>
      <c r="CE827">
        <v>3219</v>
      </c>
      <c r="CF827">
        <v>1631</v>
      </c>
      <c r="CG827">
        <v>1588</v>
      </c>
      <c r="CH827">
        <v>432</v>
      </c>
      <c r="CI827">
        <v>166</v>
      </c>
      <c r="CJ827">
        <v>266</v>
      </c>
      <c r="CK827">
        <v>1276</v>
      </c>
      <c r="CL827">
        <v>712</v>
      </c>
      <c r="CM827">
        <v>564</v>
      </c>
      <c r="CN827">
        <v>102606</v>
      </c>
      <c r="CO827">
        <v>52328</v>
      </c>
      <c r="CP827">
        <v>50278</v>
      </c>
    </row>
    <row r="828" spans="1:94" x14ac:dyDescent="0.25">
      <c r="A828" s="5" t="s">
        <v>769</v>
      </c>
      <c r="B828" s="5" t="s">
        <v>771</v>
      </c>
      <c r="C828" s="5" t="s">
        <v>221</v>
      </c>
      <c r="D828" s="5" t="s">
        <v>222</v>
      </c>
      <c r="E828" s="5" t="s">
        <v>223</v>
      </c>
      <c r="F828" s="5" t="s">
        <v>222</v>
      </c>
      <c r="G828" s="5" t="s">
        <v>230</v>
      </c>
      <c r="H828" s="5" t="s">
        <v>772</v>
      </c>
      <c r="I828" s="5" t="s">
        <v>225</v>
      </c>
      <c r="J828">
        <v>35822</v>
      </c>
      <c r="K828">
        <v>215816</v>
      </c>
      <c r="L828">
        <v>113469</v>
      </c>
      <c r="M828">
        <v>102347</v>
      </c>
      <c r="N828">
        <v>35132</v>
      </c>
      <c r="O828">
        <v>18407</v>
      </c>
      <c r="P828">
        <v>16725</v>
      </c>
      <c r="Q828">
        <v>0</v>
      </c>
      <c r="R828">
        <v>0</v>
      </c>
      <c r="S828">
        <v>0</v>
      </c>
      <c r="T828">
        <v>209012</v>
      </c>
      <c r="U828">
        <v>109343</v>
      </c>
      <c r="V828">
        <v>99669</v>
      </c>
      <c r="W828">
        <v>94931</v>
      </c>
      <c r="X828">
        <v>53938</v>
      </c>
      <c r="Y828">
        <v>40993</v>
      </c>
      <c r="Z828">
        <v>120885</v>
      </c>
      <c r="AA828">
        <v>59531</v>
      </c>
      <c r="AB828">
        <v>61354</v>
      </c>
      <c r="AC828">
        <v>134666</v>
      </c>
      <c r="AD828">
        <v>71272</v>
      </c>
      <c r="AE828">
        <v>63394</v>
      </c>
      <c r="AF828">
        <v>96763</v>
      </c>
      <c r="AG828">
        <v>52712</v>
      </c>
      <c r="AH828">
        <v>44051</v>
      </c>
      <c r="AI828">
        <v>83058</v>
      </c>
      <c r="AJ828">
        <v>42809</v>
      </c>
      <c r="AK828">
        <v>40249</v>
      </c>
      <c r="AL828">
        <v>3770</v>
      </c>
      <c r="AM828">
        <v>1994</v>
      </c>
      <c r="AN828">
        <v>1776</v>
      </c>
      <c r="AO828">
        <v>466</v>
      </c>
      <c r="AP828">
        <v>274</v>
      </c>
      <c r="AQ828">
        <v>192</v>
      </c>
      <c r="AR828">
        <v>9469</v>
      </c>
      <c r="AS828">
        <v>7635</v>
      </c>
      <c r="AT828">
        <v>1834</v>
      </c>
      <c r="AU828">
        <v>37903</v>
      </c>
      <c r="AV828">
        <v>18560</v>
      </c>
      <c r="AW828">
        <v>19343</v>
      </c>
      <c r="AX828">
        <v>27799</v>
      </c>
      <c r="AY828">
        <v>13438</v>
      </c>
      <c r="AZ828">
        <v>14361</v>
      </c>
      <c r="BA828">
        <v>6345</v>
      </c>
      <c r="BB828">
        <v>3137</v>
      </c>
      <c r="BC828">
        <v>3208</v>
      </c>
      <c r="BD828">
        <v>709</v>
      </c>
      <c r="BE828">
        <v>300</v>
      </c>
      <c r="BF828">
        <v>409</v>
      </c>
      <c r="BG828">
        <v>3050</v>
      </c>
      <c r="BH828">
        <v>1685</v>
      </c>
      <c r="BI828">
        <v>1365</v>
      </c>
      <c r="BJ828">
        <v>21591</v>
      </c>
      <c r="BK828">
        <v>10202</v>
      </c>
      <c r="BL828">
        <v>11389</v>
      </c>
      <c r="BM828">
        <v>15553</v>
      </c>
      <c r="BN828">
        <v>7191</v>
      </c>
      <c r="BO828">
        <v>8362</v>
      </c>
      <c r="BP828">
        <v>3345</v>
      </c>
      <c r="BQ828">
        <v>1578</v>
      </c>
      <c r="BR828">
        <v>1767</v>
      </c>
      <c r="BS828">
        <v>396</v>
      </c>
      <c r="BT828">
        <v>166</v>
      </c>
      <c r="BU828">
        <v>230</v>
      </c>
      <c r="BV828">
        <v>2297</v>
      </c>
      <c r="BW828">
        <v>1267</v>
      </c>
      <c r="BX828">
        <v>1030</v>
      </c>
      <c r="BY828">
        <v>16312</v>
      </c>
      <c r="BZ828">
        <v>8358</v>
      </c>
      <c r="CA828">
        <v>7954</v>
      </c>
      <c r="CB828">
        <v>12246</v>
      </c>
      <c r="CC828">
        <v>6247</v>
      </c>
      <c r="CD828">
        <v>5999</v>
      </c>
      <c r="CE828">
        <v>3000</v>
      </c>
      <c r="CF828">
        <v>1559</v>
      </c>
      <c r="CG828">
        <v>1441</v>
      </c>
      <c r="CH828">
        <v>313</v>
      </c>
      <c r="CI828">
        <v>134</v>
      </c>
      <c r="CJ828">
        <v>179</v>
      </c>
      <c r="CK828">
        <v>753</v>
      </c>
      <c r="CL828">
        <v>418</v>
      </c>
      <c r="CM828">
        <v>335</v>
      </c>
      <c r="CN828">
        <v>81150</v>
      </c>
      <c r="CO828">
        <v>42197</v>
      </c>
      <c r="CP828">
        <v>38953</v>
      </c>
    </row>
    <row r="829" spans="1:94" x14ac:dyDescent="0.25">
      <c r="A829" s="5" t="s">
        <v>769</v>
      </c>
      <c r="B829" s="5" t="s">
        <v>771</v>
      </c>
      <c r="C829" s="5" t="s">
        <v>221</v>
      </c>
      <c r="D829" s="5" t="s">
        <v>222</v>
      </c>
      <c r="E829" s="5" t="s">
        <v>223</v>
      </c>
      <c r="F829" s="5" t="s">
        <v>222</v>
      </c>
      <c r="G829" s="5" t="s">
        <v>230</v>
      </c>
      <c r="H829" s="5" t="s">
        <v>772</v>
      </c>
      <c r="I829" s="5" t="s">
        <v>226</v>
      </c>
      <c r="J829">
        <v>6156</v>
      </c>
      <c r="K829">
        <v>34444</v>
      </c>
      <c r="L829">
        <v>18284</v>
      </c>
      <c r="M829">
        <v>16160</v>
      </c>
      <c r="N829">
        <v>5210</v>
      </c>
      <c r="O829">
        <v>2692</v>
      </c>
      <c r="P829">
        <v>2518</v>
      </c>
      <c r="Q829">
        <v>0</v>
      </c>
      <c r="R829">
        <v>0</v>
      </c>
      <c r="S829">
        <v>0</v>
      </c>
      <c r="T829">
        <v>29273</v>
      </c>
      <c r="U829">
        <v>15000</v>
      </c>
      <c r="V829">
        <v>14273</v>
      </c>
      <c r="W829">
        <v>24695</v>
      </c>
      <c r="X829">
        <v>13494</v>
      </c>
      <c r="Y829">
        <v>11201</v>
      </c>
      <c r="Z829">
        <v>9749</v>
      </c>
      <c r="AA829">
        <v>4790</v>
      </c>
      <c r="AB829">
        <v>4959</v>
      </c>
      <c r="AC829">
        <v>12988</v>
      </c>
      <c r="AD829">
        <v>8153</v>
      </c>
      <c r="AE829">
        <v>4835</v>
      </c>
      <c r="AF829">
        <v>8218</v>
      </c>
      <c r="AG829">
        <v>5983</v>
      </c>
      <c r="AH829">
        <v>2235</v>
      </c>
      <c r="AI829">
        <v>1344</v>
      </c>
      <c r="AJ829">
        <v>654</v>
      </c>
      <c r="AK829">
        <v>690</v>
      </c>
      <c r="AL829">
        <v>177</v>
      </c>
      <c r="AM829">
        <v>117</v>
      </c>
      <c r="AN829">
        <v>60</v>
      </c>
      <c r="AO829">
        <v>143</v>
      </c>
      <c r="AP829">
        <v>96</v>
      </c>
      <c r="AQ829">
        <v>47</v>
      </c>
      <c r="AR829">
        <v>6554</v>
      </c>
      <c r="AS829">
        <v>5116</v>
      </c>
      <c r="AT829">
        <v>1438</v>
      </c>
      <c r="AU829">
        <v>4770</v>
      </c>
      <c r="AV829">
        <v>2170</v>
      </c>
      <c r="AW829">
        <v>2600</v>
      </c>
      <c r="AX829">
        <v>1272</v>
      </c>
      <c r="AY829">
        <v>459</v>
      </c>
      <c r="AZ829">
        <v>813</v>
      </c>
      <c r="BA829">
        <v>544</v>
      </c>
      <c r="BB829">
        <v>192</v>
      </c>
      <c r="BC829">
        <v>352</v>
      </c>
      <c r="BD829">
        <v>290</v>
      </c>
      <c r="BE829">
        <v>92</v>
      </c>
      <c r="BF829">
        <v>198</v>
      </c>
      <c r="BG829">
        <v>2664</v>
      </c>
      <c r="BH829">
        <v>1427</v>
      </c>
      <c r="BI829">
        <v>1237</v>
      </c>
      <c r="BJ829">
        <v>3637</v>
      </c>
      <c r="BK829">
        <v>1683</v>
      </c>
      <c r="BL829">
        <v>1954</v>
      </c>
      <c r="BM829">
        <v>1000</v>
      </c>
      <c r="BN829">
        <v>370</v>
      </c>
      <c r="BO829">
        <v>630</v>
      </c>
      <c r="BP829">
        <v>325</v>
      </c>
      <c r="BQ829">
        <v>120</v>
      </c>
      <c r="BR829">
        <v>205</v>
      </c>
      <c r="BS829">
        <v>171</v>
      </c>
      <c r="BT829">
        <v>60</v>
      </c>
      <c r="BU829">
        <v>111</v>
      </c>
      <c r="BV829">
        <v>2141</v>
      </c>
      <c r="BW829">
        <v>1133</v>
      </c>
      <c r="BX829">
        <v>1008</v>
      </c>
      <c r="BY829">
        <v>1133</v>
      </c>
      <c r="BZ829">
        <v>487</v>
      </c>
      <c r="CA829">
        <v>646</v>
      </c>
      <c r="CB829">
        <v>272</v>
      </c>
      <c r="CC829">
        <v>89</v>
      </c>
      <c r="CD829">
        <v>183</v>
      </c>
      <c r="CE829">
        <v>219</v>
      </c>
      <c r="CF829">
        <v>72</v>
      </c>
      <c r="CG829">
        <v>147</v>
      </c>
      <c r="CH829">
        <v>119</v>
      </c>
      <c r="CI829">
        <v>32</v>
      </c>
      <c r="CJ829">
        <v>87</v>
      </c>
      <c r="CK829">
        <v>523</v>
      </c>
      <c r="CL829">
        <v>294</v>
      </c>
      <c r="CM829">
        <v>229</v>
      </c>
      <c r="CN829">
        <v>21456</v>
      </c>
      <c r="CO829">
        <v>10131</v>
      </c>
      <c r="CP829">
        <v>11325</v>
      </c>
    </row>
    <row r="830" spans="1:94" x14ac:dyDescent="0.25">
      <c r="A830" s="5" t="s">
        <v>769</v>
      </c>
      <c r="B830" s="5" t="s">
        <v>773</v>
      </c>
      <c r="C830" s="5" t="s">
        <v>221</v>
      </c>
      <c r="D830" s="5" t="s">
        <v>222</v>
      </c>
      <c r="E830" s="5" t="s">
        <v>223</v>
      </c>
      <c r="F830" s="5" t="s">
        <v>222</v>
      </c>
      <c r="G830" s="5" t="s">
        <v>230</v>
      </c>
      <c r="H830" s="5" t="s">
        <v>774</v>
      </c>
      <c r="I830" s="5" t="s">
        <v>224</v>
      </c>
      <c r="J830">
        <v>42690</v>
      </c>
      <c r="K830">
        <v>194622</v>
      </c>
      <c r="L830">
        <v>101092</v>
      </c>
      <c r="M830">
        <v>93530</v>
      </c>
      <c r="N830">
        <v>20536</v>
      </c>
      <c r="O830">
        <v>10534</v>
      </c>
      <c r="P830">
        <v>10002</v>
      </c>
      <c r="Q830">
        <v>0</v>
      </c>
      <c r="R830">
        <v>0</v>
      </c>
      <c r="S830">
        <v>0</v>
      </c>
      <c r="T830">
        <v>178431</v>
      </c>
      <c r="U830">
        <v>90567</v>
      </c>
      <c r="V830">
        <v>87864</v>
      </c>
      <c r="W830">
        <v>159494</v>
      </c>
      <c r="X830">
        <v>83479</v>
      </c>
      <c r="Y830">
        <v>76015</v>
      </c>
      <c r="Z830">
        <v>35128</v>
      </c>
      <c r="AA830">
        <v>17613</v>
      </c>
      <c r="AB830">
        <v>17515</v>
      </c>
      <c r="AC830">
        <v>100067</v>
      </c>
      <c r="AD830">
        <v>57084</v>
      </c>
      <c r="AE830">
        <v>42983</v>
      </c>
      <c r="AF830">
        <v>81046</v>
      </c>
      <c r="AG830">
        <v>48355</v>
      </c>
      <c r="AH830">
        <v>32691</v>
      </c>
      <c r="AI830">
        <v>42236</v>
      </c>
      <c r="AJ830">
        <v>21940</v>
      </c>
      <c r="AK830">
        <v>20296</v>
      </c>
      <c r="AL830">
        <v>4863</v>
      </c>
      <c r="AM830">
        <v>3013</v>
      </c>
      <c r="AN830">
        <v>1850</v>
      </c>
      <c r="AO830">
        <v>1939</v>
      </c>
      <c r="AP830">
        <v>777</v>
      </c>
      <c r="AQ830">
        <v>1162</v>
      </c>
      <c r="AR830">
        <v>32008</v>
      </c>
      <c r="AS830">
        <v>22625</v>
      </c>
      <c r="AT830">
        <v>9383</v>
      </c>
      <c r="AU830">
        <v>19021</v>
      </c>
      <c r="AV830">
        <v>8729</v>
      </c>
      <c r="AW830">
        <v>10292</v>
      </c>
      <c r="AX830">
        <v>6689</v>
      </c>
      <c r="AY830">
        <v>2666</v>
      </c>
      <c r="AZ830">
        <v>4023</v>
      </c>
      <c r="BA830">
        <v>4303</v>
      </c>
      <c r="BB830">
        <v>2324</v>
      </c>
      <c r="BC830">
        <v>1979</v>
      </c>
      <c r="BD830">
        <v>1859</v>
      </c>
      <c r="BE830">
        <v>551</v>
      </c>
      <c r="BF830">
        <v>1308</v>
      </c>
      <c r="BG830">
        <v>6170</v>
      </c>
      <c r="BH830">
        <v>3188</v>
      </c>
      <c r="BI830">
        <v>2982</v>
      </c>
      <c r="BJ830">
        <v>13457</v>
      </c>
      <c r="BK830">
        <v>6053</v>
      </c>
      <c r="BL830">
        <v>7404</v>
      </c>
      <c r="BM830">
        <v>4334</v>
      </c>
      <c r="BN830">
        <v>1617</v>
      </c>
      <c r="BO830">
        <v>2717</v>
      </c>
      <c r="BP830">
        <v>3150</v>
      </c>
      <c r="BQ830">
        <v>1713</v>
      </c>
      <c r="BR830">
        <v>1437</v>
      </c>
      <c r="BS830">
        <v>1239</v>
      </c>
      <c r="BT830">
        <v>306</v>
      </c>
      <c r="BU830">
        <v>933</v>
      </c>
      <c r="BV830">
        <v>4734</v>
      </c>
      <c r="BW830">
        <v>2417</v>
      </c>
      <c r="BX830">
        <v>2317</v>
      </c>
      <c r="BY830">
        <v>5564</v>
      </c>
      <c r="BZ830">
        <v>2676</v>
      </c>
      <c r="CA830">
        <v>2888</v>
      </c>
      <c r="CB830">
        <v>2355</v>
      </c>
      <c r="CC830">
        <v>1049</v>
      </c>
      <c r="CD830">
        <v>1306</v>
      </c>
      <c r="CE830">
        <v>1153</v>
      </c>
      <c r="CF830">
        <v>611</v>
      </c>
      <c r="CG830">
        <v>542</v>
      </c>
      <c r="CH830">
        <v>620</v>
      </c>
      <c r="CI830">
        <v>245</v>
      </c>
      <c r="CJ830">
        <v>375</v>
      </c>
      <c r="CK830">
        <v>1436</v>
      </c>
      <c r="CL830">
        <v>771</v>
      </c>
      <c r="CM830">
        <v>665</v>
      </c>
      <c r="CN830">
        <v>94555</v>
      </c>
      <c r="CO830">
        <v>44008</v>
      </c>
      <c r="CP830">
        <v>50547</v>
      </c>
    </row>
    <row r="831" spans="1:94" x14ac:dyDescent="0.25">
      <c r="A831" s="5" t="s">
        <v>769</v>
      </c>
      <c r="B831" s="5" t="s">
        <v>773</v>
      </c>
      <c r="C831" s="5" t="s">
        <v>221</v>
      </c>
      <c r="D831" s="5" t="s">
        <v>222</v>
      </c>
      <c r="E831" s="5" t="s">
        <v>223</v>
      </c>
      <c r="F831" s="5" t="s">
        <v>222</v>
      </c>
      <c r="G831" s="5" t="s">
        <v>230</v>
      </c>
      <c r="H831" s="5" t="s">
        <v>774</v>
      </c>
      <c r="I831" s="5" t="s">
        <v>225</v>
      </c>
      <c r="J831">
        <v>29960</v>
      </c>
      <c r="K831">
        <v>138897</v>
      </c>
      <c r="L831">
        <v>71373</v>
      </c>
      <c r="M831">
        <v>67524</v>
      </c>
      <c r="N831">
        <v>14907</v>
      </c>
      <c r="O831">
        <v>7649</v>
      </c>
      <c r="P831">
        <v>7258</v>
      </c>
      <c r="Q831">
        <v>0</v>
      </c>
      <c r="R831">
        <v>0</v>
      </c>
      <c r="S831">
        <v>0</v>
      </c>
      <c r="T831">
        <v>131619</v>
      </c>
      <c r="U831">
        <v>66954</v>
      </c>
      <c r="V831">
        <v>64665</v>
      </c>
      <c r="W831">
        <v>112611</v>
      </c>
      <c r="X831">
        <v>58307</v>
      </c>
      <c r="Y831">
        <v>54304</v>
      </c>
      <c r="Z831">
        <v>26286</v>
      </c>
      <c r="AA831">
        <v>13066</v>
      </c>
      <c r="AB831">
        <v>13220</v>
      </c>
      <c r="AC831">
        <v>78030</v>
      </c>
      <c r="AD831">
        <v>42235</v>
      </c>
      <c r="AE831">
        <v>35795</v>
      </c>
      <c r="AF831">
        <v>62285</v>
      </c>
      <c r="AG831">
        <v>35126</v>
      </c>
      <c r="AH831">
        <v>27159</v>
      </c>
      <c r="AI831">
        <v>41077</v>
      </c>
      <c r="AJ831">
        <v>21265</v>
      </c>
      <c r="AK831">
        <v>19812</v>
      </c>
      <c r="AL831">
        <v>4195</v>
      </c>
      <c r="AM831">
        <v>2566</v>
      </c>
      <c r="AN831">
        <v>1629</v>
      </c>
      <c r="AO831">
        <v>1470</v>
      </c>
      <c r="AP831">
        <v>577</v>
      </c>
      <c r="AQ831">
        <v>893</v>
      </c>
      <c r="AR831">
        <v>15543</v>
      </c>
      <c r="AS831">
        <v>10718</v>
      </c>
      <c r="AT831">
        <v>4825</v>
      </c>
      <c r="AU831">
        <v>15745</v>
      </c>
      <c r="AV831">
        <v>7109</v>
      </c>
      <c r="AW831">
        <v>8636</v>
      </c>
      <c r="AX831">
        <v>6427</v>
      </c>
      <c r="AY831">
        <v>2571</v>
      </c>
      <c r="AZ831">
        <v>3856</v>
      </c>
      <c r="BA831">
        <v>3448</v>
      </c>
      <c r="BB831">
        <v>1857</v>
      </c>
      <c r="BC831">
        <v>1591</v>
      </c>
      <c r="BD831">
        <v>1447</v>
      </c>
      <c r="BE831">
        <v>449</v>
      </c>
      <c r="BF831">
        <v>998</v>
      </c>
      <c r="BG831">
        <v>4423</v>
      </c>
      <c r="BH831">
        <v>2232</v>
      </c>
      <c r="BI831">
        <v>2191</v>
      </c>
      <c r="BJ831">
        <v>10726</v>
      </c>
      <c r="BK831">
        <v>4700</v>
      </c>
      <c r="BL831">
        <v>6026</v>
      </c>
      <c r="BM831">
        <v>4090</v>
      </c>
      <c r="BN831">
        <v>1528</v>
      </c>
      <c r="BO831">
        <v>2562</v>
      </c>
      <c r="BP831">
        <v>2351</v>
      </c>
      <c r="BQ831">
        <v>1273</v>
      </c>
      <c r="BR831">
        <v>1078</v>
      </c>
      <c r="BS831">
        <v>930</v>
      </c>
      <c r="BT831">
        <v>224</v>
      </c>
      <c r="BU831">
        <v>706</v>
      </c>
      <c r="BV831">
        <v>3355</v>
      </c>
      <c r="BW831">
        <v>1675</v>
      </c>
      <c r="BX831">
        <v>1680</v>
      </c>
      <c r="BY831">
        <v>5019</v>
      </c>
      <c r="BZ831">
        <v>2409</v>
      </c>
      <c r="CA831">
        <v>2610</v>
      </c>
      <c r="CB831">
        <v>2337</v>
      </c>
      <c r="CC831">
        <v>1043</v>
      </c>
      <c r="CD831">
        <v>1294</v>
      </c>
      <c r="CE831">
        <v>1097</v>
      </c>
      <c r="CF831">
        <v>584</v>
      </c>
      <c r="CG831">
        <v>513</v>
      </c>
      <c r="CH831">
        <v>517</v>
      </c>
      <c r="CI831">
        <v>225</v>
      </c>
      <c r="CJ831">
        <v>292</v>
      </c>
      <c r="CK831">
        <v>1068</v>
      </c>
      <c r="CL831">
        <v>557</v>
      </c>
      <c r="CM831">
        <v>511</v>
      </c>
      <c r="CN831">
        <v>60867</v>
      </c>
      <c r="CO831">
        <v>29138</v>
      </c>
      <c r="CP831">
        <v>31729</v>
      </c>
    </row>
    <row r="832" spans="1:94" x14ac:dyDescent="0.25">
      <c r="A832" s="5" t="s">
        <v>769</v>
      </c>
      <c r="B832" s="5" t="s">
        <v>773</v>
      </c>
      <c r="C832" s="5" t="s">
        <v>221</v>
      </c>
      <c r="D832" s="5" t="s">
        <v>222</v>
      </c>
      <c r="E832" s="5" t="s">
        <v>223</v>
      </c>
      <c r="F832" s="5" t="s">
        <v>222</v>
      </c>
      <c r="G832" s="5" t="s">
        <v>230</v>
      </c>
      <c r="H832" s="5" t="s">
        <v>774</v>
      </c>
      <c r="I832" s="5" t="s">
        <v>226</v>
      </c>
      <c r="J832">
        <v>12730</v>
      </c>
      <c r="K832">
        <v>55725</v>
      </c>
      <c r="L832">
        <v>29719</v>
      </c>
      <c r="M832">
        <v>26006</v>
      </c>
      <c r="N832">
        <v>5629</v>
      </c>
      <c r="O832">
        <v>2885</v>
      </c>
      <c r="P832">
        <v>2744</v>
      </c>
      <c r="Q832">
        <v>0</v>
      </c>
      <c r="R832">
        <v>0</v>
      </c>
      <c r="S832">
        <v>0</v>
      </c>
      <c r="T832">
        <v>46812</v>
      </c>
      <c r="U832">
        <v>23613</v>
      </c>
      <c r="V832">
        <v>23199</v>
      </c>
      <c r="W832">
        <v>46883</v>
      </c>
      <c r="X832">
        <v>25172</v>
      </c>
      <c r="Y832">
        <v>21711</v>
      </c>
      <c r="Z832">
        <v>8842</v>
      </c>
      <c r="AA832">
        <v>4547</v>
      </c>
      <c r="AB832">
        <v>4295</v>
      </c>
      <c r="AC832">
        <v>22037</v>
      </c>
      <c r="AD832">
        <v>14849</v>
      </c>
      <c r="AE832">
        <v>7188</v>
      </c>
      <c r="AF832">
        <v>18761</v>
      </c>
      <c r="AG832">
        <v>13229</v>
      </c>
      <c r="AH832">
        <v>5532</v>
      </c>
      <c r="AI832">
        <v>1159</v>
      </c>
      <c r="AJ832">
        <v>675</v>
      </c>
      <c r="AK832">
        <v>484</v>
      </c>
      <c r="AL832">
        <v>668</v>
      </c>
      <c r="AM832">
        <v>447</v>
      </c>
      <c r="AN832">
        <v>221</v>
      </c>
      <c r="AO832">
        <v>469</v>
      </c>
      <c r="AP832">
        <v>200</v>
      </c>
      <c r="AQ832">
        <v>269</v>
      </c>
      <c r="AR832">
        <v>16465</v>
      </c>
      <c r="AS832">
        <v>11907</v>
      </c>
      <c r="AT832">
        <v>4558</v>
      </c>
      <c r="AU832">
        <v>3276</v>
      </c>
      <c r="AV832">
        <v>1620</v>
      </c>
      <c r="AW832">
        <v>1656</v>
      </c>
      <c r="AX832">
        <v>262</v>
      </c>
      <c r="AY832">
        <v>95</v>
      </c>
      <c r="AZ832">
        <v>167</v>
      </c>
      <c r="BA832">
        <v>855</v>
      </c>
      <c r="BB832">
        <v>467</v>
      </c>
      <c r="BC832">
        <v>388</v>
      </c>
      <c r="BD832">
        <v>412</v>
      </c>
      <c r="BE832">
        <v>102</v>
      </c>
      <c r="BF832">
        <v>310</v>
      </c>
      <c r="BG832">
        <v>1747</v>
      </c>
      <c r="BH832">
        <v>956</v>
      </c>
      <c r="BI832">
        <v>791</v>
      </c>
      <c r="BJ832">
        <v>2731</v>
      </c>
      <c r="BK832">
        <v>1353</v>
      </c>
      <c r="BL832">
        <v>1378</v>
      </c>
      <c r="BM832">
        <v>244</v>
      </c>
      <c r="BN832">
        <v>89</v>
      </c>
      <c r="BO832">
        <v>155</v>
      </c>
      <c r="BP832">
        <v>799</v>
      </c>
      <c r="BQ832">
        <v>440</v>
      </c>
      <c r="BR832">
        <v>359</v>
      </c>
      <c r="BS832">
        <v>309</v>
      </c>
      <c r="BT832">
        <v>82</v>
      </c>
      <c r="BU832">
        <v>227</v>
      </c>
      <c r="BV832">
        <v>1379</v>
      </c>
      <c r="BW832">
        <v>742</v>
      </c>
      <c r="BX832">
        <v>637</v>
      </c>
      <c r="BY832">
        <v>545</v>
      </c>
      <c r="BZ832">
        <v>267</v>
      </c>
      <c r="CA832">
        <v>278</v>
      </c>
      <c r="CB832">
        <v>18</v>
      </c>
      <c r="CC832">
        <v>6</v>
      </c>
      <c r="CD832">
        <v>12</v>
      </c>
      <c r="CE832">
        <v>56</v>
      </c>
      <c r="CF832">
        <v>27</v>
      </c>
      <c r="CG832">
        <v>29</v>
      </c>
      <c r="CH832">
        <v>103</v>
      </c>
      <c r="CI832">
        <v>20</v>
      </c>
      <c r="CJ832">
        <v>83</v>
      </c>
      <c r="CK832">
        <v>368</v>
      </c>
      <c r="CL832">
        <v>214</v>
      </c>
      <c r="CM832">
        <v>154</v>
      </c>
      <c r="CN832">
        <v>33688</v>
      </c>
      <c r="CO832">
        <v>14870</v>
      </c>
      <c r="CP832">
        <v>18818</v>
      </c>
    </row>
    <row r="833" spans="1:94" x14ac:dyDescent="0.25">
      <c r="A833" s="5" t="s">
        <v>769</v>
      </c>
      <c r="B833" s="5" t="s">
        <v>775</v>
      </c>
      <c r="C833" s="5" t="s">
        <v>221</v>
      </c>
      <c r="D833" s="5" t="s">
        <v>222</v>
      </c>
      <c r="E833" s="5" t="s">
        <v>223</v>
      </c>
      <c r="F833" s="5" t="s">
        <v>222</v>
      </c>
      <c r="G833" s="5" t="s">
        <v>230</v>
      </c>
      <c r="H833" s="5" t="s">
        <v>776</v>
      </c>
      <c r="I833" s="5" t="s">
        <v>224</v>
      </c>
      <c r="J833">
        <v>27835</v>
      </c>
      <c r="K833">
        <v>140757</v>
      </c>
      <c r="L833">
        <v>71217</v>
      </c>
      <c r="M833">
        <v>69540</v>
      </c>
      <c r="N833">
        <v>20093</v>
      </c>
      <c r="O833">
        <v>10316</v>
      </c>
      <c r="P833">
        <v>9777</v>
      </c>
      <c r="Q833">
        <v>0</v>
      </c>
      <c r="R833">
        <v>0</v>
      </c>
      <c r="S833">
        <v>0</v>
      </c>
      <c r="T833">
        <v>136561</v>
      </c>
      <c r="U833">
        <v>68071</v>
      </c>
      <c r="V833">
        <v>68490</v>
      </c>
      <c r="W833">
        <v>102881</v>
      </c>
      <c r="X833">
        <v>53504</v>
      </c>
      <c r="Y833">
        <v>49377</v>
      </c>
      <c r="Z833">
        <v>37876</v>
      </c>
      <c r="AA833">
        <v>17713</v>
      </c>
      <c r="AB833">
        <v>20163</v>
      </c>
      <c r="AC833">
        <v>79466</v>
      </c>
      <c r="AD833">
        <v>41178</v>
      </c>
      <c r="AE833">
        <v>38288</v>
      </c>
      <c r="AF833">
        <v>49382</v>
      </c>
      <c r="AG833">
        <v>27876</v>
      </c>
      <c r="AH833">
        <v>21506</v>
      </c>
      <c r="AI833">
        <v>30738</v>
      </c>
      <c r="AJ833">
        <v>14787</v>
      </c>
      <c r="AK833">
        <v>15951</v>
      </c>
      <c r="AL833">
        <v>1763</v>
      </c>
      <c r="AM833">
        <v>858</v>
      </c>
      <c r="AN833">
        <v>905</v>
      </c>
      <c r="AO833">
        <v>613</v>
      </c>
      <c r="AP833">
        <v>308</v>
      </c>
      <c r="AQ833">
        <v>305</v>
      </c>
      <c r="AR833">
        <v>16268</v>
      </c>
      <c r="AS833">
        <v>11923</v>
      </c>
      <c r="AT833">
        <v>4345</v>
      </c>
      <c r="AU833">
        <v>30084</v>
      </c>
      <c r="AV833">
        <v>13302</v>
      </c>
      <c r="AW833">
        <v>16782</v>
      </c>
      <c r="AX833">
        <v>13985</v>
      </c>
      <c r="AY833">
        <v>6048</v>
      </c>
      <c r="AZ833">
        <v>7937</v>
      </c>
      <c r="BA833">
        <v>10192</v>
      </c>
      <c r="BB833">
        <v>4585</v>
      </c>
      <c r="BC833">
        <v>5607</v>
      </c>
      <c r="BD833">
        <v>1412</v>
      </c>
      <c r="BE833">
        <v>517</v>
      </c>
      <c r="BF833">
        <v>895</v>
      </c>
      <c r="BG833">
        <v>4495</v>
      </c>
      <c r="BH833">
        <v>2152</v>
      </c>
      <c r="BI833">
        <v>2343</v>
      </c>
      <c r="BJ833">
        <v>13445</v>
      </c>
      <c r="BK833">
        <v>5396</v>
      </c>
      <c r="BL833">
        <v>8049</v>
      </c>
      <c r="BM833">
        <v>5971</v>
      </c>
      <c r="BN833">
        <v>2239</v>
      </c>
      <c r="BO833">
        <v>3732</v>
      </c>
      <c r="BP833">
        <v>3900</v>
      </c>
      <c r="BQ833">
        <v>1523</v>
      </c>
      <c r="BR833">
        <v>2377</v>
      </c>
      <c r="BS833">
        <v>758</v>
      </c>
      <c r="BT833">
        <v>249</v>
      </c>
      <c r="BU833">
        <v>509</v>
      </c>
      <c r="BV833">
        <v>2816</v>
      </c>
      <c r="BW833">
        <v>1385</v>
      </c>
      <c r="BX833">
        <v>1431</v>
      </c>
      <c r="BY833">
        <v>16639</v>
      </c>
      <c r="BZ833">
        <v>7906</v>
      </c>
      <c r="CA833">
        <v>8733</v>
      </c>
      <c r="CB833">
        <v>8014</v>
      </c>
      <c r="CC833">
        <v>3809</v>
      </c>
      <c r="CD833">
        <v>4205</v>
      </c>
      <c r="CE833">
        <v>6292</v>
      </c>
      <c r="CF833">
        <v>3062</v>
      </c>
      <c r="CG833">
        <v>3230</v>
      </c>
      <c r="CH833">
        <v>654</v>
      </c>
      <c r="CI833">
        <v>268</v>
      </c>
      <c r="CJ833">
        <v>386</v>
      </c>
      <c r="CK833">
        <v>1679</v>
      </c>
      <c r="CL833">
        <v>767</v>
      </c>
      <c r="CM833">
        <v>912</v>
      </c>
      <c r="CN833">
        <v>61291</v>
      </c>
      <c r="CO833">
        <v>30039</v>
      </c>
      <c r="CP833">
        <v>31252</v>
      </c>
    </row>
    <row r="834" spans="1:94" x14ac:dyDescent="0.25">
      <c r="A834" s="5" t="s">
        <v>769</v>
      </c>
      <c r="B834" s="5" t="s">
        <v>775</v>
      </c>
      <c r="C834" s="5" t="s">
        <v>221</v>
      </c>
      <c r="D834" s="5" t="s">
        <v>222</v>
      </c>
      <c r="E834" s="5" t="s">
        <v>223</v>
      </c>
      <c r="F834" s="5" t="s">
        <v>222</v>
      </c>
      <c r="G834" s="5" t="s">
        <v>230</v>
      </c>
      <c r="H834" s="5" t="s">
        <v>776</v>
      </c>
      <c r="I834" s="5" t="s">
        <v>225</v>
      </c>
      <c r="J834">
        <v>23014</v>
      </c>
      <c r="K834">
        <v>113160</v>
      </c>
      <c r="L834">
        <v>56786</v>
      </c>
      <c r="M834">
        <v>56374</v>
      </c>
      <c r="N834">
        <v>16552</v>
      </c>
      <c r="O834">
        <v>8582</v>
      </c>
      <c r="P834">
        <v>7970</v>
      </c>
      <c r="Q834">
        <v>0</v>
      </c>
      <c r="R834">
        <v>0</v>
      </c>
      <c r="S834">
        <v>0</v>
      </c>
      <c r="T834">
        <v>111875</v>
      </c>
      <c r="U834">
        <v>55946</v>
      </c>
      <c r="V834">
        <v>55929</v>
      </c>
      <c r="W834">
        <v>80149</v>
      </c>
      <c r="X834">
        <v>41377</v>
      </c>
      <c r="Y834">
        <v>38772</v>
      </c>
      <c r="Z834">
        <v>33011</v>
      </c>
      <c r="AA834">
        <v>15409</v>
      </c>
      <c r="AB834">
        <v>17602</v>
      </c>
      <c r="AC834">
        <v>70154</v>
      </c>
      <c r="AD834">
        <v>35083</v>
      </c>
      <c r="AE834">
        <v>35071</v>
      </c>
      <c r="AF834">
        <v>42143</v>
      </c>
      <c r="AG834">
        <v>22531</v>
      </c>
      <c r="AH834">
        <v>19612</v>
      </c>
      <c r="AI834">
        <v>30353</v>
      </c>
      <c r="AJ834">
        <v>14614</v>
      </c>
      <c r="AK834">
        <v>15739</v>
      </c>
      <c r="AL834">
        <v>1583</v>
      </c>
      <c r="AM834">
        <v>774</v>
      </c>
      <c r="AN834">
        <v>809</v>
      </c>
      <c r="AO834">
        <v>460</v>
      </c>
      <c r="AP834">
        <v>223</v>
      </c>
      <c r="AQ834">
        <v>237</v>
      </c>
      <c r="AR834">
        <v>9747</v>
      </c>
      <c r="AS834">
        <v>6920</v>
      </c>
      <c r="AT834">
        <v>2827</v>
      </c>
      <c r="AU834">
        <v>28011</v>
      </c>
      <c r="AV834">
        <v>12552</v>
      </c>
      <c r="AW834">
        <v>15459</v>
      </c>
      <c r="AX834">
        <v>13539</v>
      </c>
      <c r="AY834">
        <v>5923</v>
      </c>
      <c r="AZ834">
        <v>7616</v>
      </c>
      <c r="BA834">
        <v>9614</v>
      </c>
      <c r="BB834">
        <v>4379</v>
      </c>
      <c r="BC834">
        <v>5235</v>
      </c>
      <c r="BD834">
        <v>1114</v>
      </c>
      <c r="BE834">
        <v>439</v>
      </c>
      <c r="BF834">
        <v>675</v>
      </c>
      <c r="BG834">
        <v>3744</v>
      </c>
      <c r="BH834">
        <v>1811</v>
      </c>
      <c r="BI834">
        <v>1933</v>
      </c>
      <c r="BJ834">
        <v>11598</v>
      </c>
      <c r="BK834">
        <v>4717</v>
      </c>
      <c r="BL834">
        <v>6881</v>
      </c>
      <c r="BM834">
        <v>5548</v>
      </c>
      <c r="BN834">
        <v>2121</v>
      </c>
      <c r="BO834">
        <v>3427</v>
      </c>
      <c r="BP834">
        <v>3359</v>
      </c>
      <c r="BQ834">
        <v>1331</v>
      </c>
      <c r="BR834">
        <v>2028</v>
      </c>
      <c r="BS834">
        <v>541</v>
      </c>
      <c r="BT834">
        <v>185</v>
      </c>
      <c r="BU834">
        <v>356</v>
      </c>
      <c r="BV834">
        <v>2150</v>
      </c>
      <c r="BW834">
        <v>1080</v>
      </c>
      <c r="BX834">
        <v>1070</v>
      </c>
      <c r="BY834">
        <v>16413</v>
      </c>
      <c r="BZ834">
        <v>7835</v>
      </c>
      <c r="CA834">
        <v>8578</v>
      </c>
      <c r="CB834">
        <v>7991</v>
      </c>
      <c r="CC834">
        <v>3802</v>
      </c>
      <c r="CD834">
        <v>4189</v>
      </c>
      <c r="CE834">
        <v>6255</v>
      </c>
      <c r="CF834">
        <v>3048</v>
      </c>
      <c r="CG834">
        <v>3207</v>
      </c>
      <c r="CH834">
        <v>573</v>
      </c>
      <c r="CI834">
        <v>254</v>
      </c>
      <c r="CJ834">
        <v>319</v>
      </c>
      <c r="CK834">
        <v>1594</v>
      </c>
      <c r="CL834">
        <v>731</v>
      </c>
      <c r="CM834">
        <v>863</v>
      </c>
      <c r="CN834">
        <v>43006</v>
      </c>
      <c r="CO834">
        <v>21703</v>
      </c>
      <c r="CP834">
        <v>21303</v>
      </c>
    </row>
    <row r="835" spans="1:94" x14ac:dyDescent="0.25">
      <c r="A835" s="5" t="s">
        <v>769</v>
      </c>
      <c r="B835" s="5" t="s">
        <v>775</v>
      </c>
      <c r="C835" s="5" t="s">
        <v>221</v>
      </c>
      <c r="D835" s="5" t="s">
        <v>222</v>
      </c>
      <c r="E835" s="5" t="s">
        <v>223</v>
      </c>
      <c r="F835" s="5" t="s">
        <v>222</v>
      </c>
      <c r="G835" s="5" t="s">
        <v>230</v>
      </c>
      <c r="H835" s="5" t="s">
        <v>776</v>
      </c>
      <c r="I835" s="5" t="s">
        <v>226</v>
      </c>
      <c r="J835">
        <v>4821</v>
      </c>
      <c r="K835">
        <v>27597</v>
      </c>
      <c r="L835">
        <v>14431</v>
      </c>
      <c r="M835">
        <v>13166</v>
      </c>
      <c r="N835">
        <v>3541</v>
      </c>
      <c r="O835">
        <v>1734</v>
      </c>
      <c r="P835">
        <v>1807</v>
      </c>
      <c r="Q835">
        <v>0</v>
      </c>
      <c r="R835">
        <v>0</v>
      </c>
      <c r="S835">
        <v>0</v>
      </c>
      <c r="T835">
        <v>24686</v>
      </c>
      <c r="U835">
        <v>12125</v>
      </c>
      <c r="V835">
        <v>12561</v>
      </c>
      <c r="W835">
        <v>22732</v>
      </c>
      <c r="X835">
        <v>12127</v>
      </c>
      <c r="Y835">
        <v>10605</v>
      </c>
      <c r="Z835">
        <v>4865</v>
      </c>
      <c r="AA835">
        <v>2304</v>
      </c>
      <c r="AB835">
        <v>2561</v>
      </c>
      <c r="AC835">
        <v>9312</v>
      </c>
      <c r="AD835">
        <v>6095</v>
      </c>
      <c r="AE835">
        <v>3217</v>
      </c>
      <c r="AF835">
        <v>7239</v>
      </c>
      <c r="AG835">
        <v>5345</v>
      </c>
      <c r="AH835">
        <v>1894</v>
      </c>
      <c r="AI835">
        <v>385</v>
      </c>
      <c r="AJ835">
        <v>173</v>
      </c>
      <c r="AK835">
        <v>212</v>
      </c>
      <c r="AL835">
        <v>180</v>
      </c>
      <c r="AM835">
        <v>84</v>
      </c>
      <c r="AN835">
        <v>96</v>
      </c>
      <c r="AO835">
        <v>153</v>
      </c>
      <c r="AP835">
        <v>85</v>
      </c>
      <c r="AQ835">
        <v>68</v>
      </c>
      <c r="AR835">
        <v>6521</v>
      </c>
      <c r="AS835">
        <v>5003</v>
      </c>
      <c r="AT835">
        <v>1518</v>
      </c>
      <c r="AU835">
        <v>2073</v>
      </c>
      <c r="AV835">
        <v>750</v>
      </c>
      <c r="AW835">
        <v>1323</v>
      </c>
      <c r="AX835">
        <v>446</v>
      </c>
      <c r="AY835">
        <v>125</v>
      </c>
      <c r="AZ835">
        <v>321</v>
      </c>
      <c r="BA835">
        <v>578</v>
      </c>
      <c r="BB835">
        <v>206</v>
      </c>
      <c r="BC835">
        <v>372</v>
      </c>
      <c r="BD835">
        <v>298</v>
      </c>
      <c r="BE835">
        <v>78</v>
      </c>
      <c r="BF835">
        <v>220</v>
      </c>
      <c r="BG835">
        <v>751</v>
      </c>
      <c r="BH835">
        <v>341</v>
      </c>
      <c r="BI835">
        <v>410</v>
      </c>
      <c r="BJ835">
        <v>1847</v>
      </c>
      <c r="BK835">
        <v>679</v>
      </c>
      <c r="BL835">
        <v>1168</v>
      </c>
      <c r="BM835">
        <v>423</v>
      </c>
      <c r="BN835">
        <v>118</v>
      </c>
      <c r="BO835">
        <v>305</v>
      </c>
      <c r="BP835">
        <v>541</v>
      </c>
      <c r="BQ835">
        <v>192</v>
      </c>
      <c r="BR835">
        <v>349</v>
      </c>
      <c r="BS835">
        <v>217</v>
      </c>
      <c r="BT835">
        <v>64</v>
      </c>
      <c r="BU835">
        <v>153</v>
      </c>
      <c r="BV835">
        <v>666</v>
      </c>
      <c r="BW835">
        <v>305</v>
      </c>
      <c r="BX835">
        <v>361</v>
      </c>
      <c r="BY835">
        <v>226</v>
      </c>
      <c r="BZ835">
        <v>71</v>
      </c>
      <c r="CA835">
        <v>155</v>
      </c>
      <c r="CB835">
        <v>23</v>
      </c>
      <c r="CC835">
        <v>7</v>
      </c>
      <c r="CD835">
        <v>16</v>
      </c>
      <c r="CE835">
        <v>37</v>
      </c>
      <c r="CF835">
        <v>14</v>
      </c>
      <c r="CG835">
        <v>23</v>
      </c>
      <c r="CH835">
        <v>81</v>
      </c>
      <c r="CI835">
        <v>14</v>
      </c>
      <c r="CJ835">
        <v>67</v>
      </c>
      <c r="CK835">
        <v>85</v>
      </c>
      <c r="CL835">
        <v>36</v>
      </c>
      <c r="CM835">
        <v>49</v>
      </c>
      <c r="CN835">
        <v>18285</v>
      </c>
      <c r="CO835">
        <v>8336</v>
      </c>
      <c r="CP835">
        <v>9949</v>
      </c>
    </row>
    <row r="836" spans="1:94" x14ac:dyDescent="0.25">
      <c r="A836" s="5" t="s">
        <v>769</v>
      </c>
      <c r="B836" s="5" t="s">
        <v>777</v>
      </c>
      <c r="C836" s="5" t="s">
        <v>221</v>
      </c>
      <c r="D836" s="5" t="s">
        <v>222</v>
      </c>
      <c r="E836" s="5" t="s">
        <v>223</v>
      </c>
      <c r="F836" s="5" t="s">
        <v>222</v>
      </c>
      <c r="G836" s="5" t="s">
        <v>230</v>
      </c>
      <c r="H836" s="5" t="s">
        <v>778</v>
      </c>
      <c r="I836" s="5" t="s">
        <v>224</v>
      </c>
      <c r="J836">
        <v>31891</v>
      </c>
      <c r="K836">
        <v>166343</v>
      </c>
      <c r="L836">
        <v>84505</v>
      </c>
      <c r="M836">
        <v>81838</v>
      </c>
      <c r="N836">
        <v>20138</v>
      </c>
      <c r="O836">
        <v>10298</v>
      </c>
      <c r="P836">
        <v>9840</v>
      </c>
      <c r="Q836">
        <v>0</v>
      </c>
      <c r="R836">
        <v>0</v>
      </c>
      <c r="S836">
        <v>0</v>
      </c>
      <c r="T836">
        <v>156621</v>
      </c>
      <c r="U836">
        <v>78816</v>
      </c>
      <c r="V836">
        <v>77805</v>
      </c>
      <c r="W836">
        <v>128208</v>
      </c>
      <c r="X836">
        <v>67385</v>
      </c>
      <c r="Y836">
        <v>60823</v>
      </c>
      <c r="Z836">
        <v>38135</v>
      </c>
      <c r="AA836">
        <v>17120</v>
      </c>
      <c r="AB836">
        <v>21015</v>
      </c>
      <c r="AC836">
        <v>78412</v>
      </c>
      <c r="AD836">
        <v>42096</v>
      </c>
      <c r="AE836">
        <v>36316</v>
      </c>
      <c r="AF836">
        <v>63512</v>
      </c>
      <c r="AG836">
        <v>35692</v>
      </c>
      <c r="AH836">
        <v>27820</v>
      </c>
      <c r="AI836">
        <v>41862</v>
      </c>
      <c r="AJ836">
        <v>20233</v>
      </c>
      <c r="AK836">
        <v>21629</v>
      </c>
      <c r="AL836">
        <v>2375</v>
      </c>
      <c r="AM836">
        <v>1298</v>
      </c>
      <c r="AN836">
        <v>1077</v>
      </c>
      <c r="AO836">
        <v>874</v>
      </c>
      <c r="AP836">
        <v>409</v>
      </c>
      <c r="AQ836">
        <v>465</v>
      </c>
      <c r="AR836">
        <v>18401</v>
      </c>
      <c r="AS836">
        <v>13752</v>
      </c>
      <c r="AT836">
        <v>4649</v>
      </c>
      <c r="AU836">
        <v>14900</v>
      </c>
      <c r="AV836">
        <v>6404</v>
      </c>
      <c r="AW836">
        <v>8496</v>
      </c>
      <c r="AX836">
        <v>5611</v>
      </c>
      <c r="AY836">
        <v>2019</v>
      </c>
      <c r="AZ836">
        <v>3592</v>
      </c>
      <c r="BA836">
        <v>4063</v>
      </c>
      <c r="BB836">
        <v>1971</v>
      </c>
      <c r="BC836">
        <v>2092</v>
      </c>
      <c r="BD836">
        <v>1091</v>
      </c>
      <c r="BE836">
        <v>447</v>
      </c>
      <c r="BF836">
        <v>644</v>
      </c>
      <c r="BG836">
        <v>4135</v>
      </c>
      <c r="BH836">
        <v>1967</v>
      </c>
      <c r="BI836">
        <v>2168</v>
      </c>
      <c r="BJ836">
        <v>9982</v>
      </c>
      <c r="BK836">
        <v>4045</v>
      </c>
      <c r="BL836">
        <v>5937</v>
      </c>
      <c r="BM836">
        <v>3766</v>
      </c>
      <c r="BN836">
        <v>1189</v>
      </c>
      <c r="BO836">
        <v>2577</v>
      </c>
      <c r="BP836">
        <v>1945</v>
      </c>
      <c r="BQ836">
        <v>871</v>
      </c>
      <c r="BR836">
        <v>1074</v>
      </c>
      <c r="BS836">
        <v>810</v>
      </c>
      <c r="BT836">
        <v>301</v>
      </c>
      <c r="BU836">
        <v>509</v>
      </c>
      <c r="BV836">
        <v>3461</v>
      </c>
      <c r="BW836">
        <v>1684</v>
      </c>
      <c r="BX836">
        <v>1777</v>
      </c>
      <c r="BY836">
        <v>4918</v>
      </c>
      <c r="BZ836">
        <v>2359</v>
      </c>
      <c r="CA836">
        <v>2559</v>
      </c>
      <c r="CB836">
        <v>1845</v>
      </c>
      <c r="CC836">
        <v>830</v>
      </c>
      <c r="CD836">
        <v>1015</v>
      </c>
      <c r="CE836">
        <v>2118</v>
      </c>
      <c r="CF836">
        <v>1100</v>
      </c>
      <c r="CG836">
        <v>1018</v>
      </c>
      <c r="CH836">
        <v>281</v>
      </c>
      <c r="CI836">
        <v>146</v>
      </c>
      <c r="CJ836">
        <v>135</v>
      </c>
      <c r="CK836">
        <v>674</v>
      </c>
      <c r="CL836">
        <v>283</v>
      </c>
      <c r="CM836">
        <v>391</v>
      </c>
      <c r="CN836">
        <v>87931</v>
      </c>
      <c r="CO836">
        <v>42409</v>
      </c>
      <c r="CP836">
        <v>45522</v>
      </c>
    </row>
    <row r="837" spans="1:94" x14ac:dyDescent="0.25">
      <c r="A837" s="5" t="s">
        <v>769</v>
      </c>
      <c r="B837" s="5" t="s">
        <v>777</v>
      </c>
      <c r="C837" s="5" t="s">
        <v>221</v>
      </c>
      <c r="D837" s="5" t="s">
        <v>222</v>
      </c>
      <c r="E837" s="5" t="s">
        <v>223</v>
      </c>
      <c r="F837" s="5" t="s">
        <v>222</v>
      </c>
      <c r="G837" s="5" t="s">
        <v>230</v>
      </c>
      <c r="H837" s="5" t="s">
        <v>778</v>
      </c>
      <c r="I837" s="5" t="s">
        <v>225</v>
      </c>
      <c r="J837">
        <v>25618</v>
      </c>
      <c r="K837">
        <v>131339</v>
      </c>
      <c r="L837">
        <v>66435</v>
      </c>
      <c r="M837">
        <v>64904</v>
      </c>
      <c r="N837">
        <v>16438</v>
      </c>
      <c r="O837">
        <v>8443</v>
      </c>
      <c r="P837">
        <v>7995</v>
      </c>
      <c r="Q837">
        <v>0</v>
      </c>
      <c r="R837">
        <v>0</v>
      </c>
      <c r="S837">
        <v>0</v>
      </c>
      <c r="T837">
        <v>125051</v>
      </c>
      <c r="U837">
        <v>63008</v>
      </c>
      <c r="V837">
        <v>62043</v>
      </c>
      <c r="W837">
        <v>98221</v>
      </c>
      <c r="X837">
        <v>51667</v>
      </c>
      <c r="Y837">
        <v>46554</v>
      </c>
      <c r="Z837">
        <v>33118</v>
      </c>
      <c r="AA837">
        <v>14768</v>
      </c>
      <c r="AB837">
        <v>18350</v>
      </c>
      <c r="AC837">
        <v>66122</v>
      </c>
      <c r="AD837">
        <v>34332</v>
      </c>
      <c r="AE837">
        <v>31790</v>
      </c>
      <c r="AF837">
        <v>53679</v>
      </c>
      <c r="AG837">
        <v>28836</v>
      </c>
      <c r="AH837">
        <v>24843</v>
      </c>
      <c r="AI837">
        <v>41308</v>
      </c>
      <c r="AJ837">
        <v>20077</v>
      </c>
      <c r="AK837">
        <v>21231</v>
      </c>
      <c r="AL837">
        <v>2340</v>
      </c>
      <c r="AM837">
        <v>1288</v>
      </c>
      <c r="AN837">
        <v>1052</v>
      </c>
      <c r="AO837">
        <v>679</v>
      </c>
      <c r="AP837">
        <v>264</v>
      </c>
      <c r="AQ837">
        <v>415</v>
      </c>
      <c r="AR837">
        <v>9352</v>
      </c>
      <c r="AS837">
        <v>7207</v>
      </c>
      <c r="AT837">
        <v>2145</v>
      </c>
      <c r="AU837">
        <v>12443</v>
      </c>
      <c r="AV837">
        <v>5496</v>
      </c>
      <c r="AW837">
        <v>6947</v>
      </c>
      <c r="AX837">
        <v>5166</v>
      </c>
      <c r="AY837">
        <v>1895</v>
      </c>
      <c r="AZ837">
        <v>3271</v>
      </c>
      <c r="BA837">
        <v>3940</v>
      </c>
      <c r="BB837">
        <v>1932</v>
      </c>
      <c r="BC837">
        <v>2008</v>
      </c>
      <c r="BD837">
        <v>756</v>
      </c>
      <c r="BE837">
        <v>338</v>
      </c>
      <c r="BF837">
        <v>418</v>
      </c>
      <c r="BG837">
        <v>2581</v>
      </c>
      <c r="BH837">
        <v>1331</v>
      </c>
      <c r="BI837">
        <v>1250</v>
      </c>
      <c r="BJ837">
        <v>8056</v>
      </c>
      <c r="BK837">
        <v>3308</v>
      </c>
      <c r="BL837">
        <v>4748</v>
      </c>
      <c r="BM837">
        <v>3438</v>
      </c>
      <c r="BN837">
        <v>1100</v>
      </c>
      <c r="BO837">
        <v>2338</v>
      </c>
      <c r="BP837">
        <v>1852</v>
      </c>
      <c r="BQ837">
        <v>841</v>
      </c>
      <c r="BR837">
        <v>1011</v>
      </c>
      <c r="BS837">
        <v>526</v>
      </c>
      <c r="BT837">
        <v>204</v>
      </c>
      <c r="BU837">
        <v>322</v>
      </c>
      <c r="BV837">
        <v>2240</v>
      </c>
      <c r="BW837">
        <v>1163</v>
      </c>
      <c r="BX837">
        <v>1077</v>
      </c>
      <c r="BY837">
        <v>4387</v>
      </c>
      <c r="BZ837">
        <v>2188</v>
      </c>
      <c r="CA837">
        <v>2199</v>
      </c>
      <c r="CB837">
        <v>1728</v>
      </c>
      <c r="CC837">
        <v>795</v>
      </c>
      <c r="CD837">
        <v>933</v>
      </c>
      <c r="CE837">
        <v>2088</v>
      </c>
      <c r="CF837">
        <v>1091</v>
      </c>
      <c r="CG837">
        <v>997</v>
      </c>
      <c r="CH837">
        <v>230</v>
      </c>
      <c r="CI837">
        <v>134</v>
      </c>
      <c r="CJ837">
        <v>96</v>
      </c>
      <c r="CK837">
        <v>341</v>
      </c>
      <c r="CL837">
        <v>168</v>
      </c>
      <c r="CM837">
        <v>173</v>
      </c>
      <c r="CN837">
        <v>65217</v>
      </c>
      <c r="CO837">
        <v>32103</v>
      </c>
      <c r="CP837">
        <v>33114</v>
      </c>
    </row>
    <row r="838" spans="1:94" x14ac:dyDescent="0.25">
      <c r="A838" s="5" t="s">
        <v>769</v>
      </c>
      <c r="B838" s="5" t="s">
        <v>777</v>
      </c>
      <c r="C838" s="5" t="s">
        <v>221</v>
      </c>
      <c r="D838" s="5" t="s">
        <v>222</v>
      </c>
      <c r="E838" s="5" t="s">
        <v>223</v>
      </c>
      <c r="F838" s="5" t="s">
        <v>222</v>
      </c>
      <c r="G838" s="5" t="s">
        <v>230</v>
      </c>
      <c r="H838" s="5" t="s">
        <v>778</v>
      </c>
      <c r="I838" s="5" t="s">
        <v>226</v>
      </c>
      <c r="J838">
        <v>6273</v>
      </c>
      <c r="K838">
        <v>35004</v>
      </c>
      <c r="L838">
        <v>18070</v>
      </c>
      <c r="M838">
        <v>16934</v>
      </c>
      <c r="N838">
        <v>3700</v>
      </c>
      <c r="O838">
        <v>1855</v>
      </c>
      <c r="P838">
        <v>1845</v>
      </c>
      <c r="Q838">
        <v>0</v>
      </c>
      <c r="R838">
        <v>0</v>
      </c>
      <c r="S838">
        <v>0</v>
      </c>
      <c r="T838">
        <v>31570</v>
      </c>
      <c r="U838">
        <v>15808</v>
      </c>
      <c r="V838">
        <v>15762</v>
      </c>
      <c r="W838">
        <v>29987</v>
      </c>
      <c r="X838">
        <v>15718</v>
      </c>
      <c r="Y838">
        <v>14269</v>
      </c>
      <c r="Z838">
        <v>5017</v>
      </c>
      <c r="AA838">
        <v>2352</v>
      </c>
      <c r="AB838">
        <v>2665</v>
      </c>
      <c r="AC838">
        <v>12290</v>
      </c>
      <c r="AD838">
        <v>7764</v>
      </c>
      <c r="AE838">
        <v>4526</v>
      </c>
      <c r="AF838">
        <v>9833</v>
      </c>
      <c r="AG838">
        <v>6856</v>
      </c>
      <c r="AH838">
        <v>2977</v>
      </c>
      <c r="AI838">
        <v>554</v>
      </c>
      <c r="AJ838">
        <v>156</v>
      </c>
      <c r="AK838">
        <v>398</v>
      </c>
      <c r="AL838">
        <v>35</v>
      </c>
      <c r="AM838">
        <v>10</v>
      </c>
      <c r="AN838">
        <v>25</v>
      </c>
      <c r="AO838">
        <v>195</v>
      </c>
      <c r="AP838">
        <v>145</v>
      </c>
      <c r="AQ838">
        <v>50</v>
      </c>
      <c r="AR838">
        <v>9049</v>
      </c>
      <c r="AS838">
        <v>6545</v>
      </c>
      <c r="AT838">
        <v>2504</v>
      </c>
      <c r="AU838">
        <v>2457</v>
      </c>
      <c r="AV838">
        <v>908</v>
      </c>
      <c r="AW838">
        <v>1549</v>
      </c>
      <c r="AX838">
        <v>445</v>
      </c>
      <c r="AY838">
        <v>124</v>
      </c>
      <c r="AZ838">
        <v>321</v>
      </c>
      <c r="BA838">
        <v>123</v>
      </c>
      <c r="BB838">
        <v>39</v>
      </c>
      <c r="BC838">
        <v>84</v>
      </c>
      <c r="BD838">
        <v>335</v>
      </c>
      <c r="BE838">
        <v>109</v>
      </c>
      <c r="BF838">
        <v>226</v>
      </c>
      <c r="BG838">
        <v>1554</v>
      </c>
      <c r="BH838">
        <v>636</v>
      </c>
      <c r="BI838">
        <v>918</v>
      </c>
      <c r="BJ838">
        <v>1926</v>
      </c>
      <c r="BK838">
        <v>737</v>
      </c>
      <c r="BL838">
        <v>1189</v>
      </c>
      <c r="BM838">
        <v>328</v>
      </c>
      <c r="BN838">
        <v>89</v>
      </c>
      <c r="BO838">
        <v>239</v>
      </c>
      <c r="BP838">
        <v>93</v>
      </c>
      <c r="BQ838">
        <v>30</v>
      </c>
      <c r="BR838">
        <v>63</v>
      </c>
      <c r="BS838">
        <v>284</v>
      </c>
      <c r="BT838">
        <v>97</v>
      </c>
      <c r="BU838">
        <v>187</v>
      </c>
      <c r="BV838">
        <v>1221</v>
      </c>
      <c r="BW838">
        <v>521</v>
      </c>
      <c r="BX838">
        <v>700</v>
      </c>
      <c r="BY838">
        <v>531</v>
      </c>
      <c r="BZ838">
        <v>171</v>
      </c>
      <c r="CA838">
        <v>360</v>
      </c>
      <c r="CB838">
        <v>117</v>
      </c>
      <c r="CC838">
        <v>35</v>
      </c>
      <c r="CD838">
        <v>82</v>
      </c>
      <c r="CE838">
        <v>30</v>
      </c>
      <c r="CF838">
        <v>9</v>
      </c>
      <c r="CG838">
        <v>21</v>
      </c>
      <c r="CH838">
        <v>51</v>
      </c>
      <c r="CI838">
        <v>12</v>
      </c>
      <c r="CJ838">
        <v>39</v>
      </c>
      <c r="CK838">
        <v>333</v>
      </c>
      <c r="CL838">
        <v>115</v>
      </c>
      <c r="CM838">
        <v>218</v>
      </c>
      <c r="CN838">
        <v>22714</v>
      </c>
      <c r="CO838">
        <v>10306</v>
      </c>
      <c r="CP838">
        <v>12408</v>
      </c>
    </row>
    <row r="839" spans="1:94" x14ac:dyDescent="0.25">
      <c r="A839" s="5" t="s">
        <v>769</v>
      </c>
      <c r="B839" s="5" t="s">
        <v>779</v>
      </c>
      <c r="C839" s="5" t="s">
        <v>221</v>
      </c>
      <c r="D839" s="5" t="s">
        <v>222</v>
      </c>
      <c r="E839" s="5" t="s">
        <v>223</v>
      </c>
      <c r="F839" s="5" t="s">
        <v>222</v>
      </c>
      <c r="G839" s="5" t="s">
        <v>230</v>
      </c>
      <c r="H839" s="5" t="s">
        <v>780</v>
      </c>
      <c r="I839" s="5" t="s">
        <v>224</v>
      </c>
      <c r="J839">
        <v>78605</v>
      </c>
      <c r="K839">
        <v>378811</v>
      </c>
      <c r="L839">
        <v>197394</v>
      </c>
      <c r="M839">
        <v>181417</v>
      </c>
      <c r="N839">
        <v>50898</v>
      </c>
      <c r="O839">
        <v>25889</v>
      </c>
      <c r="P839">
        <v>25009</v>
      </c>
      <c r="Q839">
        <v>0</v>
      </c>
      <c r="R839">
        <v>0</v>
      </c>
      <c r="S839">
        <v>0</v>
      </c>
      <c r="T839">
        <v>223989</v>
      </c>
      <c r="U839">
        <v>110892</v>
      </c>
      <c r="V839">
        <v>113097</v>
      </c>
      <c r="W839">
        <v>278037</v>
      </c>
      <c r="X839">
        <v>150142</v>
      </c>
      <c r="Y839">
        <v>127895</v>
      </c>
      <c r="Z839">
        <v>100774</v>
      </c>
      <c r="AA839">
        <v>47252</v>
      </c>
      <c r="AB839">
        <v>53522</v>
      </c>
      <c r="AC839">
        <v>151350</v>
      </c>
      <c r="AD839">
        <v>99645</v>
      </c>
      <c r="AE839">
        <v>51705</v>
      </c>
      <c r="AF839">
        <v>122358</v>
      </c>
      <c r="AG839">
        <v>88055</v>
      </c>
      <c r="AH839">
        <v>34303</v>
      </c>
      <c r="AI839">
        <v>20591</v>
      </c>
      <c r="AJ839">
        <v>12140</v>
      </c>
      <c r="AK839">
        <v>8451</v>
      </c>
      <c r="AL839">
        <v>4506</v>
      </c>
      <c r="AM839">
        <v>2743</v>
      </c>
      <c r="AN839">
        <v>1763</v>
      </c>
      <c r="AO839">
        <v>2338</v>
      </c>
      <c r="AP839">
        <v>1190</v>
      </c>
      <c r="AQ839">
        <v>1148</v>
      </c>
      <c r="AR839">
        <v>94923</v>
      </c>
      <c r="AS839">
        <v>71982</v>
      </c>
      <c r="AT839">
        <v>22941</v>
      </c>
      <c r="AU839">
        <v>28992</v>
      </c>
      <c r="AV839">
        <v>11590</v>
      </c>
      <c r="AW839">
        <v>17402</v>
      </c>
      <c r="AX839">
        <v>3926</v>
      </c>
      <c r="AY839">
        <v>1375</v>
      </c>
      <c r="AZ839">
        <v>2551</v>
      </c>
      <c r="BA839">
        <v>4484</v>
      </c>
      <c r="BB839">
        <v>1717</v>
      </c>
      <c r="BC839">
        <v>2767</v>
      </c>
      <c r="BD839">
        <v>2735</v>
      </c>
      <c r="BE839">
        <v>763</v>
      </c>
      <c r="BF839">
        <v>1972</v>
      </c>
      <c r="BG839">
        <v>17847</v>
      </c>
      <c r="BH839">
        <v>7735</v>
      </c>
      <c r="BI839">
        <v>10112</v>
      </c>
      <c r="BJ839">
        <v>22986</v>
      </c>
      <c r="BK839">
        <v>9171</v>
      </c>
      <c r="BL839">
        <v>13815</v>
      </c>
      <c r="BM839">
        <v>3303</v>
      </c>
      <c r="BN839">
        <v>1136</v>
      </c>
      <c r="BO839">
        <v>2167</v>
      </c>
      <c r="BP839">
        <v>3518</v>
      </c>
      <c r="BQ839">
        <v>1362</v>
      </c>
      <c r="BR839">
        <v>2156</v>
      </c>
      <c r="BS839">
        <v>2166</v>
      </c>
      <c r="BT839">
        <v>642</v>
      </c>
      <c r="BU839">
        <v>1524</v>
      </c>
      <c r="BV839">
        <v>13999</v>
      </c>
      <c r="BW839">
        <v>6031</v>
      </c>
      <c r="BX839">
        <v>7968</v>
      </c>
      <c r="BY839">
        <v>6006</v>
      </c>
      <c r="BZ839">
        <v>2419</v>
      </c>
      <c r="CA839">
        <v>3587</v>
      </c>
      <c r="CB839">
        <v>623</v>
      </c>
      <c r="CC839">
        <v>239</v>
      </c>
      <c r="CD839">
        <v>384</v>
      </c>
      <c r="CE839">
        <v>966</v>
      </c>
      <c r="CF839">
        <v>355</v>
      </c>
      <c r="CG839">
        <v>611</v>
      </c>
      <c r="CH839">
        <v>569</v>
      </c>
      <c r="CI839">
        <v>121</v>
      </c>
      <c r="CJ839">
        <v>448</v>
      </c>
      <c r="CK839">
        <v>3848</v>
      </c>
      <c r="CL839">
        <v>1704</v>
      </c>
      <c r="CM839">
        <v>2144</v>
      </c>
      <c r="CN839">
        <v>227461</v>
      </c>
      <c r="CO839">
        <v>97749</v>
      </c>
      <c r="CP839">
        <v>129712</v>
      </c>
    </row>
    <row r="840" spans="1:94" x14ac:dyDescent="0.25">
      <c r="A840" s="5" t="s">
        <v>769</v>
      </c>
      <c r="B840" s="5" t="s">
        <v>779</v>
      </c>
      <c r="C840" s="5" t="s">
        <v>221</v>
      </c>
      <c r="D840" s="5" t="s">
        <v>222</v>
      </c>
      <c r="E840" s="5" t="s">
        <v>223</v>
      </c>
      <c r="F840" s="5" t="s">
        <v>222</v>
      </c>
      <c r="G840" s="5" t="s">
        <v>230</v>
      </c>
      <c r="H840" s="5" t="s">
        <v>780</v>
      </c>
      <c r="I840" s="5" t="s">
        <v>225</v>
      </c>
      <c r="J840">
        <v>36505</v>
      </c>
      <c r="K840">
        <v>180942</v>
      </c>
      <c r="L840">
        <v>93435</v>
      </c>
      <c r="M840">
        <v>87507</v>
      </c>
      <c r="N840">
        <v>26063</v>
      </c>
      <c r="O840">
        <v>13228</v>
      </c>
      <c r="P840">
        <v>12835</v>
      </c>
      <c r="Q840">
        <v>0</v>
      </c>
      <c r="R840">
        <v>0</v>
      </c>
      <c r="S840">
        <v>0</v>
      </c>
      <c r="T840">
        <v>130996</v>
      </c>
      <c r="U840">
        <v>65667</v>
      </c>
      <c r="V840">
        <v>65329</v>
      </c>
      <c r="W840">
        <v>126822</v>
      </c>
      <c r="X840">
        <v>68340</v>
      </c>
      <c r="Y840">
        <v>58482</v>
      </c>
      <c r="Z840">
        <v>54120</v>
      </c>
      <c r="AA840">
        <v>25095</v>
      </c>
      <c r="AB840">
        <v>29025</v>
      </c>
      <c r="AC840">
        <v>76858</v>
      </c>
      <c r="AD840">
        <v>45699</v>
      </c>
      <c r="AE840">
        <v>31159</v>
      </c>
      <c r="AF840">
        <v>59169</v>
      </c>
      <c r="AG840">
        <v>39184</v>
      </c>
      <c r="AH840">
        <v>19985</v>
      </c>
      <c r="AI840">
        <v>19615</v>
      </c>
      <c r="AJ840">
        <v>11611</v>
      </c>
      <c r="AK840">
        <v>8004</v>
      </c>
      <c r="AL840">
        <v>3948</v>
      </c>
      <c r="AM840">
        <v>2350</v>
      </c>
      <c r="AN840">
        <v>1598</v>
      </c>
      <c r="AO840">
        <v>1190</v>
      </c>
      <c r="AP840">
        <v>477</v>
      </c>
      <c r="AQ840">
        <v>713</v>
      </c>
      <c r="AR840">
        <v>34416</v>
      </c>
      <c r="AS840">
        <v>24746</v>
      </c>
      <c r="AT840">
        <v>9670</v>
      </c>
      <c r="AU840">
        <v>17689</v>
      </c>
      <c r="AV840">
        <v>6515</v>
      </c>
      <c r="AW840">
        <v>11174</v>
      </c>
      <c r="AX840">
        <v>3392</v>
      </c>
      <c r="AY840">
        <v>1207</v>
      </c>
      <c r="AZ840">
        <v>2185</v>
      </c>
      <c r="BA840">
        <v>4029</v>
      </c>
      <c r="BB840">
        <v>1487</v>
      </c>
      <c r="BC840">
        <v>2542</v>
      </c>
      <c r="BD840">
        <v>1337</v>
      </c>
      <c r="BE840">
        <v>322</v>
      </c>
      <c r="BF840">
        <v>1015</v>
      </c>
      <c r="BG840">
        <v>8931</v>
      </c>
      <c r="BH840">
        <v>3499</v>
      </c>
      <c r="BI840">
        <v>5432</v>
      </c>
      <c r="BJ840">
        <v>13644</v>
      </c>
      <c r="BK840">
        <v>4917</v>
      </c>
      <c r="BL840">
        <v>8727</v>
      </c>
      <c r="BM840">
        <v>2921</v>
      </c>
      <c r="BN840">
        <v>1017</v>
      </c>
      <c r="BO840">
        <v>1904</v>
      </c>
      <c r="BP840">
        <v>3132</v>
      </c>
      <c r="BQ840">
        <v>1159</v>
      </c>
      <c r="BR840">
        <v>1973</v>
      </c>
      <c r="BS840">
        <v>1036</v>
      </c>
      <c r="BT840">
        <v>265</v>
      </c>
      <c r="BU840">
        <v>771</v>
      </c>
      <c r="BV840">
        <v>6555</v>
      </c>
      <c r="BW840">
        <v>2476</v>
      </c>
      <c r="BX840">
        <v>4079</v>
      </c>
      <c r="BY840">
        <v>4045</v>
      </c>
      <c r="BZ840">
        <v>1598</v>
      </c>
      <c r="CA840">
        <v>2447</v>
      </c>
      <c r="CB840">
        <v>471</v>
      </c>
      <c r="CC840">
        <v>190</v>
      </c>
      <c r="CD840">
        <v>281</v>
      </c>
      <c r="CE840">
        <v>897</v>
      </c>
      <c r="CF840">
        <v>328</v>
      </c>
      <c r="CG840">
        <v>569</v>
      </c>
      <c r="CH840">
        <v>301</v>
      </c>
      <c r="CI840">
        <v>57</v>
      </c>
      <c r="CJ840">
        <v>244</v>
      </c>
      <c r="CK840">
        <v>2376</v>
      </c>
      <c r="CL840">
        <v>1023</v>
      </c>
      <c r="CM840">
        <v>1353</v>
      </c>
      <c r="CN840">
        <v>104084</v>
      </c>
      <c r="CO840">
        <v>47736</v>
      </c>
      <c r="CP840">
        <v>56348</v>
      </c>
    </row>
    <row r="841" spans="1:94" x14ac:dyDescent="0.25">
      <c r="A841" s="5" t="s">
        <v>769</v>
      </c>
      <c r="B841" s="5" t="s">
        <v>779</v>
      </c>
      <c r="C841" s="5" t="s">
        <v>221</v>
      </c>
      <c r="D841" s="5" t="s">
        <v>222</v>
      </c>
      <c r="E841" s="5" t="s">
        <v>223</v>
      </c>
      <c r="F841" s="5" t="s">
        <v>222</v>
      </c>
      <c r="G841" s="5" t="s">
        <v>230</v>
      </c>
      <c r="H841" s="5" t="s">
        <v>780</v>
      </c>
      <c r="I841" s="5" t="s">
        <v>226</v>
      </c>
      <c r="J841">
        <v>42100</v>
      </c>
      <c r="K841">
        <v>197869</v>
      </c>
      <c r="L841">
        <v>103959</v>
      </c>
      <c r="M841">
        <v>93910</v>
      </c>
      <c r="N841">
        <v>24835</v>
      </c>
      <c r="O841">
        <v>12661</v>
      </c>
      <c r="P841">
        <v>12174</v>
      </c>
      <c r="Q841">
        <v>0</v>
      </c>
      <c r="R841">
        <v>0</v>
      </c>
      <c r="S841">
        <v>0</v>
      </c>
      <c r="T841">
        <v>92993</v>
      </c>
      <c r="U841">
        <v>45225</v>
      </c>
      <c r="V841">
        <v>47768</v>
      </c>
      <c r="W841">
        <v>151215</v>
      </c>
      <c r="X841">
        <v>81802</v>
      </c>
      <c r="Y841">
        <v>69413</v>
      </c>
      <c r="Z841">
        <v>46654</v>
      </c>
      <c r="AA841">
        <v>22157</v>
      </c>
      <c r="AB841">
        <v>24497</v>
      </c>
      <c r="AC841">
        <v>74492</v>
      </c>
      <c r="AD841">
        <v>53946</v>
      </c>
      <c r="AE841">
        <v>20546</v>
      </c>
      <c r="AF841">
        <v>63189</v>
      </c>
      <c r="AG841">
        <v>48871</v>
      </c>
      <c r="AH841">
        <v>14318</v>
      </c>
      <c r="AI841">
        <v>976</v>
      </c>
      <c r="AJ841">
        <v>529</v>
      </c>
      <c r="AK841">
        <v>447</v>
      </c>
      <c r="AL841">
        <v>558</v>
      </c>
      <c r="AM841">
        <v>393</v>
      </c>
      <c r="AN841">
        <v>165</v>
      </c>
      <c r="AO841">
        <v>1148</v>
      </c>
      <c r="AP841">
        <v>713</v>
      </c>
      <c r="AQ841">
        <v>435</v>
      </c>
      <c r="AR841">
        <v>60507</v>
      </c>
      <c r="AS841">
        <v>47236</v>
      </c>
      <c r="AT841">
        <v>13271</v>
      </c>
      <c r="AU841">
        <v>11303</v>
      </c>
      <c r="AV841">
        <v>5075</v>
      </c>
      <c r="AW841">
        <v>6228</v>
      </c>
      <c r="AX841">
        <v>534</v>
      </c>
      <c r="AY841">
        <v>168</v>
      </c>
      <c r="AZ841">
        <v>366</v>
      </c>
      <c r="BA841">
        <v>455</v>
      </c>
      <c r="BB841">
        <v>230</v>
      </c>
      <c r="BC841">
        <v>225</v>
      </c>
      <c r="BD841">
        <v>1398</v>
      </c>
      <c r="BE841">
        <v>441</v>
      </c>
      <c r="BF841">
        <v>957</v>
      </c>
      <c r="BG841">
        <v>8916</v>
      </c>
      <c r="BH841">
        <v>4236</v>
      </c>
      <c r="BI841">
        <v>4680</v>
      </c>
      <c r="BJ841">
        <v>9342</v>
      </c>
      <c r="BK841">
        <v>4254</v>
      </c>
      <c r="BL841">
        <v>5088</v>
      </c>
      <c r="BM841">
        <v>382</v>
      </c>
      <c r="BN841">
        <v>119</v>
      </c>
      <c r="BO841">
        <v>263</v>
      </c>
      <c r="BP841">
        <v>386</v>
      </c>
      <c r="BQ841">
        <v>203</v>
      </c>
      <c r="BR841">
        <v>183</v>
      </c>
      <c r="BS841">
        <v>1130</v>
      </c>
      <c r="BT841">
        <v>377</v>
      </c>
      <c r="BU841">
        <v>753</v>
      </c>
      <c r="BV841">
        <v>7444</v>
      </c>
      <c r="BW841">
        <v>3555</v>
      </c>
      <c r="BX841">
        <v>3889</v>
      </c>
      <c r="BY841">
        <v>1961</v>
      </c>
      <c r="BZ841">
        <v>821</v>
      </c>
      <c r="CA841">
        <v>1140</v>
      </c>
      <c r="CB841">
        <v>152</v>
      </c>
      <c r="CC841">
        <v>49</v>
      </c>
      <c r="CD841">
        <v>103</v>
      </c>
      <c r="CE841">
        <v>69</v>
      </c>
      <c r="CF841">
        <v>27</v>
      </c>
      <c r="CG841">
        <v>42</v>
      </c>
      <c r="CH841">
        <v>268</v>
      </c>
      <c r="CI841">
        <v>64</v>
      </c>
      <c r="CJ841">
        <v>204</v>
      </c>
      <c r="CK841">
        <v>1472</v>
      </c>
      <c r="CL841">
        <v>681</v>
      </c>
      <c r="CM841">
        <v>791</v>
      </c>
      <c r="CN841">
        <v>123377</v>
      </c>
      <c r="CO841">
        <v>50013</v>
      </c>
      <c r="CP841">
        <v>73364</v>
      </c>
    </row>
    <row r="842" spans="1:94" x14ac:dyDescent="0.25">
      <c r="A842" s="5" t="s">
        <v>769</v>
      </c>
      <c r="B842" s="5" t="s">
        <v>781</v>
      </c>
      <c r="C842" s="5" t="s">
        <v>221</v>
      </c>
      <c r="D842" s="5" t="s">
        <v>222</v>
      </c>
      <c r="E842" s="5" t="s">
        <v>223</v>
      </c>
      <c r="F842" s="5" t="s">
        <v>222</v>
      </c>
      <c r="G842" s="5" t="s">
        <v>230</v>
      </c>
      <c r="H842" s="5" t="s">
        <v>782</v>
      </c>
      <c r="I842" s="5" t="s">
        <v>224</v>
      </c>
      <c r="J842">
        <v>36639</v>
      </c>
      <c r="K842">
        <v>163418</v>
      </c>
      <c r="L842">
        <v>83743</v>
      </c>
      <c r="M842">
        <v>79675</v>
      </c>
      <c r="N842">
        <v>27752</v>
      </c>
      <c r="O842">
        <v>14505</v>
      </c>
      <c r="P842">
        <v>13247</v>
      </c>
      <c r="Q842">
        <v>0</v>
      </c>
      <c r="R842">
        <v>0</v>
      </c>
      <c r="S842">
        <v>0</v>
      </c>
      <c r="T842">
        <v>157146</v>
      </c>
      <c r="U842">
        <v>79536</v>
      </c>
      <c r="V842">
        <v>77610</v>
      </c>
      <c r="W842">
        <v>105893</v>
      </c>
      <c r="X842">
        <v>57926</v>
      </c>
      <c r="Y842">
        <v>47967</v>
      </c>
      <c r="Z842">
        <v>57525</v>
      </c>
      <c r="AA842">
        <v>25817</v>
      </c>
      <c r="AB842">
        <v>31708</v>
      </c>
      <c r="AC842">
        <v>80277</v>
      </c>
      <c r="AD842">
        <v>41556</v>
      </c>
      <c r="AE842">
        <v>38721</v>
      </c>
      <c r="AF842">
        <v>63645</v>
      </c>
      <c r="AG842">
        <v>34382</v>
      </c>
      <c r="AH842">
        <v>29263</v>
      </c>
      <c r="AI842">
        <v>44069</v>
      </c>
      <c r="AJ842">
        <v>19982</v>
      </c>
      <c r="AK842">
        <v>24087</v>
      </c>
      <c r="AL842">
        <v>1311</v>
      </c>
      <c r="AM842">
        <v>692</v>
      </c>
      <c r="AN842">
        <v>619</v>
      </c>
      <c r="AO842">
        <v>609</v>
      </c>
      <c r="AP842">
        <v>303</v>
      </c>
      <c r="AQ842">
        <v>306</v>
      </c>
      <c r="AR842">
        <v>17656</v>
      </c>
      <c r="AS842">
        <v>13405</v>
      </c>
      <c r="AT842">
        <v>4251</v>
      </c>
      <c r="AU842">
        <v>16632</v>
      </c>
      <c r="AV842">
        <v>7174</v>
      </c>
      <c r="AW842">
        <v>9458</v>
      </c>
      <c r="AX842">
        <v>11022</v>
      </c>
      <c r="AY842">
        <v>4555</v>
      </c>
      <c r="AZ842">
        <v>6467</v>
      </c>
      <c r="BA842">
        <v>1848</v>
      </c>
      <c r="BB842">
        <v>803</v>
      </c>
      <c r="BC842">
        <v>1045</v>
      </c>
      <c r="BD842">
        <v>666</v>
      </c>
      <c r="BE842">
        <v>194</v>
      </c>
      <c r="BF842">
        <v>472</v>
      </c>
      <c r="BG842">
        <v>3096</v>
      </c>
      <c r="BH842">
        <v>1622</v>
      </c>
      <c r="BI842">
        <v>1474</v>
      </c>
      <c r="BJ842">
        <v>10358</v>
      </c>
      <c r="BK842">
        <v>4245</v>
      </c>
      <c r="BL842">
        <v>6113</v>
      </c>
      <c r="BM842">
        <v>6075</v>
      </c>
      <c r="BN842">
        <v>2220</v>
      </c>
      <c r="BO842">
        <v>3855</v>
      </c>
      <c r="BP842">
        <v>1315</v>
      </c>
      <c r="BQ842">
        <v>583</v>
      </c>
      <c r="BR842">
        <v>732</v>
      </c>
      <c r="BS842">
        <v>489</v>
      </c>
      <c r="BT842">
        <v>142</v>
      </c>
      <c r="BU842">
        <v>347</v>
      </c>
      <c r="BV842">
        <v>2479</v>
      </c>
      <c r="BW842">
        <v>1300</v>
      </c>
      <c r="BX842">
        <v>1179</v>
      </c>
      <c r="BY842">
        <v>6274</v>
      </c>
      <c r="BZ842">
        <v>2929</v>
      </c>
      <c r="CA842">
        <v>3345</v>
      </c>
      <c r="CB842">
        <v>4947</v>
      </c>
      <c r="CC842">
        <v>2335</v>
      </c>
      <c r="CD842">
        <v>2612</v>
      </c>
      <c r="CE842">
        <v>533</v>
      </c>
      <c r="CF842">
        <v>220</v>
      </c>
      <c r="CG842">
        <v>313</v>
      </c>
      <c r="CH842">
        <v>177</v>
      </c>
      <c r="CI842">
        <v>52</v>
      </c>
      <c r="CJ842">
        <v>125</v>
      </c>
      <c r="CK842">
        <v>617</v>
      </c>
      <c r="CL842">
        <v>322</v>
      </c>
      <c r="CM842">
        <v>295</v>
      </c>
      <c r="CN842">
        <v>83141</v>
      </c>
      <c r="CO842">
        <v>42187</v>
      </c>
      <c r="CP842">
        <v>40954</v>
      </c>
    </row>
    <row r="843" spans="1:94" x14ac:dyDescent="0.25">
      <c r="A843" s="5" t="s">
        <v>769</v>
      </c>
      <c r="B843" s="5" t="s">
        <v>781</v>
      </c>
      <c r="C843" s="5" t="s">
        <v>221</v>
      </c>
      <c r="D843" s="5" t="s">
        <v>222</v>
      </c>
      <c r="E843" s="5" t="s">
        <v>223</v>
      </c>
      <c r="F843" s="5" t="s">
        <v>222</v>
      </c>
      <c r="G843" s="5" t="s">
        <v>230</v>
      </c>
      <c r="H843" s="5" t="s">
        <v>782</v>
      </c>
      <c r="I843" s="5" t="s">
        <v>225</v>
      </c>
      <c r="J843">
        <v>31582</v>
      </c>
      <c r="K843">
        <v>138843</v>
      </c>
      <c r="L843">
        <v>70529</v>
      </c>
      <c r="M843">
        <v>68314</v>
      </c>
      <c r="N843">
        <v>24310</v>
      </c>
      <c r="O843">
        <v>12754</v>
      </c>
      <c r="P843">
        <v>11556</v>
      </c>
      <c r="Q843">
        <v>0</v>
      </c>
      <c r="R843">
        <v>0</v>
      </c>
      <c r="S843">
        <v>0</v>
      </c>
      <c r="T843">
        <v>136351</v>
      </c>
      <c r="U843">
        <v>68920</v>
      </c>
      <c r="V843">
        <v>67431</v>
      </c>
      <c r="W843">
        <v>87233</v>
      </c>
      <c r="X843">
        <v>47337</v>
      </c>
      <c r="Y843">
        <v>39896</v>
      </c>
      <c r="Z843">
        <v>51610</v>
      </c>
      <c r="AA843">
        <v>23192</v>
      </c>
      <c r="AB843">
        <v>28418</v>
      </c>
      <c r="AC843">
        <v>70745</v>
      </c>
      <c r="AD843">
        <v>35416</v>
      </c>
      <c r="AE843">
        <v>35329</v>
      </c>
      <c r="AF843">
        <v>55556</v>
      </c>
      <c r="AG843">
        <v>28819</v>
      </c>
      <c r="AH843">
        <v>26737</v>
      </c>
      <c r="AI843">
        <v>42198</v>
      </c>
      <c r="AJ843">
        <v>19235</v>
      </c>
      <c r="AK843">
        <v>22963</v>
      </c>
      <c r="AL843">
        <v>1274</v>
      </c>
      <c r="AM843">
        <v>669</v>
      </c>
      <c r="AN843">
        <v>605</v>
      </c>
      <c r="AO843">
        <v>548</v>
      </c>
      <c r="AP843">
        <v>264</v>
      </c>
      <c r="AQ843">
        <v>284</v>
      </c>
      <c r="AR843">
        <v>11536</v>
      </c>
      <c r="AS843">
        <v>8651</v>
      </c>
      <c r="AT843">
        <v>2885</v>
      </c>
      <c r="AU843">
        <v>15189</v>
      </c>
      <c r="AV843">
        <v>6597</v>
      </c>
      <c r="AW843">
        <v>8592</v>
      </c>
      <c r="AX843">
        <v>10191</v>
      </c>
      <c r="AY843">
        <v>4262</v>
      </c>
      <c r="AZ843">
        <v>5929</v>
      </c>
      <c r="BA843">
        <v>1778</v>
      </c>
      <c r="BB843">
        <v>765</v>
      </c>
      <c r="BC843">
        <v>1013</v>
      </c>
      <c r="BD843">
        <v>607</v>
      </c>
      <c r="BE843">
        <v>167</v>
      </c>
      <c r="BF843">
        <v>440</v>
      </c>
      <c r="BG843">
        <v>2613</v>
      </c>
      <c r="BH843">
        <v>1403</v>
      </c>
      <c r="BI843">
        <v>1210</v>
      </c>
      <c r="BJ843">
        <v>9089</v>
      </c>
      <c r="BK843">
        <v>3737</v>
      </c>
      <c r="BL843">
        <v>5352</v>
      </c>
      <c r="BM843">
        <v>5323</v>
      </c>
      <c r="BN843">
        <v>1952</v>
      </c>
      <c r="BO843">
        <v>3371</v>
      </c>
      <c r="BP843">
        <v>1255</v>
      </c>
      <c r="BQ843">
        <v>553</v>
      </c>
      <c r="BR843">
        <v>702</v>
      </c>
      <c r="BS843">
        <v>452</v>
      </c>
      <c r="BT843">
        <v>125</v>
      </c>
      <c r="BU843">
        <v>327</v>
      </c>
      <c r="BV843">
        <v>2059</v>
      </c>
      <c r="BW843">
        <v>1107</v>
      </c>
      <c r="BX843">
        <v>952</v>
      </c>
      <c r="BY843">
        <v>6100</v>
      </c>
      <c r="BZ843">
        <v>2860</v>
      </c>
      <c r="CA843">
        <v>3240</v>
      </c>
      <c r="CB843">
        <v>4868</v>
      </c>
      <c r="CC843">
        <v>2310</v>
      </c>
      <c r="CD843">
        <v>2558</v>
      </c>
      <c r="CE843">
        <v>523</v>
      </c>
      <c r="CF843">
        <v>212</v>
      </c>
      <c r="CG843">
        <v>311</v>
      </c>
      <c r="CH843">
        <v>155</v>
      </c>
      <c r="CI843">
        <v>42</v>
      </c>
      <c r="CJ843">
        <v>113</v>
      </c>
      <c r="CK843">
        <v>554</v>
      </c>
      <c r="CL843">
        <v>296</v>
      </c>
      <c r="CM843">
        <v>258</v>
      </c>
      <c r="CN843">
        <v>68098</v>
      </c>
      <c r="CO843">
        <v>35113</v>
      </c>
      <c r="CP843">
        <v>32985</v>
      </c>
    </row>
    <row r="844" spans="1:94" x14ac:dyDescent="0.25">
      <c r="A844" s="5" t="s">
        <v>769</v>
      </c>
      <c r="B844" s="5" t="s">
        <v>781</v>
      </c>
      <c r="C844" s="5" t="s">
        <v>221</v>
      </c>
      <c r="D844" s="5" t="s">
        <v>222</v>
      </c>
      <c r="E844" s="5" t="s">
        <v>223</v>
      </c>
      <c r="F844" s="5" t="s">
        <v>222</v>
      </c>
      <c r="G844" s="5" t="s">
        <v>230</v>
      </c>
      <c r="H844" s="5" t="s">
        <v>782</v>
      </c>
      <c r="I844" s="5" t="s">
        <v>226</v>
      </c>
      <c r="J844">
        <v>5057</v>
      </c>
      <c r="K844">
        <v>24575</v>
      </c>
      <c r="L844">
        <v>13214</v>
      </c>
      <c r="M844">
        <v>11361</v>
      </c>
      <c r="N844">
        <v>3442</v>
      </c>
      <c r="O844">
        <v>1751</v>
      </c>
      <c r="P844">
        <v>1691</v>
      </c>
      <c r="Q844">
        <v>0</v>
      </c>
      <c r="R844">
        <v>0</v>
      </c>
      <c r="S844">
        <v>0</v>
      </c>
      <c r="T844">
        <v>20795</v>
      </c>
      <c r="U844">
        <v>10616</v>
      </c>
      <c r="V844">
        <v>10179</v>
      </c>
      <c r="W844">
        <v>18660</v>
      </c>
      <c r="X844">
        <v>10589</v>
      </c>
      <c r="Y844">
        <v>8071</v>
      </c>
      <c r="Z844">
        <v>5915</v>
      </c>
      <c r="AA844">
        <v>2625</v>
      </c>
      <c r="AB844">
        <v>3290</v>
      </c>
      <c r="AC844">
        <v>9532</v>
      </c>
      <c r="AD844">
        <v>6140</v>
      </c>
      <c r="AE844">
        <v>3392</v>
      </c>
      <c r="AF844">
        <v>8089</v>
      </c>
      <c r="AG844">
        <v>5563</v>
      </c>
      <c r="AH844">
        <v>2526</v>
      </c>
      <c r="AI844">
        <v>1871</v>
      </c>
      <c r="AJ844">
        <v>747</v>
      </c>
      <c r="AK844">
        <v>1124</v>
      </c>
      <c r="AL844">
        <v>37</v>
      </c>
      <c r="AM844">
        <v>23</v>
      </c>
      <c r="AN844">
        <v>14</v>
      </c>
      <c r="AO844">
        <v>61</v>
      </c>
      <c r="AP844">
        <v>39</v>
      </c>
      <c r="AQ844">
        <v>22</v>
      </c>
      <c r="AR844">
        <v>6120</v>
      </c>
      <c r="AS844">
        <v>4754</v>
      </c>
      <c r="AT844">
        <v>1366</v>
      </c>
      <c r="AU844">
        <v>1443</v>
      </c>
      <c r="AV844">
        <v>577</v>
      </c>
      <c r="AW844">
        <v>866</v>
      </c>
      <c r="AX844">
        <v>831</v>
      </c>
      <c r="AY844">
        <v>293</v>
      </c>
      <c r="AZ844">
        <v>538</v>
      </c>
      <c r="BA844">
        <v>70</v>
      </c>
      <c r="BB844">
        <v>38</v>
      </c>
      <c r="BC844">
        <v>32</v>
      </c>
      <c r="BD844">
        <v>59</v>
      </c>
      <c r="BE844">
        <v>27</v>
      </c>
      <c r="BF844">
        <v>32</v>
      </c>
      <c r="BG844">
        <v>483</v>
      </c>
      <c r="BH844">
        <v>219</v>
      </c>
      <c r="BI844">
        <v>264</v>
      </c>
      <c r="BJ844">
        <v>1269</v>
      </c>
      <c r="BK844">
        <v>508</v>
      </c>
      <c r="BL844">
        <v>761</v>
      </c>
      <c r="BM844">
        <v>752</v>
      </c>
      <c r="BN844">
        <v>268</v>
      </c>
      <c r="BO844">
        <v>484</v>
      </c>
      <c r="BP844">
        <v>60</v>
      </c>
      <c r="BQ844">
        <v>30</v>
      </c>
      <c r="BR844">
        <v>30</v>
      </c>
      <c r="BS844">
        <v>37</v>
      </c>
      <c r="BT844">
        <v>17</v>
      </c>
      <c r="BU844">
        <v>20</v>
      </c>
      <c r="BV844">
        <v>420</v>
      </c>
      <c r="BW844">
        <v>193</v>
      </c>
      <c r="BX844">
        <v>227</v>
      </c>
      <c r="BY844">
        <v>174</v>
      </c>
      <c r="BZ844">
        <v>69</v>
      </c>
      <c r="CA844">
        <v>105</v>
      </c>
      <c r="CB844">
        <v>79</v>
      </c>
      <c r="CC844">
        <v>25</v>
      </c>
      <c r="CD844">
        <v>54</v>
      </c>
      <c r="CE844">
        <v>10</v>
      </c>
      <c r="CF844">
        <v>8</v>
      </c>
      <c r="CG844">
        <v>2</v>
      </c>
      <c r="CH844">
        <v>22</v>
      </c>
      <c r="CI844">
        <v>10</v>
      </c>
      <c r="CJ844">
        <v>12</v>
      </c>
      <c r="CK844">
        <v>63</v>
      </c>
      <c r="CL844">
        <v>26</v>
      </c>
      <c r="CM844">
        <v>37</v>
      </c>
      <c r="CN844">
        <v>15043</v>
      </c>
      <c r="CO844">
        <v>7074</v>
      </c>
      <c r="CP844">
        <v>7969</v>
      </c>
    </row>
    <row r="845" spans="1:94" x14ac:dyDescent="0.25">
      <c r="A845" s="5" t="s">
        <v>769</v>
      </c>
      <c r="B845" s="5" t="s">
        <v>783</v>
      </c>
      <c r="C845" s="5" t="s">
        <v>221</v>
      </c>
      <c r="D845" s="5" t="s">
        <v>222</v>
      </c>
      <c r="E845" s="5" t="s">
        <v>223</v>
      </c>
      <c r="F845" s="5" t="s">
        <v>222</v>
      </c>
      <c r="G845" s="5" t="s">
        <v>230</v>
      </c>
      <c r="H845" s="5" t="s">
        <v>784</v>
      </c>
      <c r="I845" s="5" t="s">
        <v>224</v>
      </c>
      <c r="J845">
        <v>36742</v>
      </c>
      <c r="K845">
        <v>196596</v>
      </c>
      <c r="L845">
        <v>101933</v>
      </c>
      <c r="M845">
        <v>94663</v>
      </c>
      <c r="N845">
        <v>35790</v>
      </c>
      <c r="O845">
        <v>18516</v>
      </c>
      <c r="P845">
        <v>17274</v>
      </c>
      <c r="Q845">
        <v>0</v>
      </c>
      <c r="R845">
        <v>0</v>
      </c>
      <c r="S845">
        <v>0</v>
      </c>
      <c r="T845">
        <v>190916</v>
      </c>
      <c r="U845">
        <v>98212</v>
      </c>
      <c r="V845">
        <v>92704</v>
      </c>
      <c r="W845">
        <v>117511</v>
      </c>
      <c r="X845">
        <v>63653</v>
      </c>
      <c r="Y845">
        <v>53858</v>
      </c>
      <c r="Z845">
        <v>79085</v>
      </c>
      <c r="AA845">
        <v>38280</v>
      </c>
      <c r="AB845">
        <v>40805</v>
      </c>
      <c r="AC845">
        <v>98154</v>
      </c>
      <c r="AD845">
        <v>52931</v>
      </c>
      <c r="AE845">
        <v>45223</v>
      </c>
      <c r="AF845">
        <v>73518</v>
      </c>
      <c r="AG845">
        <v>41420</v>
      </c>
      <c r="AH845">
        <v>32098</v>
      </c>
      <c r="AI845">
        <v>57479</v>
      </c>
      <c r="AJ845">
        <v>28758</v>
      </c>
      <c r="AK845">
        <v>28721</v>
      </c>
      <c r="AL845">
        <v>945</v>
      </c>
      <c r="AM845">
        <v>557</v>
      </c>
      <c r="AN845">
        <v>388</v>
      </c>
      <c r="AO845">
        <v>541</v>
      </c>
      <c r="AP845">
        <v>313</v>
      </c>
      <c r="AQ845">
        <v>228</v>
      </c>
      <c r="AR845">
        <v>14553</v>
      </c>
      <c r="AS845">
        <v>11792</v>
      </c>
      <c r="AT845">
        <v>2761</v>
      </c>
      <c r="AU845">
        <v>24636</v>
      </c>
      <c r="AV845">
        <v>11511</v>
      </c>
      <c r="AW845">
        <v>13125</v>
      </c>
      <c r="AX845">
        <v>17733</v>
      </c>
      <c r="AY845">
        <v>8065</v>
      </c>
      <c r="AZ845">
        <v>9668</v>
      </c>
      <c r="BA845">
        <v>2968</v>
      </c>
      <c r="BB845">
        <v>1509</v>
      </c>
      <c r="BC845">
        <v>1459</v>
      </c>
      <c r="BD845">
        <v>563</v>
      </c>
      <c r="BE845">
        <v>221</v>
      </c>
      <c r="BF845">
        <v>342</v>
      </c>
      <c r="BG845">
        <v>3372</v>
      </c>
      <c r="BH845">
        <v>1716</v>
      </c>
      <c r="BI845">
        <v>1656</v>
      </c>
      <c r="BJ845">
        <v>14066</v>
      </c>
      <c r="BK845">
        <v>6210</v>
      </c>
      <c r="BL845">
        <v>7856</v>
      </c>
      <c r="BM845">
        <v>9835</v>
      </c>
      <c r="BN845">
        <v>4108</v>
      </c>
      <c r="BO845">
        <v>5727</v>
      </c>
      <c r="BP845">
        <v>1527</v>
      </c>
      <c r="BQ845">
        <v>739</v>
      </c>
      <c r="BR845">
        <v>788</v>
      </c>
      <c r="BS845">
        <v>384</v>
      </c>
      <c r="BT845">
        <v>148</v>
      </c>
      <c r="BU845">
        <v>236</v>
      </c>
      <c r="BV845">
        <v>2320</v>
      </c>
      <c r="BW845">
        <v>1215</v>
      </c>
      <c r="BX845">
        <v>1105</v>
      </c>
      <c r="BY845">
        <v>10570</v>
      </c>
      <c r="BZ845">
        <v>5301</v>
      </c>
      <c r="CA845">
        <v>5269</v>
      </c>
      <c r="CB845">
        <v>7898</v>
      </c>
      <c r="CC845">
        <v>3957</v>
      </c>
      <c r="CD845">
        <v>3941</v>
      </c>
      <c r="CE845">
        <v>1441</v>
      </c>
      <c r="CF845">
        <v>770</v>
      </c>
      <c r="CG845">
        <v>671</v>
      </c>
      <c r="CH845">
        <v>179</v>
      </c>
      <c r="CI845">
        <v>73</v>
      </c>
      <c r="CJ845">
        <v>106</v>
      </c>
      <c r="CK845">
        <v>1052</v>
      </c>
      <c r="CL845">
        <v>501</v>
      </c>
      <c r="CM845">
        <v>551</v>
      </c>
      <c r="CN845">
        <v>98442</v>
      </c>
      <c r="CO845">
        <v>49002</v>
      </c>
      <c r="CP845">
        <v>49440</v>
      </c>
    </row>
    <row r="846" spans="1:94" x14ac:dyDescent="0.25">
      <c r="A846" s="5" t="s">
        <v>769</v>
      </c>
      <c r="B846" s="5" t="s">
        <v>783</v>
      </c>
      <c r="C846" s="5" t="s">
        <v>221</v>
      </c>
      <c r="D846" s="5" t="s">
        <v>222</v>
      </c>
      <c r="E846" s="5" t="s">
        <v>223</v>
      </c>
      <c r="F846" s="5" t="s">
        <v>222</v>
      </c>
      <c r="G846" s="5" t="s">
        <v>230</v>
      </c>
      <c r="H846" s="5" t="s">
        <v>784</v>
      </c>
      <c r="I846" s="5" t="s">
        <v>225</v>
      </c>
      <c r="J846">
        <v>29782</v>
      </c>
      <c r="K846">
        <v>159822</v>
      </c>
      <c r="L846">
        <v>82462</v>
      </c>
      <c r="M846">
        <v>77360</v>
      </c>
      <c r="N846">
        <v>30061</v>
      </c>
      <c r="O846">
        <v>15596</v>
      </c>
      <c r="P846">
        <v>14465</v>
      </c>
      <c r="Q846">
        <v>0</v>
      </c>
      <c r="R846">
        <v>0</v>
      </c>
      <c r="S846">
        <v>0</v>
      </c>
      <c r="T846">
        <v>157448</v>
      </c>
      <c r="U846">
        <v>81043</v>
      </c>
      <c r="V846">
        <v>76405</v>
      </c>
      <c r="W846">
        <v>88952</v>
      </c>
      <c r="X846">
        <v>48113</v>
      </c>
      <c r="Y846">
        <v>40839</v>
      </c>
      <c r="Z846">
        <v>70870</v>
      </c>
      <c r="AA846">
        <v>34349</v>
      </c>
      <c r="AB846">
        <v>36521</v>
      </c>
      <c r="AC846">
        <v>84747</v>
      </c>
      <c r="AD846">
        <v>44370</v>
      </c>
      <c r="AE846">
        <v>40377</v>
      </c>
      <c r="AF846">
        <v>64049</v>
      </c>
      <c r="AG846">
        <v>34590</v>
      </c>
      <c r="AH846">
        <v>29459</v>
      </c>
      <c r="AI846">
        <v>55597</v>
      </c>
      <c r="AJ846">
        <v>27802</v>
      </c>
      <c r="AK846">
        <v>27795</v>
      </c>
      <c r="AL846">
        <v>539</v>
      </c>
      <c r="AM846">
        <v>340</v>
      </c>
      <c r="AN846">
        <v>199</v>
      </c>
      <c r="AO846">
        <v>312</v>
      </c>
      <c r="AP846">
        <v>196</v>
      </c>
      <c r="AQ846">
        <v>116</v>
      </c>
      <c r="AR846">
        <v>7601</v>
      </c>
      <c r="AS846">
        <v>6252</v>
      </c>
      <c r="AT846">
        <v>1349</v>
      </c>
      <c r="AU846">
        <v>20698</v>
      </c>
      <c r="AV846">
        <v>9780</v>
      </c>
      <c r="AW846">
        <v>10918</v>
      </c>
      <c r="AX846">
        <v>16330</v>
      </c>
      <c r="AY846">
        <v>7512</v>
      </c>
      <c r="AZ846">
        <v>8818</v>
      </c>
      <c r="BA846">
        <v>2351</v>
      </c>
      <c r="BB846">
        <v>1205</v>
      </c>
      <c r="BC846">
        <v>1146</v>
      </c>
      <c r="BD846">
        <v>353</v>
      </c>
      <c r="BE846">
        <v>142</v>
      </c>
      <c r="BF846">
        <v>211</v>
      </c>
      <c r="BG846">
        <v>1664</v>
      </c>
      <c r="BH846">
        <v>921</v>
      </c>
      <c r="BI846">
        <v>743</v>
      </c>
      <c r="BJ846">
        <v>11432</v>
      </c>
      <c r="BK846">
        <v>5030</v>
      </c>
      <c r="BL846">
        <v>6402</v>
      </c>
      <c r="BM846">
        <v>8963</v>
      </c>
      <c r="BN846">
        <v>3762</v>
      </c>
      <c r="BO846">
        <v>5201</v>
      </c>
      <c r="BP846">
        <v>1090</v>
      </c>
      <c r="BQ846">
        <v>543</v>
      </c>
      <c r="BR846">
        <v>547</v>
      </c>
      <c r="BS846">
        <v>216</v>
      </c>
      <c r="BT846">
        <v>80</v>
      </c>
      <c r="BU846">
        <v>136</v>
      </c>
      <c r="BV846">
        <v>1163</v>
      </c>
      <c r="BW846">
        <v>645</v>
      </c>
      <c r="BX846">
        <v>518</v>
      </c>
      <c r="BY846">
        <v>9266</v>
      </c>
      <c r="BZ846">
        <v>4750</v>
      </c>
      <c r="CA846">
        <v>4516</v>
      </c>
      <c r="CB846">
        <v>7367</v>
      </c>
      <c r="CC846">
        <v>3750</v>
      </c>
      <c r="CD846">
        <v>3617</v>
      </c>
      <c r="CE846">
        <v>1261</v>
      </c>
      <c r="CF846">
        <v>662</v>
      </c>
      <c r="CG846">
        <v>599</v>
      </c>
      <c r="CH846">
        <v>137</v>
      </c>
      <c r="CI846">
        <v>62</v>
      </c>
      <c r="CJ846">
        <v>75</v>
      </c>
      <c r="CK846">
        <v>501</v>
      </c>
      <c r="CL846">
        <v>276</v>
      </c>
      <c r="CM846">
        <v>225</v>
      </c>
      <c r="CN846">
        <v>75075</v>
      </c>
      <c r="CO846">
        <v>38092</v>
      </c>
      <c r="CP846">
        <v>36983</v>
      </c>
    </row>
    <row r="847" spans="1:94" x14ac:dyDescent="0.25">
      <c r="A847" s="5" t="s">
        <v>769</v>
      </c>
      <c r="B847" s="5" t="s">
        <v>783</v>
      </c>
      <c r="C847" s="5" t="s">
        <v>221</v>
      </c>
      <c r="D847" s="5" t="s">
        <v>222</v>
      </c>
      <c r="E847" s="5" t="s">
        <v>223</v>
      </c>
      <c r="F847" s="5" t="s">
        <v>222</v>
      </c>
      <c r="G847" s="5" t="s">
        <v>230</v>
      </c>
      <c r="H847" s="5" t="s">
        <v>784</v>
      </c>
      <c r="I847" s="5" t="s">
        <v>226</v>
      </c>
      <c r="J847">
        <v>6960</v>
      </c>
      <c r="K847">
        <v>36774</v>
      </c>
      <c r="L847">
        <v>19471</v>
      </c>
      <c r="M847">
        <v>17303</v>
      </c>
      <c r="N847">
        <v>5729</v>
      </c>
      <c r="O847">
        <v>2920</v>
      </c>
      <c r="P847">
        <v>2809</v>
      </c>
      <c r="Q847">
        <v>0</v>
      </c>
      <c r="R847">
        <v>0</v>
      </c>
      <c r="S847">
        <v>0</v>
      </c>
      <c r="T847">
        <v>33468</v>
      </c>
      <c r="U847">
        <v>17169</v>
      </c>
      <c r="V847">
        <v>16299</v>
      </c>
      <c r="W847">
        <v>28559</v>
      </c>
      <c r="X847">
        <v>15540</v>
      </c>
      <c r="Y847">
        <v>13019</v>
      </c>
      <c r="Z847">
        <v>8215</v>
      </c>
      <c r="AA847">
        <v>3931</v>
      </c>
      <c r="AB847">
        <v>4284</v>
      </c>
      <c r="AC847">
        <v>13407</v>
      </c>
      <c r="AD847">
        <v>8561</v>
      </c>
      <c r="AE847">
        <v>4846</v>
      </c>
      <c r="AF847">
        <v>9469</v>
      </c>
      <c r="AG847">
        <v>6830</v>
      </c>
      <c r="AH847">
        <v>2639</v>
      </c>
      <c r="AI847">
        <v>1882</v>
      </c>
      <c r="AJ847">
        <v>956</v>
      </c>
      <c r="AK847">
        <v>926</v>
      </c>
      <c r="AL847">
        <v>406</v>
      </c>
      <c r="AM847">
        <v>217</v>
      </c>
      <c r="AN847">
        <v>189</v>
      </c>
      <c r="AO847">
        <v>229</v>
      </c>
      <c r="AP847">
        <v>117</v>
      </c>
      <c r="AQ847">
        <v>112</v>
      </c>
      <c r="AR847">
        <v>6952</v>
      </c>
      <c r="AS847">
        <v>5540</v>
      </c>
      <c r="AT847">
        <v>1412</v>
      </c>
      <c r="AU847">
        <v>3938</v>
      </c>
      <c r="AV847">
        <v>1731</v>
      </c>
      <c r="AW847">
        <v>2207</v>
      </c>
      <c r="AX847">
        <v>1403</v>
      </c>
      <c r="AY847">
        <v>553</v>
      </c>
      <c r="AZ847">
        <v>850</v>
      </c>
      <c r="BA847">
        <v>617</v>
      </c>
      <c r="BB847">
        <v>304</v>
      </c>
      <c r="BC847">
        <v>313</v>
      </c>
      <c r="BD847">
        <v>210</v>
      </c>
      <c r="BE847">
        <v>79</v>
      </c>
      <c r="BF847">
        <v>131</v>
      </c>
      <c r="BG847">
        <v>1708</v>
      </c>
      <c r="BH847">
        <v>795</v>
      </c>
      <c r="BI847">
        <v>913</v>
      </c>
      <c r="BJ847">
        <v>2634</v>
      </c>
      <c r="BK847">
        <v>1180</v>
      </c>
      <c r="BL847">
        <v>1454</v>
      </c>
      <c r="BM847">
        <v>872</v>
      </c>
      <c r="BN847">
        <v>346</v>
      </c>
      <c r="BO847">
        <v>526</v>
      </c>
      <c r="BP847">
        <v>437</v>
      </c>
      <c r="BQ847">
        <v>196</v>
      </c>
      <c r="BR847">
        <v>241</v>
      </c>
      <c r="BS847">
        <v>168</v>
      </c>
      <c r="BT847">
        <v>68</v>
      </c>
      <c r="BU847">
        <v>100</v>
      </c>
      <c r="BV847">
        <v>1157</v>
      </c>
      <c r="BW847">
        <v>570</v>
      </c>
      <c r="BX847">
        <v>587</v>
      </c>
      <c r="BY847">
        <v>1304</v>
      </c>
      <c r="BZ847">
        <v>551</v>
      </c>
      <c r="CA847">
        <v>753</v>
      </c>
      <c r="CB847">
        <v>531</v>
      </c>
      <c r="CC847">
        <v>207</v>
      </c>
      <c r="CD847">
        <v>324</v>
      </c>
      <c r="CE847">
        <v>180</v>
      </c>
      <c r="CF847">
        <v>108</v>
      </c>
      <c r="CG847">
        <v>72</v>
      </c>
      <c r="CH847">
        <v>42</v>
      </c>
      <c r="CI847">
        <v>11</v>
      </c>
      <c r="CJ847">
        <v>31</v>
      </c>
      <c r="CK847">
        <v>551</v>
      </c>
      <c r="CL847">
        <v>225</v>
      </c>
      <c r="CM847">
        <v>326</v>
      </c>
      <c r="CN847">
        <v>23367</v>
      </c>
      <c r="CO847">
        <v>10910</v>
      </c>
      <c r="CP847">
        <v>12457</v>
      </c>
    </row>
    <row r="848" spans="1:94" x14ac:dyDescent="0.25">
      <c r="A848" s="5" t="s">
        <v>769</v>
      </c>
      <c r="B848" s="5" t="s">
        <v>785</v>
      </c>
      <c r="C848" s="5" t="s">
        <v>221</v>
      </c>
      <c r="D848" s="5" t="s">
        <v>222</v>
      </c>
      <c r="E848" s="5" t="s">
        <v>223</v>
      </c>
      <c r="F848" s="5" t="s">
        <v>222</v>
      </c>
      <c r="G848" s="5" t="s">
        <v>230</v>
      </c>
      <c r="H848" s="5" t="s">
        <v>786</v>
      </c>
      <c r="I848" s="5" t="s">
        <v>224</v>
      </c>
      <c r="J848">
        <v>11985</v>
      </c>
      <c r="K848">
        <v>50484</v>
      </c>
      <c r="L848">
        <v>26502</v>
      </c>
      <c r="M848">
        <v>23982</v>
      </c>
      <c r="N848">
        <v>9110</v>
      </c>
      <c r="O848">
        <v>4832</v>
      </c>
      <c r="P848">
        <v>4278</v>
      </c>
      <c r="Q848">
        <v>0</v>
      </c>
      <c r="R848">
        <v>0</v>
      </c>
      <c r="S848">
        <v>0</v>
      </c>
      <c r="T848">
        <v>48615</v>
      </c>
      <c r="U848">
        <v>25268</v>
      </c>
      <c r="V848">
        <v>23347</v>
      </c>
      <c r="W848">
        <v>29859</v>
      </c>
      <c r="X848">
        <v>16139</v>
      </c>
      <c r="Y848">
        <v>13720</v>
      </c>
      <c r="Z848">
        <v>20625</v>
      </c>
      <c r="AA848">
        <v>10363</v>
      </c>
      <c r="AB848">
        <v>10262</v>
      </c>
      <c r="AC848">
        <v>30568</v>
      </c>
      <c r="AD848">
        <v>16273</v>
      </c>
      <c r="AE848">
        <v>14295</v>
      </c>
      <c r="AF848">
        <v>20944</v>
      </c>
      <c r="AG848">
        <v>11547</v>
      </c>
      <c r="AH848">
        <v>9397</v>
      </c>
      <c r="AI848">
        <v>16837</v>
      </c>
      <c r="AJ848">
        <v>8415</v>
      </c>
      <c r="AK848">
        <v>8422</v>
      </c>
      <c r="AL848">
        <v>278</v>
      </c>
      <c r="AM848">
        <v>164</v>
      </c>
      <c r="AN848">
        <v>114</v>
      </c>
      <c r="AO848">
        <v>199</v>
      </c>
      <c r="AP848">
        <v>118</v>
      </c>
      <c r="AQ848">
        <v>81</v>
      </c>
      <c r="AR848">
        <v>3630</v>
      </c>
      <c r="AS848">
        <v>2850</v>
      </c>
      <c r="AT848">
        <v>780</v>
      </c>
      <c r="AU848">
        <v>9624</v>
      </c>
      <c r="AV848">
        <v>4726</v>
      </c>
      <c r="AW848">
        <v>4898</v>
      </c>
      <c r="AX848">
        <v>5664</v>
      </c>
      <c r="AY848">
        <v>2730</v>
      </c>
      <c r="AZ848">
        <v>2934</v>
      </c>
      <c r="BA848">
        <v>1031</v>
      </c>
      <c r="BB848">
        <v>497</v>
      </c>
      <c r="BC848">
        <v>534</v>
      </c>
      <c r="BD848">
        <v>399</v>
      </c>
      <c r="BE848">
        <v>171</v>
      </c>
      <c r="BF848">
        <v>228</v>
      </c>
      <c r="BG848">
        <v>2530</v>
      </c>
      <c r="BH848">
        <v>1328</v>
      </c>
      <c r="BI848">
        <v>1202</v>
      </c>
      <c r="BJ848">
        <v>4728</v>
      </c>
      <c r="BK848">
        <v>2256</v>
      </c>
      <c r="BL848">
        <v>2472</v>
      </c>
      <c r="BM848">
        <v>2456</v>
      </c>
      <c r="BN848">
        <v>1094</v>
      </c>
      <c r="BO848">
        <v>1362</v>
      </c>
      <c r="BP848">
        <v>539</v>
      </c>
      <c r="BQ848">
        <v>242</v>
      </c>
      <c r="BR848">
        <v>297</v>
      </c>
      <c r="BS848">
        <v>188</v>
      </c>
      <c r="BT848">
        <v>78</v>
      </c>
      <c r="BU848">
        <v>110</v>
      </c>
      <c r="BV848">
        <v>1545</v>
      </c>
      <c r="BW848">
        <v>842</v>
      </c>
      <c r="BX848">
        <v>703</v>
      </c>
      <c r="BY848">
        <v>4896</v>
      </c>
      <c r="BZ848">
        <v>2470</v>
      </c>
      <c r="CA848">
        <v>2426</v>
      </c>
      <c r="CB848">
        <v>3208</v>
      </c>
      <c r="CC848">
        <v>1636</v>
      </c>
      <c r="CD848">
        <v>1572</v>
      </c>
      <c r="CE848">
        <v>492</v>
      </c>
      <c r="CF848">
        <v>255</v>
      </c>
      <c r="CG848">
        <v>237</v>
      </c>
      <c r="CH848">
        <v>211</v>
      </c>
      <c r="CI848">
        <v>93</v>
      </c>
      <c r="CJ848">
        <v>118</v>
      </c>
      <c r="CK848">
        <v>985</v>
      </c>
      <c r="CL848">
        <v>486</v>
      </c>
      <c r="CM848">
        <v>499</v>
      </c>
      <c r="CN848">
        <v>19916</v>
      </c>
      <c r="CO848">
        <v>10229</v>
      </c>
      <c r="CP848">
        <v>9687</v>
      </c>
    </row>
    <row r="849" spans="1:94" x14ac:dyDescent="0.25">
      <c r="A849" s="5" t="s">
        <v>769</v>
      </c>
      <c r="B849" s="5" t="s">
        <v>785</v>
      </c>
      <c r="C849" s="5" t="s">
        <v>221</v>
      </c>
      <c r="D849" s="5" t="s">
        <v>222</v>
      </c>
      <c r="E849" s="5" t="s">
        <v>223</v>
      </c>
      <c r="F849" s="5" t="s">
        <v>222</v>
      </c>
      <c r="G849" s="5" t="s">
        <v>230</v>
      </c>
      <c r="H849" s="5" t="s">
        <v>786</v>
      </c>
      <c r="I849" s="5" t="s">
        <v>225</v>
      </c>
      <c r="J849">
        <v>10295</v>
      </c>
      <c r="K849">
        <v>42871</v>
      </c>
      <c r="L849">
        <v>22511</v>
      </c>
      <c r="M849">
        <v>20360</v>
      </c>
      <c r="N849">
        <v>7884</v>
      </c>
      <c r="O849">
        <v>4218</v>
      </c>
      <c r="P849">
        <v>3666</v>
      </c>
      <c r="Q849">
        <v>0</v>
      </c>
      <c r="R849">
        <v>0</v>
      </c>
      <c r="S849">
        <v>0</v>
      </c>
      <c r="T849">
        <v>41778</v>
      </c>
      <c r="U849">
        <v>21787</v>
      </c>
      <c r="V849">
        <v>19991</v>
      </c>
      <c r="W849">
        <v>24018</v>
      </c>
      <c r="X849">
        <v>13016</v>
      </c>
      <c r="Y849">
        <v>11002</v>
      </c>
      <c r="Z849">
        <v>18853</v>
      </c>
      <c r="AA849">
        <v>9495</v>
      </c>
      <c r="AB849">
        <v>9358</v>
      </c>
      <c r="AC849">
        <v>27677</v>
      </c>
      <c r="AD849">
        <v>14450</v>
      </c>
      <c r="AE849">
        <v>13227</v>
      </c>
      <c r="AF849">
        <v>19054</v>
      </c>
      <c r="AG849">
        <v>10129</v>
      </c>
      <c r="AH849">
        <v>8925</v>
      </c>
      <c r="AI849">
        <v>16651</v>
      </c>
      <c r="AJ849">
        <v>8304</v>
      </c>
      <c r="AK849">
        <v>8347</v>
      </c>
      <c r="AL849">
        <v>197</v>
      </c>
      <c r="AM849">
        <v>106</v>
      </c>
      <c r="AN849">
        <v>91</v>
      </c>
      <c r="AO849">
        <v>155</v>
      </c>
      <c r="AP849">
        <v>97</v>
      </c>
      <c r="AQ849">
        <v>58</v>
      </c>
      <c r="AR849">
        <v>2051</v>
      </c>
      <c r="AS849">
        <v>1622</v>
      </c>
      <c r="AT849">
        <v>429</v>
      </c>
      <c r="AU849">
        <v>8623</v>
      </c>
      <c r="AV849">
        <v>4321</v>
      </c>
      <c r="AW849">
        <v>4302</v>
      </c>
      <c r="AX849">
        <v>5393</v>
      </c>
      <c r="AY849">
        <v>2631</v>
      </c>
      <c r="AZ849">
        <v>2762</v>
      </c>
      <c r="BA849">
        <v>682</v>
      </c>
      <c r="BB849">
        <v>361</v>
      </c>
      <c r="BC849">
        <v>321</v>
      </c>
      <c r="BD849">
        <v>322</v>
      </c>
      <c r="BE849">
        <v>159</v>
      </c>
      <c r="BF849">
        <v>163</v>
      </c>
      <c r="BG849">
        <v>2226</v>
      </c>
      <c r="BH849">
        <v>1170</v>
      </c>
      <c r="BI849">
        <v>1056</v>
      </c>
      <c r="BJ849">
        <v>4007</v>
      </c>
      <c r="BK849">
        <v>1976</v>
      </c>
      <c r="BL849">
        <v>2031</v>
      </c>
      <c r="BM849">
        <v>2193</v>
      </c>
      <c r="BN849">
        <v>996</v>
      </c>
      <c r="BO849">
        <v>1197</v>
      </c>
      <c r="BP849">
        <v>429</v>
      </c>
      <c r="BQ849">
        <v>221</v>
      </c>
      <c r="BR849">
        <v>208</v>
      </c>
      <c r="BS849">
        <v>116</v>
      </c>
      <c r="BT849">
        <v>68</v>
      </c>
      <c r="BU849">
        <v>48</v>
      </c>
      <c r="BV849">
        <v>1269</v>
      </c>
      <c r="BW849">
        <v>691</v>
      </c>
      <c r="BX849">
        <v>578</v>
      </c>
      <c r="BY849">
        <v>4616</v>
      </c>
      <c r="BZ849">
        <v>2345</v>
      </c>
      <c r="CA849">
        <v>2271</v>
      </c>
      <c r="CB849">
        <v>3200</v>
      </c>
      <c r="CC849">
        <v>1635</v>
      </c>
      <c r="CD849">
        <v>1565</v>
      </c>
      <c r="CE849">
        <v>253</v>
      </c>
      <c r="CF849">
        <v>140</v>
      </c>
      <c r="CG849">
        <v>113</v>
      </c>
      <c r="CH849">
        <v>206</v>
      </c>
      <c r="CI849">
        <v>91</v>
      </c>
      <c r="CJ849">
        <v>115</v>
      </c>
      <c r="CK849">
        <v>957</v>
      </c>
      <c r="CL849">
        <v>479</v>
      </c>
      <c r="CM849">
        <v>478</v>
      </c>
      <c r="CN849">
        <v>15194</v>
      </c>
      <c r="CO849">
        <v>8061</v>
      </c>
      <c r="CP849">
        <v>7133</v>
      </c>
    </row>
    <row r="850" spans="1:94" x14ac:dyDescent="0.25">
      <c r="A850" s="5" t="s">
        <v>769</v>
      </c>
      <c r="B850" s="5" t="s">
        <v>785</v>
      </c>
      <c r="C850" s="5" t="s">
        <v>221</v>
      </c>
      <c r="D850" s="5" t="s">
        <v>222</v>
      </c>
      <c r="E850" s="5" t="s">
        <v>223</v>
      </c>
      <c r="F850" s="5" t="s">
        <v>222</v>
      </c>
      <c r="G850" s="5" t="s">
        <v>230</v>
      </c>
      <c r="H850" s="5" t="s">
        <v>786</v>
      </c>
      <c r="I850" s="5" t="s">
        <v>226</v>
      </c>
      <c r="J850">
        <v>1690</v>
      </c>
      <c r="K850">
        <v>7613</v>
      </c>
      <c r="L850">
        <v>3991</v>
      </c>
      <c r="M850">
        <v>3622</v>
      </c>
      <c r="N850">
        <v>1226</v>
      </c>
      <c r="O850">
        <v>614</v>
      </c>
      <c r="P850">
        <v>612</v>
      </c>
      <c r="Q850">
        <v>0</v>
      </c>
      <c r="R850">
        <v>0</v>
      </c>
      <c r="S850">
        <v>0</v>
      </c>
      <c r="T850">
        <v>6837</v>
      </c>
      <c r="U850">
        <v>3481</v>
      </c>
      <c r="V850">
        <v>3356</v>
      </c>
      <c r="W850">
        <v>5841</v>
      </c>
      <c r="X850">
        <v>3123</v>
      </c>
      <c r="Y850">
        <v>2718</v>
      </c>
      <c r="Z850">
        <v>1772</v>
      </c>
      <c r="AA850">
        <v>868</v>
      </c>
      <c r="AB850">
        <v>904</v>
      </c>
      <c r="AC850">
        <v>2891</v>
      </c>
      <c r="AD850">
        <v>1823</v>
      </c>
      <c r="AE850">
        <v>1068</v>
      </c>
      <c r="AF850">
        <v>1890</v>
      </c>
      <c r="AG850">
        <v>1418</v>
      </c>
      <c r="AH850">
        <v>472</v>
      </c>
      <c r="AI850">
        <v>186</v>
      </c>
      <c r="AJ850">
        <v>111</v>
      </c>
      <c r="AK850">
        <v>75</v>
      </c>
      <c r="AL850">
        <v>81</v>
      </c>
      <c r="AM850">
        <v>58</v>
      </c>
      <c r="AN850">
        <v>23</v>
      </c>
      <c r="AO850">
        <v>44</v>
      </c>
      <c r="AP850">
        <v>21</v>
      </c>
      <c r="AQ850">
        <v>23</v>
      </c>
      <c r="AR850">
        <v>1579</v>
      </c>
      <c r="AS850">
        <v>1228</v>
      </c>
      <c r="AT850">
        <v>351</v>
      </c>
      <c r="AU850">
        <v>1001</v>
      </c>
      <c r="AV850">
        <v>405</v>
      </c>
      <c r="AW850">
        <v>596</v>
      </c>
      <c r="AX850">
        <v>271</v>
      </c>
      <c r="AY850">
        <v>99</v>
      </c>
      <c r="AZ850">
        <v>172</v>
      </c>
      <c r="BA850">
        <v>349</v>
      </c>
      <c r="BB850">
        <v>136</v>
      </c>
      <c r="BC850">
        <v>213</v>
      </c>
      <c r="BD850">
        <v>77</v>
      </c>
      <c r="BE850">
        <v>12</v>
      </c>
      <c r="BF850">
        <v>65</v>
      </c>
      <c r="BG850">
        <v>304</v>
      </c>
      <c r="BH850">
        <v>158</v>
      </c>
      <c r="BI850">
        <v>146</v>
      </c>
      <c r="BJ850">
        <v>721</v>
      </c>
      <c r="BK850">
        <v>280</v>
      </c>
      <c r="BL850">
        <v>441</v>
      </c>
      <c r="BM850">
        <v>263</v>
      </c>
      <c r="BN850">
        <v>98</v>
      </c>
      <c r="BO850">
        <v>165</v>
      </c>
      <c r="BP850">
        <v>110</v>
      </c>
      <c r="BQ850">
        <v>21</v>
      </c>
      <c r="BR850">
        <v>89</v>
      </c>
      <c r="BS850">
        <v>72</v>
      </c>
      <c r="BT850">
        <v>10</v>
      </c>
      <c r="BU850">
        <v>62</v>
      </c>
      <c r="BV850">
        <v>276</v>
      </c>
      <c r="BW850">
        <v>151</v>
      </c>
      <c r="BX850">
        <v>125</v>
      </c>
      <c r="BY850">
        <v>280</v>
      </c>
      <c r="BZ850">
        <v>125</v>
      </c>
      <c r="CA850">
        <v>155</v>
      </c>
      <c r="CB850">
        <v>8</v>
      </c>
      <c r="CC850">
        <v>1</v>
      </c>
      <c r="CD850">
        <v>7</v>
      </c>
      <c r="CE850">
        <v>239</v>
      </c>
      <c r="CF850">
        <v>115</v>
      </c>
      <c r="CG850">
        <v>124</v>
      </c>
      <c r="CH850">
        <v>5</v>
      </c>
      <c r="CI850">
        <v>2</v>
      </c>
      <c r="CJ850">
        <v>3</v>
      </c>
      <c r="CK850">
        <v>28</v>
      </c>
      <c r="CL850">
        <v>7</v>
      </c>
      <c r="CM850">
        <v>21</v>
      </c>
      <c r="CN850">
        <v>4722</v>
      </c>
      <c r="CO850">
        <v>2168</v>
      </c>
      <c r="CP850">
        <v>2554</v>
      </c>
    </row>
    <row r="851" spans="1:94" x14ac:dyDescent="0.25">
      <c r="A851" s="5" t="s">
        <v>769</v>
      </c>
      <c r="B851" s="5" t="s">
        <v>787</v>
      </c>
      <c r="C851" s="5" t="s">
        <v>221</v>
      </c>
      <c r="D851" s="5" t="s">
        <v>222</v>
      </c>
      <c r="E851" s="5" t="s">
        <v>223</v>
      </c>
      <c r="F851" s="5" t="s">
        <v>222</v>
      </c>
      <c r="G851" s="5" t="s">
        <v>230</v>
      </c>
      <c r="H851" s="5" t="s">
        <v>788</v>
      </c>
      <c r="I851" s="5" t="s">
        <v>224</v>
      </c>
      <c r="J851">
        <v>14771</v>
      </c>
      <c r="K851">
        <v>74004</v>
      </c>
      <c r="L851">
        <v>37830</v>
      </c>
      <c r="M851">
        <v>36174</v>
      </c>
      <c r="N851">
        <v>14711</v>
      </c>
      <c r="O851">
        <v>7550</v>
      </c>
      <c r="P851">
        <v>7161</v>
      </c>
      <c r="Q851">
        <v>0</v>
      </c>
      <c r="R851">
        <v>0</v>
      </c>
      <c r="S851">
        <v>0</v>
      </c>
      <c r="T851">
        <v>71429</v>
      </c>
      <c r="U851">
        <v>36217</v>
      </c>
      <c r="V851">
        <v>35212</v>
      </c>
      <c r="W851">
        <v>41232</v>
      </c>
      <c r="X851">
        <v>22675</v>
      </c>
      <c r="Y851">
        <v>18557</v>
      </c>
      <c r="Z851">
        <v>32772</v>
      </c>
      <c r="AA851">
        <v>15155</v>
      </c>
      <c r="AB851">
        <v>17617</v>
      </c>
      <c r="AC851">
        <v>31959</v>
      </c>
      <c r="AD851">
        <v>16780</v>
      </c>
      <c r="AE851">
        <v>15179</v>
      </c>
      <c r="AF851">
        <v>25830</v>
      </c>
      <c r="AG851">
        <v>14181</v>
      </c>
      <c r="AH851">
        <v>11649</v>
      </c>
      <c r="AI851">
        <v>18450</v>
      </c>
      <c r="AJ851">
        <v>8513</v>
      </c>
      <c r="AK851">
        <v>9937</v>
      </c>
      <c r="AL851">
        <v>440</v>
      </c>
      <c r="AM851">
        <v>211</v>
      </c>
      <c r="AN851">
        <v>229</v>
      </c>
      <c r="AO851">
        <v>323</v>
      </c>
      <c r="AP851">
        <v>146</v>
      </c>
      <c r="AQ851">
        <v>177</v>
      </c>
      <c r="AR851">
        <v>6617</v>
      </c>
      <c r="AS851">
        <v>5311</v>
      </c>
      <c r="AT851">
        <v>1306</v>
      </c>
      <c r="AU851">
        <v>6129</v>
      </c>
      <c r="AV851">
        <v>2599</v>
      </c>
      <c r="AW851">
        <v>3530</v>
      </c>
      <c r="AX851">
        <v>2982</v>
      </c>
      <c r="AY851">
        <v>1064</v>
      </c>
      <c r="AZ851">
        <v>1918</v>
      </c>
      <c r="BA851">
        <v>819</v>
      </c>
      <c r="BB851">
        <v>393</v>
      </c>
      <c r="BC851">
        <v>426</v>
      </c>
      <c r="BD851">
        <v>426</v>
      </c>
      <c r="BE851">
        <v>161</v>
      </c>
      <c r="BF851">
        <v>265</v>
      </c>
      <c r="BG851">
        <v>1902</v>
      </c>
      <c r="BH851">
        <v>981</v>
      </c>
      <c r="BI851">
        <v>921</v>
      </c>
      <c r="BJ851">
        <v>4618</v>
      </c>
      <c r="BK851">
        <v>1918</v>
      </c>
      <c r="BL851">
        <v>2700</v>
      </c>
      <c r="BM851">
        <v>2189</v>
      </c>
      <c r="BN851">
        <v>729</v>
      </c>
      <c r="BO851">
        <v>1460</v>
      </c>
      <c r="BP851">
        <v>625</v>
      </c>
      <c r="BQ851">
        <v>289</v>
      </c>
      <c r="BR851">
        <v>336</v>
      </c>
      <c r="BS851">
        <v>299</v>
      </c>
      <c r="BT851">
        <v>112</v>
      </c>
      <c r="BU851">
        <v>187</v>
      </c>
      <c r="BV851">
        <v>1505</v>
      </c>
      <c r="BW851">
        <v>788</v>
      </c>
      <c r="BX851">
        <v>717</v>
      </c>
      <c r="BY851">
        <v>1511</v>
      </c>
      <c r="BZ851">
        <v>681</v>
      </c>
      <c r="CA851">
        <v>830</v>
      </c>
      <c r="CB851">
        <v>793</v>
      </c>
      <c r="CC851">
        <v>335</v>
      </c>
      <c r="CD851">
        <v>458</v>
      </c>
      <c r="CE851">
        <v>194</v>
      </c>
      <c r="CF851">
        <v>104</v>
      </c>
      <c r="CG851">
        <v>90</v>
      </c>
      <c r="CH851">
        <v>127</v>
      </c>
      <c r="CI851">
        <v>49</v>
      </c>
      <c r="CJ851">
        <v>78</v>
      </c>
      <c r="CK851">
        <v>397</v>
      </c>
      <c r="CL851">
        <v>193</v>
      </c>
      <c r="CM851">
        <v>204</v>
      </c>
      <c r="CN851">
        <v>42045</v>
      </c>
      <c r="CO851">
        <v>21050</v>
      </c>
      <c r="CP851">
        <v>20995</v>
      </c>
    </row>
    <row r="852" spans="1:94" x14ac:dyDescent="0.25">
      <c r="A852" s="5" t="s">
        <v>769</v>
      </c>
      <c r="B852" s="5" t="s">
        <v>787</v>
      </c>
      <c r="C852" s="5" t="s">
        <v>221</v>
      </c>
      <c r="D852" s="5" t="s">
        <v>222</v>
      </c>
      <c r="E852" s="5" t="s">
        <v>223</v>
      </c>
      <c r="F852" s="5" t="s">
        <v>222</v>
      </c>
      <c r="G852" s="5" t="s">
        <v>230</v>
      </c>
      <c r="H852" s="5" t="s">
        <v>788</v>
      </c>
      <c r="I852" s="5" t="s">
        <v>225</v>
      </c>
      <c r="J852">
        <v>11662</v>
      </c>
      <c r="K852">
        <v>57517</v>
      </c>
      <c r="L852">
        <v>29243</v>
      </c>
      <c r="M852">
        <v>28274</v>
      </c>
      <c r="N852">
        <v>11787</v>
      </c>
      <c r="O852">
        <v>6064</v>
      </c>
      <c r="P852">
        <v>5723</v>
      </c>
      <c r="Q852">
        <v>0</v>
      </c>
      <c r="R852">
        <v>0</v>
      </c>
      <c r="S852">
        <v>0</v>
      </c>
      <c r="T852">
        <v>56131</v>
      </c>
      <c r="U852">
        <v>28404</v>
      </c>
      <c r="V852">
        <v>27727</v>
      </c>
      <c r="W852">
        <v>29387</v>
      </c>
      <c r="X852">
        <v>16255</v>
      </c>
      <c r="Y852">
        <v>13132</v>
      </c>
      <c r="Z852">
        <v>28130</v>
      </c>
      <c r="AA852">
        <v>12988</v>
      </c>
      <c r="AB852">
        <v>15142</v>
      </c>
      <c r="AC852">
        <v>27302</v>
      </c>
      <c r="AD852">
        <v>13829</v>
      </c>
      <c r="AE852">
        <v>13473</v>
      </c>
      <c r="AF852">
        <v>22272</v>
      </c>
      <c r="AG852">
        <v>11697</v>
      </c>
      <c r="AH852">
        <v>10575</v>
      </c>
      <c r="AI852">
        <v>17467</v>
      </c>
      <c r="AJ852">
        <v>8020</v>
      </c>
      <c r="AK852">
        <v>9447</v>
      </c>
      <c r="AL852">
        <v>365</v>
      </c>
      <c r="AM852">
        <v>166</v>
      </c>
      <c r="AN852">
        <v>199</v>
      </c>
      <c r="AO852">
        <v>302</v>
      </c>
      <c r="AP852">
        <v>134</v>
      </c>
      <c r="AQ852">
        <v>168</v>
      </c>
      <c r="AR852">
        <v>4138</v>
      </c>
      <c r="AS852">
        <v>3377</v>
      </c>
      <c r="AT852">
        <v>761</v>
      </c>
      <c r="AU852">
        <v>5030</v>
      </c>
      <c r="AV852">
        <v>2132</v>
      </c>
      <c r="AW852">
        <v>2898</v>
      </c>
      <c r="AX852">
        <v>2602</v>
      </c>
      <c r="AY852">
        <v>952</v>
      </c>
      <c r="AZ852">
        <v>1650</v>
      </c>
      <c r="BA852">
        <v>647</v>
      </c>
      <c r="BB852">
        <v>310</v>
      </c>
      <c r="BC852">
        <v>337</v>
      </c>
      <c r="BD852">
        <v>346</v>
      </c>
      <c r="BE852">
        <v>137</v>
      </c>
      <c r="BF852">
        <v>209</v>
      </c>
      <c r="BG852">
        <v>1435</v>
      </c>
      <c r="BH852">
        <v>733</v>
      </c>
      <c r="BI852">
        <v>702</v>
      </c>
      <c r="BJ852">
        <v>3678</v>
      </c>
      <c r="BK852">
        <v>1510</v>
      </c>
      <c r="BL852">
        <v>2168</v>
      </c>
      <c r="BM852">
        <v>1858</v>
      </c>
      <c r="BN852">
        <v>630</v>
      </c>
      <c r="BO852">
        <v>1228</v>
      </c>
      <c r="BP852">
        <v>504</v>
      </c>
      <c r="BQ852">
        <v>236</v>
      </c>
      <c r="BR852">
        <v>268</v>
      </c>
      <c r="BS852">
        <v>230</v>
      </c>
      <c r="BT852">
        <v>90</v>
      </c>
      <c r="BU852">
        <v>140</v>
      </c>
      <c r="BV852">
        <v>1086</v>
      </c>
      <c r="BW852">
        <v>554</v>
      </c>
      <c r="BX852">
        <v>532</v>
      </c>
      <c r="BY852">
        <v>1352</v>
      </c>
      <c r="BZ852">
        <v>622</v>
      </c>
      <c r="CA852">
        <v>730</v>
      </c>
      <c r="CB852">
        <v>744</v>
      </c>
      <c r="CC852">
        <v>322</v>
      </c>
      <c r="CD852">
        <v>422</v>
      </c>
      <c r="CE852">
        <v>143</v>
      </c>
      <c r="CF852">
        <v>74</v>
      </c>
      <c r="CG852">
        <v>69</v>
      </c>
      <c r="CH852">
        <v>116</v>
      </c>
      <c r="CI852">
        <v>47</v>
      </c>
      <c r="CJ852">
        <v>69</v>
      </c>
      <c r="CK852">
        <v>349</v>
      </c>
      <c r="CL852">
        <v>179</v>
      </c>
      <c r="CM852">
        <v>170</v>
      </c>
      <c r="CN852">
        <v>30215</v>
      </c>
      <c r="CO852">
        <v>15414</v>
      </c>
      <c r="CP852">
        <v>14801</v>
      </c>
    </row>
    <row r="853" spans="1:94" x14ac:dyDescent="0.25">
      <c r="A853" s="5" t="s">
        <v>769</v>
      </c>
      <c r="B853" s="5" t="s">
        <v>787</v>
      </c>
      <c r="C853" s="5" t="s">
        <v>221</v>
      </c>
      <c r="D853" s="5" t="s">
        <v>222</v>
      </c>
      <c r="E853" s="5" t="s">
        <v>223</v>
      </c>
      <c r="F853" s="5" t="s">
        <v>222</v>
      </c>
      <c r="G853" s="5" t="s">
        <v>230</v>
      </c>
      <c r="H853" s="5" t="s">
        <v>788</v>
      </c>
      <c r="I853" s="5" t="s">
        <v>226</v>
      </c>
      <c r="J853">
        <v>3109</v>
      </c>
      <c r="K853">
        <v>16487</v>
      </c>
      <c r="L853">
        <v>8587</v>
      </c>
      <c r="M853">
        <v>7900</v>
      </c>
      <c r="N853">
        <v>2924</v>
      </c>
      <c r="O853">
        <v>1486</v>
      </c>
      <c r="P853">
        <v>1438</v>
      </c>
      <c r="Q853">
        <v>0</v>
      </c>
      <c r="R853">
        <v>0</v>
      </c>
      <c r="S853">
        <v>0</v>
      </c>
      <c r="T853">
        <v>15298</v>
      </c>
      <c r="U853">
        <v>7813</v>
      </c>
      <c r="V853">
        <v>7485</v>
      </c>
      <c r="W853">
        <v>11845</v>
      </c>
      <c r="X853">
        <v>6420</v>
      </c>
      <c r="Y853">
        <v>5425</v>
      </c>
      <c r="Z853">
        <v>4642</v>
      </c>
      <c r="AA853">
        <v>2167</v>
      </c>
      <c r="AB853">
        <v>2475</v>
      </c>
      <c r="AC853">
        <v>4657</v>
      </c>
      <c r="AD853">
        <v>2951</v>
      </c>
      <c r="AE853">
        <v>1706</v>
      </c>
      <c r="AF853">
        <v>3558</v>
      </c>
      <c r="AG853">
        <v>2484</v>
      </c>
      <c r="AH853">
        <v>1074</v>
      </c>
      <c r="AI853">
        <v>983</v>
      </c>
      <c r="AJ853">
        <v>493</v>
      </c>
      <c r="AK853">
        <v>490</v>
      </c>
      <c r="AL853">
        <v>75</v>
      </c>
      <c r="AM853">
        <v>45</v>
      </c>
      <c r="AN853">
        <v>30</v>
      </c>
      <c r="AO853">
        <v>21</v>
      </c>
      <c r="AP853">
        <v>12</v>
      </c>
      <c r="AQ853">
        <v>9</v>
      </c>
      <c r="AR853">
        <v>2479</v>
      </c>
      <c r="AS853">
        <v>1934</v>
      </c>
      <c r="AT853">
        <v>545</v>
      </c>
      <c r="AU853">
        <v>1099</v>
      </c>
      <c r="AV853">
        <v>467</v>
      </c>
      <c r="AW853">
        <v>632</v>
      </c>
      <c r="AX853">
        <v>380</v>
      </c>
      <c r="AY853">
        <v>112</v>
      </c>
      <c r="AZ853">
        <v>268</v>
      </c>
      <c r="BA853">
        <v>172</v>
      </c>
      <c r="BB853">
        <v>83</v>
      </c>
      <c r="BC853">
        <v>89</v>
      </c>
      <c r="BD853">
        <v>80</v>
      </c>
      <c r="BE853">
        <v>24</v>
      </c>
      <c r="BF853">
        <v>56</v>
      </c>
      <c r="BG853">
        <v>467</v>
      </c>
      <c r="BH853">
        <v>248</v>
      </c>
      <c r="BI853">
        <v>219</v>
      </c>
      <c r="BJ853">
        <v>940</v>
      </c>
      <c r="BK853">
        <v>408</v>
      </c>
      <c r="BL853">
        <v>532</v>
      </c>
      <c r="BM853">
        <v>331</v>
      </c>
      <c r="BN853">
        <v>99</v>
      </c>
      <c r="BO853">
        <v>232</v>
      </c>
      <c r="BP853">
        <v>121</v>
      </c>
      <c r="BQ853">
        <v>53</v>
      </c>
      <c r="BR853">
        <v>68</v>
      </c>
      <c r="BS853">
        <v>69</v>
      </c>
      <c r="BT853">
        <v>22</v>
      </c>
      <c r="BU853">
        <v>47</v>
      </c>
      <c r="BV853">
        <v>419</v>
      </c>
      <c r="BW853">
        <v>234</v>
      </c>
      <c r="BX853">
        <v>185</v>
      </c>
      <c r="BY853">
        <v>159</v>
      </c>
      <c r="BZ853">
        <v>59</v>
      </c>
      <c r="CA853">
        <v>100</v>
      </c>
      <c r="CB853">
        <v>49</v>
      </c>
      <c r="CC853">
        <v>13</v>
      </c>
      <c r="CD853">
        <v>36</v>
      </c>
      <c r="CE853">
        <v>51</v>
      </c>
      <c r="CF853">
        <v>30</v>
      </c>
      <c r="CG853">
        <v>21</v>
      </c>
      <c r="CH853">
        <v>11</v>
      </c>
      <c r="CI853">
        <v>2</v>
      </c>
      <c r="CJ853">
        <v>9</v>
      </c>
      <c r="CK853">
        <v>48</v>
      </c>
      <c r="CL853">
        <v>14</v>
      </c>
      <c r="CM853">
        <v>34</v>
      </c>
      <c r="CN853">
        <v>11830</v>
      </c>
      <c r="CO853">
        <v>5636</v>
      </c>
      <c r="CP853">
        <v>6194</v>
      </c>
    </row>
    <row r="854" spans="1:94" x14ac:dyDescent="0.25">
      <c r="A854" s="5" t="s">
        <v>769</v>
      </c>
      <c r="B854" s="5" t="s">
        <v>789</v>
      </c>
      <c r="C854" s="5" t="s">
        <v>221</v>
      </c>
      <c r="D854" s="5" t="s">
        <v>222</v>
      </c>
      <c r="E854" s="5" t="s">
        <v>223</v>
      </c>
      <c r="F854" s="5" t="s">
        <v>222</v>
      </c>
      <c r="G854" s="5" t="s">
        <v>230</v>
      </c>
      <c r="H854" s="5" t="s">
        <v>790</v>
      </c>
      <c r="I854" s="5" t="s">
        <v>224</v>
      </c>
      <c r="J854">
        <v>54391</v>
      </c>
      <c r="K854">
        <v>267988</v>
      </c>
      <c r="L854">
        <v>138966</v>
      </c>
      <c r="M854">
        <v>129022</v>
      </c>
      <c r="N854">
        <v>36286</v>
      </c>
      <c r="O854">
        <v>18279</v>
      </c>
      <c r="P854">
        <v>18007</v>
      </c>
      <c r="Q854">
        <v>0</v>
      </c>
      <c r="R854">
        <v>0</v>
      </c>
      <c r="S854">
        <v>0</v>
      </c>
      <c r="T854">
        <v>224738</v>
      </c>
      <c r="U854">
        <v>110617</v>
      </c>
      <c r="V854">
        <v>114121</v>
      </c>
      <c r="W854">
        <v>197489</v>
      </c>
      <c r="X854">
        <v>107038</v>
      </c>
      <c r="Y854">
        <v>90451</v>
      </c>
      <c r="Z854">
        <v>70499</v>
      </c>
      <c r="AA854">
        <v>31928</v>
      </c>
      <c r="AB854">
        <v>38571</v>
      </c>
      <c r="AC854">
        <v>114825</v>
      </c>
      <c r="AD854">
        <v>68140</v>
      </c>
      <c r="AE854">
        <v>46685</v>
      </c>
      <c r="AF854">
        <v>99408</v>
      </c>
      <c r="AG854">
        <v>60839</v>
      </c>
      <c r="AH854">
        <v>38569</v>
      </c>
      <c r="AI854">
        <v>38017</v>
      </c>
      <c r="AJ854">
        <v>16525</v>
      </c>
      <c r="AK854">
        <v>21492</v>
      </c>
      <c r="AL854">
        <v>911</v>
      </c>
      <c r="AM854">
        <v>507</v>
      </c>
      <c r="AN854">
        <v>404</v>
      </c>
      <c r="AO854">
        <v>1131</v>
      </c>
      <c r="AP854">
        <v>622</v>
      </c>
      <c r="AQ854">
        <v>509</v>
      </c>
      <c r="AR854">
        <v>59349</v>
      </c>
      <c r="AS854">
        <v>43185</v>
      </c>
      <c r="AT854">
        <v>16164</v>
      </c>
      <c r="AU854">
        <v>15417</v>
      </c>
      <c r="AV854">
        <v>7301</v>
      </c>
      <c r="AW854">
        <v>8116</v>
      </c>
      <c r="AX854">
        <v>6667</v>
      </c>
      <c r="AY854">
        <v>2772</v>
      </c>
      <c r="AZ854">
        <v>3895</v>
      </c>
      <c r="BA854">
        <v>1287</v>
      </c>
      <c r="BB854">
        <v>600</v>
      </c>
      <c r="BC854">
        <v>687</v>
      </c>
      <c r="BD854">
        <v>941</v>
      </c>
      <c r="BE854">
        <v>362</v>
      </c>
      <c r="BF854">
        <v>579</v>
      </c>
      <c r="BG854">
        <v>6522</v>
      </c>
      <c r="BH854">
        <v>3567</v>
      </c>
      <c r="BI854">
        <v>2955</v>
      </c>
      <c r="BJ854">
        <v>10697</v>
      </c>
      <c r="BK854">
        <v>5037</v>
      </c>
      <c r="BL854">
        <v>5660</v>
      </c>
      <c r="BM854">
        <v>4240</v>
      </c>
      <c r="BN854">
        <v>1678</v>
      </c>
      <c r="BO854">
        <v>2562</v>
      </c>
      <c r="BP854">
        <v>884</v>
      </c>
      <c r="BQ854">
        <v>401</v>
      </c>
      <c r="BR854">
        <v>483</v>
      </c>
      <c r="BS854">
        <v>633</v>
      </c>
      <c r="BT854">
        <v>259</v>
      </c>
      <c r="BU854">
        <v>374</v>
      </c>
      <c r="BV854">
        <v>4940</v>
      </c>
      <c r="BW854">
        <v>2699</v>
      </c>
      <c r="BX854">
        <v>2241</v>
      </c>
      <c r="BY854">
        <v>4720</v>
      </c>
      <c r="BZ854">
        <v>2264</v>
      </c>
      <c r="CA854">
        <v>2456</v>
      </c>
      <c r="CB854">
        <v>2427</v>
      </c>
      <c r="CC854">
        <v>1094</v>
      </c>
      <c r="CD854">
        <v>1333</v>
      </c>
      <c r="CE854">
        <v>403</v>
      </c>
      <c r="CF854">
        <v>199</v>
      </c>
      <c r="CG854">
        <v>204</v>
      </c>
      <c r="CH854">
        <v>308</v>
      </c>
      <c r="CI854">
        <v>103</v>
      </c>
      <c r="CJ854">
        <v>205</v>
      </c>
      <c r="CK854">
        <v>1582</v>
      </c>
      <c r="CL854">
        <v>868</v>
      </c>
      <c r="CM854">
        <v>714</v>
      </c>
      <c r="CN854">
        <v>153163</v>
      </c>
      <c r="CO854">
        <v>70826</v>
      </c>
      <c r="CP854">
        <v>82337</v>
      </c>
    </row>
    <row r="855" spans="1:94" x14ac:dyDescent="0.25">
      <c r="A855" s="5" t="s">
        <v>769</v>
      </c>
      <c r="B855" s="5" t="s">
        <v>789</v>
      </c>
      <c r="C855" s="5" t="s">
        <v>221</v>
      </c>
      <c r="D855" s="5" t="s">
        <v>222</v>
      </c>
      <c r="E855" s="5" t="s">
        <v>223</v>
      </c>
      <c r="F855" s="5" t="s">
        <v>222</v>
      </c>
      <c r="G855" s="5" t="s">
        <v>230</v>
      </c>
      <c r="H855" s="5" t="s">
        <v>790</v>
      </c>
      <c r="I855" s="5" t="s">
        <v>225</v>
      </c>
      <c r="J855">
        <v>27636</v>
      </c>
      <c r="K855">
        <v>146900</v>
      </c>
      <c r="L855">
        <v>76369</v>
      </c>
      <c r="M855">
        <v>70531</v>
      </c>
      <c r="N855">
        <v>21211</v>
      </c>
      <c r="O855">
        <v>10707</v>
      </c>
      <c r="P855">
        <v>10504</v>
      </c>
      <c r="Q855">
        <v>0</v>
      </c>
      <c r="R855">
        <v>0</v>
      </c>
      <c r="S855">
        <v>0</v>
      </c>
      <c r="T855">
        <v>133572</v>
      </c>
      <c r="U855">
        <v>66258</v>
      </c>
      <c r="V855">
        <v>67314</v>
      </c>
      <c r="W855">
        <v>101984</v>
      </c>
      <c r="X855">
        <v>56271</v>
      </c>
      <c r="Y855">
        <v>45713</v>
      </c>
      <c r="Z855">
        <v>44916</v>
      </c>
      <c r="AA855">
        <v>20098</v>
      </c>
      <c r="AB855">
        <v>24818</v>
      </c>
      <c r="AC855">
        <v>71818</v>
      </c>
      <c r="AD855">
        <v>39590</v>
      </c>
      <c r="AE855">
        <v>32228</v>
      </c>
      <c r="AF855">
        <v>60240</v>
      </c>
      <c r="AG855">
        <v>34138</v>
      </c>
      <c r="AH855">
        <v>26102</v>
      </c>
      <c r="AI855">
        <v>36689</v>
      </c>
      <c r="AJ855">
        <v>16049</v>
      </c>
      <c r="AK855">
        <v>20640</v>
      </c>
      <c r="AL855">
        <v>729</v>
      </c>
      <c r="AM855">
        <v>389</v>
      </c>
      <c r="AN855">
        <v>340</v>
      </c>
      <c r="AO855">
        <v>770</v>
      </c>
      <c r="AP855">
        <v>422</v>
      </c>
      <c r="AQ855">
        <v>348</v>
      </c>
      <c r="AR855">
        <v>22052</v>
      </c>
      <c r="AS855">
        <v>17278</v>
      </c>
      <c r="AT855">
        <v>4774</v>
      </c>
      <c r="AU855">
        <v>11578</v>
      </c>
      <c r="AV855">
        <v>5452</v>
      </c>
      <c r="AW855">
        <v>6126</v>
      </c>
      <c r="AX855">
        <v>6035</v>
      </c>
      <c r="AY855">
        <v>2572</v>
      </c>
      <c r="AZ855">
        <v>3463</v>
      </c>
      <c r="BA855">
        <v>1058</v>
      </c>
      <c r="BB855">
        <v>521</v>
      </c>
      <c r="BC855">
        <v>537</v>
      </c>
      <c r="BD855">
        <v>755</v>
      </c>
      <c r="BE855">
        <v>286</v>
      </c>
      <c r="BF855">
        <v>469</v>
      </c>
      <c r="BG855">
        <v>3730</v>
      </c>
      <c r="BH855">
        <v>2073</v>
      </c>
      <c r="BI855">
        <v>1657</v>
      </c>
      <c r="BJ855">
        <v>7473</v>
      </c>
      <c r="BK855">
        <v>3484</v>
      </c>
      <c r="BL855">
        <v>3989</v>
      </c>
      <c r="BM855">
        <v>3688</v>
      </c>
      <c r="BN855">
        <v>1503</v>
      </c>
      <c r="BO855">
        <v>2185</v>
      </c>
      <c r="BP855">
        <v>690</v>
      </c>
      <c r="BQ855">
        <v>336</v>
      </c>
      <c r="BR855">
        <v>354</v>
      </c>
      <c r="BS855">
        <v>499</v>
      </c>
      <c r="BT855">
        <v>203</v>
      </c>
      <c r="BU855">
        <v>296</v>
      </c>
      <c r="BV855">
        <v>2596</v>
      </c>
      <c r="BW855">
        <v>1442</v>
      </c>
      <c r="BX855">
        <v>1154</v>
      </c>
      <c r="BY855">
        <v>4105</v>
      </c>
      <c r="BZ855">
        <v>1968</v>
      </c>
      <c r="CA855">
        <v>2137</v>
      </c>
      <c r="CB855">
        <v>2347</v>
      </c>
      <c r="CC855">
        <v>1069</v>
      </c>
      <c r="CD855">
        <v>1278</v>
      </c>
      <c r="CE855">
        <v>368</v>
      </c>
      <c r="CF855">
        <v>185</v>
      </c>
      <c r="CG855">
        <v>183</v>
      </c>
      <c r="CH855">
        <v>256</v>
      </c>
      <c r="CI855">
        <v>83</v>
      </c>
      <c r="CJ855">
        <v>173</v>
      </c>
      <c r="CK855">
        <v>1134</v>
      </c>
      <c r="CL855">
        <v>631</v>
      </c>
      <c r="CM855">
        <v>503</v>
      </c>
      <c r="CN855">
        <v>75082</v>
      </c>
      <c r="CO855">
        <v>36779</v>
      </c>
      <c r="CP855">
        <v>38303</v>
      </c>
    </row>
    <row r="856" spans="1:94" x14ac:dyDescent="0.25">
      <c r="A856" s="5" t="s">
        <v>769</v>
      </c>
      <c r="B856" s="5" t="s">
        <v>789</v>
      </c>
      <c r="C856" s="5" t="s">
        <v>221</v>
      </c>
      <c r="D856" s="5" t="s">
        <v>222</v>
      </c>
      <c r="E856" s="5" t="s">
        <v>223</v>
      </c>
      <c r="F856" s="5" t="s">
        <v>222</v>
      </c>
      <c r="G856" s="5" t="s">
        <v>230</v>
      </c>
      <c r="H856" s="5" t="s">
        <v>790</v>
      </c>
      <c r="I856" s="5" t="s">
        <v>226</v>
      </c>
      <c r="J856">
        <v>26755</v>
      </c>
      <c r="K856">
        <v>121088</v>
      </c>
      <c r="L856">
        <v>62597</v>
      </c>
      <c r="M856">
        <v>58491</v>
      </c>
      <c r="N856">
        <v>15075</v>
      </c>
      <c r="O856">
        <v>7572</v>
      </c>
      <c r="P856">
        <v>7503</v>
      </c>
      <c r="Q856">
        <v>0</v>
      </c>
      <c r="R856">
        <v>0</v>
      </c>
      <c r="S856">
        <v>0</v>
      </c>
      <c r="T856">
        <v>91166</v>
      </c>
      <c r="U856">
        <v>44359</v>
      </c>
      <c r="V856">
        <v>46807</v>
      </c>
      <c r="W856">
        <v>95505</v>
      </c>
      <c r="X856">
        <v>50767</v>
      </c>
      <c r="Y856">
        <v>44738</v>
      </c>
      <c r="Z856">
        <v>25583</v>
      </c>
      <c r="AA856">
        <v>11830</v>
      </c>
      <c r="AB856">
        <v>13753</v>
      </c>
      <c r="AC856">
        <v>43007</v>
      </c>
      <c r="AD856">
        <v>28550</v>
      </c>
      <c r="AE856">
        <v>14457</v>
      </c>
      <c r="AF856">
        <v>39168</v>
      </c>
      <c r="AG856">
        <v>26701</v>
      </c>
      <c r="AH856">
        <v>12467</v>
      </c>
      <c r="AI856">
        <v>1328</v>
      </c>
      <c r="AJ856">
        <v>476</v>
      </c>
      <c r="AK856">
        <v>852</v>
      </c>
      <c r="AL856">
        <v>182</v>
      </c>
      <c r="AM856">
        <v>118</v>
      </c>
      <c r="AN856">
        <v>64</v>
      </c>
      <c r="AO856">
        <v>361</v>
      </c>
      <c r="AP856">
        <v>200</v>
      </c>
      <c r="AQ856">
        <v>161</v>
      </c>
      <c r="AR856">
        <v>37297</v>
      </c>
      <c r="AS856">
        <v>25907</v>
      </c>
      <c r="AT856">
        <v>11390</v>
      </c>
      <c r="AU856">
        <v>3839</v>
      </c>
      <c r="AV856">
        <v>1849</v>
      </c>
      <c r="AW856">
        <v>1990</v>
      </c>
      <c r="AX856">
        <v>632</v>
      </c>
      <c r="AY856">
        <v>200</v>
      </c>
      <c r="AZ856">
        <v>432</v>
      </c>
      <c r="BA856">
        <v>229</v>
      </c>
      <c r="BB856">
        <v>79</v>
      </c>
      <c r="BC856">
        <v>150</v>
      </c>
      <c r="BD856">
        <v>186</v>
      </c>
      <c r="BE856">
        <v>76</v>
      </c>
      <c r="BF856">
        <v>110</v>
      </c>
      <c r="BG856">
        <v>2792</v>
      </c>
      <c r="BH856">
        <v>1494</v>
      </c>
      <c r="BI856">
        <v>1298</v>
      </c>
      <c r="BJ856">
        <v>3224</v>
      </c>
      <c r="BK856">
        <v>1553</v>
      </c>
      <c r="BL856">
        <v>1671</v>
      </c>
      <c r="BM856">
        <v>552</v>
      </c>
      <c r="BN856">
        <v>175</v>
      </c>
      <c r="BO856">
        <v>377</v>
      </c>
      <c r="BP856">
        <v>194</v>
      </c>
      <c r="BQ856">
        <v>65</v>
      </c>
      <c r="BR856">
        <v>129</v>
      </c>
      <c r="BS856">
        <v>134</v>
      </c>
      <c r="BT856">
        <v>56</v>
      </c>
      <c r="BU856">
        <v>78</v>
      </c>
      <c r="BV856">
        <v>2344</v>
      </c>
      <c r="BW856">
        <v>1257</v>
      </c>
      <c r="BX856">
        <v>1087</v>
      </c>
      <c r="BY856">
        <v>615</v>
      </c>
      <c r="BZ856">
        <v>296</v>
      </c>
      <c r="CA856">
        <v>319</v>
      </c>
      <c r="CB856">
        <v>80</v>
      </c>
      <c r="CC856">
        <v>25</v>
      </c>
      <c r="CD856">
        <v>55</v>
      </c>
      <c r="CE856">
        <v>35</v>
      </c>
      <c r="CF856">
        <v>14</v>
      </c>
      <c r="CG856">
        <v>21</v>
      </c>
      <c r="CH856">
        <v>52</v>
      </c>
      <c r="CI856">
        <v>20</v>
      </c>
      <c r="CJ856">
        <v>32</v>
      </c>
      <c r="CK856">
        <v>448</v>
      </c>
      <c r="CL856">
        <v>237</v>
      </c>
      <c r="CM856">
        <v>211</v>
      </c>
      <c r="CN856">
        <v>78081</v>
      </c>
      <c r="CO856">
        <v>34047</v>
      </c>
      <c r="CP856">
        <v>44034</v>
      </c>
    </row>
    <row r="857" spans="1:94" x14ac:dyDescent="0.25">
      <c r="A857" s="5" t="s">
        <v>769</v>
      </c>
      <c r="B857" s="5" t="s">
        <v>791</v>
      </c>
      <c r="C857" s="5" t="s">
        <v>221</v>
      </c>
      <c r="D857" s="5" t="s">
        <v>222</v>
      </c>
      <c r="E857" s="5" t="s">
        <v>223</v>
      </c>
      <c r="F857" s="5" t="s">
        <v>222</v>
      </c>
      <c r="G857" s="5" t="s">
        <v>230</v>
      </c>
      <c r="H857" s="5" t="s">
        <v>792</v>
      </c>
      <c r="I857" s="5" t="s">
        <v>224</v>
      </c>
      <c r="J857">
        <v>18475</v>
      </c>
      <c r="K857">
        <v>95219</v>
      </c>
      <c r="L857">
        <v>49714</v>
      </c>
      <c r="M857">
        <v>45505</v>
      </c>
      <c r="N857">
        <v>15415</v>
      </c>
      <c r="O857">
        <v>7967</v>
      </c>
      <c r="P857">
        <v>7448</v>
      </c>
      <c r="Q857">
        <v>0</v>
      </c>
      <c r="R857">
        <v>0</v>
      </c>
      <c r="S857">
        <v>0</v>
      </c>
      <c r="T857">
        <v>84242</v>
      </c>
      <c r="U857">
        <v>43488</v>
      </c>
      <c r="V857">
        <v>40754</v>
      </c>
      <c r="W857">
        <v>62204</v>
      </c>
      <c r="X857">
        <v>34584</v>
      </c>
      <c r="Y857">
        <v>27620</v>
      </c>
      <c r="Z857">
        <v>33015</v>
      </c>
      <c r="AA857">
        <v>15130</v>
      </c>
      <c r="AB857">
        <v>17885</v>
      </c>
      <c r="AC857">
        <v>61390</v>
      </c>
      <c r="AD857">
        <v>32249</v>
      </c>
      <c r="AE857">
        <v>29141</v>
      </c>
      <c r="AF857">
        <v>36555</v>
      </c>
      <c r="AG857">
        <v>21162</v>
      </c>
      <c r="AH857">
        <v>15393</v>
      </c>
      <c r="AI857">
        <v>25698</v>
      </c>
      <c r="AJ857">
        <v>13465</v>
      </c>
      <c r="AK857">
        <v>12233</v>
      </c>
      <c r="AL857">
        <v>1232</v>
      </c>
      <c r="AM857">
        <v>745</v>
      </c>
      <c r="AN857">
        <v>487</v>
      </c>
      <c r="AO857">
        <v>349</v>
      </c>
      <c r="AP857">
        <v>175</v>
      </c>
      <c r="AQ857">
        <v>174</v>
      </c>
      <c r="AR857">
        <v>9276</v>
      </c>
      <c r="AS857">
        <v>6777</v>
      </c>
      <c r="AT857">
        <v>2499</v>
      </c>
      <c r="AU857">
        <v>24835</v>
      </c>
      <c r="AV857">
        <v>11087</v>
      </c>
      <c r="AW857">
        <v>13748</v>
      </c>
      <c r="AX857">
        <v>13973</v>
      </c>
      <c r="AY857">
        <v>6042</v>
      </c>
      <c r="AZ857">
        <v>7931</v>
      </c>
      <c r="BA857">
        <v>2507</v>
      </c>
      <c r="BB857">
        <v>1230</v>
      </c>
      <c r="BC857">
        <v>1277</v>
      </c>
      <c r="BD857">
        <v>2222</v>
      </c>
      <c r="BE857">
        <v>973</v>
      </c>
      <c r="BF857">
        <v>1249</v>
      </c>
      <c r="BG857">
        <v>6133</v>
      </c>
      <c r="BH857">
        <v>2842</v>
      </c>
      <c r="BI857">
        <v>3291</v>
      </c>
      <c r="BJ857">
        <v>12413</v>
      </c>
      <c r="BK857">
        <v>4910</v>
      </c>
      <c r="BL857">
        <v>7503</v>
      </c>
      <c r="BM857">
        <v>6803</v>
      </c>
      <c r="BN857">
        <v>2506</v>
      </c>
      <c r="BO857">
        <v>4297</v>
      </c>
      <c r="BP857">
        <v>1715</v>
      </c>
      <c r="BQ857">
        <v>788</v>
      </c>
      <c r="BR857">
        <v>927</v>
      </c>
      <c r="BS857">
        <v>806</v>
      </c>
      <c r="BT857">
        <v>287</v>
      </c>
      <c r="BU857">
        <v>519</v>
      </c>
      <c r="BV857">
        <v>3089</v>
      </c>
      <c r="BW857">
        <v>1329</v>
      </c>
      <c r="BX857">
        <v>1760</v>
      </c>
      <c r="BY857">
        <v>12422</v>
      </c>
      <c r="BZ857">
        <v>6177</v>
      </c>
      <c r="CA857">
        <v>6245</v>
      </c>
      <c r="CB857">
        <v>7170</v>
      </c>
      <c r="CC857">
        <v>3536</v>
      </c>
      <c r="CD857">
        <v>3634</v>
      </c>
      <c r="CE857">
        <v>792</v>
      </c>
      <c r="CF857">
        <v>442</v>
      </c>
      <c r="CG857">
        <v>350</v>
      </c>
      <c r="CH857">
        <v>1416</v>
      </c>
      <c r="CI857">
        <v>686</v>
      </c>
      <c r="CJ857">
        <v>730</v>
      </c>
      <c r="CK857">
        <v>3044</v>
      </c>
      <c r="CL857">
        <v>1513</v>
      </c>
      <c r="CM857">
        <v>1531</v>
      </c>
      <c r="CN857">
        <v>33829</v>
      </c>
      <c r="CO857">
        <v>17465</v>
      </c>
      <c r="CP857">
        <v>16364</v>
      </c>
    </row>
    <row r="858" spans="1:94" x14ac:dyDescent="0.25">
      <c r="A858" s="5" t="s">
        <v>769</v>
      </c>
      <c r="B858" s="5" t="s">
        <v>791</v>
      </c>
      <c r="C858" s="5" t="s">
        <v>221</v>
      </c>
      <c r="D858" s="5" t="s">
        <v>222</v>
      </c>
      <c r="E858" s="5" t="s">
        <v>223</v>
      </c>
      <c r="F858" s="5" t="s">
        <v>222</v>
      </c>
      <c r="G858" s="5" t="s">
        <v>230</v>
      </c>
      <c r="H858" s="5" t="s">
        <v>792</v>
      </c>
      <c r="I858" s="5" t="s">
        <v>225</v>
      </c>
      <c r="J858">
        <v>15615</v>
      </c>
      <c r="K858">
        <v>81429</v>
      </c>
      <c r="L858">
        <v>42860</v>
      </c>
      <c r="M858">
        <v>38569</v>
      </c>
      <c r="N858">
        <v>13137</v>
      </c>
      <c r="O858">
        <v>6835</v>
      </c>
      <c r="P858">
        <v>6302</v>
      </c>
      <c r="Q858">
        <v>0</v>
      </c>
      <c r="R858">
        <v>0</v>
      </c>
      <c r="S858">
        <v>0</v>
      </c>
      <c r="T858">
        <v>73005</v>
      </c>
      <c r="U858">
        <v>38021</v>
      </c>
      <c r="V858">
        <v>34984</v>
      </c>
      <c r="W858">
        <v>52355</v>
      </c>
      <c r="X858">
        <v>29400</v>
      </c>
      <c r="Y858">
        <v>22955</v>
      </c>
      <c r="Z858">
        <v>29074</v>
      </c>
      <c r="AA858">
        <v>13460</v>
      </c>
      <c r="AB858">
        <v>15614</v>
      </c>
      <c r="AC858">
        <v>52241</v>
      </c>
      <c r="AD858">
        <v>27636</v>
      </c>
      <c r="AE858">
        <v>24605</v>
      </c>
      <c r="AF858">
        <v>32464</v>
      </c>
      <c r="AG858">
        <v>18622</v>
      </c>
      <c r="AH858">
        <v>13842</v>
      </c>
      <c r="AI858">
        <v>24510</v>
      </c>
      <c r="AJ858">
        <v>12857</v>
      </c>
      <c r="AK858">
        <v>11653</v>
      </c>
      <c r="AL858">
        <v>1030</v>
      </c>
      <c r="AM858">
        <v>618</v>
      </c>
      <c r="AN858">
        <v>412</v>
      </c>
      <c r="AO858">
        <v>236</v>
      </c>
      <c r="AP858">
        <v>127</v>
      </c>
      <c r="AQ858">
        <v>109</v>
      </c>
      <c r="AR858">
        <v>6688</v>
      </c>
      <c r="AS858">
        <v>5020</v>
      </c>
      <c r="AT858">
        <v>1668</v>
      </c>
      <c r="AU858">
        <v>19777</v>
      </c>
      <c r="AV858">
        <v>9014</v>
      </c>
      <c r="AW858">
        <v>10763</v>
      </c>
      <c r="AX858">
        <v>11386</v>
      </c>
      <c r="AY858">
        <v>4953</v>
      </c>
      <c r="AZ858">
        <v>6433</v>
      </c>
      <c r="BA858">
        <v>1815</v>
      </c>
      <c r="BB858">
        <v>919</v>
      </c>
      <c r="BC858">
        <v>896</v>
      </c>
      <c r="BD858">
        <v>1925</v>
      </c>
      <c r="BE858">
        <v>868</v>
      </c>
      <c r="BF858">
        <v>1057</v>
      </c>
      <c r="BG858">
        <v>4651</v>
      </c>
      <c r="BH858">
        <v>2274</v>
      </c>
      <c r="BI858">
        <v>2377</v>
      </c>
      <c r="BJ858">
        <v>10024</v>
      </c>
      <c r="BK858">
        <v>4129</v>
      </c>
      <c r="BL858">
        <v>5895</v>
      </c>
      <c r="BM858">
        <v>5773</v>
      </c>
      <c r="BN858">
        <v>2188</v>
      </c>
      <c r="BO858">
        <v>3585</v>
      </c>
      <c r="BP858">
        <v>1372</v>
      </c>
      <c r="BQ858">
        <v>665</v>
      </c>
      <c r="BR858">
        <v>707</v>
      </c>
      <c r="BS858">
        <v>657</v>
      </c>
      <c r="BT858">
        <v>234</v>
      </c>
      <c r="BU858">
        <v>423</v>
      </c>
      <c r="BV858">
        <v>2222</v>
      </c>
      <c r="BW858">
        <v>1042</v>
      </c>
      <c r="BX858">
        <v>1180</v>
      </c>
      <c r="BY858">
        <v>9753</v>
      </c>
      <c r="BZ858">
        <v>4885</v>
      </c>
      <c r="CA858">
        <v>4868</v>
      </c>
      <c r="CB858">
        <v>5613</v>
      </c>
      <c r="CC858">
        <v>2765</v>
      </c>
      <c r="CD858">
        <v>2848</v>
      </c>
      <c r="CE858">
        <v>443</v>
      </c>
      <c r="CF858">
        <v>254</v>
      </c>
      <c r="CG858">
        <v>189</v>
      </c>
      <c r="CH858">
        <v>1268</v>
      </c>
      <c r="CI858">
        <v>634</v>
      </c>
      <c r="CJ858">
        <v>634</v>
      </c>
      <c r="CK858">
        <v>2429</v>
      </c>
      <c r="CL858">
        <v>1232</v>
      </c>
      <c r="CM858">
        <v>1197</v>
      </c>
      <c r="CN858">
        <v>29188</v>
      </c>
      <c r="CO858">
        <v>15224</v>
      </c>
      <c r="CP858">
        <v>13964</v>
      </c>
    </row>
    <row r="859" spans="1:94" x14ac:dyDescent="0.25">
      <c r="A859" s="5" t="s">
        <v>769</v>
      </c>
      <c r="B859" s="5" t="s">
        <v>791</v>
      </c>
      <c r="C859" s="5" t="s">
        <v>221</v>
      </c>
      <c r="D859" s="5" t="s">
        <v>222</v>
      </c>
      <c r="E859" s="5" t="s">
        <v>223</v>
      </c>
      <c r="F859" s="5" t="s">
        <v>222</v>
      </c>
      <c r="G859" s="5" t="s">
        <v>230</v>
      </c>
      <c r="H859" s="5" t="s">
        <v>792</v>
      </c>
      <c r="I859" s="5" t="s">
        <v>226</v>
      </c>
      <c r="J859">
        <v>2860</v>
      </c>
      <c r="K859">
        <v>13790</v>
      </c>
      <c r="L859">
        <v>6854</v>
      </c>
      <c r="M859">
        <v>6936</v>
      </c>
      <c r="N859">
        <v>2278</v>
      </c>
      <c r="O859">
        <v>1132</v>
      </c>
      <c r="P859">
        <v>1146</v>
      </c>
      <c r="Q859">
        <v>0</v>
      </c>
      <c r="R859">
        <v>0</v>
      </c>
      <c r="S859">
        <v>0</v>
      </c>
      <c r="T859">
        <v>11237</v>
      </c>
      <c r="U859">
        <v>5467</v>
      </c>
      <c r="V859">
        <v>5770</v>
      </c>
      <c r="W859">
        <v>9849</v>
      </c>
      <c r="X859">
        <v>5184</v>
      </c>
      <c r="Y859">
        <v>4665</v>
      </c>
      <c r="Z859">
        <v>3941</v>
      </c>
      <c r="AA859">
        <v>1670</v>
      </c>
      <c r="AB859">
        <v>2271</v>
      </c>
      <c r="AC859">
        <v>9149</v>
      </c>
      <c r="AD859">
        <v>4613</v>
      </c>
      <c r="AE859">
        <v>4536</v>
      </c>
      <c r="AF859">
        <v>4091</v>
      </c>
      <c r="AG859">
        <v>2540</v>
      </c>
      <c r="AH859">
        <v>1551</v>
      </c>
      <c r="AI859">
        <v>1188</v>
      </c>
      <c r="AJ859">
        <v>608</v>
      </c>
      <c r="AK859">
        <v>580</v>
      </c>
      <c r="AL859">
        <v>202</v>
      </c>
      <c r="AM859">
        <v>127</v>
      </c>
      <c r="AN859">
        <v>75</v>
      </c>
      <c r="AO859">
        <v>113</v>
      </c>
      <c r="AP859">
        <v>48</v>
      </c>
      <c r="AQ859">
        <v>65</v>
      </c>
      <c r="AR859">
        <v>2588</v>
      </c>
      <c r="AS859">
        <v>1757</v>
      </c>
      <c r="AT859">
        <v>831</v>
      </c>
      <c r="AU859">
        <v>5058</v>
      </c>
      <c r="AV859">
        <v>2073</v>
      </c>
      <c r="AW859">
        <v>2985</v>
      </c>
      <c r="AX859">
        <v>2587</v>
      </c>
      <c r="AY859">
        <v>1089</v>
      </c>
      <c r="AZ859">
        <v>1498</v>
      </c>
      <c r="BA859">
        <v>692</v>
      </c>
      <c r="BB859">
        <v>311</v>
      </c>
      <c r="BC859">
        <v>381</v>
      </c>
      <c r="BD859">
        <v>297</v>
      </c>
      <c r="BE859">
        <v>105</v>
      </c>
      <c r="BF859">
        <v>192</v>
      </c>
      <c r="BG859">
        <v>1482</v>
      </c>
      <c r="BH859">
        <v>568</v>
      </c>
      <c r="BI859">
        <v>914</v>
      </c>
      <c r="BJ859">
        <v>2389</v>
      </c>
      <c r="BK859">
        <v>781</v>
      </c>
      <c r="BL859">
        <v>1608</v>
      </c>
      <c r="BM859">
        <v>1030</v>
      </c>
      <c r="BN859">
        <v>318</v>
      </c>
      <c r="BO859">
        <v>712</v>
      </c>
      <c r="BP859">
        <v>343</v>
      </c>
      <c r="BQ859">
        <v>123</v>
      </c>
      <c r="BR859">
        <v>220</v>
      </c>
      <c r="BS859">
        <v>149</v>
      </c>
      <c r="BT859">
        <v>53</v>
      </c>
      <c r="BU859">
        <v>96</v>
      </c>
      <c r="BV859">
        <v>867</v>
      </c>
      <c r="BW859">
        <v>287</v>
      </c>
      <c r="BX859">
        <v>580</v>
      </c>
      <c r="BY859">
        <v>2669</v>
      </c>
      <c r="BZ859">
        <v>1292</v>
      </c>
      <c r="CA859">
        <v>1377</v>
      </c>
      <c r="CB859">
        <v>1557</v>
      </c>
      <c r="CC859">
        <v>771</v>
      </c>
      <c r="CD859">
        <v>786</v>
      </c>
      <c r="CE859">
        <v>349</v>
      </c>
      <c r="CF859">
        <v>188</v>
      </c>
      <c r="CG859">
        <v>161</v>
      </c>
      <c r="CH859">
        <v>148</v>
      </c>
      <c r="CI859">
        <v>52</v>
      </c>
      <c r="CJ859">
        <v>96</v>
      </c>
      <c r="CK859">
        <v>615</v>
      </c>
      <c r="CL859">
        <v>281</v>
      </c>
      <c r="CM859">
        <v>334</v>
      </c>
      <c r="CN859">
        <v>4641</v>
      </c>
      <c r="CO859">
        <v>2241</v>
      </c>
      <c r="CP859">
        <v>2400</v>
      </c>
    </row>
    <row r="860" spans="1:94" x14ac:dyDescent="0.25">
      <c r="A860" s="5" t="s">
        <v>793</v>
      </c>
      <c r="B860" s="5" t="s">
        <v>220</v>
      </c>
      <c r="C860" s="5" t="s">
        <v>221</v>
      </c>
      <c r="D860" s="5" t="s">
        <v>222</v>
      </c>
      <c r="E860" s="5" t="s">
        <v>223</v>
      </c>
      <c r="F860" s="5" t="s">
        <v>222</v>
      </c>
      <c r="G860" s="5" t="s">
        <v>79</v>
      </c>
      <c r="H860" s="5" t="s">
        <v>794</v>
      </c>
      <c r="I860" s="5" t="s">
        <v>224</v>
      </c>
      <c r="J860">
        <v>557859</v>
      </c>
      <c r="K860">
        <v>2855794</v>
      </c>
      <c r="L860">
        <v>1438586</v>
      </c>
      <c r="M860">
        <v>1417208</v>
      </c>
      <c r="N860">
        <v>375357</v>
      </c>
      <c r="O860">
        <v>194484</v>
      </c>
      <c r="P860">
        <v>180873</v>
      </c>
      <c r="Q860">
        <v>97328</v>
      </c>
      <c r="R860">
        <v>48863</v>
      </c>
      <c r="S860">
        <v>48465</v>
      </c>
      <c r="T860">
        <v>1167422</v>
      </c>
      <c r="U860">
        <v>588279</v>
      </c>
      <c r="V860">
        <v>579143</v>
      </c>
      <c r="W860">
        <v>1908476</v>
      </c>
      <c r="X860">
        <v>1039858</v>
      </c>
      <c r="Y860">
        <v>868618</v>
      </c>
      <c r="Z860">
        <v>947318</v>
      </c>
      <c r="AA860">
        <v>398728</v>
      </c>
      <c r="AB860">
        <v>548590</v>
      </c>
      <c r="AC860">
        <v>1304610</v>
      </c>
      <c r="AD860">
        <v>739408</v>
      </c>
      <c r="AE860">
        <v>565202</v>
      </c>
      <c r="AF860">
        <v>974163</v>
      </c>
      <c r="AG860">
        <v>615135</v>
      </c>
      <c r="AH860">
        <v>359028</v>
      </c>
      <c r="AI860">
        <v>466768</v>
      </c>
      <c r="AJ860">
        <v>281162</v>
      </c>
      <c r="AK860">
        <v>185606</v>
      </c>
      <c r="AL860">
        <v>45609</v>
      </c>
      <c r="AM860">
        <v>24534</v>
      </c>
      <c r="AN860">
        <v>21075</v>
      </c>
      <c r="AO860">
        <v>45924</v>
      </c>
      <c r="AP860">
        <v>14009</v>
      </c>
      <c r="AQ860">
        <v>31915</v>
      </c>
      <c r="AR860">
        <v>415862</v>
      </c>
      <c r="AS860">
        <v>295430</v>
      </c>
      <c r="AT860">
        <v>120432</v>
      </c>
      <c r="AU860">
        <v>330447</v>
      </c>
      <c r="AV860">
        <v>124273</v>
      </c>
      <c r="AW860">
        <v>206174</v>
      </c>
      <c r="AX860">
        <v>107263</v>
      </c>
      <c r="AY860">
        <v>45947</v>
      </c>
      <c r="AZ860">
        <v>61316</v>
      </c>
      <c r="BA860">
        <v>69309</v>
      </c>
      <c r="BB860">
        <v>21498</v>
      </c>
      <c r="BC860">
        <v>47811</v>
      </c>
      <c r="BD860">
        <v>45432</v>
      </c>
      <c r="BE860">
        <v>6861</v>
      </c>
      <c r="BF860">
        <v>38571</v>
      </c>
      <c r="BG860">
        <v>108443</v>
      </c>
      <c r="BH860">
        <v>49967</v>
      </c>
      <c r="BI860">
        <v>58476</v>
      </c>
      <c r="BJ860">
        <v>260231</v>
      </c>
      <c r="BK860">
        <v>98584</v>
      </c>
      <c r="BL860">
        <v>161647</v>
      </c>
      <c r="BM860">
        <v>82008</v>
      </c>
      <c r="BN860">
        <v>34783</v>
      </c>
      <c r="BO860">
        <v>47225</v>
      </c>
      <c r="BP860">
        <v>51290</v>
      </c>
      <c r="BQ860">
        <v>15744</v>
      </c>
      <c r="BR860">
        <v>35546</v>
      </c>
      <c r="BS860">
        <v>35389</v>
      </c>
      <c r="BT860">
        <v>5180</v>
      </c>
      <c r="BU860">
        <v>30209</v>
      </c>
      <c r="BV860">
        <v>91544</v>
      </c>
      <c r="BW860">
        <v>42877</v>
      </c>
      <c r="BX860">
        <v>48667</v>
      </c>
      <c r="BY860">
        <v>70216</v>
      </c>
      <c r="BZ860">
        <v>25689</v>
      </c>
      <c r="CA860">
        <v>44527</v>
      </c>
      <c r="CB860">
        <v>25255</v>
      </c>
      <c r="CC860">
        <v>11164</v>
      </c>
      <c r="CD860">
        <v>14091</v>
      </c>
      <c r="CE860">
        <v>18019</v>
      </c>
      <c r="CF860">
        <v>5754</v>
      </c>
      <c r="CG860">
        <v>12265</v>
      </c>
      <c r="CH860">
        <v>10043</v>
      </c>
      <c r="CI860">
        <v>1681</v>
      </c>
      <c r="CJ860">
        <v>8362</v>
      </c>
      <c r="CK860">
        <v>16899</v>
      </c>
      <c r="CL860">
        <v>7090</v>
      </c>
      <c r="CM860">
        <v>9809</v>
      </c>
      <c r="CN860">
        <v>1551184</v>
      </c>
      <c r="CO860">
        <v>699178</v>
      </c>
      <c r="CP860">
        <v>852006</v>
      </c>
    </row>
    <row r="861" spans="1:94" x14ac:dyDescent="0.25">
      <c r="A861" s="5" t="s">
        <v>793</v>
      </c>
      <c r="B861" s="5" t="s">
        <v>220</v>
      </c>
      <c r="C861" s="5" t="s">
        <v>221</v>
      </c>
      <c r="D861" s="5" t="s">
        <v>222</v>
      </c>
      <c r="E861" s="5" t="s">
        <v>223</v>
      </c>
      <c r="F861" s="5" t="s">
        <v>222</v>
      </c>
      <c r="G861" s="5" t="s">
        <v>79</v>
      </c>
      <c r="H861" s="5" t="s">
        <v>794</v>
      </c>
      <c r="I861" s="5" t="s">
        <v>225</v>
      </c>
      <c r="J861">
        <v>385520</v>
      </c>
      <c r="K861">
        <v>2021640</v>
      </c>
      <c r="L861">
        <v>1026884</v>
      </c>
      <c r="M861">
        <v>994756</v>
      </c>
      <c r="N861">
        <v>273946</v>
      </c>
      <c r="O861">
        <v>142443</v>
      </c>
      <c r="P861">
        <v>131503</v>
      </c>
      <c r="Q861">
        <v>47849</v>
      </c>
      <c r="R861">
        <v>24275</v>
      </c>
      <c r="S861">
        <v>23574</v>
      </c>
      <c r="T861">
        <v>1055808</v>
      </c>
      <c r="U861">
        <v>533856</v>
      </c>
      <c r="V861">
        <v>521952</v>
      </c>
      <c r="W861">
        <v>1282859</v>
      </c>
      <c r="X861">
        <v>710134</v>
      </c>
      <c r="Y861">
        <v>572725</v>
      </c>
      <c r="Z861">
        <v>738781</v>
      </c>
      <c r="AA861">
        <v>316750</v>
      </c>
      <c r="AB861">
        <v>422031</v>
      </c>
      <c r="AC861">
        <v>959161</v>
      </c>
      <c r="AD861">
        <v>534085</v>
      </c>
      <c r="AE861">
        <v>425076</v>
      </c>
      <c r="AF861">
        <v>713482</v>
      </c>
      <c r="AG861">
        <v>442482</v>
      </c>
      <c r="AH861">
        <v>271000</v>
      </c>
      <c r="AI861">
        <v>428481</v>
      </c>
      <c r="AJ861">
        <v>252929</v>
      </c>
      <c r="AK861">
        <v>175552</v>
      </c>
      <c r="AL861">
        <v>36208</v>
      </c>
      <c r="AM861">
        <v>19135</v>
      </c>
      <c r="AN861">
        <v>17073</v>
      </c>
      <c r="AO861">
        <v>28407</v>
      </c>
      <c r="AP861">
        <v>8467</v>
      </c>
      <c r="AQ861">
        <v>19940</v>
      </c>
      <c r="AR861">
        <v>220386</v>
      </c>
      <c r="AS861">
        <v>161951</v>
      </c>
      <c r="AT861">
        <v>58435</v>
      </c>
      <c r="AU861">
        <v>245679</v>
      </c>
      <c r="AV861">
        <v>91603</v>
      </c>
      <c r="AW861">
        <v>154076</v>
      </c>
      <c r="AX861">
        <v>95056</v>
      </c>
      <c r="AY861">
        <v>40279</v>
      </c>
      <c r="AZ861">
        <v>54777</v>
      </c>
      <c r="BA861">
        <v>54436</v>
      </c>
      <c r="BB861">
        <v>16662</v>
      </c>
      <c r="BC861">
        <v>37774</v>
      </c>
      <c r="BD861">
        <v>29111</v>
      </c>
      <c r="BE861">
        <v>4228</v>
      </c>
      <c r="BF861">
        <v>24883</v>
      </c>
      <c r="BG861">
        <v>67076</v>
      </c>
      <c r="BH861">
        <v>30434</v>
      </c>
      <c r="BI861">
        <v>36642</v>
      </c>
      <c r="BJ861">
        <v>192573</v>
      </c>
      <c r="BK861">
        <v>71800</v>
      </c>
      <c r="BL861">
        <v>120773</v>
      </c>
      <c r="BM861">
        <v>72480</v>
      </c>
      <c r="BN861">
        <v>30420</v>
      </c>
      <c r="BO861">
        <v>42060</v>
      </c>
      <c r="BP861">
        <v>40949</v>
      </c>
      <c r="BQ861">
        <v>12224</v>
      </c>
      <c r="BR861">
        <v>28725</v>
      </c>
      <c r="BS861">
        <v>22510</v>
      </c>
      <c r="BT861">
        <v>3184</v>
      </c>
      <c r="BU861">
        <v>19326</v>
      </c>
      <c r="BV861">
        <v>56634</v>
      </c>
      <c r="BW861">
        <v>25972</v>
      </c>
      <c r="BX861">
        <v>30662</v>
      </c>
      <c r="BY861">
        <v>53106</v>
      </c>
      <c r="BZ861">
        <v>19803</v>
      </c>
      <c r="CA861">
        <v>33303</v>
      </c>
      <c r="CB861">
        <v>22576</v>
      </c>
      <c r="CC861">
        <v>9859</v>
      </c>
      <c r="CD861">
        <v>12717</v>
      </c>
      <c r="CE861">
        <v>13487</v>
      </c>
      <c r="CF861">
        <v>4438</v>
      </c>
      <c r="CG861">
        <v>9049</v>
      </c>
      <c r="CH861">
        <v>6601</v>
      </c>
      <c r="CI861">
        <v>1044</v>
      </c>
      <c r="CJ861">
        <v>5557</v>
      </c>
      <c r="CK861">
        <v>10442</v>
      </c>
      <c r="CL861">
        <v>4462</v>
      </c>
      <c r="CM861">
        <v>5980</v>
      </c>
      <c r="CN861">
        <v>1062479</v>
      </c>
      <c r="CO861">
        <v>492799</v>
      </c>
      <c r="CP861">
        <v>569680</v>
      </c>
    </row>
    <row r="862" spans="1:94" x14ac:dyDescent="0.25">
      <c r="A862" s="5" t="s">
        <v>793</v>
      </c>
      <c r="B862" s="5" t="s">
        <v>220</v>
      </c>
      <c r="C862" s="5" t="s">
        <v>221</v>
      </c>
      <c r="D862" s="5" t="s">
        <v>222</v>
      </c>
      <c r="E862" s="5" t="s">
        <v>223</v>
      </c>
      <c r="F862" s="5" t="s">
        <v>222</v>
      </c>
      <c r="G862" s="5" t="s">
        <v>79</v>
      </c>
      <c r="H862" s="5" t="s">
        <v>794</v>
      </c>
      <c r="I862" s="5" t="s">
        <v>226</v>
      </c>
      <c r="J862">
        <v>172339</v>
      </c>
      <c r="K862">
        <v>834154</v>
      </c>
      <c r="L862">
        <v>411702</v>
      </c>
      <c r="M862">
        <v>422452</v>
      </c>
      <c r="N862">
        <v>101411</v>
      </c>
      <c r="O862">
        <v>52041</v>
      </c>
      <c r="P862">
        <v>49370</v>
      </c>
      <c r="Q862">
        <v>49479</v>
      </c>
      <c r="R862">
        <v>24588</v>
      </c>
      <c r="S862">
        <v>24891</v>
      </c>
      <c r="T862">
        <v>111614</v>
      </c>
      <c r="U862">
        <v>54423</v>
      </c>
      <c r="V862">
        <v>57191</v>
      </c>
      <c r="W862">
        <v>625617</v>
      </c>
      <c r="X862">
        <v>329724</v>
      </c>
      <c r="Y862">
        <v>295893</v>
      </c>
      <c r="Z862">
        <v>208537</v>
      </c>
      <c r="AA862">
        <v>81978</v>
      </c>
      <c r="AB862">
        <v>126559</v>
      </c>
      <c r="AC862">
        <v>345449</v>
      </c>
      <c r="AD862">
        <v>205323</v>
      </c>
      <c r="AE862">
        <v>140126</v>
      </c>
      <c r="AF862">
        <v>260681</v>
      </c>
      <c r="AG862">
        <v>172653</v>
      </c>
      <c r="AH862">
        <v>88028</v>
      </c>
      <c r="AI862">
        <v>38287</v>
      </c>
      <c r="AJ862">
        <v>28233</v>
      </c>
      <c r="AK862">
        <v>10054</v>
      </c>
      <c r="AL862">
        <v>9401</v>
      </c>
      <c r="AM862">
        <v>5399</v>
      </c>
      <c r="AN862">
        <v>4002</v>
      </c>
      <c r="AO862">
        <v>17517</v>
      </c>
      <c r="AP862">
        <v>5542</v>
      </c>
      <c r="AQ862">
        <v>11975</v>
      </c>
      <c r="AR862">
        <v>195476</v>
      </c>
      <c r="AS862">
        <v>133479</v>
      </c>
      <c r="AT862">
        <v>61997</v>
      </c>
      <c r="AU862">
        <v>84768</v>
      </c>
      <c r="AV862">
        <v>32670</v>
      </c>
      <c r="AW862">
        <v>52098</v>
      </c>
      <c r="AX862">
        <v>12207</v>
      </c>
      <c r="AY862">
        <v>5668</v>
      </c>
      <c r="AZ862">
        <v>6539</v>
      </c>
      <c r="BA862">
        <v>14873</v>
      </c>
      <c r="BB862">
        <v>4836</v>
      </c>
      <c r="BC862">
        <v>10037</v>
      </c>
      <c r="BD862">
        <v>16321</v>
      </c>
      <c r="BE862">
        <v>2633</v>
      </c>
      <c r="BF862">
        <v>13688</v>
      </c>
      <c r="BG862">
        <v>41367</v>
      </c>
      <c r="BH862">
        <v>19533</v>
      </c>
      <c r="BI862">
        <v>21834</v>
      </c>
      <c r="BJ862">
        <v>67658</v>
      </c>
      <c r="BK862">
        <v>26784</v>
      </c>
      <c r="BL862">
        <v>40874</v>
      </c>
      <c r="BM862">
        <v>9528</v>
      </c>
      <c r="BN862">
        <v>4363</v>
      </c>
      <c r="BO862">
        <v>5165</v>
      </c>
      <c r="BP862">
        <v>10341</v>
      </c>
      <c r="BQ862">
        <v>3520</v>
      </c>
      <c r="BR862">
        <v>6821</v>
      </c>
      <c r="BS862">
        <v>12879</v>
      </c>
      <c r="BT862">
        <v>1996</v>
      </c>
      <c r="BU862">
        <v>10883</v>
      </c>
      <c r="BV862">
        <v>34910</v>
      </c>
      <c r="BW862">
        <v>16905</v>
      </c>
      <c r="BX862">
        <v>18005</v>
      </c>
      <c r="BY862">
        <v>17110</v>
      </c>
      <c r="BZ862">
        <v>5886</v>
      </c>
      <c r="CA862">
        <v>11224</v>
      </c>
      <c r="CB862">
        <v>2679</v>
      </c>
      <c r="CC862">
        <v>1305</v>
      </c>
      <c r="CD862">
        <v>1374</v>
      </c>
      <c r="CE862">
        <v>4532</v>
      </c>
      <c r="CF862">
        <v>1316</v>
      </c>
      <c r="CG862">
        <v>3216</v>
      </c>
      <c r="CH862">
        <v>3442</v>
      </c>
      <c r="CI862">
        <v>637</v>
      </c>
      <c r="CJ862">
        <v>2805</v>
      </c>
      <c r="CK862">
        <v>6457</v>
      </c>
      <c r="CL862">
        <v>2628</v>
      </c>
      <c r="CM862">
        <v>3829</v>
      </c>
      <c r="CN862">
        <v>488705</v>
      </c>
      <c r="CO862">
        <v>206379</v>
      </c>
      <c r="CP862">
        <v>282326</v>
      </c>
    </row>
    <row r="863" spans="1:94" x14ac:dyDescent="0.25">
      <c r="A863" s="5" t="s">
        <v>793</v>
      </c>
      <c r="B863" s="5" t="s">
        <v>795</v>
      </c>
      <c r="C863" s="5" t="s">
        <v>221</v>
      </c>
      <c r="D863" s="5" t="s">
        <v>222</v>
      </c>
      <c r="E863" s="5" t="s">
        <v>223</v>
      </c>
      <c r="F863" s="5" t="s">
        <v>222</v>
      </c>
      <c r="G863" s="5" t="s">
        <v>230</v>
      </c>
      <c r="H863" s="5" t="s">
        <v>796</v>
      </c>
      <c r="I863" s="5" t="s">
        <v>224</v>
      </c>
      <c r="J863" s="8">
        <v>83411</v>
      </c>
      <c r="K863" s="8">
        <v>479148</v>
      </c>
      <c r="L863" s="8">
        <v>247323</v>
      </c>
      <c r="M863" s="8">
        <v>231825</v>
      </c>
      <c r="N863" s="8">
        <v>63335</v>
      </c>
      <c r="O863" s="8">
        <v>33463</v>
      </c>
      <c r="P863" s="8">
        <v>29872</v>
      </c>
      <c r="Q863" s="8">
        <v>1000</v>
      </c>
      <c r="R863" s="8">
        <v>536</v>
      </c>
      <c r="S863" s="8">
        <v>464</v>
      </c>
      <c r="T863" s="8">
        <v>419210</v>
      </c>
      <c r="U863" s="8">
        <v>214519</v>
      </c>
      <c r="V863" s="8">
        <v>204691</v>
      </c>
      <c r="W863" s="8">
        <v>264477</v>
      </c>
      <c r="X863" s="8">
        <v>148012</v>
      </c>
      <c r="Y863" s="8">
        <v>116465</v>
      </c>
      <c r="Z863" s="8">
        <v>214671</v>
      </c>
      <c r="AA863" s="8">
        <v>99311</v>
      </c>
      <c r="AB863" s="8">
        <v>115360</v>
      </c>
      <c r="AC863" s="8">
        <v>233622</v>
      </c>
      <c r="AD863" s="8">
        <v>124143</v>
      </c>
      <c r="AE863" s="8">
        <v>109479</v>
      </c>
      <c r="AF863" s="8">
        <v>185725</v>
      </c>
      <c r="AG863" s="8">
        <v>101924</v>
      </c>
      <c r="AH863" s="8">
        <v>83801</v>
      </c>
      <c r="AI863" s="8">
        <v>149797</v>
      </c>
      <c r="AJ863" s="8">
        <v>77987</v>
      </c>
      <c r="AK863" s="8">
        <v>71810</v>
      </c>
      <c r="AL863" s="8">
        <v>5039</v>
      </c>
      <c r="AM863" s="8">
        <v>2315</v>
      </c>
      <c r="AN863" s="8">
        <v>2724</v>
      </c>
      <c r="AO863" s="8">
        <v>2185</v>
      </c>
      <c r="AP863" s="8">
        <v>1060</v>
      </c>
      <c r="AQ863" s="8">
        <v>1125</v>
      </c>
      <c r="AR863" s="8">
        <v>28704</v>
      </c>
      <c r="AS863" s="8">
        <v>20562</v>
      </c>
      <c r="AT863" s="8">
        <v>8142</v>
      </c>
      <c r="AU863" s="8">
        <v>47897</v>
      </c>
      <c r="AV863" s="8">
        <v>22219</v>
      </c>
      <c r="AW863" s="8">
        <v>25678</v>
      </c>
      <c r="AX863" s="8">
        <v>25330</v>
      </c>
      <c r="AY863" s="8">
        <v>11807</v>
      </c>
      <c r="AZ863" s="8">
        <v>13523</v>
      </c>
      <c r="BA863" s="8">
        <v>6171</v>
      </c>
      <c r="BB863" s="8">
        <v>2379</v>
      </c>
      <c r="BC863" s="8">
        <v>3792</v>
      </c>
      <c r="BD863" s="8">
        <v>2793</v>
      </c>
      <c r="BE863" s="8">
        <v>922</v>
      </c>
      <c r="BF863" s="8">
        <v>1871</v>
      </c>
      <c r="BG863" s="8">
        <v>13603</v>
      </c>
      <c r="BH863" s="8">
        <v>7111</v>
      </c>
      <c r="BI863" s="8">
        <v>6492</v>
      </c>
      <c r="BJ863" s="8">
        <v>37672</v>
      </c>
      <c r="BK863" s="8">
        <v>17425</v>
      </c>
      <c r="BL863" s="8">
        <v>20247</v>
      </c>
      <c r="BM863" s="8">
        <v>18770</v>
      </c>
      <c r="BN863" s="8">
        <v>8651</v>
      </c>
      <c r="BO863" s="8">
        <v>10119</v>
      </c>
      <c r="BP863" s="8">
        <v>5192</v>
      </c>
      <c r="BQ863" s="8">
        <v>1925</v>
      </c>
      <c r="BR863" s="8">
        <v>3267</v>
      </c>
      <c r="BS863" s="8">
        <v>2173</v>
      </c>
      <c r="BT863" s="8">
        <v>729</v>
      </c>
      <c r="BU863" s="8">
        <v>1444</v>
      </c>
      <c r="BV863" s="8">
        <v>11537</v>
      </c>
      <c r="BW863" s="8">
        <v>6120</v>
      </c>
      <c r="BX863" s="8">
        <v>5417</v>
      </c>
      <c r="BY863" s="8">
        <v>10225</v>
      </c>
      <c r="BZ863" s="8">
        <v>4794</v>
      </c>
      <c r="CA863" s="8">
        <v>5431</v>
      </c>
      <c r="CB863" s="8">
        <v>6560</v>
      </c>
      <c r="CC863" s="8">
        <v>3156</v>
      </c>
      <c r="CD863" s="8">
        <v>3404</v>
      </c>
      <c r="CE863" s="8">
        <v>979</v>
      </c>
      <c r="CF863" s="8">
        <v>454</v>
      </c>
      <c r="CG863" s="8">
        <v>525</v>
      </c>
      <c r="CH863" s="8">
        <v>620</v>
      </c>
      <c r="CI863" s="8">
        <v>193</v>
      </c>
      <c r="CJ863" s="8">
        <v>427</v>
      </c>
      <c r="CK863" s="8">
        <v>2066</v>
      </c>
      <c r="CL863" s="8">
        <v>991</v>
      </c>
      <c r="CM863" s="8">
        <v>1075</v>
      </c>
      <c r="CN863" s="8">
        <v>245526</v>
      </c>
      <c r="CO863" s="8">
        <v>123180</v>
      </c>
      <c r="CP863" s="8">
        <v>122346</v>
      </c>
    </row>
    <row r="864" spans="1:94" x14ac:dyDescent="0.25">
      <c r="A864" s="5" t="s">
        <v>793</v>
      </c>
      <c r="B864" s="5" t="s">
        <v>795</v>
      </c>
      <c r="C864" s="5" t="s">
        <v>221</v>
      </c>
      <c r="D864" s="5" t="s">
        <v>222</v>
      </c>
      <c r="E864" s="5" t="s">
        <v>223</v>
      </c>
      <c r="F864" s="5" t="s">
        <v>222</v>
      </c>
      <c r="G864" s="5" t="s">
        <v>230</v>
      </c>
      <c r="H864" s="5" t="s">
        <v>796</v>
      </c>
      <c r="I864" s="5" t="s">
        <v>225</v>
      </c>
      <c r="J864" s="8">
        <v>81974</v>
      </c>
      <c r="K864" s="8">
        <v>471672</v>
      </c>
      <c r="L864" s="8">
        <v>243603</v>
      </c>
      <c r="M864" s="8">
        <v>228069</v>
      </c>
      <c r="N864" s="8">
        <v>62319</v>
      </c>
      <c r="O864" s="8">
        <v>32947</v>
      </c>
      <c r="P864" s="8">
        <v>29372</v>
      </c>
      <c r="Q864" s="8">
        <v>997</v>
      </c>
      <c r="R864" s="8">
        <v>535</v>
      </c>
      <c r="S864" s="8">
        <v>462</v>
      </c>
      <c r="T864" s="8">
        <v>413555</v>
      </c>
      <c r="U864" s="8">
        <v>211741</v>
      </c>
      <c r="V864" s="8">
        <v>201814</v>
      </c>
      <c r="W864" s="8">
        <v>258978</v>
      </c>
      <c r="X864" s="8">
        <v>145129</v>
      </c>
      <c r="Y864" s="8">
        <v>113849</v>
      </c>
      <c r="Z864" s="8">
        <v>212694</v>
      </c>
      <c r="AA864" s="8">
        <v>98474</v>
      </c>
      <c r="AB864" s="8">
        <v>114220</v>
      </c>
      <c r="AC864" s="8">
        <v>231023</v>
      </c>
      <c r="AD864" s="8">
        <v>122587</v>
      </c>
      <c r="AE864" s="8">
        <v>108436</v>
      </c>
      <c r="AF864" s="8">
        <v>183792</v>
      </c>
      <c r="AG864" s="8">
        <v>100680</v>
      </c>
      <c r="AH864" s="8">
        <v>83112</v>
      </c>
      <c r="AI864" s="8">
        <v>148867</v>
      </c>
      <c r="AJ864" s="8">
        <v>77443</v>
      </c>
      <c r="AK864" s="8">
        <v>71424</v>
      </c>
      <c r="AL864" s="8">
        <v>5028</v>
      </c>
      <c r="AM864" s="8">
        <v>2308</v>
      </c>
      <c r="AN864" s="8">
        <v>2720</v>
      </c>
      <c r="AO864" s="8">
        <v>2175</v>
      </c>
      <c r="AP864" s="8">
        <v>1054</v>
      </c>
      <c r="AQ864" s="8">
        <v>1121</v>
      </c>
      <c r="AR864" s="8">
        <v>27722</v>
      </c>
      <c r="AS864" s="8">
        <v>19875</v>
      </c>
      <c r="AT864" s="8">
        <v>7847</v>
      </c>
      <c r="AU864" s="8">
        <v>47231</v>
      </c>
      <c r="AV864" s="8">
        <v>21907</v>
      </c>
      <c r="AW864" s="8">
        <v>25324</v>
      </c>
      <c r="AX864" s="8">
        <v>25050</v>
      </c>
      <c r="AY864" s="8">
        <v>11642</v>
      </c>
      <c r="AZ864" s="8">
        <v>13408</v>
      </c>
      <c r="BA864" s="8">
        <v>6159</v>
      </c>
      <c r="BB864" s="8">
        <v>2369</v>
      </c>
      <c r="BC864" s="8">
        <v>3790</v>
      </c>
      <c r="BD864" s="8">
        <v>2780</v>
      </c>
      <c r="BE864" s="8">
        <v>914</v>
      </c>
      <c r="BF864" s="8">
        <v>1866</v>
      </c>
      <c r="BG864" s="8">
        <v>13242</v>
      </c>
      <c r="BH864" s="8">
        <v>6982</v>
      </c>
      <c r="BI864" s="8">
        <v>6260</v>
      </c>
      <c r="BJ864" s="8">
        <v>37197</v>
      </c>
      <c r="BK864" s="8">
        <v>17140</v>
      </c>
      <c r="BL864" s="8">
        <v>20057</v>
      </c>
      <c r="BM864" s="8">
        <v>18519</v>
      </c>
      <c r="BN864" s="8">
        <v>8498</v>
      </c>
      <c r="BO864" s="8">
        <v>10021</v>
      </c>
      <c r="BP864" s="8">
        <v>5183</v>
      </c>
      <c r="BQ864" s="8">
        <v>1917</v>
      </c>
      <c r="BR864" s="8">
        <v>3266</v>
      </c>
      <c r="BS864" s="8">
        <v>2163</v>
      </c>
      <c r="BT864" s="8">
        <v>723</v>
      </c>
      <c r="BU864" s="8">
        <v>1440</v>
      </c>
      <c r="BV864" s="8">
        <v>11332</v>
      </c>
      <c r="BW864" s="8">
        <v>6002</v>
      </c>
      <c r="BX864" s="8">
        <v>5330</v>
      </c>
      <c r="BY864" s="8">
        <v>10034</v>
      </c>
      <c r="BZ864" s="8">
        <v>4767</v>
      </c>
      <c r="CA864" s="8">
        <v>5267</v>
      </c>
      <c r="CB864" s="8">
        <v>6531</v>
      </c>
      <c r="CC864" s="8">
        <v>3144</v>
      </c>
      <c r="CD864" s="8">
        <v>3387</v>
      </c>
      <c r="CE864" s="8">
        <v>976</v>
      </c>
      <c r="CF864" s="8">
        <v>452</v>
      </c>
      <c r="CG864" s="8">
        <v>524</v>
      </c>
      <c r="CH864" s="8">
        <v>617</v>
      </c>
      <c r="CI864" s="8">
        <v>191</v>
      </c>
      <c r="CJ864" s="8">
        <v>426</v>
      </c>
      <c r="CK864" s="8">
        <v>1910</v>
      </c>
      <c r="CL864" s="8">
        <v>980</v>
      </c>
      <c r="CM864" s="8">
        <v>930</v>
      </c>
      <c r="CN864" s="8">
        <v>240649</v>
      </c>
      <c r="CO864" s="8">
        <v>121016</v>
      </c>
      <c r="CP864" s="8">
        <v>119633</v>
      </c>
    </row>
    <row r="865" spans="1:94" x14ac:dyDescent="0.25">
      <c r="A865" s="5" t="s">
        <v>793</v>
      </c>
      <c r="B865" s="5" t="s">
        <v>795</v>
      </c>
      <c r="C865" s="5" t="s">
        <v>221</v>
      </c>
      <c r="D865" s="5" t="s">
        <v>222</v>
      </c>
      <c r="E865" s="5" t="s">
        <v>223</v>
      </c>
      <c r="F865" s="5" t="s">
        <v>222</v>
      </c>
      <c r="G865" s="5" t="s">
        <v>230</v>
      </c>
      <c r="H865" s="5" t="s">
        <v>796</v>
      </c>
      <c r="I865" s="5" t="s">
        <v>226</v>
      </c>
      <c r="J865" s="8">
        <v>1437</v>
      </c>
      <c r="K865" s="8">
        <v>7476</v>
      </c>
      <c r="L865" s="8">
        <v>3720</v>
      </c>
      <c r="M865" s="8">
        <v>3756</v>
      </c>
      <c r="N865" s="8">
        <v>1016</v>
      </c>
      <c r="O865" s="8">
        <v>516</v>
      </c>
      <c r="P865" s="8">
        <v>500</v>
      </c>
      <c r="Q865" s="8">
        <v>3</v>
      </c>
      <c r="R865" s="8">
        <v>1</v>
      </c>
      <c r="S865" s="8">
        <v>2</v>
      </c>
      <c r="T865" s="8">
        <v>5655</v>
      </c>
      <c r="U865" s="8">
        <v>2778</v>
      </c>
      <c r="V865" s="8">
        <v>2877</v>
      </c>
      <c r="W865" s="8">
        <v>5499</v>
      </c>
      <c r="X865" s="8">
        <v>2883</v>
      </c>
      <c r="Y865" s="8">
        <v>2616</v>
      </c>
      <c r="Z865" s="8">
        <v>1977</v>
      </c>
      <c r="AA865" s="8">
        <v>837</v>
      </c>
      <c r="AB865" s="8">
        <v>1140</v>
      </c>
      <c r="AC865" s="8">
        <v>2599</v>
      </c>
      <c r="AD865" s="8">
        <v>1556</v>
      </c>
      <c r="AE865" s="8">
        <v>1043</v>
      </c>
      <c r="AF865" s="8">
        <v>1933</v>
      </c>
      <c r="AG865" s="8">
        <v>1244</v>
      </c>
      <c r="AH865" s="8">
        <v>689</v>
      </c>
      <c r="AI865" s="8">
        <v>930</v>
      </c>
      <c r="AJ865" s="8">
        <v>544</v>
      </c>
      <c r="AK865" s="8">
        <v>386</v>
      </c>
      <c r="AL865" s="8">
        <v>11</v>
      </c>
      <c r="AM865" s="8">
        <v>7</v>
      </c>
      <c r="AN865" s="8">
        <v>4</v>
      </c>
      <c r="AO865" s="8">
        <v>10</v>
      </c>
      <c r="AP865" s="8">
        <v>6</v>
      </c>
      <c r="AQ865" s="8">
        <v>4</v>
      </c>
      <c r="AR865" s="8">
        <v>982</v>
      </c>
      <c r="AS865" s="8">
        <v>687</v>
      </c>
      <c r="AT865" s="8">
        <v>295</v>
      </c>
      <c r="AU865" s="8">
        <v>666</v>
      </c>
      <c r="AV865" s="8">
        <v>312</v>
      </c>
      <c r="AW865" s="8">
        <v>354</v>
      </c>
      <c r="AX865" s="8">
        <v>280</v>
      </c>
      <c r="AY865" s="8">
        <v>165</v>
      </c>
      <c r="AZ865" s="8">
        <v>115</v>
      </c>
      <c r="BA865" s="8">
        <v>12</v>
      </c>
      <c r="BB865" s="8">
        <v>10</v>
      </c>
      <c r="BC865" s="8">
        <v>2</v>
      </c>
      <c r="BD865" s="8">
        <v>13</v>
      </c>
      <c r="BE865" s="8">
        <v>8</v>
      </c>
      <c r="BF865" s="8">
        <v>5</v>
      </c>
      <c r="BG865" s="8">
        <v>361</v>
      </c>
      <c r="BH865" s="8">
        <v>129</v>
      </c>
      <c r="BI865" s="8">
        <v>232</v>
      </c>
      <c r="BJ865" s="8">
        <v>475</v>
      </c>
      <c r="BK865" s="8">
        <v>285</v>
      </c>
      <c r="BL865" s="8">
        <v>190</v>
      </c>
      <c r="BM865" s="8">
        <v>251</v>
      </c>
      <c r="BN865" s="8">
        <v>153</v>
      </c>
      <c r="BO865" s="8">
        <v>98</v>
      </c>
      <c r="BP865" s="8">
        <v>9</v>
      </c>
      <c r="BQ865" s="8">
        <v>8</v>
      </c>
      <c r="BR865" s="8">
        <v>1</v>
      </c>
      <c r="BS865" s="8">
        <v>10</v>
      </c>
      <c r="BT865" s="8">
        <v>6</v>
      </c>
      <c r="BU865" s="8">
        <v>4</v>
      </c>
      <c r="BV865" s="8">
        <v>205</v>
      </c>
      <c r="BW865" s="8">
        <v>118</v>
      </c>
      <c r="BX865" s="8">
        <v>87</v>
      </c>
      <c r="BY865" s="8">
        <v>191</v>
      </c>
      <c r="BZ865" s="8">
        <v>27</v>
      </c>
      <c r="CA865" s="8">
        <v>164</v>
      </c>
      <c r="CB865" s="8">
        <v>29</v>
      </c>
      <c r="CC865" s="8">
        <v>12</v>
      </c>
      <c r="CD865" s="8">
        <v>17</v>
      </c>
      <c r="CE865" s="8">
        <v>3</v>
      </c>
      <c r="CF865" s="8">
        <v>2</v>
      </c>
      <c r="CG865" s="8">
        <v>1</v>
      </c>
      <c r="CH865" s="8">
        <v>3</v>
      </c>
      <c r="CI865" s="8">
        <v>2</v>
      </c>
      <c r="CJ865" s="8">
        <v>1</v>
      </c>
      <c r="CK865" s="8">
        <v>156</v>
      </c>
      <c r="CL865" s="8">
        <v>11</v>
      </c>
      <c r="CM865" s="8">
        <v>145</v>
      </c>
      <c r="CN865" s="8">
        <v>4877</v>
      </c>
      <c r="CO865" s="8">
        <v>2164</v>
      </c>
      <c r="CP865" s="8">
        <v>2713</v>
      </c>
    </row>
    <row r="866" spans="1:94" x14ac:dyDescent="0.25">
      <c r="A866" s="5" t="s">
        <v>793</v>
      </c>
      <c r="B866" s="5" t="s">
        <v>797</v>
      </c>
      <c r="C866" s="5" t="s">
        <v>221</v>
      </c>
      <c r="D866" s="5" t="s">
        <v>222</v>
      </c>
      <c r="E866" s="5" t="s">
        <v>223</v>
      </c>
      <c r="F866" s="5" t="s">
        <v>222</v>
      </c>
      <c r="G866" s="5" t="s">
        <v>230</v>
      </c>
      <c r="H866" s="5" t="s">
        <v>798</v>
      </c>
      <c r="I866" s="5" t="s">
        <v>224</v>
      </c>
      <c r="J866">
        <v>25039</v>
      </c>
      <c r="K866">
        <v>140651</v>
      </c>
      <c r="L866">
        <v>72371</v>
      </c>
      <c r="M866">
        <v>68280</v>
      </c>
      <c r="N866">
        <v>19307</v>
      </c>
      <c r="O866">
        <v>10072</v>
      </c>
      <c r="P866">
        <v>9235</v>
      </c>
      <c r="Q866">
        <v>22</v>
      </c>
      <c r="R866">
        <v>17</v>
      </c>
      <c r="S866">
        <v>5</v>
      </c>
      <c r="T866">
        <v>134626</v>
      </c>
      <c r="U866">
        <v>68226</v>
      </c>
      <c r="V866">
        <v>66400</v>
      </c>
      <c r="W866">
        <v>85006</v>
      </c>
      <c r="X866">
        <v>47403</v>
      </c>
      <c r="Y866">
        <v>37603</v>
      </c>
      <c r="Z866">
        <v>55645</v>
      </c>
      <c r="AA866">
        <v>24968</v>
      </c>
      <c r="AB866">
        <v>30677</v>
      </c>
      <c r="AC866">
        <v>70675</v>
      </c>
      <c r="AD866">
        <v>37237</v>
      </c>
      <c r="AE866">
        <v>33438</v>
      </c>
      <c r="AF866">
        <v>55979</v>
      </c>
      <c r="AG866">
        <v>30544</v>
      </c>
      <c r="AH866">
        <v>25435</v>
      </c>
      <c r="AI866">
        <v>42400</v>
      </c>
      <c r="AJ866">
        <v>21366</v>
      </c>
      <c r="AK866">
        <v>21034</v>
      </c>
      <c r="AL866">
        <v>1023</v>
      </c>
      <c r="AM866">
        <v>455</v>
      </c>
      <c r="AN866">
        <v>568</v>
      </c>
      <c r="AO866">
        <v>994</v>
      </c>
      <c r="AP866">
        <v>393</v>
      </c>
      <c r="AQ866">
        <v>601</v>
      </c>
      <c r="AR866">
        <v>11562</v>
      </c>
      <c r="AS866">
        <v>8330</v>
      </c>
      <c r="AT866">
        <v>3232</v>
      </c>
      <c r="AU866">
        <v>14696</v>
      </c>
      <c r="AV866">
        <v>6693</v>
      </c>
      <c r="AW866">
        <v>8003</v>
      </c>
      <c r="AX866">
        <v>6449</v>
      </c>
      <c r="AY866">
        <v>2852</v>
      </c>
      <c r="AZ866">
        <v>3597</v>
      </c>
      <c r="BA866">
        <v>901</v>
      </c>
      <c r="BB866">
        <v>372</v>
      </c>
      <c r="BC866">
        <v>529</v>
      </c>
      <c r="BD866">
        <v>716</v>
      </c>
      <c r="BE866">
        <v>254</v>
      </c>
      <c r="BF866">
        <v>462</v>
      </c>
      <c r="BG866">
        <v>6630</v>
      </c>
      <c r="BH866">
        <v>3215</v>
      </c>
      <c r="BI866">
        <v>3415</v>
      </c>
      <c r="BJ866">
        <v>12441</v>
      </c>
      <c r="BK866">
        <v>5714</v>
      </c>
      <c r="BL866">
        <v>6727</v>
      </c>
      <c r="BM866">
        <v>5172</v>
      </c>
      <c r="BN866">
        <v>2287</v>
      </c>
      <c r="BO866">
        <v>2885</v>
      </c>
      <c r="BP866">
        <v>724</v>
      </c>
      <c r="BQ866">
        <v>301</v>
      </c>
      <c r="BR866">
        <v>423</v>
      </c>
      <c r="BS866">
        <v>471</v>
      </c>
      <c r="BT866">
        <v>139</v>
      </c>
      <c r="BU866">
        <v>332</v>
      </c>
      <c r="BV866">
        <v>6074</v>
      </c>
      <c r="BW866">
        <v>2987</v>
      </c>
      <c r="BX866">
        <v>3087</v>
      </c>
      <c r="BY866">
        <v>2255</v>
      </c>
      <c r="BZ866">
        <v>979</v>
      </c>
      <c r="CA866">
        <v>1276</v>
      </c>
      <c r="CB866">
        <v>1277</v>
      </c>
      <c r="CC866">
        <v>565</v>
      </c>
      <c r="CD866">
        <v>712</v>
      </c>
      <c r="CE866">
        <v>177</v>
      </c>
      <c r="CF866">
        <v>71</v>
      </c>
      <c r="CG866">
        <v>106</v>
      </c>
      <c r="CH866">
        <v>245</v>
      </c>
      <c r="CI866">
        <v>115</v>
      </c>
      <c r="CJ866">
        <v>130</v>
      </c>
      <c r="CK866">
        <v>556</v>
      </c>
      <c r="CL866">
        <v>228</v>
      </c>
      <c r="CM866">
        <v>328</v>
      </c>
      <c r="CN866">
        <v>69976</v>
      </c>
      <c r="CO866">
        <v>35134</v>
      </c>
      <c r="CP866">
        <v>34842</v>
      </c>
    </row>
    <row r="867" spans="1:94" x14ac:dyDescent="0.25">
      <c r="A867" s="5" t="s">
        <v>793</v>
      </c>
      <c r="B867" s="5" t="s">
        <v>797</v>
      </c>
      <c r="C867" s="5" t="s">
        <v>221</v>
      </c>
      <c r="D867" s="5" t="s">
        <v>222</v>
      </c>
      <c r="E867" s="5" t="s">
        <v>223</v>
      </c>
      <c r="F867" s="5" t="s">
        <v>222</v>
      </c>
      <c r="G867" s="5" t="s">
        <v>230</v>
      </c>
      <c r="H867" s="5" t="s">
        <v>798</v>
      </c>
      <c r="I867" s="5" t="s">
        <v>225</v>
      </c>
      <c r="J867">
        <v>21558</v>
      </c>
      <c r="K867">
        <v>121288</v>
      </c>
      <c r="L867">
        <v>62534</v>
      </c>
      <c r="M867">
        <v>58754</v>
      </c>
      <c r="N867">
        <v>16624</v>
      </c>
      <c r="O867">
        <v>8701</v>
      </c>
      <c r="P867">
        <v>7923</v>
      </c>
      <c r="Q867">
        <v>18</v>
      </c>
      <c r="R867">
        <v>15</v>
      </c>
      <c r="S867">
        <v>3</v>
      </c>
      <c r="T867">
        <v>116023</v>
      </c>
      <c r="U867">
        <v>58989</v>
      </c>
      <c r="V867">
        <v>57034</v>
      </c>
      <c r="W867">
        <v>70502</v>
      </c>
      <c r="X867">
        <v>39729</v>
      </c>
      <c r="Y867">
        <v>30773</v>
      </c>
      <c r="Z867">
        <v>50786</v>
      </c>
      <c r="AA867">
        <v>22805</v>
      </c>
      <c r="AB867">
        <v>27981</v>
      </c>
      <c r="AC867">
        <v>63296</v>
      </c>
      <c r="AD867">
        <v>33052</v>
      </c>
      <c r="AE867">
        <v>30244</v>
      </c>
      <c r="AF867">
        <v>50465</v>
      </c>
      <c r="AG867">
        <v>27242</v>
      </c>
      <c r="AH867">
        <v>23223</v>
      </c>
      <c r="AI867">
        <v>40652</v>
      </c>
      <c r="AJ867">
        <v>20570</v>
      </c>
      <c r="AK867">
        <v>20082</v>
      </c>
      <c r="AL867">
        <v>955</v>
      </c>
      <c r="AM867">
        <v>426</v>
      </c>
      <c r="AN867">
        <v>529</v>
      </c>
      <c r="AO867">
        <v>834</v>
      </c>
      <c r="AP867">
        <v>344</v>
      </c>
      <c r="AQ867">
        <v>490</v>
      </c>
      <c r="AR867">
        <v>8024</v>
      </c>
      <c r="AS867">
        <v>5902</v>
      </c>
      <c r="AT867">
        <v>2122</v>
      </c>
      <c r="AU867">
        <v>12831</v>
      </c>
      <c r="AV867">
        <v>5810</v>
      </c>
      <c r="AW867">
        <v>7021</v>
      </c>
      <c r="AX867">
        <v>6004</v>
      </c>
      <c r="AY867">
        <v>2614</v>
      </c>
      <c r="AZ867">
        <v>3390</v>
      </c>
      <c r="BA867">
        <v>840</v>
      </c>
      <c r="BB867">
        <v>342</v>
      </c>
      <c r="BC867">
        <v>498</v>
      </c>
      <c r="BD867">
        <v>549</v>
      </c>
      <c r="BE867">
        <v>175</v>
      </c>
      <c r="BF867">
        <v>374</v>
      </c>
      <c r="BG867">
        <v>5438</v>
      </c>
      <c r="BH867">
        <v>2679</v>
      </c>
      <c r="BI867">
        <v>2759</v>
      </c>
      <c r="BJ867">
        <v>10752</v>
      </c>
      <c r="BK867">
        <v>4951</v>
      </c>
      <c r="BL867">
        <v>5801</v>
      </c>
      <c r="BM867">
        <v>4739</v>
      </c>
      <c r="BN867">
        <v>2059</v>
      </c>
      <c r="BO867">
        <v>2680</v>
      </c>
      <c r="BP867">
        <v>674</v>
      </c>
      <c r="BQ867">
        <v>276</v>
      </c>
      <c r="BR867">
        <v>398</v>
      </c>
      <c r="BS867">
        <v>366</v>
      </c>
      <c r="BT867">
        <v>108</v>
      </c>
      <c r="BU867">
        <v>258</v>
      </c>
      <c r="BV867">
        <v>4973</v>
      </c>
      <c r="BW867">
        <v>2508</v>
      </c>
      <c r="BX867">
        <v>2465</v>
      </c>
      <c r="BY867">
        <v>2079</v>
      </c>
      <c r="BZ867">
        <v>859</v>
      </c>
      <c r="CA867">
        <v>1220</v>
      </c>
      <c r="CB867">
        <v>1265</v>
      </c>
      <c r="CC867">
        <v>555</v>
      </c>
      <c r="CD867">
        <v>710</v>
      </c>
      <c r="CE867">
        <v>166</v>
      </c>
      <c r="CF867">
        <v>66</v>
      </c>
      <c r="CG867">
        <v>100</v>
      </c>
      <c r="CH867">
        <v>183</v>
      </c>
      <c r="CI867">
        <v>67</v>
      </c>
      <c r="CJ867">
        <v>116</v>
      </c>
      <c r="CK867">
        <v>465</v>
      </c>
      <c r="CL867">
        <v>171</v>
      </c>
      <c r="CM867">
        <v>294</v>
      </c>
      <c r="CN867">
        <v>57992</v>
      </c>
      <c r="CO867">
        <v>29482</v>
      </c>
      <c r="CP867">
        <v>28510</v>
      </c>
    </row>
    <row r="868" spans="1:94" x14ac:dyDescent="0.25">
      <c r="A868" s="5" t="s">
        <v>793</v>
      </c>
      <c r="B868" s="5" t="s">
        <v>797</v>
      </c>
      <c r="C868" s="5" t="s">
        <v>221</v>
      </c>
      <c r="D868" s="5" t="s">
        <v>222</v>
      </c>
      <c r="E868" s="5" t="s">
        <v>223</v>
      </c>
      <c r="F868" s="5" t="s">
        <v>222</v>
      </c>
      <c r="G868" s="5" t="s">
        <v>230</v>
      </c>
      <c r="H868" s="5" t="s">
        <v>798</v>
      </c>
      <c r="I868" s="5" t="s">
        <v>226</v>
      </c>
      <c r="J868">
        <v>3481</v>
      </c>
      <c r="K868">
        <v>19363</v>
      </c>
      <c r="L868">
        <v>9837</v>
      </c>
      <c r="M868">
        <v>9526</v>
      </c>
      <c r="N868">
        <v>2683</v>
      </c>
      <c r="O868">
        <v>1371</v>
      </c>
      <c r="P868">
        <v>1312</v>
      </c>
      <c r="Q868">
        <v>4</v>
      </c>
      <c r="R868">
        <v>2</v>
      </c>
      <c r="S868">
        <v>2</v>
      </c>
      <c r="T868">
        <v>18603</v>
      </c>
      <c r="U868">
        <v>9237</v>
      </c>
      <c r="V868">
        <v>9366</v>
      </c>
      <c r="W868">
        <v>14504</v>
      </c>
      <c r="X868">
        <v>7674</v>
      </c>
      <c r="Y868">
        <v>6830</v>
      </c>
      <c r="Z868">
        <v>4859</v>
      </c>
      <c r="AA868">
        <v>2163</v>
      </c>
      <c r="AB868">
        <v>2696</v>
      </c>
      <c r="AC868">
        <v>7379</v>
      </c>
      <c r="AD868">
        <v>4185</v>
      </c>
      <c r="AE868">
        <v>3194</v>
      </c>
      <c r="AF868">
        <v>5514</v>
      </c>
      <c r="AG868">
        <v>3302</v>
      </c>
      <c r="AH868">
        <v>2212</v>
      </c>
      <c r="AI868">
        <v>1748</v>
      </c>
      <c r="AJ868">
        <v>796</v>
      </c>
      <c r="AK868">
        <v>952</v>
      </c>
      <c r="AL868">
        <v>68</v>
      </c>
      <c r="AM868">
        <v>29</v>
      </c>
      <c r="AN868">
        <v>39</v>
      </c>
      <c r="AO868">
        <v>160</v>
      </c>
      <c r="AP868">
        <v>49</v>
      </c>
      <c r="AQ868">
        <v>111</v>
      </c>
      <c r="AR868">
        <v>3538</v>
      </c>
      <c r="AS868">
        <v>2428</v>
      </c>
      <c r="AT868">
        <v>1110</v>
      </c>
      <c r="AU868">
        <v>1865</v>
      </c>
      <c r="AV868">
        <v>883</v>
      </c>
      <c r="AW868">
        <v>982</v>
      </c>
      <c r="AX868">
        <v>445</v>
      </c>
      <c r="AY868">
        <v>238</v>
      </c>
      <c r="AZ868">
        <v>207</v>
      </c>
      <c r="BA868">
        <v>61</v>
      </c>
      <c r="BB868">
        <v>30</v>
      </c>
      <c r="BC868">
        <v>31</v>
      </c>
      <c r="BD868">
        <v>167</v>
      </c>
      <c r="BE868">
        <v>79</v>
      </c>
      <c r="BF868">
        <v>88</v>
      </c>
      <c r="BG868">
        <v>1192</v>
      </c>
      <c r="BH868">
        <v>536</v>
      </c>
      <c r="BI868">
        <v>656</v>
      </c>
      <c r="BJ868">
        <v>1689</v>
      </c>
      <c r="BK868">
        <v>763</v>
      </c>
      <c r="BL868">
        <v>926</v>
      </c>
      <c r="BM868">
        <v>433</v>
      </c>
      <c r="BN868">
        <v>228</v>
      </c>
      <c r="BO868">
        <v>205</v>
      </c>
      <c r="BP868">
        <v>50</v>
      </c>
      <c r="BQ868">
        <v>25</v>
      </c>
      <c r="BR868">
        <v>25</v>
      </c>
      <c r="BS868">
        <v>105</v>
      </c>
      <c r="BT868">
        <v>31</v>
      </c>
      <c r="BU868">
        <v>74</v>
      </c>
      <c r="BV868">
        <v>1101</v>
      </c>
      <c r="BW868">
        <v>479</v>
      </c>
      <c r="BX868">
        <v>622</v>
      </c>
      <c r="BY868">
        <v>176</v>
      </c>
      <c r="BZ868">
        <v>120</v>
      </c>
      <c r="CA868">
        <v>56</v>
      </c>
      <c r="CB868">
        <v>12</v>
      </c>
      <c r="CC868">
        <v>10</v>
      </c>
      <c r="CD868">
        <v>2</v>
      </c>
      <c r="CE868">
        <v>11</v>
      </c>
      <c r="CF868">
        <v>5</v>
      </c>
      <c r="CG868">
        <v>6</v>
      </c>
      <c r="CH868">
        <v>62</v>
      </c>
      <c r="CI868">
        <v>48</v>
      </c>
      <c r="CJ868">
        <v>14</v>
      </c>
      <c r="CK868">
        <v>91</v>
      </c>
      <c r="CL868">
        <v>57</v>
      </c>
      <c r="CM868">
        <v>34</v>
      </c>
      <c r="CN868">
        <v>11984</v>
      </c>
      <c r="CO868">
        <v>5652</v>
      </c>
      <c r="CP868">
        <v>6332</v>
      </c>
    </row>
    <row r="869" spans="1:94" x14ac:dyDescent="0.25">
      <c r="A869" s="5" t="s">
        <v>793</v>
      </c>
      <c r="B869" s="5" t="s">
        <v>799</v>
      </c>
      <c r="C869" s="5" t="s">
        <v>221</v>
      </c>
      <c r="D869" s="5" t="s">
        <v>222</v>
      </c>
      <c r="E869" s="5" t="s">
        <v>223</v>
      </c>
      <c r="F869" s="5" t="s">
        <v>222</v>
      </c>
      <c r="G869" s="5" t="s">
        <v>230</v>
      </c>
      <c r="H869" s="5" t="s">
        <v>800</v>
      </c>
      <c r="I869" s="5" t="s">
        <v>224</v>
      </c>
      <c r="J869">
        <v>49089</v>
      </c>
      <c r="K869">
        <v>274143</v>
      </c>
      <c r="L869">
        <v>138820</v>
      </c>
      <c r="M869">
        <v>135323</v>
      </c>
      <c r="N869">
        <v>37445</v>
      </c>
      <c r="O869">
        <v>19227</v>
      </c>
      <c r="P869">
        <v>18218</v>
      </c>
      <c r="Q869">
        <v>443</v>
      </c>
      <c r="R869">
        <v>244</v>
      </c>
      <c r="S869">
        <v>199</v>
      </c>
      <c r="T869">
        <v>254787</v>
      </c>
      <c r="U869">
        <v>126328</v>
      </c>
      <c r="V869">
        <v>128459</v>
      </c>
      <c r="W869">
        <v>195935</v>
      </c>
      <c r="X869">
        <v>104013</v>
      </c>
      <c r="Y869">
        <v>91922</v>
      </c>
      <c r="Z869">
        <v>78208</v>
      </c>
      <c r="AA869">
        <v>34807</v>
      </c>
      <c r="AB869">
        <v>43401</v>
      </c>
      <c r="AC869">
        <v>122655</v>
      </c>
      <c r="AD869">
        <v>70594</v>
      </c>
      <c r="AE869">
        <v>52061</v>
      </c>
      <c r="AF869">
        <v>89779</v>
      </c>
      <c r="AG869">
        <v>57558</v>
      </c>
      <c r="AH869">
        <v>32221</v>
      </c>
      <c r="AI869">
        <v>52630</v>
      </c>
      <c r="AJ869">
        <v>32271</v>
      </c>
      <c r="AK869">
        <v>20359</v>
      </c>
      <c r="AL869">
        <v>3885</v>
      </c>
      <c r="AM869">
        <v>2010</v>
      </c>
      <c r="AN869">
        <v>1875</v>
      </c>
      <c r="AO869">
        <v>2411</v>
      </c>
      <c r="AP869">
        <v>1002</v>
      </c>
      <c r="AQ869">
        <v>1409</v>
      </c>
      <c r="AR869">
        <v>30853</v>
      </c>
      <c r="AS869">
        <v>22275</v>
      </c>
      <c r="AT869">
        <v>8578</v>
      </c>
      <c r="AU869">
        <v>32876</v>
      </c>
      <c r="AV869">
        <v>13036</v>
      </c>
      <c r="AW869">
        <v>19840</v>
      </c>
      <c r="AX869">
        <v>12204</v>
      </c>
      <c r="AY869">
        <v>5114</v>
      </c>
      <c r="AZ869">
        <v>7090</v>
      </c>
      <c r="BA869">
        <v>4397</v>
      </c>
      <c r="BB869">
        <v>1321</v>
      </c>
      <c r="BC869">
        <v>3076</v>
      </c>
      <c r="BD869">
        <v>2656</v>
      </c>
      <c r="BE869">
        <v>479</v>
      </c>
      <c r="BF869">
        <v>2177</v>
      </c>
      <c r="BG869">
        <v>13619</v>
      </c>
      <c r="BH869">
        <v>6122</v>
      </c>
      <c r="BI869">
        <v>7497</v>
      </c>
      <c r="BJ869">
        <v>27477</v>
      </c>
      <c r="BK869">
        <v>10989</v>
      </c>
      <c r="BL869">
        <v>16488</v>
      </c>
      <c r="BM869">
        <v>9803</v>
      </c>
      <c r="BN869">
        <v>4201</v>
      </c>
      <c r="BO869">
        <v>5602</v>
      </c>
      <c r="BP869">
        <v>3537</v>
      </c>
      <c r="BQ869">
        <v>1024</v>
      </c>
      <c r="BR869">
        <v>2513</v>
      </c>
      <c r="BS869">
        <v>2103</v>
      </c>
      <c r="BT869">
        <v>343</v>
      </c>
      <c r="BU869">
        <v>1760</v>
      </c>
      <c r="BV869">
        <v>12034</v>
      </c>
      <c r="BW869">
        <v>5421</v>
      </c>
      <c r="BX869">
        <v>6613</v>
      </c>
      <c r="BY869">
        <v>5399</v>
      </c>
      <c r="BZ869">
        <v>2047</v>
      </c>
      <c r="CA869">
        <v>3352</v>
      </c>
      <c r="CB869">
        <v>2401</v>
      </c>
      <c r="CC869">
        <v>913</v>
      </c>
      <c r="CD869">
        <v>1488</v>
      </c>
      <c r="CE869">
        <v>860</v>
      </c>
      <c r="CF869">
        <v>297</v>
      </c>
      <c r="CG869">
        <v>563</v>
      </c>
      <c r="CH869">
        <v>553</v>
      </c>
      <c r="CI869">
        <v>136</v>
      </c>
      <c r="CJ869">
        <v>417</v>
      </c>
      <c r="CK869">
        <v>1585</v>
      </c>
      <c r="CL869">
        <v>701</v>
      </c>
      <c r="CM869">
        <v>884</v>
      </c>
      <c r="CN869">
        <v>151488</v>
      </c>
      <c r="CO869">
        <v>68226</v>
      </c>
      <c r="CP869">
        <v>83262</v>
      </c>
    </row>
    <row r="870" spans="1:94" x14ac:dyDescent="0.25">
      <c r="A870" s="5" t="s">
        <v>793</v>
      </c>
      <c r="B870" s="5" t="s">
        <v>799</v>
      </c>
      <c r="C870" s="5" t="s">
        <v>221</v>
      </c>
      <c r="D870" s="5" t="s">
        <v>222</v>
      </c>
      <c r="E870" s="5" t="s">
        <v>223</v>
      </c>
      <c r="F870" s="5" t="s">
        <v>222</v>
      </c>
      <c r="G870" s="5" t="s">
        <v>230</v>
      </c>
      <c r="H870" s="5" t="s">
        <v>800</v>
      </c>
      <c r="I870" s="5" t="s">
        <v>225</v>
      </c>
      <c r="J870">
        <v>45787</v>
      </c>
      <c r="K870">
        <v>255786</v>
      </c>
      <c r="L870">
        <v>129659</v>
      </c>
      <c r="M870">
        <v>126127</v>
      </c>
      <c r="N870">
        <v>35350</v>
      </c>
      <c r="O870">
        <v>18150</v>
      </c>
      <c r="P870">
        <v>17200</v>
      </c>
      <c r="Q870">
        <v>424</v>
      </c>
      <c r="R870">
        <v>230</v>
      </c>
      <c r="S870">
        <v>194</v>
      </c>
      <c r="T870">
        <v>240718</v>
      </c>
      <c r="U870">
        <v>119591</v>
      </c>
      <c r="V870">
        <v>121127</v>
      </c>
      <c r="W870">
        <v>181518</v>
      </c>
      <c r="X870">
        <v>96504</v>
      </c>
      <c r="Y870">
        <v>85014</v>
      </c>
      <c r="Z870">
        <v>74268</v>
      </c>
      <c r="AA870">
        <v>33155</v>
      </c>
      <c r="AB870">
        <v>41113</v>
      </c>
      <c r="AC870">
        <v>115240</v>
      </c>
      <c r="AD870">
        <v>66094</v>
      </c>
      <c r="AE870">
        <v>49146</v>
      </c>
      <c r="AF870">
        <v>84141</v>
      </c>
      <c r="AG870">
        <v>53764</v>
      </c>
      <c r="AH870">
        <v>30377</v>
      </c>
      <c r="AI870">
        <v>52232</v>
      </c>
      <c r="AJ870">
        <v>31978</v>
      </c>
      <c r="AK870">
        <v>20254</v>
      </c>
      <c r="AL870">
        <v>3813</v>
      </c>
      <c r="AM870">
        <v>1966</v>
      </c>
      <c r="AN870">
        <v>1847</v>
      </c>
      <c r="AO870">
        <v>2208</v>
      </c>
      <c r="AP870">
        <v>906</v>
      </c>
      <c r="AQ870">
        <v>1302</v>
      </c>
      <c r="AR870">
        <v>25888</v>
      </c>
      <c r="AS870">
        <v>18914</v>
      </c>
      <c r="AT870">
        <v>6974</v>
      </c>
      <c r="AU870">
        <v>31099</v>
      </c>
      <c r="AV870">
        <v>12330</v>
      </c>
      <c r="AW870">
        <v>18769</v>
      </c>
      <c r="AX870">
        <v>12039</v>
      </c>
      <c r="AY870">
        <v>5040</v>
      </c>
      <c r="AZ870">
        <v>6999</v>
      </c>
      <c r="BA870">
        <v>4327</v>
      </c>
      <c r="BB870">
        <v>1297</v>
      </c>
      <c r="BC870">
        <v>3030</v>
      </c>
      <c r="BD870">
        <v>2447</v>
      </c>
      <c r="BE870">
        <v>446</v>
      </c>
      <c r="BF870">
        <v>2001</v>
      </c>
      <c r="BG870">
        <v>12286</v>
      </c>
      <c r="BH870">
        <v>5547</v>
      </c>
      <c r="BI870">
        <v>6739</v>
      </c>
      <c r="BJ870">
        <v>25963</v>
      </c>
      <c r="BK870">
        <v>10403</v>
      </c>
      <c r="BL870">
        <v>15560</v>
      </c>
      <c r="BM870">
        <v>9644</v>
      </c>
      <c r="BN870">
        <v>4130</v>
      </c>
      <c r="BO870">
        <v>5514</v>
      </c>
      <c r="BP870">
        <v>3480</v>
      </c>
      <c r="BQ870">
        <v>1005</v>
      </c>
      <c r="BR870">
        <v>2475</v>
      </c>
      <c r="BS870">
        <v>1912</v>
      </c>
      <c r="BT870">
        <v>317</v>
      </c>
      <c r="BU870">
        <v>1595</v>
      </c>
      <c r="BV870">
        <v>10927</v>
      </c>
      <c r="BW870">
        <v>4951</v>
      </c>
      <c r="BX870">
        <v>5976</v>
      </c>
      <c r="BY870">
        <v>5136</v>
      </c>
      <c r="BZ870">
        <v>1927</v>
      </c>
      <c r="CA870">
        <v>3209</v>
      </c>
      <c r="CB870">
        <v>2395</v>
      </c>
      <c r="CC870">
        <v>910</v>
      </c>
      <c r="CD870">
        <v>1485</v>
      </c>
      <c r="CE870">
        <v>847</v>
      </c>
      <c r="CF870">
        <v>292</v>
      </c>
      <c r="CG870">
        <v>555</v>
      </c>
      <c r="CH870">
        <v>535</v>
      </c>
      <c r="CI870">
        <v>129</v>
      </c>
      <c r="CJ870">
        <v>406</v>
      </c>
      <c r="CK870">
        <v>1359</v>
      </c>
      <c r="CL870">
        <v>596</v>
      </c>
      <c r="CM870">
        <v>763</v>
      </c>
      <c r="CN870">
        <v>140546</v>
      </c>
      <c r="CO870">
        <v>63565</v>
      </c>
      <c r="CP870">
        <v>76981</v>
      </c>
    </row>
    <row r="871" spans="1:94" x14ac:dyDescent="0.25">
      <c r="A871" s="5" t="s">
        <v>793</v>
      </c>
      <c r="B871" s="5" t="s">
        <v>799</v>
      </c>
      <c r="C871" s="5" t="s">
        <v>221</v>
      </c>
      <c r="D871" s="5" t="s">
        <v>222</v>
      </c>
      <c r="E871" s="5" t="s">
        <v>223</v>
      </c>
      <c r="F871" s="5" t="s">
        <v>222</v>
      </c>
      <c r="G871" s="5" t="s">
        <v>230</v>
      </c>
      <c r="H871" s="5" t="s">
        <v>800</v>
      </c>
      <c r="I871" s="5" t="s">
        <v>226</v>
      </c>
      <c r="J871">
        <v>3302</v>
      </c>
      <c r="K871">
        <v>18357</v>
      </c>
      <c r="L871">
        <v>9161</v>
      </c>
      <c r="M871">
        <v>9196</v>
      </c>
      <c r="N871">
        <v>2095</v>
      </c>
      <c r="O871">
        <v>1077</v>
      </c>
      <c r="P871">
        <v>1018</v>
      </c>
      <c r="Q871">
        <v>19</v>
      </c>
      <c r="R871">
        <v>14</v>
      </c>
      <c r="S871">
        <v>5</v>
      </c>
      <c r="T871">
        <v>14069</v>
      </c>
      <c r="U871">
        <v>6737</v>
      </c>
      <c r="V871">
        <v>7332</v>
      </c>
      <c r="W871">
        <v>14417</v>
      </c>
      <c r="X871">
        <v>7509</v>
      </c>
      <c r="Y871">
        <v>6908</v>
      </c>
      <c r="Z871">
        <v>3940</v>
      </c>
      <c r="AA871">
        <v>1652</v>
      </c>
      <c r="AB871">
        <v>2288</v>
      </c>
      <c r="AC871">
        <v>7415</v>
      </c>
      <c r="AD871">
        <v>4500</v>
      </c>
      <c r="AE871">
        <v>2915</v>
      </c>
      <c r="AF871">
        <v>5638</v>
      </c>
      <c r="AG871">
        <v>3794</v>
      </c>
      <c r="AH871">
        <v>1844</v>
      </c>
      <c r="AI871">
        <v>398</v>
      </c>
      <c r="AJ871">
        <v>293</v>
      </c>
      <c r="AK871">
        <v>105</v>
      </c>
      <c r="AL871">
        <v>72</v>
      </c>
      <c r="AM871">
        <v>44</v>
      </c>
      <c r="AN871">
        <v>28</v>
      </c>
      <c r="AO871">
        <v>203</v>
      </c>
      <c r="AP871">
        <v>96</v>
      </c>
      <c r="AQ871">
        <v>107</v>
      </c>
      <c r="AR871">
        <v>4965</v>
      </c>
      <c r="AS871">
        <v>3361</v>
      </c>
      <c r="AT871">
        <v>1604</v>
      </c>
      <c r="AU871">
        <v>1777</v>
      </c>
      <c r="AV871">
        <v>706</v>
      </c>
      <c r="AW871">
        <v>1071</v>
      </c>
      <c r="AX871">
        <v>165</v>
      </c>
      <c r="AY871">
        <v>74</v>
      </c>
      <c r="AZ871">
        <v>91</v>
      </c>
      <c r="BA871">
        <v>70</v>
      </c>
      <c r="BB871">
        <v>24</v>
      </c>
      <c r="BC871">
        <v>46</v>
      </c>
      <c r="BD871">
        <v>209</v>
      </c>
      <c r="BE871">
        <v>33</v>
      </c>
      <c r="BF871">
        <v>176</v>
      </c>
      <c r="BG871">
        <v>1333</v>
      </c>
      <c r="BH871">
        <v>575</v>
      </c>
      <c r="BI871">
        <v>758</v>
      </c>
      <c r="BJ871">
        <v>1514</v>
      </c>
      <c r="BK871">
        <v>586</v>
      </c>
      <c r="BL871">
        <v>928</v>
      </c>
      <c r="BM871">
        <v>159</v>
      </c>
      <c r="BN871">
        <v>71</v>
      </c>
      <c r="BO871">
        <v>88</v>
      </c>
      <c r="BP871">
        <v>57</v>
      </c>
      <c r="BQ871">
        <v>19</v>
      </c>
      <c r="BR871">
        <v>38</v>
      </c>
      <c r="BS871">
        <v>191</v>
      </c>
      <c r="BT871">
        <v>26</v>
      </c>
      <c r="BU871">
        <v>165</v>
      </c>
      <c r="BV871">
        <v>1107</v>
      </c>
      <c r="BW871">
        <v>470</v>
      </c>
      <c r="BX871">
        <v>637</v>
      </c>
      <c r="BY871">
        <v>263</v>
      </c>
      <c r="BZ871">
        <v>120</v>
      </c>
      <c r="CA871">
        <v>143</v>
      </c>
      <c r="CB871">
        <v>6</v>
      </c>
      <c r="CC871">
        <v>3</v>
      </c>
      <c r="CD871">
        <v>3</v>
      </c>
      <c r="CE871">
        <v>13</v>
      </c>
      <c r="CF871">
        <v>5</v>
      </c>
      <c r="CG871">
        <v>8</v>
      </c>
      <c r="CH871">
        <v>18</v>
      </c>
      <c r="CI871">
        <v>7</v>
      </c>
      <c r="CJ871">
        <v>11</v>
      </c>
      <c r="CK871">
        <v>226</v>
      </c>
      <c r="CL871">
        <v>105</v>
      </c>
      <c r="CM871">
        <v>121</v>
      </c>
      <c r="CN871">
        <v>10942</v>
      </c>
      <c r="CO871">
        <v>4661</v>
      </c>
      <c r="CP871">
        <v>6281</v>
      </c>
    </row>
    <row r="872" spans="1:94" x14ac:dyDescent="0.25">
      <c r="A872" s="5" t="s">
        <v>793</v>
      </c>
      <c r="B872" s="5" t="s">
        <v>801</v>
      </c>
      <c r="C872" s="5" t="s">
        <v>221</v>
      </c>
      <c r="D872" s="5" t="s">
        <v>222</v>
      </c>
      <c r="E872" s="5" t="s">
        <v>223</v>
      </c>
      <c r="F872" s="5" t="s">
        <v>222</v>
      </c>
      <c r="G872" s="5" t="s">
        <v>230</v>
      </c>
      <c r="H872" s="5" t="s">
        <v>802</v>
      </c>
      <c r="I872" s="5" t="s">
        <v>224</v>
      </c>
      <c r="J872">
        <v>46580</v>
      </c>
      <c r="K872">
        <v>237399</v>
      </c>
      <c r="L872">
        <v>118782</v>
      </c>
      <c r="M872">
        <v>118617</v>
      </c>
      <c r="N872">
        <v>31303</v>
      </c>
      <c r="O872">
        <v>16192</v>
      </c>
      <c r="P872">
        <v>15111</v>
      </c>
      <c r="Q872">
        <v>22113</v>
      </c>
      <c r="R872">
        <v>11085</v>
      </c>
      <c r="S872">
        <v>11028</v>
      </c>
      <c r="T872">
        <v>3287</v>
      </c>
      <c r="U872">
        <v>1625</v>
      </c>
      <c r="V872">
        <v>1662</v>
      </c>
      <c r="W872">
        <v>156333</v>
      </c>
      <c r="X872">
        <v>87313</v>
      </c>
      <c r="Y872">
        <v>69020</v>
      </c>
      <c r="Z872">
        <v>81066</v>
      </c>
      <c r="AA872">
        <v>31469</v>
      </c>
      <c r="AB872">
        <v>49597</v>
      </c>
      <c r="AC872">
        <v>109937</v>
      </c>
      <c r="AD872">
        <v>62807</v>
      </c>
      <c r="AE872">
        <v>47130</v>
      </c>
      <c r="AF872">
        <v>76423</v>
      </c>
      <c r="AG872">
        <v>53158</v>
      </c>
      <c r="AH872">
        <v>23265</v>
      </c>
      <c r="AI872">
        <v>26542</v>
      </c>
      <c r="AJ872">
        <v>21569</v>
      </c>
      <c r="AK872">
        <v>4973</v>
      </c>
      <c r="AL872">
        <v>4745</v>
      </c>
      <c r="AM872">
        <v>2755</v>
      </c>
      <c r="AN872">
        <v>1990</v>
      </c>
      <c r="AO872">
        <v>5560</v>
      </c>
      <c r="AP872">
        <v>1455</v>
      </c>
      <c r="AQ872">
        <v>4105</v>
      </c>
      <c r="AR872">
        <v>39576</v>
      </c>
      <c r="AS872">
        <v>27379</v>
      </c>
      <c r="AT872">
        <v>12197</v>
      </c>
      <c r="AU872">
        <v>33514</v>
      </c>
      <c r="AV872">
        <v>9649</v>
      </c>
      <c r="AW872">
        <v>23865</v>
      </c>
      <c r="AX872">
        <v>7816</v>
      </c>
      <c r="AY872">
        <v>3122</v>
      </c>
      <c r="AZ872">
        <v>4694</v>
      </c>
      <c r="BA872">
        <v>10364</v>
      </c>
      <c r="BB872">
        <v>2436</v>
      </c>
      <c r="BC872">
        <v>7928</v>
      </c>
      <c r="BD872">
        <v>6007</v>
      </c>
      <c r="BE872">
        <v>660</v>
      </c>
      <c r="BF872">
        <v>5347</v>
      </c>
      <c r="BG872">
        <v>9327</v>
      </c>
      <c r="BH872">
        <v>3431</v>
      </c>
      <c r="BI872">
        <v>5896</v>
      </c>
      <c r="BJ872">
        <v>26044</v>
      </c>
      <c r="BK872">
        <v>7321</v>
      </c>
      <c r="BL872">
        <v>18723</v>
      </c>
      <c r="BM872">
        <v>6146</v>
      </c>
      <c r="BN872">
        <v>2297</v>
      </c>
      <c r="BO872">
        <v>3849</v>
      </c>
      <c r="BP872">
        <v>7707</v>
      </c>
      <c r="BQ872">
        <v>1791</v>
      </c>
      <c r="BR872">
        <v>5916</v>
      </c>
      <c r="BS872">
        <v>4745</v>
      </c>
      <c r="BT872">
        <v>489</v>
      </c>
      <c r="BU872">
        <v>4256</v>
      </c>
      <c r="BV872">
        <v>7446</v>
      </c>
      <c r="BW872">
        <v>2744</v>
      </c>
      <c r="BX872">
        <v>4702</v>
      </c>
      <c r="BY872">
        <v>7470</v>
      </c>
      <c r="BZ872">
        <v>2328</v>
      </c>
      <c r="CA872">
        <v>5142</v>
      </c>
      <c r="CB872">
        <v>1670</v>
      </c>
      <c r="CC872">
        <v>825</v>
      </c>
      <c r="CD872">
        <v>845</v>
      </c>
      <c r="CE872">
        <v>2657</v>
      </c>
      <c r="CF872">
        <v>645</v>
      </c>
      <c r="CG872">
        <v>2012</v>
      </c>
      <c r="CH872">
        <v>1262</v>
      </c>
      <c r="CI872">
        <v>171</v>
      </c>
      <c r="CJ872">
        <v>1091</v>
      </c>
      <c r="CK872">
        <v>1881</v>
      </c>
      <c r="CL872">
        <v>687</v>
      </c>
      <c r="CM872">
        <v>1194</v>
      </c>
      <c r="CN872">
        <v>127462</v>
      </c>
      <c r="CO872">
        <v>55975</v>
      </c>
      <c r="CP872">
        <v>71487</v>
      </c>
    </row>
    <row r="873" spans="1:94" x14ac:dyDescent="0.25">
      <c r="A873" s="5" t="s">
        <v>793</v>
      </c>
      <c r="B873" s="5" t="s">
        <v>801</v>
      </c>
      <c r="C873" s="5" t="s">
        <v>221</v>
      </c>
      <c r="D873" s="5" t="s">
        <v>222</v>
      </c>
      <c r="E873" s="5" t="s">
        <v>223</v>
      </c>
      <c r="F873" s="5" t="s">
        <v>222</v>
      </c>
      <c r="G873" s="5" t="s">
        <v>230</v>
      </c>
      <c r="H873" s="5" t="s">
        <v>802</v>
      </c>
      <c r="I873" s="5" t="s">
        <v>225</v>
      </c>
      <c r="J873">
        <v>29237</v>
      </c>
      <c r="K873">
        <v>149894</v>
      </c>
      <c r="L873">
        <v>75171</v>
      </c>
      <c r="M873">
        <v>74723</v>
      </c>
      <c r="N873">
        <v>20109</v>
      </c>
      <c r="O873">
        <v>10388</v>
      </c>
      <c r="P873">
        <v>9721</v>
      </c>
      <c r="Q873">
        <v>21834</v>
      </c>
      <c r="R873">
        <v>10949</v>
      </c>
      <c r="S873">
        <v>10885</v>
      </c>
      <c r="T873">
        <v>1512</v>
      </c>
      <c r="U873">
        <v>766</v>
      </c>
      <c r="V873">
        <v>746</v>
      </c>
      <c r="W873">
        <v>95558</v>
      </c>
      <c r="X873">
        <v>54031</v>
      </c>
      <c r="Y873">
        <v>41527</v>
      </c>
      <c r="Z873">
        <v>54336</v>
      </c>
      <c r="AA873">
        <v>21140</v>
      </c>
      <c r="AB873">
        <v>33196</v>
      </c>
      <c r="AC873">
        <v>71758</v>
      </c>
      <c r="AD873">
        <v>40432</v>
      </c>
      <c r="AE873">
        <v>31326</v>
      </c>
      <c r="AF873">
        <v>48796</v>
      </c>
      <c r="AG873">
        <v>34131</v>
      </c>
      <c r="AH873">
        <v>14665</v>
      </c>
      <c r="AI873">
        <v>19308</v>
      </c>
      <c r="AJ873">
        <v>15385</v>
      </c>
      <c r="AK873">
        <v>3923</v>
      </c>
      <c r="AL873">
        <v>3027</v>
      </c>
      <c r="AM873">
        <v>1831</v>
      </c>
      <c r="AN873">
        <v>1196</v>
      </c>
      <c r="AO873">
        <v>3750</v>
      </c>
      <c r="AP873">
        <v>888</v>
      </c>
      <c r="AQ873">
        <v>2862</v>
      </c>
      <c r="AR873">
        <v>22711</v>
      </c>
      <c r="AS873">
        <v>16027</v>
      </c>
      <c r="AT873">
        <v>6684</v>
      </c>
      <c r="AU873">
        <v>22962</v>
      </c>
      <c r="AV873">
        <v>6301</v>
      </c>
      <c r="AW873">
        <v>16661</v>
      </c>
      <c r="AX873">
        <v>5714</v>
      </c>
      <c r="AY873">
        <v>2269</v>
      </c>
      <c r="AZ873">
        <v>3445</v>
      </c>
      <c r="BA873">
        <v>7811</v>
      </c>
      <c r="BB873">
        <v>1635</v>
      </c>
      <c r="BC873">
        <v>6176</v>
      </c>
      <c r="BD873">
        <v>3712</v>
      </c>
      <c r="BE873">
        <v>393</v>
      </c>
      <c r="BF873">
        <v>3319</v>
      </c>
      <c r="BG873">
        <v>5725</v>
      </c>
      <c r="BH873">
        <v>2004</v>
      </c>
      <c r="BI873">
        <v>3721</v>
      </c>
      <c r="BJ873">
        <v>17874</v>
      </c>
      <c r="BK873">
        <v>4750</v>
      </c>
      <c r="BL873">
        <v>13124</v>
      </c>
      <c r="BM873">
        <v>4511</v>
      </c>
      <c r="BN873">
        <v>1640</v>
      </c>
      <c r="BO873">
        <v>2871</v>
      </c>
      <c r="BP873">
        <v>6023</v>
      </c>
      <c r="BQ873">
        <v>1246</v>
      </c>
      <c r="BR873">
        <v>4777</v>
      </c>
      <c r="BS873">
        <v>2809</v>
      </c>
      <c r="BT873">
        <v>290</v>
      </c>
      <c r="BU873">
        <v>2519</v>
      </c>
      <c r="BV873">
        <v>4531</v>
      </c>
      <c r="BW873">
        <v>1574</v>
      </c>
      <c r="BX873">
        <v>2957</v>
      </c>
      <c r="BY873">
        <v>5088</v>
      </c>
      <c r="BZ873">
        <v>1551</v>
      </c>
      <c r="CA873">
        <v>3537</v>
      </c>
      <c r="CB873">
        <v>1203</v>
      </c>
      <c r="CC873">
        <v>629</v>
      </c>
      <c r="CD873">
        <v>574</v>
      </c>
      <c r="CE873">
        <v>1788</v>
      </c>
      <c r="CF873">
        <v>389</v>
      </c>
      <c r="CG873">
        <v>1399</v>
      </c>
      <c r="CH873">
        <v>903</v>
      </c>
      <c r="CI873">
        <v>103</v>
      </c>
      <c r="CJ873">
        <v>800</v>
      </c>
      <c r="CK873">
        <v>1194</v>
      </c>
      <c r="CL873">
        <v>430</v>
      </c>
      <c r="CM873">
        <v>764</v>
      </c>
      <c r="CN873">
        <v>78136</v>
      </c>
      <c r="CO873">
        <v>34739</v>
      </c>
      <c r="CP873">
        <v>43397</v>
      </c>
    </row>
    <row r="874" spans="1:94" x14ac:dyDescent="0.25">
      <c r="A874" s="5" t="s">
        <v>793</v>
      </c>
      <c r="B874" s="5" t="s">
        <v>801</v>
      </c>
      <c r="C874" s="5" t="s">
        <v>221</v>
      </c>
      <c r="D874" s="5" t="s">
        <v>222</v>
      </c>
      <c r="E874" s="5" t="s">
        <v>223</v>
      </c>
      <c r="F874" s="5" t="s">
        <v>222</v>
      </c>
      <c r="G874" s="5" t="s">
        <v>230</v>
      </c>
      <c r="H874" s="5" t="s">
        <v>802</v>
      </c>
      <c r="I874" s="5" t="s">
        <v>226</v>
      </c>
      <c r="J874">
        <v>17343</v>
      </c>
      <c r="K874">
        <v>87505</v>
      </c>
      <c r="L874">
        <v>43611</v>
      </c>
      <c r="M874">
        <v>43894</v>
      </c>
      <c r="N874">
        <v>11194</v>
      </c>
      <c r="O874">
        <v>5804</v>
      </c>
      <c r="P874">
        <v>5390</v>
      </c>
      <c r="Q874">
        <v>279</v>
      </c>
      <c r="R874">
        <v>136</v>
      </c>
      <c r="S874">
        <v>143</v>
      </c>
      <c r="T874">
        <v>1775</v>
      </c>
      <c r="U874">
        <v>859</v>
      </c>
      <c r="V874">
        <v>916</v>
      </c>
      <c r="W874">
        <v>60775</v>
      </c>
      <c r="X874">
        <v>33282</v>
      </c>
      <c r="Y874">
        <v>27493</v>
      </c>
      <c r="Z874">
        <v>26730</v>
      </c>
      <c r="AA874">
        <v>10329</v>
      </c>
      <c r="AB874">
        <v>16401</v>
      </c>
      <c r="AC874">
        <v>38179</v>
      </c>
      <c r="AD874">
        <v>22375</v>
      </c>
      <c r="AE874">
        <v>15804</v>
      </c>
      <c r="AF874">
        <v>27627</v>
      </c>
      <c r="AG874">
        <v>19027</v>
      </c>
      <c r="AH874">
        <v>8600</v>
      </c>
      <c r="AI874">
        <v>7234</v>
      </c>
      <c r="AJ874">
        <v>6184</v>
      </c>
      <c r="AK874">
        <v>1050</v>
      </c>
      <c r="AL874">
        <v>1718</v>
      </c>
      <c r="AM874">
        <v>924</v>
      </c>
      <c r="AN874">
        <v>794</v>
      </c>
      <c r="AO874">
        <v>1810</v>
      </c>
      <c r="AP874">
        <v>567</v>
      </c>
      <c r="AQ874">
        <v>1243</v>
      </c>
      <c r="AR874">
        <v>16865</v>
      </c>
      <c r="AS874">
        <v>11352</v>
      </c>
      <c r="AT874">
        <v>5513</v>
      </c>
      <c r="AU874">
        <v>10552</v>
      </c>
      <c r="AV874">
        <v>3348</v>
      </c>
      <c r="AW874">
        <v>7204</v>
      </c>
      <c r="AX874">
        <v>2102</v>
      </c>
      <c r="AY874">
        <v>853</v>
      </c>
      <c r="AZ874">
        <v>1249</v>
      </c>
      <c r="BA874">
        <v>2553</v>
      </c>
      <c r="BB874">
        <v>801</v>
      </c>
      <c r="BC874">
        <v>1752</v>
      </c>
      <c r="BD874">
        <v>2295</v>
      </c>
      <c r="BE874">
        <v>267</v>
      </c>
      <c r="BF874">
        <v>2028</v>
      </c>
      <c r="BG874">
        <v>3602</v>
      </c>
      <c r="BH874">
        <v>1427</v>
      </c>
      <c r="BI874">
        <v>2175</v>
      </c>
      <c r="BJ874">
        <v>8170</v>
      </c>
      <c r="BK874">
        <v>2571</v>
      </c>
      <c r="BL874">
        <v>5599</v>
      </c>
      <c r="BM874">
        <v>1635</v>
      </c>
      <c r="BN874">
        <v>657</v>
      </c>
      <c r="BO874">
        <v>978</v>
      </c>
      <c r="BP874">
        <v>1684</v>
      </c>
      <c r="BQ874">
        <v>545</v>
      </c>
      <c r="BR874">
        <v>1139</v>
      </c>
      <c r="BS874">
        <v>1936</v>
      </c>
      <c r="BT874">
        <v>199</v>
      </c>
      <c r="BU874">
        <v>1737</v>
      </c>
      <c r="BV874">
        <v>2915</v>
      </c>
      <c r="BW874">
        <v>1170</v>
      </c>
      <c r="BX874">
        <v>1745</v>
      </c>
      <c r="BY874">
        <v>2382</v>
      </c>
      <c r="BZ874">
        <v>777</v>
      </c>
      <c r="CA874">
        <v>1605</v>
      </c>
      <c r="CB874">
        <v>467</v>
      </c>
      <c r="CC874">
        <v>196</v>
      </c>
      <c r="CD874">
        <v>271</v>
      </c>
      <c r="CE874">
        <v>869</v>
      </c>
      <c r="CF874">
        <v>256</v>
      </c>
      <c r="CG874">
        <v>613</v>
      </c>
      <c r="CH874">
        <v>359</v>
      </c>
      <c r="CI874">
        <v>68</v>
      </c>
      <c r="CJ874">
        <v>291</v>
      </c>
      <c r="CK874">
        <v>687</v>
      </c>
      <c r="CL874">
        <v>257</v>
      </c>
      <c r="CM874">
        <v>430</v>
      </c>
      <c r="CN874">
        <v>49326</v>
      </c>
      <c r="CO874">
        <v>21236</v>
      </c>
      <c r="CP874">
        <v>28090</v>
      </c>
    </row>
    <row r="875" spans="1:94" x14ac:dyDescent="0.25">
      <c r="A875" s="5" t="s">
        <v>793</v>
      </c>
      <c r="B875" s="5" t="s">
        <v>803</v>
      </c>
      <c r="C875" s="5" t="s">
        <v>221</v>
      </c>
      <c r="D875" s="5" t="s">
        <v>222</v>
      </c>
      <c r="E875" s="5" t="s">
        <v>223</v>
      </c>
      <c r="F875" s="5" t="s">
        <v>222</v>
      </c>
      <c r="G875" s="5" t="s">
        <v>230</v>
      </c>
      <c r="H875" s="5" t="s">
        <v>804</v>
      </c>
      <c r="I875" s="5" t="s">
        <v>224</v>
      </c>
      <c r="J875">
        <v>85965</v>
      </c>
      <c r="K875">
        <v>422168</v>
      </c>
      <c r="L875">
        <v>210845</v>
      </c>
      <c r="M875">
        <v>211323</v>
      </c>
      <c r="N875">
        <v>60556</v>
      </c>
      <c r="O875">
        <v>31294</v>
      </c>
      <c r="P875">
        <v>29262</v>
      </c>
      <c r="Q875">
        <v>40593</v>
      </c>
      <c r="R875">
        <v>20137</v>
      </c>
      <c r="S875">
        <v>20456</v>
      </c>
      <c r="T875">
        <v>1808</v>
      </c>
      <c r="U875">
        <v>929</v>
      </c>
      <c r="V875">
        <v>879</v>
      </c>
      <c r="W875">
        <v>269304</v>
      </c>
      <c r="X875">
        <v>152617</v>
      </c>
      <c r="Y875">
        <v>116687</v>
      </c>
      <c r="Z875">
        <v>152864</v>
      </c>
      <c r="AA875">
        <v>58228</v>
      </c>
      <c r="AB875">
        <v>94636</v>
      </c>
      <c r="AC875">
        <v>195319</v>
      </c>
      <c r="AD875">
        <v>109377</v>
      </c>
      <c r="AE875">
        <v>85942</v>
      </c>
      <c r="AF875">
        <v>133428</v>
      </c>
      <c r="AG875">
        <v>90299</v>
      </c>
      <c r="AH875">
        <v>43129</v>
      </c>
      <c r="AI875">
        <v>59090</v>
      </c>
      <c r="AJ875">
        <v>40813</v>
      </c>
      <c r="AK875">
        <v>18277</v>
      </c>
      <c r="AL875">
        <v>12151</v>
      </c>
      <c r="AM875">
        <v>6334</v>
      </c>
      <c r="AN875">
        <v>5817</v>
      </c>
      <c r="AO875">
        <v>9118</v>
      </c>
      <c r="AP875">
        <v>2719</v>
      </c>
      <c r="AQ875">
        <v>6399</v>
      </c>
      <c r="AR875">
        <v>53069</v>
      </c>
      <c r="AS875">
        <v>40433</v>
      </c>
      <c r="AT875">
        <v>12636</v>
      </c>
      <c r="AU875">
        <v>61891</v>
      </c>
      <c r="AV875">
        <v>19078</v>
      </c>
      <c r="AW875">
        <v>42813</v>
      </c>
      <c r="AX875">
        <v>18241</v>
      </c>
      <c r="AY875">
        <v>6753</v>
      </c>
      <c r="AZ875">
        <v>11488</v>
      </c>
      <c r="BA875">
        <v>20955</v>
      </c>
      <c r="BB875">
        <v>6313</v>
      </c>
      <c r="BC875">
        <v>14642</v>
      </c>
      <c r="BD875">
        <v>11899</v>
      </c>
      <c r="BE875">
        <v>1386</v>
      </c>
      <c r="BF875">
        <v>10513</v>
      </c>
      <c r="BG875">
        <v>10796</v>
      </c>
      <c r="BH875">
        <v>4626</v>
      </c>
      <c r="BI875">
        <v>6170</v>
      </c>
      <c r="BJ875">
        <v>47732</v>
      </c>
      <c r="BK875">
        <v>14758</v>
      </c>
      <c r="BL875">
        <v>32974</v>
      </c>
      <c r="BM875">
        <v>14471</v>
      </c>
      <c r="BN875">
        <v>5343</v>
      </c>
      <c r="BO875">
        <v>9128</v>
      </c>
      <c r="BP875">
        <v>15106</v>
      </c>
      <c r="BQ875">
        <v>4533</v>
      </c>
      <c r="BR875">
        <v>10573</v>
      </c>
      <c r="BS875">
        <v>9642</v>
      </c>
      <c r="BT875">
        <v>1098</v>
      </c>
      <c r="BU875">
        <v>8544</v>
      </c>
      <c r="BV875">
        <v>8513</v>
      </c>
      <c r="BW875">
        <v>3784</v>
      </c>
      <c r="BX875">
        <v>4729</v>
      </c>
      <c r="BY875">
        <v>14159</v>
      </c>
      <c r="BZ875">
        <v>4320</v>
      </c>
      <c r="CA875">
        <v>9839</v>
      </c>
      <c r="CB875">
        <v>3770</v>
      </c>
      <c r="CC875">
        <v>1410</v>
      </c>
      <c r="CD875">
        <v>2360</v>
      </c>
      <c r="CE875">
        <v>5849</v>
      </c>
      <c r="CF875">
        <v>1780</v>
      </c>
      <c r="CG875">
        <v>4069</v>
      </c>
      <c r="CH875">
        <v>2257</v>
      </c>
      <c r="CI875">
        <v>288</v>
      </c>
      <c r="CJ875">
        <v>1969</v>
      </c>
      <c r="CK875">
        <v>2283</v>
      </c>
      <c r="CL875">
        <v>842</v>
      </c>
      <c r="CM875">
        <v>1441</v>
      </c>
      <c r="CN875">
        <v>226849</v>
      </c>
      <c r="CO875">
        <v>101468</v>
      </c>
      <c r="CP875">
        <v>125381</v>
      </c>
    </row>
    <row r="876" spans="1:94" x14ac:dyDescent="0.25">
      <c r="A876" s="5" t="s">
        <v>793</v>
      </c>
      <c r="B876" s="5" t="s">
        <v>803</v>
      </c>
      <c r="C876" s="5" t="s">
        <v>221</v>
      </c>
      <c r="D876" s="5" t="s">
        <v>222</v>
      </c>
      <c r="E876" s="5" t="s">
        <v>223</v>
      </c>
      <c r="F876" s="5" t="s">
        <v>222</v>
      </c>
      <c r="G876" s="5" t="s">
        <v>230</v>
      </c>
      <c r="H876" s="5" t="s">
        <v>804</v>
      </c>
      <c r="I876" s="5" t="s">
        <v>225</v>
      </c>
      <c r="J876">
        <v>54888</v>
      </c>
      <c r="K876">
        <v>270835</v>
      </c>
      <c r="L876">
        <v>135470</v>
      </c>
      <c r="M876">
        <v>135365</v>
      </c>
      <c r="N876">
        <v>39981</v>
      </c>
      <c r="O876">
        <v>20665</v>
      </c>
      <c r="P876">
        <v>19316</v>
      </c>
      <c r="Q876">
        <v>4397</v>
      </c>
      <c r="R876">
        <v>2217</v>
      </c>
      <c r="S876">
        <v>2180</v>
      </c>
      <c r="T876">
        <v>853</v>
      </c>
      <c r="U876">
        <v>406</v>
      </c>
      <c r="V876">
        <v>447</v>
      </c>
      <c r="W876">
        <v>164370</v>
      </c>
      <c r="X876">
        <v>94714</v>
      </c>
      <c r="Y876">
        <v>69656</v>
      </c>
      <c r="Z876">
        <v>106465</v>
      </c>
      <c r="AA876">
        <v>40756</v>
      </c>
      <c r="AB876">
        <v>65709</v>
      </c>
      <c r="AC876">
        <v>127102</v>
      </c>
      <c r="AD876">
        <v>70394</v>
      </c>
      <c r="AE876">
        <v>56708</v>
      </c>
      <c r="AF876">
        <v>86319</v>
      </c>
      <c r="AG876">
        <v>57815</v>
      </c>
      <c r="AH876">
        <v>28504</v>
      </c>
      <c r="AI876">
        <v>44608</v>
      </c>
      <c r="AJ876">
        <v>30483</v>
      </c>
      <c r="AK876">
        <v>14125</v>
      </c>
      <c r="AL876">
        <v>8816</v>
      </c>
      <c r="AM876">
        <v>4553</v>
      </c>
      <c r="AN876">
        <v>4263</v>
      </c>
      <c r="AO876">
        <v>5326</v>
      </c>
      <c r="AP876">
        <v>1692</v>
      </c>
      <c r="AQ876">
        <v>3634</v>
      </c>
      <c r="AR876">
        <v>27569</v>
      </c>
      <c r="AS876">
        <v>21087</v>
      </c>
      <c r="AT876">
        <v>6482</v>
      </c>
      <c r="AU876">
        <v>40783</v>
      </c>
      <c r="AV876">
        <v>12579</v>
      </c>
      <c r="AW876">
        <v>28204</v>
      </c>
      <c r="AX876">
        <v>14269</v>
      </c>
      <c r="AY876">
        <v>5109</v>
      </c>
      <c r="AZ876">
        <v>9160</v>
      </c>
      <c r="BA876">
        <v>13996</v>
      </c>
      <c r="BB876">
        <v>4123</v>
      </c>
      <c r="BC876">
        <v>9873</v>
      </c>
      <c r="BD876">
        <v>6445</v>
      </c>
      <c r="BE876">
        <v>714</v>
      </c>
      <c r="BF876">
        <v>5731</v>
      </c>
      <c r="BG876">
        <v>6073</v>
      </c>
      <c r="BH876">
        <v>2633</v>
      </c>
      <c r="BI876">
        <v>3440</v>
      </c>
      <c r="BJ876">
        <v>31909</v>
      </c>
      <c r="BK876">
        <v>9855</v>
      </c>
      <c r="BL876">
        <v>22054</v>
      </c>
      <c r="BM876">
        <v>11513</v>
      </c>
      <c r="BN876">
        <v>4145</v>
      </c>
      <c r="BO876">
        <v>7368</v>
      </c>
      <c r="BP876">
        <v>10396</v>
      </c>
      <c r="BQ876">
        <v>2992</v>
      </c>
      <c r="BR876">
        <v>7404</v>
      </c>
      <c r="BS876">
        <v>5085</v>
      </c>
      <c r="BT876">
        <v>555</v>
      </c>
      <c r="BU876">
        <v>4530</v>
      </c>
      <c r="BV876">
        <v>4915</v>
      </c>
      <c r="BW876">
        <v>2163</v>
      </c>
      <c r="BX876">
        <v>2752</v>
      </c>
      <c r="BY876">
        <v>8874</v>
      </c>
      <c r="BZ876">
        <v>2724</v>
      </c>
      <c r="CA876">
        <v>6150</v>
      </c>
      <c r="CB876">
        <v>2756</v>
      </c>
      <c r="CC876">
        <v>964</v>
      </c>
      <c r="CD876">
        <v>1792</v>
      </c>
      <c r="CE876">
        <v>3600</v>
      </c>
      <c r="CF876">
        <v>1131</v>
      </c>
      <c r="CG876">
        <v>2469</v>
      </c>
      <c r="CH876">
        <v>1360</v>
      </c>
      <c r="CI876">
        <v>159</v>
      </c>
      <c r="CJ876">
        <v>1201</v>
      </c>
      <c r="CK876">
        <v>1158</v>
      </c>
      <c r="CL876">
        <v>470</v>
      </c>
      <c r="CM876">
        <v>688</v>
      </c>
      <c r="CN876">
        <v>143733</v>
      </c>
      <c r="CO876">
        <v>65076</v>
      </c>
      <c r="CP876">
        <v>78657</v>
      </c>
    </row>
    <row r="877" spans="1:94" x14ac:dyDescent="0.25">
      <c r="A877" s="5" t="s">
        <v>793</v>
      </c>
      <c r="B877" s="5" t="s">
        <v>803</v>
      </c>
      <c r="C877" s="5" t="s">
        <v>221</v>
      </c>
      <c r="D877" s="5" t="s">
        <v>222</v>
      </c>
      <c r="E877" s="5" t="s">
        <v>223</v>
      </c>
      <c r="F877" s="5" t="s">
        <v>222</v>
      </c>
      <c r="G877" s="5" t="s">
        <v>230</v>
      </c>
      <c r="H877" s="5" t="s">
        <v>804</v>
      </c>
      <c r="I877" s="5" t="s">
        <v>226</v>
      </c>
      <c r="J877">
        <v>31077</v>
      </c>
      <c r="K877">
        <v>151333</v>
      </c>
      <c r="L877">
        <v>75375</v>
      </c>
      <c r="M877">
        <v>75958</v>
      </c>
      <c r="N877">
        <v>20575</v>
      </c>
      <c r="O877">
        <v>10629</v>
      </c>
      <c r="P877">
        <v>9946</v>
      </c>
      <c r="Q877">
        <v>36196</v>
      </c>
      <c r="R877">
        <v>17920</v>
      </c>
      <c r="S877">
        <v>18276</v>
      </c>
      <c r="T877">
        <v>955</v>
      </c>
      <c r="U877">
        <v>523</v>
      </c>
      <c r="V877">
        <v>432</v>
      </c>
      <c r="W877">
        <v>104934</v>
      </c>
      <c r="X877">
        <v>57903</v>
      </c>
      <c r="Y877">
        <v>47031</v>
      </c>
      <c r="Z877">
        <v>46399</v>
      </c>
      <c r="AA877">
        <v>17472</v>
      </c>
      <c r="AB877">
        <v>28927</v>
      </c>
      <c r="AC877">
        <v>68217</v>
      </c>
      <c r="AD877">
        <v>38983</v>
      </c>
      <c r="AE877">
        <v>29234</v>
      </c>
      <c r="AF877">
        <v>47109</v>
      </c>
      <c r="AG877">
        <v>32484</v>
      </c>
      <c r="AH877">
        <v>14625</v>
      </c>
      <c r="AI877">
        <v>14482</v>
      </c>
      <c r="AJ877">
        <v>10330</v>
      </c>
      <c r="AK877">
        <v>4152</v>
      </c>
      <c r="AL877">
        <v>3335</v>
      </c>
      <c r="AM877">
        <v>1781</v>
      </c>
      <c r="AN877">
        <v>1554</v>
      </c>
      <c r="AO877">
        <v>3792</v>
      </c>
      <c r="AP877">
        <v>1027</v>
      </c>
      <c r="AQ877">
        <v>2765</v>
      </c>
      <c r="AR877">
        <v>25500</v>
      </c>
      <c r="AS877">
        <v>19346</v>
      </c>
      <c r="AT877">
        <v>6154</v>
      </c>
      <c r="AU877">
        <v>21108</v>
      </c>
      <c r="AV877">
        <v>6499</v>
      </c>
      <c r="AW877">
        <v>14609</v>
      </c>
      <c r="AX877">
        <v>3972</v>
      </c>
      <c r="AY877">
        <v>1644</v>
      </c>
      <c r="AZ877">
        <v>2328</v>
      </c>
      <c r="BA877">
        <v>6959</v>
      </c>
      <c r="BB877">
        <v>2190</v>
      </c>
      <c r="BC877">
        <v>4769</v>
      </c>
      <c r="BD877">
        <v>5454</v>
      </c>
      <c r="BE877">
        <v>672</v>
      </c>
      <c r="BF877">
        <v>4782</v>
      </c>
      <c r="BG877">
        <v>4723</v>
      </c>
      <c r="BH877">
        <v>1993</v>
      </c>
      <c r="BI877">
        <v>2730</v>
      </c>
      <c r="BJ877">
        <v>15823</v>
      </c>
      <c r="BK877">
        <v>4903</v>
      </c>
      <c r="BL877">
        <v>10920</v>
      </c>
      <c r="BM877">
        <v>2958</v>
      </c>
      <c r="BN877">
        <v>1198</v>
      </c>
      <c r="BO877">
        <v>1760</v>
      </c>
      <c r="BP877">
        <v>4710</v>
      </c>
      <c r="BQ877">
        <v>1541</v>
      </c>
      <c r="BR877">
        <v>3169</v>
      </c>
      <c r="BS877">
        <v>4557</v>
      </c>
      <c r="BT877">
        <v>543</v>
      </c>
      <c r="BU877">
        <v>4014</v>
      </c>
      <c r="BV877">
        <v>3598</v>
      </c>
      <c r="BW877">
        <v>1621</v>
      </c>
      <c r="BX877">
        <v>1977</v>
      </c>
      <c r="BY877">
        <v>5285</v>
      </c>
      <c r="BZ877">
        <v>1596</v>
      </c>
      <c r="CA877">
        <v>3689</v>
      </c>
      <c r="CB877">
        <v>1014</v>
      </c>
      <c r="CC877">
        <v>446</v>
      </c>
      <c r="CD877">
        <v>568</v>
      </c>
      <c r="CE877">
        <v>2249</v>
      </c>
      <c r="CF877">
        <v>649</v>
      </c>
      <c r="CG877">
        <v>1600</v>
      </c>
      <c r="CH877">
        <v>897</v>
      </c>
      <c r="CI877">
        <v>129</v>
      </c>
      <c r="CJ877">
        <v>768</v>
      </c>
      <c r="CK877">
        <v>1125</v>
      </c>
      <c r="CL877">
        <v>372</v>
      </c>
      <c r="CM877">
        <v>753</v>
      </c>
      <c r="CN877">
        <v>83116</v>
      </c>
      <c r="CO877">
        <v>36392</v>
      </c>
      <c r="CP877">
        <v>46724</v>
      </c>
    </row>
    <row r="878" spans="1:94" x14ac:dyDescent="0.25">
      <c r="A878" s="5" t="s">
        <v>793</v>
      </c>
      <c r="B878" s="5" t="s">
        <v>805</v>
      </c>
      <c r="C878" s="5" t="s">
        <v>221</v>
      </c>
      <c r="D878" s="5" t="s">
        <v>222</v>
      </c>
      <c r="E878" s="5" t="s">
        <v>223</v>
      </c>
      <c r="F878" s="5" t="s">
        <v>222</v>
      </c>
      <c r="G878" s="5" t="s">
        <v>230</v>
      </c>
      <c r="H878" s="5" t="s">
        <v>806</v>
      </c>
      <c r="I878" s="5" t="s">
        <v>224</v>
      </c>
      <c r="J878">
        <v>111156</v>
      </c>
      <c r="K878">
        <v>517992</v>
      </c>
      <c r="L878">
        <v>255054</v>
      </c>
      <c r="M878">
        <v>262938</v>
      </c>
      <c r="N878">
        <v>61875</v>
      </c>
      <c r="O878">
        <v>31747</v>
      </c>
      <c r="P878">
        <v>30128</v>
      </c>
      <c r="Q878">
        <v>16530</v>
      </c>
      <c r="R878">
        <v>8308</v>
      </c>
      <c r="S878">
        <v>8222</v>
      </c>
      <c r="T878">
        <v>24161</v>
      </c>
      <c r="U878">
        <v>11560</v>
      </c>
      <c r="V878">
        <v>12601</v>
      </c>
      <c r="W878">
        <v>392626</v>
      </c>
      <c r="X878">
        <v>205985</v>
      </c>
      <c r="Y878">
        <v>186641</v>
      </c>
      <c r="Z878">
        <v>125366</v>
      </c>
      <c r="AA878">
        <v>49069</v>
      </c>
      <c r="AB878">
        <v>76297</v>
      </c>
      <c r="AC878">
        <v>213387</v>
      </c>
      <c r="AD878">
        <v>128540</v>
      </c>
      <c r="AE878">
        <v>84847</v>
      </c>
      <c r="AF878">
        <v>166009</v>
      </c>
      <c r="AG878">
        <v>110440</v>
      </c>
      <c r="AH878">
        <v>55569</v>
      </c>
      <c r="AI878">
        <v>30101</v>
      </c>
      <c r="AJ878">
        <v>23001</v>
      </c>
      <c r="AK878">
        <v>7100</v>
      </c>
      <c r="AL878">
        <v>5044</v>
      </c>
      <c r="AM878">
        <v>3057</v>
      </c>
      <c r="AN878">
        <v>1987</v>
      </c>
      <c r="AO878">
        <v>11439</v>
      </c>
      <c r="AP878">
        <v>3576</v>
      </c>
      <c r="AQ878">
        <v>7863</v>
      </c>
      <c r="AR878">
        <v>119425</v>
      </c>
      <c r="AS878">
        <v>80806</v>
      </c>
      <c r="AT878">
        <v>38619</v>
      </c>
      <c r="AU878">
        <v>47378</v>
      </c>
      <c r="AV878">
        <v>18100</v>
      </c>
      <c r="AW878">
        <v>29278</v>
      </c>
      <c r="AX878">
        <v>7006</v>
      </c>
      <c r="AY878">
        <v>3458</v>
      </c>
      <c r="AZ878">
        <v>3548</v>
      </c>
      <c r="BA878">
        <v>7826</v>
      </c>
      <c r="BB878">
        <v>2422</v>
      </c>
      <c r="BC878">
        <v>5404</v>
      </c>
      <c r="BD878">
        <v>8479</v>
      </c>
      <c r="BE878">
        <v>1340</v>
      </c>
      <c r="BF878">
        <v>7139</v>
      </c>
      <c r="BG878">
        <v>24067</v>
      </c>
      <c r="BH878">
        <v>10880</v>
      </c>
      <c r="BI878">
        <v>13187</v>
      </c>
      <c r="BJ878">
        <v>38121</v>
      </c>
      <c r="BK878">
        <v>14914</v>
      </c>
      <c r="BL878">
        <v>23207</v>
      </c>
      <c r="BM878">
        <v>5091</v>
      </c>
      <c r="BN878">
        <v>2519</v>
      </c>
      <c r="BO878">
        <v>2572</v>
      </c>
      <c r="BP878">
        <v>5686</v>
      </c>
      <c r="BQ878">
        <v>1720</v>
      </c>
      <c r="BR878">
        <v>3966</v>
      </c>
      <c r="BS878">
        <v>6515</v>
      </c>
      <c r="BT878">
        <v>1079</v>
      </c>
      <c r="BU878">
        <v>5436</v>
      </c>
      <c r="BV878">
        <v>20829</v>
      </c>
      <c r="BW878">
        <v>9596</v>
      </c>
      <c r="BX878">
        <v>11233</v>
      </c>
      <c r="BY878">
        <v>9257</v>
      </c>
      <c r="BZ878">
        <v>3186</v>
      </c>
      <c r="CA878">
        <v>6071</v>
      </c>
      <c r="CB878">
        <v>1915</v>
      </c>
      <c r="CC878">
        <v>939</v>
      </c>
      <c r="CD878">
        <v>976</v>
      </c>
      <c r="CE878">
        <v>2140</v>
      </c>
      <c r="CF878">
        <v>702</v>
      </c>
      <c r="CG878">
        <v>1438</v>
      </c>
      <c r="CH878">
        <v>1964</v>
      </c>
      <c r="CI878">
        <v>261</v>
      </c>
      <c r="CJ878">
        <v>1703</v>
      </c>
      <c r="CK878">
        <v>3238</v>
      </c>
      <c r="CL878">
        <v>1284</v>
      </c>
      <c r="CM878">
        <v>1954</v>
      </c>
      <c r="CN878">
        <v>304605</v>
      </c>
      <c r="CO878">
        <v>126514</v>
      </c>
      <c r="CP878">
        <v>178091</v>
      </c>
    </row>
    <row r="879" spans="1:94" x14ac:dyDescent="0.25">
      <c r="A879" s="5" t="s">
        <v>793</v>
      </c>
      <c r="B879" s="5" t="s">
        <v>805</v>
      </c>
      <c r="C879" s="5" t="s">
        <v>221</v>
      </c>
      <c r="D879" s="5" t="s">
        <v>222</v>
      </c>
      <c r="E879" s="5" t="s">
        <v>223</v>
      </c>
      <c r="F879" s="5" t="s">
        <v>222</v>
      </c>
      <c r="G879" s="5" t="s">
        <v>230</v>
      </c>
      <c r="H879" s="5" t="s">
        <v>806</v>
      </c>
      <c r="I879" s="5" t="s">
        <v>225</v>
      </c>
      <c r="J879">
        <v>41595</v>
      </c>
      <c r="K879">
        <v>195113</v>
      </c>
      <c r="L879">
        <v>96948</v>
      </c>
      <c r="M879">
        <v>98165</v>
      </c>
      <c r="N879">
        <v>25459</v>
      </c>
      <c r="O879">
        <v>13141</v>
      </c>
      <c r="P879">
        <v>12318</v>
      </c>
      <c r="Q879">
        <v>11711</v>
      </c>
      <c r="R879">
        <v>5846</v>
      </c>
      <c r="S879">
        <v>5865</v>
      </c>
      <c r="T879">
        <v>4240</v>
      </c>
      <c r="U879">
        <v>2037</v>
      </c>
      <c r="V879">
        <v>2203</v>
      </c>
      <c r="W879">
        <v>139391</v>
      </c>
      <c r="X879">
        <v>74969</v>
      </c>
      <c r="Y879">
        <v>64422</v>
      </c>
      <c r="Z879">
        <v>55722</v>
      </c>
      <c r="AA879">
        <v>21979</v>
      </c>
      <c r="AB879">
        <v>33743</v>
      </c>
      <c r="AC879">
        <v>84176</v>
      </c>
      <c r="AD879">
        <v>50493</v>
      </c>
      <c r="AE879">
        <v>33683</v>
      </c>
      <c r="AF879">
        <v>64231</v>
      </c>
      <c r="AG879">
        <v>44090</v>
      </c>
      <c r="AH879">
        <v>20141</v>
      </c>
      <c r="AI879">
        <v>22351</v>
      </c>
      <c r="AJ879">
        <v>16821</v>
      </c>
      <c r="AK879">
        <v>5530</v>
      </c>
      <c r="AL879">
        <v>2756</v>
      </c>
      <c r="AM879">
        <v>1639</v>
      </c>
      <c r="AN879">
        <v>1117</v>
      </c>
      <c r="AO879">
        <v>4823</v>
      </c>
      <c r="AP879">
        <v>1218</v>
      </c>
      <c r="AQ879">
        <v>3605</v>
      </c>
      <c r="AR879">
        <v>34301</v>
      </c>
      <c r="AS879">
        <v>24412</v>
      </c>
      <c r="AT879">
        <v>9889</v>
      </c>
      <c r="AU879">
        <v>19945</v>
      </c>
      <c r="AV879">
        <v>6403</v>
      </c>
      <c r="AW879">
        <v>13542</v>
      </c>
      <c r="AX879">
        <v>4371</v>
      </c>
      <c r="AY879">
        <v>1993</v>
      </c>
      <c r="AZ879">
        <v>2378</v>
      </c>
      <c r="BA879">
        <v>4523</v>
      </c>
      <c r="BB879">
        <v>1331</v>
      </c>
      <c r="BC879">
        <v>3192</v>
      </c>
      <c r="BD879">
        <v>4148</v>
      </c>
      <c r="BE879">
        <v>456</v>
      </c>
      <c r="BF879">
        <v>3692</v>
      </c>
      <c r="BG879">
        <v>6903</v>
      </c>
      <c r="BH879">
        <v>2623</v>
      </c>
      <c r="BI879">
        <v>4280</v>
      </c>
      <c r="BJ879">
        <v>15662</v>
      </c>
      <c r="BK879">
        <v>4939</v>
      </c>
      <c r="BL879">
        <v>10723</v>
      </c>
      <c r="BM879">
        <v>3124</v>
      </c>
      <c r="BN879">
        <v>1429</v>
      </c>
      <c r="BO879">
        <v>1695</v>
      </c>
      <c r="BP879">
        <v>3239</v>
      </c>
      <c r="BQ879">
        <v>877</v>
      </c>
      <c r="BR879">
        <v>2362</v>
      </c>
      <c r="BS879">
        <v>3282</v>
      </c>
      <c r="BT879">
        <v>361</v>
      </c>
      <c r="BU879">
        <v>2921</v>
      </c>
      <c r="BV879">
        <v>6017</v>
      </c>
      <c r="BW879">
        <v>2272</v>
      </c>
      <c r="BX879">
        <v>3745</v>
      </c>
      <c r="BY879">
        <v>4283</v>
      </c>
      <c r="BZ879">
        <v>1464</v>
      </c>
      <c r="CA879">
        <v>2819</v>
      </c>
      <c r="CB879">
        <v>1247</v>
      </c>
      <c r="CC879">
        <v>564</v>
      </c>
      <c r="CD879">
        <v>683</v>
      </c>
      <c r="CE879">
        <v>1284</v>
      </c>
      <c r="CF879">
        <v>454</v>
      </c>
      <c r="CG879">
        <v>830</v>
      </c>
      <c r="CH879">
        <v>866</v>
      </c>
      <c r="CI879">
        <v>95</v>
      </c>
      <c r="CJ879">
        <v>771</v>
      </c>
      <c r="CK879">
        <v>886</v>
      </c>
      <c r="CL879">
        <v>351</v>
      </c>
      <c r="CM879">
        <v>535</v>
      </c>
      <c r="CN879">
        <v>110937</v>
      </c>
      <c r="CO879">
        <v>46455</v>
      </c>
      <c r="CP879">
        <v>64482</v>
      </c>
    </row>
    <row r="880" spans="1:94" x14ac:dyDescent="0.25">
      <c r="A880" s="5" t="s">
        <v>793</v>
      </c>
      <c r="B880" s="5" t="s">
        <v>805</v>
      </c>
      <c r="C880" s="5" t="s">
        <v>221</v>
      </c>
      <c r="D880" s="5" t="s">
        <v>222</v>
      </c>
      <c r="E880" s="5" t="s">
        <v>223</v>
      </c>
      <c r="F880" s="5" t="s">
        <v>222</v>
      </c>
      <c r="G880" s="5" t="s">
        <v>230</v>
      </c>
      <c r="H880" s="5" t="s">
        <v>806</v>
      </c>
      <c r="I880" s="5" t="s">
        <v>226</v>
      </c>
      <c r="J880">
        <v>69561</v>
      </c>
      <c r="K880">
        <v>322879</v>
      </c>
      <c r="L880">
        <v>158106</v>
      </c>
      <c r="M880">
        <v>164773</v>
      </c>
      <c r="N880">
        <v>36416</v>
      </c>
      <c r="O880">
        <v>18606</v>
      </c>
      <c r="P880">
        <v>17810</v>
      </c>
      <c r="Q880">
        <v>4819</v>
      </c>
      <c r="R880">
        <v>2462</v>
      </c>
      <c r="S880">
        <v>2357</v>
      </c>
      <c r="T880">
        <v>19921</v>
      </c>
      <c r="U880">
        <v>9523</v>
      </c>
      <c r="V880">
        <v>10398</v>
      </c>
      <c r="W880">
        <v>253235</v>
      </c>
      <c r="X880">
        <v>131016</v>
      </c>
      <c r="Y880">
        <v>122219</v>
      </c>
      <c r="Z880">
        <v>69644</v>
      </c>
      <c r="AA880">
        <v>27090</v>
      </c>
      <c r="AB880">
        <v>42554</v>
      </c>
      <c r="AC880">
        <v>129211</v>
      </c>
      <c r="AD880">
        <v>78047</v>
      </c>
      <c r="AE880">
        <v>51164</v>
      </c>
      <c r="AF880">
        <v>101778</v>
      </c>
      <c r="AG880">
        <v>66350</v>
      </c>
      <c r="AH880">
        <v>35428</v>
      </c>
      <c r="AI880">
        <v>7750</v>
      </c>
      <c r="AJ880">
        <v>6180</v>
      </c>
      <c r="AK880">
        <v>1570</v>
      </c>
      <c r="AL880">
        <v>2288</v>
      </c>
      <c r="AM880">
        <v>1418</v>
      </c>
      <c r="AN880">
        <v>870</v>
      </c>
      <c r="AO880">
        <v>6616</v>
      </c>
      <c r="AP880">
        <v>2358</v>
      </c>
      <c r="AQ880">
        <v>4258</v>
      </c>
      <c r="AR880">
        <v>85124</v>
      </c>
      <c r="AS880">
        <v>56394</v>
      </c>
      <c r="AT880">
        <v>28730</v>
      </c>
      <c r="AU880">
        <v>27433</v>
      </c>
      <c r="AV880">
        <v>11697</v>
      </c>
      <c r="AW880">
        <v>15736</v>
      </c>
      <c r="AX880">
        <v>2635</v>
      </c>
      <c r="AY880">
        <v>1465</v>
      </c>
      <c r="AZ880">
        <v>1170</v>
      </c>
      <c r="BA880">
        <v>3303</v>
      </c>
      <c r="BB880">
        <v>1091</v>
      </c>
      <c r="BC880">
        <v>2212</v>
      </c>
      <c r="BD880">
        <v>4331</v>
      </c>
      <c r="BE880">
        <v>884</v>
      </c>
      <c r="BF880">
        <v>3447</v>
      </c>
      <c r="BG880">
        <v>17164</v>
      </c>
      <c r="BH880">
        <v>8257</v>
      </c>
      <c r="BI880">
        <v>8907</v>
      </c>
      <c r="BJ880">
        <v>22459</v>
      </c>
      <c r="BK880">
        <v>9975</v>
      </c>
      <c r="BL880">
        <v>12484</v>
      </c>
      <c r="BM880">
        <v>1967</v>
      </c>
      <c r="BN880">
        <v>1090</v>
      </c>
      <c r="BO880">
        <v>877</v>
      </c>
      <c r="BP880">
        <v>2447</v>
      </c>
      <c r="BQ880">
        <v>843</v>
      </c>
      <c r="BR880">
        <v>1604</v>
      </c>
      <c r="BS880">
        <v>3233</v>
      </c>
      <c r="BT880">
        <v>718</v>
      </c>
      <c r="BU880">
        <v>2515</v>
      </c>
      <c r="BV880">
        <v>14812</v>
      </c>
      <c r="BW880">
        <v>7324</v>
      </c>
      <c r="BX880">
        <v>7488</v>
      </c>
      <c r="BY880">
        <v>4974</v>
      </c>
      <c r="BZ880">
        <v>1722</v>
      </c>
      <c r="CA880">
        <v>3252</v>
      </c>
      <c r="CB880">
        <v>668</v>
      </c>
      <c r="CC880">
        <v>375</v>
      </c>
      <c r="CD880">
        <v>293</v>
      </c>
      <c r="CE880">
        <v>856</v>
      </c>
      <c r="CF880">
        <v>248</v>
      </c>
      <c r="CG880">
        <v>608</v>
      </c>
      <c r="CH880">
        <v>1098</v>
      </c>
      <c r="CI880">
        <v>166</v>
      </c>
      <c r="CJ880">
        <v>932</v>
      </c>
      <c r="CK880">
        <v>2352</v>
      </c>
      <c r="CL880">
        <v>933</v>
      </c>
      <c r="CM880">
        <v>1419</v>
      </c>
      <c r="CN880">
        <v>193668</v>
      </c>
      <c r="CO880">
        <v>80059</v>
      </c>
      <c r="CP880">
        <v>113609</v>
      </c>
    </row>
    <row r="881" spans="1:94" x14ac:dyDescent="0.25">
      <c r="A881" s="5" t="s">
        <v>793</v>
      </c>
      <c r="B881" s="5" t="s">
        <v>807</v>
      </c>
      <c r="C881" s="5" t="s">
        <v>221</v>
      </c>
      <c r="D881" s="5" t="s">
        <v>222</v>
      </c>
      <c r="E881" s="5" t="s">
        <v>223</v>
      </c>
      <c r="F881" s="5" t="s">
        <v>222</v>
      </c>
      <c r="G881" s="5" t="s">
        <v>230</v>
      </c>
      <c r="H881" s="5" t="s">
        <v>808</v>
      </c>
      <c r="I881" s="5" t="s">
        <v>224</v>
      </c>
      <c r="J881">
        <v>92124</v>
      </c>
      <c r="K881">
        <v>456113</v>
      </c>
      <c r="L881">
        <v>226094</v>
      </c>
      <c r="M881">
        <v>230019</v>
      </c>
      <c r="N881">
        <v>59936</v>
      </c>
      <c r="O881">
        <v>30851</v>
      </c>
      <c r="P881">
        <v>29085</v>
      </c>
      <c r="Q881">
        <v>15839</v>
      </c>
      <c r="R881">
        <v>8055</v>
      </c>
      <c r="S881">
        <v>7784</v>
      </c>
      <c r="T881">
        <v>27657</v>
      </c>
      <c r="U881">
        <v>13500</v>
      </c>
      <c r="V881">
        <v>14157</v>
      </c>
      <c r="W881">
        <v>324664</v>
      </c>
      <c r="X881">
        <v>173314</v>
      </c>
      <c r="Y881">
        <v>151350</v>
      </c>
      <c r="Z881">
        <v>131449</v>
      </c>
      <c r="AA881">
        <v>52780</v>
      </c>
      <c r="AB881">
        <v>78669</v>
      </c>
      <c r="AC881">
        <v>194848</v>
      </c>
      <c r="AD881">
        <v>117562</v>
      </c>
      <c r="AE881">
        <v>77286</v>
      </c>
      <c r="AF881">
        <v>145343</v>
      </c>
      <c r="AG881">
        <v>100014</v>
      </c>
      <c r="AH881">
        <v>45329</v>
      </c>
      <c r="AI881">
        <v>27895</v>
      </c>
      <c r="AJ881">
        <v>23350</v>
      </c>
      <c r="AK881">
        <v>4545</v>
      </c>
      <c r="AL881">
        <v>9398</v>
      </c>
      <c r="AM881">
        <v>5480</v>
      </c>
      <c r="AN881">
        <v>3918</v>
      </c>
      <c r="AO881">
        <v>11908</v>
      </c>
      <c r="AP881">
        <v>2829</v>
      </c>
      <c r="AQ881">
        <v>9079</v>
      </c>
      <c r="AR881">
        <v>96142</v>
      </c>
      <c r="AS881">
        <v>68355</v>
      </c>
      <c r="AT881">
        <v>27787</v>
      </c>
      <c r="AU881">
        <v>49505</v>
      </c>
      <c r="AV881">
        <v>17548</v>
      </c>
      <c r="AW881">
        <v>31957</v>
      </c>
      <c r="AX881">
        <v>8460</v>
      </c>
      <c r="AY881">
        <v>3409</v>
      </c>
      <c r="AZ881">
        <v>5051</v>
      </c>
      <c r="BA881">
        <v>10852</v>
      </c>
      <c r="BB881">
        <v>3333</v>
      </c>
      <c r="BC881">
        <v>7519</v>
      </c>
      <c r="BD881">
        <v>9918</v>
      </c>
      <c r="BE881">
        <v>1113</v>
      </c>
      <c r="BF881">
        <v>8805</v>
      </c>
      <c r="BG881">
        <v>20275</v>
      </c>
      <c r="BH881">
        <v>9693</v>
      </c>
      <c r="BI881">
        <v>10582</v>
      </c>
      <c r="BJ881">
        <v>40405</v>
      </c>
      <c r="BK881">
        <v>14768</v>
      </c>
      <c r="BL881">
        <v>25637</v>
      </c>
      <c r="BM881">
        <v>7163</v>
      </c>
      <c r="BN881">
        <v>2898</v>
      </c>
      <c r="BO881">
        <v>4265</v>
      </c>
      <c r="BP881">
        <v>8510</v>
      </c>
      <c r="BQ881">
        <v>2696</v>
      </c>
      <c r="BR881">
        <v>5814</v>
      </c>
      <c r="BS881">
        <v>7631</v>
      </c>
      <c r="BT881">
        <v>842</v>
      </c>
      <c r="BU881">
        <v>6789</v>
      </c>
      <c r="BV881">
        <v>17101</v>
      </c>
      <c r="BW881">
        <v>8332</v>
      </c>
      <c r="BX881">
        <v>8769</v>
      </c>
      <c r="BY881">
        <v>9100</v>
      </c>
      <c r="BZ881">
        <v>2780</v>
      </c>
      <c r="CA881">
        <v>6320</v>
      </c>
      <c r="CB881">
        <v>1297</v>
      </c>
      <c r="CC881">
        <v>511</v>
      </c>
      <c r="CD881">
        <v>786</v>
      </c>
      <c r="CE881">
        <v>2342</v>
      </c>
      <c r="CF881">
        <v>637</v>
      </c>
      <c r="CG881">
        <v>1705</v>
      </c>
      <c r="CH881">
        <v>2287</v>
      </c>
      <c r="CI881">
        <v>271</v>
      </c>
      <c r="CJ881">
        <v>2016</v>
      </c>
      <c r="CK881">
        <v>3174</v>
      </c>
      <c r="CL881">
        <v>1361</v>
      </c>
      <c r="CM881">
        <v>1813</v>
      </c>
      <c r="CN881">
        <v>261265</v>
      </c>
      <c r="CO881">
        <v>108532</v>
      </c>
      <c r="CP881">
        <v>152733</v>
      </c>
    </row>
    <row r="882" spans="1:94" x14ac:dyDescent="0.25">
      <c r="A882" s="5" t="s">
        <v>793</v>
      </c>
      <c r="B882" s="5" t="s">
        <v>807</v>
      </c>
      <c r="C882" s="5" t="s">
        <v>221</v>
      </c>
      <c r="D882" s="5" t="s">
        <v>222</v>
      </c>
      <c r="E882" s="5" t="s">
        <v>223</v>
      </c>
      <c r="F882" s="5" t="s">
        <v>222</v>
      </c>
      <c r="G882" s="5" t="s">
        <v>230</v>
      </c>
      <c r="H882" s="5" t="s">
        <v>808</v>
      </c>
      <c r="I882" s="5" t="s">
        <v>225</v>
      </c>
      <c r="J882">
        <v>54443</v>
      </c>
      <c r="K882">
        <v>272906</v>
      </c>
      <c r="L882">
        <v>136789</v>
      </c>
      <c r="M882">
        <v>136117</v>
      </c>
      <c r="N882">
        <v>38324</v>
      </c>
      <c r="O882">
        <v>19784</v>
      </c>
      <c r="P882">
        <v>18540</v>
      </c>
      <c r="Q882">
        <v>7815</v>
      </c>
      <c r="R882">
        <v>4081</v>
      </c>
      <c r="S882">
        <v>3734</v>
      </c>
      <c r="T882">
        <v>10601</v>
      </c>
      <c r="U882">
        <v>5356</v>
      </c>
      <c r="V882">
        <v>5245</v>
      </c>
      <c r="W882">
        <v>183881</v>
      </c>
      <c r="X882">
        <v>100937</v>
      </c>
      <c r="Y882">
        <v>82944</v>
      </c>
      <c r="Z882">
        <v>89025</v>
      </c>
      <c r="AA882">
        <v>35852</v>
      </c>
      <c r="AB882">
        <v>53173</v>
      </c>
      <c r="AC882">
        <v>120193</v>
      </c>
      <c r="AD882">
        <v>72447</v>
      </c>
      <c r="AE882">
        <v>47746</v>
      </c>
      <c r="AF882">
        <v>87766</v>
      </c>
      <c r="AG882">
        <v>62277</v>
      </c>
      <c r="AH882">
        <v>25489</v>
      </c>
      <c r="AI882">
        <v>24399</v>
      </c>
      <c r="AJ882">
        <v>20523</v>
      </c>
      <c r="AK882">
        <v>3876</v>
      </c>
      <c r="AL882">
        <v>7843</v>
      </c>
      <c r="AM882">
        <v>4501</v>
      </c>
      <c r="AN882">
        <v>3342</v>
      </c>
      <c r="AO882">
        <v>7533</v>
      </c>
      <c r="AP882">
        <v>1589</v>
      </c>
      <c r="AQ882">
        <v>5944</v>
      </c>
      <c r="AR882">
        <v>47991</v>
      </c>
      <c r="AS882">
        <v>35664</v>
      </c>
      <c r="AT882">
        <v>12327</v>
      </c>
      <c r="AU882">
        <v>32427</v>
      </c>
      <c r="AV882">
        <v>10170</v>
      </c>
      <c r="AW882">
        <v>22257</v>
      </c>
      <c r="AX882">
        <v>6910</v>
      </c>
      <c r="AY882">
        <v>2653</v>
      </c>
      <c r="AZ882">
        <v>4257</v>
      </c>
      <c r="BA882">
        <v>9224</v>
      </c>
      <c r="BB882">
        <v>2748</v>
      </c>
      <c r="BC882">
        <v>6476</v>
      </c>
      <c r="BD882">
        <v>6540</v>
      </c>
      <c r="BE882">
        <v>580</v>
      </c>
      <c r="BF882">
        <v>5960</v>
      </c>
      <c r="BG882">
        <v>9753</v>
      </c>
      <c r="BH882">
        <v>4189</v>
      </c>
      <c r="BI882">
        <v>5564</v>
      </c>
      <c r="BJ882">
        <v>26129</v>
      </c>
      <c r="BK882">
        <v>8476</v>
      </c>
      <c r="BL882">
        <v>17653</v>
      </c>
      <c r="BM882">
        <v>5899</v>
      </c>
      <c r="BN882">
        <v>2305</v>
      </c>
      <c r="BO882">
        <v>3594</v>
      </c>
      <c r="BP882">
        <v>7348</v>
      </c>
      <c r="BQ882">
        <v>2239</v>
      </c>
      <c r="BR882">
        <v>5109</v>
      </c>
      <c r="BS882">
        <v>5028</v>
      </c>
      <c r="BT882">
        <v>440</v>
      </c>
      <c r="BU882">
        <v>4588</v>
      </c>
      <c r="BV882">
        <v>7854</v>
      </c>
      <c r="BW882">
        <v>3492</v>
      </c>
      <c r="BX882">
        <v>4362</v>
      </c>
      <c r="BY882">
        <v>6298</v>
      </c>
      <c r="BZ882">
        <v>1694</v>
      </c>
      <c r="CA882">
        <v>4604</v>
      </c>
      <c r="CB882">
        <v>1011</v>
      </c>
      <c r="CC882">
        <v>348</v>
      </c>
      <c r="CD882">
        <v>663</v>
      </c>
      <c r="CE882">
        <v>1876</v>
      </c>
      <c r="CF882">
        <v>509</v>
      </c>
      <c r="CG882">
        <v>1367</v>
      </c>
      <c r="CH882">
        <v>1512</v>
      </c>
      <c r="CI882">
        <v>140</v>
      </c>
      <c r="CJ882">
        <v>1372</v>
      </c>
      <c r="CK882">
        <v>1899</v>
      </c>
      <c r="CL882">
        <v>697</v>
      </c>
      <c r="CM882">
        <v>1202</v>
      </c>
      <c r="CN882">
        <v>152713</v>
      </c>
      <c r="CO882">
        <v>64342</v>
      </c>
      <c r="CP882">
        <v>88371</v>
      </c>
    </row>
    <row r="883" spans="1:94" x14ac:dyDescent="0.25">
      <c r="A883" s="5" t="s">
        <v>793</v>
      </c>
      <c r="B883" s="5" t="s">
        <v>807</v>
      </c>
      <c r="C883" s="5" t="s">
        <v>221</v>
      </c>
      <c r="D883" s="5" t="s">
        <v>222</v>
      </c>
      <c r="E883" s="5" t="s">
        <v>223</v>
      </c>
      <c r="F883" s="5" t="s">
        <v>222</v>
      </c>
      <c r="G883" s="5" t="s">
        <v>230</v>
      </c>
      <c r="H883" s="5" t="s">
        <v>808</v>
      </c>
      <c r="I883" s="5" t="s">
        <v>226</v>
      </c>
      <c r="J883">
        <v>37681</v>
      </c>
      <c r="K883">
        <v>183207</v>
      </c>
      <c r="L883">
        <v>89305</v>
      </c>
      <c r="M883">
        <v>93902</v>
      </c>
      <c r="N883">
        <v>21612</v>
      </c>
      <c r="O883">
        <v>11067</v>
      </c>
      <c r="P883">
        <v>10545</v>
      </c>
      <c r="Q883">
        <v>8024</v>
      </c>
      <c r="R883">
        <v>3974</v>
      </c>
      <c r="S883">
        <v>4050</v>
      </c>
      <c r="T883">
        <v>17056</v>
      </c>
      <c r="U883">
        <v>8144</v>
      </c>
      <c r="V883">
        <v>8912</v>
      </c>
      <c r="W883">
        <v>140783</v>
      </c>
      <c r="X883">
        <v>72377</v>
      </c>
      <c r="Y883">
        <v>68406</v>
      </c>
      <c r="Z883">
        <v>42424</v>
      </c>
      <c r="AA883">
        <v>16928</v>
      </c>
      <c r="AB883">
        <v>25496</v>
      </c>
      <c r="AC883">
        <v>74655</v>
      </c>
      <c r="AD883">
        <v>45115</v>
      </c>
      <c r="AE883">
        <v>29540</v>
      </c>
      <c r="AF883">
        <v>57577</v>
      </c>
      <c r="AG883">
        <v>37737</v>
      </c>
      <c r="AH883">
        <v>19840</v>
      </c>
      <c r="AI883">
        <v>3496</v>
      </c>
      <c r="AJ883">
        <v>2827</v>
      </c>
      <c r="AK883">
        <v>669</v>
      </c>
      <c r="AL883">
        <v>1555</v>
      </c>
      <c r="AM883">
        <v>979</v>
      </c>
      <c r="AN883">
        <v>576</v>
      </c>
      <c r="AO883">
        <v>4375</v>
      </c>
      <c r="AP883">
        <v>1240</v>
      </c>
      <c r="AQ883">
        <v>3135</v>
      </c>
      <c r="AR883">
        <v>48151</v>
      </c>
      <c r="AS883">
        <v>32691</v>
      </c>
      <c r="AT883">
        <v>15460</v>
      </c>
      <c r="AU883">
        <v>17078</v>
      </c>
      <c r="AV883">
        <v>7378</v>
      </c>
      <c r="AW883">
        <v>9700</v>
      </c>
      <c r="AX883">
        <v>1550</v>
      </c>
      <c r="AY883">
        <v>756</v>
      </c>
      <c r="AZ883">
        <v>794</v>
      </c>
      <c r="BA883">
        <v>1628</v>
      </c>
      <c r="BB883">
        <v>585</v>
      </c>
      <c r="BC883">
        <v>1043</v>
      </c>
      <c r="BD883">
        <v>3378</v>
      </c>
      <c r="BE883">
        <v>533</v>
      </c>
      <c r="BF883">
        <v>2845</v>
      </c>
      <c r="BG883">
        <v>10522</v>
      </c>
      <c r="BH883">
        <v>5504</v>
      </c>
      <c r="BI883">
        <v>5018</v>
      </c>
      <c r="BJ883">
        <v>14276</v>
      </c>
      <c r="BK883">
        <v>6292</v>
      </c>
      <c r="BL883">
        <v>7984</v>
      </c>
      <c r="BM883">
        <v>1264</v>
      </c>
      <c r="BN883">
        <v>593</v>
      </c>
      <c r="BO883">
        <v>671</v>
      </c>
      <c r="BP883">
        <v>1162</v>
      </c>
      <c r="BQ883">
        <v>457</v>
      </c>
      <c r="BR883">
        <v>705</v>
      </c>
      <c r="BS883">
        <v>2603</v>
      </c>
      <c r="BT883">
        <v>402</v>
      </c>
      <c r="BU883">
        <v>2201</v>
      </c>
      <c r="BV883">
        <v>9247</v>
      </c>
      <c r="BW883">
        <v>4840</v>
      </c>
      <c r="BX883">
        <v>4407</v>
      </c>
      <c r="BY883">
        <v>2802</v>
      </c>
      <c r="BZ883">
        <v>1086</v>
      </c>
      <c r="CA883">
        <v>1716</v>
      </c>
      <c r="CB883">
        <v>286</v>
      </c>
      <c r="CC883">
        <v>163</v>
      </c>
      <c r="CD883">
        <v>123</v>
      </c>
      <c r="CE883">
        <v>466</v>
      </c>
      <c r="CF883">
        <v>128</v>
      </c>
      <c r="CG883">
        <v>338</v>
      </c>
      <c r="CH883">
        <v>775</v>
      </c>
      <c r="CI883">
        <v>131</v>
      </c>
      <c r="CJ883">
        <v>644</v>
      </c>
      <c r="CK883">
        <v>1275</v>
      </c>
      <c r="CL883">
        <v>664</v>
      </c>
      <c r="CM883">
        <v>611</v>
      </c>
      <c r="CN883">
        <v>108552</v>
      </c>
      <c r="CO883">
        <v>44190</v>
      </c>
      <c r="CP883">
        <v>64362</v>
      </c>
    </row>
    <row r="884" spans="1:94" x14ac:dyDescent="0.25">
      <c r="A884" s="5" t="s">
        <v>793</v>
      </c>
      <c r="B884" s="5" t="s">
        <v>809</v>
      </c>
      <c r="C884" s="5" t="s">
        <v>221</v>
      </c>
      <c r="D884" s="5" t="s">
        <v>222</v>
      </c>
      <c r="E884" s="5" t="s">
        <v>223</v>
      </c>
      <c r="F884" s="5" t="s">
        <v>222</v>
      </c>
      <c r="G884" s="5" t="s">
        <v>230</v>
      </c>
      <c r="H884" s="5" t="s">
        <v>810</v>
      </c>
      <c r="I884" s="5" t="s">
        <v>224</v>
      </c>
      <c r="J884">
        <v>35694</v>
      </c>
      <c r="K884">
        <v>183998</v>
      </c>
      <c r="L884">
        <v>94718</v>
      </c>
      <c r="M884">
        <v>89280</v>
      </c>
      <c r="N884">
        <v>24413</v>
      </c>
      <c r="O884">
        <v>12693</v>
      </c>
      <c r="P884">
        <v>11720</v>
      </c>
      <c r="Q884">
        <v>248</v>
      </c>
      <c r="R884">
        <v>160</v>
      </c>
      <c r="S884">
        <v>88</v>
      </c>
      <c r="T884">
        <v>173606</v>
      </c>
      <c r="U884">
        <v>87970</v>
      </c>
      <c r="V884">
        <v>85636</v>
      </c>
      <c r="W884">
        <v>129829</v>
      </c>
      <c r="X884">
        <v>70148</v>
      </c>
      <c r="Y884">
        <v>59681</v>
      </c>
      <c r="Z884">
        <v>54169</v>
      </c>
      <c r="AA884">
        <v>24570</v>
      </c>
      <c r="AB884">
        <v>29599</v>
      </c>
      <c r="AC884">
        <v>87929</v>
      </c>
      <c r="AD884">
        <v>46533</v>
      </c>
      <c r="AE884">
        <v>41396</v>
      </c>
      <c r="AF884">
        <v>67724</v>
      </c>
      <c r="AG884">
        <v>37336</v>
      </c>
      <c r="AH884">
        <v>30388</v>
      </c>
      <c r="AI884">
        <v>46089</v>
      </c>
      <c r="AJ884">
        <v>22574</v>
      </c>
      <c r="AK884">
        <v>23515</v>
      </c>
      <c r="AL884">
        <v>1542</v>
      </c>
      <c r="AM884">
        <v>798</v>
      </c>
      <c r="AN884">
        <v>744</v>
      </c>
      <c r="AO884">
        <v>1179</v>
      </c>
      <c r="AP884">
        <v>528</v>
      </c>
      <c r="AQ884">
        <v>651</v>
      </c>
      <c r="AR884">
        <v>18914</v>
      </c>
      <c r="AS884">
        <v>13436</v>
      </c>
      <c r="AT884">
        <v>5478</v>
      </c>
      <c r="AU884">
        <v>20205</v>
      </c>
      <c r="AV884">
        <v>9197</v>
      </c>
      <c r="AW884">
        <v>11008</v>
      </c>
      <c r="AX884">
        <v>10726</v>
      </c>
      <c r="AY884">
        <v>4703</v>
      </c>
      <c r="AZ884">
        <v>6023</v>
      </c>
      <c r="BA884">
        <v>2310</v>
      </c>
      <c r="BB884">
        <v>1038</v>
      </c>
      <c r="BC884">
        <v>1272</v>
      </c>
      <c r="BD884">
        <v>1054</v>
      </c>
      <c r="BE884">
        <v>344</v>
      </c>
      <c r="BF884">
        <v>710</v>
      </c>
      <c r="BG884">
        <v>6115</v>
      </c>
      <c r="BH884">
        <v>3112</v>
      </c>
      <c r="BI884">
        <v>3003</v>
      </c>
      <c r="BJ884">
        <v>14494</v>
      </c>
      <c r="BK884">
        <v>6466</v>
      </c>
      <c r="BL884">
        <v>8028</v>
      </c>
      <c r="BM884">
        <v>7421</v>
      </c>
      <c r="BN884">
        <v>3113</v>
      </c>
      <c r="BO884">
        <v>4308</v>
      </c>
      <c r="BP884">
        <v>1374</v>
      </c>
      <c r="BQ884">
        <v>599</v>
      </c>
      <c r="BR884">
        <v>775</v>
      </c>
      <c r="BS884">
        <v>740</v>
      </c>
      <c r="BT884">
        <v>208</v>
      </c>
      <c r="BU884">
        <v>532</v>
      </c>
      <c r="BV884">
        <v>4959</v>
      </c>
      <c r="BW884">
        <v>2546</v>
      </c>
      <c r="BX884">
        <v>2413</v>
      </c>
      <c r="BY884">
        <v>5711</v>
      </c>
      <c r="BZ884">
        <v>2731</v>
      </c>
      <c r="CA884">
        <v>2980</v>
      </c>
      <c r="CB884">
        <v>3305</v>
      </c>
      <c r="CC884">
        <v>1590</v>
      </c>
      <c r="CD884">
        <v>1715</v>
      </c>
      <c r="CE884">
        <v>936</v>
      </c>
      <c r="CF884">
        <v>439</v>
      </c>
      <c r="CG884">
        <v>497</v>
      </c>
      <c r="CH884">
        <v>314</v>
      </c>
      <c r="CI884">
        <v>136</v>
      </c>
      <c r="CJ884">
        <v>178</v>
      </c>
      <c r="CK884">
        <v>1156</v>
      </c>
      <c r="CL884">
        <v>566</v>
      </c>
      <c r="CM884">
        <v>590</v>
      </c>
      <c r="CN884">
        <v>96069</v>
      </c>
      <c r="CO884">
        <v>48185</v>
      </c>
      <c r="CP884">
        <v>47884</v>
      </c>
    </row>
    <row r="885" spans="1:94" x14ac:dyDescent="0.25">
      <c r="A885" s="5" t="s">
        <v>793</v>
      </c>
      <c r="B885" s="5" t="s">
        <v>809</v>
      </c>
      <c r="C885" s="5" t="s">
        <v>221</v>
      </c>
      <c r="D885" s="5" t="s">
        <v>222</v>
      </c>
      <c r="E885" s="5" t="s">
        <v>223</v>
      </c>
      <c r="F885" s="5" t="s">
        <v>222</v>
      </c>
      <c r="G885" s="5" t="s">
        <v>230</v>
      </c>
      <c r="H885" s="5" t="s">
        <v>810</v>
      </c>
      <c r="I885" s="5" t="s">
        <v>225</v>
      </c>
      <c r="J885">
        <v>30468</v>
      </c>
      <c r="K885">
        <v>156811</v>
      </c>
      <c r="L885">
        <v>80801</v>
      </c>
      <c r="M885">
        <v>76010</v>
      </c>
      <c r="N885">
        <v>21050</v>
      </c>
      <c r="O885">
        <v>10960</v>
      </c>
      <c r="P885">
        <v>10090</v>
      </c>
      <c r="Q885">
        <v>154</v>
      </c>
      <c r="R885">
        <v>100</v>
      </c>
      <c r="S885">
        <v>54</v>
      </c>
      <c r="T885">
        <v>149501</v>
      </c>
      <c r="U885">
        <v>75970</v>
      </c>
      <c r="V885">
        <v>73531</v>
      </c>
      <c r="W885">
        <v>108644</v>
      </c>
      <c r="X885">
        <v>58978</v>
      </c>
      <c r="Y885">
        <v>49666</v>
      </c>
      <c r="Z885">
        <v>48167</v>
      </c>
      <c r="AA885">
        <v>21823</v>
      </c>
      <c r="AB885">
        <v>26344</v>
      </c>
      <c r="AC885">
        <v>76924</v>
      </c>
      <c r="AD885">
        <v>40383</v>
      </c>
      <c r="AE885">
        <v>36541</v>
      </c>
      <c r="AF885">
        <v>59645</v>
      </c>
      <c r="AG885">
        <v>32499</v>
      </c>
      <c r="AH885">
        <v>27146</v>
      </c>
      <c r="AI885">
        <v>44297</v>
      </c>
      <c r="AJ885">
        <v>21761</v>
      </c>
      <c r="AK885">
        <v>22536</v>
      </c>
      <c r="AL885">
        <v>1371</v>
      </c>
      <c r="AM885">
        <v>725</v>
      </c>
      <c r="AN885">
        <v>646</v>
      </c>
      <c r="AO885">
        <v>891</v>
      </c>
      <c r="AP885">
        <v>423</v>
      </c>
      <c r="AQ885">
        <v>468</v>
      </c>
      <c r="AR885">
        <v>13086</v>
      </c>
      <c r="AS885">
        <v>9590</v>
      </c>
      <c r="AT885">
        <v>3496</v>
      </c>
      <c r="AU885">
        <v>17279</v>
      </c>
      <c r="AV885">
        <v>7884</v>
      </c>
      <c r="AW885">
        <v>9395</v>
      </c>
      <c r="AX885">
        <v>9727</v>
      </c>
      <c r="AY885">
        <v>4260</v>
      </c>
      <c r="AZ885">
        <v>5467</v>
      </c>
      <c r="BA885">
        <v>2121</v>
      </c>
      <c r="BB885">
        <v>959</v>
      </c>
      <c r="BC885">
        <v>1162</v>
      </c>
      <c r="BD885">
        <v>808</v>
      </c>
      <c r="BE885">
        <v>242</v>
      </c>
      <c r="BF885">
        <v>566</v>
      </c>
      <c r="BG885">
        <v>4623</v>
      </c>
      <c r="BH885">
        <v>2423</v>
      </c>
      <c r="BI885">
        <v>2200</v>
      </c>
      <c r="BJ885">
        <v>12321</v>
      </c>
      <c r="BK885">
        <v>5471</v>
      </c>
      <c r="BL885">
        <v>6850</v>
      </c>
      <c r="BM885">
        <v>6617</v>
      </c>
      <c r="BN885">
        <v>2769</v>
      </c>
      <c r="BO885">
        <v>3848</v>
      </c>
      <c r="BP885">
        <v>1237</v>
      </c>
      <c r="BQ885">
        <v>535</v>
      </c>
      <c r="BR885">
        <v>702</v>
      </c>
      <c r="BS885">
        <v>646</v>
      </c>
      <c r="BT885">
        <v>175</v>
      </c>
      <c r="BU885">
        <v>471</v>
      </c>
      <c r="BV885">
        <v>3821</v>
      </c>
      <c r="BW885">
        <v>1992</v>
      </c>
      <c r="BX885">
        <v>1829</v>
      </c>
      <c r="BY885">
        <v>4958</v>
      </c>
      <c r="BZ885">
        <v>2413</v>
      </c>
      <c r="CA885">
        <v>2545</v>
      </c>
      <c r="CB885">
        <v>3110</v>
      </c>
      <c r="CC885">
        <v>1491</v>
      </c>
      <c r="CD885">
        <v>1619</v>
      </c>
      <c r="CE885">
        <v>884</v>
      </c>
      <c r="CF885">
        <v>424</v>
      </c>
      <c r="CG885">
        <v>460</v>
      </c>
      <c r="CH885">
        <v>162</v>
      </c>
      <c r="CI885">
        <v>67</v>
      </c>
      <c r="CJ885">
        <v>95</v>
      </c>
      <c r="CK885">
        <v>802</v>
      </c>
      <c r="CL885">
        <v>431</v>
      </c>
      <c r="CM885">
        <v>371</v>
      </c>
      <c r="CN885">
        <v>79887</v>
      </c>
      <c r="CO885">
        <v>40418</v>
      </c>
      <c r="CP885">
        <v>39469</v>
      </c>
    </row>
    <row r="886" spans="1:94" x14ac:dyDescent="0.25">
      <c r="A886" s="5" t="s">
        <v>793</v>
      </c>
      <c r="B886" s="5" t="s">
        <v>809</v>
      </c>
      <c r="C886" s="5" t="s">
        <v>221</v>
      </c>
      <c r="D886" s="5" t="s">
        <v>222</v>
      </c>
      <c r="E886" s="5" t="s">
        <v>223</v>
      </c>
      <c r="F886" s="5" t="s">
        <v>222</v>
      </c>
      <c r="G886" s="5" t="s">
        <v>230</v>
      </c>
      <c r="H886" s="5" t="s">
        <v>810</v>
      </c>
      <c r="I886" s="5" t="s">
        <v>226</v>
      </c>
      <c r="J886">
        <v>5226</v>
      </c>
      <c r="K886">
        <v>27187</v>
      </c>
      <c r="L886">
        <v>13917</v>
      </c>
      <c r="M886">
        <v>13270</v>
      </c>
      <c r="N886">
        <v>3363</v>
      </c>
      <c r="O886">
        <v>1733</v>
      </c>
      <c r="P886">
        <v>1630</v>
      </c>
      <c r="Q886">
        <v>94</v>
      </c>
      <c r="R886">
        <v>60</v>
      </c>
      <c r="S886">
        <v>34</v>
      </c>
      <c r="T886">
        <v>24105</v>
      </c>
      <c r="U886">
        <v>12000</v>
      </c>
      <c r="V886">
        <v>12105</v>
      </c>
      <c r="W886">
        <v>21185</v>
      </c>
      <c r="X886">
        <v>11170</v>
      </c>
      <c r="Y886">
        <v>10015</v>
      </c>
      <c r="Z886">
        <v>6002</v>
      </c>
      <c r="AA886">
        <v>2747</v>
      </c>
      <c r="AB886">
        <v>3255</v>
      </c>
      <c r="AC886">
        <v>11005</v>
      </c>
      <c r="AD886">
        <v>6150</v>
      </c>
      <c r="AE886">
        <v>4855</v>
      </c>
      <c r="AF886">
        <v>8079</v>
      </c>
      <c r="AG886">
        <v>4837</v>
      </c>
      <c r="AH886">
        <v>3242</v>
      </c>
      <c r="AI886">
        <v>1792</v>
      </c>
      <c r="AJ886">
        <v>813</v>
      </c>
      <c r="AK886">
        <v>979</v>
      </c>
      <c r="AL886">
        <v>171</v>
      </c>
      <c r="AM886">
        <v>73</v>
      </c>
      <c r="AN886">
        <v>98</v>
      </c>
      <c r="AO886">
        <v>288</v>
      </c>
      <c r="AP886">
        <v>105</v>
      </c>
      <c r="AQ886">
        <v>183</v>
      </c>
      <c r="AR886">
        <v>5828</v>
      </c>
      <c r="AS886">
        <v>3846</v>
      </c>
      <c r="AT886">
        <v>1982</v>
      </c>
      <c r="AU886">
        <v>2926</v>
      </c>
      <c r="AV886">
        <v>1313</v>
      </c>
      <c r="AW886">
        <v>1613</v>
      </c>
      <c r="AX886">
        <v>999</v>
      </c>
      <c r="AY886">
        <v>443</v>
      </c>
      <c r="AZ886">
        <v>556</v>
      </c>
      <c r="BA886">
        <v>189</v>
      </c>
      <c r="BB886">
        <v>79</v>
      </c>
      <c r="BC886">
        <v>110</v>
      </c>
      <c r="BD886">
        <v>246</v>
      </c>
      <c r="BE886">
        <v>102</v>
      </c>
      <c r="BF886">
        <v>144</v>
      </c>
      <c r="BG886">
        <v>1492</v>
      </c>
      <c r="BH886">
        <v>689</v>
      </c>
      <c r="BI886">
        <v>803</v>
      </c>
      <c r="BJ886">
        <v>2173</v>
      </c>
      <c r="BK886">
        <v>995</v>
      </c>
      <c r="BL886">
        <v>1178</v>
      </c>
      <c r="BM886">
        <v>804</v>
      </c>
      <c r="BN886">
        <v>344</v>
      </c>
      <c r="BO886">
        <v>460</v>
      </c>
      <c r="BP886">
        <v>137</v>
      </c>
      <c r="BQ886">
        <v>64</v>
      </c>
      <c r="BR886">
        <v>73</v>
      </c>
      <c r="BS886">
        <v>94</v>
      </c>
      <c r="BT886">
        <v>33</v>
      </c>
      <c r="BU886">
        <v>61</v>
      </c>
      <c r="BV886">
        <v>1138</v>
      </c>
      <c r="BW886">
        <v>554</v>
      </c>
      <c r="BX886">
        <v>584</v>
      </c>
      <c r="BY886">
        <v>753</v>
      </c>
      <c r="BZ886">
        <v>318</v>
      </c>
      <c r="CA886">
        <v>435</v>
      </c>
      <c r="CB886">
        <v>195</v>
      </c>
      <c r="CC886">
        <v>99</v>
      </c>
      <c r="CD886">
        <v>96</v>
      </c>
      <c r="CE886">
        <v>52</v>
      </c>
      <c r="CF886">
        <v>15</v>
      </c>
      <c r="CG886">
        <v>37</v>
      </c>
      <c r="CH886">
        <v>152</v>
      </c>
      <c r="CI886">
        <v>69</v>
      </c>
      <c r="CJ886">
        <v>83</v>
      </c>
      <c r="CK886">
        <v>354</v>
      </c>
      <c r="CL886">
        <v>135</v>
      </c>
      <c r="CM886">
        <v>219</v>
      </c>
      <c r="CN886">
        <v>16182</v>
      </c>
      <c r="CO886">
        <v>7767</v>
      </c>
      <c r="CP886">
        <v>8415</v>
      </c>
    </row>
    <row r="887" spans="1:94" x14ac:dyDescent="0.25">
      <c r="A887" s="5" t="s">
        <v>793</v>
      </c>
      <c r="B887" s="5" t="s">
        <v>811</v>
      </c>
      <c r="C887" s="5" t="s">
        <v>221</v>
      </c>
      <c r="D887" s="5" t="s">
        <v>222</v>
      </c>
      <c r="E887" s="5" t="s">
        <v>223</v>
      </c>
      <c r="F887" s="5" t="s">
        <v>222</v>
      </c>
      <c r="G887" s="5" t="s">
        <v>230</v>
      </c>
      <c r="H887" s="5" t="s">
        <v>812</v>
      </c>
      <c r="I887" s="5" t="s">
        <v>224</v>
      </c>
      <c r="J887">
        <v>28801</v>
      </c>
      <c r="K887">
        <v>144182</v>
      </c>
      <c r="L887">
        <v>74579</v>
      </c>
      <c r="M887">
        <v>69603</v>
      </c>
      <c r="N887">
        <v>17187</v>
      </c>
      <c r="O887">
        <v>8945</v>
      </c>
      <c r="P887">
        <v>8242</v>
      </c>
      <c r="Q887">
        <v>540</v>
      </c>
      <c r="R887">
        <v>321</v>
      </c>
      <c r="S887">
        <v>219</v>
      </c>
      <c r="T887">
        <v>128280</v>
      </c>
      <c r="U887">
        <v>63622</v>
      </c>
      <c r="V887">
        <v>64658</v>
      </c>
      <c r="W887">
        <v>90302</v>
      </c>
      <c r="X887">
        <v>51053</v>
      </c>
      <c r="Y887">
        <v>39249</v>
      </c>
      <c r="Z887">
        <v>53880</v>
      </c>
      <c r="AA887">
        <v>23526</v>
      </c>
      <c r="AB887">
        <v>30354</v>
      </c>
      <c r="AC887">
        <v>76238</v>
      </c>
      <c r="AD887">
        <v>42615</v>
      </c>
      <c r="AE887">
        <v>33623</v>
      </c>
      <c r="AF887">
        <v>53753</v>
      </c>
      <c r="AG887">
        <v>33862</v>
      </c>
      <c r="AH887">
        <v>19891</v>
      </c>
      <c r="AI887">
        <v>32224</v>
      </c>
      <c r="AJ887">
        <v>18231</v>
      </c>
      <c r="AK887">
        <v>13993</v>
      </c>
      <c r="AL887">
        <v>2782</v>
      </c>
      <c r="AM887">
        <v>1330</v>
      </c>
      <c r="AN887">
        <v>1452</v>
      </c>
      <c r="AO887">
        <v>1130</v>
      </c>
      <c r="AP887">
        <v>447</v>
      </c>
      <c r="AQ887">
        <v>683</v>
      </c>
      <c r="AR887">
        <v>17617</v>
      </c>
      <c r="AS887">
        <v>13854</v>
      </c>
      <c r="AT887">
        <v>3763</v>
      </c>
      <c r="AU887">
        <v>22485</v>
      </c>
      <c r="AV887">
        <v>8753</v>
      </c>
      <c r="AW887">
        <v>13732</v>
      </c>
      <c r="AX887">
        <v>11031</v>
      </c>
      <c r="AY887">
        <v>4729</v>
      </c>
      <c r="AZ887">
        <v>6302</v>
      </c>
      <c r="BA887">
        <v>5533</v>
      </c>
      <c r="BB887">
        <v>1884</v>
      </c>
      <c r="BC887">
        <v>3649</v>
      </c>
      <c r="BD887">
        <v>1910</v>
      </c>
      <c r="BE887">
        <v>363</v>
      </c>
      <c r="BF887">
        <v>1547</v>
      </c>
      <c r="BG887">
        <v>4011</v>
      </c>
      <c r="BH887">
        <v>1777</v>
      </c>
      <c r="BI887">
        <v>2234</v>
      </c>
      <c r="BJ887">
        <v>15845</v>
      </c>
      <c r="BK887">
        <v>6229</v>
      </c>
      <c r="BL887">
        <v>9616</v>
      </c>
      <c r="BM887">
        <v>7971</v>
      </c>
      <c r="BN887">
        <v>3474</v>
      </c>
      <c r="BO887">
        <v>4497</v>
      </c>
      <c r="BP887">
        <v>3454</v>
      </c>
      <c r="BQ887">
        <v>1155</v>
      </c>
      <c r="BR887">
        <v>2299</v>
      </c>
      <c r="BS887">
        <v>1369</v>
      </c>
      <c r="BT887">
        <v>253</v>
      </c>
      <c r="BU887">
        <v>1116</v>
      </c>
      <c r="BV887">
        <v>3051</v>
      </c>
      <c r="BW887">
        <v>1347</v>
      </c>
      <c r="BX887">
        <v>1704</v>
      </c>
      <c r="BY887">
        <v>6640</v>
      </c>
      <c r="BZ887">
        <v>2524</v>
      </c>
      <c r="CA887">
        <v>4116</v>
      </c>
      <c r="CB887">
        <v>3060</v>
      </c>
      <c r="CC887">
        <v>1255</v>
      </c>
      <c r="CD887">
        <v>1805</v>
      </c>
      <c r="CE887">
        <v>2079</v>
      </c>
      <c r="CF887">
        <v>729</v>
      </c>
      <c r="CG887">
        <v>1350</v>
      </c>
      <c r="CH887">
        <v>541</v>
      </c>
      <c r="CI887">
        <v>110</v>
      </c>
      <c r="CJ887">
        <v>431</v>
      </c>
      <c r="CK887">
        <v>960</v>
      </c>
      <c r="CL887">
        <v>430</v>
      </c>
      <c r="CM887">
        <v>530</v>
      </c>
      <c r="CN887">
        <v>67944</v>
      </c>
      <c r="CO887">
        <v>31964</v>
      </c>
      <c r="CP887">
        <v>35980</v>
      </c>
    </row>
    <row r="888" spans="1:94" x14ac:dyDescent="0.25">
      <c r="A888" s="5" t="s">
        <v>793</v>
      </c>
      <c r="B888" s="5" t="s">
        <v>811</v>
      </c>
      <c r="C888" s="5" t="s">
        <v>221</v>
      </c>
      <c r="D888" s="5" t="s">
        <v>222</v>
      </c>
      <c r="E888" s="5" t="s">
        <v>223</v>
      </c>
      <c r="F888" s="5" t="s">
        <v>222</v>
      </c>
      <c r="G888" s="5" t="s">
        <v>230</v>
      </c>
      <c r="H888" s="5" t="s">
        <v>812</v>
      </c>
      <c r="I888" s="5" t="s">
        <v>225</v>
      </c>
      <c r="J888">
        <v>25570</v>
      </c>
      <c r="K888">
        <v>127335</v>
      </c>
      <c r="L888">
        <v>65909</v>
      </c>
      <c r="M888">
        <v>61426</v>
      </c>
      <c r="N888">
        <v>14730</v>
      </c>
      <c r="O888">
        <v>7707</v>
      </c>
      <c r="P888">
        <v>7023</v>
      </c>
      <c r="Q888">
        <v>499</v>
      </c>
      <c r="R888">
        <v>302</v>
      </c>
      <c r="S888">
        <v>197</v>
      </c>
      <c r="T888">
        <v>118805</v>
      </c>
      <c r="U888">
        <v>59000</v>
      </c>
      <c r="V888">
        <v>59805</v>
      </c>
      <c r="W888">
        <v>80017</v>
      </c>
      <c r="X888">
        <v>45143</v>
      </c>
      <c r="Y888">
        <v>34874</v>
      </c>
      <c r="Z888">
        <v>47318</v>
      </c>
      <c r="AA888">
        <v>20766</v>
      </c>
      <c r="AB888">
        <v>26552</v>
      </c>
      <c r="AC888">
        <v>69449</v>
      </c>
      <c r="AD888">
        <v>38203</v>
      </c>
      <c r="AE888">
        <v>31246</v>
      </c>
      <c r="AF888">
        <v>48327</v>
      </c>
      <c r="AG888">
        <v>29984</v>
      </c>
      <c r="AH888">
        <v>18343</v>
      </c>
      <c r="AI888">
        <v>31767</v>
      </c>
      <c r="AJ888">
        <v>17965</v>
      </c>
      <c r="AK888">
        <v>13802</v>
      </c>
      <c r="AL888">
        <v>2599</v>
      </c>
      <c r="AM888">
        <v>1186</v>
      </c>
      <c r="AN888">
        <v>1413</v>
      </c>
      <c r="AO888">
        <v>867</v>
      </c>
      <c r="AP888">
        <v>353</v>
      </c>
      <c r="AQ888">
        <v>514</v>
      </c>
      <c r="AR888">
        <v>13094</v>
      </c>
      <c r="AS888">
        <v>10480</v>
      </c>
      <c r="AT888">
        <v>2614</v>
      </c>
      <c r="AU888">
        <v>21122</v>
      </c>
      <c r="AV888">
        <v>8219</v>
      </c>
      <c r="AW888">
        <v>12903</v>
      </c>
      <c r="AX888">
        <v>10972</v>
      </c>
      <c r="AY888">
        <v>4699</v>
      </c>
      <c r="AZ888">
        <v>6273</v>
      </c>
      <c r="BA888">
        <v>5435</v>
      </c>
      <c r="BB888">
        <v>1858</v>
      </c>
      <c r="BC888">
        <v>3577</v>
      </c>
      <c r="BD888">
        <v>1682</v>
      </c>
      <c r="BE888">
        <v>308</v>
      </c>
      <c r="BF888">
        <v>1374</v>
      </c>
      <c r="BG888">
        <v>3033</v>
      </c>
      <c r="BH888">
        <v>1354</v>
      </c>
      <c r="BI888">
        <v>1679</v>
      </c>
      <c r="BJ888">
        <v>14766</v>
      </c>
      <c r="BK888">
        <v>5815</v>
      </c>
      <c r="BL888">
        <v>8951</v>
      </c>
      <c r="BM888">
        <v>7914</v>
      </c>
      <c r="BN888">
        <v>3445</v>
      </c>
      <c r="BO888">
        <v>4469</v>
      </c>
      <c r="BP888">
        <v>3369</v>
      </c>
      <c r="BQ888">
        <v>1137</v>
      </c>
      <c r="BR888">
        <v>2232</v>
      </c>
      <c r="BS888">
        <v>1219</v>
      </c>
      <c r="BT888">
        <v>215</v>
      </c>
      <c r="BU888">
        <v>1004</v>
      </c>
      <c r="BV888">
        <v>2264</v>
      </c>
      <c r="BW888">
        <v>1018</v>
      </c>
      <c r="BX888">
        <v>1246</v>
      </c>
      <c r="BY888">
        <v>6356</v>
      </c>
      <c r="BZ888">
        <v>2404</v>
      </c>
      <c r="CA888">
        <v>3952</v>
      </c>
      <c r="CB888">
        <v>3058</v>
      </c>
      <c r="CC888">
        <v>1254</v>
      </c>
      <c r="CD888">
        <v>1804</v>
      </c>
      <c r="CE888">
        <v>2066</v>
      </c>
      <c r="CF888">
        <v>721</v>
      </c>
      <c r="CG888">
        <v>1345</v>
      </c>
      <c r="CH888">
        <v>463</v>
      </c>
      <c r="CI888">
        <v>93</v>
      </c>
      <c r="CJ888">
        <v>370</v>
      </c>
      <c r="CK888">
        <v>769</v>
      </c>
      <c r="CL888">
        <v>336</v>
      </c>
      <c r="CM888">
        <v>433</v>
      </c>
      <c r="CN888">
        <v>57886</v>
      </c>
      <c r="CO888">
        <v>27706</v>
      </c>
      <c r="CP888">
        <v>30180</v>
      </c>
    </row>
    <row r="889" spans="1:94" x14ac:dyDescent="0.25">
      <c r="A889" s="5" t="s">
        <v>793</v>
      </c>
      <c r="B889" s="5" t="s">
        <v>811</v>
      </c>
      <c r="C889" s="5" t="s">
        <v>221</v>
      </c>
      <c r="D889" s="5" t="s">
        <v>222</v>
      </c>
      <c r="E889" s="5" t="s">
        <v>223</v>
      </c>
      <c r="F889" s="5" t="s">
        <v>222</v>
      </c>
      <c r="G889" s="5" t="s">
        <v>230</v>
      </c>
      <c r="H889" s="5" t="s">
        <v>812</v>
      </c>
      <c r="I889" s="5" t="s">
        <v>226</v>
      </c>
      <c r="J889">
        <v>3231</v>
      </c>
      <c r="K889">
        <v>16847</v>
      </c>
      <c r="L889">
        <v>8670</v>
      </c>
      <c r="M889">
        <v>8177</v>
      </c>
      <c r="N889">
        <v>2457</v>
      </c>
      <c r="O889">
        <v>1238</v>
      </c>
      <c r="P889">
        <v>1219</v>
      </c>
      <c r="Q889">
        <v>41</v>
      </c>
      <c r="R889">
        <v>19</v>
      </c>
      <c r="S889">
        <v>22</v>
      </c>
      <c r="T889">
        <v>9475</v>
      </c>
      <c r="U889">
        <v>4622</v>
      </c>
      <c r="V889">
        <v>4853</v>
      </c>
      <c r="W889">
        <v>10285</v>
      </c>
      <c r="X889">
        <v>5910</v>
      </c>
      <c r="Y889">
        <v>4375</v>
      </c>
      <c r="Z889">
        <v>6562</v>
      </c>
      <c r="AA889">
        <v>2760</v>
      </c>
      <c r="AB889">
        <v>3802</v>
      </c>
      <c r="AC889">
        <v>6789</v>
      </c>
      <c r="AD889">
        <v>4412</v>
      </c>
      <c r="AE889">
        <v>2377</v>
      </c>
      <c r="AF889">
        <v>5426</v>
      </c>
      <c r="AG889">
        <v>3878</v>
      </c>
      <c r="AH889">
        <v>1548</v>
      </c>
      <c r="AI889">
        <v>457</v>
      </c>
      <c r="AJ889">
        <v>266</v>
      </c>
      <c r="AK889">
        <v>191</v>
      </c>
      <c r="AL889">
        <v>183</v>
      </c>
      <c r="AM889">
        <v>144</v>
      </c>
      <c r="AN889">
        <v>39</v>
      </c>
      <c r="AO889">
        <v>263</v>
      </c>
      <c r="AP889">
        <v>94</v>
      </c>
      <c r="AQ889">
        <v>169</v>
      </c>
      <c r="AR889">
        <v>4523</v>
      </c>
      <c r="AS889">
        <v>3374</v>
      </c>
      <c r="AT889">
        <v>1149</v>
      </c>
      <c r="AU889">
        <v>1363</v>
      </c>
      <c r="AV889">
        <v>534</v>
      </c>
      <c r="AW889">
        <v>829</v>
      </c>
      <c r="AX889">
        <v>59</v>
      </c>
      <c r="AY889">
        <v>30</v>
      </c>
      <c r="AZ889">
        <v>29</v>
      </c>
      <c r="BA889">
        <v>98</v>
      </c>
      <c r="BB889">
        <v>26</v>
      </c>
      <c r="BC889">
        <v>72</v>
      </c>
      <c r="BD889">
        <v>228</v>
      </c>
      <c r="BE889">
        <v>55</v>
      </c>
      <c r="BF889">
        <v>173</v>
      </c>
      <c r="BG889">
        <v>978</v>
      </c>
      <c r="BH889">
        <v>423</v>
      </c>
      <c r="BI889">
        <v>555</v>
      </c>
      <c r="BJ889">
        <v>1079</v>
      </c>
      <c r="BK889">
        <v>414</v>
      </c>
      <c r="BL889">
        <v>665</v>
      </c>
      <c r="BM889">
        <v>57</v>
      </c>
      <c r="BN889">
        <v>29</v>
      </c>
      <c r="BO889">
        <v>28</v>
      </c>
      <c r="BP889">
        <v>85</v>
      </c>
      <c r="BQ889">
        <v>18</v>
      </c>
      <c r="BR889">
        <v>67</v>
      </c>
      <c r="BS889">
        <v>150</v>
      </c>
      <c r="BT889">
        <v>38</v>
      </c>
      <c r="BU889">
        <v>112</v>
      </c>
      <c r="BV889">
        <v>787</v>
      </c>
      <c r="BW889">
        <v>329</v>
      </c>
      <c r="BX889">
        <v>458</v>
      </c>
      <c r="BY889">
        <v>284</v>
      </c>
      <c r="BZ889">
        <v>120</v>
      </c>
      <c r="CA889">
        <v>164</v>
      </c>
      <c r="CB889">
        <v>2</v>
      </c>
      <c r="CC889">
        <v>1</v>
      </c>
      <c r="CD889">
        <v>1</v>
      </c>
      <c r="CE889">
        <v>13</v>
      </c>
      <c r="CF889">
        <v>8</v>
      </c>
      <c r="CG889">
        <v>5</v>
      </c>
      <c r="CH889">
        <v>78</v>
      </c>
      <c r="CI889">
        <v>17</v>
      </c>
      <c r="CJ889">
        <v>61</v>
      </c>
      <c r="CK889">
        <v>191</v>
      </c>
      <c r="CL889">
        <v>94</v>
      </c>
      <c r="CM889">
        <v>97</v>
      </c>
      <c r="CN889">
        <v>10058</v>
      </c>
      <c r="CO889">
        <v>4258</v>
      </c>
      <c r="CP889">
        <v>5800</v>
      </c>
    </row>
    <row r="890" spans="1:94" x14ac:dyDescent="0.25">
      <c r="A890" s="5" t="s">
        <v>813</v>
      </c>
      <c r="B890" s="5" t="s">
        <v>220</v>
      </c>
      <c r="C890" s="5" t="s">
        <v>221</v>
      </c>
      <c r="D890" s="5" t="s">
        <v>222</v>
      </c>
      <c r="E890" s="5" t="s">
        <v>223</v>
      </c>
      <c r="F890" s="5" t="s">
        <v>222</v>
      </c>
      <c r="G890" s="5" t="s">
        <v>79</v>
      </c>
      <c r="H890" s="5" t="s">
        <v>814</v>
      </c>
      <c r="I890" s="5" t="s">
        <v>224</v>
      </c>
      <c r="J890">
        <v>222853</v>
      </c>
      <c r="K890">
        <v>1097206</v>
      </c>
      <c r="L890">
        <v>555339</v>
      </c>
      <c r="M890">
        <v>541867</v>
      </c>
      <c r="N890">
        <v>168531</v>
      </c>
      <c r="O890">
        <v>85561</v>
      </c>
      <c r="P890">
        <v>82970</v>
      </c>
      <c r="Q890">
        <v>1218</v>
      </c>
      <c r="R890">
        <v>807</v>
      </c>
      <c r="S890">
        <v>411</v>
      </c>
      <c r="T890">
        <v>1036115</v>
      </c>
      <c r="U890">
        <v>516294</v>
      </c>
      <c r="V890">
        <v>519821</v>
      </c>
      <c r="W890">
        <v>848175</v>
      </c>
      <c r="X890">
        <v>438529</v>
      </c>
      <c r="Y890">
        <v>409646</v>
      </c>
      <c r="Z890">
        <v>249031</v>
      </c>
      <c r="AA890">
        <v>116810</v>
      </c>
      <c r="AB890">
        <v>132221</v>
      </c>
      <c r="AC890">
        <v>486705</v>
      </c>
      <c r="AD890">
        <v>290740</v>
      </c>
      <c r="AE890">
        <v>195965</v>
      </c>
      <c r="AF890">
        <v>415030</v>
      </c>
      <c r="AG890">
        <v>263305</v>
      </c>
      <c r="AH890">
        <v>151725</v>
      </c>
      <c r="AI890">
        <v>202514</v>
      </c>
      <c r="AJ890">
        <v>121598</v>
      </c>
      <c r="AK890">
        <v>80916</v>
      </c>
      <c r="AL890">
        <v>26464</v>
      </c>
      <c r="AM890">
        <v>16601</v>
      </c>
      <c r="AN890">
        <v>9863</v>
      </c>
      <c r="AO890">
        <v>5459</v>
      </c>
      <c r="AP890">
        <v>3109</v>
      </c>
      <c r="AQ890">
        <v>2350</v>
      </c>
      <c r="AR890">
        <v>180593</v>
      </c>
      <c r="AS890">
        <v>121997</v>
      </c>
      <c r="AT890">
        <v>58596</v>
      </c>
      <c r="AU890">
        <v>71675</v>
      </c>
      <c r="AV890">
        <v>27435</v>
      </c>
      <c r="AW890">
        <v>44240</v>
      </c>
      <c r="AX890">
        <v>27089</v>
      </c>
      <c r="AY890">
        <v>7884</v>
      </c>
      <c r="AZ890">
        <v>19205</v>
      </c>
      <c r="BA890">
        <v>15323</v>
      </c>
      <c r="BB890">
        <v>5887</v>
      </c>
      <c r="BC890">
        <v>9436</v>
      </c>
      <c r="BD890">
        <v>2393</v>
      </c>
      <c r="BE890">
        <v>785</v>
      </c>
      <c r="BF890">
        <v>1608</v>
      </c>
      <c r="BG890">
        <v>26870</v>
      </c>
      <c r="BH890">
        <v>12879</v>
      </c>
      <c r="BI890">
        <v>13991</v>
      </c>
      <c r="BJ890">
        <v>53724</v>
      </c>
      <c r="BK890">
        <v>19626</v>
      </c>
      <c r="BL890">
        <v>34098</v>
      </c>
      <c r="BM890">
        <v>19136</v>
      </c>
      <c r="BN890">
        <v>4954</v>
      </c>
      <c r="BO890">
        <v>14182</v>
      </c>
      <c r="BP890">
        <v>11554</v>
      </c>
      <c r="BQ890">
        <v>4196</v>
      </c>
      <c r="BR890">
        <v>7358</v>
      </c>
      <c r="BS890">
        <v>1831</v>
      </c>
      <c r="BT890">
        <v>595</v>
      </c>
      <c r="BU890">
        <v>1236</v>
      </c>
      <c r="BV890">
        <v>21203</v>
      </c>
      <c r="BW890">
        <v>9881</v>
      </c>
      <c r="BX890">
        <v>11322</v>
      </c>
      <c r="BY890">
        <v>17951</v>
      </c>
      <c r="BZ890">
        <v>7809</v>
      </c>
      <c r="CA890">
        <v>10142</v>
      </c>
      <c r="CB890">
        <v>7953</v>
      </c>
      <c r="CC890">
        <v>2930</v>
      </c>
      <c r="CD890">
        <v>5023</v>
      </c>
      <c r="CE890">
        <v>3769</v>
      </c>
      <c r="CF890">
        <v>1691</v>
      </c>
      <c r="CG890">
        <v>2078</v>
      </c>
      <c r="CH890">
        <v>562</v>
      </c>
      <c r="CI890">
        <v>190</v>
      </c>
      <c r="CJ890">
        <v>372</v>
      </c>
      <c r="CK890">
        <v>5667</v>
      </c>
      <c r="CL890">
        <v>2998</v>
      </c>
      <c r="CM890">
        <v>2669</v>
      </c>
      <c r="CN890">
        <v>610501</v>
      </c>
      <c r="CO890">
        <v>264599</v>
      </c>
      <c r="CP890">
        <v>345902</v>
      </c>
    </row>
    <row r="891" spans="1:94" x14ac:dyDescent="0.25">
      <c r="A891" s="5" t="s">
        <v>813</v>
      </c>
      <c r="B891" s="5" t="s">
        <v>220</v>
      </c>
      <c r="C891" s="5" t="s">
        <v>221</v>
      </c>
      <c r="D891" s="5" t="s">
        <v>222</v>
      </c>
      <c r="E891" s="5" t="s">
        <v>223</v>
      </c>
      <c r="F891" s="5" t="s">
        <v>222</v>
      </c>
      <c r="G891" s="5" t="s">
        <v>79</v>
      </c>
      <c r="H891" s="5" t="s">
        <v>814</v>
      </c>
      <c r="I891" s="5" t="s">
        <v>225</v>
      </c>
      <c r="J891">
        <v>105812</v>
      </c>
      <c r="K891">
        <v>525435</v>
      </c>
      <c r="L891">
        <v>269135</v>
      </c>
      <c r="M891">
        <v>256300</v>
      </c>
      <c r="N891">
        <v>93384</v>
      </c>
      <c r="O891">
        <v>47489</v>
      </c>
      <c r="P891">
        <v>45895</v>
      </c>
      <c r="Q891">
        <v>298</v>
      </c>
      <c r="R891">
        <v>209</v>
      </c>
      <c r="S891">
        <v>89</v>
      </c>
      <c r="T891">
        <v>507467</v>
      </c>
      <c r="U891">
        <v>257987</v>
      </c>
      <c r="V891">
        <v>249480</v>
      </c>
      <c r="W891">
        <v>363334</v>
      </c>
      <c r="X891">
        <v>195400</v>
      </c>
      <c r="Y891">
        <v>167934</v>
      </c>
      <c r="Z891">
        <v>162101</v>
      </c>
      <c r="AA891">
        <v>73735</v>
      </c>
      <c r="AB891">
        <v>88366</v>
      </c>
      <c r="AC891">
        <v>252382</v>
      </c>
      <c r="AD891">
        <v>145091</v>
      </c>
      <c r="AE891">
        <v>107291</v>
      </c>
      <c r="AF891">
        <v>217824</v>
      </c>
      <c r="AG891">
        <v>134888</v>
      </c>
      <c r="AH891">
        <v>82936</v>
      </c>
      <c r="AI891">
        <v>170274</v>
      </c>
      <c r="AJ891">
        <v>101909</v>
      </c>
      <c r="AK891">
        <v>68365</v>
      </c>
      <c r="AL891">
        <v>12448</v>
      </c>
      <c r="AM891">
        <v>7572</v>
      </c>
      <c r="AN891">
        <v>4876</v>
      </c>
      <c r="AO891">
        <v>1556</v>
      </c>
      <c r="AP891">
        <v>999</v>
      </c>
      <c r="AQ891">
        <v>557</v>
      </c>
      <c r="AR891">
        <v>33546</v>
      </c>
      <c r="AS891">
        <v>24408</v>
      </c>
      <c r="AT891">
        <v>9138</v>
      </c>
      <c r="AU891">
        <v>34558</v>
      </c>
      <c r="AV891">
        <v>10203</v>
      </c>
      <c r="AW891">
        <v>24355</v>
      </c>
      <c r="AX891">
        <v>21920</v>
      </c>
      <c r="AY891">
        <v>5904</v>
      </c>
      <c r="AZ891">
        <v>16016</v>
      </c>
      <c r="BA891">
        <v>6637</v>
      </c>
      <c r="BB891">
        <v>1983</v>
      </c>
      <c r="BC891">
        <v>4654</v>
      </c>
      <c r="BD891">
        <v>946</v>
      </c>
      <c r="BE891">
        <v>246</v>
      </c>
      <c r="BF891">
        <v>700</v>
      </c>
      <c r="BG891">
        <v>5055</v>
      </c>
      <c r="BH891">
        <v>2070</v>
      </c>
      <c r="BI891">
        <v>2985</v>
      </c>
      <c r="BJ891">
        <v>25143</v>
      </c>
      <c r="BK891">
        <v>6745</v>
      </c>
      <c r="BL891">
        <v>18398</v>
      </c>
      <c r="BM891">
        <v>15295</v>
      </c>
      <c r="BN891">
        <v>3530</v>
      </c>
      <c r="BO891">
        <v>11765</v>
      </c>
      <c r="BP891">
        <v>5123</v>
      </c>
      <c r="BQ891">
        <v>1424</v>
      </c>
      <c r="BR891">
        <v>3699</v>
      </c>
      <c r="BS891">
        <v>676</v>
      </c>
      <c r="BT891">
        <v>154</v>
      </c>
      <c r="BU891">
        <v>522</v>
      </c>
      <c r="BV891">
        <v>4049</v>
      </c>
      <c r="BW891">
        <v>1637</v>
      </c>
      <c r="BX891">
        <v>2412</v>
      </c>
      <c r="BY891">
        <v>9415</v>
      </c>
      <c r="BZ891">
        <v>3458</v>
      </c>
      <c r="CA891">
        <v>5957</v>
      </c>
      <c r="CB891">
        <v>6625</v>
      </c>
      <c r="CC891">
        <v>2374</v>
      </c>
      <c r="CD891">
        <v>4251</v>
      </c>
      <c r="CE891">
        <v>1514</v>
      </c>
      <c r="CF891">
        <v>559</v>
      </c>
      <c r="CG891">
        <v>955</v>
      </c>
      <c r="CH891">
        <v>270</v>
      </c>
      <c r="CI891">
        <v>92</v>
      </c>
      <c r="CJ891">
        <v>178</v>
      </c>
      <c r="CK891">
        <v>1006</v>
      </c>
      <c r="CL891">
        <v>433</v>
      </c>
      <c r="CM891">
        <v>573</v>
      </c>
      <c r="CN891">
        <v>273053</v>
      </c>
      <c r="CO891">
        <v>124044</v>
      </c>
      <c r="CP891">
        <v>149009</v>
      </c>
    </row>
    <row r="892" spans="1:94" x14ac:dyDescent="0.25">
      <c r="A892" s="5" t="s">
        <v>813</v>
      </c>
      <c r="B892" s="5" t="s">
        <v>220</v>
      </c>
      <c r="C892" s="5" t="s">
        <v>221</v>
      </c>
      <c r="D892" s="5" t="s">
        <v>222</v>
      </c>
      <c r="E892" s="5" t="s">
        <v>223</v>
      </c>
      <c r="F892" s="5" t="s">
        <v>222</v>
      </c>
      <c r="G892" s="5" t="s">
        <v>79</v>
      </c>
      <c r="H892" s="5" t="s">
        <v>814</v>
      </c>
      <c r="I892" s="5" t="s">
        <v>226</v>
      </c>
      <c r="J892">
        <v>117041</v>
      </c>
      <c r="K892">
        <v>571771</v>
      </c>
      <c r="L892">
        <v>286204</v>
      </c>
      <c r="M892">
        <v>285567</v>
      </c>
      <c r="N892">
        <v>75147</v>
      </c>
      <c r="O892">
        <v>38072</v>
      </c>
      <c r="P892">
        <v>37075</v>
      </c>
      <c r="Q892">
        <v>920</v>
      </c>
      <c r="R892">
        <v>598</v>
      </c>
      <c r="S892">
        <v>322</v>
      </c>
      <c r="T892">
        <v>528648</v>
      </c>
      <c r="U892">
        <v>258307</v>
      </c>
      <c r="V892">
        <v>270341</v>
      </c>
      <c r="W892">
        <v>484841</v>
      </c>
      <c r="X892">
        <v>243129</v>
      </c>
      <c r="Y892">
        <v>241712</v>
      </c>
      <c r="Z892">
        <v>86930</v>
      </c>
      <c r="AA892">
        <v>43075</v>
      </c>
      <c r="AB892">
        <v>43855</v>
      </c>
      <c r="AC892">
        <v>234323</v>
      </c>
      <c r="AD892">
        <v>145649</v>
      </c>
      <c r="AE892">
        <v>88674</v>
      </c>
      <c r="AF892">
        <v>197206</v>
      </c>
      <c r="AG892">
        <v>128417</v>
      </c>
      <c r="AH892">
        <v>68789</v>
      </c>
      <c r="AI892">
        <v>32240</v>
      </c>
      <c r="AJ892">
        <v>19689</v>
      </c>
      <c r="AK892">
        <v>12551</v>
      </c>
      <c r="AL892">
        <v>14016</v>
      </c>
      <c r="AM892">
        <v>9029</v>
      </c>
      <c r="AN892">
        <v>4987</v>
      </c>
      <c r="AO892">
        <v>3903</v>
      </c>
      <c r="AP892">
        <v>2110</v>
      </c>
      <c r="AQ892">
        <v>1793</v>
      </c>
      <c r="AR892">
        <v>147047</v>
      </c>
      <c r="AS892">
        <v>97589</v>
      </c>
      <c r="AT892">
        <v>49458</v>
      </c>
      <c r="AU892">
        <v>37117</v>
      </c>
      <c r="AV892">
        <v>17232</v>
      </c>
      <c r="AW892">
        <v>19885</v>
      </c>
      <c r="AX892">
        <v>5169</v>
      </c>
      <c r="AY892">
        <v>1980</v>
      </c>
      <c r="AZ892">
        <v>3189</v>
      </c>
      <c r="BA892">
        <v>8686</v>
      </c>
      <c r="BB892">
        <v>3904</v>
      </c>
      <c r="BC892">
        <v>4782</v>
      </c>
      <c r="BD892">
        <v>1447</v>
      </c>
      <c r="BE892">
        <v>539</v>
      </c>
      <c r="BF892">
        <v>908</v>
      </c>
      <c r="BG892">
        <v>21815</v>
      </c>
      <c r="BH892">
        <v>10809</v>
      </c>
      <c r="BI892">
        <v>11006</v>
      </c>
      <c r="BJ892">
        <v>28581</v>
      </c>
      <c r="BK892">
        <v>12881</v>
      </c>
      <c r="BL892">
        <v>15700</v>
      </c>
      <c r="BM892">
        <v>3841</v>
      </c>
      <c r="BN892">
        <v>1424</v>
      </c>
      <c r="BO892">
        <v>2417</v>
      </c>
      <c r="BP892">
        <v>6431</v>
      </c>
      <c r="BQ892">
        <v>2772</v>
      </c>
      <c r="BR892">
        <v>3659</v>
      </c>
      <c r="BS892">
        <v>1155</v>
      </c>
      <c r="BT892">
        <v>441</v>
      </c>
      <c r="BU892">
        <v>714</v>
      </c>
      <c r="BV892">
        <v>17154</v>
      </c>
      <c r="BW892">
        <v>8244</v>
      </c>
      <c r="BX892">
        <v>8910</v>
      </c>
      <c r="BY892">
        <v>8536</v>
      </c>
      <c r="BZ892">
        <v>4351</v>
      </c>
      <c r="CA892">
        <v>4185</v>
      </c>
      <c r="CB892">
        <v>1328</v>
      </c>
      <c r="CC892">
        <v>556</v>
      </c>
      <c r="CD892">
        <v>772</v>
      </c>
      <c r="CE892">
        <v>2255</v>
      </c>
      <c r="CF892">
        <v>1132</v>
      </c>
      <c r="CG892">
        <v>1123</v>
      </c>
      <c r="CH892">
        <v>292</v>
      </c>
      <c r="CI892">
        <v>98</v>
      </c>
      <c r="CJ892">
        <v>194</v>
      </c>
      <c r="CK892">
        <v>4661</v>
      </c>
      <c r="CL892">
        <v>2565</v>
      </c>
      <c r="CM892">
        <v>2096</v>
      </c>
      <c r="CN892">
        <v>337448</v>
      </c>
      <c r="CO892">
        <v>140555</v>
      </c>
      <c r="CP892">
        <v>196893</v>
      </c>
    </row>
    <row r="893" spans="1:94" x14ac:dyDescent="0.25">
      <c r="A893" s="5" t="s">
        <v>813</v>
      </c>
      <c r="B893" s="5" t="s">
        <v>815</v>
      </c>
      <c r="C893" s="5" t="s">
        <v>221</v>
      </c>
      <c r="D893" s="5" t="s">
        <v>222</v>
      </c>
      <c r="E893" s="5" t="s">
        <v>223</v>
      </c>
      <c r="F893" s="5" t="s">
        <v>222</v>
      </c>
      <c r="G893" s="5" t="s">
        <v>230</v>
      </c>
      <c r="H893" s="5" t="s">
        <v>816</v>
      </c>
      <c r="I893" s="5" t="s">
        <v>224</v>
      </c>
      <c r="J893">
        <v>17731</v>
      </c>
      <c r="K893">
        <v>86364</v>
      </c>
      <c r="L893">
        <v>44828</v>
      </c>
      <c r="M893">
        <v>41536</v>
      </c>
      <c r="N893">
        <v>15495</v>
      </c>
      <c r="O893">
        <v>7828</v>
      </c>
      <c r="P893">
        <v>7667</v>
      </c>
      <c r="Q893">
        <v>51</v>
      </c>
      <c r="R893">
        <v>42</v>
      </c>
      <c r="S893">
        <v>9</v>
      </c>
      <c r="T893">
        <v>82080</v>
      </c>
      <c r="U893">
        <v>42075</v>
      </c>
      <c r="V893">
        <v>40005</v>
      </c>
      <c r="W893">
        <v>60191</v>
      </c>
      <c r="X893">
        <v>32977</v>
      </c>
      <c r="Y893">
        <v>27214</v>
      </c>
      <c r="Z893">
        <v>26173</v>
      </c>
      <c r="AA893">
        <v>11851</v>
      </c>
      <c r="AB893">
        <v>14322</v>
      </c>
      <c r="AC893">
        <v>39339</v>
      </c>
      <c r="AD893">
        <v>24016</v>
      </c>
      <c r="AE893">
        <v>15323</v>
      </c>
      <c r="AF893">
        <v>36185</v>
      </c>
      <c r="AG893">
        <v>23226</v>
      </c>
      <c r="AH893">
        <v>12959</v>
      </c>
      <c r="AI893">
        <v>26937</v>
      </c>
      <c r="AJ893">
        <v>16765</v>
      </c>
      <c r="AK893">
        <v>10172</v>
      </c>
      <c r="AL893">
        <v>1963</v>
      </c>
      <c r="AM893">
        <v>1111</v>
      </c>
      <c r="AN893">
        <v>852</v>
      </c>
      <c r="AO893">
        <v>199</v>
      </c>
      <c r="AP893">
        <v>137</v>
      </c>
      <c r="AQ893">
        <v>62</v>
      </c>
      <c r="AR893">
        <v>7086</v>
      </c>
      <c r="AS893">
        <v>5213</v>
      </c>
      <c r="AT893">
        <v>1873</v>
      </c>
      <c r="AU893">
        <v>3154</v>
      </c>
      <c r="AV893">
        <v>790</v>
      </c>
      <c r="AW893">
        <v>2364</v>
      </c>
      <c r="AX893">
        <v>1732</v>
      </c>
      <c r="AY893">
        <v>302</v>
      </c>
      <c r="AZ893">
        <v>1430</v>
      </c>
      <c r="BA893">
        <v>590</v>
      </c>
      <c r="BB893">
        <v>134</v>
      </c>
      <c r="BC893">
        <v>456</v>
      </c>
      <c r="BD893">
        <v>63</v>
      </c>
      <c r="BE893">
        <v>27</v>
      </c>
      <c r="BF893">
        <v>36</v>
      </c>
      <c r="BG893">
        <v>769</v>
      </c>
      <c r="BH893">
        <v>327</v>
      </c>
      <c r="BI893">
        <v>442</v>
      </c>
      <c r="BJ893">
        <v>2630</v>
      </c>
      <c r="BK893">
        <v>649</v>
      </c>
      <c r="BL893">
        <v>1981</v>
      </c>
      <c r="BM893">
        <v>1428</v>
      </c>
      <c r="BN893">
        <v>234</v>
      </c>
      <c r="BO893">
        <v>1194</v>
      </c>
      <c r="BP893">
        <v>456</v>
      </c>
      <c r="BQ893">
        <v>95</v>
      </c>
      <c r="BR893">
        <v>361</v>
      </c>
      <c r="BS893">
        <v>48</v>
      </c>
      <c r="BT893">
        <v>23</v>
      </c>
      <c r="BU893">
        <v>25</v>
      </c>
      <c r="BV893">
        <v>698</v>
      </c>
      <c r="BW893">
        <v>297</v>
      </c>
      <c r="BX893">
        <v>401</v>
      </c>
      <c r="BY893">
        <v>524</v>
      </c>
      <c r="BZ893">
        <v>141</v>
      </c>
      <c r="CA893">
        <v>383</v>
      </c>
      <c r="CB893">
        <v>304</v>
      </c>
      <c r="CC893">
        <v>68</v>
      </c>
      <c r="CD893">
        <v>236</v>
      </c>
      <c r="CE893">
        <v>134</v>
      </c>
      <c r="CF893">
        <v>39</v>
      </c>
      <c r="CG893">
        <v>95</v>
      </c>
      <c r="CH893">
        <v>15</v>
      </c>
      <c r="CI893">
        <v>4</v>
      </c>
      <c r="CJ893">
        <v>11</v>
      </c>
      <c r="CK893">
        <v>71</v>
      </c>
      <c r="CL893">
        <v>30</v>
      </c>
      <c r="CM893">
        <v>41</v>
      </c>
      <c r="CN893">
        <v>47025</v>
      </c>
      <c r="CO893">
        <v>20812</v>
      </c>
      <c r="CP893">
        <v>26213</v>
      </c>
    </row>
    <row r="894" spans="1:94" x14ac:dyDescent="0.25">
      <c r="A894" s="5" t="s">
        <v>813</v>
      </c>
      <c r="B894" s="5" t="s">
        <v>815</v>
      </c>
      <c r="C894" s="5" t="s">
        <v>221</v>
      </c>
      <c r="D894" s="5" t="s">
        <v>222</v>
      </c>
      <c r="E894" s="5" t="s">
        <v>223</v>
      </c>
      <c r="F894" s="5" t="s">
        <v>222</v>
      </c>
      <c r="G894" s="5" t="s">
        <v>230</v>
      </c>
      <c r="H894" s="5" t="s">
        <v>816</v>
      </c>
      <c r="I894" s="5" t="s">
        <v>225</v>
      </c>
      <c r="J894">
        <v>14539</v>
      </c>
      <c r="K894">
        <v>71465</v>
      </c>
      <c r="L894">
        <v>37135</v>
      </c>
      <c r="M894">
        <v>34330</v>
      </c>
      <c r="N894">
        <v>13192</v>
      </c>
      <c r="O894">
        <v>6650</v>
      </c>
      <c r="P894">
        <v>6542</v>
      </c>
      <c r="Q894">
        <v>38</v>
      </c>
      <c r="R894">
        <v>31</v>
      </c>
      <c r="S894">
        <v>7</v>
      </c>
      <c r="T894">
        <v>68096</v>
      </c>
      <c r="U894">
        <v>34999</v>
      </c>
      <c r="V894">
        <v>33097</v>
      </c>
      <c r="W894">
        <v>48174</v>
      </c>
      <c r="X894">
        <v>26732</v>
      </c>
      <c r="Y894">
        <v>21442</v>
      </c>
      <c r="Z894">
        <v>23291</v>
      </c>
      <c r="AA894">
        <v>10403</v>
      </c>
      <c r="AB894">
        <v>12888</v>
      </c>
      <c r="AC894">
        <v>33160</v>
      </c>
      <c r="AD894">
        <v>19915</v>
      </c>
      <c r="AE894">
        <v>13245</v>
      </c>
      <c r="AF894">
        <v>30467</v>
      </c>
      <c r="AG894">
        <v>19303</v>
      </c>
      <c r="AH894">
        <v>11164</v>
      </c>
      <c r="AI894">
        <v>24802</v>
      </c>
      <c r="AJ894">
        <v>15309</v>
      </c>
      <c r="AK894">
        <v>9493</v>
      </c>
      <c r="AL894">
        <v>1146</v>
      </c>
      <c r="AM894">
        <v>663</v>
      </c>
      <c r="AN894">
        <v>483</v>
      </c>
      <c r="AO894">
        <v>122</v>
      </c>
      <c r="AP894">
        <v>78</v>
      </c>
      <c r="AQ894">
        <v>44</v>
      </c>
      <c r="AR894">
        <v>4397</v>
      </c>
      <c r="AS894">
        <v>3253</v>
      </c>
      <c r="AT894">
        <v>1144</v>
      </c>
      <c r="AU894">
        <v>2693</v>
      </c>
      <c r="AV894">
        <v>612</v>
      </c>
      <c r="AW894">
        <v>2081</v>
      </c>
      <c r="AX894">
        <v>1614</v>
      </c>
      <c r="AY894">
        <v>249</v>
      </c>
      <c r="AZ894">
        <v>1365</v>
      </c>
      <c r="BA894">
        <v>495</v>
      </c>
      <c r="BB894">
        <v>92</v>
      </c>
      <c r="BC894">
        <v>403</v>
      </c>
      <c r="BD894">
        <v>48</v>
      </c>
      <c r="BE894">
        <v>17</v>
      </c>
      <c r="BF894">
        <v>31</v>
      </c>
      <c r="BG894">
        <v>536</v>
      </c>
      <c r="BH894">
        <v>254</v>
      </c>
      <c r="BI894">
        <v>282</v>
      </c>
      <c r="BJ894">
        <v>2252</v>
      </c>
      <c r="BK894">
        <v>505</v>
      </c>
      <c r="BL894">
        <v>1747</v>
      </c>
      <c r="BM894">
        <v>1350</v>
      </c>
      <c r="BN894">
        <v>198</v>
      </c>
      <c r="BO894">
        <v>1152</v>
      </c>
      <c r="BP894">
        <v>390</v>
      </c>
      <c r="BQ894">
        <v>63</v>
      </c>
      <c r="BR894">
        <v>327</v>
      </c>
      <c r="BS894">
        <v>35</v>
      </c>
      <c r="BT894">
        <v>14</v>
      </c>
      <c r="BU894">
        <v>21</v>
      </c>
      <c r="BV894">
        <v>477</v>
      </c>
      <c r="BW894">
        <v>230</v>
      </c>
      <c r="BX894">
        <v>247</v>
      </c>
      <c r="BY894">
        <v>441</v>
      </c>
      <c r="BZ894">
        <v>107</v>
      </c>
      <c r="CA894">
        <v>334</v>
      </c>
      <c r="CB894">
        <v>264</v>
      </c>
      <c r="CC894">
        <v>51</v>
      </c>
      <c r="CD894">
        <v>213</v>
      </c>
      <c r="CE894">
        <v>105</v>
      </c>
      <c r="CF894">
        <v>29</v>
      </c>
      <c r="CG894">
        <v>76</v>
      </c>
      <c r="CH894">
        <v>13</v>
      </c>
      <c r="CI894">
        <v>3</v>
      </c>
      <c r="CJ894">
        <v>10</v>
      </c>
      <c r="CK894">
        <v>59</v>
      </c>
      <c r="CL894">
        <v>24</v>
      </c>
      <c r="CM894">
        <v>35</v>
      </c>
      <c r="CN894">
        <v>38305</v>
      </c>
      <c r="CO894">
        <v>17220</v>
      </c>
      <c r="CP894">
        <v>21085</v>
      </c>
    </row>
    <row r="895" spans="1:94" x14ac:dyDescent="0.25">
      <c r="A895" s="5" t="s">
        <v>813</v>
      </c>
      <c r="B895" s="5" t="s">
        <v>815</v>
      </c>
      <c r="C895" s="5" t="s">
        <v>221</v>
      </c>
      <c r="D895" s="5" t="s">
        <v>222</v>
      </c>
      <c r="E895" s="5" t="s">
        <v>223</v>
      </c>
      <c r="F895" s="5" t="s">
        <v>222</v>
      </c>
      <c r="G895" s="5" t="s">
        <v>230</v>
      </c>
      <c r="H895" s="5" t="s">
        <v>816</v>
      </c>
      <c r="I895" s="5" t="s">
        <v>226</v>
      </c>
      <c r="J895">
        <v>3192</v>
      </c>
      <c r="K895">
        <v>14899</v>
      </c>
      <c r="L895">
        <v>7693</v>
      </c>
      <c r="M895">
        <v>7206</v>
      </c>
      <c r="N895">
        <v>2303</v>
      </c>
      <c r="O895">
        <v>1178</v>
      </c>
      <c r="P895">
        <v>1125</v>
      </c>
      <c r="Q895">
        <v>13</v>
      </c>
      <c r="R895">
        <v>11</v>
      </c>
      <c r="S895">
        <v>2</v>
      </c>
      <c r="T895">
        <v>13984</v>
      </c>
      <c r="U895">
        <v>7076</v>
      </c>
      <c r="V895">
        <v>6908</v>
      </c>
      <c r="W895">
        <v>12017</v>
      </c>
      <c r="X895">
        <v>6245</v>
      </c>
      <c r="Y895">
        <v>5772</v>
      </c>
      <c r="Z895">
        <v>2882</v>
      </c>
      <c r="AA895">
        <v>1448</v>
      </c>
      <c r="AB895">
        <v>1434</v>
      </c>
      <c r="AC895">
        <v>6179</v>
      </c>
      <c r="AD895">
        <v>4101</v>
      </c>
      <c r="AE895">
        <v>2078</v>
      </c>
      <c r="AF895">
        <v>5718</v>
      </c>
      <c r="AG895">
        <v>3923</v>
      </c>
      <c r="AH895">
        <v>1795</v>
      </c>
      <c r="AI895">
        <v>2135</v>
      </c>
      <c r="AJ895">
        <v>1456</v>
      </c>
      <c r="AK895">
        <v>679</v>
      </c>
      <c r="AL895">
        <v>817</v>
      </c>
      <c r="AM895">
        <v>448</v>
      </c>
      <c r="AN895">
        <v>369</v>
      </c>
      <c r="AO895">
        <v>77</v>
      </c>
      <c r="AP895">
        <v>59</v>
      </c>
      <c r="AQ895">
        <v>18</v>
      </c>
      <c r="AR895">
        <v>2689</v>
      </c>
      <c r="AS895">
        <v>1960</v>
      </c>
      <c r="AT895">
        <v>729</v>
      </c>
      <c r="AU895">
        <v>461</v>
      </c>
      <c r="AV895">
        <v>178</v>
      </c>
      <c r="AW895">
        <v>283</v>
      </c>
      <c r="AX895">
        <v>118</v>
      </c>
      <c r="AY895">
        <v>53</v>
      </c>
      <c r="AZ895">
        <v>65</v>
      </c>
      <c r="BA895">
        <v>95</v>
      </c>
      <c r="BB895">
        <v>42</v>
      </c>
      <c r="BC895">
        <v>53</v>
      </c>
      <c r="BD895">
        <v>15</v>
      </c>
      <c r="BE895">
        <v>10</v>
      </c>
      <c r="BF895">
        <v>5</v>
      </c>
      <c r="BG895">
        <v>233</v>
      </c>
      <c r="BH895">
        <v>73</v>
      </c>
      <c r="BI895">
        <v>160</v>
      </c>
      <c r="BJ895">
        <v>378</v>
      </c>
      <c r="BK895">
        <v>144</v>
      </c>
      <c r="BL895">
        <v>234</v>
      </c>
      <c r="BM895">
        <v>78</v>
      </c>
      <c r="BN895">
        <v>36</v>
      </c>
      <c r="BO895">
        <v>42</v>
      </c>
      <c r="BP895">
        <v>66</v>
      </c>
      <c r="BQ895">
        <v>32</v>
      </c>
      <c r="BR895">
        <v>34</v>
      </c>
      <c r="BS895">
        <v>13</v>
      </c>
      <c r="BT895">
        <v>9</v>
      </c>
      <c r="BU895">
        <v>4</v>
      </c>
      <c r="BV895">
        <v>221</v>
      </c>
      <c r="BW895">
        <v>67</v>
      </c>
      <c r="BX895">
        <v>154</v>
      </c>
      <c r="BY895">
        <v>83</v>
      </c>
      <c r="BZ895">
        <v>34</v>
      </c>
      <c r="CA895">
        <v>49</v>
      </c>
      <c r="CB895">
        <v>40</v>
      </c>
      <c r="CC895">
        <v>17</v>
      </c>
      <c r="CD895">
        <v>23</v>
      </c>
      <c r="CE895">
        <v>29</v>
      </c>
      <c r="CF895">
        <v>10</v>
      </c>
      <c r="CG895">
        <v>19</v>
      </c>
      <c r="CH895">
        <v>2</v>
      </c>
      <c r="CI895">
        <v>1</v>
      </c>
      <c r="CJ895">
        <v>1</v>
      </c>
      <c r="CK895">
        <v>12</v>
      </c>
      <c r="CL895">
        <v>6</v>
      </c>
      <c r="CM895">
        <v>6</v>
      </c>
      <c r="CN895">
        <v>8720</v>
      </c>
      <c r="CO895">
        <v>3592</v>
      </c>
      <c r="CP895">
        <v>5128</v>
      </c>
    </row>
    <row r="896" spans="1:94" x14ac:dyDescent="0.25">
      <c r="A896" s="5" t="s">
        <v>813</v>
      </c>
      <c r="B896" s="5" t="s">
        <v>817</v>
      </c>
      <c r="C896" s="5" t="s">
        <v>221</v>
      </c>
      <c r="D896" s="5" t="s">
        <v>222</v>
      </c>
      <c r="E896" s="5" t="s">
        <v>223</v>
      </c>
      <c r="F896" s="5" t="s">
        <v>222</v>
      </c>
      <c r="G896" s="5" t="s">
        <v>230</v>
      </c>
      <c r="H896" s="5" t="s">
        <v>818</v>
      </c>
      <c r="I896" s="5" t="s">
        <v>224</v>
      </c>
      <c r="J896">
        <v>17270</v>
      </c>
      <c r="K896">
        <v>83955</v>
      </c>
      <c r="L896">
        <v>42918</v>
      </c>
      <c r="M896">
        <v>41037</v>
      </c>
      <c r="N896">
        <v>13482</v>
      </c>
      <c r="O896">
        <v>6810</v>
      </c>
      <c r="P896">
        <v>6672</v>
      </c>
      <c r="Q896">
        <v>84</v>
      </c>
      <c r="R896">
        <v>59</v>
      </c>
      <c r="S896">
        <v>25</v>
      </c>
      <c r="T896">
        <v>73609</v>
      </c>
      <c r="U896">
        <v>36917</v>
      </c>
      <c r="V896">
        <v>36692</v>
      </c>
      <c r="W896">
        <v>65895</v>
      </c>
      <c r="X896">
        <v>34147</v>
      </c>
      <c r="Y896">
        <v>31748</v>
      </c>
      <c r="Z896">
        <v>18060</v>
      </c>
      <c r="AA896">
        <v>8771</v>
      </c>
      <c r="AB896">
        <v>9289</v>
      </c>
      <c r="AC896">
        <v>36672</v>
      </c>
      <c r="AD896">
        <v>22733</v>
      </c>
      <c r="AE896">
        <v>13939</v>
      </c>
      <c r="AF896">
        <v>29697</v>
      </c>
      <c r="AG896">
        <v>20013</v>
      </c>
      <c r="AH896">
        <v>9684</v>
      </c>
      <c r="AI896">
        <v>15480</v>
      </c>
      <c r="AJ896">
        <v>10164</v>
      </c>
      <c r="AK896">
        <v>5316</v>
      </c>
      <c r="AL896">
        <v>3341</v>
      </c>
      <c r="AM896">
        <v>2102</v>
      </c>
      <c r="AN896">
        <v>1239</v>
      </c>
      <c r="AO896">
        <v>343</v>
      </c>
      <c r="AP896">
        <v>253</v>
      </c>
      <c r="AQ896">
        <v>90</v>
      </c>
      <c r="AR896">
        <v>10533</v>
      </c>
      <c r="AS896">
        <v>7494</v>
      </c>
      <c r="AT896">
        <v>3039</v>
      </c>
      <c r="AU896">
        <v>6975</v>
      </c>
      <c r="AV896">
        <v>2720</v>
      </c>
      <c r="AW896">
        <v>4255</v>
      </c>
      <c r="AX896">
        <v>2512</v>
      </c>
      <c r="AY896">
        <v>838</v>
      </c>
      <c r="AZ896">
        <v>1674</v>
      </c>
      <c r="BA896">
        <v>2580</v>
      </c>
      <c r="BB896">
        <v>1114</v>
      </c>
      <c r="BC896">
        <v>1466</v>
      </c>
      <c r="BD896">
        <v>242</v>
      </c>
      <c r="BE896">
        <v>79</v>
      </c>
      <c r="BF896">
        <v>163</v>
      </c>
      <c r="BG896">
        <v>1641</v>
      </c>
      <c r="BH896">
        <v>689</v>
      </c>
      <c r="BI896">
        <v>952</v>
      </c>
      <c r="BJ896">
        <v>5713</v>
      </c>
      <c r="BK896">
        <v>2212</v>
      </c>
      <c r="BL896">
        <v>3501</v>
      </c>
      <c r="BM896">
        <v>2163</v>
      </c>
      <c r="BN896">
        <v>739</v>
      </c>
      <c r="BO896">
        <v>1424</v>
      </c>
      <c r="BP896">
        <v>1926</v>
      </c>
      <c r="BQ896">
        <v>822</v>
      </c>
      <c r="BR896">
        <v>1104</v>
      </c>
      <c r="BS896">
        <v>203</v>
      </c>
      <c r="BT896">
        <v>62</v>
      </c>
      <c r="BU896">
        <v>141</v>
      </c>
      <c r="BV896">
        <v>1421</v>
      </c>
      <c r="BW896">
        <v>589</v>
      </c>
      <c r="BX896">
        <v>832</v>
      </c>
      <c r="BY896">
        <v>1262</v>
      </c>
      <c r="BZ896">
        <v>508</v>
      </c>
      <c r="CA896">
        <v>754</v>
      </c>
      <c r="CB896">
        <v>349</v>
      </c>
      <c r="CC896">
        <v>99</v>
      </c>
      <c r="CD896">
        <v>250</v>
      </c>
      <c r="CE896">
        <v>654</v>
      </c>
      <c r="CF896">
        <v>292</v>
      </c>
      <c r="CG896">
        <v>362</v>
      </c>
      <c r="CH896">
        <v>39</v>
      </c>
      <c r="CI896">
        <v>17</v>
      </c>
      <c r="CJ896">
        <v>22</v>
      </c>
      <c r="CK896">
        <v>220</v>
      </c>
      <c r="CL896">
        <v>100</v>
      </c>
      <c r="CM896">
        <v>120</v>
      </c>
      <c r="CN896">
        <v>47283</v>
      </c>
      <c r="CO896">
        <v>20185</v>
      </c>
      <c r="CP896">
        <v>27098</v>
      </c>
    </row>
    <row r="897" spans="1:94" x14ac:dyDescent="0.25">
      <c r="A897" s="5" t="s">
        <v>813</v>
      </c>
      <c r="B897" s="5" t="s">
        <v>817</v>
      </c>
      <c r="C897" s="5" t="s">
        <v>221</v>
      </c>
      <c r="D897" s="5" t="s">
        <v>222</v>
      </c>
      <c r="E897" s="5" t="s">
        <v>223</v>
      </c>
      <c r="F897" s="5" t="s">
        <v>222</v>
      </c>
      <c r="G897" s="5" t="s">
        <v>230</v>
      </c>
      <c r="H897" s="5" t="s">
        <v>818</v>
      </c>
      <c r="I897" s="5" t="s">
        <v>225</v>
      </c>
      <c r="J897">
        <v>7608</v>
      </c>
      <c r="K897">
        <v>37077</v>
      </c>
      <c r="L897">
        <v>19097</v>
      </c>
      <c r="M897">
        <v>17980</v>
      </c>
      <c r="N897">
        <v>6681</v>
      </c>
      <c r="O897">
        <v>3387</v>
      </c>
      <c r="P897">
        <v>3294</v>
      </c>
      <c r="Q897">
        <v>17</v>
      </c>
      <c r="R897">
        <v>12</v>
      </c>
      <c r="S897">
        <v>5</v>
      </c>
      <c r="T897">
        <v>32582</v>
      </c>
      <c r="U897">
        <v>16585</v>
      </c>
      <c r="V897">
        <v>15997</v>
      </c>
      <c r="W897">
        <v>27270</v>
      </c>
      <c r="X897">
        <v>14387</v>
      </c>
      <c r="Y897">
        <v>12883</v>
      </c>
      <c r="Z897">
        <v>9807</v>
      </c>
      <c r="AA897">
        <v>4710</v>
      </c>
      <c r="AB897">
        <v>5097</v>
      </c>
      <c r="AC897">
        <v>17701</v>
      </c>
      <c r="AD897">
        <v>10537</v>
      </c>
      <c r="AE897">
        <v>7164</v>
      </c>
      <c r="AF897">
        <v>14672</v>
      </c>
      <c r="AG897">
        <v>9699</v>
      </c>
      <c r="AH897">
        <v>4973</v>
      </c>
      <c r="AI897">
        <v>11006</v>
      </c>
      <c r="AJ897">
        <v>7240</v>
      </c>
      <c r="AK897">
        <v>3766</v>
      </c>
      <c r="AL897">
        <v>1275</v>
      </c>
      <c r="AM897">
        <v>775</v>
      </c>
      <c r="AN897">
        <v>500</v>
      </c>
      <c r="AO897">
        <v>160</v>
      </c>
      <c r="AP897">
        <v>123</v>
      </c>
      <c r="AQ897">
        <v>37</v>
      </c>
      <c r="AR897">
        <v>2231</v>
      </c>
      <c r="AS897">
        <v>1561</v>
      </c>
      <c r="AT897">
        <v>670</v>
      </c>
      <c r="AU897">
        <v>3029</v>
      </c>
      <c r="AV897">
        <v>838</v>
      </c>
      <c r="AW897">
        <v>2191</v>
      </c>
      <c r="AX897">
        <v>1486</v>
      </c>
      <c r="AY897">
        <v>395</v>
      </c>
      <c r="AZ897">
        <v>1091</v>
      </c>
      <c r="BA897">
        <v>815</v>
      </c>
      <c r="BB897">
        <v>254</v>
      </c>
      <c r="BC897">
        <v>561</v>
      </c>
      <c r="BD897">
        <v>158</v>
      </c>
      <c r="BE897">
        <v>33</v>
      </c>
      <c r="BF897">
        <v>125</v>
      </c>
      <c r="BG897">
        <v>570</v>
      </c>
      <c r="BH897">
        <v>156</v>
      </c>
      <c r="BI897">
        <v>414</v>
      </c>
      <c r="BJ897">
        <v>2279</v>
      </c>
      <c r="BK897">
        <v>609</v>
      </c>
      <c r="BL897">
        <v>1670</v>
      </c>
      <c r="BM897">
        <v>1190</v>
      </c>
      <c r="BN897">
        <v>319</v>
      </c>
      <c r="BO897">
        <v>871</v>
      </c>
      <c r="BP897">
        <v>440</v>
      </c>
      <c r="BQ897">
        <v>134</v>
      </c>
      <c r="BR897">
        <v>306</v>
      </c>
      <c r="BS897">
        <v>137</v>
      </c>
      <c r="BT897">
        <v>23</v>
      </c>
      <c r="BU897">
        <v>114</v>
      </c>
      <c r="BV897">
        <v>512</v>
      </c>
      <c r="BW897">
        <v>133</v>
      </c>
      <c r="BX897">
        <v>379</v>
      </c>
      <c r="BY897">
        <v>750</v>
      </c>
      <c r="BZ897">
        <v>229</v>
      </c>
      <c r="CA897">
        <v>521</v>
      </c>
      <c r="CB897">
        <v>296</v>
      </c>
      <c r="CC897">
        <v>76</v>
      </c>
      <c r="CD897">
        <v>220</v>
      </c>
      <c r="CE897">
        <v>375</v>
      </c>
      <c r="CF897">
        <v>120</v>
      </c>
      <c r="CG897">
        <v>255</v>
      </c>
      <c r="CH897">
        <v>21</v>
      </c>
      <c r="CI897">
        <v>10</v>
      </c>
      <c r="CJ897">
        <v>11</v>
      </c>
      <c r="CK897">
        <v>58</v>
      </c>
      <c r="CL897">
        <v>23</v>
      </c>
      <c r="CM897">
        <v>35</v>
      </c>
      <c r="CN897">
        <v>19376</v>
      </c>
      <c r="CO897">
        <v>8560</v>
      </c>
      <c r="CP897">
        <v>10816</v>
      </c>
    </row>
    <row r="898" spans="1:94" x14ac:dyDescent="0.25">
      <c r="A898" s="5" t="s">
        <v>813</v>
      </c>
      <c r="B898" s="5" t="s">
        <v>817</v>
      </c>
      <c r="C898" s="5" t="s">
        <v>221</v>
      </c>
      <c r="D898" s="5" t="s">
        <v>222</v>
      </c>
      <c r="E898" s="5" t="s">
        <v>223</v>
      </c>
      <c r="F898" s="5" t="s">
        <v>222</v>
      </c>
      <c r="G898" s="5" t="s">
        <v>230</v>
      </c>
      <c r="H898" s="5" t="s">
        <v>818</v>
      </c>
      <c r="I898" s="5" t="s">
        <v>226</v>
      </c>
      <c r="J898">
        <v>9662</v>
      </c>
      <c r="K898">
        <v>46878</v>
      </c>
      <c r="L898">
        <v>23821</v>
      </c>
      <c r="M898">
        <v>23057</v>
      </c>
      <c r="N898">
        <v>6801</v>
      </c>
      <c r="O898">
        <v>3423</v>
      </c>
      <c r="P898">
        <v>3378</v>
      </c>
      <c r="Q898">
        <v>67</v>
      </c>
      <c r="R898">
        <v>47</v>
      </c>
      <c r="S898">
        <v>20</v>
      </c>
      <c r="T898">
        <v>41027</v>
      </c>
      <c r="U898">
        <v>20332</v>
      </c>
      <c r="V898">
        <v>20695</v>
      </c>
      <c r="W898">
        <v>38625</v>
      </c>
      <c r="X898">
        <v>19760</v>
      </c>
      <c r="Y898">
        <v>18865</v>
      </c>
      <c r="Z898">
        <v>8253</v>
      </c>
      <c r="AA898">
        <v>4061</v>
      </c>
      <c r="AB898">
        <v>4192</v>
      </c>
      <c r="AC898">
        <v>18971</v>
      </c>
      <c r="AD898">
        <v>12196</v>
      </c>
      <c r="AE898">
        <v>6775</v>
      </c>
      <c r="AF898">
        <v>15025</v>
      </c>
      <c r="AG898">
        <v>10314</v>
      </c>
      <c r="AH898">
        <v>4711</v>
      </c>
      <c r="AI898">
        <v>4474</v>
      </c>
      <c r="AJ898">
        <v>2924</v>
      </c>
      <c r="AK898">
        <v>1550</v>
      </c>
      <c r="AL898">
        <v>2066</v>
      </c>
      <c r="AM898">
        <v>1327</v>
      </c>
      <c r="AN898">
        <v>739</v>
      </c>
      <c r="AO898">
        <v>183</v>
      </c>
      <c r="AP898">
        <v>130</v>
      </c>
      <c r="AQ898">
        <v>53</v>
      </c>
      <c r="AR898">
        <v>8302</v>
      </c>
      <c r="AS898">
        <v>5933</v>
      </c>
      <c r="AT898">
        <v>2369</v>
      </c>
      <c r="AU898">
        <v>3946</v>
      </c>
      <c r="AV898">
        <v>1882</v>
      </c>
      <c r="AW898">
        <v>2064</v>
      </c>
      <c r="AX898">
        <v>1026</v>
      </c>
      <c r="AY898">
        <v>443</v>
      </c>
      <c r="AZ898">
        <v>583</v>
      </c>
      <c r="BA898">
        <v>1765</v>
      </c>
      <c r="BB898">
        <v>860</v>
      </c>
      <c r="BC898">
        <v>905</v>
      </c>
      <c r="BD898">
        <v>84</v>
      </c>
      <c r="BE898">
        <v>46</v>
      </c>
      <c r="BF898">
        <v>38</v>
      </c>
      <c r="BG898">
        <v>1071</v>
      </c>
      <c r="BH898">
        <v>533</v>
      </c>
      <c r="BI898">
        <v>538</v>
      </c>
      <c r="BJ898">
        <v>3434</v>
      </c>
      <c r="BK898">
        <v>1603</v>
      </c>
      <c r="BL898">
        <v>1831</v>
      </c>
      <c r="BM898">
        <v>973</v>
      </c>
      <c r="BN898">
        <v>420</v>
      </c>
      <c r="BO898">
        <v>553</v>
      </c>
      <c r="BP898">
        <v>1486</v>
      </c>
      <c r="BQ898">
        <v>688</v>
      </c>
      <c r="BR898">
        <v>798</v>
      </c>
      <c r="BS898">
        <v>66</v>
      </c>
      <c r="BT898">
        <v>39</v>
      </c>
      <c r="BU898">
        <v>27</v>
      </c>
      <c r="BV898">
        <v>909</v>
      </c>
      <c r="BW898">
        <v>456</v>
      </c>
      <c r="BX898">
        <v>453</v>
      </c>
      <c r="BY898">
        <v>512</v>
      </c>
      <c r="BZ898">
        <v>279</v>
      </c>
      <c r="CA898">
        <v>233</v>
      </c>
      <c r="CB898">
        <v>53</v>
      </c>
      <c r="CC898">
        <v>23</v>
      </c>
      <c r="CD898">
        <v>30</v>
      </c>
      <c r="CE898">
        <v>279</v>
      </c>
      <c r="CF898">
        <v>172</v>
      </c>
      <c r="CG898">
        <v>107</v>
      </c>
      <c r="CH898">
        <v>18</v>
      </c>
      <c r="CI898">
        <v>7</v>
      </c>
      <c r="CJ898">
        <v>11</v>
      </c>
      <c r="CK898">
        <v>162</v>
      </c>
      <c r="CL898">
        <v>77</v>
      </c>
      <c r="CM898">
        <v>85</v>
      </c>
      <c r="CN898">
        <v>27907</v>
      </c>
      <c r="CO898">
        <v>11625</v>
      </c>
      <c r="CP898">
        <v>16282</v>
      </c>
    </row>
    <row r="899" spans="1:94" x14ac:dyDescent="0.25">
      <c r="A899" s="5" t="s">
        <v>813</v>
      </c>
      <c r="B899" s="5" t="s">
        <v>819</v>
      </c>
      <c r="C899" s="5" t="s">
        <v>221</v>
      </c>
      <c r="D899" s="5" t="s">
        <v>222</v>
      </c>
      <c r="E899" s="5" t="s">
        <v>223</v>
      </c>
      <c r="F899" s="5" t="s">
        <v>222</v>
      </c>
      <c r="G899" s="5" t="s">
        <v>230</v>
      </c>
      <c r="H899" s="5" t="s">
        <v>820</v>
      </c>
      <c r="I899" s="5" t="s">
        <v>224</v>
      </c>
      <c r="J899">
        <v>82524</v>
      </c>
      <c r="K899">
        <v>400309</v>
      </c>
      <c r="L899">
        <v>199270</v>
      </c>
      <c r="M899">
        <v>201039</v>
      </c>
      <c r="N899">
        <v>52357</v>
      </c>
      <c r="O899">
        <v>26450</v>
      </c>
      <c r="P899">
        <v>25907</v>
      </c>
      <c r="Q899">
        <v>627</v>
      </c>
      <c r="R899">
        <v>388</v>
      </c>
      <c r="S899">
        <v>239</v>
      </c>
      <c r="T899">
        <v>373542</v>
      </c>
      <c r="U899">
        <v>182517</v>
      </c>
      <c r="V899">
        <v>191025</v>
      </c>
      <c r="W899">
        <v>340595</v>
      </c>
      <c r="X899">
        <v>169547</v>
      </c>
      <c r="Y899">
        <v>171048</v>
      </c>
      <c r="Z899">
        <v>59714</v>
      </c>
      <c r="AA899">
        <v>29723</v>
      </c>
      <c r="AB899">
        <v>29991</v>
      </c>
      <c r="AC899">
        <v>174636</v>
      </c>
      <c r="AD899">
        <v>104643</v>
      </c>
      <c r="AE899">
        <v>69993</v>
      </c>
      <c r="AF899">
        <v>151410</v>
      </c>
      <c r="AG899">
        <v>94442</v>
      </c>
      <c r="AH899">
        <v>56968</v>
      </c>
      <c r="AI899">
        <v>36249</v>
      </c>
      <c r="AJ899">
        <v>20959</v>
      </c>
      <c r="AK899">
        <v>15290</v>
      </c>
      <c r="AL899">
        <v>8176</v>
      </c>
      <c r="AM899">
        <v>5216</v>
      </c>
      <c r="AN899">
        <v>2960</v>
      </c>
      <c r="AO899">
        <v>2429</v>
      </c>
      <c r="AP899">
        <v>1359</v>
      </c>
      <c r="AQ899">
        <v>1070</v>
      </c>
      <c r="AR899">
        <v>104556</v>
      </c>
      <c r="AS899">
        <v>66908</v>
      </c>
      <c r="AT899">
        <v>37648</v>
      </c>
      <c r="AU899">
        <v>23226</v>
      </c>
      <c r="AV899">
        <v>10201</v>
      </c>
      <c r="AW899">
        <v>13025</v>
      </c>
      <c r="AX899">
        <v>3017</v>
      </c>
      <c r="AY899">
        <v>784</v>
      </c>
      <c r="AZ899">
        <v>2233</v>
      </c>
      <c r="BA899">
        <v>3258</v>
      </c>
      <c r="BB899">
        <v>1368</v>
      </c>
      <c r="BC899">
        <v>1890</v>
      </c>
      <c r="BD899">
        <v>931</v>
      </c>
      <c r="BE899">
        <v>311</v>
      </c>
      <c r="BF899">
        <v>620</v>
      </c>
      <c r="BG899">
        <v>16020</v>
      </c>
      <c r="BH899">
        <v>7738</v>
      </c>
      <c r="BI899">
        <v>8282</v>
      </c>
      <c r="BJ899">
        <v>18115</v>
      </c>
      <c r="BK899">
        <v>7696</v>
      </c>
      <c r="BL899">
        <v>10419</v>
      </c>
      <c r="BM899">
        <v>2421</v>
      </c>
      <c r="BN899">
        <v>572</v>
      </c>
      <c r="BO899">
        <v>1849</v>
      </c>
      <c r="BP899">
        <v>2297</v>
      </c>
      <c r="BQ899">
        <v>965</v>
      </c>
      <c r="BR899">
        <v>1332</v>
      </c>
      <c r="BS899">
        <v>741</v>
      </c>
      <c r="BT899">
        <v>244</v>
      </c>
      <c r="BU899">
        <v>497</v>
      </c>
      <c r="BV899">
        <v>12656</v>
      </c>
      <c r="BW899">
        <v>5915</v>
      </c>
      <c r="BX899">
        <v>6741</v>
      </c>
      <c r="BY899">
        <v>5111</v>
      </c>
      <c r="BZ899">
        <v>2505</v>
      </c>
      <c r="CA899">
        <v>2606</v>
      </c>
      <c r="CB899">
        <v>596</v>
      </c>
      <c r="CC899">
        <v>212</v>
      </c>
      <c r="CD899">
        <v>384</v>
      </c>
      <c r="CE899">
        <v>961</v>
      </c>
      <c r="CF899">
        <v>403</v>
      </c>
      <c r="CG899">
        <v>558</v>
      </c>
      <c r="CH899">
        <v>190</v>
      </c>
      <c r="CI899">
        <v>67</v>
      </c>
      <c r="CJ899">
        <v>123</v>
      </c>
      <c r="CK899">
        <v>3364</v>
      </c>
      <c r="CL899">
        <v>1823</v>
      </c>
      <c r="CM899">
        <v>1541</v>
      </c>
      <c r="CN899">
        <v>225673</v>
      </c>
      <c r="CO899">
        <v>94627</v>
      </c>
      <c r="CP899">
        <v>131046</v>
      </c>
    </row>
    <row r="900" spans="1:94" x14ac:dyDescent="0.25">
      <c r="A900" s="5" t="s">
        <v>813</v>
      </c>
      <c r="B900" s="5" t="s">
        <v>819</v>
      </c>
      <c r="C900" s="5" t="s">
        <v>221</v>
      </c>
      <c r="D900" s="5" t="s">
        <v>222</v>
      </c>
      <c r="E900" s="5" t="s">
        <v>223</v>
      </c>
      <c r="F900" s="5" t="s">
        <v>222</v>
      </c>
      <c r="G900" s="5" t="s">
        <v>230</v>
      </c>
      <c r="H900" s="5" t="s">
        <v>820</v>
      </c>
      <c r="I900" s="5" t="s">
        <v>225</v>
      </c>
      <c r="J900">
        <v>17328</v>
      </c>
      <c r="K900">
        <v>85555</v>
      </c>
      <c r="L900">
        <v>43780</v>
      </c>
      <c r="M900">
        <v>41775</v>
      </c>
      <c r="N900">
        <v>13178</v>
      </c>
      <c r="O900">
        <v>6712</v>
      </c>
      <c r="P900">
        <v>6466</v>
      </c>
      <c r="Q900">
        <v>46</v>
      </c>
      <c r="R900">
        <v>36</v>
      </c>
      <c r="S900">
        <v>10</v>
      </c>
      <c r="T900">
        <v>83343</v>
      </c>
      <c r="U900">
        <v>42249</v>
      </c>
      <c r="V900">
        <v>41094</v>
      </c>
      <c r="W900">
        <v>69775</v>
      </c>
      <c r="X900">
        <v>35914</v>
      </c>
      <c r="Y900">
        <v>33861</v>
      </c>
      <c r="Z900">
        <v>15780</v>
      </c>
      <c r="AA900">
        <v>7866</v>
      </c>
      <c r="AB900">
        <v>7914</v>
      </c>
      <c r="AC900">
        <v>44412</v>
      </c>
      <c r="AD900">
        <v>25345</v>
      </c>
      <c r="AE900">
        <v>19067</v>
      </c>
      <c r="AF900">
        <v>40272</v>
      </c>
      <c r="AG900">
        <v>24276</v>
      </c>
      <c r="AH900">
        <v>15996</v>
      </c>
      <c r="AI900">
        <v>28861</v>
      </c>
      <c r="AJ900">
        <v>16732</v>
      </c>
      <c r="AK900">
        <v>12129</v>
      </c>
      <c r="AL900">
        <v>3781</v>
      </c>
      <c r="AM900">
        <v>2320</v>
      </c>
      <c r="AN900">
        <v>1461</v>
      </c>
      <c r="AO900">
        <v>155</v>
      </c>
      <c r="AP900">
        <v>107</v>
      </c>
      <c r="AQ900">
        <v>48</v>
      </c>
      <c r="AR900">
        <v>7475</v>
      </c>
      <c r="AS900">
        <v>5117</v>
      </c>
      <c r="AT900">
        <v>2358</v>
      </c>
      <c r="AU900">
        <v>4140</v>
      </c>
      <c r="AV900">
        <v>1069</v>
      </c>
      <c r="AW900">
        <v>3071</v>
      </c>
      <c r="AX900">
        <v>2223</v>
      </c>
      <c r="AY900">
        <v>447</v>
      </c>
      <c r="AZ900">
        <v>1776</v>
      </c>
      <c r="BA900">
        <v>1057</v>
      </c>
      <c r="BB900">
        <v>364</v>
      </c>
      <c r="BC900">
        <v>693</v>
      </c>
      <c r="BD900">
        <v>57</v>
      </c>
      <c r="BE900">
        <v>15</v>
      </c>
      <c r="BF900">
        <v>42</v>
      </c>
      <c r="BG900">
        <v>803</v>
      </c>
      <c r="BH900">
        <v>243</v>
      </c>
      <c r="BI900">
        <v>560</v>
      </c>
      <c r="BJ900">
        <v>3227</v>
      </c>
      <c r="BK900">
        <v>741</v>
      </c>
      <c r="BL900">
        <v>2486</v>
      </c>
      <c r="BM900">
        <v>1737</v>
      </c>
      <c r="BN900">
        <v>289</v>
      </c>
      <c r="BO900">
        <v>1448</v>
      </c>
      <c r="BP900">
        <v>798</v>
      </c>
      <c r="BQ900">
        <v>257</v>
      </c>
      <c r="BR900">
        <v>541</v>
      </c>
      <c r="BS900">
        <v>45</v>
      </c>
      <c r="BT900">
        <v>11</v>
      </c>
      <c r="BU900">
        <v>34</v>
      </c>
      <c r="BV900">
        <v>647</v>
      </c>
      <c r="BW900">
        <v>184</v>
      </c>
      <c r="BX900">
        <v>463</v>
      </c>
      <c r="BY900">
        <v>913</v>
      </c>
      <c r="BZ900">
        <v>328</v>
      </c>
      <c r="CA900">
        <v>585</v>
      </c>
      <c r="CB900">
        <v>486</v>
      </c>
      <c r="CC900">
        <v>158</v>
      </c>
      <c r="CD900">
        <v>328</v>
      </c>
      <c r="CE900">
        <v>259</v>
      </c>
      <c r="CF900">
        <v>107</v>
      </c>
      <c r="CG900">
        <v>152</v>
      </c>
      <c r="CH900">
        <v>12</v>
      </c>
      <c r="CI900">
        <v>4</v>
      </c>
      <c r="CJ900">
        <v>8</v>
      </c>
      <c r="CK900">
        <v>156</v>
      </c>
      <c r="CL900">
        <v>59</v>
      </c>
      <c r="CM900">
        <v>97</v>
      </c>
      <c r="CN900">
        <v>41143</v>
      </c>
      <c r="CO900">
        <v>18435</v>
      </c>
      <c r="CP900">
        <v>22708</v>
      </c>
    </row>
    <row r="901" spans="1:94" x14ac:dyDescent="0.25">
      <c r="A901" s="5" t="s">
        <v>813</v>
      </c>
      <c r="B901" s="5" t="s">
        <v>819</v>
      </c>
      <c r="C901" s="5" t="s">
        <v>221</v>
      </c>
      <c r="D901" s="5" t="s">
        <v>222</v>
      </c>
      <c r="E901" s="5" t="s">
        <v>223</v>
      </c>
      <c r="F901" s="5" t="s">
        <v>222</v>
      </c>
      <c r="G901" s="5" t="s">
        <v>230</v>
      </c>
      <c r="H901" s="5" t="s">
        <v>820</v>
      </c>
      <c r="I901" s="5" t="s">
        <v>226</v>
      </c>
      <c r="J901">
        <v>65196</v>
      </c>
      <c r="K901">
        <v>314754</v>
      </c>
      <c r="L901">
        <v>155490</v>
      </c>
      <c r="M901">
        <v>159264</v>
      </c>
      <c r="N901">
        <v>39179</v>
      </c>
      <c r="O901">
        <v>19738</v>
      </c>
      <c r="P901">
        <v>19441</v>
      </c>
      <c r="Q901">
        <v>581</v>
      </c>
      <c r="R901">
        <v>352</v>
      </c>
      <c r="S901">
        <v>229</v>
      </c>
      <c r="T901">
        <v>290199</v>
      </c>
      <c r="U901">
        <v>140268</v>
      </c>
      <c r="V901">
        <v>149931</v>
      </c>
      <c r="W901">
        <v>270820</v>
      </c>
      <c r="X901">
        <v>133633</v>
      </c>
      <c r="Y901">
        <v>137187</v>
      </c>
      <c r="Z901">
        <v>43934</v>
      </c>
      <c r="AA901">
        <v>21857</v>
      </c>
      <c r="AB901">
        <v>22077</v>
      </c>
      <c r="AC901">
        <v>130224</v>
      </c>
      <c r="AD901">
        <v>79298</v>
      </c>
      <c r="AE901">
        <v>50926</v>
      </c>
      <c r="AF901">
        <v>111138</v>
      </c>
      <c r="AG901">
        <v>70166</v>
      </c>
      <c r="AH901">
        <v>40972</v>
      </c>
      <c r="AI901">
        <v>7388</v>
      </c>
      <c r="AJ901">
        <v>4227</v>
      </c>
      <c r="AK901">
        <v>3161</v>
      </c>
      <c r="AL901">
        <v>4395</v>
      </c>
      <c r="AM901">
        <v>2896</v>
      </c>
      <c r="AN901">
        <v>1499</v>
      </c>
      <c r="AO901">
        <v>2274</v>
      </c>
      <c r="AP901">
        <v>1252</v>
      </c>
      <c r="AQ901">
        <v>1022</v>
      </c>
      <c r="AR901">
        <v>97081</v>
      </c>
      <c r="AS901">
        <v>61791</v>
      </c>
      <c r="AT901">
        <v>35290</v>
      </c>
      <c r="AU901">
        <v>19086</v>
      </c>
      <c r="AV901">
        <v>9132</v>
      </c>
      <c r="AW901">
        <v>9954</v>
      </c>
      <c r="AX901">
        <v>794</v>
      </c>
      <c r="AY901">
        <v>337</v>
      </c>
      <c r="AZ901">
        <v>457</v>
      </c>
      <c r="BA901">
        <v>2201</v>
      </c>
      <c r="BB901">
        <v>1004</v>
      </c>
      <c r="BC901">
        <v>1197</v>
      </c>
      <c r="BD901">
        <v>874</v>
      </c>
      <c r="BE901">
        <v>296</v>
      </c>
      <c r="BF901">
        <v>578</v>
      </c>
      <c r="BG901">
        <v>15217</v>
      </c>
      <c r="BH901">
        <v>7495</v>
      </c>
      <c r="BI901">
        <v>7722</v>
      </c>
      <c r="BJ901">
        <v>14888</v>
      </c>
      <c r="BK901">
        <v>6955</v>
      </c>
      <c r="BL901">
        <v>7933</v>
      </c>
      <c r="BM901">
        <v>684</v>
      </c>
      <c r="BN901">
        <v>283</v>
      </c>
      <c r="BO901">
        <v>401</v>
      </c>
      <c r="BP901">
        <v>1499</v>
      </c>
      <c r="BQ901">
        <v>708</v>
      </c>
      <c r="BR901">
        <v>791</v>
      </c>
      <c r="BS901">
        <v>696</v>
      </c>
      <c r="BT901">
        <v>233</v>
      </c>
      <c r="BU901">
        <v>463</v>
      </c>
      <c r="BV901">
        <v>12009</v>
      </c>
      <c r="BW901">
        <v>5731</v>
      </c>
      <c r="BX901">
        <v>6278</v>
      </c>
      <c r="BY901">
        <v>4198</v>
      </c>
      <c r="BZ901">
        <v>2177</v>
      </c>
      <c r="CA901">
        <v>2021</v>
      </c>
      <c r="CB901">
        <v>110</v>
      </c>
      <c r="CC901">
        <v>54</v>
      </c>
      <c r="CD901">
        <v>56</v>
      </c>
      <c r="CE901">
        <v>702</v>
      </c>
      <c r="CF901">
        <v>296</v>
      </c>
      <c r="CG901">
        <v>406</v>
      </c>
      <c r="CH901">
        <v>178</v>
      </c>
      <c r="CI901">
        <v>63</v>
      </c>
      <c r="CJ901">
        <v>115</v>
      </c>
      <c r="CK901">
        <v>3208</v>
      </c>
      <c r="CL901">
        <v>1764</v>
      </c>
      <c r="CM901">
        <v>1444</v>
      </c>
      <c r="CN901">
        <v>184530</v>
      </c>
      <c r="CO901">
        <v>76192</v>
      </c>
      <c r="CP901">
        <v>108338</v>
      </c>
    </row>
    <row r="902" spans="1:94" x14ac:dyDescent="0.25">
      <c r="A902" s="5" t="s">
        <v>813</v>
      </c>
      <c r="B902" s="5" t="s">
        <v>821</v>
      </c>
      <c r="C902" s="5" t="s">
        <v>221</v>
      </c>
      <c r="D902" s="5" t="s">
        <v>222</v>
      </c>
      <c r="E902" s="5" t="s">
        <v>223</v>
      </c>
      <c r="F902" s="5" t="s">
        <v>222</v>
      </c>
      <c r="G902" s="5" t="s">
        <v>230</v>
      </c>
      <c r="H902" s="5" t="s">
        <v>822</v>
      </c>
      <c r="I902" s="5" t="s">
        <v>224</v>
      </c>
      <c r="J902">
        <v>25520</v>
      </c>
      <c r="K902">
        <v>125745</v>
      </c>
      <c r="L902">
        <v>63388</v>
      </c>
      <c r="M902">
        <v>62357</v>
      </c>
      <c r="N902">
        <v>20645</v>
      </c>
      <c r="O902">
        <v>10474</v>
      </c>
      <c r="P902">
        <v>10171</v>
      </c>
      <c r="Q902">
        <v>17</v>
      </c>
      <c r="R902">
        <v>16</v>
      </c>
      <c r="S902">
        <v>1</v>
      </c>
      <c r="T902">
        <v>123466</v>
      </c>
      <c r="U902">
        <v>61954</v>
      </c>
      <c r="V902">
        <v>61512</v>
      </c>
      <c r="W902">
        <v>100802</v>
      </c>
      <c r="X902">
        <v>51440</v>
      </c>
      <c r="Y902">
        <v>49362</v>
      </c>
      <c r="Z902">
        <v>24943</v>
      </c>
      <c r="AA902">
        <v>11948</v>
      </c>
      <c r="AB902">
        <v>12995</v>
      </c>
      <c r="AC902">
        <v>60342</v>
      </c>
      <c r="AD902">
        <v>34129</v>
      </c>
      <c r="AE902">
        <v>26213</v>
      </c>
      <c r="AF902">
        <v>53111</v>
      </c>
      <c r="AG902">
        <v>31518</v>
      </c>
      <c r="AH902">
        <v>21593</v>
      </c>
      <c r="AI902">
        <v>35868</v>
      </c>
      <c r="AJ902">
        <v>20080</v>
      </c>
      <c r="AK902">
        <v>15788</v>
      </c>
      <c r="AL902">
        <v>3698</v>
      </c>
      <c r="AM902">
        <v>2368</v>
      </c>
      <c r="AN902">
        <v>1330</v>
      </c>
      <c r="AO902">
        <v>655</v>
      </c>
      <c r="AP902">
        <v>361</v>
      </c>
      <c r="AQ902">
        <v>294</v>
      </c>
      <c r="AR902">
        <v>12890</v>
      </c>
      <c r="AS902">
        <v>8709</v>
      </c>
      <c r="AT902">
        <v>4181</v>
      </c>
      <c r="AU902">
        <v>7231</v>
      </c>
      <c r="AV902">
        <v>2611</v>
      </c>
      <c r="AW902">
        <v>4620</v>
      </c>
      <c r="AX902">
        <v>2468</v>
      </c>
      <c r="AY902">
        <v>782</v>
      </c>
      <c r="AZ902">
        <v>1686</v>
      </c>
      <c r="BA902">
        <v>2125</v>
      </c>
      <c r="BB902">
        <v>769</v>
      </c>
      <c r="BC902">
        <v>1356</v>
      </c>
      <c r="BD902">
        <v>325</v>
      </c>
      <c r="BE902">
        <v>80</v>
      </c>
      <c r="BF902">
        <v>245</v>
      </c>
      <c r="BG902">
        <v>2313</v>
      </c>
      <c r="BH902">
        <v>980</v>
      </c>
      <c r="BI902">
        <v>1333</v>
      </c>
      <c r="BJ902">
        <v>5272</v>
      </c>
      <c r="BK902">
        <v>1702</v>
      </c>
      <c r="BL902">
        <v>3570</v>
      </c>
      <c r="BM902">
        <v>1708</v>
      </c>
      <c r="BN902">
        <v>507</v>
      </c>
      <c r="BO902">
        <v>1201</v>
      </c>
      <c r="BP902">
        <v>1583</v>
      </c>
      <c r="BQ902">
        <v>483</v>
      </c>
      <c r="BR902">
        <v>1100</v>
      </c>
      <c r="BS902">
        <v>276</v>
      </c>
      <c r="BT902">
        <v>63</v>
      </c>
      <c r="BU902">
        <v>213</v>
      </c>
      <c r="BV902">
        <v>1705</v>
      </c>
      <c r="BW902">
        <v>649</v>
      </c>
      <c r="BX902">
        <v>1056</v>
      </c>
      <c r="BY902">
        <v>1959</v>
      </c>
      <c r="BZ902">
        <v>909</v>
      </c>
      <c r="CA902">
        <v>1050</v>
      </c>
      <c r="CB902">
        <v>760</v>
      </c>
      <c r="CC902">
        <v>275</v>
      </c>
      <c r="CD902">
        <v>485</v>
      </c>
      <c r="CE902">
        <v>542</v>
      </c>
      <c r="CF902">
        <v>286</v>
      </c>
      <c r="CG902">
        <v>256</v>
      </c>
      <c r="CH902">
        <v>49</v>
      </c>
      <c r="CI902">
        <v>17</v>
      </c>
      <c r="CJ902">
        <v>32</v>
      </c>
      <c r="CK902">
        <v>608</v>
      </c>
      <c r="CL902">
        <v>331</v>
      </c>
      <c r="CM902">
        <v>277</v>
      </c>
      <c r="CN902">
        <v>65403</v>
      </c>
      <c r="CO902">
        <v>29259</v>
      </c>
      <c r="CP902">
        <v>36144</v>
      </c>
    </row>
    <row r="903" spans="1:94" x14ac:dyDescent="0.25">
      <c r="A903" s="5" t="s">
        <v>813</v>
      </c>
      <c r="B903" s="5" t="s">
        <v>821</v>
      </c>
      <c r="C903" s="5" t="s">
        <v>221</v>
      </c>
      <c r="D903" s="5" t="s">
        <v>222</v>
      </c>
      <c r="E903" s="5" t="s">
        <v>223</v>
      </c>
      <c r="F903" s="5" t="s">
        <v>222</v>
      </c>
      <c r="G903" s="5" t="s">
        <v>230</v>
      </c>
      <c r="H903" s="5" t="s">
        <v>822</v>
      </c>
      <c r="I903" s="5" t="s">
        <v>225</v>
      </c>
      <c r="J903">
        <v>15452</v>
      </c>
      <c r="K903">
        <v>77216</v>
      </c>
      <c r="L903">
        <v>39110</v>
      </c>
      <c r="M903">
        <v>38106</v>
      </c>
      <c r="N903">
        <v>13256</v>
      </c>
      <c r="O903">
        <v>6735</v>
      </c>
      <c r="P903">
        <v>6521</v>
      </c>
      <c r="Q903">
        <v>10</v>
      </c>
      <c r="R903">
        <v>9</v>
      </c>
      <c r="S903">
        <v>1</v>
      </c>
      <c r="T903">
        <v>75747</v>
      </c>
      <c r="U903">
        <v>38217</v>
      </c>
      <c r="V903">
        <v>37530</v>
      </c>
      <c r="W903">
        <v>61022</v>
      </c>
      <c r="X903">
        <v>31380</v>
      </c>
      <c r="Y903">
        <v>29642</v>
      </c>
      <c r="Z903">
        <v>16194</v>
      </c>
      <c r="AA903">
        <v>7730</v>
      </c>
      <c r="AB903">
        <v>8464</v>
      </c>
      <c r="AC903">
        <v>39067</v>
      </c>
      <c r="AD903">
        <v>21476</v>
      </c>
      <c r="AE903">
        <v>17591</v>
      </c>
      <c r="AF903">
        <v>36363</v>
      </c>
      <c r="AG903">
        <v>20685</v>
      </c>
      <c r="AH903">
        <v>15678</v>
      </c>
      <c r="AI903">
        <v>29544</v>
      </c>
      <c r="AJ903">
        <v>16170</v>
      </c>
      <c r="AK903">
        <v>13374</v>
      </c>
      <c r="AL903">
        <v>1747</v>
      </c>
      <c r="AM903">
        <v>1044</v>
      </c>
      <c r="AN903">
        <v>703</v>
      </c>
      <c r="AO903">
        <v>257</v>
      </c>
      <c r="AP903">
        <v>159</v>
      </c>
      <c r="AQ903">
        <v>98</v>
      </c>
      <c r="AR903">
        <v>4815</v>
      </c>
      <c r="AS903">
        <v>3312</v>
      </c>
      <c r="AT903">
        <v>1503</v>
      </c>
      <c r="AU903">
        <v>2704</v>
      </c>
      <c r="AV903">
        <v>791</v>
      </c>
      <c r="AW903">
        <v>1913</v>
      </c>
      <c r="AX903">
        <v>1336</v>
      </c>
      <c r="AY903">
        <v>398</v>
      </c>
      <c r="AZ903">
        <v>938</v>
      </c>
      <c r="BA903">
        <v>499</v>
      </c>
      <c r="BB903">
        <v>138</v>
      </c>
      <c r="BC903">
        <v>361</v>
      </c>
      <c r="BD903">
        <v>225</v>
      </c>
      <c r="BE903">
        <v>37</v>
      </c>
      <c r="BF903">
        <v>188</v>
      </c>
      <c r="BG903">
        <v>644</v>
      </c>
      <c r="BH903">
        <v>218</v>
      </c>
      <c r="BI903">
        <v>426</v>
      </c>
      <c r="BJ903">
        <v>2097</v>
      </c>
      <c r="BK903">
        <v>597</v>
      </c>
      <c r="BL903">
        <v>1500</v>
      </c>
      <c r="BM903">
        <v>958</v>
      </c>
      <c r="BN903">
        <v>283</v>
      </c>
      <c r="BO903">
        <v>675</v>
      </c>
      <c r="BP903">
        <v>397</v>
      </c>
      <c r="BQ903">
        <v>108</v>
      </c>
      <c r="BR903">
        <v>289</v>
      </c>
      <c r="BS903">
        <v>199</v>
      </c>
      <c r="BT903">
        <v>28</v>
      </c>
      <c r="BU903">
        <v>171</v>
      </c>
      <c r="BV903">
        <v>543</v>
      </c>
      <c r="BW903">
        <v>178</v>
      </c>
      <c r="BX903">
        <v>365</v>
      </c>
      <c r="BY903">
        <v>607</v>
      </c>
      <c r="BZ903">
        <v>194</v>
      </c>
      <c r="CA903">
        <v>413</v>
      </c>
      <c r="CB903">
        <v>378</v>
      </c>
      <c r="CC903">
        <v>115</v>
      </c>
      <c r="CD903">
        <v>263</v>
      </c>
      <c r="CE903">
        <v>102</v>
      </c>
      <c r="CF903">
        <v>30</v>
      </c>
      <c r="CG903">
        <v>72</v>
      </c>
      <c r="CH903">
        <v>26</v>
      </c>
      <c r="CI903">
        <v>9</v>
      </c>
      <c r="CJ903">
        <v>17</v>
      </c>
      <c r="CK903">
        <v>101</v>
      </c>
      <c r="CL903">
        <v>40</v>
      </c>
      <c r="CM903">
        <v>61</v>
      </c>
      <c r="CN903">
        <v>38149</v>
      </c>
      <c r="CO903">
        <v>17634</v>
      </c>
      <c r="CP903">
        <v>20515</v>
      </c>
    </row>
    <row r="904" spans="1:94" x14ac:dyDescent="0.25">
      <c r="A904" s="5" t="s">
        <v>813</v>
      </c>
      <c r="B904" s="5" t="s">
        <v>821</v>
      </c>
      <c r="C904" s="5" t="s">
        <v>221</v>
      </c>
      <c r="D904" s="5" t="s">
        <v>222</v>
      </c>
      <c r="E904" s="5" t="s">
        <v>223</v>
      </c>
      <c r="F904" s="5" t="s">
        <v>222</v>
      </c>
      <c r="G904" s="5" t="s">
        <v>230</v>
      </c>
      <c r="H904" s="5" t="s">
        <v>822</v>
      </c>
      <c r="I904" s="5" t="s">
        <v>226</v>
      </c>
      <c r="J904">
        <v>10068</v>
      </c>
      <c r="K904">
        <v>48529</v>
      </c>
      <c r="L904">
        <v>24278</v>
      </c>
      <c r="M904">
        <v>24251</v>
      </c>
      <c r="N904">
        <v>7389</v>
      </c>
      <c r="O904">
        <v>3739</v>
      </c>
      <c r="P904">
        <v>3650</v>
      </c>
      <c r="Q904">
        <v>7</v>
      </c>
      <c r="R904">
        <v>7</v>
      </c>
      <c r="S904">
        <v>0</v>
      </c>
      <c r="T904">
        <v>47719</v>
      </c>
      <c r="U904">
        <v>23737</v>
      </c>
      <c r="V904">
        <v>23982</v>
      </c>
      <c r="W904">
        <v>39780</v>
      </c>
      <c r="X904">
        <v>20060</v>
      </c>
      <c r="Y904">
        <v>19720</v>
      </c>
      <c r="Z904">
        <v>8749</v>
      </c>
      <c r="AA904">
        <v>4218</v>
      </c>
      <c r="AB904">
        <v>4531</v>
      </c>
      <c r="AC904">
        <v>21275</v>
      </c>
      <c r="AD904">
        <v>12653</v>
      </c>
      <c r="AE904">
        <v>8622</v>
      </c>
      <c r="AF904">
        <v>16748</v>
      </c>
      <c r="AG904">
        <v>10833</v>
      </c>
      <c r="AH904">
        <v>5915</v>
      </c>
      <c r="AI904">
        <v>6324</v>
      </c>
      <c r="AJ904">
        <v>3910</v>
      </c>
      <c r="AK904">
        <v>2414</v>
      </c>
      <c r="AL904">
        <v>1951</v>
      </c>
      <c r="AM904">
        <v>1324</v>
      </c>
      <c r="AN904">
        <v>627</v>
      </c>
      <c r="AO904">
        <v>398</v>
      </c>
      <c r="AP904">
        <v>202</v>
      </c>
      <c r="AQ904">
        <v>196</v>
      </c>
      <c r="AR904">
        <v>8075</v>
      </c>
      <c r="AS904">
        <v>5397</v>
      </c>
      <c r="AT904">
        <v>2678</v>
      </c>
      <c r="AU904">
        <v>4527</v>
      </c>
      <c r="AV904">
        <v>1820</v>
      </c>
      <c r="AW904">
        <v>2707</v>
      </c>
      <c r="AX904">
        <v>1132</v>
      </c>
      <c r="AY904">
        <v>384</v>
      </c>
      <c r="AZ904">
        <v>748</v>
      </c>
      <c r="BA904">
        <v>1626</v>
      </c>
      <c r="BB904">
        <v>631</v>
      </c>
      <c r="BC904">
        <v>995</v>
      </c>
      <c r="BD904">
        <v>100</v>
      </c>
      <c r="BE904">
        <v>43</v>
      </c>
      <c r="BF904">
        <v>57</v>
      </c>
      <c r="BG904">
        <v>1669</v>
      </c>
      <c r="BH904">
        <v>762</v>
      </c>
      <c r="BI904">
        <v>907</v>
      </c>
      <c r="BJ904">
        <v>3175</v>
      </c>
      <c r="BK904">
        <v>1105</v>
      </c>
      <c r="BL904">
        <v>2070</v>
      </c>
      <c r="BM904">
        <v>750</v>
      </c>
      <c r="BN904">
        <v>224</v>
      </c>
      <c r="BO904">
        <v>526</v>
      </c>
      <c r="BP904">
        <v>1186</v>
      </c>
      <c r="BQ904">
        <v>375</v>
      </c>
      <c r="BR904">
        <v>811</v>
      </c>
      <c r="BS904">
        <v>77</v>
      </c>
      <c r="BT904">
        <v>35</v>
      </c>
      <c r="BU904">
        <v>42</v>
      </c>
      <c r="BV904">
        <v>1162</v>
      </c>
      <c r="BW904">
        <v>471</v>
      </c>
      <c r="BX904">
        <v>691</v>
      </c>
      <c r="BY904">
        <v>1352</v>
      </c>
      <c r="BZ904">
        <v>715</v>
      </c>
      <c r="CA904">
        <v>637</v>
      </c>
      <c r="CB904">
        <v>382</v>
      </c>
      <c r="CC904">
        <v>160</v>
      </c>
      <c r="CD904">
        <v>222</v>
      </c>
      <c r="CE904">
        <v>440</v>
      </c>
      <c r="CF904">
        <v>256</v>
      </c>
      <c r="CG904">
        <v>184</v>
      </c>
      <c r="CH904">
        <v>23</v>
      </c>
      <c r="CI904">
        <v>8</v>
      </c>
      <c r="CJ904">
        <v>15</v>
      </c>
      <c r="CK904">
        <v>507</v>
      </c>
      <c r="CL904">
        <v>291</v>
      </c>
      <c r="CM904">
        <v>216</v>
      </c>
      <c r="CN904">
        <v>27254</v>
      </c>
      <c r="CO904">
        <v>11625</v>
      </c>
      <c r="CP904">
        <v>15629</v>
      </c>
    </row>
    <row r="905" spans="1:94" x14ac:dyDescent="0.25">
      <c r="A905" s="5" t="s">
        <v>813</v>
      </c>
      <c r="B905" s="5" t="s">
        <v>823</v>
      </c>
      <c r="C905" s="5" t="s">
        <v>221</v>
      </c>
      <c r="D905" s="5" t="s">
        <v>222</v>
      </c>
      <c r="E905" s="5" t="s">
        <v>223</v>
      </c>
      <c r="F905" s="5" t="s">
        <v>222</v>
      </c>
      <c r="G905" s="5" t="s">
        <v>230</v>
      </c>
      <c r="H905" s="5" t="s">
        <v>824</v>
      </c>
      <c r="I905" s="5" t="s">
        <v>224</v>
      </c>
      <c r="J905">
        <v>12622</v>
      </c>
      <c r="K905">
        <v>64937</v>
      </c>
      <c r="L905">
        <v>32851</v>
      </c>
      <c r="M905">
        <v>32086</v>
      </c>
      <c r="N905">
        <v>9299</v>
      </c>
      <c r="O905">
        <v>4771</v>
      </c>
      <c r="P905">
        <v>4528</v>
      </c>
      <c r="Q905">
        <v>32</v>
      </c>
      <c r="R905">
        <v>20</v>
      </c>
      <c r="S905">
        <v>12</v>
      </c>
      <c r="T905">
        <v>62889</v>
      </c>
      <c r="U905">
        <v>31381</v>
      </c>
      <c r="V905">
        <v>31508</v>
      </c>
      <c r="W905">
        <v>54476</v>
      </c>
      <c r="X905">
        <v>27598</v>
      </c>
      <c r="Y905">
        <v>26878</v>
      </c>
      <c r="Z905">
        <v>10461</v>
      </c>
      <c r="AA905">
        <v>5253</v>
      </c>
      <c r="AB905">
        <v>5208</v>
      </c>
      <c r="AC905">
        <v>32397</v>
      </c>
      <c r="AD905">
        <v>18261</v>
      </c>
      <c r="AE905">
        <v>14136</v>
      </c>
      <c r="AF905">
        <v>29838</v>
      </c>
      <c r="AG905">
        <v>17428</v>
      </c>
      <c r="AH905">
        <v>12410</v>
      </c>
      <c r="AI905">
        <v>20750</v>
      </c>
      <c r="AJ905">
        <v>11394</v>
      </c>
      <c r="AK905">
        <v>9356</v>
      </c>
      <c r="AL905">
        <v>1006</v>
      </c>
      <c r="AM905">
        <v>603</v>
      </c>
      <c r="AN905">
        <v>403</v>
      </c>
      <c r="AO905">
        <v>699</v>
      </c>
      <c r="AP905">
        <v>315</v>
      </c>
      <c r="AQ905">
        <v>384</v>
      </c>
      <c r="AR905">
        <v>7383</v>
      </c>
      <c r="AS905">
        <v>5116</v>
      </c>
      <c r="AT905">
        <v>2267</v>
      </c>
      <c r="AU905">
        <v>2559</v>
      </c>
      <c r="AV905">
        <v>833</v>
      </c>
      <c r="AW905">
        <v>1726</v>
      </c>
      <c r="AX905">
        <v>1054</v>
      </c>
      <c r="AY905">
        <v>295</v>
      </c>
      <c r="AZ905">
        <v>759</v>
      </c>
      <c r="BA905">
        <v>278</v>
      </c>
      <c r="BB905">
        <v>94</v>
      </c>
      <c r="BC905">
        <v>184</v>
      </c>
      <c r="BD905">
        <v>227</v>
      </c>
      <c r="BE905">
        <v>32</v>
      </c>
      <c r="BF905">
        <v>195</v>
      </c>
      <c r="BG905">
        <v>1000</v>
      </c>
      <c r="BH905">
        <v>412</v>
      </c>
      <c r="BI905">
        <v>588</v>
      </c>
      <c r="BJ905">
        <v>1897</v>
      </c>
      <c r="BK905">
        <v>630</v>
      </c>
      <c r="BL905">
        <v>1267</v>
      </c>
      <c r="BM905">
        <v>733</v>
      </c>
      <c r="BN905">
        <v>203</v>
      </c>
      <c r="BO905">
        <v>530</v>
      </c>
      <c r="BP905">
        <v>211</v>
      </c>
      <c r="BQ905">
        <v>77</v>
      </c>
      <c r="BR905">
        <v>134</v>
      </c>
      <c r="BS905">
        <v>172</v>
      </c>
      <c r="BT905">
        <v>25</v>
      </c>
      <c r="BU905">
        <v>147</v>
      </c>
      <c r="BV905">
        <v>781</v>
      </c>
      <c r="BW905">
        <v>325</v>
      </c>
      <c r="BX905">
        <v>456</v>
      </c>
      <c r="BY905">
        <v>662</v>
      </c>
      <c r="BZ905">
        <v>203</v>
      </c>
      <c r="CA905">
        <v>459</v>
      </c>
      <c r="CB905">
        <v>321</v>
      </c>
      <c r="CC905">
        <v>92</v>
      </c>
      <c r="CD905">
        <v>229</v>
      </c>
      <c r="CE905">
        <v>67</v>
      </c>
      <c r="CF905">
        <v>17</v>
      </c>
      <c r="CG905">
        <v>50</v>
      </c>
      <c r="CH905">
        <v>55</v>
      </c>
      <c r="CI905">
        <v>7</v>
      </c>
      <c r="CJ905">
        <v>48</v>
      </c>
      <c r="CK905">
        <v>219</v>
      </c>
      <c r="CL905">
        <v>87</v>
      </c>
      <c r="CM905">
        <v>132</v>
      </c>
      <c r="CN905">
        <v>32540</v>
      </c>
      <c r="CO905">
        <v>14590</v>
      </c>
      <c r="CP905">
        <v>17950</v>
      </c>
    </row>
    <row r="906" spans="1:94" x14ac:dyDescent="0.25">
      <c r="A906" s="5" t="s">
        <v>813</v>
      </c>
      <c r="B906" s="5" t="s">
        <v>823</v>
      </c>
      <c r="C906" s="5" t="s">
        <v>221</v>
      </c>
      <c r="D906" s="5" t="s">
        <v>222</v>
      </c>
      <c r="E906" s="5" t="s">
        <v>223</v>
      </c>
      <c r="F906" s="5" t="s">
        <v>222</v>
      </c>
      <c r="G906" s="5" t="s">
        <v>230</v>
      </c>
      <c r="H906" s="5" t="s">
        <v>824</v>
      </c>
      <c r="I906" s="5" t="s">
        <v>225</v>
      </c>
      <c r="J906">
        <v>6331</v>
      </c>
      <c r="K906">
        <v>32918</v>
      </c>
      <c r="L906">
        <v>16643</v>
      </c>
      <c r="M906">
        <v>16275</v>
      </c>
      <c r="N906">
        <v>5154</v>
      </c>
      <c r="O906">
        <v>2654</v>
      </c>
      <c r="P906">
        <v>2500</v>
      </c>
      <c r="Q906">
        <v>13</v>
      </c>
      <c r="R906">
        <v>8</v>
      </c>
      <c r="S906">
        <v>5</v>
      </c>
      <c r="T906">
        <v>32474</v>
      </c>
      <c r="U906">
        <v>16368</v>
      </c>
      <c r="V906">
        <v>16106</v>
      </c>
      <c r="W906">
        <v>27094</v>
      </c>
      <c r="X906">
        <v>13747</v>
      </c>
      <c r="Y906">
        <v>13347</v>
      </c>
      <c r="Z906">
        <v>5824</v>
      </c>
      <c r="AA906">
        <v>2896</v>
      </c>
      <c r="AB906">
        <v>2928</v>
      </c>
      <c r="AC906">
        <v>17648</v>
      </c>
      <c r="AD906">
        <v>9482</v>
      </c>
      <c r="AE906">
        <v>8166</v>
      </c>
      <c r="AF906">
        <v>16472</v>
      </c>
      <c r="AG906">
        <v>9132</v>
      </c>
      <c r="AH906">
        <v>7340</v>
      </c>
      <c r="AI906">
        <v>13915</v>
      </c>
      <c r="AJ906">
        <v>7404</v>
      </c>
      <c r="AK906">
        <v>6511</v>
      </c>
      <c r="AL906">
        <v>293</v>
      </c>
      <c r="AM906">
        <v>185</v>
      </c>
      <c r="AN906">
        <v>108</v>
      </c>
      <c r="AO906">
        <v>217</v>
      </c>
      <c r="AP906">
        <v>186</v>
      </c>
      <c r="AQ906">
        <v>31</v>
      </c>
      <c r="AR906">
        <v>2047</v>
      </c>
      <c r="AS906">
        <v>1357</v>
      </c>
      <c r="AT906">
        <v>690</v>
      </c>
      <c r="AU906">
        <v>1176</v>
      </c>
      <c r="AV906">
        <v>350</v>
      </c>
      <c r="AW906">
        <v>826</v>
      </c>
      <c r="AX906">
        <v>778</v>
      </c>
      <c r="AY906">
        <v>206</v>
      </c>
      <c r="AZ906">
        <v>572</v>
      </c>
      <c r="BA906">
        <v>77</v>
      </c>
      <c r="BB906">
        <v>23</v>
      </c>
      <c r="BC906">
        <v>54</v>
      </c>
      <c r="BD906">
        <v>87</v>
      </c>
      <c r="BE906">
        <v>16</v>
      </c>
      <c r="BF906">
        <v>71</v>
      </c>
      <c r="BG906">
        <v>234</v>
      </c>
      <c r="BH906">
        <v>105</v>
      </c>
      <c r="BI906">
        <v>129</v>
      </c>
      <c r="BJ906">
        <v>775</v>
      </c>
      <c r="BK906">
        <v>237</v>
      </c>
      <c r="BL906">
        <v>538</v>
      </c>
      <c r="BM906">
        <v>491</v>
      </c>
      <c r="BN906">
        <v>122</v>
      </c>
      <c r="BO906">
        <v>369</v>
      </c>
      <c r="BP906">
        <v>53</v>
      </c>
      <c r="BQ906">
        <v>15</v>
      </c>
      <c r="BR906">
        <v>38</v>
      </c>
      <c r="BS906">
        <v>50</v>
      </c>
      <c r="BT906">
        <v>10</v>
      </c>
      <c r="BU906">
        <v>40</v>
      </c>
      <c r="BV906">
        <v>181</v>
      </c>
      <c r="BW906">
        <v>90</v>
      </c>
      <c r="BX906">
        <v>91</v>
      </c>
      <c r="BY906">
        <v>401</v>
      </c>
      <c r="BZ906">
        <v>113</v>
      </c>
      <c r="CA906">
        <v>288</v>
      </c>
      <c r="CB906">
        <v>287</v>
      </c>
      <c r="CC906">
        <v>84</v>
      </c>
      <c r="CD906">
        <v>203</v>
      </c>
      <c r="CE906">
        <v>24</v>
      </c>
      <c r="CF906">
        <v>8</v>
      </c>
      <c r="CG906">
        <v>16</v>
      </c>
      <c r="CH906">
        <v>37</v>
      </c>
      <c r="CI906">
        <v>6</v>
      </c>
      <c r="CJ906">
        <v>31</v>
      </c>
      <c r="CK906">
        <v>53</v>
      </c>
      <c r="CL906">
        <v>15</v>
      </c>
      <c r="CM906">
        <v>38</v>
      </c>
      <c r="CN906">
        <v>15270</v>
      </c>
      <c r="CO906">
        <v>7161</v>
      </c>
      <c r="CP906">
        <v>8109</v>
      </c>
    </row>
    <row r="907" spans="1:94" x14ac:dyDescent="0.25">
      <c r="A907" s="5" t="s">
        <v>813</v>
      </c>
      <c r="B907" s="5" t="s">
        <v>823</v>
      </c>
      <c r="C907" s="5" t="s">
        <v>221</v>
      </c>
      <c r="D907" s="5" t="s">
        <v>222</v>
      </c>
      <c r="E907" s="5" t="s">
        <v>223</v>
      </c>
      <c r="F907" s="5" t="s">
        <v>222</v>
      </c>
      <c r="G907" s="5" t="s">
        <v>230</v>
      </c>
      <c r="H907" s="5" t="s">
        <v>824</v>
      </c>
      <c r="I907" s="5" t="s">
        <v>226</v>
      </c>
      <c r="J907">
        <v>6291</v>
      </c>
      <c r="K907">
        <v>32019</v>
      </c>
      <c r="L907">
        <v>16208</v>
      </c>
      <c r="M907">
        <v>15811</v>
      </c>
      <c r="N907">
        <v>4145</v>
      </c>
      <c r="O907">
        <v>2117</v>
      </c>
      <c r="P907">
        <v>2028</v>
      </c>
      <c r="Q907">
        <v>19</v>
      </c>
      <c r="R907">
        <v>12</v>
      </c>
      <c r="S907">
        <v>7</v>
      </c>
      <c r="T907">
        <v>30415</v>
      </c>
      <c r="U907">
        <v>15013</v>
      </c>
      <c r="V907">
        <v>15402</v>
      </c>
      <c r="W907">
        <v>27382</v>
      </c>
      <c r="X907">
        <v>13851</v>
      </c>
      <c r="Y907">
        <v>13531</v>
      </c>
      <c r="Z907">
        <v>4637</v>
      </c>
      <c r="AA907">
        <v>2357</v>
      </c>
      <c r="AB907">
        <v>2280</v>
      </c>
      <c r="AC907">
        <v>14749</v>
      </c>
      <c r="AD907">
        <v>8779</v>
      </c>
      <c r="AE907">
        <v>5970</v>
      </c>
      <c r="AF907">
        <v>13366</v>
      </c>
      <c r="AG907">
        <v>8296</v>
      </c>
      <c r="AH907">
        <v>5070</v>
      </c>
      <c r="AI907">
        <v>6835</v>
      </c>
      <c r="AJ907">
        <v>3990</v>
      </c>
      <c r="AK907">
        <v>2845</v>
      </c>
      <c r="AL907">
        <v>713</v>
      </c>
      <c r="AM907">
        <v>418</v>
      </c>
      <c r="AN907">
        <v>295</v>
      </c>
      <c r="AO907">
        <v>482</v>
      </c>
      <c r="AP907">
        <v>129</v>
      </c>
      <c r="AQ907">
        <v>353</v>
      </c>
      <c r="AR907">
        <v>5336</v>
      </c>
      <c r="AS907">
        <v>3759</v>
      </c>
      <c r="AT907">
        <v>1577</v>
      </c>
      <c r="AU907">
        <v>1383</v>
      </c>
      <c r="AV907">
        <v>483</v>
      </c>
      <c r="AW907">
        <v>900</v>
      </c>
      <c r="AX907">
        <v>276</v>
      </c>
      <c r="AY907">
        <v>89</v>
      </c>
      <c r="AZ907">
        <v>187</v>
      </c>
      <c r="BA907">
        <v>201</v>
      </c>
      <c r="BB907">
        <v>71</v>
      </c>
      <c r="BC907">
        <v>130</v>
      </c>
      <c r="BD907">
        <v>140</v>
      </c>
      <c r="BE907">
        <v>16</v>
      </c>
      <c r="BF907">
        <v>124</v>
      </c>
      <c r="BG907">
        <v>766</v>
      </c>
      <c r="BH907">
        <v>307</v>
      </c>
      <c r="BI907">
        <v>459</v>
      </c>
      <c r="BJ907">
        <v>1122</v>
      </c>
      <c r="BK907">
        <v>393</v>
      </c>
      <c r="BL907">
        <v>729</v>
      </c>
      <c r="BM907">
        <v>242</v>
      </c>
      <c r="BN907">
        <v>81</v>
      </c>
      <c r="BO907">
        <v>161</v>
      </c>
      <c r="BP907">
        <v>158</v>
      </c>
      <c r="BQ907">
        <v>62</v>
      </c>
      <c r="BR907">
        <v>96</v>
      </c>
      <c r="BS907">
        <v>122</v>
      </c>
      <c r="BT907">
        <v>15</v>
      </c>
      <c r="BU907">
        <v>107</v>
      </c>
      <c r="BV907">
        <v>600</v>
      </c>
      <c r="BW907">
        <v>235</v>
      </c>
      <c r="BX907">
        <v>365</v>
      </c>
      <c r="BY907">
        <v>261</v>
      </c>
      <c r="BZ907">
        <v>90</v>
      </c>
      <c r="CA907">
        <v>171</v>
      </c>
      <c r="CB907">
        <v>34</v>
      </c>
      <c r="CC907">
        <v>8</v>
      </c>
      <c r="CD907">
        <v>26</v>
      </c>
      <c r="CE907">
        <v>43</v>
      </c>
      <c r="CF907">
        <v>9</v>
      </c>
      <c r="CG907">
        <v>34</v>
      </c>
      <c r="CH907">
        <v>18</v>
      </c>
      <c r="CI907">
        <v>1</v>
      </c>
      <c r="CJ907">
        <v>17</v>
      </c>
      <c r="CK907">
        <v>166</v>
      </c>
      <c r="CL907">
        <v>72</v>
      </c>
      <c r="CM907">
        <v>94</v>
      </c>
      <c r="CN907">
        <v>17270</v>
      </c>
      <c r="CO907">
        <v>7429</v>
      </c>
      <c r="CP907">
        <v>9841</v>
      </c>
    </row>
    <row r="908" spans="1:94" x14ac:dyDescent="0.25">
      <c r="A908" s="5" t="s">
        <v>813</v>
      </c>
      <c r="B908" s="5" t="s">
        <v>825</v>
      </c>
      <c r="C908" s="5" t="s">
        <v>221</v>
      </c>
      <c r="D908" s="5" t="s">
        <v>222</v>
      </c>
      <c r="E908" s="5" t="s">
        <v>223</v>
      </c>
      <c r="F908" s="5" t="s">
        <v>222</v>
      </c>
      <c r="G908" s="5" t="s">
        <v>230</v>
      </c>
      <c r="H908" s="5" t="s">
        <v>826</v>
      </c>
      <c r="I908" s="5" t="s">
        <v>224</v>
      </c>
      <c r="J908">
        <v>33058</v>
      </c>
      <c r="K908">
        <v>161428</v>
      </c>
      <c r="L908">
        <v>82891</v>
      </c>
      <c r="M908">
        <v>78537</v>
      </c>
      <c r="N908">
        <v>25117</v>
      </c>
      <c r="O908">
        <v>12798</v>
      </c>
      <c r="P908">
        <v>12319</v>
      </c>
      <c r="Q908">
        <v>178</v>
      </c>
      <c r="R908">
        <v>125</v>
      </c>
      <c r="S908">
        <v>53</v>
      </c>
      <c r="T908">
        <v>153533</v>
      </c>
      <c r="U908">
        <v>77180</v>
      </c>
      <c r="V908">
        <v>76353</v>
      </c>
      <c r="W908">
        <v>121122</v>
      </c>
      <c r="X908">
        <v>64515</v>
      </c>
      <c r="Y908">
        <v>56607</v>
      </c>
      <c r="Z908">
        <v>40306</v>
      </c>
      <c r="AA908">
        <v>18376</v>
      </c>
      <c r="AB908">
        <v>21930</v>
      </c>
      <c r="AC908">
        <v>78292</v>
      </c>
      <c r="AD908">
        <v>46230</v>
      </c>
      <c r="AE908">
        <v>32062</v>
      </c>
      <c r="AF908">
        <v>62013</v>
      </c>
      <c r="AG908">
        <v>40961</v>
      </c>
      <c r="AH908">
        <v>21052</v>
      </c>
      <c r="AI908">
        <v>34762</v>
      </c>
      <c r="AJ908">
        <v>21713</v>
      </c>
      <c r="AK908">
        <v>13049</v>
      </c>
      <c r="AL908">
        <v>6625</v>
      </c>
      <c r="AM908">
        <v>3960</v>
      </c>
      <c r="AN908">
        <v>2665</v>
      </c>
      <c r="AO908">
        <v>569</v>
      </c>
      <c r="AP908">
        <v>381</v>
      </c>
      <c r="AQ908">
        <v>188</v>
      </c>
      <c r="AR908">
        <v>20057</v>
      </c>
      <c r="AS908">
        <v>14907</v>
      </c>
      <c r="AT908">
        <v>5150</v>
      </c>
      <c r="AU908">
        <v>16279</v>
      </c>
      <c r="AV908">
        <v>5269</v>
      </c>
      <c r="AW908">
        <v>11010</v>
      </c>
      <c r="AX908">
        <v>10677</v>
      </c>
      <c r="AY908">
        <v>3039</v>
      </c>
      <c r="AZ908">
        <v>7638</v>
      </c>
      <c r="BA908">
        <v>4037</v>
      </c>
      <c r="BB908">
        <v>1533</v>
      </c>
      <c r="BC908">
        <v>2504</v>
      </c>
      <c r="BD908">
        <v>244</v>
      </c>
      <c r="BE908">
        <v>84</v>
      </c>
      <c r="BF908">
        <v>160</v>
      </c>
      <c r="BG908">
        <v>1321</v>
      </c>
      <c r="BH908">
        <v>613</v>
      </c>
      <c r="BI908">
        <v>708</v>
      </c>
      <c r="BJ908">
        <v>10460</v>
      </c>
      <c r="BK908">
        <v>2896</v>
      </c>
      <c r="BL908">
        <v>7564</v>
      </c>
      <c r="BM908">
        <v>6129</v>
      </c>
      <c r="BN908">
        <v>1229</v>
      </c>
      <c r="BO908">
        <v>4900</v>
      </c>
      <c r="BP908">
        <v>3134</v>
      </c>
      <c r="BQ908">
        <v>1128</v>
      </c>
      <c r="BR908">
        <v>2006</v>
      </c>
      <c r="BS908">
        <v>168</v>
      </c>
      <c r="BT908">
        <v>55</v>
      </c>
      <c r="BU908">
        <v>113</v>
      </c>
      <c r="BV908">
        <v>1029</v>
      </c>
      <c r="BW908">
        <v>484</v>
      </c>
      <c r="BX908">
        <v>545</v>
      </c>
      <c r="BY908">
        <v>5819</v>
      </c>
      <c r="BZ908">
        <v>2373</v>
      </c>
      <c r="CA908">
        <v>3446</v>
      </c>
      <c r="CB908">
        <v>4548</v>
      </c>
      <c r="CC908">
        <v>1810</v>
      </c>
      <c r="CD908">
        <v>2738</v>
      </c>
      <c r="CE908">
        <v>903</v>
      </c>
      <c r="CF908">
        <v>405</v>
      </c>
      <c r="CG908">
        <v>498</v>
      </c>
      <c r="CH908">
        <v>76</v>
      </c>
      <c r="CI908">
        <v>29</v>
      </c>
      <c r="CJ908">
        <v>47</v>
      </c>
      <c r="CK908">
        <v>292</v>
      </c>
      <c r="CL908">
        <v>129</v>
      </c>
      <c r="CM908">
        <v>163</v>
      </c>
      <c r="CN908">
        <v>83136</v>
      </c>
      <c r="CO908">
        <v>36661</v>
      </c>
      <c r="CP908">
        <v>46475</v>
      </c>
    </row>
    <row r="909" spans="1:94" x14ac:dyDescent="0.25">
      <c r="A909" s="5" t="s">
        <v>813</v>
      </c>
      <c r="B909" s="5" t="s">
        <v>825</v>
      </c>
      <c r="C909" s="5" t="s">
        <v>221</v>
      </c>
      <c r="D909" s="5" t="s">
        <v>222</v>
      </c>
      <c r="E909" s="5" t="s">
        <v>223</v>
      </c>
      <c r="F909" s="5" t="s">
        <v>222</v>
      </c>
      <c r="G909" s="5" t="s">
        <v>230</v>
      </c>
      <c r="H909" s="5" t="s">
        <v>826</v>
      </c>
      <c r="I909" s="5" t="s">
        <v>225</v>
      </c>
      <c r="J909">
        <v>18943</v>
      </c>
      <c r="K909">
        <v>92676</v>
      </c>
      <c r="L909">
        <v>47577</v>
      </c>
      <c r="M909">
        <v>45099</v>
      </c>
      <c r="N909">
        <v>16705</v>
      </c>
      <c r="O909">
        <v>8494</v>
      </c>
      <c r="P909">
        <v>8211</v>
      </c>
      <c r="Q909">
        <v>65</v>
      </c>
      <c r="R909">
        <v>38</v>
      </c>
      <c r="S909">
        <v>27</v>
      </c>
      <c r="T909">
        <v>91310</v>
      </c>
      <c r="U909">
        <v>46663</v>
      </c>
      <c r="V909">
        <v>44647</v>
      </c>
      <c r="W909">
        <v>62114</v>
      </c>
      <c r="X909">
        <v>34067</v>
      </c>
      <c r="Y909">
        <v>28047</v>
      </c>
      <c r="Z909">
        <v>30562</v>
      </c>
      <c r="AA909">
        <v>13510</v>
      </c>
      <c r="AB909">
        <v>17052</v>
      </c>
      <c r="AC909">
        <v>50140</v>
      </c>
      <c r="AD909">
        <v>27551</v>
      </c>
      <c r="AE909">
        <v>22589</v>
      </c>
      <c r="AF909">
        <v>38512</v>
      </c>
      <c r="AG909">
        <v>24302</v>
      </c>
      <c r="AH909">
        <v>14210</v>
      </c>
      <c r="AI909">
        <v>31186</v>
      </c>
      <c r="AJ909">
        <v>19465</v>
      </c>
      <c r="AK909">
        <v>11721</v>
      </c>
      <c r="AL909">
        <v>2761</v>
      </c>
      <c r="AM909">
        <v>1495</v>
      </c>
      <c r="AN909">
        <v>1266</v>
      </c>
      <c r="AO909">
        <v>223</v>
      </c>
      <c r="AP909">
        <v>154</v>
      </c>
      <c r="AQ909">
        <v>69</v>
      </c>
      <c r="AR909">
        <v>4342</v>
      </c>
      <c r="AS909">
        <v>3188</v>
      </c>
      <c r="AT909">
        <v>1154</v>
      </c>
      <c r="AU909">
        <v>11628</v>
      </c>
      <c r="AV909">
        <v>3249</v>
      </c>
      <c r="AW909">
        <v>8379</v>
      </c>
      <c r="AX909">
        <v>9339</v>
      </c>
      <c r="AY909">
        <v>2556</v>
      </c>
      <c r="AZ909">
        <v>6783</v>
      </c>
      <c r="BA909">
        <v>1567</v>
      </c>
      <c r="BB909">
        <v>436</v>
      </c>
      <c r="BC909">
        <v>1131</v>
      </c>
      <c r="BD909">
        <v>171</v>
      </c>
      <c r="BE909">
        <v>48</v>
      </c>
      <c r="BF909">
        <v>123</v>
      </c>
      <c r="BG909">
        <v>551</v>
      </c>
      <c r="BH909">
        <v>209</v>
      </c>
      <c r="BI909">
        <v>342</v>
      </c>
      <c r="BJ909">
        <v>7317</v>
      </c>
      <c r="BK909">
        <v>1549</v>
      </c>
      <c r="BL909">
        <v>5768</v>
      </c>
      <c r="BM909">
        <v>5462</v>
      </c>
      <c r="BN909">
        <v>1021</v>
      </c>
      <c r="BO909">
        <v>4441</v>
      </c>
      <c r="BP909">
        <v>1313</v>
      </c>
      <c r="BQ909">
        <v>334</v>
      </c>
      <c r="BR909">
        <v>979</v>
      </c>
      <c r="BS909">
        <v>110</v>
      </c>
      <c r="BT909">
        <v>26</v>
      </c>
      <c r="BU909">
        <v>84</v>
      </c>
      <c r="BV909">
        <v>432</v>
      </c>
      <c r="BW909">
        <v>168</v>
      </c>
      <c r="BX909">
        <v>264</v>
      </c>
      <c r="BY909">
        <v>4311</v>
      </c>
      <c r="BZ909">
        <v>1700</v>
      </c>
      <c r="CA909">
        <v>2611</v>
      </c>
      <c r="CB909">
        <v>3877</v>
      </c>
      <c r="CC909">
        <v>1535</v>
      </c>
      <c r="CD909">
        <v>2342</v>
      </c>
      <c r="CE909">
        <v>254</v>
      </c>
      <c r="CF909">
        <v>102</v>
      </c>
      <c r="CG909">
        <v>152</v>
      </c>
      <c r="CH909">
        <v>61</v>
      </c>
      <c r="CI909">
        <v>22</v>
      </c>
      <c r="CJ909">
        <v>39</v>
      </c>
      <c r="CK909">
        <v>119</v>
      </c>
      <c r="CL909">
        <v>41</v>
      </c>
      <c r="CM909">
        <v>78</v>
      </c>
      <c r="CN909">
        <v>42536</v>
      </c>
      <c r="CO909">
        <v>20026</v>
      </c>
      <c r="CP909">
        <v>22510</v>
      </c>
    </row>
    <row r="910" spans="1:94" x14ac:dyDescent="0.25">
      <c r="A910" s="5" t="s">
        <v>813</v>
      </c>
      <c r="B910" s="5" t="s">
        <v>825</v>
      </c>
      <c r="C910" s="5" t="s">
        <v>221</v>
      </c>
      <c r="D910" s="5" t="s">
        <v>222</v>
      </c>
      <c r="E910" s="5" t="s">
        <v>223</v>
      </c>
      <c r="F910" s="5" t="s">
        <v>222</v>
      </c>
      <c r="G910" s="5" t="s">
        <v>230</v>
      </c>
      <c r="H910" s="5" t="s">
        <v>826</v>
      </c>
      <c r="I910" s="5" t="s">
        <v>226</v>
      </c>
      <c r="J910">
        <v>14115</v>
      </c>
      <c r="K910">
        <v>68752</v>
      </c>
      <c r="L910">
        <v>35314</v>
      </c>
      <c r="M910">
        <v>33438</v>
      </c>
      <c r="N910">
        <v>8412</v>
      </c>
      <c r="O910">
        <v>4304</v>
      </c>
      <c r="P910">
        <v>4108</v>
      </c>
      <c r="Q910">
        <v>113</v>
      </c>
      <c r="R910">
        <v>87</v>
      </c>
      <c r="S910">
        <v>26</v>
      </c>
      <c r="T910">
        <v>62223</v>
      </c>
      <c r="U910">
        <v>30517</v>
      </c>
      <c r="V910">
        <v>31706</v>
      </c>
      <c r="W910">
        <v>59008</v>
      </c>
      <c r="X910">
        <v>30448</v>
      </c>
      <c r="Y910">
        <v>28560</v>
      </c>
      <c r="Z910">
        <v>9744</v>
      </c>
      <c r="AA910">
        <v>4866</v>
      </c>
      <c r="AB910">
        <v>4878</v>
      </c>
      <c r="AC910">
        <v>28152</v>
      </c>
      <c r="AD910">
        <v>18679</v>
      </c>
      <c r="AE910">
        <v>9473</v>
      </c>
      <c r="AF910">
        <v>23501</v>
      </c>
      <c r="AG910">
        <v>16659</v>
      </c>
      <c r="AH910">
        <v>6842</v>
      </c>
      <c r="AI910">
        <v>3576</v>
      </c>
      <c r="AJ910">
        <v>2248</v>
      </c>
      <c r="AK910">
        <v>1328</v>
      </c>
      <c r="AL910">
        <v>3864</v>
      </c>
      <c r="AM910">
        <v>2465</v>
      </c>
      <c r="AN910">
        <v>1399</v>
      </c>
      <c r="AO910">
        <v>346</v>
      </c>
      <c r="AP910">
        <v>227</v>
      </c>
      <c r="AQ910">
        <v>119</v>
      </c>
      <c r="AR910">
        <v>15715</v>
      </c>
      <c r="AS910">
        <v>11719</v>
      </c>
      <c r="AT910">
        <v>3996</v>
      </c>
      <c r="AU910">
        <v>4651</v>
      </c>
      <c r="AV910">
        <v>2020</v>
      </c>
      <c r="AW910">
        <v>2631</v>
      </c>
      <c r="AX910">
        <v>1338</v>
      </c>
      <c r="AY910">
        <v>483</v>
      </c>
      <c r="AZ910">
        <v>855</v>
      </c>
      <c r="BA910">
        <v>2470</v>
      </c>
      <c r="BB910">
        <v>1097</v>
      </c>
      <c r="BC910">
        <v>1373</v>
      </c>
      <c r="BD910">
        <v>73</v>
      </c>
      <c r="BE910">
        <v>36</v>
      </c>
      <c r="BF910">
        <v>37</v>
      </c>
      <c r="BG910">
        <v>770</v>
      </c>
      <c r="BH910">
        <v>404</v>
      </c>
      <c r="BI910">
        <v>366</v>
      </c>
      <c r="BJ910">
        <v>3143</v>
      </c>
      <c r="BK910">
        <v>1347</v>
      </c>
      <c r="BL910">
        <v>1796</v>
      </c>
      <c r="BM910">
        <v>667</v>
      </c>
      <c r="BN910">
        <v>208</v>
      </c>
      <c r="BO910">
        <v>459</v>
      </c>
      <c r="BP910">
        <v>1821</v>
      </c>
      <c r="BQ910">
        <v>794</v>
      </c>
      <c r="BR910">
        <v>1027</v>
      </c>
      <c r="BS910">
        <v>58</v>
      </c>
      <c r="BT910">
        <v>29</v>
      </c>
      <c r="BU910">
        <v>29</v>
      </c>
      <c r="BV910">
        <v>597</v>
      </c>
      <c r="BW910">
        <v>316</v>
      </c>
      <c r="BX910">
        <v>281</v>
      </c>
      <c r="BY910">
        <v>1508</v>
      </c>
      <c r="BZ910">
        <v>673</v>
      </c>
      <c r="CA910">
        <v>835</v>
      </c>
      <c r="CB910">
        <v>671</v>
      </c>
      <c r="CC910">
        <v>275</v>
      </c>
      <c r="CD910">
        <v>396</v>
      </c>
      <c r="CE910">
        <v>649</v>
      </c>
      <c r="CF910">
        <v>303</v>
      </c>
      <c r="CG910">
        <v>346</v>
      </c>
      <c r="CH910">
        <v>15</v>
      </c>
      <c r="CI910">
        <v>7</v>
      </c>
      <c r="CJ910">
        <v>8</v>
      </c>
      <c r="CK910">
        <v>173</v>
      </c>
      <c r="CL910">
        <v>88</v>
      </c>
      <c r="CM910">
        <v>85</v>
      </c>
      <c r="CN910">
        <v>40600</v>
      </c>
      <c r="CO910">
        <v>16635</v>
      </c>
      <c r="CP910">
        <v>23965</v>
      </c>
    </row>
    <row r="911" spans="1:94" x14ac:dyDescent="0.25">
      <c r="A911" s="5" t="s">
        <v>813</v>
      </c>
      <c r="B911" s="5" t="s">
        <v>827</v>
      </c>
      <c r="C911" s="5" t="s">
        <v>221</v>
      </c>
      <c r="D911" s="5" t="s">
        <v>222</v>
      </c>
      <c r="E911" s="5" t="s">
        <v>223</v>
      </c>
      <c r="F911" s="5" t="s">
        <v>222</v>
      </c>
      <c r="G911" s="5" t="s">
        <v>230</v>
      </c>
      <c r="H911" s="5" t="s">
        <v>828</v>
      </c>
      <c r="I911" s="5" t="s">
        <v>224</v>
      </c>
      <c r="J911">
        <v>22984</v>
      </c>
      <c r="K911">
        <v>117894</v>
      </c>
      <c r="L911">
        <v>60599</v>
      </c>
      <c r="M911">
        <v>57295</v>
      </c>
      <c r="N911">
        <v>22483</v>
      </c>
      <c r="O911">
        <v>11433</v>
      </c>
      <c r="P911">
        <v>11050</v>
      </c>
      <c r="Q911">
        <v>146</v>
      </c>
      <c r="R911">
        <v>105</v>
      </c>
      <c r="S911">
        <v>41</v>
      </c>
      <c r="T911">
        <v>112354</v>
      </c>
      <c r="U911">
        <v>57044</v>
      </c>
      <c r="V911">
        <v>55310</v>
      </c>
      <c r="W911">
        <v>62861</v>
      </c>
      <c r="X911">
        <v>36444</v>
      </c>
      <c r="Y911">
        <v>26417</v>
      </c>
      <c r="Z911">
        <v>55033</v>
      </c>
      <c r="AA911">
        <v>24155</v>
      </c>
      <c r="AB911">
        <v>30878</v>
      </c>
      <c r="AC911">
        <v>45566</v>
      </c>
      <c r="AD911">
        <v>28517</v>
      </c>
      <c r="AE911">
        <v>17049</v>
      </c>
      <c r="AF911">
        <v>38082</v>
      </c>
      <c r="AG911">
        <v>25757</v>
      </c>
      <c r="AH911">
        <v>12325</v>
      </c>
      <c r="AI911">
        <v>25404</v>
      </c>
      <c r="AJ911">
        <v>16143</v>
      </c>
      <c r="AK911">
        <v>9261</v>
      </c>
      <c r="AL911">
        <v>1463</v>
      </c>
      <c r="AM911">
        <v>1127</v>
      </c>
      <c r="AN911">
        <v>336</v>
      </c>
      <c r="AO911">
        <v>412</v>
      </c>
      <c r="AP911">
        <v>185</v>
      </c>
      <c r="AQ911">
        <v>227</v>
      </c>
      <c r="AR911">
        <v>10803</v>
      </c>
      <c r="AS911">
        <v>8302</v>
      </c>
      <c r="AT911">
        <v>2501</v>
      </c>
      <c r="AU911">
        <v>7484</v>
      </c>
      <c r="AV911">
        <v>2760</v>
      </c>
      <c r="AW911">
        <v>4724</v>
      </c>
      <c r="AX911">
        <v>3785</v>
      </c>
      <c r="AY911">
        <v>975</v>
      </c>
      <c r="AZ911">
        <v>2810</v>
      </c>
      <c r="BA911">
        <v>1690</v>
      </c>
      <c r="BB911">
        <v>601</v>
      </c>
      <c r="BC911">
        <v>1089</v>
      </c>
      <c r="BD911">
        <v>201</v>
      </c>
      <c r="BE911">
        <v>101</v>
      </c>
      <c r="BF911">
        <v>100</v>
      </c>
      <c r="BG911">
        <v>1808</v>
      </c>
      <c r="BH911">
        <v>1083</v>
      </c>
      <c r="BI911">
        <v>725</v>
      </c>
      <c r="BJ911">
        <v>6179</v>
      </c>
      <c r="BK911">
        <v>2209</v>
      </c>
      <c r="BL911">
        <v>3970</v>
      </c>
      <c r="BM911">
        <v>3316</v>
      </c>
      <c r="BN911">
        <v>852</v>
      </c>
      <c r="BO911">
        <v>2464</v>
      </c>
      <c r="BP911">
        <v>1364</v>
      </c>
      <c r="BQ911">
        <v>449</v>
      </c>
      <c r="BR911">
        <v>915</v>
      </c>
      <c r="BS911">
        <v>117</v>
      </c>
      <c r="BT911">
        <v>71</v>
      </c>
      <c r="BU911">
        <v>46</v>
      </c>
      <c r="BV911">
        <v>1382</v>
      </c>
      <c r="BW911">
        <v>837</v>
      </c>
      <c r="BX911">
        <v>545</v>
      </c>
      <c r="BY911">
        <v>1305</v>
      </c>
      <c r="BZ911">
        <v>551</v>
      </c>
      <c r="CA911">
        <v>754</v>
      </c>
      <c r="CB911">
        <v>469</v>
      </c>
      <c r="CC911">
        <v>123</v>
      </c>
      <c r="CD911">
        <v>346</v>
      </c>
      <c r="CE911">
        <v>326</v>
      </c>
      <c r="CF911">
        <v>152</v>
      </c>
      <c r="CG911">
        <v>174</v>
      </c>
      <c r="CH911">
        <v>84</v>
      </c>
      <c r="CI911">
        <v>30</v>
      </c>
      <c r="CJ911">
        <v>54</v>
      </c>
      <c r="CK911">
        <v>426</v>
      </c>
      <c r="CL911">
        <v>246</v>
      </c>
      <c r="CM911">
        <v>180</v>
      </c>
      <c r="CN911">
        <v>72328</v>
      </c>
      <c r="CO911">
        <v>32082</v>
      </c>
      <c r="CP911">
        <v>40246</v>
      </c>
    </row>
    <row r="912" spans="1:94" x14ac:dyDescent="0.25">
      <c r="A912" s="5" t="s">
        <v>813</v>
      </c>
      <c r="B912" s="5" t="s">
        <v>827</v>
      </c>
      <c r="C912" s="5" t="s">
        <v>221</v>
      </c>
      <c r="D912" s="5" t="s">
        <v>222</v>
      </c>
      <c r="E912" s="5" t="s">
        <v>223</v>
      </c>
      <c r="F912" s="5" t="s">
        <v>222</v>
      </c>
      <c r="G912" s="5" t="s">
        <v>230</v>
      </c>
      <c r="H912" s="5" t="s">
        <v>828</v>
      </c>
      <c r="I912" s="5" t="s">
        <v>225</v>
      </c>
      <c r="J912">
        <v>19074</v>
      </c>
      <c r="K912">
        <v>97064</v>
      </c>
      <c r="L912">
        <v>49940</v>
      </c>
      <c r="M912">
        <v>47124</v>
      </c>
      <c r="N912">
        <v>19361</v>
      </c>
      <c r="O912">
        <v>9849</v>
      </c>
      <c r="P912">
        <v>9512</v>
      </c>
      <c r="Q912">
        <v>97</v>
      </c>
      <c r="R912">
        <v>68</v>
      </c>
      <c r="S912">
        <v>29</v>
      </c>
      <c r="T912">
        <v>92877</v>
      </c>
      <c r="U912">
        <v>47356</v>
      </c>
      <c r="V912">
        <v>45521</v>
      </c>
      <c r="W912">
        <v>45922</v>
      </c>
      <c r="X912">
        <v>27644</v>
      </c>
      <c r="Y912">
        <v>18278</v>
      </c>
      <c r="Z912">
        <v>51142</v>
      </c>
      <c r="AA912">
        <v>22296</v>
      </c>
      <c r="AB912">
        <v>28846</v>
      </c>
      <c r="AC912">
        <v>38869</v>
      </c>
      <c r="AD912">
        <v>23826</v>
      </c>
      <c r="AE912">
        <v>15043</v>
      </c>
      <c r="AF912">
        <v>32703</v>
      </c>
      <c r="AG912">
        <v>21926</v>
      </c>
      <c r="AH912">
        <v>10777</v>
      </c>
      <c r="AI912">
        <v>24925</v>
      </c>
      <c r="AJ912">
        <v>15774</v>
      </c>
      <c r="AK912">
        <v>9151</v>
      </c>
      <c r="AL912">
        <v>1350</v>
      </c>
      <c r="AM912">
        <v>1032</v>
      </c>
      <c r="AN912">
        <v>318</v>
      </c>
      <c r="AO912">
        <v>358</v>
      </c>
      <c r="AP912">
        <v>142</v>
      </c>
      <c r="AQ912">
        <v>216</v>
      </c>
      <c r="AR912">
        <v>6070</v>
      </c>
      <c r="AS912">
        <v>4978</v>
      </c>
      <c r="AT912">
        <v>1092</v>
      </c>
      <c r="AU912">
        <v>6166</v>
      </c>
      <c r="AV912">
        <v>1900</v>
      </c>
      <c r="AW912">
        <v>4266</v>
      </c>
      <c r="AX912">
        <v>3721</v>
      </c>
      <c r="AY912">
        <v>940</v>
      </c>
      <c r="AZ912">
        <v>2781</v>
      </c>
      <c r="BA912">
        <v>1484</v>
      </c>
      <c r="BB912">
        <v>465</v>
      </c>
      <c r="BC912">
        <v>1019</v>
      </c>
      <c r="BD912">
        <v>139</v>
      </c>
      <c r="BE912">
        <v>51</v>
      </c>
      <c r="BF912">
        <v>88</v>
      </c>
      <c r="BG912">
        <v>822</v>
      </c>
      <c r="BH912">
        <v>444</v>
      </c>
      <c r="BI912">
        <v>378</v>
      </c>
      <c r="BJ912">
        <v>5210</v>
      </c>
      <c r="BK912">
        <v>1582</v>
      </c>
      <c r="BL912">
        <v>3628</v>
      </c>
      <c r="BM912">
        <v>3266</v>
      </c>
      <c r="BN912">
        <v>825</v>
      </c>
      <c r="BO912">
        <v>2441</v>
      </c>
      <c r="BP912">
        <v>1250</v>
      </c>
      <c r="BQ912">
        <v>385</v>
      </c>
      <c r="BR912">
        <v>865</v>
      </c>
      <c r="BS912">
        <v>67</v>
      </c>
      <c r="BT912">
        <v>26</v>
      </c>
      <c r="BU912">
        <v>41</v>
      </c>
      <c r="BV912">
        <v>627</v>
      </c>
      <c r="BW912">
        <v>346</v>
      </c>
      <c r="BX912">
        <v>281</v>
      </c>
      <c r="BY912">
        <v>956</v>
      </c>
      <c r="BZ912">
        <v>318</v>
      </c>
      <c r="CA912">
        <v>638</v>
      </c>
      <c r="CB912">
        <v>455</v>
      </c>
      <c r="CC912">
        <v>115</v>
      </c>
      <c r="CD912">
        <v>340</v>
      </c>
      <c r="CE912">
        <v>234</v>
      </c>
      <c r="CF912">
        <v>80</v>
      </c>
      <c r="CG912">
        <v>154</v>
      </c>
      <c r="CH912">
        <v>72</v>
      </c>
      <c r="CI912">
        <v>25</v>
      </c>
      <c r="CJ912">
        <v>47</v>
      </c>
      <c r="CK912">
        <v>195</v>
      </c>
      <c r="CL912">
        <v>98</v>
      </c>
      <c r="CM912">
        <v>97</v>
      </c>
      <c r="CN912">
        <v>58195</v>
      </c>
      <c r="CO912">
        <v>26114</v>
      </c>
      <c r="CP912">
        <v>32081</v>
      </c>
    </row>
    <row r="913" spans="1:94" x14ac:dyDescent="0.25">
      <c r="A913" s="5" t="s">
        <v>813</v>
      </c>
      <c r="B913" s="5" t="s">
        <v>827</v>
      </c>
      <c r="C913" s="5" t="s">
        <v>221</v>
      </c>
      <c r="D913" s="5" t="s">
        <v>222</v>
      </c>
      <c r="E913" s="5" t="s">
        <v>223</v>
      </c>
      <c r="F913" s="5" t="s">
        <v>222</v>
      </c>
      <c r="G913" s="5" t="s">
        <v>230</v>
      </c>
      <c r="H913" s="5" t="s">
        <v>828</v>
      </c>
      <c r="I913" s="5" t="s">
        <v>226</v>
      </c>
      <c r="J913">
        <v>3910</v>
      </c>
      <c r="K913">
        <v>20830</v>
      </c>
      <c r="L913">
        <v>10659</v>
      </c>
      <c r="M913">
        <v>10171</v>
      </c>
      <c r="N913">
        <v>3122</v>
      </c>
      <c r="O913">
        <v>1584</v>
      </c>
      <c r="P913">
        <v>1538</v>
      </c>
      <c r="Q913">
        <v>49</v>
      </c>
      <c r="R913">
        <v>37</v>
      </c>
      <c r="S913">
        <v>12</v>
      </c>
      <c r="T913">
        <v>19477</v>
      </c>
      <c r="U913">
        <v>9688</v>
      </c>
      <c r="V913">
        <v>9789</v>
      </c>
      <c r="W913">
        <v>16939</v>
      </c>
      <c r="X913">
        <v>8800</v>
      </c>
      <c r="Y913">
        <v>8139</v>
      </c>
      <c r="Z913">
        <v>3891</v>
      </c>
      <c r="AA913">
        <v>1859</v>
      </c>
      <c r="AB913">
        <v>2032</v>
      </c>
      <c r="AC913">
        <v>6697</v>
      </c>
      <c r="AD913">
        <v>4691</v>
      </c>
      <c r="AE913">
        <v>2006</v>
      </c>
      <c r="AF913">
        <v>5379</v>
      </c>
      <c r="AG913">
        <v>3831</v>
      </c>
      <c r="AH913">
        <v>1548</v>
      </c>
      <c r="AI913">
        <v>479</v>
      </c>
      <c r="AJ913">
        <v>369</v>
      </c>
      <c r="AK913">
        <v>110</v>
      </c>
      <c r="AL913">
        <v>113</v>
      </c>
      <c r="AM913">
        <v>95</v>
      </c>
      <c r="AN913">
        <v>18</v>
      </c>
      <c r="AO913">
        <v>54</v>
      </c>
      <c r="AP913">
        <v>43</v>
      </c>
      <c r="AQ913">
        <v>11</v>
      </c>
      <c r="AR913">
        <v>4733</v>
      </c>
      <c r="AS913">
        <v>3324</v>
      </c>
      <c r="AT913">
        <v>1409</v>
      </c>
      <c r="AU913">
        <v>1318</v>
      </c>
      <c r="AV913">
        <v>860</v>
      </c>
      <c r="AW913">
        <v>458</v>
      </c>
      <c r="AX913">
        <v>64</v>
      </c>
      <c r="AY913">
        <v>35</v>
      </c>
      <c r="AZ913">
        <v>29</v>
      </c>
      <c r="BA913">
        <v>206</v>
      </c>
      <c r="BB913">
        <v>136</v>
      </c>
      <c r="BC913">
        <v>70</v>
      </c>
      <c r="BD913">
        <v>62</v>
      </c>
      <c r="BE913">
        <v>50</v>
      </c>
      <c r="BF913">
        <v>12</v>
      </c>
      <c r="BG913">
        <v>986</v>
      </c>
      <c r="BH913">
        <v>639</v>
      </c>
      <c r="BI913">
        <v>347</v>
      </c>
      <c r="BJ913">
        <v>969</v>
      </c>
      <c r="BK913">
        <v>627</v>
      </c>
      <c r="BL913">
        <v>342</v>
      </c>
      <c r="BM913">
        <v>50</v>
      </c>
      <c r="BN913">
        <v>27</v>
      </c>
      <c r="BO913">
        <v>23</v>
      </c>
      <c r="BP913">
        <v>114</v>
      </c>
      <c r="BQ913">
        <v>64</v>
      </c>
      <c r="BR913">
        <v>50</v>
      </c>
      <c r="BS913">
        <v>50</v>
      </c>
      <c r="BT913">
        <v>45</v>
      </c>
      <c r="BU913">
        <v>5</v>
      </c>
      <c r="BV913">
        <v>755</v>
      </c>
      <c r="BW913">
        <v>491</v>
      </c>
      <c r="BX913">
        <v>264</v>
      </c>
      <c r="BY913">
        <v>349</v>
      </c>
      <c r="BZ913">
        <v>233</v>
      </c>
      <c r="CA913">
        <v>116</v>
      </c>
      <c r="CB913">
        <v>14</v>
      </c>
      <c r="CC913">
        <v>8</v>
      </c>
      <c r="CD913">
        <v>6</v>
      </c>
      <c r="CE913">
        <v>92</v>
      </c>
      <c r="CF913">
        <v>72</v>
      </c>
      <c r="CG913">
        <v>20</v>
      </c>
      <c r="CH913">
        <v>12</v>
      </c>
      <c r="CI913">
        <v>5</v>
      </c>
      <c r="CJ913">
        <v>7</v>
      </c>
      <c r="CK913">
        <v>231</v>
      </c>
      <c r="CL913">
        <v>148</v>
      </c>
      <c r="CM913">
        <v>83</v>
      </c>
      <c r="CN913">
        <v>14133</v>
      </c>
      <c r="CO913">
        <v>5968</v>
      </c>
      <c r="CP913">
        <v>8165</v>
      </c>
    </row>
    <row r="914" spans="1:94" x14ac:dyDescent="0.25">
      <c r="A914" s="5" t="s">
        <v>813</v>
      </c>
      <c r="B914" s="5" t="s">
        <v>829</v>
      </c>
      <c r="C914" s="5" t="s">
        <v>221</v>
      </c>
      <c r="D914" s="5" t="s">
        <v>222</v>
      </c>
      <c r="E914" s="5" t="s">
        <v>223</v>
      </c>
      <c r="F914" s="5" t="s">
        <v>222</v>
      </c>
      <c r="G914" s="5" t="s">
        <v>230</v>
      </c>
      <c r="H914" s="5" t="s">
        <v>830</v>
      </c>
      <c r="I914" s="5" t="s">
        <v>224</v>
      </c>
      <c r="J914">
        <v>11144</v>
      </c>
      <c r="K914">
        <v>56574</v>
      </c>
      <c r="L914">
        <v>28594</v>
      </c>
      <c r="M914">
        <v>27980</v>
      </c>
      <c r="N914">
        <v>9653</v>
      </c>
      <c r="O914">
        <v>4997</v>
      </c>
      <c r="P914">
        <v>4656</v>
      </c>
      <c r="Q914">
        <v>83</v>
      </c>
      <c r="R914">
        <v>52</v>
      </c>
      <c r="S914">
        <v>31</v>
      </c>
      <c r="T914">
        <v>54642</v>
      </c>
      <c r="U914">
        <v>27226</v>
      </c>
      <c r="V914">
        <v>27416</v>
      </c>
      <c r="W914">
        <v>42233</v>
      </c>
      <c r="X914">
        <v>21861</v>
      </c>
      <c r="Y914">
        <v>20372</v>
      </c>
      <c r="Z914">
        <v>14341</v>
      </c>
      <c r="AA914">
        <v>6733</v>
      </c>
      <c r="AB914">
        <v>7608</v>
      </c>
      <c r="AC914">
        <v>19461</v>
      </c>
      <c r="AD914">
        <v>12211</v>
      </c>
      <c r="AE914">
        <v>7250</v>
      </c>
      <c r="AF914">
        <v>14694</v>
      </c>
      <c r="AG914">
        <v>9960</v>
      </c>
      <c r="AH914">
        <v>4734</v>
      </c>
      <c r="AI914">
        <v>7064</v>
      </c>
      <c r="AJ914">
        <v>4380</v>
      </c>
      <c r="AK914">
        <v>2684</v>
      </c>
      <c r="AL914">
        <v>192</v>
      </c>
      <c r="AM914">
        <v>114</v>
      </c>
      <c r="AN914">
        <v>78</v>
      </c>
      <c r="AO914">
        <v>153</v>
      </c>
      <c r="AP914">
        <v>118</v>
      </c>
      <c r="AQ914">
        <v>35</v>
      </c>
      <c r="AR914">
        <v>7285</v>
      </c>
      <c r="AS914">
        <v>5348</v>
      </c>
      <c r="AT914">
        <v>1937</v>
      </c>
      <c r="AU914">
        <v>4767</v>
      </c>
      <c r="AV914">
        <v>2251</v>
      </c>
      <c r="AW914">
        <v>2516</v>
      </c>
      <c r="AX914">
        <v>1844</v>
      </c>
      <c r="AY914">
        <v>869</v>
      </c>
      <c r="AZ914">
        <v>975</v>
      </c>
      <c r="BA914">
        <v>765</v>
      </c>
      <c r="BB914">
        <v>274</v>
      </c>
      <c r="BC914">
        <v>491</v>
      </c>
      <c r="BD914">
        <v>160</v>
      </c>
      <c r="BE914">
        <v>71</v>
      </c>
      <c r="BF914">
        <v>89</v>
      </c>
      <c r="BG914">
        <v>1998</v>
      </c>
      <c r="BH914">
        <v>1037</v>
      </c>
      <c r="BI914">
        <v>961</v>
      </c>
      <c r="BJ914">
        <v>3458</v>
      </c>
      <c r="BK914">
        <v>1632</v>
      </c>
      <c r="BL914">
        <v>1826</v>
      </c>
      <c r="BM914">
        <v>1238</v>
      </c>
      <c r="BN914">
        <v>618</v>
      </c>
      <c r="BO914">
        <v>620</v>
      </c>
      <c r="BP914">
        <v>583</v>
      </c>
      <c r="BQ914">
        <v>177</v>
      </c>
      <c r="BR914">
        <v>406</v>
      </c>
      <c r="BS914">
        <v>106</v>
      </c>
      <c r="BT914">
        <v>52</v>
      </c>
      <c r="BU914">
        <v>54</v>
      </c>
      <c r="BV914">
        <v>1531</v>
      </c>
      <c r="BW914">
        <v>785</v>
      </c>
      <c r="BX914">
        <v>746</v>
      </c>
      <c r="BY914">
        <v>1309</v>
      </c>
      <c r="BZ914">
        <v>619</v>
      </c>
      <c r="CA914">
        <v>690</v>
      </c>
      <c r="CB914">
        <v>606</v>
      </c>
      <c r="CC914">
        <v>251</v>
      </c>
      <c r="CD914">
        <v>355</v>
      </c>
      <c r="CE914">
        <v>182</v>
      </c>
      <c r="CF914">
        <v>97</v>
      </c>
      <c r="CG914">
        <v>85</v>
      </c>
      <c r="CH914">
        <v>54</v>
      </c>
      <c r="CI914">
        <v>19</v>
      </c>
      <c r="CJ914">
        <v>35</v>
      </c>
      <c r="CK914">
        <v>467</v>
      </c>
      <c r="CL914">
        <v>252</v>
      </c>
      <c r="CM914">
        <v>215</v>
      </c>
      <c r="CN914">
        <v>37113</v>
      </c>
      <c r="CO914">
        <v>16383</v>
      </c>
      <c r="CP914">
        <v>20730</v>
      </c>
    </row>
    <row r="915" spans="1:94" x14ac:dyDescent="0.25">
      <c r="A915" s="5" t="s">
        <v>813</v>
      </c>
      <c r="B915" s="5" t="s">
        <v>829</v>
      </c>
      <c r="C915" s="5" t="s">
        <v>221</v>
      </c>
      <c r="D915" s="5" t="s">
        <v>222</v>
      </c>
      <c r="E915" s="5" t="s">
        <v>223</v>
      </c>
      <c r="F915" s="5" t="s">
        <v>222</v>
      </c>
      <c r="G915" s="5" t="s">
        <v>230</v>
      </c>
      <c r="H915" s="5" t="s">
        <v>830</v>
      </c>
      <c r="I915" s="5" t="s">
        <v>225</v>
      </c>
      <c r="J915">
        <v>6537</v>
      </c>
      <c r="K915">
        <v>31464</v>
      </c>
      <c r="L915">
        <v>15853</v>
      </c>
      <c r="M915">
        <v>15611</v>
      </c>
      <c r="N915">
        <v>5857</v>
      </c>
      <c r="O915">
        <v>3008</v>
      </c>
      <c r="P915">
        <v>2849</v>
      </c>
      <c r="Q915">
        <v>12</v>
      </c>
      <c r="R915">
        <v>7</v>
      </c>
      <c r="S915">
        <v>5</v>
      </c>
      <c r="T915">
        <v>31038</v>
      </c>
      <c r="U915">
        <v>15550</v>
      </c>
      <c r="V915">
        <v>15488</v>
      </c>
      <c r="W915">
        <v>21963</v>
      </c>
      <c r="X915">
        <v>11529</v>
      </c>
      <c r="Y915">
        <v>10434</v>
      </c>
      <c r="Z915">
        <v>9501</v>
      </c>
      <c r="AA915">
        <v>4324</v>
      </c>
      <c r="AB915">
        <v>5177</v>
      </c>
      <c r="AC915">
        <v>11385</v>
      </c>
      <c r="AD915">
        <v>6959</v>
      </c>
      <c r="AE915">
        <v>4426</v>
      </c>
      <c r="AF915">
        <v>8363</v>
      </c>
      <c r="AG915">
        <v>5565</v>
      </c>
      <c r="AH915">
        <v>2798</v>
      </c>
      <c r="AI915">
        <v>6035</v>
      </c>
      <c r="AJ915">
        <v>3815</v>
      </c>
      <c r="AK915">
        <v>2220</v>
      </c>
      <c r="AL915">
        <v>95</v>
      </c>
      <c r="AM915">
        <v>58</v>
      </c>
      <c r="AN915">
        <v>37</v>
      </c>
      <c r="AO915">
        <v>64</v>
      </c>
      <c r="AP915">
        <v>50</v>
      </c>
      <c r="AQ915">
        <v>14</v>
      </c>
      <c r="AR915">
        <v>2169</v>
      </c>
      <c r="AS915">
        <v>1642</v>
      </c>
      <c r="AT915">
        <v>527</v>
      </c>
      <c r="AU915">
        <v>3022</v>
      </c>
      <c r="AV915">
        <v>1394</v>
      </c>
      <c r="AW915">
        <v>1628</v>
      </c>
      <c r="AX915">
        <v>1423</v>
      </c>
      <c r="AY915">
        <v>713</v>
      </c>
      <c r="AZ915">
        <v>710</v>
      </c>
      <c r="BA915">
        <v>643</v>
      </c>
      <c r="BB915">
        <v>211</v>
      </c>
      <c r="BC915">
        <v>432</v>
      </c>
      <c r="BD915">
        <v>61</v>
      </c>
      <c r="BE915">
        <v>29</v>
      </c>
      <c r="BF915">
        <v>32</v>
      </c>
      <c r="BG915">
        <v>895</v>
      </c>
      <c r="BH915">
        <v>441</v>
      </c>
      <c r="BI915">
        <v>454</v>
      </c>
      <c r="BJ915">
        <v>1986</v>
      </c>
      <c r="BK915">
        <v>925</v>
      </c>
      <c r="BL915">
        <v>1061</v>
      </c>
      <c r="BM915">
        <v>841</v>
      </c>
      <c r="BN915">
        <v>473</v>
      </c>
      <c r="BO915">
        <v>368</v>
      </c>
      <c r="BP915">
        <v>482</v>
      </c>
      <c r="BQ915">
        <v>128</v>
      </c>
      <c r="BR915">
        <v>354</v>
      </c>
      <c r="BS915">
        <v>33</v>
      </c>
      <c r="BT915">
        <v>16</v>
      </c>
      <c r="BU915">
        <v>17</v>
      </c>
      <c r="BV915">
        <v>630</v>
      </c>
      <c r="BW915">
        <v>308</v>
      </c>
      <c r="BX915">
        <v>322</v>
      </c>
      <c r="BY915">
        <v>1036</v>
      </c>
      <c r="BZ915">
        <v>469</v>
      </c>
      <c r="CA915">
        <v>567</v>
      </c>
      <c r="CB915">
        <v>582</v>
      </c>
      <c r="CC915">
        <v>240</v>
      </c>
      <c r="CD915">
        <v>342</v>
      </c>
      <c r="CE915">
        <v>161</v>
      </c>
      <c r="CF915">
        <v>83</v>
      </c>
      <c r="CG915">
        <v>78</v>
      </c>
      <c r="CH915">
        <v>28</v>
      </c>
      <c r="CI915">
        <v>13</v>
      </c>
      <c r="CJ915">
        <v>15</v>
      </c>
      <c r="CK915">
        <v>265</v>
      </c>
      <c r="CL915">
        <v>133</v>
      </c>
      <c r="CM915">
        <v>132</v>
      </c>
      <c r="CN915">
        <v>20079</v>
      </c>
      <c r="CO915">
        <v>8894</v>
      </c>
      <c r="CP915">
        <v>11185</v>
      </c>
    </row>
    <row r="916" spans="1:94" x14ac:dyDescent="0.25">
      <c r="A916" s="5" t="s">
        <v>813</v>
      </c>
      <c r="B916" s="5" t="s">
        <v>829</v>
      </c>
      <c r="C916" s="5" t="s">
        <v>221</v>
      </c>
      <c r="D916" s="5" t="s">
        <v>222</v>
      </c>
      <c r="E916" s="5" t="s">
        <v>223</v>
      </c>
      <c r="F916" s="5" t="s">
        <v>222</v>
      </c>
      <c r="G916" s="5" t="s">
        <v>230</v>
      </c>
      <c r="H916" s="5" t="s">
        <v>830</v>
      </c>
      <c r="I916" s="5" t="s">
        <v>226</v>
      </c>
      <c r="J916">
        <v>4607</v>
      </c>
      <c r="K916">
        <v>25110</v>
      </c>
      <c r="L916">
        <v>12741</v>
      </c>
      <c r="M916">
        <v>12369</v>
      </c>
      <c r="N916">
        <v>3796</v>
      </c>
      <c r="O916">
        <v>1989</v>
      </c>
      <c r="P916">
        <v>1807</v>
      </c>
      <c r="Q916">
        <v>71</v>
      </c>
      <c r="R916">
        <v>45</v>
      </c>
      <c r="S916">
        <v>26</v>
      </c>
      <c r="T916">
        <v>23604</v>
      </c>
      <c r="U916">
        <v>11676</v>
      </c>
      <c r="V916">
        <v>11928</v>
      </c>
      <c r="W916">
        <v>20270</v>
      </c>
      <c r="X916">
        <v>10332</v>
      </c>
      <c r="Y916">
        <v>9938</v>
      </c>
      <c r="Z916">
        <v>4840</v>
      </c>
      <c r="AA916">
        <v>2409</v>
      </c>
      <c r="AB916">
        <v>2431</v>
      </c>
      <c r="AC916">
        <v>8076</v>
      </c>
      <c r="AD916">
        <v>5252</v>
      </c>
      <c r="AE916">
        <v>2824</v>
      </c>
      <c r="AF916">
        <v>6331</v>
      </c>
      <c r="AG916">
        <v>4395</v>
      </c>
      <c r="AH916">
        <v>1936</v>
      </c>
      <c r="AI916">
        <v>1029</v>
      </c>
      <c r="AJ916">
        <v>565</v>
      </c>
      <c r="AK916">
        <v>464</v>
      </c>
      <c r="AL916">
        <v>97</v>
      </c>
      <c r="AM916">
        <v>56</v>
      </c>
      <c r="AN916">
        <v>41</v>
      </c>
      <c r="AO916">
        <v>89</v>
      </c>
      <c r="AP916">
        <v>68</v>
      </c>
      <c r="AQ916">
        <v>21</v>
      </c>
      <c r="AR916">
        <v>5116</v>
      </c>
      <c r="AS916">
        <v>3706</v>
      </c>
      <c r="AT916">
        <v>1410</v>
      </c>
      <c r="AU916">
        <v>1745</v>
      </c>
      <c r="AV916">
        <v>857</v>
      </c>
      <c r="AW916">
        <v>888</v>
      </c>
      <c r="AX916">
        <v>421</v>
      </c>
      <c r="AY916">
        <v>156</v>
      </c>
      <c r="AZ916">
        <v>265</v>
      </c>
      <c r="BA916">
        <v>122</v>
      </c>
      <c r="BB916">
        <v>63</v>
      </c>
      <c r="BC916">
        <v>59</v>
      </c>
      <c r="BD916">
        <v>99</v>
      </c>
      <c r="BE916">
        <v>42</v>
      </c>
      <c r="BF916">
        <v>57</v>
      </c>
      <c r="BG916">
        <v>1103</v>
      </c>
      <c r="BH916">
        <v>596</v>
      </c>
      <c r="BI916">
        <v>507</v>
      </c>
      <c r="BJ916">
        <v>1472</v>
      </c>
      <c r="BK916">
        <v>707</v>
      </c>
      <c r="BL916">
        <v>765</v>
      </c>
      <c r="BM916">
        <v>397</v>
      </c>
      <c r="BN916">
        <v>145</v>
      </c>
      <c r="BO916">
        <v>252</v>
      </c>
      <c r="BP916">
        <v>101</v>
      </c>
      <c r="BQ916">
        <v>49</v>
      </c>
      <c r="BR916">
        <v>52</v>
      </c>
      <c r="BS916">
        <v>73</v>
      </c>
      <c r="BT916">
        <v>36</v>
      </c>
      <c r="BU916">
        <v>37</v>
      </c>
      <c r="BV916">
        <v>901</v>
      </c>
      <c r="BW916">
        <v>477</v>
      </c>
      <c r="BX916">
        <v>424</v>
      </c>
      <c r="BY916">
        <v>273</v>
      </c>
      <c r="BZ916">
        <v>150</v>
      </c>
      <c r="CA916">
        <v>123</v>
      </c>
      <c r="CB916">
        <v>24</v>
      </c>
      <c r="CC916">
        <v>11</v>
      </c>
      <c r="CD916">
        <v>13</v>
      </c>
      <c r="CE916">
        <v>21</v>
      </c>
      <c r="CF916">
        <v>14</v>
      </c>
      <c r="CG916">
        <v>7</v>
      </c>
      <c r="CH916">
        <v>26</v>
      </c>
      <c r="CI916">
        <v>6</v>
      </c>
      <c r="CJ916">
        <v>20</v>
      </c>
      <c r="CK916">
        <v>202</v>
      </c>
      <c r="CL916">
        <v>119</v>
      </c>
      <c r="CM916">
        <v>83</v>
      </c>
      <c r="CN916">
        <v>17034</v>
      </c>
      <c r="CO916">
        <v>7489</v>
      </c>
      <c r="CP916">
        <v>9545</v>
      </c>
    </row>
    <row r="917" spans="1:94" x14ac:dyDescent="0.25">
      <c r="A917" s="5" t="s">
        <v>831</v>
      </c>
      <c r="B917" s="5" t="s">
        <v>220</v>
      </c>
      <c r="C917" s="5" t="s">
        <v>221</v>
      </c>
      <c r="D917" s="5" t="s">
        <v>222</v>
      </c>
      <c r="E917" s="5" t="s">
        <v>223</v>
      </c>
      <c r="F917" s="5" t="s">
        <v>222</v>
      </c>
      <c r="G917" s="5" t="s">
        <v>79</v>
      </c>
      <c r="H917" s="5" t="s">
        <v>832</v>
      </c>
      <c r="I917" s="5" t="s">
        <v>224</v>
      </c>
      <c r="J917">
        <v>855556</v>
      </c>
      <c r="K917">
        <v>3673917</v>
      </c>
      <c r="L917">
        <v>1874376</v>
      </c>
      <c r="M917">
        <v>1799541</v>
      </c>
      <c r="N917">
        <v>458014</v>
      </c>
      <c r="O917">
        <v>234008</v>
      </c>
      <c r="P917">
        <v>224006</v>
      </c>
      <c r="Q917">
        <v>654918</v>
      </c>
      <c r="R917">
        <v>334370</v>
      </c>
      <c r="S917">
        <v>320548</v>
      </c>
      <c r="T917">
        <v>1166813</v>
      </c>
      <c r="U917">
        <v>588327</v>
      </c>
      <c r="V917">
        <v>578486</v>
      </c>
      <c r="W917">
        <v>2804783</v>
      </c>
      <c r="X917">
        <v>1501369</v>
      </c>
      <c r="Y917">
        <v>1303414</v>
      </c>
      <c r="Z917">
        <v>869134</v>
      </c>
      <c r="AA917">
        <v>373007</v>
      </c>
      <c r="AB917">
        <v>496127</v>
      </c>
      <c r="AC917">
        <v>1469521</v>
      </c>
      <c r="AD917">
        <v>1045326</v>
      </c>
      <c r="AE917">
        <v>424195</v>
      </c>
      <c r="AF917">
        <v>1077019</v>
      </c>
      <c r="AG917">
        <v>887881</v>
      </c>
      <c r="AH917">
        <v>189138</v>
      </c>
      <c r="AI917">
        <v>246707</v>
      </c>
      <c r="AJ917">
        <v>210117</v>
      </c>
      <c r="AK917">
        <v>36590</v>
      </c>
      <c r="AL917">
        <v>201863</v>
      </c>
      <c r="AM917">
        <v>156850</v>
      </c>
      <c r="AN917">
        <v>45013</v>
      </c>
      <c r="AO917">
        <v>19296</v>
      </c>
      <c r="AP917">
        <v>12814</v>
      </c>
      <c r="AQ917">
        <v>6482</v>
      </c>
      <c r="AR917">
        <v>609153</v>
      </c>
      <c r="AS917">
        <v>508100</v>
      </c>
      <c r="AT917">
        <v>101053</v>
      </c>
      <c r="AU917">
        <v>392502</v>
      </c>
      <c r="AV917">
        <v>157445</v>
      </c>
      <c r="AW917">
        <v>235057</v>
      </c>
      <c r="AX917">
        <v>49240</v>
      </c>
      <c r="AY917">
        <v>18751</v>
      </c>
      <c r="AZ917">
        <v>30489</v>
      </c>
      <c r="BA917">
        <v>151755</v>
      </c>
      <c r="BB917">
        <v>57256</v>
      </c>
      <c r="BC917">
        <v>94499</v>
      </c>
      <c r="BD917">
        <v>22200</v>
      </c>
      <c r="BE917">
        <v>4671</v>
      </c>
      <c r="BF917">
        <v>17529</v>
      </c>
      <c r="BG917">
        <v>169307</v>
      </c>
      <c r="BH917">
        <v>76767</v>
      </c>
      <c r="BI917">
        <v>92540</v>
      </c>
      <c r="BJ917">
        <v>298562</v>
      </c>
      <c r="BK917">
        <v>126729</v>
      </c>
      <c r="BL917">
        <v>171833</v>
      </c>
      <c r="BM917">
        <v>40681</v>
      </c>
      <c r="BN917">
        <v>15605</v>
      </c>
      <c r="BO917">
        <v>25076</v>
      </c>
      <c r="BP917">
        <v>125005</v>
      </c>
      <c r="BQ917">
        <v>47995</v>
      </c>
      <c r="BR917">
        <v>77010</v>
      </c>
      <c r="BS917">
        <v>16244</v>
      </c>
      <c r="BT917">
        <v>3405</v>
      </c>
      <c r="BU917">
        <v>12839</v>
      </c>
      <c r="BV917">
        <v>116632</v>
      </c>
      <c r="BW917">
        <v>59724</v>
      </c>
      <c r="BX917">
        <v>56908</v>
      </c>
      <c r="BY917">
        <v>93940</v>
      </c>
      <c r="BZ917">
        <v>30716</v>
      </c>
      <c r="CA917">
        <v>63224</v>
      </c>
      <c r="CB917">
        <v>8559</v>
      </c>
      <c r="CC917">
        <v>3146</v>
      </c>
      <c r="CD917">
        <v>5413</v>
      </c>
      <c r="CE917">
        <v>26750</v>
      </c>
      <c r="CF917">
        <v>9261</v>
      </c>
      <c r="CG917">
        <v>17489</v>
      </c>
      <c r="CH917">
        <v>5956</v>
      </c>
      <c r="CI917">
        <v>1266</v>
      </c>
      <c r="CJ917">
        <v>4690</v>
      </c>
      <c r="CK917">
        <v>52675</v>
      </c>
      <c r="CL917">
        <v>17043</v>
      </c>
      <c r="CM917">
        <v>35632</v>
      </c>
      <c r="CN917">
        <v>2204396</v>
      </c>
      <c r="CO917">
        <v>829050</v>
      </c>
      <c r="CP917">
        <v>1375346</v>
      </c>
    </row>
    <row r="918" spans="1:94" x14ac:dyDescent="0.25">
      <c r="A918" s="5" t="s">
        <v>831</v>
      </c>
      <c r="B918" s="5" t="s">
        <v>220</v>
      </c>
      <c r="C918" s="5" t="s">
        <v>221</v>
      </c>
      <c r="D918" s="5" t="s">
        <v>222</v>
      </c>
      <c r="E918" s="5" t="s">
        <v>223</v>
      </c>
      <c r="F918" s="5" t="s">
        <v>222</v>
      </c>
      <c r="G918" s="5" t="s">
        <v>79</v>
      </c>
      <c r="H918" s="5" t="s">
        <v>832</v>
      </c>
      <c r="I918" s="5" t="s">
        <v>225</v>
      </c>
      <c r="J918">
        <v>616582</v>
      </c>
      <c r="K918">
        <v>2712464</v>
      </c>
      <c r="L918">
        <v>1387173</v>
      </c>
      <c r="M918">
        <v>1325291</v>
      </c>
      <c r="N918">
        <v>365309</v>
      </c>
      <c r="O918">
        <v>186400</v>
      </c>
      <c r="P918">
        <v>178909</v>
      </c>
      <c r="Q918">
        <v>437993</v>
      </c>
      <c r="R918">
        <v>224498</v>
      </c>
      <c r="S918">
        <v>213495</v>
      </c>
      <c r="T918">
        <v>1117566</v>
      </c>
      <c r="U918">
        <v>563908</v>
      </c>
      <c r="V918">
        <v>553658</v>
      </c>
      <c r="W918">
        <v>1992773</v>
      </c>
      <c r="X918">
        <v>1081503</v>
      </c>
      <c r="Y918">
        <v>911270</v>
      </c>
      <c r="Z918">
        <v>719691</v>
      </c>
      <c r="AA918">
        <v>305670</v>
      </c>
      <c r="AB918">
        <v>414021</v>
      </c>
      <c r="AC918">
        <v>1116076</v>
      </c>
      <c r="AD918">
        <v>767767</v>
      </c>
      <c r="AE918">
        <v>348309</v>
      </c>
      <c r="AF918">
        <v>776583</v>
      </c>
      <c r="AG918">
        <v>637023</v>
      </c>
      <c r="AH918">
        <v>139560</v>
      </c>
      <c r="AI918">
        <v>237861</v>
      </c>
      <c r="AJ918">
        <v>201981</v>
      </c>
      <c r="AK918">
        <v>35880</v>
      </c>
      <c r="AL918">
        <v>191928</v>
      </c>
      <c r="AM918">
        <v>148647</v>
      </c>
      <c r="AN918">
        <v>43281</v>
      </c>
      <c r="AO918">
        <v>14424</v>
      </c>
      <c r="AP918">
        <v>9389</v>
      </c>
      <c r="AQ918">
        <v>5035</v>
      </c>
      <c r="AR918">
        <v>332370</v>
      </c>
      <c r="AS918">
        <v>277006</v>
      </c>
      <c r="AT918">
        <v>55364</v>
      </c>
      <c r="AU918">
        <v>339493</v>
      </c>
      <c r="AV918">
        <v>130744</v>
      </c>
      <c r="AW918">
        <v>208749</v>
      </c>
      <c r="AX918">
        <v>47868</v>
      </c>
      <c r="AY918">
        <v>17970</v>
      </c>
      <c r="AZ918">
        <v>29898</v>
      </c>
      <c r="BA918">
        <v>146994</v>
      </c>
      <c r="BB918">
        <v>54711</v>
      </c>
      <c r="BC918">
        <v>92283</v>
      </c>
      <c r="BD918">
        <v>18871</v>
      </c>
      <c r="BE918">
        <v>3748</v>
      </c>
      <c r="BF918">
        <v>15123</v>
      </c>
      <c r="BG918">
        <v>125760</v>
      </c>
      <c r="BH918">
        <v>54315</v>
      </c>
      <c r="BI918">
        <v>71445</v>
      </c>
      <c r="BJ918">
        <v>258529</v>
      </c>
      <c r="BK918">
        <v>104727</v>
      </c>
      <c r="BL918">
        <v>153802</v>
      </c>
      <c r="BM918">
        <v>39459</v>
      </c>
      <c r="BN918">
        <v>14917</v>
      </c>
      <c r="BO918">
        <v>24542</v>
      </c>
      <c r="BP918">
        <v>121257</v>
      </c>
      <c r="BQ918">
        <v>45946</v>
      </c>
      <c r="BR918">
        <v>75311</v>
      </c>
      <c r="BS918">
        <v>13835</v>
      </c>
      <c r="BT918">
        <v>2723</v>
      </c>
      <c r="BU918">
        <v>11112</v>
      </c>
      <c r="BV918">
        <v>83978</v>
      </c>
      <c r="BW918">
        <v>41141</v>
      </c>
      <c r="BX918">
        <v>42837</v>
      </c>
      <c r="BY918">
        <v>80964</v>
      </c>
      <c r="BZ918">
        <v>26017</v>
      </c>
      <c r="CA918">
        <v>54947</v>
      </c>
      <c r="CB918">
        <v>8409</v>
      </c>
      <c r="CC918">
        <v>3053</v>
      </c>
      <c r="CD918">
        <v>5356</v>
      </c>
      <c r="CE918">
        <v>25737</v>
      </c>
      <c r="CF918">
        <v>8765</v>
      </c>
      <c r="CG918">
        <v>16972</v>
      </c>
      <c r="CH918">
        <v>5036</v>
      </c>
      <c r="CI918">
        <v>1025</v>
      </c>
      <c r="CJ918">
        <v>4011</v>
      </c>
      <c r="CK918">
        <v>41782</v>
      </c>
      <c r="CL918">
        <v>13174</v>
      </c>
      <c r="CM918">
        <v>28608</v>
      </c>
      <c r="CN918">
        <v>1596388</v>
      </c>
      <c r="CO918">
        <v>619406</v>
      </c>
      <c r="CP918">
        <v>976982</v>
      </c>
    </row>
    <row r="919" spans="1:94" x14ac:dyDescent="0.25">
      <c r="A919" s="5" t="s">
        <v>831</v>
      </c>
      <c r="B919" s="5" t="s">
        <v>220</v>
      </c>
      <c r="C919" s="5" t="s">
        <v>221</v>
      </c>
      <c r="D919" s="5" t="s">
        <v>222</v>
      </c>
      <c r="E919" s="5" t="s">
        <v>223</v>
      </c>
      <c r="F919" s="5" t="s">
        <v>222</v>
      </c>
      <c r="G919" s="5" t="s">
        <v>79</v>
      </c>
      <c r="H919" s="5" t="s">
        <v>832</v>
      </c>
      <c r="I919" s="5" t="s">
        <v>226</v>
      </c>
      <c r="J919">
        <v>238974</v>
      </c>
      <c r="K919">
        <v>961453</v>
      </c>
      <c r="L919">
        <v>487203</v>
      </c>
      <c r="M919">
        <v>474250</v>
      </c>
      <c r="N919">
        <v>92705</v>
      </c>
      <c r="O919">
        <v>47608</v>
      </c>
      <c r="P919">
        <v>45097</v>
      </c>
      <c r="Q919">
        <v>216925</v>
      </c>
      <c r="R919">
        <v>109872</v>
      </c>
      <c r="S919">
        <v>107053</v>
      </c>
      <c r="T919">
        <v>49247</v>
      </c>
      <c r="U919">
        <v>24419</v>
      </c>
      <c r="V919">
        <v>24828</v>
      </c>
      <c r="W919">
        <v>812010</v>
      </c>
      <c r="X919">
        <v>419866</v>
      </c>
      <c r="Y919">
        <v>392144</v>
      </c>
      <c r="Z919">
        <v>149443</v>
      </c>
      <c r="AA919">
        <v>67337</v>
      </c>
      <c r="AB919">
        <v>82106</v>
      </c>
      <c r="AC919">
        <v>353445</v>
      </c>
      <c r="AD919">
        <v>277559</v>
      </c>
      <c r="AE919">
        <v>75886</v>
      </c>
      <c r="AF919">
        <v>300436</v>
      </c>
      <c r="AG919">
        <v>250858</v>
      </c>
      <c r="AH919">
        <v>49578</v>
      </c>
      <c r="AI919">
        <v>8846</v>
      </c>
      <c r="AJ919">
        <v>8136</v>
      </c>
      <c r="AK919">
        <v>710</v>
      </c>
      <c r="AL919">
        <v>9935</v>
      </c>
      <c r="AM919">
        <v>8203</v>
      </c>
      <c r="AN919">
        <v>1732</v>
      </c>
      <c r="AO919">
        <v>4872</v>
      </c>
      <c r="AP919">
        <v>3425</v>
      </c>
      <c r="AQ919">
        <v>1447</v>
      </c>
      <c r="AR919">
        <v>276783</v>
      </c>
      <c r="AS919">
        <v>231094</v>
      </c>
      <c r="AT919">
        <v>45689</v>
      </c>
      <c r="AU919">
        <v>53009</v>
      </c>
      <c r="AV919">
        <v>26701</v>
      </c>
      <c r="AW919">
        <v>26308</v>
      </c>
      <c r="AX919">
        <v>1372</v>
      </c>
      <c r="AY919">
        <v>781</v>
      </c>
      <c r="AZ919">
        <v>591</v>
      </c>
      <c r="BA919">
        <v>4761</v>
      </c>
      <c r="BB919">
        <v>2545</v>
      </c>
      <c r="BC919">
        <v>2216</v>
      </c>
      <c r="BD919">
        <v>3329</v>
      </c>
      <c r="BE919">
        <v>923</v>
      </c>
      <c r="BF919">
        <v>2406</v>
      </c>
      <c r="BG919">
        <v>43547</v>
      </c>
      <c r="BH919">
        <v>22452</v>
      </c>
      <c r="BI919">
        <v>21095</v>
      </c>
      <c r="BJ919">
        <v>40033</v>
      </c>
      <c r="BK919">
        <v>22002</v>
      </c>
      <c r="BL919">
        <v>18031</v>
      </c>
      <c r="BM919">
        <v>1222</v>
      </c>
      <c r="BN919">
        <v>688</v>
      </c>
      <c r="BO919">
        <v>534</v>
      </c>
      <c r="BP919">
        <v>3748</v>
      </c>
      <c r="BQ919">
        <v>2049</v>
      </c>
      <c r="BR919">
        <v>1699</v>
      </c>
      <c r="BS919">
        <v>2409</v>
      </c>
      <c r="BT919">
        <v>682</v>
      </c>
      <c r="BU919">
        <v>1727</v>
      </c>
      <c r="BV919">
        <v>32654</v>
      </c>
      <c r="BW919">
        <v>18583</v>
      </c>
      <c r="BX919">
        <v>14071</v>
      </c>
      <c r="BY919">
        <v>12976</v>
      </c>
      <c r="BZ919">
        <v>4699</v>
      </c>
      <c r="CA919">
        <v>8277</v>
      </c>
      <c r="CB919">
        <v>150</v>
      </c>
      <c r="CC919">
        <v>93</v>
      </c>
      <c r="CD919">
        <v>57</v>
      </c>
      <c r="CE919">
        <v>1013</v>
      </c>
      <c r="CF919">
        <v>496</v>
      </c>
      <c r="CG919">
        <v>517</v>
      </c>
      <c r="CH919">
        <v>920</v>
      </c>
      <c r="CI919">
        <v>241</v>
      </c>
      <c r="CJ919">
        <v>679</v>
      </c>
      <c r="CK919">
        <v>10893</v>
      </c>
      <c r="CL919">
        <v>3869</v>
      </c>
      <c r="CM919">
        <v>7024</v>
      </c>
      <c r="CN919">
        <v>608008</v>
      </c>
      <c r="CO919">
        <v>209644</v>
      </c>
      <c r="CP919">
        <v>398364</v>
      </c>
    </row>
    <row r="920" spans="1:94" x14ac:dyDescent="0.25">
      <c r="A920" s="5" t="s">
        <v>831</v>
      </c>
      <c r="B920" s="5" t="s">
        <v>833</v>
      </c>
      <c r="C920" s="5" t="s">
        <v>221</v>
      </c>
      <c r="D920" s="5" t="s">
        <v>222</v>
      </c>
      <c r="E920" s="5" t="s">
        <v>223</v>
      </c>
      <c r="F920" s="5" t="s">
        <v>222</v>
      </c>
      <c r="G920" s="5" t="s">
        <v>230</v>
      </c>
      <c r="H920" s="5" t="s">
        <v>834</v>
      </c>
      <c r="I920" s="5" t="s">
        <v>224</v>
      </c>
      <c r="J920">
        <v>410565</v>
      </c>
      <c r="K920">
        <v>1725739</v>
      </c>
      <c r="L920">
        <v>879428</v>
      </c>
      <c r="M920">
        <v>846311</v>
      </c>
      <c r="N920">
        <v>190850</v>
      </c>
      <c r="O920">
        <v>97787</v>
      </c>
      <c r="P920">
        <v>93063</v>
      </c>
      <c r="Q920">
        <v>338094</v>
      </c>
      <c r="R920">
        <v>172522</v>
      </c>
      <c r="S920">
        <v>165572</v>
      </c>
      <c r="T920">
        <v>431944</v>
      </c>
      <c r="U920">
        <v>217278</v>
      </c>
      <c r="V920">
        <v>214666</v>
      </c>
      <c r="W920">
        <v>1361354</v>
      </c>
      <c r="X920">
        <v>722998</v>
      </c>
      <c r="Y920">
        <v>638356</v>
      </c>
      <c r="Z920">
        <v>364385</v>
      </c>
      <c r="AA920">
        <v>156430</v>
      </c>
      <c r="AB920">
        <v>207955</v>
      </c>
      <c r="AC920">
        <v>698178</v>
      </c>
      <c r="AD920">
        <v>500406</v>
      </c>
      <c r="AE920">
        <v>197772</v>
      </c>
      <c r="AF920">
        <v>524198</v>
      </c>
      <c r="AG920">
        <v>431743</v>
      </c>
      <c r="AH920">
        <v>92455</v>
      </c>
      <c r="AI920">
        <v>94721</v>
      </c>
      <c r="AJ920">
        <v>82291</v>
      </c>
      <c r="AK920">
        <v>12430</v>
      </c>
      <c r="AL920">
        <v>88018</v>
      </c>
      <c r="AM920">
        <v>67956</v>
      </c>
      <c r="AN920">
        <v>20062</v>
      </c>
      <c r="AO920">
        <v>11921</v>
      </c>
      <c r="AP920">
        <v>7796</v>
      </c>
      <c r="AQ920">
        <v>4125</v>
      </c>
      <c r="AR920">
        <v>329538</v>
      </c>
      <c r="AS920">
        <v>273700</v>
      </c>
      <c r="AT920">
        <v>55838</v>
      </c>
      <c r="AU920">
        <v>173980</v>
      </c>
      <c r="AV920">
        <v>68663</v>
      </c>
      <c r="AW920">
        <v>105317</v>
      </c>
      <c r="AX920">
        <v>20454</v>
      </c>
      <c r="AY920">
        <v>8416</v>
      </c>
      <c r="AZ920">
        <v>12038</v>
      </c>
      <c r="BA920">
        <v>68090</v>
      </c>
      <c r="BB920">
        <v>25334</v>
      </c>
      <c r="BC920">
        <v>42756</v>
      </c>
      <c r="BD920">
        <v>13242</v>
      </c>
      <c r="BE920">
        <v>2749</v>
      </c>
      <c r="BF920">
        <v>10493</v>
      </c>
      <c r="BG920">
        <v>72194</v>
      </c>
      <c r="BH920">
        <v>32164</v>
      </c>
      <c r="BI920">
        <v>40030</v>
      </c>
      <c r="BJ920">
        <v>133296</v>
      </c>
      <c r="BK920">
        <v>55693</v>
      </c>
      <c r="BL920">
        <v>77603</v>
      </c>
      <c r="BM920">
        <v>16685</v>
      </c>
      <c r="BN920">
        <v>6857</v>
      </c>
      <c r="BO920">
        <v>9828</v>
      </c>
      <c r="BP920">
        <v>55632</v>
      </c>
      <c r="BQ920">
        <v>21025</v>
      </c>
      <c r="BR920">
        <v>34607</v>
      </c>
      <c r="BS920">
        <v>9931</v>
      </c>
      <c r="BT920">
        <v>2043</v>
      </c>
      <c r="BU920">
        <v>7888</v>
      </c>
      <c r="BV920">
        <v>51048</v>
      </c>
      <c r="BW920">
        <v>25768</v>
      </c>
      <c r="BX920">
        <v>25280</v>
      </c>
      <c r="BY920">
        <v>40684</v>
      </c>
      <c r="BZ920">
        <v>12970</v>
      </c>
      <c r="CA920">
        <v>27714</v>
      </c>
      <c r="CB920">
        <v>3769</v>
      </c>
      <c r="CC920">
        <v>1559</v>
      </c>
      <c r="CD920">
        <v>2210</v>
      </c>
      <c r="CE920">
        <v>12458</v>
      </c>
      <c r="CF920">
        <v>4309</v>
      </c>
      <c r="CG920">
        <v>8149</v>
      </c>
      <c r="CH920">
        <v>3311</v>
      </c>
      <c r="CI920">
        <v>706</v>
      </c>
      <c r="CJ920">
        <v>2605</v>
      </c>
      <c r="CK920">
        <v>21146</v>
      </c>
      <c r="CL920">
        <v>6396</v>
      </c>
      <c r="CM920">
        <v>14750</v>
      </c>
      <c r="CN920">
        <v>1027561</v>
      </c>
      <c r="CO920">
        <v>379022</v>
      </c>
      <c r="CP920">
        <v>648539</v>
      </c>
    </row>
    <row r="921" spans="1:94" x14ac:dyDescent="0.25">
      <c r="A921" s="5" t="s">
        <v>831</v>
      </c>
      <c r="B921" s="5" t="s">
        <v>833</v>
      </c>
      <c r="C921" s="5" t="s">
        <v>221</v>
      </c>
      <c r="D921" s="5" t="s">
        <v>222</v>
      </c>
      <c r="E921" s="5" t="s">
        <v>223</v>
      </c>
      <c r="F921" s="5" t="s">
        <v>222</v>
      </c>
      <c r="G921" s="5" t="s">
        <v>230</v>
      </c>
      <c r="H921" s="5" t="s">
        <v>834</v>
      </c>
      <c r="I921" s="5" t="s">
        <v>225</v>
      </c>
      <c r="J921">
        <v>242324</v>
      </c>
      <c r="K921">
        <v>1048101</v>
      </c>
      <c r="L921">
        <v>536720</v>
      </c>
      <c r="M921">
        <v>511381</v>
      </c>
      <c r="N921">
        <v>127118</v>
      </c>
      <c r="O921">
        <v>65022</v>
      </c>
      <c r="P921">
        <v>62096</v>
      </c>
      <c r="Q921">
        <v>186463</v>
      </c>
      <c r="R921">
        <v>95784</v>
      </c>
      <c r="S921">
        <v>90679</v>
      </c>
      <c r="T921">
        <v>402746</v>
      </c>
      <c r="U921">
        <v>203063</v>
      </c>
      <c r="V921">
        <v>199683</v>
      </c>
      <c r="W921">
        <v>789002</v>
      </c>
      <c r="X921">
        <v>427581</v>
      </c>
      <c r="Y921">
        <v>361421</v>
      </c>
      <c r="Z921">
        <v>259099</v>
      </c>
      <c r="AA921">
        <v>109139</v>
      </c>
      <c r="AB921">
        <v>149960</v>
      </c>
      <c r="AC921">
        <v>445574</v>
      </c>
      <c r="AD921">
        <v>304347</v>
      </c>
      <c r="AE921">
        <v>141227</v>
      </c>
      <c r="AF921">
        <v>309162</v>
      </c>
      <c r="AG921">
        <v>253749</v>
      </c>
      <c r="AH921">
        <v>55413</v>
      </c>
      <c r="AI921">
        <v>89708</v>
      </c>
      <c r="AJ921">
        <v>77703</v>
      </c>
      <c r="AK921">
        <v>12005</v>
      </c>
      <c r="AL921">
        <v>82099</v>
      </c>
      <c r="AM921">
        <v>63110</v>
      </c>
      <c r="AN921">
        <v>18989</v>
      </c>
      <c r="AO921">
        <v>7964</v>
      </c>
      <c r="AP921">
        <v>5045</v>
      </c>
      <c r="AQ921">
        <v>2919</v>
      </c>
      <c r="AR921">
        <v>129391</v>
      </c>
      <c r="AS921">
        <v>107891</v>
      </c>
      <c r="AT921">
        <v>21500</v>
      </c>
      <c r="AU921">
        <v>136412</v>
      </c>
      <c r="AV921">
        <v>50598</v>
      </c>
      <c r="AW921">
        <v>85814</v>
      </c>
      <c r="AX921">
        <v>19693</v>
      </c>
      <c r="AY921">
        <v>8013</v>
      </c>
      <c r="AZ921">
        <v>11680</v>
      </c>
      <c r="BA921">
        <v>65190</v>
      </c>
      <c r="BB921">
        <v>23792</v>
      </c>
      <c r="BC921">
        <v>41398</v>
      </c>
      <c r="BD921">
        <v>10666</v>
      </c>
      <c r="BE921">
        <v>2100</v>
      </c>
      <c r="BF921">
        <v>8566</v>
      </c>
      <c r="BG921">
        <v>40863</v>
      </c>
      <c r="BH921">
        <v>16693</v>
      </c>
      <c r="BI921">
        <v>24170</v>
      </c>
      <c r="BJ921">
        <v>105595</v>
      </c>
      <c r="BK921">
        <v>40905</v>
      </c>
      <c r="BL921">
        <v>64690</v>
      </c>
      <c r="BM921">
        <v>15978</v>
      </c>
      <c r="BN921">
        <v>6491</v>
      </c>
      <c r="BO921">
        <v>9487</v>
      </c>
      <c r="BP921">
        <v>53353</v>
      </c>
      <c r="BQ921">
        <v>19772</v>
      </c>
      <c r="BR921">
        <v>33581</v>
      </c>
      <c r="BS921">
        <v>8065</v>
      </c>
      <c r="BT921">
        <v>1566</v>
      </c>
      <c r="BU921">
        <v>6499</v>
      </c>
      <c r="BV921">
        <v>28199</v>
      </c>
      <c r="BW921">
        <v>13076</v>
      </c>
      <c r="BX921">
        <v>15123</v>
      </c>
      <c r="BY921">
        <v>30817</v>
      </c>
      <c r="BZ921">
        <v>9693</v>
      </c>
      <c r="CA921">
        <v>21124</v>
      </c>
      <c r="CB921">
        <v>3715</v>
      </c>
      <c r="CC921">
        <v>1522</v>
      </c>
      <c r="CD921">
        <v>2193</v>
      </c>
      <c r="CE921">
        <v>11837</v>
      </c>
      <c r="CF921">
        <v>4020</v>
      </c>
      <c r="CG921">
        <v>7817</v>
      </c>
      <c r="CH921">
        <v>2601</v>
      </c>
      <c r="CI921">
        <v>534</v>
      </c>
      <c r="CJ921">
        <v>2067</v>
      </c>
      <c r="CK921">
        <v>12664</v>
      </c>
      <c r="CL921">
        <v>3617</v>
      </c>
      <c r="CM921">
        <v>9047</v>
      </c>
      <c r="CN921">
        <v>602527</v>
      </c>
      <c r="CO921">
        <v>232373</v>
      </c>
      <c r="CP921">
        <v>370154</v>
      </c>
    </row>
    <row r="922" spans="1:94" x14ac:dyDescent="0.25">
      <c r="A922" s="5" t="s">
        <v>831</v>
      </c>
      <c r="B922" s="5" t="s">
        <v>833</v>
      </c>
      <c r="C922" s="5" t="s">
        <v>221</v>
      </c>
      <c r="D922" s="5" t="s">
        <v>222</v>
      </c>
      <c r="E922" s="5" t="s">
        <v>223</v>
      </c>
      <c r="F922" s="5" t="s">
        <v>222</v>
      </c>
      <c r="G922" s="5" t="s">
        <v>230</v>
      </c>
      <c r="H922" s="5" t="s">
        <v>834</v>
      </c>
      <c r="I922" s="5" t="s">
        <v>226</v>
      </c>
      <c r="J922">
        <v>168241</v>
      </c>
      <c r="K922">
        <v>677638</v>
      </c>
      <c r="L922">
        <v>342708</v>
      </c>
      <c r="M922">
        <v>334930</v>
      </c>
      <c r="N922">
        <v>63732</v>
      </c>
      <c r="O922">
        <v>32765</v>
      </c>
      <c r="P922">
        <v>30967</v>
      </c>
      <c r="Q922">
        <v>151631</v>
      </c>
      <c r="R922">
        <v>76738</v>
      </c>
      <c r="S922">
        <v>74893</v>
      </c>
      <c r="T922">
        <v>29198</v>
      </c>
      <c r="U922">
        <v>14215</v>
      </c>
      <c r="V922">
        <v>14983</v>
      </c>
      <c r="W922">
        <v>572352</v>
      </c>
      <c r="X922">
        <v>295417</v>
      </c>
      <c r="Y922">
        <v>276935</v>
      </c>
      <c r="Z922">
        <v>105286</v>
      </c>
      <c r="AA922">
        <v>47291</v>
      </c>
      <c r="AB922">
        <v>57995</v>
      </c>
      <c r="AC922">
        <v>252604</v>
      </c>
      <c r="AD922">
        <v>196059</v>
      </c>
      <c r="AE922">
        <v>56545</v>
      </c>
      <c r="AF922">
        <v>215036</v>
      </c>
      <c r="AG922">
        <v>177994</v>
      </c>
      <c r="AH922">
        <v>37042</v>
      </c>
      <c r="AI922">
        <v>5013</v>
      </c>
      <c r="AJ922">
        <v>4588</v>
      </c>
      <c r="AK922">
        <v>425</v>
      </c>
      <c r="AL922">
        <v>5919</v>
      </c>
      <c r="AM922">
        <v>4846</v>
      </c>
      <c r="AN922">
        <v>1073</v>
      </c>
      <c r="AO922">
        <v>3957</v>
      </c>
      <c r="AP922">
        <v>2751</v>
      </c>
      <c r="AQ922">
        <v>1206</v>
      </c>
      <c r="AR922">
        <v>200147</v>
      </c>
      <c r="AS922">
        <v>165809</v>
      </c>
      <c r="AT922">
        <v>34338</v>
      </c>
      <c r="AU922">
        <v>37568</v>
      </c>
      <c r="AV922">
        <v>18065</v>
      </c>
      <c r="AW922">
        <v>19503</v>
      </c>
      <c r="AX922">
        <v>761</v>
      </c>
      <c r="AY922">
        <v>403</v>
      </c>
      <c r="AZ922">
        <v>358</v>
      </c>
      <c r="BA922">
        <v>2900</v>
      </c>
      <c r="BB922">
        <v>1542</v>
      </c>
      <c r="BC922">
        <v>1358</v>
      </c>
      <c r="BD922">
        <v>2576</v>
      </c>
      <c r="BE922">
        <v>649</v>
      </c>
      <c r="BF922">
        <v>1927</v>
      </c>
      <c r="BG922">
        <v>31331</v>
      </c>
      <c r="BH922">
        <v>15471</v>
      </c>
      <c r="BI922">
        <v>15860</v>
      </c>
      <c r="BJ922">
        <v>27701</v>
      </c>
      <c r="BK922">
        <v>14788</v>
      </c>
      <c r="BL922">
        <v>12913</v>
      </c>
      <c r="BM922">
        <v>707</v>
      </c>
      <c r="BN922">
        <v>366</v>
      </c>
      <c r="BO922">
        <v>341</v>
      </c>
      <c r="BP922">
        <v>2279</v>
      </c>
      <c r="BQ922">
        <v>1253</v>
      </c>
      <c r="BR922">
        <v>1026</v>
      </c>
      <c r="BS922">
        <v>1866</v>
      </c>
      <c r="BT922">
        <v>477</v>
      </c>
      <c r="BU922">
        <v>1389</v>
      </c>
      <c r="BV922">
        <v>22849</v>
      </c>
      <c r="BW922">
        <v>12692</v>
      </c>
      <c r="BX922">
        <v>10157</v>
      </c>
      <c r="BY922">
        <v>9867</v>
      </c>
      <c r="BZ922">
        <v>3277</v>
      </c>
      <c r="CA922">
        <v>6590</v>
      </c>
      <c r="CB922">
        <v>54</v>
      </c>
      <c r="CC922">
        <v>37</v>
      </c>
      <c r="CD922">
        <v>17</v>
      </c>
      <c r="CE922">
        <v>621</v>
      </c>
      <c r="CF922">
        <v>289</v>
      </c>
      <c r="CG922">
        <v>332</v>
      </c>
      <c r="CH922">
        <v>710</v>
      </c>
      <c r="CI922">
        <v>172</v>
      </c>
      <c r="CJ922">
        <v>538</v>
      </c>
      <c r="CK922">
        <v>8482</v>
      </c>
      <c r="CL922">
        <v>2779</v>
      </c>
      <c r="CM922">
        <v>5703</v>
      </c>
      <c r="CN922">
        <v>425034</v>
      </c>
      <c r="CO922">
        <v>146649</v>
      </c>
      <c r="CP922">
        <v>278385</v>
      </c>
    </row>
    <row r="923" spans="1:94" x14ac:dyDescent="0.25">
      <c r="A923" s="5" t="s">
        <v>831</v>
      </c>
      <c r="B923" s="5" t="s">
        <v>835</v>
      </c>
      <c r="C923" s="5" t="s">
        <v>221</v>
      </c>
      <c r="D923" s="5" t="s">
        <v>222</v>
      </c>
      <c r="E923" s="5" t="s">
        <v>223</v>
      </c>
      <c r="F923" s="5" t="s">
        <v>222</v>
      </c>
      <c r="G923" s="5" t="s">
        <v>230</v>
      </c>
      <c r="H923" s="5" t="s">
        <v>836</v>
      </c>
      <c r="I923" s="5" t="s">
        <v>224</v>
      </c>
      <c r="J923">
        <v>208127</v>
      </c>
      <c r="K923">
        <v>876001</v>
      </c>
      <c r="L923">
        <v>447544</v>
      </c>
      <c r="M923">
        <v>428457</v>
      </c>
      <c r="N923">
        <v>111949</v>
      </c>
      <c r="O923">
        <v>57382</v>
      </c>
      <c r="P923">
        <v>54567</v>
      </c>
      <c r="Q923">
        <v>140168</v>
      </c>
      <c r="R923">
        <v>72012</v>
      </c>
      <c r="S923">
        <v>68156</v>
      </c>
      <c r="T923">
        <v>344835</v>
      </c>
      <c r="U923">
        <v>173174</v>
      </c>
      <c r="V923">
        <v>171661</v>
      </c>
      <c r="W923">
        <v>646810</v>
      </c>
      <c r="X923">
        <v>351082</v>
      </c>
      <c r="Y923">
        <v>295728</v>
      </c>
      <c r="Z923">
        <v>229191</v>
      </c>
      <c r="AA923">
        <v>96462</v>
      </c>
      <c r="AB923">
        <v>132729</v>
      </c>
      <c r="AC923">
        <v>366845</v>
      </c>
      <c r="AD923">
        <v>253229</v>
      </c>
      <c r="AE923">
        <v>113616</v>
      </c>
      <c r="AF923">
        <v>258457</v>
      </c>
      <c r="AG923">
        <v>212050</v>
      </c>
      <c r="AH923">
        <v>46407</v>
      </c>
      <c r="AI923">
        <v>72477</v>
      </c>
      <c r="AJ923">
        <v>60730</v>
      </c>
      <c r="AK923">
        <v>11747</v>
      </c>
      <c r="AL923">
        <v>66460</v>
      </c>
      <c r="AM923">
        <v>50401</v>
      </c>
      <c r="AN923">
        <v>16059</v>
      </c>
      <c r="AO923">
        <v>2947</v>
      </c>
      <c r="AP923">
        <v>2160</v>
      </c>
      <c r="AQ923">
        <v>787</v>
      </c>
      <c r="AR923">
        <v>116573</v>
      </c>
      <c r="AS923">
        <v>98759</v>
      </c>
      <c r="AT923">
        <v>17814</v>
      </c>
      <c r="AU923">
        <v>108388</v>
      </c>
      <c r="AV923">
        <v>41179</v>
      </c>
      <c r="AW923">
        <v>67209</v>
      </c>
      <c r="AX923">
        <v>13053</v>
      </c>
      <c r="AY923">
        <v>4117</v>
      </c>
      <c r="AZ923">
        <v>8936</v>
      </c>
      <c r="BA923">
        <v>44872</v>
      </c>
      <c r="BB923">
        <v>16766</v>
      </c>
      <c r="BC923">
        <v>28106</v>
      </c>
      <c r="BD923">
        <v>3428</v>
      </c>
      <c r="BE923">
        <v>833</v>
      </c>
      <c r="BF923">
        <v>2595</v>
      </c>
      <c r="BG923">
        <v>47035</v>
      </c>
      <c r="BH923">
        <v>19463</v>
      </c>
      <c r="BI923">
        <v>27572</v>
      </c>
      <c r="BJ923">
        <v>77151</v>
      </c>
      <c r="BK923">
        <v>31477</v>
      </c>
      <c r="BL923">
        <v>45674</v>
      </c>
      <c r="BM923">
        <v>10837</v>
      </c>
      <c r="BN923">
        <v>3379</v>
      </c>
      <c r="BO923">
        <v>7458</v>
      </c>
      <c r="BP923">
        <v>37054</v>
      </c>
      <c r="BQ923">
        <v>14072</v>
      </c>
      <c r="BR923">
        <v>22982</v>
      </c>
      <c r="BS923">
        <v>2146</v>
      </c>
      <c r="BT923">
        <v>548</v>
      </c>
      <c r="BU923">
        <v>1598</v>
      </c>
      <c r="BV923">
        <v>27114</v>
      </c>
      <c r="BW923">
        <v>13478</v>
      </c>
      <c r="BX923">
        <v>13636</v>
      </c>
      <c r="BY923">
        <v>31237</v>
      </c>
      <c r="BZ923">
        <v>9702</v>
      </c>
      <c r="CA923">
        <v>21535</v>
      </c>
      <c r="CB923">
        <v>2216</v>
      </c>
      <c r="CC923">
        <v>738</v>
      </c>
      <c r="CD923">
        <v>1478</v>
      </c>
      <c r="CE923">
        <v>7818</v>
      </c>
      <c r="CF923">
        <v>2694</v>
      </c>
      <c r="CG923">
        <v>5124</v>
      </c>
      <c r="CH923">
        <v>1282</v>
      </c>
      <c r="CI923">
        <v>285</v>
      </c>
      <c r="CJ923">
        <v>997</v>
      </c>
      <c r="CK923">
        <v>19921</v>
      </c>
      <c r="CL923">
        <v>5985</v>
      </c>
      <c r="CM923">
        <v>13936</v>
      </c>
      <c r="CN923">
        <v>509156</v>
      </c>
      <c r="CO923">
        <v>194315</v>
      </c>
      <c r="CP923">
        <v>314841</v>
      </c>
    </row>
    <row r="924" spans="1:94" x14ac:dyDescent="0.25">
      <c r="A924" s="5" t="s">
        <v>831</v>
      </c>
      <c r="B924" s="5" t="s">
        <v>835</v>
      </c>
      <c r="C924" s="5" t="s">
        <v>221</v>
      </c>
      <c r="D924" s="5" t="s">
        <v>222</v>
      </c>
      <c r="E924" s="5" t="s">
        <v>223</v>
      </c>
      <c r="F924" s="5" t="s">
        <v>222</v>
      </c>
      <c r="G924" s="5" t="s">
        <v>230</v>
      </c>
      <c r="H924" s="5" t="s">
        <v>836</v>
      </c>
      <c r="I924" s="5" t="s">
        <v>225</v>
      </c>
      <c r="J924">
        <v>176230</v>
      </c>
      <c r="K924">
        <v>752970</v>
      </c>
      <c r="L924">
        <v>384787</v>
      </c>
      <c r="M924">
        <v>368183</v>
      </c>
      <c r="N924">
        <v>100135</v>
      </c>
      <c r="O924">
        <v>51240</v>
      </c>
      <c r="P924">
        <v>48895</v>
      </c>
      <c r="Q924">
        <v>111464</v>
      </c>
      <c r="R924">
        <v>57336</v>
      </c>
      <c r="S924">
        <v>54128</v>
      </c>
      <c r="T924">
        <v>338926</v>
      </c>
      <c r="U924">
        <v>170241</v>
      </c>
      <c r="V924">
        <v>168685</v>
      </c>
      <c r="W924">
        <v>542886</v>
      </c>
      <c r="X924">
        <v>296820</v>
      </c>
      <c r="Y924">
        <v>246066</v>
      </c>
      <c r="Z924">
        <v>210084</v>
      </c>
      <c r="AA924">
        <v>87967</v>
      </c>
      <c r="AB924">
        <v>122117</v>
      </c>
      <c r="AC924">
        <v>321763</v>
      </c>
      <c r="AD924">
        <v>216964</v>
      </c>
      <c r="AE924">
        <v>104799</v>
      </c>
      <c r="AF924">
        <v>220671</v>
      </c>
      <c r="AG924">
        <v>179548</v>
      </c>
      <c r="AH924">
        <v>41123</v>
      </c>
      <c r="AI924">
        <v>71012</v>
      </c>
      <c r="AJ924">
        <v>59358</v>
      </c>
      <c r="AK924">
        <v>11654</v>
      </c>
      <c r="AL924">
        <v>64282</v>
      </c>
      <c r="AM924">
        <v>48635</v>
      </c>
      <c r="AN924">
        <v>15647</v>
      </c>
      <c r="AO924">
        <v>2558</v>
      </c>
      <c r="AP924">
        <v>1845</v>
      </c>
      <c r="AQ924">
        <v>713</v>
      </c>
      <c r="AR924">
        <v>82819</v>
      </c>
      <c r="AS924">
        <v>69710</v>
      </c>
      <c r="AT924">
        <v>13109</v>
      </c>
      <c r="AU924">
        <v>101092</v>
      </c>
      <c r="AV924">
        <v>37416</v>
      </c>
      <c r="AW924">
        <v>63676</v>
      </c>
      <c r="AX924">
        <v>12866</v>
      </c>
      <c r="AY924">
        <v>4004</v>
      </c>
      <c r="AZ924">
        <v>8862</v>
      </c>
      <c r="BA924">
        <v>43836</v>
      </c>
      <c r="BB924">
        <v>16264</v>
      </c>
      <c r="BC924">
        <v>27572</v>
      </c>
      <c r="BD924">
        <v>3102</v>
      </c>
      <c r="BE924">
        <v>709</v>
      </c>
      <c r="BF924">
        <v>2393</v>
      </c>
      <c r="BG924">
        <v>41288</v>
      </c>
      <c r="BH924">
        <v>16439</v>
      </c>
      <c r="BI924">
        <v>24849</v>
      </c>
      <c r="BJ924">
        <v>71291</v>
      </c>
      <c r="BK924">
        <v>28259</v>
      </c>
      <c r="BL924">
        <v>43032</v>
      </c>
      <c r="BM924">
        <v>10691</v>
      </c>
      <c r="BN924">
        <v>3294</v>
      </c>
      <c r="BO924">
        <v>7397</v>
      </c>
      <c r="BP924">
        <v>36173</v>
      </c>
      <c r="BQ924">
        <v>13639</v>
      </c>
      <c r="BR924">
        <v>22534</v>
      </c>
      <c r="BS924">
        <v>1937</v>
      </c>
      <c r="BT924">
        <v>472</v>
      </c>
      <c r="BU924">
        <v>1465</v>
      </c>
      <c r="BV924">
        <v>22490</v>
      </c>
      <c r="BW924">
        <v>10854</v>
      </c>
      <c r="BX924">
        <v>11636</v>
      </c>
      <c r="BY924">
        <v>29801</v>
      </c>
      <c r="BZ924">
        <v>9157</v>
      </c>
      <c r="CA924">
        <v>20644</v>
      </c>
      <c r="CB924">
        <v>2175</v>
      </c>
      <c r="CC924">
        <v>710</v>
      </c>
      <c r="CD924">
        <v>1465</v>
      </c>
      <c r="CE924">
        <v>7663</v>
      </c>
      <c r="CF924">
        <v>2625</v>
      </c>
      <c r="CG924">
        <v>5038</v>
      </c>
      <c r="CH924">
        <v>1165</v>
      </c>
      <c r="CI924">
        <v>237</v>
      </c>
      <c r="CJ924">
        <v>928</v>
      </c>
      <c r="CK924">
        <v>18798</v>
      </c>
      <c r="CL924">
        <v>5585</v>
      </c>
      <c r="CM924">
        <v>13213</v>
      </c>
      <c r="CN924">
        <v>431207</v>
      </c>
      <c r="CO924">
        <v>167823</v>
      </c>
      <c r="CP924">
        <v>263384</v>
      </c>
    </row>
    <row r="925" spans="1:94" x14ac:dyDescent="0.25">
      <c r="A925" s="5" t="s">
        <v>831</v>
      </c>
      <c r="B925" s="5" t="s">
        <v>835</v>
      </c>
      <c r="C925" s="5" t="s">
        <v>221</v>
      </c>
      <c r="D925" s="5" t="s">
        <v>222</v>
      </c>
      <c r="E925" s="5" t="s">
        <v>223</v>
      </c>
      <c r="F925" s="5" t="s">
        <v>222</v>
      </c>
      <c r="G925" s="5" t="s">
        <v>230</v>
      </c>
      <c r="H925" s="5" t="s">
        <v>836</v>
      </c>
      <c r="I925" s="5" t="s">
        <v>226</v>
      </c>
      <c r="J925">
        <v>31897</v>
      </c>
      <c r="K925">
        <v>123031</v>
      </c>
      <c r="L925">
        <v>62757</v>
      </c>
      <c r="M925">
        <v>60274</v>
      </c>
      <c r="N925">
        <v>11814</v>
      </c>
      <c r="O925">
        <v>6142</v>
      </c>
      <c r="P925">
        <v>5672</v>
      </c>
      <c r="Q925">
        <v>28704</v>
      </c>
      <c r="R925">
        <v>14676</v>
      </c>
      <c r="S925">
        <v>14028</v>
      </c>
      <c r="T925">
        <v>5909</v>
      </c>
      <c r="U925">
        <v>2933</v>
      </c>
      <c r="V925">
        <v>2976</v>
      </c>
      <c r="W925">
        <v>103924</v>
      </c>
      <c r="X925">
        <v>54262</v>
      </c>
      <c r="Y925">
        <v>49662</v>
      </c>
      <c r="Z925">
        <v>19107</v>
      </c>
      <c r="AA925">
        <v>8495</v>
      </c>
      <c r="AB925">
        <v>10612</v>
      </c>
      <c r="AC925">
        <v>45082</v>
      </c>
      <c r="AD925">
        <v>36265</v>
      </c>
      <c r="AE925">
        <v>8817</v>
      </c>
      <c r="AF925">
        <v>37786</v>
      </c>
      <c r="AG925">
        <v>32502</v>
      </c>
      <c r="AH925">
        <v>5284</v>
      </c>
      <c r="AI925">
        <v>1465</v>
      </c>
      <c r="AJ925">
        <v>1372</v>
      </c>
      <c r="AK925">
        <v>93</v>
      </c>
      <c r="AL925">
        <v>2178</v>
      </c>
      <c r="AM925">
        <v>1766</v>
      </c>
      <c r="AN925">
        <v>412</v>
      </c>
      <c r="AO925">
        <v>389</v>
      </c>
      <c r="AP925">
        <v>315</v>
      </c>
      <c r="AQ925">
        <v>74</v>
      </c>
      <c r="AR925">
        <v>33754</v>
      </c>
      <c r="AS925">
        <v>29049</v>
      </c>
      <c r="AT925">
        <v>4705</v>
      </c>
      <c r="AU925">
        <v>7296</v>
      </c>
      <c r="AV925">
        <v>3763</v>
      </c>
      <c r="AW925">
        <v>3533</v>
      </c>
      <c r="AX925">
        <v>187</v>
      </c>
      <c r="AY925">
        <v>113</v>
      </c>
      <c r="AZ925">
        <v>74</v>
      </c>
      <c r="BA925">
        <v>1036</v>
      </c>
      <c r="BB925">
        <v>502</v>
      </c>
      <c r="BC925">
        <v>534</v>
      </c>
      <c r="BD925">
        <v>326</v>
      </c>
      <c r="BE925">
        <v>124</v>
      </c>
      <c r="BF925">
        <v>202</v>
      </c>
      <c r="BG925">
        <v>5747</v>
      </c>
      <c r="BH925">
        <v>3024</v>
      </c>
      <c r="BI925">
        <v>2723</v>
      </c>
      <c r="BJ925">
        <v>5860</v>
      </c>
      <c r="BK925">
        <v>3218</v>
      </c>
      <c r="BL925">
        <v>2642</v>
      </c>
      <c r="BM925">
        <v>146</v>
      </c>
      <c r="BN925">
        <v>85</v>
      </c>
      <c r="BO925">
        <v>61</v>
      </c>
      <c r="BP925">
        <v>881</v>
      </c>
      <c r="BQ925">
        <v>433</v>
      </c>
      <c r="BR925">
        <v>448</v>
      </c>
      <c r="BS925">
        <v>209</v>
      </c>
      <c r="BT925">
        <v>76</v>
      </c>
      <c r="BU925">
        <v>133</v>
      </c>
      <c r="BV925">
        <v>4624</v>
      </c>
      <c r="BW925">
        <v>2624</v>
      </c>
      <c r="BX925">
        <v>2000</v>
      </c>
      <c r="BY925">
        <v>1436</v>
      </c>
      <c r="BZ925">
        <v>545</v>
      </c>
      <c r="CA925">
        <v>891</v>
      </c>
      <c r="CB925">
        <v>41</v>
      </c>
      <c r="CC925">
        <v>28</v>
      </c>
      <c r="CD925">
        <v>13</v>
      </c>
      <c r="CE925">
        <v>155</v>
      </c>
      <c r="CF925">
        <v>69</v>
      </c>
      <c r="CG925">
        <v>86</v>
      </c>
      <c r="CH925">
        <v>117</v>
      </c>
      <c r="CI925">
        <v>48</v>
      </c>
      <c r="CJ925">
        <v>69</v>
      </c>
      <c r="CK925">
        <v>1123</v>
      </c>
      <c r="CL925">
        <v>400</v>
      </c>
      <c r="CM925">
        <v>723</v>
      </c>
      <c r="CN925">
        <v>77949</v>
      </c>
      <c r="CO925">
        <v>26492</v>
      </c>
      <c r="CP925">
        <v>51457</v>
      </c>
    </row>
    <row r="926" spans="1:94" x14ac:dyDescent="0.25">
      <c r="A926" s="5" t="s">
        <v>831</v>
      </c>
      <c r="B926" s="5" t="s">
        <v>837</v>
      </c>
      <c r="C926" s="5" t="s">
        <v>221</v>
      </c>
      <c r="D926" s="5" t="s">
        <v>222</v>
      </c>
      <c r="E926" s="5" t="s">
        <v>223</v>
      </c>
      <c r="F926" s="5" t="s">
        <v>222</v>
      </c>
      <c r="G926" s="5" t="s">
        <v>230</v>
      </c>
      <c r="H926" s="5" t="s">
        <v>838</v>
      </c>
      <c r="I926" s="5" t="s">
        <v>224</v>
      </c>
      <c r="J926">
        <v>84509</v>
      </c>
      <c r="K926">
        <v>378230</v>
      </c>
      <c r="L926">
        <v>194544</v>
      </c>
      <c r="M926">
        <v>183686</v>
      </c>
      <c r="N926">
        <v>56011</v>
      </c>
      <c r="O926">
        <v>28460</v>
      </c>
      <c r="P926">
        <v>27551</v>
      </c>
      <c r="Q926">
        <v>61688</v>
      </c>
      <c r="R926">
        <v>31461</v>
      </c>
      <c r="S926">
        <v>30227</v>
      </c>
      <c r="T926">
        <v>210608</v>
      </c>
      <c r="U926">
        <v>106759</v>
      </c>
      <c r="V926">
        <v>103849</v>
      </c>
      <c r="W926">
        <v>276217</v>
      </c>
      <c r="X926">
        <v>151643</v>
      </c>
      <c r="Y926">
        <v>124574</v>
      </c>
      <c r="Z926">
        <v>102013</v>
      </c>
      <c r="AA926">
        <v>42901</v>
      </c>
      <c r="AB926">
        <v>59112</v>
      </c>
      <c r="AC926">
        <v>155831</v>
      </c>
      <c r="AD926">
        <v>105657</v>
      </c>
      <c r="AE926">
        <v>50174</v>
      </c>
      <c r="AF926">
        <v>108259</v>
      </c>
      <c r="AG926">
        <v>88877</v>
      </c>
      <c r="AH926">
        <v>19382</v>
      </c>
      <c r="AI926">
        <v>36725</v>
      </c>
      <c r="AJ926">
        <v>30535</v>
      </c>
      <c r="AK926">
        <v>6190</v>
      </c>
      <c r="AL926">
        <v>20934</v>
      </c>
      <c r="AM926">
        <v>16202</v>
      </c>
      <c r="AN926">
        <v>4732</v>
      </c>
      <c r="AO926">
        <v>1194</v>
      </c>
      <c r="AP926">
        <v>771</v>
      </c>
      <c r="AQ926">
        <v>423</v>
      </c>
      <c r="AR926">
        <v>49406</v>
      </c>
      <c r="AS926">
        <v>41369</v>
      </c>
      <c r="AT926">
        <v>8037</v>
      </c>
      <c r="AU926">
        <v>47572</v>
      </c>
      <c r="AV926">
        <v>16780</v>
      </c>
      <c r="AW926">
        <v>30792</v>
      </c>
      <c r="AX926">
        <v>9231</v>
      </c>
      <c r="AY926">
        <v>3409</v>
      </c>
      <c r="AZ926">
        <v>5822</v>
      </c>
      <c r="BA926">
        <v>21267</v>
      </c>
      <c r="BB926">
        <v>6420</v>
      </c>
      <c r="BC926">
        <v>14847</v>
      </c>
      <c r="BD926">
        <v>1676</v>
      </c>
      <c r="BE926">
        <v>275</v>
      </c>
      <c r="BF926">
        <v>1401</v>
      </c>
      <c r="BG926">
        <v>15398</v>
      </c>
      <c r="BH926">
        <v>6676</v>
      </c>
      <c r="BI926">
        <v>8722</v>
      </c>
      <c r="BJ926">
        <v>37820</v>
      </c>
      <c r="BK926">
        <v>14016</v>
      </c>
      <c r="BL926">
        <v>23804</v>
      </c>
      <c r="BM926">
        <v>7592</v>
      </c>
      <c r="BN926">
        <v>2927</v>
      </c>
      <c r="BO926">
        <v>4665</v>
      </c>
      <c r="BP926">
        <v>17500</v>
      </c>
      <c r="BQ926">
        <v>5477</v>
      </c>
      <c r="BR926">
        <v>12023</v>
      </c>
      <c r="BS926">
        <v>1260</v>
      </c>
      <c r="BT926">
        <v>200</v>
      </c>
      <c r="BU926">
        <v>1060</v>
      </c>
      <c r="BV926">
        <v>11468</v>
      </c>
      <c r="BW926">
        <v>5412</v>
      </c>
      <c r="BX926">
        <v>6056</v>
      </c>
      <c r="BY926">
        <v>9752</v>
      </c>
      <c r="BZ926">
        <v>2764</v>
      </c>
      <c r="CA926">
        <v>6988</v>
      </c>
      <c r="CB926">
        <v>1639</v>
      </c>
      <c r="CC926">
        <v>482</v>
      </c>
      <c r="CD926">
        <v>1157</v>
      </c>
      <c r="CE926">
        <v>3767</v>
      </c>
      <c r="CF926">
        <v>943</v>
      </c>
      <c r="CG926">
        <v>2824</v>
      </c>
      <c r="CH926">
        <v>416</v>
      </c>
      <c r="CI926">
        <v>75</v>
      </c>
      <c r="CJ926">
        <v>341</v>
      </c>
      <c r="CK926">
        <v>3930</v>
      </c>
      <c r="CL926">
        <v>1264</v>
      </c>
      <c r="CM926">
        <v>2666</v>
      </c>
      <c r="CN926">
        <v>222399</v>
      </c>
      <c r="CO926">
        <v>88887</v>
      </c>
      <c r="CP926">
        <v>133512</v>
      </c>
    </row>
    <row r="927" spans="1:94" x14ac:dyDescent="0.25">
      <c r="A927" s="5" t="s">
        <v>831</v>
      </c>
      <c r="B927" s="5" t="s">
        <v>837</v>
      </c>
      <c r="C927" s="5" t="s">
        <v>221</v>
      </c>
      <c r="D927" s="5" t="s">
        <v>222</v>
      </c>
      <c r="E927" s="5" t="s">
        <v>223</v>
      </c>
      <c r="F927" s="5" t="s">
        <v>222</v>
      </c>
      <c r="G927" s="5" t="s">
        <v>230</v>
      </c>
      <c r="H927" s="5" t="s">
        <v>838</v>
      </c>
      <c r="I927" s="5" t="s">
        <v>225</v>
      </c>
      <c r="J927">
        <v>74404</v>
      </c>
      <c r="K927">
        <v>337731</v>
      </c>
      <c r="L927">
        <v>173773</v>
      </c>
      <c r="M927">
        <v>163958</v>
      </c>
      <c r="N927">
        <v>51571</v>
      </c>
      <c r="O927">
        <v>26196</v>
      </c>
      <c r="P927">
        <v>25375</v>
      </c>
      <c r="Q927">
        <v>50539</v>
      </c>
      <c r="R927">
        <v>25853</v>
      </c>
      <c r="S927">
        <v>24686</v>
      </c>
      <c r="T927">
        <v>205637</v>
      </c>
      <c r="U927">
        <v>104247</v>
      </c>
      <c r="V927">
        <v>101390</v>
      </c>
      <c r="W927">
        <v>241818</v>
      </c>
      <c r="X927">
        <v>133640</v>
      </c>
      <c r="Y927">
        <v>108178</v>
      </c>
      <c r="Z927">
        <v>95913</v>
      </c>
      <c r="AA927">
        <v>40133</v>
      </c>
      <c r="AB927">
        <v>55780</v>
      </c>
      <c r="AC927">
        <v>141614</v>
      </c>
      <c r="AD927">
        <v>93933</v>
      </c>
      <c r="AE927">
        <v>47681</v>
      </c>
      <c r="AF927">
        <v>95399</v>
      </c>
      <c r="AG927">
        <v>77850</v>
      </c>
      <c r="AH927">
        <v>17549</v>
      </c>
      <c r="AI927">
        <v>35909</v>
      </c>
      <c r="AJ927">
        <v>29759</v>
      </c>
      <c r="AK927">
        <v>6150</v>
      </c>
      <c r="AL927">
        <v>20152</v>
      </c>
      <c r="AM927">
        <v>15514</v>
      </c>
      <c r="AN927">
        <v>4638</v>
      </c>
      <c r="AO927">
        <v>1070</v>
      </c>
      <c r="AP927">
        <v>673</v>
      </c>
      <c r="AQ927">
        <v>397</v>
      </c>
      <c r="AR927">
        <v>38268</v>
      </c>
      <c r="AS927">
        <v>31904</v>
      </c>
      <c r="AT927">
        <v>6364</v>
      </c>
      <c r="AU927">
        <v>46215</v>
      </c>
      <c r="AV927">
        <v>16083</v>
      </c>
      <c r="AW927">
        <v>30132</v>
      </c>
      <c r="AX927">
        <v>9151</v>
      </c>
      <c r="AY927">
        <v>3372</v>
      </c>
      <c r="AZ927">
        <v>5779</v>
      </c>
      <c r="BA927">
        <v>21012</v>
      </c>
      <c r="BB927">
        <v>6297</v>
      </c>
      <c r="BC927">
        <v>14715</v>
      </c>
      <c r="BD927">
        <v>1616</v>
      </c>
      <c r="BE927">
        <v>256</v>
      </c>
      <c r="BF927">
        <v>1360</v>
      </c>
      <c r="BG927">
        <v>14436</v>
      </c>
      <c r="BH927">
        <v>6158</v>
      </c>
      <c r="BI927">
        <v>8278</v>
      </c>
      <c r="BJ927">
        <v>36624</v>
      </c>
      <c r="BK927">
        <v>13383</v>
      </c>
      <c r="BL927">
        <v>23241</v>
      </c>
      <c r="BM927">
        <v>7516</v>
      </c>
      <c r="BN927">
        <v>2893</v>
      </c>
      <c r="BO927">
        <v>4623</v>
      </c>
      <c r="BP927">
        <v>17284</v>
      </c>
      <c r="BQ927">
        <v>5372</v>
      </c>
      <c r="BR927">
        <v>11912</v>
      </c>
      <c r="BS927">
        <v>1213</v>
      </c>
      <c r="BT927">
        <v>182</v>
      </c>
      <c r="BU927">
        <v>1031</v>
      </c>
      <c r="BV927">
        <v>10611</v>
      </c>
      <c r="BW927">
        <v>4936</v>
      </c>
      <c r="BX927">
        <v>5675</v>
      </c>
      <c r="BY927">
        <v>9591</v>
      </c>
      <c r="BZ927">
        <v>2700</v>
      </c>
      <c r="CA927">
        <v>6891</v>
      </c>
      <c r="CB927">
        <v>1635</v>
      </c>
      <c r="CC927">
        <v>479</v>
      </c>
      <c r="CD927">
        <v>1156</v>
      </c>
      <c r="CE927">
        <v>3728</v>
      </c>
      <c r="CF927">
        <v>925</v>
      </c>
      <c r="CG927">
        <v>2803</v>
      </c>
      <c r="CH927">
        <v>403</v>
      </c>
      <c r="CI927">
        <v>74</v>
      </c>
      <c r="CJ927">
        <v>329</v>
      </c>
      <c r="CK927">
        <v>3825</v>
      </c>
      <c r="CL927">
        <v>1222</v>
      </c>
      <c r="CM927">
        <v>2603</v>
      </c>
      <c r="CN927">
        <v>196117</v>
      </c>
      <c r="CO927">
        <v>79840</v>
      </c>
      <c r="CP927">
        <v>116277</v>
      </c>
    </row>
    <row r="928" spans="1:94" x14ac:dyDescent="0.25">
      <c r="A928" s="5" t="s">
        <v>831</v>
      </c>
      <c r="B928" s="5" t="s">
        <v>837</v>
      </c>
      <c r="C928" s="5" t="s">
        <v>221</v>
      </c>
      <c r="D928" s="5" t="s">
        <v>222</v>
      </c>
      <c r="E928" s="5" t="s">
        <v>223</v>
      </c>
      <c r="F928" s="5" t="s">
        <v>222</v>
      </c>
      <c r="G928" s="5" t="s">
        <v>230</v>
      </c>
      <c r="H928" s="5" t="s">
        <v>838</v>
      </c>
      <c r="I928" s="5" t="s">
        <v>226</v>
      </c>
      <c r="J928">
        <v>10105</v>
      </c>
      <c r="K928">
        <v>40499</v>
      </c>
      <c r="L928">
        <v>20771</v>
      </c>
      <c r="M928">
        <v>19728</v>
      </c>
      <c r="N928">
        <v>4440</v>
      </c>
      <c r="O928">
        <v>2264</v>
      </c>
      <c r="P928">
        <v>2176</v>
      </c>
      <c r="Q928">
        <v>11149</v>
      </c>
      <c r="R928">
        <v>5608</v>
      </c>
      <c r="S928">
        <v>5541</v>
      </c>
      <c r="T928">
        <v>4971</v>
      </c>
      <c r="U928">
        <v>2512</v>
      </c>
      <c r="V928">
        <v>2459</v>
      </c>
      <c r="W928">
        <v>34399</v>
      </c>
      <c r="X928">
        <v>18003</v>
      </c>
      <c r="Y928">
        <v>16396</v>
      </c>
      <c r="Z928">
        <v>6100</v>
      </c>
      <c r="AA928">
        <v>2768</v>
      </c>
      <c r="AB928">
        <v>3332</v>
      </c>
      <c r="AC928">
        <v>14217</v>
      </c>
      <c r="AD928">
        <v>11724</v>
      </c>
      <c r="AE928">
        <v>2493</v>
      </c>
      <c r="AF928">
        <v>12860</v>
      </c>
      <c r="AG928">
        <v>11027</v>
      </c>
      <c r="AH928">
        <v>1833</v>
      </c>
      <c r="AI928">
        <v>816</v>
      </c>
      <c r="AJ928">
        <v>776</v>
      </c>
      <c r="AK928">
        <v>40</v>
      </c>
      <c r="AL928">
        <v>782</v>
      </c>
      <c r="AM928">
        <v>688</v>
      </c>
      <c r="AN928">
        <v>94</v>
      </c>
      <c r="AO928">
        <v>124</v>
      </c>
      <c r="AP928">
        <v>98</v>
      </c>
      <c r="AQ928">
        <v>26</v>
      </c>
      <c r="AR928">
        <v>11138</v>
      </c>
      <c r="AS928">
        <v>9465</v>
      </c>
      <c r="AT928">
        <v>1673</v>
      </c>
      <c r="AU928">
        <v>1357</v>
      </c>
      <c r="AV928">
        <v>697</v>
      </c>
      <c r="AW928">
        <v>660</v>
      </c>
      <c r="AX928">
        <v>80</v>
      </c>
      <c r="AY928">
        <v>37</v>
      </c>
      <c r="AZ928">
        <v>43</v>
      </c>
      <c r="BA928">
        <v>255</v>
      </c>
      <c r="BB928">
        <v>123</v>
      </c>
      <c r="BC928">
        <v>132</v>
      </c>
      <c r="BD928">
        <v>60</v>
      </c>
      <c r="BE928">
        <v>19</v>
      </c>
      <c r="BF928">
        <v>41</v>
      </c>
      <c r="BG928">
        <v>962</v>
      </c>
      <c r="BH928">
        <v>518</v>
      </c>
      <c r="BI928">
        <v>444</v>
      </c>
      <c r="BJ928">
        <v>1196</v>
      </c>
      <c r="BK928">
        <v>633</v>
      </c>
      <c r="BL928">
        <v>563</v>
      </c>
      <c r="BM928">
        <v>76</v>
      </c>
      <c r="BN928">
        <v>34</v>
      </c>
      <c r="BO928">
        <v>42</v>
      </c>
      <c r="BP928">
        <v>216</v>
      </c>
      <c r="BQ928">
        <v>105</v>
      </c>
      <c r="BR928">
        <v>111</v>
      </c>
      <c r="BS928">
        <v>47</v>
      </c>
      <c r="BT928">
        <v>18</v>
      </c>
      <c r="BU928">
        <v>29</v>
      </c>
      <c r="BV928">
        <v>857</v>
      </c>
      <c r="BW928">
        <v>476</v>
      </c>
      <c r="BX928">
        <v>381</v>
      </c>
      <c r="BY928">
        <v>161</v>
      </c>
      <c r="BZ928">
        <v>64</v>
      </c>
      <c r="CA928">
        <v>97</v>
      </c>
      <c r="CB928">
        <v>4</v>
      </c>
      <c r="CC928">
        <v>3</v>
      </c>
      <c r="CD928">
        <v>1</v>
      </c>
      <c r="CE928">
        <v>39</v>
      </c>
      <c r="CF928">
        <v>18</v>
      </c>
      <c r="CG928">
        <v>21</v>
      </c>
      <c r="CH928">
        <v>13</v>
      </c>
      <c r="CI928">
        <v>1</v>
      </c>
      <c r="CJ928">
        <v>12</v>
      </c>
      <c r="CK928">
        <v>105</v>
      </c>
      <c r="CL928">
        <v>42</v>
      </c>
      <c r="CM928">
        <v>63</v>
      </c>
      <c r="CN928">
        <v>26282</v>
      </c>
      <c r="CO928">
        <v>9047</v>
      </c>
      <c r="CP928">
        <v>17235</v>
      </c>
    </row>
    <row r="929" spans="1:94" x14ac:dyDescent="0.25">
      <c r="A929" s="5" t="s">
        <v>831</v>
      </c>
      <c r="B929" s="5" t="s">
        <v>839</v>
      </c>
      <c r="C929" s="5" t="s">
        <v>221</v>
      </c>
      <c r="D929" s="5" t="s">
        <v>222</v>
      </c>
      <c r="E929" s="5" t="s">
        <v>223</v>
      </c>
      <c r="F929" s="5" t="s">
        <v>222</v>
      </c>
      <c r="G929" s="5" t="s">
        <v>230</v>
      </c>
      <c r="H929" s="5" t="s">
        <v>840</v>
      </c>
      <c r="I929" s="5" t="s">
        <v>224</v>
      </c>
      <c r="J929">
        <v>152355</v>
      </c>
      <c r="K929">
        <v>693947</v>
      </c>
      <c r="L929">
        <v>352860</v>
      </c>
      <c r="M929">
        <v>341087</v>
      </c>
      <c r="N929">
        <v>99204</v>
      </c>
      <c r="O929">
        <v>50379</v>
      </c>
      <c r="P929">
        <v>48825</v>
      </c>
      <c r="Q929">
        <v>114968</v>
      </c>
      <c r="R929">
        <v>58375</v>
      </c>
      <c r="S929">
        <v>56593</v>
      </c>
      <c r="T929">
        <v>179426</v>
      </c>
      <c r="U929">
        <v>91116</v>
      </c>
      <c r="V929">
        <v>88310</v>
      </c>
      <c r="W929">
        <v>520402</v>
      </c>
      <c r="X929">
        <v>275646</v>
      </c>
      <c r="Y929">
        <v>244756</v>
      </c>
      <c r="Z929">
        <v>173545</v>
      </c>
      <c r="AA929">
        <v>77214</v>
      </c>
      <c r="AB929">
        <v>96331</v>
      </c>
      <c r="AC929">
        <v>248667</v>
      </c>
      <c r="AD929">
        <v>186034</v>
      </c>
      <c r="AE929">
        <v>62633</v>
      </c>
      <c r="AF929">
        <v>186105</v>
      </c>
      <c r="AG929">
        <v>155211</v>
      </c>
      <c r="AH929">
        <v>30894</v>
      </c>
      <c r="AI929">
        <v>42784</v>
      </c>
      <c r="AJ929">
        <v>36561</v>
      </c>
      <c r="AK929">
        <v>6223</v>
      </c>
      <c r="AL929">
        <v>26451</v>
      </c>
      <c r="AM929">
        <v>22291</v>
      </c>
      <c r="AN929">
        <v>4160</v>
      </c>
      <c r="AO929">
        <v>3234</v>
      </c>
      <c r="AP929">
        <v>2087</v>
      </c>
      <c r="AQ929">
        <v>1147</v>
      </c>
      <c r="AR929">
        <v>113636</v>
      </c>
      <c r="AS929">
        <v>94272</v>
      </c>
      <c r="AT929">
        <v>19364</v>
      </c>
      <c r="AU929">
        <v>62562</v>
      </c>
      <c r="AV929">
        <v>30823</v>
      </c>
      <c r="AW929">
        <v>31739</v>
      </c>
      <c r="AX929">
        <v>6502</v>
      </c>
      <c r="AY929">
        <v>2809</v>
      </c>
      <c r="AZ929">
        <v>3693</v>
      </c>
      <c r="BA929">
        <v>17526</v>
      </c>
      <c r="BB929">
        <v>8736</v>
      </c>
      <c r="BC929">
        <v>8790</v>
      </c>
      <c r="BD929">
        <v>3854</v>
      </c>
      <c r="BE929">
        <v>814</v>
      </c>
      <c r="BF929">
        <v>3040</v>
      </c>
      <c r="BG929">
        <v>34680</v>
      </c>
      <c r="BH929">
        <v>18464</v>
      </c>
      <c r="BI929">
        <v>16216</v>
      </c>
      <c r="BJ929">
        <v>50295</v>
      </c>
      <c r="BK929">
        <v>25543</v>
      </c>
      <c r="BL929">
        <v>24752</v>
      </c>
      <c r="BM929">
        <v>5567</v>
      </c>
      <c r="BN929">
        <v>2442</v>
      </c>
      <c r="BO929">
        <v>3125</v>
      </c>
      <c r="BP929">
        <v>14819</v>
      </c>
      <c r="BQ929">
        <v>7421</v>
      </c>
      <c r="BR929">
        <v>7398</v>
      </c>
      <c r="BS929">
        <v>2907</v>
      </c>
      <c r="BT929">
        <v>614</v>
      </c>
      <c r="BU929">
        <v>2293</v>
      </c>
      <c r="BV929">
        <v>27002</v>
      </c>
      <c r="BW929">
        <v>15066</v>
      </c>
      <c r="BX929">
        <v>11936</v>
      </c>
      <c r="BY929">
        <v>12267</v>
      </c>
      <c r="BZ929">
        <v>5280</v>
      </c>
      <c r="CA929">
        <v>6987</v>
      </c>
      <c r="CB929">
        <v>935</v>
      </c>
      <c r="CC929">
        <v>367</v>
      </c>
      <c r="CD929">
        <v>568</v>
      </c>
      <c r="CE929">
        <v>2707</v>
      </c>
      <c r="CF929">
        <v>1315</v>
      </c>
      <c r="CG929">
        <v>1392</v>
      </c>
      <c r="CH929">
        <v>947</v>
      </c>
      <c r="CI929">
        <v>200</v>
      </c>
      <c r="CJ929">
        <v>747</v>
      </c>
      <c r="CK929">
        <v>7678</v>
      </c>
      <c r="CL929">
        <v>3398</v>
      </c>
      <c r="CM929">
        <v>4280</v>
      </c>
      <c r="CN929">
        <v>445280</v>
      </c>
      <c r="CO929">
        <v>166826</v>
      </c>
      <c r="CP929">
        <v>278454</v>
      </c>
    </row>
    <row r="930" spans="1:94" x14ac:dyDescent="0.25">
      <c r="A930" s="5" t="s">
        <v>831</v>
      </c>
      <c r="B930" s="5" t="s">
        <v>839</v>
      </c>
      <c r="C930" s="5" t="s">
        <v>221</v>
      </c>
      <c r="D930" s="5" t="s">
        <v>222</v>
      </c>
      <c r="E930" s="5" t="s">
        <v>223</v>
      </c>
      <c r="F930" s="5" t="s">
        <v>222</v>
      </c>
      <c r="G930" s="5" t="s">
        <v>230</v>
      </c>
      <c r="H930" s="5" t="s">
        <v>840</v>
      </c>
      <c r="I930" s="5" t="s">
        <v>225</v>
      </c>
      <c r="J930">
        <v>123624</v>
      </c>
      <c r="K930">
        <v>573662</v>
      </c>
      <c r="L930">
        <v>291893</v>
      </c>
      <c r="M930">
        <v>281769</v>
      </c>
      <c r="N930">
        <v>86485</v>
      </c>
      <c r="O930">
        <v>43942</v>
      </c>
      <c r="P930">
        <v>42543</v>
      </c>
      <c r="Q930">
        <v>89527</v>
      </c>
      <c r="R930">
        <v>45525</v>
      </c>
      <c r="S930">
        <v>44002</v>
      </c>
      <c r="T930">
        <v>170257</v>
      </c>
      <c r="U930">
        <v>86357</v>
      </c>
      <c r="V930">
        <v>83900</v>
      </c>
      <c r="W930">
        <v>419067</v>
      </c>
      <c r="X930">
        <v>223462</v>
      </c>
      <c r="Y930">
        <v>195605</v>
      </c>
      <c r="Z930">
        <v>154595</v>
      </c>
      <c r="AA930">
        <v>68431</v>
      </c>
      <c r="AB930">
        <v>86164</v>
      </c>
      <c r="AC930">
        <v>207125</v>
      </c>
      <c r="AD930">
        <v>152523</v>
      </c>
      <c r="AE930">
        <v>54602</v>
      </c>
      <c r="AF930">
        <v>151351</v>
      </c>
      <c r="AG930">
        <v>125876</v>
      </c>
      <c r="AH930">
        <v>25475</v>
      </c>
      <c r="AI930">
        <v>41232</v>
      </c>
      <c r="AJ930">
        <v>35161</v>
      </c>
      <c r="AK930">
        <v>6071</v>
      </c>
      <c r="AL930">
        <v>25395</v>
      </c>
      <c r="AM930">
        <v>21388</v>
      </c>
      <c r="AN930">
        <v>4007</v>
      </c>
      <c r="AO930">
        <v>2832</v>
      </c>
      <c r="AP930">
        <v>1826</v>
      </c>
      <c r="AQ930">
        <v>1006</v>
      </c>
      <c r="AR930">
        <v>81892</v>
      </c>
      <c r="AS930">
        <v>67501</v>
      </c>
      <c r="AT930">
        <v>14391</v>
      </c>
      <c r="AU930">
        <v>55774</v>
      </c>
      <c r="AV930">
        <v>26647</v>
      </c>
      <c r="AW930">
        <v>29127</v>
      </c>
      <c r="AX930">
        <v>6158</v>
      </c>
      <c r="AY930">
        <v>2581</v>
      </c>
      <c r="AZ930">
        <v>3577</v>
      </c>
      <c r="BA930">
        <v>16956</v>
      </c>
      <c r="BB930">
        <v>8358</v>
      </c>
      <c r="BC930">
        <v>8598</v>
      </c>
      <c r="BD930">
        <v>3487</v>
      </c>
      <c r="BE930">
        <v>683</v>
      </c>
      <c r="BF930">
        <v>2804</v>
      </c>
      <c r="BG930">
        <v>29173</v>
      </c>
      <c r="BH930">
        <v>15025</v>
      </c>
      <c r="BI930">
        <v>14148</v>
      </c>
      <c r="BJ930">
        <v>45019</v>
      </c>
      <c r="BK930">
        <v>22180</v>
      </c>
      <c r="BL930">
        <v>22839</v>
      </c>
      <c r="BM930">
        <v>5274</v>
      </c>
      <c r="BN930">
        <v>2239</v>
      </c>
      <c r="BO930">
        <v>3035</v>
      </c>
      <c r="BP930">
        <v>14447</v>
      </c>
      <c r="BQ930">
        <v>7163</v>
      </c>
      <c r="BR930">
        <v>7284</v>
      </c>
      <c r="BS930">
        <v>2620</v>
      </c>
      <c r="BT930">
        <v>503</v>
      </c>
      <c r="BU930">
        <v>2117</v>
      </c>
      <c r="BV930">
        <v>22678</v>
      </c>
      <c r="BW930">
        <v>12275</v>
      </c>
      <c r="BX930">
        <v>10403</v>
      </c>
      <c r="BY930">
        <v>10755</v>
      </c>
      <c r="BZ930">
        <v>4467</v>
      </c>
      <c r="CA930">
        <v>6288</v>
      </c>
      <c r="CB930">
        <v>884</v>
      </c>
      <c r="CC930">
        <v>342</v>
      </c>
      <c r="CD930">
        <v>542</v>
      </c>
      <c r="CE930">
        <v>2509</v>
      </c>
      <c r="CF930">
        <v>1195</v>
      </c>
      <c r="CG930">
        <v>1314</v>
      </c>
      <c r="CH930">
        <v>867</v>
      </c>
      <c r="CI930">
        <v>180</v>
      </c>
      <c r="CJ930">
        <v>687</v>
      </c>
      <c r="CK930">
        <v>6495</v>
      </c>
      <c r="CL930">
        <v>2750</v>
      </c>
      <c r="CM930">
        <v>3745</v>
      </c>
      <c r="CN930">
        <v>366537</v>
      </c>
      <c r="CO930">
        <v>139370</v>
      </c>
      <c r="CP930">
        <v>227167</v>
      </c>
    </row>
    <row r="931" spans="1:94" x14ac:dyDescent="0.25">
      <c r="A931" s="5" t="s">
        <v>831</v>
      </c>
      <c r="B931" s="5" t="s">
        <v>839</v>
      </c>
      <c r="C931" s="5" t="s">
        <v>221</v>
      </c>
      <c r="D931" s="5" t="s">
        <v>222</v>
      </c>
      <c r="E931" s="5" t="s">
        <v>223</v>
      </c>
      <c r="F931" s="5" t="s">
        <v>222</v>
      </c>
      <c r="G931" s="5" t="s">
        <v>230</v>
      </c>
      <c r="H931" s="5" t="s">
        <v>840</v>
      </c>
      <c r="I931" s="5" t="s">
        <v>226</v>
      </c>
      <c r="J931">
        <v>28731</v>
      </c>
      <c r="K931">
        <v>120285</v>
      </c>
      <c r="L931">
        <v>60967</v>
      </c>
      <c r="M931">
        <v>59318</v>
      </c>
      <c r="N931">
        <v>12719</v>
      </c>
      <c r="O931">
        <v>6437</v>
      </c>
      <c r="P931">
        <v>6282</v>
      </c>
      <c r="Q931">
        <v>25441</v>
      </c>
      <c r="R931">
        <v>12850</v>
      </c>
      <c r="S931">
        <v>12591</v>
      </c>
      <c r="T931">
        <v>9169</v>
      </c>
      <c r="U931">
        <v>4759</v>
      </c>
      <c r="V931">
        <v>4410</v>
      </c>
      <c r="W931">
        <v>101335</v>
      </c>
      <c r="X931">
        <v>52184</v>
      </c>
      <c r="Y931">
        <v>49151</v>
      </c>
      <c r="Z931">
        <v>18950</v>
      </c>
      <c r="AA931">
        <v>8783</v>
      </c>
      <c r="AB931">
        <v>10167</v>
      </c>
      <c r="AC931">
        <v>41542</v>
      </c>
      <c r="AD931">
        <v>33511</v>
      </c>
      <c r="AE931">
        <v>8031</v>
      </c>
      <c r="AF931">
        <v>34754</v>
      </c>
      <c r="AG931">
        <v>29335</v>
      </c>
      <c r="AH931">
        <v>5419</v>
      </c>
      <c r="AI931">
        <v>1552</v>
      </c>
      <c r="AJ931">
        <v>1400</v>
      </c>
      <c r="AK931">
        <v>152</v>
      </c>
      <c r="AL931">
        <v>1056</v>
      </c>
      <c r="AM931">
        <v>903</v>
      </c>
      <c r="AN931">
        <v>153</v>
      </c>
      <c r="AO931">
        <v>402</v>
      </c>
      <c r="AP931">
        <v>261</v>
      </c>
      <c r="AQ931">
        <v>141</v>
      </c>
      <c r="AR931">
        <v>31744</v>
      </c>
      <c r="AS931">
        <v>26771</v>
      </c>
      <c r="AT931">
        <v>4973</v>
      </c>
      <c r="AU931">
        <v>6788</v>
      </c>
      <c r="AV931">
        <v>4176</v>
      </c>
      <c r="AW931">
        <v>2612</v>
      </c>
      <c r="AX931">
        <v>344</v>
      </c>
      <c r="AY931">
        <v>228</v>
      </c>
      <c r="AZ931">
        <v>116</v>
      </c>
      <c r="BA931">
        <v>570</v>
      </c>
      <c r="BB931">
        <v>378</v>
      </c>
      <c r="BC931">
        <v>192</v>
      </c>
      <c r="BD931">
        <v>367</v>
      </c>
      <c r="BE931">
        <v>131</v>
      </c>
      <c r="BF931">
        <v>236</v>
      </c>
      <c r="BG931">
        <v>5507</v>
      </c>
      <c r="BH931">
        <v>3439</v>
      </c>
      <c r="BI931">
        <v>2068</v>
      </c>
      <c r="BJ931">
        <v>5276</v>
      </c>
      <c r="BK931">
        <v>3363</v>
      </c>
      <c r="BL931">
        <v>1913</v>
      </c>
      <c r="BM931">
        <v>293</v>
      </c>
      <c r="BN931">
        <v>203</v>
      </c>
      <c r="BO931">
        <v>90</v>
      </c>
      <c r="BP931">
        <v>372</v>
      </c>
      <c r="BQ931">
        <v>258</v>
      </c>
      <c r="BR931">
        <v>114</v>
      </c>
      <c r="BS931">
        <v>287</v>
      </c>
      <c r="BT931">
        <v>111</v>
      </c>
      <c r="BU931">
        <v>176</v>
      </c>
      <c r="BV931">
        <v>4324</v>
      </c>
      <c r="BW931">
        <v>2791</v>
      </c>
      <c r="BX931">
        <v>1533</v>
      </c>
      <c r="BY931">
        <v>1512</v>
      </c>
      <c r="BZ931">
        <v>813</v>
      </c>
      <c r="CA931">
        <v>699</v>
      </c>
      <c r="CB931">
        <v>51</v>
      </c>
      <c r="CC931">
        <v>25</v>
      </c>
      <c r="CD931">
        <v>26</v>
      </c>
      <c r="CE931">
        <v>198</v>
      </c>
      <c r="CF931">
        <v>120</v>
      </c>
      <c r="CG931">
        <v>78</v>
      </c>
      <c r="CH931">
        <v>80</v>
      </c>
      <c r="CI931">
        <v>20</v>
      </c>
      <c r="CJ931">
        <v>60</v>
      </c>
      <c r="CK931">
        <v>1183</v>
      </c>
      <c r="CL931">
        <v>648</v>
      </c>
      <c r="CM931">
        <v>535</v>
      </c>
      <c r="CN931">
        <v>78743</v>
      </c>
      <c r="CO931">
        <v>27456</v>
      </c>
      <c r="CP931">
        <v>51287</v>
      </c>
    </row>
    <row r="932" spans="1:94" x14ac:dyDescent="0.25">
      <c r="A932" s="5" t="s">
        <v>841</v>
      </c>
      <c r="B932" s="5" t="s">
        <v>220</v>
      </c>
      <c r="C932" s="5" t="s">
        <v>221</v>
      </c>
      <c r="D932" s="5" t="s">
        <v>222</v>
      </c>
      <c r="E932" s="5" t="s">
        <v>223</v>
      </c>
      <c r="F932" s="5" t="s">
        <v>222</v>
      </c>
      <c r="G932" s="5" t="s">
        <v>79</v>
      </c>
      <c r="H932" s="5" t="s">
        <v>842</v>
      </c>
      <c r="I932" s="5" t="s">
        <v>224</v>
      </c>
      <c r="J932">
        <v>548059</v>
      </c>
      <c r="K932">
        <v>2966889</v>
      </c>
      <c r="L932">
        <v>1491832</v>
      </c>
      <c r="M932">
        <v>1475057</v>
      </c>
      <c r="N932">
        <v>568536</v>
      </c>
      <c r="O932">
        <v>288646</v>
      </c>
      <c r="P932">
        <v>279890</v>
      </c>
      <c r="Q932">
        <v>17355</v>
      </c>
      <c r="R932">
        <v>9157</v>
      </c>
      <c r="S932">
        <v>8198</v>
      </c>
      <c r="T932">
        <v>2555861</v>
      </c>
      <c r="U932">
        <v>1269728</v>
      </c>
      <c r="V932">
        <v>1286133</v>
      </c>
      <c r="W932">
        <v>1785005</v>
      </c>
      <c r="X932">
        <v>913879</v>
      </c>
      <c r="Y932">
        <v>871126</v>
      </c>
      <c r="Z932">
        <v>1181884</v>
      </c>
      <c r="AA932">
        <v>577953</v>
      </c>
      <c r="AB932">
        <v>603931</v>
      </c>
      <c r="AC932">
        <v>1185619</v>
      </c>
      <c r="AD932">
        <v>703709</v>
      </c>
      <c r="AE932">
        <v>481910</v>
      </c>
      <c r="AF932">
        <v>921575</v>
      </c>
      <c r="AG932">
        <v>585520</v>
      </c>
      <c r="AH932">
        <v>336055</v>
      </c>
      <c r="AI932">
        <v>411270</v>
      </c>
      <c r="AJ932">
        <v>243805</v>
      </c>
      <c r="AK932">
        <v>167465</v>
      </c>
      <c r="AL932">
        <v>114642</v>
      </c>
      <c r="AM932">
        <v>70460</v>
      </c>
      <c r="AN932">
        <v>44182</v>
      </c>
      <c r="AO932">
        <v>11969</v>
      </c>
      <c r="AP932">
        <v>6459</v>
      </c>
      <c r="AQ932">
        <v>5510</v>
      </c>
      <c r="AR932">
        <v>383694</v>
      </c>
      <c r="AS932">
        <v>264796</v>
      </c>
      <c r="AT932">
        <v>118898</v>
      </c>
      <c r="AU932">
        <v>264044</v>
      </c>
      <c r="AV932">
        <v>118189</v>
      </c>
      <c r="AW932">
        <v>145855</v>
      </c>
      <c r="AX932">
        <v>83405</v>
      </c>
      <c r="AY932">
        <v>33525</v>
      </c>
      <c r="AZ932">
        <v>49880</v>
      </c>
      <c r="BA932">
        <v>83722</v>
      </c>
      <c r="BB932">
        <v>35882</v>
      </c>
      <c r="BC932">
        <v>47840</v>
      </c>
      <c r="BD932">
        <v>8519</v>
      </c>
      <c r="BE932">
        <v>2941</v>
      </c>
      <c r="BF932">
        <v>5578</v>
      </c>
      <c r="BG932">
        <v>88398</v>
      </c>
      <c r="BH932">
        <v>45841</v>
      </c>
      <c r="BI932">
        <v>42557</v>
      </c>
      <c r="BJ932">
        <v>209361</v>
      </c>
      <c r="BK932">
        <v>93536</v>
      </c>
      <c r="BL932">
        <v>115825</v>
      </c>
      <c r="BM932">
        <v>65580</v>
      </c>
      <c r="BN932">
        <v>25635</v>
      </c>
      <c r="BO932">
        <v>39945</v>
      </c>
      <c r="BP932">
        <v>66049</v>
      </c>
      <c r="BQ932">
        <v>28469</v>
      </c>
      <c r="BR932">
        <v>37580</v>
      </c>
      <c r="BS932">
        <v>6048</v>
      </c>
      <c r="BT932">
        <v>2113</v>
      </c>
      <c r="BU932">
        <v>3935</v>
      </c>
      <c r="BV932">
        <v>71684</v>
      </c>
      <c r="BW932">
        <v>37319</v>
      </c>
      <c r="BX932">
        <v>34365</v>
      </c>
      <c r="BY932">
        <v>54683</v>
      </c>
      <c r="BZ932">
        <v>24653</v>
      </c>
      <c r="CA932">
        <v>30030</v>
      </c>
      <c r="CB932">
        <v>17825</v>
      </c>
      <c r="CC932">
        <v>7890</v>
      </c>
      <c r="CD932">
        <v>9935</v>
      </c>
      <c r="CE932">
        <v>17673</v>
      </c>
      <c r="CF932">
        <v>7413</v>
      </c>
      <c r="CG932">
        <v>10260</v>
      </c>
      <c r="CH932">
        <v>2471</v>
      </c>
      <c r="CI932">
        <v>828</v>
      </c>
      <c r="CJ932">
        <v>1643</v>
      </c>
      <c r="CK932">
        <v>16714</v>
      </c>
      <c r="CL932">
        <v>8522</v>
      </c>
      <c r="CM932">
        <v>8192</v>
      </c>
      <c r="CN932">
        <v>1781270</v>
      </c>
      <c r="CO932">
        <v>788123</v>
      </c>
      <c r="CP932">
        <v>993147</v>
      </c>
    </row>
    <row r="933" spans="1:94" x14ac:dyDescent="0.25">
      <c r="A933" s="5" t="s">
        <v>841</v>
      </c>
      <c r="B933" s="5" t="s">
        <v>220</v>
      </c>
      <c r="C933" s="5" t="s">
        <v>221</v>
      </c>
      <c r="D933" s="5" t="s">
        <v>222</v>
      </c>
      <c r="E933" s="5" t="s">
        <v>223</v>
      </c>
      <c r="F933" s="5" t="s">
        <v>222</v>
      </c>
      <c r="G933" s="5" t="s">
        <v>79</v>
      </c>
      <c r="H933" s="5" t="s">
        <v>842</v>
      </c>
      <c r="I933" s="5" t="s">
        <v>225</v>
      </c>
      <c r="J933">
        <v>430573</v>
      </c>
      <c r="K933">
        <v>2371439</v>
      </c>
      <c r="L933">
        <v>1194260</v>
      </c>
      <c r="M933">
        <v>1177179</v>
      </c>
      <c r="N933">
        <v>490592</v>
      </c>
      <c r="O933">
        <v>248751</v>
      </c>
      <c r="P933">
        <v>241841</v>
      </c>
      <c r="Q933">
        <v>11573</v>
      </c>
      <c r="R933">
        <v>6086</v>
      </c>
      <c r="S933">
        <v>5487</v>
      </c>
      <c r="T933">
        <v>2136891</v>
      </c>
      <c r="U933">
        <v>1070557</v>
      </c>
      <c r="V933">
        <v>1066334</v>
      </c>
      <c r="W933">
        <v>1315154</v>
      </c>
      <c r="X933">
        <v>675636</v>
      </c>
      <c r="Y933">
        <v>639518</v>
      </c>
      <c r="Z933">
        <v>1056285</v>
      </c>
      <c r="AA933">
        <v>518624</v>
      </c>
      <c r="AB933">
        <v>537661</v>
      </c>
      <c r="AC933">
        <v>973458</v>
      </c>
      <c r="AD933">
        <v>561812</v>
      </c>
      <c r="AE933">
        <v>411646</v>
      </c>
      <c r="AF933">
        <v>730959</v>
      </c>
      <c r="AG933">
        <v>455430</v>
      </c>
      <c r="AH933">
        <v>275529</v>
      </c>
      <c r="AI933">
        <v>404202</v>
      </c>
      <c r="AJ933">
        <v>239600</v>
      </c>
      <c r="AK933">
        <v>164602</v>
      </c>
      <c r="AL933">
        <v>111422</v>
      </c>
      <c r="AM933">
        <v>68258</v>
      </c>
      <c r="AN933">
        <v>43164</v>
      </c>
      <c r="AO933">
        <v>10712</v>
      </c>
      <c r="AP933">
        <v>5628</v>
      </c>
      <c r="AQ933">
        <v>5084</v>
      </c>
      <c r="AR933">
        <v>204623</v>
      </c>
      <c r="AS933">
        <v>141944</v>
      </c>
      <c r="AT933">
        <v>62679</v>
      </c>
      <c r="AU933">
        <v>242499</v>
      </c>
      <c r="AV933">
        <v>106382</v>
      </c>
      <c r="AW933">
        <v>136117</v>
      </c>
      <c r="AX933">
        <v>82118</v>
      </c>
      <c r="AY933">
        <v>33016</v>
      </c>
      <c r="AZ933">
        <v>49102</v>
      </c>
      <c r="BA933">
        <v>80801</v>
      </c>
      <c r="BB933">
        <v>34362</v>
      </c>
      <c r="BC933">
        <v>46439</v>
      </c>
      <c r="BD933">
        <v>8042</v>
      </c>
      <c r="BE933">
        <v>2719</v>
      </c>
      <c r="BF933">
        <v>5323</v>
      </c>
      <c r="BG933">
        <v>71538</v>
      </c>
      <c r="BH933">
        <v>36285</v>
      </c>
      <c r="BI933">
        <v>35253</v>
      </c>
      <c r="BJ933">
        <v>190995</v>
      </c>
      <c r="BK933">
        <v>83435</v>
      </c>
      <c r="BL933">
        <v>107560</v>
      </c>
      <c r="BM933">
        <v>64462</v>
      </c>
      <c r="BN933">
        <v>25204</v>
      </c>
      <c r="BO933">
        <v>39258</v>
      </c>
      <c r="BP933">
        <v>63863</v>
      </c>
      <c r="BQ933">
        <v>27360</v>
      </c>
      <c r="BR933">
        <v>36503</v>
      </c>
      <c r="BS933">
        <v>5688</v>
      </c>
      <c r="BT933">
        <v>1948</v>
      </c>
      <c r="BU933">
        <v>3740</v>
      </c>
      <c r="BV933">
        <v>56982</v>
      </c>
      <c r="BW933">
        <v>28923</v>
      </c>
      <c r="BX933">
        <v>28059</v>
      </c>
      <c r="BY933">
        <v>51504</v>
      </c>
      <c r="BZ933">
        <v>22947</v>
      </c>
      <c r="CA933">
        <v>28557</v>
      </c>
      <c r="CB933">
        <v>17656</v>
      </c>
      <c r="CC933">
        <v>7812</v>
      </c>
      <c r="CD933">
        <v>9844</v>
      </c>
      <c r="CE933">
        <v>16938</v>
      </c>
      <c r="CF933">
        <v>7002</v>
      </c>
      <c r="CG933">
        <v>9936</v>
      </c>
      <c r="CH933">
        <v>2354</v>
      </c>
      <c r="CI933">
        <v>771</v>
      </c>
      <c r="CJ933">
        <v>1583</v>
      </c>
      <c r="CK933">
        <v>14556</v>
      </c>
      <c r="CL933">
        <v>7362</v>
      </c>
      <c r="CM933">
        <v>7194</v>
      </c>
      <c r="CN933">
        <v>1397981</v>
      </c>
      <c r="CO933">
        <v>632448</v>
      </c>
      <c r="CP933">
        <v>765533</v>
      </c>
    </row>
    <row r="934" spans="1:94" x14ac:dyDescent="0.25">
      <c r="A934" s="5" t="s">
        <v>841</v>
      </c>
      <c r="B934" s="5" t="s">
        <v>220</v>
      </c>
      <c r="C934" s="5" t="s">
        <v>221</v>
      </c>
      <c r="D934" s="5" t="s">
        <v>222</v>
      </c>
      <c r="E934" s="5" t="s">
        <v>223</v>
      </c>
      <c r="F934" s="5" t="s">
        <v>222</v>
      </c>
      <c r="G934" s="5" t="s">
        <v>79</v>
      </c>
      <c r="H934" s="5" t="s">
        <v>842</v>
      </c>
      <c r="I934" s="5" t="s">
        <v>226</v>
      </c>
      <c r="J934">
        <v>117486</v>
      </c>
      <c r="K934">
        <v>595450</v>
      </c>
      <c r="L934">
        <v>297572</v>
      </c>
      <c r="M934">
        <v>297878</v>
      </c>
      <c r="N934">
        <v>77944</v>
      </c>
      <c r="O934">
        <v>39895</v>
      </c>
      <c r="P934">
        <v>38049</v>
      </c>
      <c r="Q934">
        <v>5782</v>
      </c>
      <c r="R934">
        <v>3071</v>
      </c>
      <c r="S934">
        <v>2711</v>
      </c>
      <c r="T934">
        <v>418970</v>
      </c>
      <c r="U934">
        <v>199171</v>
      </c>
      <c r="V934">
        <v>219799</v>
      </c>
      <c r="W934">
        <v>469851</v>
      </c>
      <c r="X934">
        <v>238243</v>
      </c>
      <c r="Y934">
        <v>231608</v>
      </c>
      <c r="Z934">
        <v>125599</v>
      </c>
      <c r="AA934">
        <v>59329</v>
      </c>
      <c r="AB934">
        <v>66270</v>
      </c>
      <c r="AC934">
        <v>212161</v>
      </c>
      <c r="AD934">
        <v>141897</v>
      </c>
      <c r="AE934">
        <v>70264</v>
      </c>
      <c r="AF934">
        <v>190616</v>
      </c>
      <c r="AG934">
        <v>130090</v>
      </c>
      <c r="AH934">
        <v>60526</v>
      </c>
      <c r="AI934">
        <v>7068</v>
      </c>
      <c r="AJ934">
        <v>4205</v>
      </c>
      <c r="AK934">
        <v>2863</v>
      </c>
      <c r="AL934">
        <v>3220</v>
      </c>
      <c r="AM934">
        <v>2202</v>
      </c>
      <c r="AN934">
        <v>1018</v>
      </c>
      <c r="AO934">
        <v>1257</v>
      </c>
      <c r="AP934">
        <v>831</v>
      </c>
      <c r="AQ934">
        <v>426</v>
      </c>
      <c r="AR934">
        <v>179071</v>
      </c>
      <c r="AS934">
        <v>122852</v>
      </c>
      <c r="AT934">
        <v>56219</v>
      </c>
      <c r="AU934">
        <v>21545</v>
      </c>
      <c r="AV934">
        <v>11807</v>
      </c>
      <c r="AW934">
        <v>9738</v>
      </c>
      <c r="AX934">
        <v>1287</v>
      </c>
      <c r="AY934">
        <v>509</v>
      </c>
      <c r="AZ934">
        <v>778</v>
      </c>
      <c r="BA934">
        <v>2921</v>
      </c>
      <c r="BB934">
        <v>1520</v>
      </c>
      <c r="BC934">
        <v>1401</v>
      </c>
      <c r="BD934">
        <v>477</v>
      </c>
      <c r="BE934">
        <v>222</v>
      </c>
      <c r="BF934">
        <v>255</v>
      </c>
      <c r="BG934">
        <v>16860</v>
      </c>
      <c r="BH934">
        <v>9556</v>
      </c>
      <c r="BI934">
        <v>7304</v>
      </c>
      <c r="BJ934">
        <v>18366</v>
      </c>
      <c r="BK934">
        <v>10101</v>
      </c>
      <c r="BL934">
        <v>8265</v>
      </c>
      <c r="BM934">
        <v>1118</v>
      </c>
      <c r="BN934">
        <v>431</v>
      </c>
      <c r="BO934">
        <v>687</v>
      </c>
      <c r="BP934">
        <v>2186</v>
      </c>
      <c r="BQ934">
        <v>1109</v>
      </c>
      <c r="BR934">
        <v>1077</v>
      </c>
      <c r="BS934">
        <v>360</v>
      </c>
      <c r="BT934">
        <v>165</v>
      </c>
      <c r="BU934">
        <v>195</v>
      </c>
      <c r="BV934">
        <v>14702</v>
      </c>
      <c r="BW934">
        <v>8396</v>
      </c>
      <c r="BX934">
        <v>6306</v>
      </c>
      <c r="BY934">
        <v>3179</v>
      </c>
      <c r="BZ934">
        <v>1706</v>
      </c>
      <c r="CA934">
        <v>1473</v>
      </c>
      <c r="CB934">
        <v>169</v>
      </c>
      <c r="CC934">
        <v>78</v>
      </c>
      <c r="CD934">
        <v>91</v>
      </c>
      <c r="CE934">
        <v>735</v>
      </c>
      <c r="CF934">
        <v>411</v>
      </c>
      <c r="CG934">
        <v>324</v>
      </c>
      <c r="CH934">
        <v>117</v>
      </c>
      <c r="CI934">
        <v>57</v>
      </c>
      <c r="CJ934">
        <v>60</v>
      </c>
      <c r="CK934">
        <v>2158</v>
      </c>
      <c r="CL934">
        <v>1160</v>
      </c>
      <c r="CM934">
        <v>998</v>
      </c>
      <c r="CN934">
        <v>383289</v>
      </c>
      <c r="CO934">
        <v>155675</v>
      </c>
      <c r="CP934">
        <v>227614</v>
      </c>
    </row>
    <row r="935" spans="1:94" x14ac:dyDescent="0.25">
      <c r="A935" s="5" t="s">
        <v>841</v>
      </c>
      <c r="B935" s="5" t="s">
        <v>843</v>
      </c>
      <c r="C935" s="5" t="s">
        <v>221</v>
      </c>
      <c r="D935" s="5" t="s">
        <v>222</v>
      </c>
      <c r="E935" s="5" t="s">
        <v>223</v>
      </c>
      <c r="F935" s="5" t="s">
        <v>222</v>
      </c>
      <c r="G935" s="5" t="s">
        <v>230</v>
      </c>
      <c r="H935" s="5" t="s">
        <v>844</v>
      </c>
      <c r="I935" s="5" t="s">
        <v>224</v>
      </c>
      <c r="J935">
        <v>123352</v>
      </c>
      <c r="K935">
        <v>643291</v>
      </c>
      <c r="L935">
        <v>324159</v>
      </c>
      <c r="M935">
        <v>319132</v>
      </c>
      <c r="N935">
        <v>112514</v>
      </c>
      <c r="O935">
        <v>56950</v>
      </c>
      <c r="P935">
        <v>55564</v>
      </c>
      <c r="Q935">
        <v>8810</v>
      </c>
      <c r="R935">
        <v>4535</v>
      </c>
      <c r="S935">
        <v>4275</v>
      </c>
      <c r="T935">
        <v>474009</v>
      </c>
      <c r="U935">
        <v>236772</v>
      </c>
      <c r="V935">
        <v>237237</v>
      </c>
      <c r="W935">
        <v>358702</v>
      </c>
      <c r="X935">
        <v>193438</v>
      </c>
      <c r="Y935">
        <v>165264</v>
      </c>
      <c r="Z935">
        <v>284589</v>
      </c>
      <c r="AA935">
        <v>130721</v>
      </c>
      <c r="AB935">
        <v>153868</v>
      </c>
      <c r="AC935">
        <v>255693</v>
      </c>
      <c r="AD935">
        <v>151914</v>
      </c>
      <c r="AE935">
        <v>103779</v>
      </c>
      <c r="AF935">
        <v>188371</v>
      </c>
      <c r="AG935">
        <v>123377</v>
      </c>
      <c r="AH935">
        <v>64994</v>
      </c>
      <c r="AI935">
        <v>98319</v>
      </c>
      <c r="AJ935">
        <v>58895</v>
      </c>
      <c r="AK935">
        <v>39424</v>
      </c>
      <c r="AL935">
        <v>20540</v>
      </c>
      <c r="AM935">
        <v>12653</v>
      </c>
      <c r="AN935">
        <v>7887</v>
      </c>
      <c r="AO935">
        <v>3957</v>
      </c>
      <c r="AP935">
        <v>2171</v>
      </c>
      <c r="AQ935">
        <v>1786</v>
      </c>
      <c r="AR935">
        <v>65555</v>
      </c>
      <c r="AS935">
        <v>49658</v>
      </c>
      <c r="AT935">
        <v>15897</v>
      </c>
      <c r="AU935">
        <v>67322</v>
      </c>
      <c r="AV935">
        <v>28537</v>
      </c>
      <c r="AW935">
        <v>38785</v>
      </c>
      <c r="AX935">
        <v>22421</v>
      </c>
      <c r="AY935">
        <v>9403</v>
      </c>
      <c r="AZ935">
        <v>13018</v>
      </c>
      <c r="BA935">
        <v>19185</v>
      </c>
      <c r="BB935">
        <v>6384</v>
      </c>
      <c r="BC935">
        <v>12801</v>
      </c>
      <c r="BD935">
        <v>3686</v>
      </c>
      <c r="BE935">
        <v>1257</v>
      </c>
      <c r="BF935">
        <v>2429</v>
      </c>
      <c r="BG935">
        <v>22030</v>
      </c>
      <c r="BH935">
        <v>11493</v>
      </c>
      <c r="BI935">
        <v>10537</v>
      </c>
      <c r="BJ935">
        <v>54059</v>
      </c>
      <c r="BK935">
        <v>22566</v>
      </c>
      <c r="BL935">
        <v>31493</v>
      </c>
      <c r="BM935">
        <v>18391</v>
      </c>
      <c r="BN935">
        <v>7386</v>
      </c>
      <c r="BO935">
        <v>11005</v>
      </c>
      <c r="BP935">
        <v>14904</v>
      </c>
      <c r="BQ935">
        <v>4781</v>
      </c>
      <c r="BR935">
        <v>10123</v>
      </c>
      <c r="BS935">
        <v>2703</v>
      </c>
      <c r="BT935">
        <v>919</v>
      </c>
      <c r="BU935">
        <v>1784</v>
      </c>
      <c r="BV935">
        <v>18061</v>
      </c>
      <c r="BW935">
        <v>9480</v>
      </c>
      <c r="BX935">
        <v>8581</v>
      </c>
      <c r="BY935">
        <v>13263</v>
      </c>
      <c r="BZ935">
        <v>5971</v>
      </c>
      <c r="CA935">
        <v>7292</v>
      </c>
      <c r="CB935">
        <v>4030</v>
      </c>
      <c r="CC935">
        <v>2017</v>
      </c>
      <c r="CD935">
        <v>2013</v>
      </c>
      <c r="CE935">
        <v>4281</v>
      </c>
      <c r="CF935">
        <v>1603</v>
      </c>
      <c r="CG935">
        <v>2678</v>
      </c>
      <c r="CH935">
        <v>983</v>
      </c>
      <c r="CI935">
        <v>338</v>
      </c>
      <c r="CJ935">
        <v>645</v>
      </c>
      <c r="CK935">
        <v>3969</v>
      </c>
      <c r="CL935">
        <v>2013</v>
      </c>
      <c r="CM935">
        <v>1956</v>
      </c>
      <c r="CN935">
        <v>387598</v>
      </c>
      <c r="CO935">
        <v>172245</v>
      </c>
      <c r="CP935">
        <v>215353</v>
      </c>
    </row>
    <row r="936" spans="1:94" x14ac:dyDescent="0.25">
      <c r="A936" s="5" t="s">
        <v>841</v>
      </c>
      <c r="B936" s="5" t="s">
        <v>843</v>
      </c>
      <c r="C936" s="5" t="s">
        <v>221</v>
      </c>
      <c r="D936" s="5" t="s">
        <v>222</v>
      </c>
      <c r="E936" s="5" t="s">
        <v>223</v>
      </c>
      <c r="F936" s="5" t="s">
        <v>222</v>
      </c>
      <c r="G936" s="5" t="s">
        <v>230</v>
      </c>
      <c r="H936" s="5" t="s">
        <v>844</v>
      </c>
      <c r="I936" s="5" t="s">
        <v>225</v>
      </c>
      <c r="J936">
        <v>109609</v>
      </c>
      <c r="K936">
        <v>568433</v>
      </c>
      <c r="L936">
        <v>286923</v>
      </c>
      <c r="M936">
        <v>281510</v>
      </c>
      <c r="N936">
        <v>103630</v>
      </c>
      <c r="O936">
        <v>52362</v>
      </c>
      <c r="P936">
        <v>51268</v>
      </c>
      <c r="Q936">
        <v>6249</v>
      </c>
      <c r="R936">
        <v>3197</v>
      </c>
      <c r="S936">
        <v>3052</v>
      </c>
      <c r="T936">
        <v>420285</v>
      </c>
      <c r="U936">
        <v>210724</v>
      </c>
      <c r="V936">
        <v>209561</v>
      </c>
      <c r="W936">
        <v>298448</v>
      </c>
      <c r="X936">
        <v>163020</v>
      </c>
      <c r="Y936">
        <v>135428</v>
      </c>
      <c r="Z936">
        <v>269985</v>
      </c>
      <c r="AA936">
        <v>123903</v>
      </c>
      <c r="AB936">
        <v>146082</v>
      </c>
      <c r="AC936">
        <v>232255</v>
      </c>
      <c r="AD936">
        <v>135964</v>
      </c>
      <c r="AE936">
        <v>96291</v>
      </c>
      <c r="AF936">
        <v>169149</v>
      </c>
      <c r="AG936">
        <v>109847</v>
      </c>
      <c r="AH936">
        <v>59302</v>
      </c>
      <c r="AI936">
        <v>97947</v>
      </c>
      <c r="AJ936">
        <v>58731</v>
      </c>
      <c r="AK936">
        <v>39216</v>
      </c>
      <c r="AL936">
        <v>20417</v>
      </c>
      <c r="AM936">
        <v>12571</v>
      </c>
      <c r="AN936">
        <v>7846</v>
      </c>
      <c r="AO936">
        <v>3694</v>
      </c>
      <c r="AP936">
        <v>2020</v>
      </c>
      <c r="AQ936">
        <v>1674</v>
      </c>
      <c r="AR936">
        <v>47091</v>
      </c>
      <c r="AS936">
        <v>36525</v>
      </c>
      <c r="AT936">
        <v>10566</v>
      </c>
      <c r="AU936">
        <v>63106</v>
      </c>
      <c r="AV936">
        <v>26117</v>
      </c>
      <c r="AW936">
        <v>36989</v>
      </c>
      <c r="AX936">
        <v>22314</v>
      </c>
      <c r="AY936">
        <v>9362</v>
      </c>
      <c r="AZ936">
        <v>12952</v>
      </c>
      <c r="BA936">
        <v>19048</v>
      </c>
      <c r="BB936">
        <v>6304</v>
      </c>
      <c r="BC936">
        <v>12744</v>
      </c>
      <c r="BD936">
        <v>3509</v>
      </c>
      <c r="BE936">
        <v>1161</v>
      </c>
      <c r="BF936">
        <v>2348</v>
      </c>
      <c r="BG936">
        <v>18235</v>
      </c>
      <c r="BH936">
        <v>9290</v>
      </c>
      <c r="BI936">
        <v>8945</v>
      </c>
      <c r="BJ936">
        <v>50215</v>
      </c>
      <c r="BK936">
        <v>20368</v>
      </c>
      <c r="BL936">
        <v>29847</v>
      </c>
      <c r="BM936">
        <v>18298</v>
      </c>
      <c r="BN936">
        <v>7347</v>
      </c>
      <c r="BO936">
        <v>10951</v>
      </c>
      <c r="BP936">
        <v>14799</v>
      </c>
      <c r="BQ936">
        <v>4714</v>
      </c>
      <c r="BR936">
        <v>10085</v>
      </c>
      <c r="BS936">
        <v>2571</v>
      </c>
      <c r="BT936">
        <v>848</v>
      </c>
      <c r="BU936">
        <v>1723</v>
      </c>
      <c r="BV936">
        <v>14547</v>
      </c>
      <c r="BW936">
        <v>7459</v>
      </c>
      <c r="BX936">
        <v>7088</v>
      </c>
      <c r="BY936">
        <v>12891</v>
      </c>
      <c r="BZ936">
        <v>5749</v>
      </c>
      <c r="CA936">
        <v>7142</v>
      </c>
      <c r="CB936">
        <v>4016</v>
      </c>
      <c r="CC936">
        <v>2015</v>
      </c>
      <c r="CD936">
        <v>2001</v>
      </c>
      <c r="CE936">
        <v>4249</v>
      </c>
      <c r="CF936">
        <v>1590</v>
      </c>
      <c r="CG936">
        <v>2659</v>
      </c>
      <c r="CH936">
        <v>938</v>
      </c>
      <c r="CI936">
        <v>313</v>
      </c>
      <c r="CJ936">
        <v>625</v>
      </c>
      <c r="CK936">
        <v>3688</v>
      </c>
      <c r="CL936">
        <v>1831</v>
      </c>
      <c r="CM936">
        <v>1857</v>
      </c>
      <c r="CN936">
        <v>336178</v>
      </c>
      <c r="CO936">
        <v>150959</v>
      </c>
      <c r="CP936">
        <v>185219</v>
      </c>
    </row>
    <row r="937" spans="1:94" x14ac:dyDescent="0.25">
      <c r="A937" s="5" t="s">
        <v>841</v>
      </c>
      <c r="B937" s="5" t="s">
        <v>843</v>
      </c>
      <c r="C937" s="5" t="s">
        <v>221</v>
      </c>
      <c r="D937" s="5" t="s">
        <v>222</v>
      </c>
      <c r="E937" s="5" t="s">
        <v>223</v>
      </c>
      <c r="F937" s="5" t="s">
        <v>222</v>
      </c>
      <c r="G937" s="5" t="s">
        <v>230</v>
      </c>
      <c r="H937" s="5" t="s">
        <v>844</v>
      </c>
      <c r="I937" s="5" t="s">
        <v>226</v>
      </c>
      <c r="J937">
        <v>13743</v>
      </c>
      <c r="K937">
        <v>74858</v>
      </c>
      <c r="L937">
        <v>37236</v>
      </c>
      <c r="M937">
        <v>37622</v>
      </c>
      <c r="N937">
        <v>8884</v>
      </c>
      <c r="O937">
        <v>4588</v>
      </c>
      <c r="P937">
        <v>4296</v>
      </c>
      <c r="Q937">
        <v>2561</v>
      </c>
      <c r="R937">
        <v>1338</v>
      </c>
      <c r="S937">
        <v>1223</v>
      </c>
      <c r="T937">
        <v>53724</v>
      </c>
      <c r="U937">
        <v>26048</v>
      </c>
      <c r="V937">
        <v>27676</v>
      </c>
      <c r="W937">
        <v>60254</v>
      </c>
      <c r="X937">
        <v>30418</v>
      </c>
      <c r="Y937">
        <v>29836</v>
      </c>
      <c r="Z937">
        <v>14604</v>
      </c>
      <c r="AA937">
        <v>6818</v>
      </c>
      <c r="AB937">
        <v>7786</v>
      </c>
      <c r="AC937">
        <v>23438</v>
      </c>
      <c r="AD937">
        <v>15950</v>
      </c>
      <c r="AE937">
        <v>7488</v>
      </c>
      <c r="AF937">
        <v>19222</v>
      </c>
      <c r="AG937">
        <v>13530</v>
      </c>
      <c r="AH937">
        <v>5692</v>
      </c>
      <c r="AI937">
        <v>372</v>
      </c>
      <c r="AJ937">
        <v>164</v>
      </c>
      <c r="AK937">
        <v>208</v>
      </c>
      <c r="AL937">
        <v>123</v>
      </c>
      <c r="AM937">
        <v>82</v>
      </c>
      <c r="AN937">
        <v>41</v>
      </c>
      <c r="AO937">
        <v>263</v>
      </c>
      <c r="AP937">
        <v>151</v>
      </c>
      <c r="AQ937">
        <v>112</v>
      </c>
      <c r="AR937">
        <v>18464</v>
      </c>
      <c r="AS937">
        <v>13133</v>
      </c>
      <c r="AT937">
        <v>5331</v>
      </c>
      <c r="AU937">
        <v>4216</v>
      </c>
      <c r="AV937">
        <v>2420</v>
      </c>
      <c r="AW937">
        <v>1796</v>
      </c>
      <c r="AX937">
        <v>107</v>
      </c>
      <c r="AY937">
        <v>41</v>
      </c>
      <c r="AZ937">
        <v>66</v>
      </c>
      <c r="BA937">
        <v>137</v>
      </c>
      <c r="BB937">
        <v>80</v>
      </c>
      <c r="BC937">
        <v>57</v>
      </c>
      <c r="BD937">
        <v>177</v>
      </c>
      <c r="BE937">
        <v>96</v>
      </c>
      <c r="BF937">
        <v>81</v>
      </c>
      <c r="BG937">
        <v>3795</v>
      </c>
      <c r="BH937">
        <v>2203</v>
      </c>
      <c r="BI937">
        <v>1592</v>
      </c>
      <c r="BJ937">
        <v>3844</v>
      </c>
      <c r="BK937">
        <v>2198</v>
      </c>
      <c r="BL937">
        <v>1646</v>
      </c>
      <c r="BM937">
        <v>93</v>
      </c>
      <c r="BN937">
        <v>39</v>
      </c>
      <c r="BO937">
        <v>54</v>
      </c>
      <c r="BP937">
        <v>105</v>
      </c>
      <c r="BQ937">
        <v>67</v>
      </c>
      <c r="BR937">
        <v>38</v>
      </c>
      <c r="BS937">
        <v>132</v>
      </c>
      <c r="BT937">
        <v>71</v>
      </c>
      <c r="BU937">
        <v>61</v>
      </c>
      <c r="BV937">
        <v>3514</v>
      </c>
      <c r="BW937">
        <v>2021</v>
      </c>
      <c r="BX937">
        <v>1493</v>
      </c>
      <c r="BY937">
        <v>372</v>
      </c>
      <c r="BZ937">
        <v>222</v>
      </c>
      <c r="CA937">
        <v>150</v>
      </c>
      <c r="CB937">
        <v>14</v>
      </c>
      <c r="CC937">
        <v>2</v>
      </c>
      <c r="CD937">
        <v>12</v>
      </c>
      <c r="CE937">
        <v>32</v>
      </c>
      <c r="CF937">
        <v>13</v>
      </c>
      <c r="CG937">
        <v>19</v>
      </c>
      <c r="CH937">
        <v>45</v>
      </c>
      <c r="CI937">
        <v>25</v>
      </c>
      <c r="CJ937">
        <v>20</v>
      </c>
      <c r="CK937">
        <v>281</v>
      </c>
      <c r="CL937">
        <v>182</v>
      </c>
      <c r="CM937">
        <v>99</v>
      </c>
      <c r="CN937">
        <v>51420</v>
      </c>
      <c r="CO937">
        <v>21286</v>
      </c>
      <c r="CP937">
        <v>30134</v>
      </c>
    </row>
    <row r="938" spans="1:94" x14ac:dyDescent="0.25">
      <c r="A938" s="5" t="s">
        <v>841</v>
      </c>
      <c r="B938" s="5" t="s">
        <v>845</v>
      </c>
      <c r="C938" s="5" t="s">
        <v>221</v>
      </c>
      <c r="D938" s="5" t="s">
        <v>222</v>
      </c>
      <c r="E938" s="5" t="s">
        <v>223</v>
      </c>
      <c r="F938" s="5" t="s">
        <v>222</v>
      </c>
      <c r="G938" s="5" t="s">
        <v>230</v>
      </c>
      <c r="H938" s="5" t="s">
        <v>846</v>
      </c>
      <c r="I938" s="5" t="s">
        <v>224</v>
      </c>
      <c r="J938">
        <v>58328</v>
      </c>
      <c r="K938">
        <v>317917</v>
      </c>
      <c r="L938">
        <v>161223</v>
      </c>
      <c r="M938">
        <v>156694</v>
      </c>
      <c r="N938">
        <v>58071</v>
      </c>
      <c r="O938">
        <v>29328</v>
      </c>
      <c r="P938">
        <v>28743</v>
      </c>
      <c r="Q938">
        <v>509</v>
      </c>
      <c r="R938">
        <v>304</v>
      </c>
      <c r="S938">
        <v>205</v>
      </c>
      <c r="T938">
        <v>305180</v>
      </c>
      <c r="U938">
        <v>153861</v>
      </c>
      <c r="V938">
        <v>151319</v>
      </c>
      <c r="W938">
        <v>192147</v>
      </c>
      <c r="X938">
        <v>102513</v>
      </c>
      <c r="Y938">
        <v>89634</v>
      </c>
      <c r="Z938">
        <v>125770</v>
      </c>
      <c r="AA938">
        <v>58710</v>
      </c>
      <c r="AB938">
        <v>67060</v>
      </c>
      <c r="AC938">
        <v>126073</v>
      </c>
      <c r="AD938">
        <v>72262</v>
      </c>
      <c r="AE938">
        <v>53811</v>
      </c>
      <c r="AF938">
        <v>83936</v>
      </c>
      <c r="AG938">
        <v>56056</v>
      </c>
      <c r="AH938">
        <v>27880</v>
      </c>
      <c r="AI938">
        <v>55156</v>
      </c>
      <c r="AJ938">
        <v>35812</v>
      </c>
      <c r="AK938">
        <v>19344</v>
      </c>
      <c r="AL938">
        <v>8054</v>
      </c>
      <c r="AM938">
        <v>4847</v>
      </c>
      <c r="AN938">
        <v>3207</v>
      </c>
      <c r="AO938">
        <v>1240</v>
      </c>
      <c r="AP938">
        <v>613</v>
      </c>
      <c r="AQ938">
        <v>627</v>
      </c>
      <c r="AR938">
        <v>19486</v>
      </c>
      <c r="AS938">
        <v>14784</v>
      </c>
      <c r="AT938">
        <v>4702</v>
      </c>
      <c r="AU938">
        <v>42137</v>
      </c>
      <c r="AV938">
        <v>16206</v>
      </c>
      <c r="AW938">
        <v>25931</v>
      </c>
      <c r="AX938">
        <v>22234</v>
      </c>
      <c r="AY938">
        <v>7878</v>
      </c>
      <c r="AZ938">
        <v>14356</v>
      </c>
      <c r="BA938">
        <v>11192</v>
      </c>
      <c r="BB938">
        <v>4169</v>
      </c>
      <c r="BC938">
        <v>7023</v>
      </c>
      <c r="BD938">
        <v>1235</v>
      </c>
      <c r="BE938">
        <v>393</v>
      </c>
      <c r="BF938">
        <v>842</v>
      </c>
      <c r="BG938">
        <v>7476</v>
      </c>
      <c r="BH938">
        <v>3766</v>
      </c>
      <c r="BI938">
        <v>3710</v>
      </c>
      <c r="BJ938">
        <v>32703</v>
      </c>
      <c r="BK938">
        <v>12219</v>
      </c>
      <c r="BL938">
        <v>20484</v>
      </c>
      <c r="BM938">
        <v>17253</v>
      </c>
      <c r="BN938">
        <v>5908</v>
      </c>
      <c r="BO938">
        <v>11345</v>
      </c>
      <c r="BP938">
        <v>8647</v>
      </c>
      <c r="BQ938">
        <v>3099</v>
      </c>
      <c r="BR938">
        <v>5548</v>
      </c>
      <c r="BS938">
        <v>797</v>
      </c>
      <c r="BT938">
        <v>240</v>
      </c>
      <c r="BU938">
        <v>557</v>
      </c>
      <c r="BV938">
        <v>6006</v>
      </c>
      <c r="BW938">
        <v>2972</v>
      </c>
      <c r="BX938">
        <v>3034</v>
      </c>
      <c r="BY938">
        <v>9434</v>
      </c>
      <c r="BZ938">
        <v>3987</v>
      </c>
      <c r="CA938">
        <v>5447</v>
      </c>
      <c r="CB938">
        <v>4981</v>
      </c>
      <c r="CC938">
        <v>1970</v>
      </c>
      <c r="CD938">
        <v>3011</v>
      </c>
      <c r="CE938">
        <v>2545</v>
      </c>
      <c r="CF938">
        <v>1070</v>
      </c>
      <c r="CG938">
        <v>1475</v>
      </c>
      <c r="CH938">
        <v>438</v>
      </c>
      <c r="CI938">
        <v>153</v>
      </c>
      <c r="CJ938">
        <v>285</v>
      </c>
      <c r="CK938">
        <v>1470</v>
      </c>
      <c r="CL938">
        <v>794</v>
      </c>
      <c r="CM938">
        <v>676</v>
      </c>
      <c r="CN938">
        <v>191844</v>
      </c>
      <c r="CO938">
        <v>88961</v>
      </c>
      <c r="CP938">
        <v>102883</v>
      </c>
    </row>
    <row r="939" spans="1:94" x14ac:dyDescent="0.25">
      <c r="A939" s="5" t="s">
        <v>841</v>
      </c>
      <c r="B939" s="5" t="s">
        <v>845</v>
      </c>
      <c r="C939" s="5" t="s">
        <v>221</v>
      </c>
      <c r="D939" s="5" t="s">
        <v>222</v>
      </c>
      <c r="E939" s="5" t="s">
        <v>223</v>
      </c>
      <c r="F939" s="5" t="s">
        <v>222</v>
      </c>
      <c r="G939" s="5" t="s">
        <v>230</v>
      </c>
      <c r="H939" s="5" t="s">
        <v>846</v>
      </c>
      <c r="I939" s="5" t="s">
        <v>225</v>
      </c>
      <c r="J939">
        <v>50585</v>
      </c>
      <c r="K939">
        <v>273725</v>
      </c>
      <c r="L939">
        <v>138763</v>
      </c>
      <c r="M939">
        <v>134962</v>
      </c>
      <c r="N939">
        <v>51865</v>
      </c>
      <c r="O939">
        <v>26266</v>
      </c>
      <c r="P939">
        <v>25599</v>
      </c>
      <c r="Q939">
        <v>215</v>
      </c>
      <c r="R939">
        <v>128</v>
      </c>
      <c r="S939">
        <v>87</v>
      </c>
      <c r="T939">
        <v>265979</v>
      </c>
      <c r="U939">
        <v>134637</v>
      </c>
      <c r="V939">
        <v>131342</v>
      </c>
      <c r="W939">
        <v>157893</v>
      </c>
      <c r="X939">
        <v>84705</v>
      </c>
      <c r="Y939">
        <v>73188</v>
      </c>
      <c r="Z939">
        <v>115832</v>
      </c>
      <c r="AA939">
        <v>54058</v>
      </c>
      <c r="AB939">
        <v>61774</v>
      </c>
      <c r="AC939">
        <v>112765</v>
      </c>
      <c r="AD939">
        <v>62737</v>
      </c>
      <c r="AE939">
        <v>50028</v>
      </c>
      <c r="AF939">
        <v>73306</v>
      </c>
      <c r="AG939">
        <v>48019</v>
      </c>
      <c r="AH939">
        <v>25287</v>
      </c>
      <c r="AI939">
        <v>53406</v>
      </c>
      <c r="AJ939">
        <v>34663</v>
      </c>
      <c r="AK939">
        <v>18743</v>
      </c>
      <c r="AL939">
        <v>7774</v>
      </c>
      <c r="AM939">
        <v>4633</v>
      </c>
      <c r="AN939">
        <v>3141</v>
      </c>
      <c r="AO939">
        <v>1149</v>
      </c>
      <c r="AP939">
        <v>558</v>
      </c>
      <c r="AQ939">
        <v>591</v>
      </c>
      <c r="AR939">
        <v>10977</v>
      </c>
      <c r="AS939">
        <v>8165</v>
      </c>
      <c r="AT939">
        <v>2812</v>
      </c>
      <c r="AU939">
        <v>39459</v>
      </c>
      <c r="AV939">
        <v>14718</v>
      </c>
      <c r="AW939">
        <v>24741</v>
      </c>
      <c r="AX939">
        <v>21621</v>
      </c>
      <c r="AY939">
        <v>7632</v>
      </c>
      <c r="AZ939">
        <v>13989</v>
      </c>
      <c r="BA939">
        <v>10284</v>
      </c>
      <c r="BB939">
        <v>3674</v>
      </c>
      <c r="BC939">
        <v>6610</v>
      </c>
      <c r="BD939">
        <v>1151</v>
      </c>
      <c r="BE939">
        <v>367</v>
      </c>
      <c r="BF939">
        <v>784</v>
      </c>
      <c r="BG939">
        <v>6403</v>
      </c>
      <c r="BH939">
        <v>3045</v>
      </c>
      <c r="BI939">
        <v>3358</v>
      </c>
      <c r="BJ939">
        <v>30461</v>
      </c>
      <c r="BK939">
        <v>11041</v>
      </c>
      <c r="BL939">
        <v>19420</v>
      </c>
      <c r="BM939">
        <v>16670</v>
      </c>
      <c r="BN939">
        <v>5683</v>
      </c>
      <c r="BO939">
        <v>10987</v>
      </c>
      <c r="BP939">
        <v>7955</v>
      </c>
      <c r="BQ939">
        <v>2766</v>
      </c>
      <c r="BR939">
        <v>5189</v>
      </c>
      <c r="BS939">
        <v>737</v>
      </c>
      <c r="BT939">
        <v>223</v>
      </c>
      <c r="BU939">
        <v>514</v>
      </c>
      <c r="BV939">
        <v>5099</v>
      </c>
      <c r="BW939">
        <v>2369</v>
      </c>
      <c r="BX939">
        <v>2730</v>
      </c>
      <c r="BY939">
        <v>8998</v>
      </c>
      <c r="BZ939">
        <v>3677</v>
      </c>
      <c r="CA939">
        <v>5321</v>
      </c>
      <c r="CB939">
        <v>4951</v>
      </c>
      <c r="CC939">
        <v>1949</v>
      </c>
      <c r="CD939">
        <v>3002</v>
      </c>
      <c r="CE939">
        <v>2329</v>
      </c>
      <c r="CF939">
        <v>908</v>
      </c>
      <c r="CG939">
        <v>1421</v>
      </c>
      <c r="CH939">
        <v>414</v>
      </c>
      <c r="CI939">
        <v>144</v>
      </c>
      <c r="CJ939">
        <v>270</v>
      </c>
      <c r="CK939">
        <v>1304</v>
      </c>
      <c r="CL939">
        <v>676</v>
      </c>
      <c r="CM939">
        <v>628</v>
      </c>
      <c r="CN939">
        <v>160960</v>
      </c>
      <c r="CO939">
        <v>76026</v>
      </c>
      <c r="CP939">
        <v>84934</v>
      </c>
    </row>
    <row r="940" spans="1:94" x14ac:dyDescent="0.25">
      <c r="A940" s="5" t="s">
        <v>841</v>
      </c>
      <c r="B940" s="5" t="s">
        <v>845</v>
      </c>
      <c r="C940" s="5" t="s">
        <v>221</v>
      </c>
      <c r="D940" s="5" t="s">
        <v>222</v>
      </c>
      <c r="E940" s="5" t="s">
        <v>223</v>
      </c>
      <c r="F940" s="5" t="s">
        <v>222</v>
      </c>
      <c r="G940" s="5" t="s">
        <v>230</v>
      </c>
      <c r="H940" s="5" t="s">
        <v>846</v>
      </c>
      <c r="I940" s="5" t="s">
        <v>226</v>
      </c>
      <c r="J940">
        <v>7743</v>
      </c>
      <c r="K940">
        <v>44192</v>
      </c>
      <c r="L940">
        <v>22460</v>
      </c>
      <c r="M940">
        <v>21732</v>
      </c>
      <c r="N940">
        <v>6206</v>
      </c>
      <c r="O940">
        <v>3062</v>
      </c>
      <c r="P940">
        <v>3144</v>
      </c>
      <c r="Q940">
        <v>294</v>
      </c>
      <c r="R940">
        <v>176</v>
      </c>
      <c r="S940">
        <v>118</v>
      </c>
      <c r="T940">
        <v>39201</v>
      </c>
      <c r="U940">
        <v>19224</v>
      </c>
      <c r="V940">
        <v>19977</v>
      </c>
      <c r="W940">
        <v>34254</v>
      </c>
      <c r="X940">
        <v>17808</v>
      </c>
      <c r="Y940">
        <v>16446</v>
      </c>
      <c r="Z940">
        <v>9938</v>
      </c>
      <c r="AA940">
        <v>4652</v>
      </c>
      <c r="AB940">
        <v>5286</v>
      </c>
      <c r="AC940">
        <v>13308</v>
      </c>
      <c r="AD940">
        <v>9525</v>
      </c>
      <c r="AE940">
        <v>3783</v>
      </c>
      <c r="AF940">
        <v>10630</v>
      </c>
      <c r="AG940">
        <v>8037</v>
      </c>
      <c r="AH940">
        <v>2593</v>
      </c>
      <c r="AI940">
        <v>1750</v>
      </c>
      <c r="AJ940">
        <v>1149</v>
      </c>
      <c r="AK940">
        <v>601</v>
      </c>
      <c r="AL940">
        <v>280</v>
      </c>
      <c r="AM940">
        <v>214</v>
      </c>
      <c r="AN940">
        <v>66</v>
      </c>
      <c r="AO940">
        <v>91</v>
      </c>
      <c r="AP940">
        <v>55</v>
      </c>
      <c r="AQ940">
        <v>36</v>
      </c>
      <c r="AR940">
        <v>8509</v>
      </c>
      <c r="AS940">
        <v>6619</v>
      </c>
      <c r="AT940">
        <v>1890</v>
      </c>
      <c r="AU940">
        <v>2678</v>
      </c>
      <c r="AV940">
        <v>1488</v>
      </c>
      <c r="AW940">
        <v>1190</v>
      </c>
      <c r="AX940">
        <v>613</v>
      </c>
      <c r="AY940">
        <v>246</v>
      </c>
      <c r="AZ940">
        <v>367</v>
      </c>
      <c r="BA940">
        <v>908</v>
      </c>
      <c r="BB940">
        <v>495</v>
      </c>
      <c r="BC940">
        <v>413</v>
      </c>
      <c r="BD940">
        <v>84</v>
      </c>
      <c r="BE940">
        <v>26</v>
      </c>
      <c r="BF940">
        <v>58</v>
      </c>
      <c r="BG940">
        <v>1073</v>
      </c>
      <c r="BH940">
        <v>721</v>
      </c>
      <c r="BI940">
        <v>352</v>
      </c>
      <c r="BJ940">
        <v>2242</v>
      </c>
      <c r="BK940">
        <v>1178</v>
      </c>
      <c r="BL940">
        <v>1064</v>
      </c>
      <c r="BM940">
        <v>583</v>
      </c>
      <c r="BN940">
        <v>225</v>
      </c>
      <c r="BO940">
        <v>358</v>
      </c>
      <c r="BP940">
        <v>692</v>
      </c>
      <c r="BQ940">
        <v>333</v>
      </c>
      <c r="BR940">
        <v>359</v>
      </c>
      <c r="BS940">
        <v>60</v>
      </c>
      <c r="BT940">
        <v>17</v>
      </c>
      <c r="BU940">
        <v>43</v>
      </c>
      <c r="BV940">
        <v>907</v>
      </c>
      <c r="BW940">
        <v>603</v>
      </c>
      <c r="BX940">
        <v>304</v>
      </c>
      <c r="BY940">
        <v>436</v>
      </c>
      <c r="BZ940">
        <v>310</v>
      </c>
      <c r="CA940">
        <v>126</v>
      </c>
      <c r="CB940">
        <v>30</v>
      </c>
      <c r="CC940">
        <v>21</v>
      </c>
      <c r="CD940">
        <v>9</v>
      </c>
      <c r="CE940">
        <v>216</v>
      </c>
      <c r="CF940">
        <v>162</v>
      </c>
      <c r="CG940">
        <v>54</v>
      </c>
      <c r="CH940">
        <v>24</v>
      </c>
      <c r="CI940">
        <v>9</v>
      </c>
      <c r="CJ940">
        <v>15</v>
      </c>
      <c r="CK940">
        <v>166</v>
      </c>
      <c r="CL940">
        <v>118</v>
      </c>
      <c r="CM940">
        <v>48</v>
      </c>
      <c r="CN940">
        <v>30884</v>
      </c>
      <c r="CO940">
        <v>12935</v>
      </c>
      <c r="CP940">
        <v>17949</v>
      </c>
    </row>
    <row r="941" spans="1:94" x14ac:dyDescent="0.25">
      <c r="A941" s="5" t="s">
        <v>841</v>
      </c>
      <c r="B941" s="5" t="s">
        <v>847</v>
      </c>
      <c r="C941" s="5" t="s">
        <v>221</v>
      </c>
      <c r="D941" s="5" t="s">
        <v>222</v>
      </c>
      <c r="E941" s="5" t="s">
        <v>223</v>
      </c>
      <c r="F941" s="5" t="s">
        <v>222</v>
      </c>
      <c r="G941" s="5" t="s">
        <v>230</v>
      </c>
      <c r="H941" s="5" t="s">
        <v>848</v>
      </c>
      <c r="I941" s="5" t="s">
        <v>224</v>
      </c>
      <c r="J941">
        <v>24527</v>
      </c>
      <c r="K941">
        <v>142334</v>
      </c>
      <c r="L941">
        <v>73170</v>
      </c>
      <c r="M941">
        <v>69164</v>
      </c>
      <c r="N941">
        <v>27909</v>
      </c>
      <c r="O941">
        <v>14136</v>
      </c>
      <c r="P941">
        <v>13773</v>
      </c>
      <c r="Q941">
        <v>319</v>
      </c>
      <c r="R941">
        <v>188</v>
      </c>
      <c r="S941">
        <v>131</v>
      </c>
      <c r="T941">
        <v>134237</v>
      </c>
      <c r="U941">
        <v>68140</v>
      </c>
      <c r="V941">
        <v>66097</v>
      </c>
      <c r="W941">
        <v>82062</v>
      </c>
      <c r="X941">
        <v>45003</v>
      </c>
      <c r="Y941">
        <v>37059</v>
      </c>
      <c r="Z941">
        <v>60272</v>
      </c>
      <c r="AA941">
        <v>28167</v>
      </c>
      <c r="AB941">
        <v>32105</v>
      </c>
      <c r="AC941">
        <v>53069</v>
      </c>
      <c r="AD941">
        <v>32826</v>
      </c>
      <c r="AE941">
        <v>20243</v>
      </c>
      <c r="AF941">
        <v>38397</v>
      </c>
      <c r="AG941">
        <v>26435</v>
      </c>
      <c r="AH941">
        <v>11962</v>
      </c>
      <c r="AI941">
        <v>22068</v>
      </c>
      <c r="AJ941">
        <v>13935</v>
      </c>
      <c r="AK941">
        <v>8133</v>
      </c>
      <c r="AL941">
        <v>2781</v>
      </c>
      <c r="AM941">
        <v>1842</v>
      </c>
      <c r="AN941">
        <v>939</v>
      </c>
      <c r="AO941">
        <v>464</v>
      </c>
      <c r="AP941">
        <v>316</v>
      </c>
      <c r="AQ941">
        <v>148</v>
      </c>
      <c r="AR941">
        <v>13084</v>
      </c>
      <c r="AS941">
        <v>10342</v>
      </c>
      <c r="AT941">
        <v>2742</v>
      </c>
      <c r="AU941">
        <v>14672</v>
      </c>
      <c r="AV941">
        <v>6391</v>
      </c>
      <c r="AW941">
        <v>8281</v>
      </c>
      <c r="AX941">
        <v>6077</v>
      </c>
      <c r="AY941">
        <v>2439</v>
      </c>
      <c r="AZ941">
        <v>3638</v>
      </c>
      <c r="BA941">
        <v>2784</v>
      </c>
      <c r="BB941">
        <v>915</v>
      </c>
      <c r="BC941">
        <v>1869</v>
      </c>
      <c r="BD941">
        <v>785</v>
      </c>
      <c r="BE941">
        <v>291</v>
      </c>
      <c r="BF941">
        <v>494</v>
      </c>
      <c r="BG941">
        <v>5026</v>
      </c>
      <c r="BH941">
        <v>2746</v>
      </c>
      <c r="BI941">
        <v>2280</v>
      </c>
      <c r="BJ941">
        <v>11615</v>
      </c>
      <c r="BK941">
        <v>5027</v>
      </c>
      <c r="BL941">
        <v>6588</v>
      </c>
      <c r="BM941">
        <v>4689</v>
      </c>
      <c r="BN941">
        <v>1868</v>
      </c>
      <c r="BO941">
        <v>2821</v>
      </c>
      <c r="BP941">
        <v>2067</v>
      </c>
      <c r="BQ941">
        <v>658</v>
      </c>
      <c r="BR941">
        <v>1409</v>
      </c>
      <c r="BS941">
        <v>592</v>
      </c>
      <c r="BT941">
        <v>218</v>
      </c>
      <c r="BU941">
        <v>374</v>
      </c>
      <c r="BV941">
        <v>4267</v>
      </c>
      <c r="BW941">
        <v>2283</v>
      </c>
      <c r="BX941">
        <v>1984</v>
      </c>
      <c r="BY941">
        <v>3057</v>
      </c>
      <c r="BZ941">
        <v>1364</v>
      </c>
      <c r="CA941">
        <v>1693</v>
      </c>
      <c r="CB941">
        <v>1388</v>
      </c>
      <c r="CC941">
        <v>571</v>
      </c>
      <c r="CD941">
        <v>817</v>
      </c>
      <c r="CE941">
        <v>717</v>
      </c>
      <c r="CF941">
        <v>257</v>
      </c>
      <c r="CG941">
        <v>460</v>
      </c>
      <c r="CH941">
        <v>193</v>
      </c>
      <c r="CI941">
        <v>73</v>
      </c>
      <c r="CJ941">
        <v>120</v>
      </c>
      <c r="CK941">
        <v>759</v>
      </c>
      <c r="CL941">
        <v>463</v>
      </c>
      <c r="CM941">
        <v>296</v>
      </c>
      <c r="CN941">
        <v>89265</v>
      </c>
      <c r="CO941">
        <v>40344</v>
      </c>
      <c r="CP941">
        <v>48921</v>
      </c>
    </row>
    <row r="942" spans="1:94" x14ac:dyDescent="0.25">
      <c r="A942" s="5" t="s">
        <v>841</v>
      </c>
      <c r="B942" s="5" t="s">
        <v>847</v>
      </c>
      <c r="C942" s="5" t="s">
        <v>221</v>
      </c>
      <c r="D942" s="5" t="s">
        <v>222</v>
      </c>
      <c r="E942" s="5" t="s">
        <v>223</v>
      </c>
      <c r="F942" s="5" t="s">
        <v>222</v>
      </c>
      <c r="G942" s="5" t="s">
        <v>230</v>
      </c>
      <c r="H942" s="5" t="s">
        <v>848</v>
      </c>
      <c r="I942" s="5" t="s">
        <v>225</v>
      </c>
      <c r="J942">
        <v>22176</v>
      </c>
      <c r="K942">
        <v>129203</v>
      </c>
      <c r="L942">
        <v>66470</v>
      </c>
      <c r="M942">
        <v>62733</v>
      </c>
      <c r="N942">
        <v>25678</v>
      </c>
      <c r="O942">
        <v>13026</v>
      </c>
      <c r="P942">
        <v>12652</v>
      </c>
      <c r="Q942">
        <v>191</v>
      </c>
      <c r="R942">
        <v>109</v>
      </c>
      <c r="S942">
        <v>82</v>
      </c>
      <c r="T942">
        <v>123068</v>
      </c>
      <c r="U942">
        <v>62583</v>
      </c>
      <c r="V942">
        <v>60485</v>
      </c>
      <c r="W942">
        <v>72275</v>
      </c>
      <c r="X942">
        <v>39880</v>
      </c>
      <c r="Y942">
        <v>32395</v>
      </c>
      <c r="Z942">
        <v>56928</v>
      </c>
      <c r="AA942">
        <v>26590</v>
      </c>
      <c r="AB942">
        <v>30338</v>
      </c>
      <c r="AC942">
        <v>49289</v>
      </c>
      <c r="AD942">
        <v>30009</v>
      </c>
      <c r="AE942">
        <v>19280</v>
      </c>
      <c r="AF942">
        <v>34993</v>
      </c>
      <c r="AG942">
        <v>23834</v>
      </c>
      <c r="AH942">
        <v>11159</v>
      </c>
      <c r="AI942">
        <v>21809</v>
      </c>
      <c r="AJ942">
        <v>13793</v>
      </c>
      <c r="AK942">
        <v>8016</v>
      </c>
      <c r="AL942">
        <v>2700</v>
      </c>
      <c r="AM942">
        <v>1778</v>
      </c>
      <c r="AN942">
        <v>922</v>
      </c>
      <c r="AO942">
        <v>421</v>
      </c>
      <c r="AP942">
        <v>293</v>
      </c>
      <c r="AQ942">
        <v>128</v>
      </c>
      <c r="AR942">
        <v>10063</v>
      </c>
      <c r="AS942">
        <v>7970</v>
      </c>
      <c r="AT942">
        <v>2093</v>
      </c>
      <c r="AU942">
        <v>14296</v>
      </c>
      <c r="AV942">
        <v>6175</v>
      </c>
      <c r="AW942">
        <v>8121</v>
      </c>
      <c r="AX942">
        <v>6028</v>
      </c>
      <c r="AY942">
        <v>2413</v>
      </c>
      <c r="AZ942">
        <v>3615</v>
      </c>
      <c r="BA942">
        <v>2694</v>
      </c>
      <c r="BB942">
        <v>876</v>
      </c>
      <c r="BC942">
        <v>1818</v>
      </c>
      <c r="BD942">
        <v>775</v>
      </c>
      <c r="BE942">
        <v>288</v>
      </c>
      <c r="BF942">
        <v>487</v>
      </c>
      <c r="BG942">
        <v>4799</v>
      </c>
      <c r="BH942">
        <v>2598</v>
      </c>
      <c r="BI942">
        <v>2201</v>
      </c>
      <c r="BJ942">
        <v>11327</v>
      </c>
      <c r="BK942">
        <v>4861</v>
      </c>
      <c r="BL942">
        <v>6466</v>
      </c>
      <c r="BM942">
        <v>4654</v>
      </c>
      <c r="BN942">
        <v>1854</v>
      </c>
      <c r="BO942">
        <v>2800</v>
      </c>
      <c r="BP942">
        <v>2010</v>
      </c>
      <c r="BQ942">
        <v>632</v>
      </c>
      <c r="BR942">
        <v>1378</v>
      </c>
      <c r="BS942">
        <v>588</v>
      </c>
      <c r="BT942">
        <v>217</v>
      </c>
      <c r="BU942">
        <v>371</v>
      </c>
      <c r="BV942">
        <v>4075</v>
      </c>
      <c r="BW942">
        <v>2158</v>
      </c>
      <c r="BX942">
        <v>1917</v>
      </c>
      <c r="BY942">
        <v>2969</v>
      </c>
      <c r="BZ942">
        <v>1314</v>
      </c>
      <c r="CA942">
        <v>1655</v>
      </c>
      <c r="CB942">
        <v>1374</v>
      </c>
      <c r="CC942">
        <v>559</v>
      </c>
      <c r="CD942">
        <v>815</v>
      </c>
      <c r="CE942">
        <v>684</v>
      </c>
      <c r="CF942">
        <v>244</v>
      </c>
      <c r="CG942">
        <v>440</v>
      </c>
      <c r="CH942">
        <v>187</v>
      </c>
      <c r="CI942">
        <v>71</v>
      </c>
      <c r="CJ942">
        <v>116</v>
      </c>
      <c r="CK942">
        <v>724</v>
      </c>
      <c r="CL942">
        <v>440</v>
      </c>
      <c r="CM942">
        <v>284</v>
      </c>
      <c r="CN942">
        <v>79914</v>
      </c>
      <c r="CO942">
        <v>36461</v>
      </c>
      <c r="CP942">
        <v>43453</v>
      </c>
    </row>
    <row r="943" spans="1:94" x14ac:dyDescent="0.25">
      <c r="A943" s="5" t="s">
        <v>841</v>
      </c>
      <c r="B943" s="5" t="s">
        <v>847</v>
      </c>
      <c r="C943" s="5" t="s">
        <v>221</v>
      </c>
      <c r="D943" s="5" t="s">
        <v>222</v>
      </c>
      <c r="E943" s="5" t="s">
        <v>223</v>
      </c>
      <c r="F943" s="5" t="s">
        <v>222</v>
      </c>
      <c r="G943" s="5" t="s">
        <v>230</v>
      </c>
      <c r="H943" s="5" t="s">
        <v>848</v>
      </c>
      <c r="I943" s="5" t="s">
        <v>226</v>
      </c>
      <c r="J943">
        <v>2351</v>
      </c>
      <c r="K943">
        <v>13131</v>
      </c>
      <c r="L943">
        <v>6700</v>
      </c>
      <c r="M943">
        <v>6431</v>
      </c>
      <c r="N943">
        <v>2231</v>
      </c>
      <c r="O943">
        <v>1110</v>
      </c>
      <c r="P943">
        <v>1121</v>
      </c>
      <c r="Q943">
        <v>128</v>
      </c>
      <c r="R943">
        <v>79</v>
      </c>
      <c r="S943">
        <v>49</v>
      </c>
      <c r="T943">
        <v>11169</v>
      </c>
      <c r="U943">
        <v>5557</v>
      </c>
      <c r="V943">
        <v>5612</v>
      </c>
      <c r="W943">
        <v>9787</v>
      </c>
      <c r="X943">
        <v>5123</v>
      </c>
      <c r="Y943">
        <v>4664</v>
      </c>
      <c r="Z943">
        <v>3344</v>
      </c>
      <c r="AA943">
        <v>1577</v>
      </c>
      <c r="AB943">
        <v>1767</v>
      </c>
      <c r="AC943">
        <v>3780</v>
      </c>
      <c r="AD943">
        <v>2817</v>
      </c>
      <c r="AE943">
        <v>963</v>
      </c>
      <c r="AF943">
        <v>3404</v>
      </c>
      <c r="AG943">
        <v>2601</v>
      </c>
      <c r="AH943">
        <v>803</v>
      </c>
      <c r="AI943">
        <v>259</v>
      </c>
      <c r="AJ943">
        <v>142</v>
      </c>
      <c r="AK943">
        <v>117</v>
      </c>
      <c r="AL943">
        <v>81</v>
      </c>
      <c r="AM943">
        <v>64</v>
      </c>
      <c r="AN943">
        <v>17</v>
      </c>
      <c r="AO943">
        <v>43</v>
      </c>
      <c r="AP943">
        <v>23</v>
      </c>
      <c r="AQ943">
        <v>20</v>
      </c>
      <c r="AR943">
        <v>3021</v>
      </c>
      <c r="AS943">
        <v>2372</v>
      </c>
      <c r="AT943">
        <v>649</v>
      </c>
      <c r="AU943">
        <v>376</v>
      </c>
      <c r="AV943">
        <v>216</v>
      </c>
      <c r="AW943">
        <v>160</v>
      </c>
      <c r="AX943">
        <v>49</v>
      </c>
      <c r="AY943">
        <v>26</v>
      </c>
      <c r="AZ943">
        <v>23</v>
      </c>
      <c r="BA943">
        <v>90</v>
      </c>
      <c r="BB943">
        <v>39</v>
      </c>
      <c r="BC943">
        <v>51</v>
      </c>
      <c r="BD943">
        <v>10</v>
      </c>
      <c r="BE943">
        <v>3</v>
      </c>
      <c r="BF943">
        <v>7</v>
      </c>
      <c r="BG943">
        <v>227</v>
      </c>
      <c r="BH943">
        <v>148</v>
      </c>
      <c r="BI943">
        <v>79</v>
      </c>
      <c r="BJ943">
        <v>288</v>
      </c>
      <c r="BK943">
        <v>166</v>
      </c>
      <c r="BL943">
        <v>122</v>
      </c>
      <c r="BM943">
        <v>35</v>
      </c>
      <c r="BN943">
        <v>14</v>
      </c>
      <c r="BO943">
        <v>21</v>
      </c>
      <c r="BP943">
        <v>57</v>
      </c>
      <c r="BQ943">
        <v>26</v>
      </c>
      <c r="BR943">
        <v>31</v>
      </c>
      <c r="BS943">
        <v>4</v>
      </c>
      <c r="BT943">
        <v>1</v>
      </c>
      <c r="BU943">
        <v>3</v>
      </c>
      <c r="BV943">
        <v>192</v>
      </c>
      <c r="BW943">
        <v>125</v>
      </c>
      <c r="BX943">
        <v>67</v>
      </c>
      <c r="BY943">
        <v>88</v>
      </c>
      <c r="BZ943">
        <v>50</v>
      </c>
      <c r="CA943">
        <v>38</v>
      </c>
      <c r="CB943">
        <v>14</v>
      </c>
      <c r="CC943">
        <v>12</v>
      </c>
      <c r="CD943">
        <v>2</v>
      </c>
      <c r="CE943">
        <v>33</v>
      </c>
      <c r="CF943">
        <v>13</v>
      </c>
      <c r="CG943">
        <v>20</v>
      </c>
      <c r="CH943">
        <v>6</v>
      </c>
      <c r="CI943">
        <v>2</v>
      </c>
      <c r="CJ943">
        <v>4</v>
      </c>
      <c r="CK943">
        <v>35</v>
      </c>
      <c r="CL943">
        <v>23</v>
      </c>
      <c r="CM943">
        <v>12</v>
      </c>
      <c r="CN943">
        <v>9351</v>
      </c>
      <c r="CO943">
        <v>3883</v>
      </c>
      <c r="CP943">
        <v>5468</v>
      </c>
    </row>
    <row r="944" spans="1:94" x14ac:dyDescent="0.25">
      <c r="A944" s="5" t="s">
        <v>841</v>
      </c>
      <c r="B944" s="5" t="s">
        <v>849</v>
      </c>
      <c r="C944" s="5" t="s">
        <v>221</v>
      </c>
      <c r="D944" s="5" t="s">
        <v>222</v>
      </c>
      <c r="E944" s="5" t="s">
        <v>223</v>
      </c>
      <c r="F944" s="5" t="s">
        <v>222</v>
      </c>
      <c r="G944" s="5" t="s">
        <v>230</v>
      </c>
      <c r="H944" s="5" t="s">
        <v>850</v>
      </c>
      <c r="I944" s="5" t="s">
        <v>224</v>
      </c>
      <c r="J944">
        <v>64906</v>
      </c>
      <c r="K944">
        <v>383461</v>
      </c>
      <c r="L944">
        <v>193715</v>
      </c>
      <c r="M944">
        <v>189746</v>
      </c>
      <c r="N944">
        <v>87214</v>
      </c>
      <c r="O944">
        <v>44342</v>
      </c>
      <c r="P944">
        <v>42872</v>
      </c>
      <c r="Q944">
        <v>168</v>
      </c>
      <c r="R944">
        <v>93</v>
      </c>
      <c r="S944">
        <v>75</v>
      </c>
      <c r="T944">
        <v>375097</v>
      </c>
      <c r="U944">
        <v>189134</v>
      </c>
      <c r="V944">
        <v>185963</v>
      </c>
      <c r="W944">
        <v>230678</v>
      </c>
      <c r="X944">
        <v>117307</v>
      </c>
      <c r="Y944">
        <v>113371</v>
      </c>
      <c r="Z944">
        <v>152783</v>
      </c>
      <c r="AA944">
        <v>76408</v>
      </c>
      <c r="AB944">
        <v>76375</v>
      </c>
      <c r="AC944">
        <v>163345</v>
      </c>
      <c r="AD944">
        <v>89694</v>
      </c>
      <c r="AE944">
        <v>73651</v>
      </c>
      <c r="AF944">
        <v>119803</v>
      </c>
      <c r="AG944">
        <v>69204</v>
      </c>
      <c r="AH944">
        <v>50599</v>
      </c>
      <c r="AI944">
        <v>71021</v>
      </c>
      <c r="AJ944">
        <v>38578</v>
      </c>
      <c r="AK944">
        <v>32443</v>
      </c>
      <c r="AL944">
        <v>19987</v>
      </c>
      <c r="AM944">
        <v>11606</v>
      </c>
      <c r="AN944">
        <v>8381</v>
      </c>
      <c r="AO944">
        <v>1416</v>
      </c>
      <c r="AP944">
        <v>748</v>
      </c>
      <c r="AQ944">
        <v>668</v>
      </c>
      <c r="AR944">
        <v>27379</v>
      </c>
      <c r="AS944">
        <v>18272</v>
      </c>
      <c r="AT944">
        <v>9107</v>
      </c>
      <c r="AU944">
        <v>43542</v>
      </c>
      <c r="AV944">
        <v>20490</v>
      </c>
      <c r="AW944">
        <v>23052</v>
      </c>
      <c r="AX944">
        <v>13935</v>
      </c>
      <c r="AY944">
        <v>5842</v>
      </c>
      <c r="AZ944">
        <v>8093</v>
      </c>
      <c r="BA944">
        <v>17197</v>
      </c>
      <c r="BB944">
        <v>8120</v>
      </c>
      <c r="BC944">
        <v>9077</v>
      </c>
      <c r="BD944">
        <v>1059</v>
      </c>
      <c r="BE944">
        <v>321</v>
      </c>
      <c r="BF944">
        <v>738</v>
      </c>
      <c r="BG944">
        <v>11351</v>
      </c>
      <c r="BH944">
        <v>6207</v>
      </c>
      <c r="BI944">
        <v>5144</v>
      </c>
      <c r="BJ944">
        <v>33776</v>
      </c>
      <c r="BK944">
        <v>15906</v>
      </c>
      <c r="BL944">
        <v>17870</v>
      </c>
      <c r="BM944">
        <v>10374</v>
      </c>
      <c r="BN944">
        <v>4215</v>
      </c>
      <c r="BO944">
        <v>6159</v>
      </c>
      <c r="BP944">
        <v>14008</v>
      </c>
      <c r="BQ944">
        <v>6765</v>
      </c>
      <c r="BR944">
        <v>7243</v>
      </c>
      <c r="BS944">
        <v>670</v>
      </c>
      <c r="BT944">
        <v>189</v>
      </c>
      <c r="BU944">
        <v>481</v>
      </c>
      <c r="BV944">
        <v>8724</v>
      </c>
      <c r="BW944">
        <v>4737</v>
      </c>
      <c r="BX944">
        <v>3987</v>
      </c>
      <c r="BY944">
        <v>9766</v>
      </c>
      <c r="BZ944">
        <v>4584</v>
      </c>
      <c r="CA944">
        <v>5182</v>
      </c>
      <c r="CB944">
        <v>3561</v>
      </c>
      <c r="CC944">
        <v>1627</v>
      </c>
      <c r="CD944">
        <v>1934</v>
      </c>
      <c r="CE944">
        <v>3189</v>
      </c>
      <c r="CF944">
        <v>1355</v>
      </c>
      <c r="CG944">
        <v>1834</v>
      </c>
      <c r="CH944">
        <v>389</v>
      </c>
      <c r="CI944">
        <v>132</v>
      </c>
      <c r="CJ944">
        <v>257</v>
      </c>
      <c r="CK944">
        <v>2627</v>
      </c>
      <c r="CL944">
        <v>1470</v>
      </c>
      <c r="CM944">
        <v>1157</v>
      </c>
      <c r="CN944">
        <v>220116</v>
      </c>
      <c r="CO944">
        <v>104021</v>
      </c>
      <c r="CP944">
        <v>116095</v>
      </c>
    </row>
    <row r="945" spans="1:94" x14ac:dyDescent="0.25">
      <c r="A945" s="5" t="s">
        <v>841</v>
      </c>
      <c r="B945" s="5" t="s">
        <v>849</v>
      </c>
      <c r="C945" s="5" t="s">
        <v>221</v>
      </c>
      <c r="D945" s="5" t="s">
        <v>222</v>
      </c>
      <c r="E945" s="5" t="s">
        <v>223</v>
      </c>
      <c r="F945" s="5" t="s">
        <v>222</v>
      </c>
      <c r="G945" s="5" t="s">
        <v>230</v>
      </c>
      <c r="H945" s="5" t="s">
        <v>850</v>
      </c>
      <c r="I945" s="5" t="s">
        <v>225</v>
      </c>
      <c r="J945">
        <v>57720</v>
      </c>
      <c r="K945">
        <v>340356</v>
      </c>
      <c r="L945">
        <v>172380</v>
      </c>
      <c r="M945">
        <v>167976</v>
      </c>
      <c r="N945">
        <v>78310</v>
      </c>
      <c r="O945">
        <v>39848</v>
      </c>
      <c r="P945">
        <v>38462</v>
      </c>
      <c r="Q945">
        <v>145</v>
      </c>
      <c r="R945">
        <v>83</v>
      </c>
      <c r="S945">
        <v>62</v>
      </c>
      <c r="T945">
        <v>332455</v>
      </c>
      <c r="U945">
        <v>168040</v>
      </c>
      <c r="V945">
        <v>164415</v>
      </c>
      <c r="W945">
        <v>200573</v>
      </c>
      <c r="X945">
        <v>102493</v>
      </c>
      <c r="Y945">
        <v>98080</v>
      </c>
      <c r="Z945">
        <v>139783</v>
      </c>
      <c r="AA945">
        <v>69887</v>
      </c>
      <c r="AB945">
        <v>69896</v>
      </c>
      <c r="AC945">
        <v>148367</v>
      </c>
      <c r="AD945">
        <v>80928</v>
      </c>
      <c r="AE945">
        <v>67439</v>
      </c>
      <c r="AF945">
        <v>108910</v>
      </c>
      <c r="AG945">
        <v>62575</v>
      </c>
      <c r="AH945">
        <v>46335</v>
      </c>
      <c r="AI945">
        <v>69708</v>
      </c>
      <c r="AJ945">
        <v>37969</v>
      </c>
      <c r="AK945">
        <v>31739</v>
      </c>
      <c r="AL945">
        <v>18964</v>
      </c>
      <c r="AM945">
        <v>10958</v>
      </c>
      <c r="AN945">
        <v>8006</v>
      </c>
      <c r="AO945">
        <v>1331</v>
      </c>
      <c r="AP945">
        <v>696</v>
      </c>
      <c r="AQ945">
        <v>635</v>
      </c>
      <c r="AR945">
        <v>18907</v>
      </c>
      <c r="AS945">
        <v>12952</v>
      </c>
      <c r="AT945">
        <v>5955</v>
      </c>
      <c r="AU945">
        <v>39457</v>
      </c>
      <c r="AV945">
        <v>18353</v>
      </c>
      <c r="AW945">
        <v>21104</v>
      </c>
      <c r="AX945">
        <v>13683</v>
      </c>
      <c r="AY945">
        <v>5753</v>
      </c>
      <c r="AZ945">
        <v>7930</v>
      </c>
      <c r="BA945">
        <v>16051</v>
      </c>
      <c r="BB945">
        <v>7554</v>
      </c>
      <c r="BC945">
        <v>8497</v>
      </c>
      <c r="BD945">
        <v>1021</v>
      </c>
      <c r="BE945">
        <v>303</v>
      </c>
      <c r="BF945">
        <v>718</v>
      </c>
      <c r="BG945">
        <v>8702</v>
      </c>
      <c r="BH945">
        <v>4743</v>
      </c>
      <c r="BI945">
        <v>3959</v>
      </c>
      <c r="BJ945">
        <v>30586</v>
      </c>
      <c r="BK945">
        <v>14208</v>
      </c>
      <c r="BL945">
        <v>16378</v>
      </c>
      <c r="BM945">
        <v>10191</v>
      </c>
      <c r="BN945">
        <v>4152</v>
      </c>
      <c r="BO945">
        <v>6039</v>
      </c>
      <c r="BP945">
        <v>13197</v>
      </c>
      <c r="BQ945">
        <v>6366</v>
      </c>
      <c r="BR945">
        <v>6831</v>
      </c>
      <c r="BS945">
        <v>643</v>
      </c>
      <c r="BT945">
        <v>178</v>
      </c>
      <c r="BU945">
        <v>465</v>
      </c>
      <c r="BV945">
        <v>6555</v>
      </c>
      <c r="BW945">
        <v>3512</v>
      </c>
      <c r="BX945">
        <v>3043</v>
      </c>
      <c r="BY945">
        <v>8871</v>
      </c>
      <c r="BZ945">
        <v>4145</v>
      </c>
      <c r="CA945">
        <v>4726</v>
      </c>
      <c r="CB945">
        <v>3492</v>
      </c>
      <c r="CC945">
        <v>1601</v>
      </c>
      <c r="CD945">
        <v>1891</v>
      </c>
      <c r="CE945">
        <v>2854</v>
      </c>
      <c r="CF945">
        <v>1188</v>
      </c>
      <c r="CG945">
        <v>1666</v>
      </c>
      <c r="CH945">
        <v>378</v>
      </c>
      <c r="CI945">
        <v>125</v>
      </c>
      <c r="CJ945">
        <v>253</v>
      </c>
      <c r="CK945">
        <v>2147</v>
      </c>
      <c r="CL945">
        <v>1231</v>
      </c>
      <c r="CM945">
        <v>916</v>
      </c>
      <c r="CN945">
        <v>191989</v>
      </c>
      <c r="CO945">
        <v>91452</v>
      </c>
      <c r="CP945">
        <v>100537</v>
      </c>
    </row>
    <row r="946" spans="1:94" x14ac:dyDescent="0.25">
      <c r="A946" s="5" t="s">
        <v>841</v>
      </c>
      <c r="B946" s="5" t="s">
        <v>849</v>
      </c>
      <c r="C946" s="5" t="s">
        <v>221</v>
      </c>
      <c r="D946" s="5" t="s">
        <v>222</v>
      </c>
      <c r="E946" s="5" t="s">
        <v>223</v>
      </c>
      <c r="F946" s="5" t="s">
        <v>222</v>
      </c>
      <c r="G946" s="5" t="s">
        <v>230</v>
      </c>
      <c r="H946" s="5" t="s">
        <v>850</v>
      </c>
      <c r="I946" s="5" t="s">
        <v>226</v>
      </c>
      <c r="J946">
        <v>7186</v>
      </c>
      <c r="K946">
        <v>43105</v>
      </c>
      <c r="L946">
        <v>21335</v>
      </c>
      <c r="M946">
        <v>21770</v>
      </c>
      <c r="N946">
        <v>8904</v>
      </c>
      <c r="O946">
        <v>4494</v>
      </c>
      <c r="P946">
        <v>4410</v>
      </c>
      <c r="Q946">
        <v>23</v>
      </c>
      <c r="R946">
        <v>10</v>
      </c>
      <c r="S946">
        <v>13</v>
      </c>
      <c r="T946">
        <v>42642</v>
      </c>
      <c r="U946">
        <v>21094</v>
      </c>
      <c r="V946">
        <v>21548</v>
      </c>
      <c r="W946">
        <v>30105</v>
      </c>
      <c r="X946">
        <v>14814</v>
      </c>
      <c r="Y946">
        <v>15291</v>
      </c>
      <c r="Z946">
        <v>13000</v>
      </c>
      <c r="AA946">
        <v>6521</v>
      </c>
      <c r="AB946">
        <v>6479</v>
      </c>
      <c r="AC946">
        <v>14978</v>
      </c>
      <c r="AD946">
        <v>8766</v>
      </c>
      <c r="AE946">
        <v>6212</v>
      </c>
      <c r="AF946">
        <v>10893</v>
      </c>
      <c r="AG946">
        <v>6629</v>
      </c>
      <c r="AH946">
        <v>4264</v>
      </c>
      <c r="AI946">
        <v>1313</v>
      </c>
      <c r="AJ946">
        <v>609</v>
      </c>
      <c r="AK946">
        <v>704</v>
      </c>
      <c r="AL946">
        <v>1023</v>
      </c>
      <c r="AM946">
        <v>648</v>
      </c>
      <c r="AN946">
        <v>375</v>
      </c>
      <c r="AO946">
        <v>85</v>
      </c>
      <c r="AP946">
        <v>52</v>
      </c>
      <c r="AQ946">
        <v>33</v>
      </c>
      <c r="AR946">
        <v>8472</v>
      </c>
      <c r="AS946">
        <v>5320</v>
      </c>
      <c r="AT946">
        <v>3152</v>
      </c>
      <c r="AU946">
        <v>4085</v>
      </c>
      <c r="AV946">
        <v>2137</v>
      </c>
      <c r="AW946">
        <v>1948</v>
      </c>
      <c r="AX946">
        <v>252</v>
      </c>
      <c r="AY946">
        <v>89</v>
      </c>
      <c r="AZ946">
        <v>163</v>
      </c>
      <c r="BA946">
        <v>1146</v>
      </c>
      <c r="BB946">
        <v>566</v>
      </c>
      <c r="BC946">
        <v>580</v>
      </c>
      <c r="BD946">
        <v>38</v>
      </c>
      <c r="BE946">
        <v>18</v>
      </c>
      <c r="BF946">
        <v>20</v>
      </c>
      <c r="BG946">
        <v>2649</v>
      </c>
      <c r="BH946">
        <v>1464</v>
      </c>
      <c r="BI946">
        <v>1185</v>
      </c>
      <c r="BJ946">
        <v>3190</v>
      </c>
      <c r="BK946">
        <v>1698</v>
      </c>
      <c r="BL946">
        <v>1492</v>
      </c>
      <c r="BM946">
        <v>183</v>
      </c>
      <c r="BN946">
        <v>63</v>
      </c>
      <c r="BO946">
        <v>120</v>
      </c>
      <c r="BP946">
        <v>811</v>
      </c>
      <c r="BQ946">
        <v>399</v>
      </c>
      <c r="BR946">
        <v>412</v>
      </c>
      <c r="BS946">
        <v>27</v>
      </c>
      <c r="BT946">
        <v>11</v>
      </c>
      <c r="BU946">
        <v>16</v>
      </c>
      <c r="BV946">
        <v>2169</v>
      </c>
      <c r="BW946">
        <v>1225</v>
      </c>
      <c r="BX946">
        <v>944</v>
      </c>
      <c r="BY946">
        <v>895</v>
      </c>
      <c r="BZ946">
        <v>439</v>
      </c>
      <c r="CA946">
        <v>456</v>
      </c>
      <c r="CB946">
        <v>69</v>
      </c>
      <c r="CC946">
        <v>26</v>
      </c>
      <c r="CD946">
        <v>43</v>
      </c>
      <c r="CE946">
        <v>335</v>
      </c>
      <c r="CF946">
        <v>167</v>
      </c>
      <c r="CG946">
        <v>168</v>
      </c>
      <c r="CH946">
        <v>11</v>
      </c>
      <c r="CI946">
        <v>7</v>
      </c>
      <c r="CJ946">
        <v>4</v>
      </c>
      <c r="CK946">
        <v>480</v>
      </c>
      <c r="CL946">
        <v>239</v>
      </c>
      <c r="CM946">
        <v>241</v>
      </c>
      <c r="CN946">
        <v>28127</v>
      </c>
      <c r="CO946">
        <v>12569</v>
      </c>
      <c r="CP946">
        <v>15558</v>
      </c>
    </row>
    <row r="947" spans="1:94" x14ac:dyDescent="0.25">
      <c r="A947" s="5" t="s">
        <v>841</v>
      </c>
      <c r="B947" s="5" t="s">
        <v>851</v>
      </c>
      <c r="C947" s="5" t="s">
        <v>221</v>
      </c>
      <c r="D947" s="5" t="s">
        <v>222</v>
      </c>
      <c r="E947" s="5" t="s">
        <v>223</v>
      </c>
      <c r="F947" s="5" t="s">
        <v>222</v>
      </c>
      <c r="G947" s="5" t="s">
        <v>230</v>
      </c>
      <c r="H947" s="5" t="s">
        <v>852</v>
      </c>
      <c r="I947" s="5" t="s">
        <v>224</v>
      </c>
      <c r="J947">
        <v>46872</v>
      </c>
      <c r="K947">
        <v>258840</v>
      </c>
      <c r="L947">
        <v>132531</v>
      </c>
      <c r="M947">
        <v>126309</v>
      </c>
      <c r="N947">
        <v>52862</v>
      </c>
      <c r="O947">
        <v>27074</v>
      </c>
      <c r="P947">
        <v>25788</v>
      </c>
      <c r="Q947">
        <v>590</v>
      </c>
      <c r="R947">
        <v>329</v>
      </c>
      <c r="S947">
        <v>261</v>
      </c>
      <c r="T947">
        <v>230081</v>
      </c>
      <c r="U947">
        <v>115907</v>
      </c>
      <c r="V947">
        <v>114174</v>
      </c>
      <c r="W947">
        <v>155859</v>
      </c>
      <c r="X947">
        <v>80977</v>
      </c>
      <c r="Y947">
        <v>74882</v>
      </c>
      <c r="Z947">
        <v>102981</v>
      </c>
      <c r="AA947">
        <v>51554</v>
      </c>
      <c r="AB947">
        <v>51427</v>
      </c>
      <c r="AC947">
        <v>106473</v>
      </c>
      <c r="AD947">
        <v>63871</v>
      </c>
      <c r="AE947">
        <v>42602</v>
      </c>
      <c r="AF947">
        <v>90875</v>
      </c>
      <c r="AG947">
        <v>57058</v>
      </c>
      <c r="AH947">
        <v>33817</v>
      </c>
      <c r="AI947">
        <v>50955</v>
      </c>
      <c r="AJ947">
        <v>29851</v>
      </c>
      <c r="AK947">
        <v>21104</v>
      </c>
      <c r="AL947">
        <v>14216</v>
      </c>
      <c r="AM947">
        <v>8963</v>
      </c>
      <c r="AN947">
        <v>5253</v>
      </c>
      <c r="AO947">
        <v>1277</v>
      </c>
      <c r="AP947">
        <v>523</v>
      </c>
      <c r="AQ947">
        <v>754</v>
      </c>
      <c r="AR947">
        <v>24427</v>
      </c>
      <c r="AS947">
        <v>17721</v>
      </c>
      <c r="AT947">
        <v>6706</v>
      </c>
      <c r="AU947">
        <v>15598</v>
      </c>
      <c r="AV947">
        <v>6813</v>
      </c>
      <c r="AW947">
        <v>8785</v>
      </c>
      <c r="AX947">
        <v>4878</v>
      </c>
      <c r="AY947">
        <v>1760</v>
      </c>
      <c r="AZ947">
        <v>3118</v>
      </c>
      <c r="BA947">
        <v>5773</v>
      </c>
      <c r="BB947">
        <v>2720</v>
      </c>
      <c r="BC947">
        <v>3053</v>
      </c>
      <c r="BD947">
        <v>399</v>
      </c>
      <c r="BE947">
        <v>131</v>
      </c>
      <c r="BF947">
        <v>268</v>
      </c>
      <c r="BG947">
        <v>4548</v>
      </c>
      <c r="BH947">
        <v>2202</v>
      </c>
      <c r="BI947">
        <v>2346</v>
      </c>
      <c r="BJ947">
        <v>11946</v>
      </c>
      <c r="BK947">
        <v>5156</v>
      </c>
      <c r="BL947">
        <v>6790</v>
      </c>
      <c r="BM947">
        <v>3796</v>
      </c>
      <c r="BN947">
        <v>1286</v>
      </c>
      <c r="BO947">
        <v>2510</v>
      </c>
      <c r="BP947">
        <v>4271</v>
      </c>
      <c r="BQ947">
        <v>2051</v>
      </c>
      <c r="BR947">
        <v>2220</v>
      </c>
      <c r="BS947">
        <v>277</v>
      </c>
      <c r="BT947">
        <v>100</v>
      </c>
      <c r="BU947">
        <v>177</v>
      </c>
      <c r="BV947">
        <v>3602</v>
      </c>
      <c r="BW947">
        <v>1719</v>
      </c>
      <c r="BX947">
        <v>1883</v>
      </c>
      <c r="BY947">
        <v>3652</v>
      </c>
      <c r="BZ947">
        <v>1657</v>
      </c>
      <c r="CA947">
        <v>1995</v>
      </c>
      <c r="CB947">
        <v>1082</v>
      </c>
      <c r="CC947">
        <v>474</v>
      </c>
      <c r="CD947">
        <v>608</v>
      </c>
      <c r="CE947">
        <v>1502</v>
      </c>
      <c r="CF947">
        <v>669</v>
      </c>
      <c r="CG947">
        <v>833</v>
      </c>
      <c r="CH947">
        <v>122</v>
      </c>
      <c r="CI947">
        <v>31</v>
      </c>
      <c r="CJ947">
        <v>91</v>
      </c>
      <c r="CK947">
        <v>946</v>
      </c>
      <c r="CL947">
        <v>483</v>
      </c>
      <c r="CM947">
        <v>463</v>
      </c>
      <c r="CN947">
        <v>152367</v>
      </c>
      <c r="CO947">
        <v>68660</v>
      </c>
      <c r="CP947">
        <v>83707</v>
      </c>
    </row>
    <row r="948" spans="1:94" x14ac:dyDescent="0.25">
      <c r="A948" s="5" t="s">
        <v>841</v>
      </c>
      <c r="B948" s="5" t="s">
        <v>851</v>
      </c>
      <c r="C948" s="5" t="s">
        <v>221</v>
      </c>
      <c r="D948" s="5" t="s">
        <v>222</v>
      </c>
      <c r="E948" s="5" t="s">
        <v>223</v>
      </c>
      <c r="F948" s="5" t="s">
        <v>222</v>
      </c>
      <c r="G948" s="5" t="s">
        <v>230</v>
      </c>
      <c r="H948" s="5" t="s">
        <v>852</v>
      </c>
      <c r="I948" s="5" t="s">
        <v>225</v>
      </c>
      <c r="J948">
        <v>42412</v>
      </c>
      <c r="K948">
        <v>233587</v>
      </c>
      <c r="L948">
        <v>118705</v>
      </c>
      <c r="M948">
        <v>114882</v>
      </c>
      <c r="N948">
        <v>48727</v>
      </c>
      <c r="O948">
        <v>24963</v>
      </c>
      <c r="P948">
        <v>23764</v>
      </c>
      <c r="Q948">
        <v>504</v>
      </c>
      <c r="R948">
        <v>279</v>
      </c>
      <c r="S948">
        <v>225</v>
      </c>
      <c r="T948">
        <v>212325</v>
      </c>
      <c r="U948">
        <v>107235</v>
      </c>
      <c r="V948">
        <v>105090</v>
      </c>
      <c r="W948">
        <v>137817</v>
      </c>
      <c r="X948">
        <v>70682</v>
      </c>
      <c r="Y948">
        <v>67135</v>
      </c>
      <c r="Z948">
        <v>95770</v>
      </c>
      <c r="AA948">
        <v>48023</v>
      </c>
      <c r="AB948">
        <v>47747</v>
      </c>
      <c r="AC948">
        <v>96360</v>
      </c>
      <c r="AD948">
        <v>56384</v>
      </c>
      <c r="AE948">
        <v>39976</v>
      </c>
      <c r="AF948">
        <v>81511</v>
      </c>
      <c r="AG948">
        <v>49927</v>
      </c>
      <c r="AH948">
        <v>31584</v>
      </c>
      <c r="AI948">
        <v>49098</v>
      </c>
      <c r="AJ948">
        <v>28757</v>
      </c>
      <c r="AK948">
        <v>20341</v>
      </c>
      <c r="AL948">
        <v>13090</v>
      </c>
      <c r="AM948">
        <v>8169</v>
      </c>
      <c r="AN948">
        <v>4921</v>
      </c>
      <c r="AO948">
        <v>1249</v>
      </c>
      <c r="AP948">
        <v>497</v>
      </c>
      <c r="AQ948">
        <v>752</v>
      </c>
      <c r="AR948">
        <v>18074</v>
      </c>
      <c r="AS948">
        <v>12504</v>
      </c>
      <c r="AT948">
        <v>5570</v>
      </c>
      <c r="AU948">
        <v>14849</v>
      </c>
      <c r="AV948">
        <v>6457</v>
      </c>
      <c r="AW948">
        <v>8392</v>
      </c>
      <c r="AX948">
        <v>4778</v>
      </c>
      <c r="AY948">
        <v>1725</v>
      </c>
      <c r="AZ948">
        <v>3053</v>
      </c>
      <c r="BA948">
        <v>5307</v>
      </c>
      <c r="BB948">
        <v>2475</v>
      </c>
      <c r="BC948">
        <v>2832</v>
      </c>
      <c r="BD948">
        <v>393</v>
      </c>
      <c r="BE948">
        <v>128</v>
      </c>
      <c r="BF948">
        <v>265</v>
      </c>
      <c r="BG948">
        <v>4371</v>
      </c>
      <c r="BH948">
        <v>2129</v>
      </c>
      <c r="BI948">
        <v>2242</v>
      </c>
      <c r="BJ948">
        <v>11385</v>
      </c>
      <c r="BK948">
        <v>4880</v>
      </c>
      <c r="BL948">
        <v>6505</v>
      </c>
      <c r="BM948">
        <v>3733</v>
      </c>
      <c r="BN948">
        <v>1265</v>
      </c>
      <c r="BO948">
        <v>2468</v>
      </c>
      <c r="BP948">
        <v>3911</v>
      </c>
      <c r="BQ948">
        <v>1857</v>
      </c>
      <c r="BR948">
        <v>2054</v>
      </c>
      <c r="BS948">
        <v>274</v>
      </c>
      <c r="BT948">
        <v>99</v>
      </c>
      <c r="BU948">
        <v>175</v>
      </c>
      <c r="BV948">
        <v>3467</v>
      </c>
      <c r="BW948">
        <v>1659</v>
      </c>
      <c r="BX948">
        <v>1808</v>
      </c>
      <c r="BY948">
        <v>3464</v>
      </c>
      <c r="BZ948">
        <v>1577</v>
      </c>
      <c r="CA948">
        <v>1887</v>
      </c>
      <c r="CB948">
        <v>1045</v>
      </c>
      <c r="CC948">
        <v>460</v>
      </c>
      <c r="CD948">
        <v>585</v>
      </c>
      <c r="CE948">
        <v>1396</v>
      </c>
      <c r="CF948">
        <v>618</v>
      </c>
      <c r="CG948">
        <v>778</v>
      </c>
      <c r="CH948">
        <v>119</v>
      </c>
      <c r="CI948">
        <v>29</v>
      </c>
      <c r="CJ948">
        <v>90</v>
      </c>
      <c r="CK948">
        <v>904</v>
      </c>
      <c r="CL948">
        <v>470</v>
      </c>
      <c r="CM948">
        <v>434</v>
      </c>
      <c r="CN948">
        <v>137227</v>
      </c>
      <c r="CO948">
        <v>62321</v>
      </c>
      <c r="CP948">
        <v>74906</v>
      </c>
    </row>
    <row r="949" spans="1:94" x14ac:dyDescent="0.25">
      <c r="A949" s="5" t="s">
        <v>841</v>
      </c>
      <c r="B949" s="5" t="s">
        <v>851</v>
      </c>
      <c r="C949" s="5" t="s">
        <v>221</v>
      </c>
      <c r="D949" s="5" t="s">
        <v>222</v>
      </c>
      <c r="E949" s="5" t="s">
        <v>223</v>
      </c>
      <c r="F949" s="5" t="s">
        <v>222</v>
      </c>
      <c r="G949" s="5" t="s">
        <v>230</v>
      </c>
      <c r="H949" s="5" t="s">
        <v>852</v>
      </c>
      <c r="I949" s="5" t="s">
        <v>226</v>
      </c>
      <c r="J949">
        <v>4460</v>
      </c>
      <c r="K949">
        <v>25253</v>
      </c>
      <c r="L949">
        <v>13826</v>
      </c>
      <c r="M949">
        <v>11427</v>
      </c>
      <c r="N949">
        <v>4135</v>
      </c>
      <c r="O949">
        <v>2111</v>
      </c>
      <c r="P949">
        <v>2024</v>
      </c>
      <c r="Q949">
        <v>86</v>
      </c>
      <c r="R949">
        <v>50</v>
      </c>
      <c r="S949">
        <v>36</v>
      </c>
      <c r="T949">
        <v>17756</v>
      </c>
      <c r="U949">
        <v>8672</v>
      </c>
      <c r="V949">
        <v>9084</v>
      </c>
      <c r="W949">
        <v>18042</v>
      </c>
      <c r="X949">
        <v>10295</v>
      </c>
      <c r="Y949">
        <v>7747</v>
      </c>
      <c r="Z949">
        <v>7211</v>
      </c>
      <c r="AA949">
        <v>3531</v>
      </c>
      <c r="AB949">
        <v>3680</v>
      </c>
      <c r="AC949">
        <v>10113</v>
      </c>
      <c r="AD949">
        <v>7487</v>
      </c>
      <c r="AE949">
        <v>2626</v>
      </c>
      <c r="AF949">
        <v>9364</v>
      </c>
      <c r="AG949">
        <v>7131</v>
      </c>
      <c r="AH949">
        <v>2233</v>
      </c>
      <c r="AI949">
        <v>1857</v>
      </c>
      <c r="AJ949">
        <v>1094</v>
      </c>
      <c r="AK949">
        <v>763</v>
      </c>
      <c r="AL949">
        <v>1126</v>
      </c>
      <c r="AM949">
        <v>794</v>
      </c>
      <c r="AN949">
        <v>332</v>
      </c>
      <c r="AO949">
        <v>28</v>
      </c>
      <c r="AP949">
        <v>26</v>
      </c>
      <c r="AQ949">
        <v>2</v>
      </c>
      <c r="AR949">
        <v>6353</v>
      </c>
      <c r="AS949">
        <v>5217</v>
      </c>
      <c r="AT949">
        <v>1136</v>
      </c>
      <c r="AU949">
        <v>749</v>
      </c>
      <c r="AV949">
        <v>356</v>
      </c>
      <c r="AW949">
        <v>393</v>
      </c>
      <c r="AX949">
        <v>100</v>
      </c>
      <c r="AY949">
        <v>35</v>
      </c>
      <c r="AZ949">
        <v>65</v>
      </c>
      <c r="BA949">
        <v>466</v>
      </c>
      <c r="BB949">
        <v>245</v>
      </c>
      <c r="BC949">
        <v>221</v>
      </c>
      <c r="BD949">
        <v>6</v>
      </c>
      <c r="BE949">
        <v>3</v>
      </c>
      <c r="BF949">
        <v>3</v>
      </c>
      <c r="BG949">
        <v>177</v>
      </c>
      <c r="BH949">
        <v>73</v>
      </c>
      <c r="BI949">
        <v>104</v>
      </c>
      <c r="BJ949">
        <v>561</v>
      </c>
      <c r="BK949">
        <v>276</v>
      </c>
      <c r="BL949">
        <v>285</v>
      </c>
      <c r="BM949">
        <v>63</v>
      </c>
      <c r="BN949">
        <v>21</v>
      </c>
      <c r="BO949">
        <v>42</v>
      </c>
      <c r="BP949">
        <v>360</v>
      </c>
      <c r="BQ949">
        <v>194</v>
      </c>
      <c r="BR949">
        <v>166</v>
      </c>
      <c r="BS949">
        <v>3</v>
      </c>
      <c r="BT949">
        <v>1</v>
      </c>
      <c r="BU949">
        <v>2</v>
      </c>
      <c r="BV949">
        <v>135</v>
      </c>
      <c r="BW949">
        <v>60</v>
      </c>
      <c r="BX949">
        <v>75</v>
      </c>
      <c r="BY949">
        <v>188</v>
      </c>
      <c r="BZ949">
        <v>80</v>
      </c>
      <c r="CA949">
        <v>108</v>
      </c>
      <c r="CB949">
        <v>37</v>
      </c>
      <c r="CC949">
        <v>14</v>
      </c>
      <c r="CD949">
        <v>23</v>
      </c>
      <c r="CE949">
        <v>106</v>
      </c>
      <c r="CF949">
        <v>51</v>
      </c>
      <c r="CG949">
        <v>55</v>
      </c>
      <c r="CH949">
        <v>3</v>
      </c>
      <c r="CI949">
        <v>2</v>
      </c>
      <c r="CJ949">
        <v>1</v>
      </c>
      <c r="CK949">
        <v>42</v>
      </c>
      <c r="CL949">
        <v>13</v>
      </c>
      <c r="CM949">
        <v>29</v>
      </c>
      <c r="CN949">
        <v>15140</v>
      </c>
      <c r="CO949">
        <v>6339</v>
      </c>
      <c r="CP949">
        <v>8801</v>
      </c>
    </row>
    <row r="950" spans="1:94" x14ac:dyDescent="0.25">
      <c r="A950" s="5" t="s">
        <v>841</v>
      </c>
      <c r="B950" s="5" t="s">
        <v>853</v>
      </c>
      <c r="C950" s="5" t="s">
        <v>221</v>
      </c>
      <c r="D950" s="5" t="s">
        <v>222</v>
      </c>
      <c r="E950" s="5" t="s">
        <v>223</v>
      </c>
      <c r="F950" s="5" t="s">
        <v>222</v>
      </c>
      <c r="G950" s="5" t="s">
        <v>230</v>
      </c>
      <c r="H950" s="5" t="s">
        <v>854</v>
      </c>
      <c r="I950" s="5" t="s">
        <v>224</v>
      </c>
      <c r="J950">
        <v>164046</v>
      </c>
      <c r="K950">
        <v>825922</v>
      </c>
      <c r="L950">
        <v>410749</v>
      </c>
      <c r="M950">
        <v>415173</v>
      </c>
      <c r="N950">
        <v>139055</v>
      </c>
      <c r="O950">
        <v>70805</v>
      </c>
      <c r="P950">
        <v>68250</v>
      </c>
      <c r="Q950">
        <v>5642</v>
      </c>
      <c r="R950">
        <v>2924</v>
      </c>
      <c r="S950">
        <v>2718</v>
      </c>
      <c r="T950">
        <v>661158</v>
      </c>
      <c r="U950">
        <v>320048</v>
      </c>
      <c r="V950">
        <v>341110</v>
      </c>
      <c r="W950">
        <v>578030</v>
      </c>
      <c r="X950">
        <v>287270</v>
      </c>
      <c r="Y950">
        <v>290760</v>
      </c>
      <c r="Z950">
        <v>247892</v>
      </c>
      <c r="AA950">
        <v>123479</v>
      </c>
      <c r="AB950">
        <v>124413</v>
      </c>
      <c r="AC950">
        <v>326786</v>
      </c>
      <c r="AD950">
        <v>204303</v>
      </c>
      <c r="AE950">
        <v>122483</v>
      </c>
      <c r="AF950">
        <v>289576</v>
      </c>
      <c r="AG950">
        <v>186123</v>
      </c>
      <c r="AH950">
        <v>103453</v>
      </c>
      <c r="AI950">
        <v>70086</v>
      </c>
      <c r="AJ950">
        <v>39461</v>
      </c>
      <c r="AK950">
        <v>30625</v>
      </c>
      <c r="AL950">
        <v>30464</v>
      </c>
      <c r="AM950">
        <v>19563</v>
      </c>
      <c r="AN950">
        <v>10901</v>
      </c>
      <c r="AO950">
        <v>2332</v>
      </c>
      <c r="AP950">
        <v>1489</v>
      </c>
      <c r="AQ950">
        <v>843</v>
      </c>
      <c r="AR950">
        <v>186694</v>
      </c>
      <c r="AS950">
        <v>125610</v>
      </c>
      <c r="AT950">
        <v>61084</v>
      </c>
      <c r="AU950">
        <v>37210</v>
      </c>
      <c r="AV950">
        <v>18180</v>
      </c>
      <c r="AW950">
        <v>19030</v>
      </c>
      <c r="AX950">
        <v>6681</v>
      </c>
      <c r="AY950">
        <v>2560</v>
      </c>
      <c r="AZ950">
        <v>4121</v>
      </c>
      <c r="BA950">
        <v>10425</v>
      </c>
      <c r="BB950">
        <v>5245</v>
      </c>
      <c r="BC950">
        <v>5180</v>
      </c>
      <c r="BD950">
        <v>634</v>
      </c>
      <c r="BE950">
        <v>298</v>
      </c>
      <c r="BF950">
        <v>336</v>
      </c>
      <c r="BG950">
        <v>19470</v>
      </c>
      <c r="BH950">
        <v>10077</v>
      </c>
      <c r="BI950">
        <v>9393</v>
      </c>
      <c r="BJ950">
        <v>29707</v>
      </c>
      <c r="BK950">
        <v>14760</v>
      </c>
      <c r="BL950">
        <v>14947</v>
      </c>
      <c r="BM950">
        <v>4898</v>
      </c>
      <c r="BN950">
        <v>1819</v>
      </c>
      <c r="BO950">
        <v>3079</v>
      </c>
      <c r="BP950">
        <v>8597</v>
      </c>
      <c r="BQ950">
        <v>4385</v>
      </c>
      <c r="BR950">
        <v>4212</v>
      </c>
      <c r="BS950">
        <v>518</v>
      </c>
      <c r="BT950">
        <v>259</v>
      </c>
      <c r="BU950">
        <v>259</v>
      </c>
      <c r="BV950">
        <v>15694</v>
      </c>
      <c r="BW950">
        <v>8297</v>
      </c>
      <c r="BX950">
        <v>7397</v>
      </c>
      <c r="BY950">
        <v>7503</v>
      </c>
      <c r="BZ950">
        <v>3420</v>
      </c>
      <c r="CA950">
        <v>4083</v>
      </c>
      <c r="CB950">
        <v>1783</v>
      </c>
      <c r="CC950">
        <v>741</v>
      </c>
      <c r="CD950">
        <v>1042</v>
      </c>
      <c r="CE950">
        <v>1828</v>
      </c>
      <c r="CF950">
        <v>860</v>
      </c>
      <c r="CG950">
        <v>968</v>
      </c>
      <c r="CH950">
        <v>116</v>
      </c>
      <c r="CI950">
        <v>39</v>
      </c>
      <c r="CJ950">
        <v>77</v>
      </c>
      <c r="CK950">
        <v>3776</v>
      </c>
      <c r="CL950">
        <v>1780</v>
      </c>
      <c r="CM950">
        <v>1996</v>
      </c>
      <c r="CN950">
        <v>499136</v>
      </c>
      <c r="CO950">
        <v>206446</v>
      </c>
      <c r="CP950">
        <v>292690</v>
      </c>
    </row>
    <row r="951" spans="1:94" x14ac:dyDescent="0.25">
      <c r="A951" s="5" t="s">
        <v>841</v>
      </c>
      <c r="B951" s="5" t="s">
        <v>853</v>
      </c>
      <c r="C951" s="5" t="s">
        <v>221</v>
      </c>
      <c r="D951" s="5" t="s">
        <v>222</v>
      </c>
      <c r="E951" s="5" t="s">
        <v>223</v>
      </c>
      <c r="F951" s="5" t="s">
        <v>222</v>
      </c>
      <c r="G951" s="5" t="s">
        <v>230</v>
      </c>
      <c r="H951" s="5" t="s">
        <v>854</v>
      </c>
      <c r="I951" s="5" t="s">
        <v>225</v>
      </c>
      <c r="J951">
        <v>86985</v>
      </c>
      <c r="K951">
        <v>459441</v>
      </c>
      <c r="L951">
        <v>228409</v>
      </c>
      <c r="M951">
        <v>231032</v>
      </c>
      <c r="N951">
        <v>95328</v>
      </c>
      <c r="O951">
        <v>48233</v>
      </c>
      <c r="P951">
        <v>47095</v>
      </c>
      <c r="Q951">
        <v>3054</v>
      </c>
      <c r="R951">
        <v>1566</v>
      </c>
      <c r="S951">
        <v>1488</v>
      </c>
      <c r="T951">
        <v>432621</v>
      </c>
      <c r="U951">
        <v>213721</v>
      </c>
      <c r="V951">
        <v>218900</v>
      </c>
      <c r="W951">
        <v>283008</v>
      </c>
      <c r="X951">
        <v>138245</v>
      </c>
      <c r="Y951">
        <v>144763</v>
      </c>
      <c r="Z951">
        <v>176433</v>
      </c>
      <c r="AA951">
        <v>90164</v>
      </c>
      <c r="AB951">
        <v>86269</v>
      </c>
      <c r="AC951">
        <v>190926</v>
      </c>
      <c r="AD951">
        <v>112845</v>
      </c>
      <c r="AE951">
        <v>78081</v>
      </c>
      <c r="AF951">
        <v>161743</v>
      </c>
      <c r="AG951">
        <v>99154</v>
      </c>
      <c r="AH951">
        <v>62589</v>
      </c>
      <c r="AI951">
        <v>68605</v>
      </c>
      <c r="AJ951">
        <v>38437</v>
      </c>
      <c r="AK951">
        <v>30168</v>
      </c>
      <c r="AL951">
        <v>29906</v>
      </c>
      <c r="AM951">
        <v>19181</v>
      </c>
      <c r="AN951">
        <v>10725</v>
      </c>
      <c r="AO951">
        <v>1632</v>
      </c>
      <c r="AP951">
        <v>987</v>
      </c>
      <c r="AQ951">
        <v>645</v>
      </c>
      <c r="AR951">
        <v>61600</v>
      </c>
      <c r="AS951">
        <v>40549</v>
      </c>
      <c r="AT951">
        <v>21051</v>
      </c>
      <c r="AU951">
        <v>29183</v>
      </c>
      <c r="AV951">
        <v>13691</v>
      </c>
      <c r="AW951">
        <v>15492</v>
      </c>
      <c r="AX951">
        <v>6522</v>
      </c>
      <c r="AY951">
        <v>2492</v>
      </c>
      <c r="AZ951">
        <v>4030</v>
      </c>
      <c r="BA951">
        <v>10264</v>
      </c>
      <c r="BB951">
        <v>5158</v>
      </c>
      <c r="BC951">
        <v>5106</v>
      </c>
      <c r="BD951">
        <v>491</v>
      </c>
      <c r="BE951">
        <v>229</v>
      </c>
      <c r="BF951">
        <v>262</v>
      </c>
      <c r="BG951">
        <v>11906</v>
      </c>
      <c r="BH951">
        <v>5812</v>
      </c>
      <c r="BI951">
        <v>6094</v>
      </c>
      <c r="BJ951">
        <v>22714</v>
      </c>
      <c r="BK951">
        <v>10771</v>
      </c>
      <c r="BL951">
        <v>11943</v>
      </c>
      <c r="BM951">
        <v>4744</v>
      </c>
      <c r="BN951">
        <v>1754</v>
      </c>
      <c r="BO951">
        <v>2990</v>
      </c>
      <c r="BP951">
        <v>8449</v>
      </c>
      <c r="BQ951">
        <v>4303</v>
      </c>
      <c r="BR951">
        <v>4146</v>
      </c>
      <c r="BS951">
        <v>398</v>
      </c>
      <c r="BT951">
        <v>200</v>
      </c>
      <c r="BU951">
        <v>198</v>
      </c>
      <c r="BV951">
        <v>9123</v>
      </c>
      <c r="BW951">
        <v>4514</v>
      </c>
      <c r="BX951">
        <v>4609</v>
      </c>
      <c r="BY951">
        <v>6469</v>
      </c>
      <c r="BZ951">
        <v>2920</v>
      </c>
      <c r="CA951">
        <v>3549</v>
      </c>
      <c r="CB951">
        <v>1778</v>
      </c>
      <c r="CC951">
        <v>738</v>
      </c>
      <c r="CD951">
        <v>1040</v>
      </c>
      <c r="CE951">
        <v>1815</v>
      </c>
      <c r="CF951">
        <v>855</v>
      </c>
      <c r="CG951">
        <v>960</v>
      </c>
      <c r="CH951">
        <v>93</v>
      </c>
      <c r="CI951">
        <v>29</v>
      </c>
      <c r="CJ951">
        <v>64</v>
      </c>
      <c r="CK951">
        <v>2783</v>
      </c>
      <c r="CL951">
        <v>1298</v>
      </c>
      <c r="CM951">
        <v>1485</v>
      </c>
      <c r="CN951">
        <v>268515</v>
      </c>
      <c r="CO951">
        <v>115564</v>
      </c>
      <c r="CP951">
        <v>152951</v>
      </c>
    </row>
    <row r="952" spans="1:94" x14ac:dyDescent="0.25">
      <c r="A952" s="5" t="s">
        <v>841</v>
      </c>
      <c r="B952" s="5" t="s">
        <v>853</v>
      </c>
      <c r="C952" s="5" t="s">
        <v>221</v>
      </c>
      <c r="D952" s="5" t="s">
        <v>222</v>
      </c>
      <c r="E952" s="5" t="s">
        <v>223</v>
      </c>
      <c r="F952" s="5" t="s">
        <v>222</v>
      </c>
      <c r="G952" s="5" t="s">
        <v>230</v>
      </c>
      <c r="H952" s="5" t="s">
        <v>854</v>
      </c>
      <c r="I952" s="5" t="s">
        <v>226</v>
      </c>
      <c r="J952">
        <v>77061</v>
      </c>
      <c r="K952">
        <v>366481</v>
      </c>
      <c r="L952">
        <v>182340</v>
      </c>
      <c r="M952">
        <v>184141</v>
      </c>
      <c r="N952">
        <v>43727</v>
      </c>
      <c r="O952">
        <v>22572</v>
      </c>
      <c r="P952">
        <v>21155</v>
      </c>
      <c r="Q952">
        <v>2588</v>
      </c>
      <c r="R952">
        <v>1358</v>
      </c>
      <c r="S952">
        <v>1230</v>
      </c>
      <c r="T952">
        <v>228537</v>
      </c>
      <c r="U952">
        <v>106327</v>
      </c>
      <c r="V952">
        <v>122210</v>
      </c>
      <c r="W952">
        <v>295022</v>
      </c>
      <c r="X952">
        <v>149025</v>
      </c>
      <c r="Y952">
        <v>145997</v>
      </c>
      <c r="Z952">
        <v>71459</v>
      </c>
      <c r="AA952">
        <v>33315</v>
      </c>
      <c r="AB952">
        <v>38144</v>
      </c>
      <c r="AC952">
        <v>135860</v>
      </c>
      <c r="AD952">
        <v>91458</v>
      </c>
      <c r="AE952">
        <v>44402</v>
      </c>
      <c r="AF952">
        <v>127833</v>
      </c>
      <c r="AG952">
        <v>86969</v>
      </c>
      <c r="AH952">
        <v>40864</v>
      </c>
      <c r="AI952">
        <v>1481</v>
      </c>
      <c r="AJ952">
        <v>1024</v>
      </c>
      <c r="AK952">
        <v>457</v>
      </c>
      <c r="AL952">
        <v>558</v>
      </c>
      <c r="AM952">
        <v>382</v>
      </c>
      <c r="AN952">
        <v>176</v>
      </c>
      <c r="AO952">
        <v>700</v>
      </c>
      <c r="AP952">
        <v>502</v>
      </c>
      <c r="AQ952">
        <v>198</v>
      </c>
      <c r="AR952">
        <v>125094</v>
      </c>
      <c r="AS952">
        <v>85061</v>
      </c>
      <c r="AT952">
        <v>40033</v>
      </c>
      <c r="AU952">
        <v>8027</v>
      </c>
      <c r="AV952">
        <v>4489</v>
      </c>
      <c r="AW952">
        <v>3538</v>
      </c>
      <c r="AX952">
        <v>159</v>
      </c>
      <c r="AY952">
        <v>68</v>
      </c>
      <c r="AZ952">
        <v>91</v>
      </c>
      <c r="BA952">
        <v>161</v>
      </c>
      <c r="BB952">
        <v>87</v>
      </c>
      <c r="BC952">
        <v>74</v>
      </c>
      <c r="BD952">
        <v>143</v>
      </c>
      <c r="BE952">
        <v>69</v>
      </c>
      <c r="BF952">
        <v>74</v>
      </c>
      <c r="BG952">
        <v>7564</v>
      </c>
      <c r="BH952">
        <v>4265</v>
      </c>
      <c r="BI952">
        <v>3299</v>
      </c>
      <c r="BJ952">
        <v>6993</v>
      </c>
      <c r="BK952">
        <v>3989</v>
      </c>
      <c r="BL952">
        <v>3004</v>
      </c>
      <c r="BM952">
        <v>154</v>
      </c>
      <c r="BN952">
        <v>65</v>
      </c>
      <c r="BO952">
        <v>89</v>
      </c>
      <c r="BP952">
        <v>148</v>
      </c>
      <c r="BQ952">
        <v>82</v>
      </c>
      <c r="BR952">
        <v>66</v>
      </c>
      <c r="BS952">
        <v>120</v>
      </c>
      <c r="BT952">
        <v>59</v>
      </c>
      <c r="BU952">
        <v>61</v>
      </c>
      <c r="BV952">
        <v>6571</v>
      </c>
      <c r="BW952">
        <v>3783</v>
      </c>
      <c r="BX952">
        <v>2788</v>
      </c>
      <c r="BY952">
        <v>1034</v>
      </c>
      <c r="BZ952">
        <v>500</v>
      </c>
      <c r="CA952">
        <v>534</v>
      </c>
      <c r="CB952">
        <v>5</v>
      </c>
      <c r="CC952">
        <v>3</v>
      </c>
      <c r="CD952">
        <v>2</v>
      </c>
      <c r="CE952">
        <v>13</v>
      </c>
      <c r="CF952">
        <v>5</v>
      </c>
      <c r="CG952">
        <v>8</v>
      </c>
      <c r="CH952">
        <v>23</v>
      </c>
      <c r="CI952">
        <v>10</v>
      </c>
      <c r="CJ952">
        <v>13</v>
      </c>
      <c r="CK952">
        <v>993</v>
      </c>
      <c r="CL952">
        <v>482</v>
      </c>
      <c r="CM952">
        <v>511</v>
      </c>
      <c r="CN952">
        <v>230621</v>
      </c>
      <c r="CO952">
        <v>90882</v>
      </c>
      <c r="CP952">
        <v>139739</v>
      </c>
    </row>
    <row r="953" spans="1:94" x14ac:dyDescent="0.25">
      <c r="A953" s="5" t="s">
        <v>841</v>
      </c>
      <c r="B953" s="5" t="s">
        <v>855</v>
      </c>
      <c r="C953" s="5" t="s">
        <v>221</v>
      </c>
      <c r="D953" s="5" t="s">
        <v>222</v>
      </c>
      <c r="E953" s="5" t="s">
        <v>223</v>
      </c>
      <c r="F953" s="5" t="s">
        <v>222</v>
      </c>
      <c r="G953" s="5" t="s">
        <v>230</v>
      </c>
      <c r="H953" s="5" t="s">
        <v>856</v>
      </c>
      <c r="I953" s="5" t="s">
        <v>224</v>
      </c>
      <c r="J953">
        <v>66028</v>
      </c>
      <c r="K953">
        <v>395124</v>
      </c>
      <c r="L953">
        <v>196285</v>
      </c>
      <c r="M953">
        <v>198839</v>
      </c>
      <c r="N953">
        <v>90911</v>
      </c>
      <c r="O953">
        <v>46011</v>
      </c>
      <c r="P953">
        <v>44900</v>
      </c>
      <c r="Q953">
        <v>1317</v>
      </c>
      <c r="R953">
        <v>784</v>
      </c>
      <c r="S953">
        <v>533</v>
      </c>
      <c r="T953">
        <v>376099</v>
      </c>
      <c r="U953">
        <v>185866</v>
      </c>
      <c r="V953">
        <v>190233</v>
      </c>
      <c r="W953">
        <v>187527</v>
      </c>
      <c r="X953">
        <v>87371</v>
      </c>
      <c r="Y953">
        <v>100156</v>
      </c>
      <c r="Z953">
        <v>207597</v>
      </c>
      <c r="AA953">
        <v>108914</v>
      </c>
      <c r="AB953">
        <v>98683</v>
      </c>
      <c r="AC953">
        <v>154180</v>
      </c>
      <c r="AD953">
        <v>88839</v>
      </c>
      <c r="AE953">
        <v>65341</v>
      </c>
      <c r="AF953">
        <v>110617</v>
      </c>
      <c r="AG953">
        <v>67267</v>
      </c>
      <c r="AH953">
        <v>43350</v>
      </c>
      <c r="AI953">
        <v>43665</v>
      </c>
      <c r="AJ953">
        <v>27273</v>
      </c>
      <c r="AK953">
        <v>16392</v>
      </c>
      <c r="AL953">
        <v>18600</v>
      </c>
      <c r="AM953">
        <v>10986</v>
      </c>
      <c r="AN953">
        <v>7614</v>
      </c>
      <c r="AO953">
        <v>1283</v>
      </c>
      <c r="AP953">
        <v>599</v>
      </c>
      <c r="AQ953">
        <v>684</v>
      </c>
      <c r="AR953">
        <v>47069</v>
      </c>
      <c r="AS953">
        <v>28409</v>
      </c>
      <c r="AT953">
        <v>18660</v>
      </c>
      <c r="AU953">
        <v>43563</v>
      </c>
      <c r="AV953">
        <v>21572</v>
      </c>
      <c r="AW953">
        <v>21991</v>
      </c>
      <c r="AX953">
        <v>7179</v>
      </c>
      <c r="AY953">
        <v>3643</v>
      </c>
      <c r="AZ953">
        <v>3536</v>
      </c>
      <c r="BA953">
        <v>17166</v>
      </c>
      <c r="BB953">
        <v>8329</v>
      </c>
      <c r="BC953">
        <v>8837</v>
      </c>
      <c r="BD953">
        <v>721</v>
      </c>
      <c r="BE953">
        <v>250</v>
      </c>
      <c r="BF953">
        <v>471</v>
      </c>
      <c r="BG953">
        <v>18497</v>
      </c>
      <c r="BH953">
        <v>9350</v>
      </c>
      <c r="BI953">
        <v>9147</v>
      </c>
      <c r="BJ953">
        <v>35555</v>
      </c>
      <c r="BK953">
        <v>17902</v>
      </c>
      <c r="BL953">
        <v>17653</v>
      </c>
      <c r="BM953">
        <v>6179</v>
      </c>
      <c r="BN953">
        <v>3153</v>
      </c>
      <c r="BO953">
        <v>3026</v>
      </c>
      <c r="BP953">
        <v>13555</v>
      </c>
      <c r="BQ953">
        <v>6730</v>
      </c>
      <c r="BR953">
        <v>6825</v>
      </c>
      <c r="BS953">
        <v>491</v>
      </c>
      <c r="BT953">
        <v>188</v>
      </c>
      <c r="BU953">
        <v>303</v>
      </c>
      <c r="BV953">
        <v>15330</v>
      </c>
      <c r="BW953">
        <v>7831</v>
      </c>
      <c r="BX953">
        <v>7499</v>
      </c>
      <c r="BY953">
        <v>8008</v>
      </c>
      <c r="BZ953">
        <v>3670</v>
      </c>
      <c r="CA953">
        <v>4338</v>
      </c>
      <c r="CB953">
        <v>1000</v>
      </c>
      <c r="CC953">
        <v>490</v>
      </c>
      <c r="CD953">
        <v>510</v>
      </c>
      <c r="CE953">
        <v>3611</v>
      </c>
      <c r="CF953">
        <v>1599</v>
      </c>
      <c r="CG953">
        <v>2012</v>
      </c>
      <c r="CH953">
        <v>230</v>
      </c>
      <c r="CI953">
        <v>62</v>
      </c>
      <c r="CJ953">
        <v>168</v>
      </c>
      <c r="CK953">
        <v>3167</v>
      </c>
      <c r="CL953">
        <v>1519</v>
      </c>
      <c r="CM953">
        <v>1648</v>
      </c>
      <c r="CN953">
        <v>240944</v>
      </c>
      <c r="CO953">
        <v>107446</v>
      </c>
      <c r="CP953">
        <v>133498</v>
      </c>
    </row>
    <row r="954" spans="1:94" x14ac:dyDescent="0.25">
      <c r="A954" s="5" t="s">
        <v>841</v>
      </c>
      <c r="B954" s="5" t="s">
        <v>855</v>
      </c>
      <c r="C954" s="5" t="s">
        <v>221</v>
      </c>
      <c r="D954" s="5" t="s">
        <v>222</v>
      </c>
      <c r="E954" s="5" t="s">
        <v>223</v>
      </c>
      <c r="F954" s="5" t="s">
        <v>222</v>
      </c>
      <c r="G954" s="5" t="s">
        <v>230</v>
      </c>
      <c r="H954" s="5" t="s">
        <v>856</v>
      </c>
      <c r="I954" s="5" t="s">
        <v>225</v>
      </c>
      <c r="J954">
        <v>61086</v>
      </c>
      <c r="K954">
        <v>366694</v>
      </c>
      <c r="L954">
        <v>182610</v>
      </c>
      <c r="M954">
        <v>184084</v>
      </c>
      <c r="N954">
        <v>87054</v>
      </c>
      <c r="O954">
        <v>44053</v>
      </c>
      <c r="P954">
        <v>43001</v>
      </c>
      <c r="Q954">
        <v>1215</v>
      </c>
      <c r="R954">
        <v>724</v>
      </c>
      <c r="S954">
        <v>491</v>
      </c>
      <c r="T954">
        <v>350158</v>
      </c>
      <c r="U954">
        <v>173617</v>
      </c>
      <c r="V954">
        <v>176541</v>
      </c>
      <c r="W954">
        <v>165140</v>
      </c>
      <c r="X954">
        <v>76611</v>
      </c>
      <c r="Y954">
        <v>88529</v>
      </c>
      <c r="Z954">
        <v>201554</v>
      </c>
      <c r="AA954">
        <v>105999</v>
      </c>
      <c r="AB954">
        <v>95555</v>
      </c>
      <c r="AC954">
        <v>143496</v>
      </c>
      <c r="AD954">
        <v>82945</v>
      </c>
      <c r="AE954">
        <v>60551</v>
      </c>
      <c r="AF954">
        <v>101347</v>
      </c>
      <c r="AG954">
        <v>62074</v>
      </c>
      <c r="AH954">
        <v>39273</v>
      </c>
      <c r="AI954">
        <v>43629</v>
      </c>
      <c r="AJ954">
        <v>27250</v>
      </c>
      <c r="AK954">
        <v>16379</v>
      </c>
      <c r="AL954">
        <v>18571</v>
      </c>
      <c r="AM954">
        <v>10968</v>
      </c>
      <c r="AN954">
        <v>7603</v>
      </c>
      <c r="AO954">
        <v>1236</v>
      </c>
      <c r="AP954">
        <v>577</v>
      </c>
      <c r="AQ954">
        <v>659</v>
      </c>
      <c r="AR954">
        <v>37911</v>
      </c>
      <c r="AS954">
        <v>23279</v>
      </c>
      <c r="AT954">
        <v>14632</v>
      </c>
      <c r="AU954">
        <v>42149</v>
      </c>
      <c r="AV954">
        <v>20871</v>
      </c>
      <c r="AW954">
        <v>21278</v>
      </c>
      <c r="AX954">
        <v>7172</v>
      </c>
      <c r="AY954">
        <v>3639</v>
      </c>
      <c r="AZ954">
        <v>3533</v>
      </c>
      <c r="BA954">
        <v>17153</v>
      </c>
      <c r="BB954">
        <v>8321</v>
      </c>
      <c r="BC954">
        <v>8832</v>
      </c>
      <c r="BD954">
        <v>702</v>
      </c>
      <c r="BE954">
        <v>243</v>
      </c>
      <c r="BF954">
        <v>459</v>
      </c>
      <c r="BG954">
        <v>17122</v>
      </c>
      <c r="BH954">
        <v>8668</v>
      </c>
      <c r="BI954">
        <v>8454</v>
      </c>
      <c r="BJ954">
        <v>34307</v>
      </c>
      <c r="BK954">
        <v>17306</v>
      </c>
      <c r="BL954">
        <v>17001</v>
      </c>
      <c r="BM954">
        <v>6172</v>
      </c>
      <c r="BN954">
        <v>3149</v>
      </c>
      <c r="BO954">
        <v>3023</v>
      </c>
      <c r="BP954">
        <v>13542</v>
      </c>
      <c r="BQ954">
        <v>6722</v>
      </c>
      <c r="BR954">
        <v>6820</v>
      </c>
      <c r="BS954">
        <v>477</v>
      </c>
      <c r="BT954">
        <v>183</v>
      </c>
      <c r="BU954">
        <v>294</v>
      </c>
      <c r="BV954">
        <v>14116</v>
      </c>
      <c r="BW954">
        <v>7252</v>
      </c>
      <c r="BX954">
        <v>6864</v>
      </c>
      <c r="BY954">
        <v>7842</v>
      </c>
      <c r="BZ954">
        <v>3565</v>
      </c>
      <c r="CA954">
        <v>4277</v>
      </c>
      <c r="CB954">
        <v>1000</v>
      </c>
      <c r="CC954">
        <v>490</v>
      </c>
      <c r="CD954">
        <v>510</v>
      </c>
      <c r="CE954">
        <v>3611</v>
      </c>
      <c r="CF954">
        <v>1599</v>
      </c>
      <c r="CG954">
        <v>2012</v>
      </c>
      <c r="CH954">
        <v>225</v>
      </c>
      <c r="CI954">
        <v>60</v>
      </c>
      <c r="CJ954">
        <v>165</v>
      </c>
      <c r="CK954">
        <v>3006</v>
      </c>
      <c r="CL954">
        <v>1416</v>
      </c>
      <c r="CM954">
        <v>1590</v>
      </c>
      <c r="CN954">
        <v>223198</v>
      </c>
      <c r="CO954">
        <v>99665</v>
      </c>
      <c r="CP954">
        <v>123533</v>
      </c>
    </row>
    <row r="955" spans="1:94" x14ac:dyDescent="0.25">
      <c r="A955" s="5" t="s">
        <v>841</v>
      </c>
      <c r="B955" s="5" t="s">
        <v>855</v>
      </c>
      <c r="C955" s="5" t="s">
        <v>221</v>
      </c>
      <c r="D955" s="5" t="s">
        <v>222</v>
      </c>
      <c r="E955" s="5" t="s">
        <v>223</v>
      </c>
      <c r="F955" s="5" t="s">
        <v>222</v>
      </c>
      <c r="G955" s="5" t="s">
        <v>230</v>
      </c>
      <c r="H955" s="5" t="s">
        <v>856</v>
      </c>
      <c r="I955" s="5" t="s">
        <v>226</v>
      </c>
      <c r="J955">
        <v>4942</v>
      </c>
      <c r="K955">
        <v>28430</v>
      </c>
      <c r="L955">
        <v>13675</v>
      </c>
      <c r="M955">
        <v>14755</v>
      </c>
      <c r="N955">
        <v>3857</v>
      </c>
      <c r="O955">
        <v>1958</v>
      </c>
      <c r="P955">
        <v>1899</v>
      </c>
      <c r="Q955">
        <v>102</v>
      </c>
      <c r="R955">
        <v>60</v>
      </c>
      <c r="S955">
        <v>42</v>
      </c>
      <c r="T955">
        <v>25941</v>
      </c>
      <c r="U955">
        <v>12249</v>
      </c>
      <c r="V955">
        <v>13692</v>
      </c>
      <c r="W955">
        <v>22387</v>
      </c>
      <c r="X955">
        <v>10760</v>
      </c>
      <c r="Y955">
        <v>11627</v>
      </c>
      <c r="Z955">
        <v>6043</v>
      </c>
      <c r="AA955">
        <v>2915</v>
      </c>
      <c r="AB955">
        <v>3128</v>
      </c>
      <c r="AC955">
        <v>10684</v>
      </c>
      <c r="AD955">
        <v>5894</v>
      </c>
      <c r="AE955">
        <v>4790</v>
      </c>
      <c r="AF955">
        <v>9270</v>
      </c>
      <c r="AG955">
        <v>5193</v>
      </c>
      <c r="AH955">
        <v>4077</v>
      </c>
      <c r="AI955">
        <v>36</v>
      </c>
      <c r="AJ955">
        <v>23</v>
      </c>
      <c r="AK955">
        <v>13</v>
      </c>
      <c r="AL955">
        <v>29</v>
      </c>
      <c r="AM955">
        <v>18</v>
      </c>
      <c r="AN955">
        <v>11</v>
      </c>
      <c r="AO955">
        <v>47</v>
      </c>
      <c r="AP955">
        <v>22</v>
      </c>
      <c r="AQ955">
        <v>25</v>
      </c>
      <c r="AR955">
        <v>9158</v>
      </c>
      <c r="AS955">
        <v>5130</v>
      </c>
      <c r="AT955">
        <v>4028</v>
      </c>
      <c r="AU955">
        <v>1414</v>
      </c>
      <c r="AV955">
        <v>701</v>
      </c>
      <c r="AW955">
        <v>713</v>
      </c>
      <c r="AX955">
        <v>7</v>
      </c>
      <c r="AY955">
        <v>4</v>
      </c>
      <c r="AZ955">
        <v>3</v>
      </c>
      <c r="BA955">
        <v>13</v>
      </c>
      <c r="BB955">
        <v>8</v>
      </c>
      <c r="BC955">
        <v>5</v>
      </c>
      <c r="BD955">
        <v>19</v>
      </c>
      <c r="BE955">
        <v>7</v>
      </c>
      <c r="BF955">
        <v>12</v>
      </c>
      <c r="BG955">
        <v>1375</v>
      </c>
      <c r="BH955">
        <v>682</v>
      </c>
      <c r="BI955">
        <v>693</v>
      </c>
      <c r="BJ955">
        <v>1248</v>
      </c>
      <c r="BK955">
        <v>596</v>
      </c>
      <c r="BL955">
        <v>652</v>
      </c>
      <c r="BM955">
        <v>7</v>
      </c>
      <c r="BN955">
        <v>4</v>
      </c>
      <c r="BO955">
        <v>3</v>
      </c>
      <c r="BP955">
        <v>13</v>
      </c>
      <c r="BQ955">
        <v>8</v>
      </c>
      <c r="BR955">
        <v>5</v>
      </c>
      <c r="BS955">
        <v>14</v>
      </c>
      <c r="BT955">
        <v>5</v>
      </c>
      <c r="BU955">
        <v>9</v>
      </c>
      <c r="BV955">
        <v>1214</v>
      </c>
      <c r="BW955">
        <v>579</v>
      </c>
      <c r="BX955">
        <v>635</v>
      </c>
      <c r="BY955">
        <v>166</v>
      </c>
      <c r="BZ955">
        <v>105</v>
      </c>
      <c r="CA955">
        <v>61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5</v>
      </c>
      <c r="CI955">
        <v>2</v>
      </c>
      <c r="CJ955">
        <v>3</v>
      </c>
      <c r="CK955">
        <v>161</v>
      </c>
      <c r="CL955">
        <v>103</v>
      </c>
      <c r="CM955">
        <v>58</v>
      </c>
      <c r="CN955">
        <v>17746</v>
      </c>
      <c r="CO955">
        <v>7781</v>
      </c>
      <c r="CP955">
        <v>9965</v>
      </c>
    </row>
    <row r="956" spans="1:94" x14ac:dyDescent="0.25">
      <c r="A956" s="5" t="s">
        <v>857</v>
      </c>
      <c r="B956" s="5" t="s">
        <v>220</v>
      </c>
      <c r="C956" s="5" t="s">
        <v>221</v>
      </c>
      <c r="D956" s="5" t="s">
        <v>222</v>
      </c>
      <c r="E956" s="5" t="s">
        <v>223</v>
      </c>
      <c r="F956" s="5" t="s">
        <v>222</v>
      </c>
      <c r="G956" s="5" t="s">
        <v>79</v>
      </c>
      <c r="H956" s="5" t="s">
        <v>858</v>
      </c>
      <c r="I956" s="5" t="s">
        <v>224</v>
      </c>
      <c r="J956">
        <v>6406471</v>
      </c>
      <c r="K956">
        <v>31205576</v>
      </c>
      <c r="L956">
        <v>15939443</v>
      </c>
      <c r="M956">
        <v>15266133</v>
      </c>
      <c r="N956">
        <v>4638130</v>
      </c>
      <c r="O956">
        <v>2363485</v>
      </c>
      <c r="P956">
        <v>2274645</v>
      </c>
      <c r="Q956">
        <v>2231321</v>
      </c>
      <c r="R956">
        <v>1145314</v>
      </c>
      <c r="S956">
        <v>1086007</v>
      </c>
      <c r="T956">
        <v>3884371</v>
      </c>
      <c r="U956">
        <v>1957005</v>
      </c>
      <c r="V956">
        <v>1927366</v>
      </c>
      <c r="W956">
        <v>19177977</v>
      </c>
      <c r="X956">
        <v>10568639</v>
      </c>
      <c r="Y956">
        <v>8609338</v>
      </c>
      <c r="Z956">
        <v>12027599</v>
      </c>
      <c r="AA956">
        <v>5370804</v>
      </c>
      <c r="AB956">
        <v>6656795</v>
      </c>
      <c r="AC956">
        <v>11969690</v>
      </c>
      <c r="AD956">
        <v>8541560</v>
      </c>
      <c r="AE956">
        <v>3428130</v>
      </c>
      <c r="AF956">
        <v>8687123</v>
      </c>
      <c r="AG956">
        <v>7034642</v>
      </c>
      <c r="AH956">
        <v>1652481</v>
      </c>
      <c r="AI956">
        <v>3138554</v>
      </c>
      <c r="AJ956">
        <v>2698384</v>
      </c>
      <c r="AK956">
        <v>440170</v>
      </c>
      <c r="AL956">
        <v>903294</v>
      </c>
      <c r="AM956">
        <v>705306</v>
      </c>
      <c r="AN956">
        <v>197988</v>
      </c>
      <c r="AO956">
        <v>242071</v>
      </c>
      <c r="AP956">
        <v>146566</v>
      </c>
      <c r="AQ956">
        <v>95505</v>
      </c>
      <c r="AR956">
        <v>4403204</v>
      </c>
      <c r="AS956">
        <v>3484386</v>
      </c>
      <c r="AT956">
        <v>918818</v>
      </c>
      <c r="AU956">
        <v>3282567</v>
      </c>
      <c r="AV956">
        <v>1506918</v>
      </c>
      <c r="AW956">
        <v>1775649</v>
      </c>
      <c r="AX956">
        <v>923073</v>
      </c>
      <c r="AY956">
        <v>401379</v>
      </c>
      <c r="AZ956">
        <v>521694</v>
      </c>
      <c r="BA956">
        <v>942052</v>
      </c>
      <c r="BB956">
        <v>423904</v>
      </c>
      <c r="BC956">
        <v>518148</v>
      </c>
      <c r="BD956">
        <v>249250</v>
      </c>
      <c r="BE956">
        <v>59178</v>
      </c>
      <c r="BF956">
        <v>190072</v>
      </c>
      <c r="BG956">
        <v>1168192</v>
      </c>
      <c r="BH956">
        <v>622457</v>
      </c>
      <c r="BI956">
        <v>545735</v>
      </c>
      <c r="BJ956">
        <v>2697230</v>
      </c>
      <c r="BK956">
        <v>1251614</v>
      </c>
      <c r="BL956">
        <v>1445616</v>
      </c>
      <c r="BM956">
        <v>745491</v>
      </c>
      <c r="BN956">
        <v>328113</v>
      </c>
      <c r="BO956">
        <v>417378</v>
      </c>
      <c r="BP956">
        <v>772239</v>
      </c>
      <c r="BQ956">
        <v>351027</v>
      </c>
      <c r="BR956">
        <v>421212</v>
      </c>
      <c r="BS956">
        <v>195248</v>
      </c>
      <c r="BT956">
        <v>46412</v>
      </c>
      <c r="BU956">
        <v>148836</v>
      </c>
      <c r="BV956">
        <v>984252</v>
      </c>
      <c r="BW956">
        <v>526062</v>
      </c>
      <c r="BX956">
        <v>458190</v>
      </c>
      <c r="BY956">
        <v>585337</v>
      </c>
      <c r="BZ956">
        <v>255304</v>
      </c>
      <c r="CA956">
        <v>330033</v>
      </c>
      <c r="CB956">
        <v>177582</v>
      </c>
      <c r="CC956">
        <v>73266</v>
      </c>
      <c r="CD956">
        <v>104316</v>
      </c>
      <c r="CE956">
        <v>169813</v>
      </c>
      <c r="CF956">
        <v>72877</v>
      </c>
      <c r="CG956">
        <v>96936</v>
      </c>
      <c r="CH956">
        <v>54002</v>
      </c>
      <c r="CI956">
        <v>12766</v>
      </c>
      <c r="CJ956">
        <v>41236</v>
      </c>
      <c r="CK956">
        <v>183940</v>
      </c>
      <c r="CL956">
        <v>96395</v>
      </c>
      <c r="CM956">
        <v>87545</v>
      </c>
      <c r="CN956">
        <v>19235886</v>
      </c>
      <c r="CO956">
        <v>7397883</v>
      </c>
      <c r="CP956">
        <v>11838003</v>
      </c>
    </row>
    <row r="957" spans="1:94" x14ac:dyDescent="0.25">
      <c r="A957" s="5" t="s">
        <v>857</v>
      </c>
      <c r="B957" s="5" t="s">
        <v>220</v>
      </c>
      <c r="C957" s="5" t="s">
        <v>221</v>
      </c>
      <c r="D957" s="5" t="s">
        <v>222</v>
      </c>
      <c r="E957" s="5" t="s">
        <v>223</v>
      </c>
      <c r="F957" s="5" t="s">
        <v>222</v>
      </c>
      <c r="G957" s="5" t="s">
        <v>79</v>
      </c>
      <c r="H957" s="5" t="s">
        <v>858</v>
      </c>
      <c r="I957" s="5" t="s">
        <v>225</v>
      </c>
      <c r="J957">
        <v>5420877</v>
      </c>
      <c r="K957">
        <v>26807034</v>
      </c>
      <c r="L957">
        <v>13678989</v>
      </c>
      <c r="M957">
        <v>13128045</v>
      </c>
      <c r="N957">
        <v>4187323</v>
      </c>
      <c r="O957">
        <v>2131586</v>
      </c>
      <c r="P957">
        <v>2055737</v>
      </c>
      <c r="Q957">
        <v>1825761</v>
      </c>
      <c r="R957">
        <v>938664</v>
      </c>
      <c r="S957">
        <v>887097</v>
      </c>
      <c r="T957">
        <v>3665405</v>
      </c>
      <c r="U957">
        <v>1847326</v>
      </c>
      <c r="V957">
        <v>1818079</v>
      </c>
      <c r="W957">
        <v>15685436</v>
      </c>
      <c r="X957">
        <v>8706193</v>
      </c>
      <c r="Y957">
        <v>6979243</v>
      </c>
      <c r="Z957">
        <v>11121598</v>
      </c>
      <c r="AA957">
        <v>4972796</v>
      </c>
      <c r="AB957">
        <v>6148802</v>
      </c>
      <c r="AC957">
        <v>10368283</v>
      </c>
      <c r="AD957">
        <v>7257852</v>
      </c>
      <c r="AE957">
        <v>3110431</v>
      </c>
      <c r="AF957">
        <v>7311015</v>
      </c>
      <c r="AG957">
        <v>5880174</v>
      </c>
      <c r="AH957">
        <v>1430841</v>
      </c>
      <c r="AI957">
        <v>3106999</v>
      </c>
      <c r="AJ957">
        <v>2670579</v>
      </c>
      <c r="AK957">
        <v>436420</v>
      </c>
      <c r="AL957">
        <v>885561</v>
      </c>
      <c r="AM957">
        <v>691056</v>
      </c>
      <c r="AN957">
        <v>194505</v>
      </c>
      <c r="AO957">
        <v>205677</v>
      </c>
      <c r="AP957">
        <v>121780</v>
      </c>
      <c r="AQ957">
        <v>83897</v>
      </c>
      <c r="AR957">
        <v>3112778</v>
      </c>
      <c r="AS957">
        <v>2396759</v>
      </c>
      <c r="AT957">
        <v>716019</v>
      </c>
      <c r="AU957">
        <v>3057268</v>
      </c>
      <c r="AV957">
        <v>1377678</v>
      </c>
      <c r="AW957">
        <v>1679590</v>
      </c>
      <c r="AX957">
        <v>911908</v>
      </c>
      <c r="AY957">
        <v>395643</v>
      </c>
      <c r="AZ957">
        <v>516265</v>
      </c>
      <c r="BA957">
        <v>928514</v>
      </c>
      <c r="BB957">
        <v>416117</v>
      </c>
      <c r="BC957">
        <v>512397</v>
      </c>
      <c r="BD957">
        <v>228539</v>
      </c>
      <c r="BE957">
        <v>52437</v>
      </c>
      <c r="BF957">
        <v>176102</v>
      </c>
      <c r="BG957">
        <v>988307</v>
      </c>
      <c r="BH957">
        <v>513481</v>
      </c>
      <c r="BI957">
        <v>474826</v>
      </c>
      <c r="BJ957">
        <v>2502119</v>
      </c>
      <c r="BK957">
        <v>1140305</v>
      </c>
      <c r="BL957">
        <v>1361814</v>
      </c>
      <c r="BM957">
        <v>735553</v>
      </c>
      <c r="BN957">
        <v>323001</v>
      </c>
      <c r="BO957">
        <v>412552</v>
      </c>
      <c r="BP957">
        <v>761297</v>
      </c>
      <c r="BQ957">
        <v>344666</v>
      </c>
      <c r="BR957">
        <v>416631</v>
      </c>
      <c r="BS957">
        <v>179321</v>
      </c>
      <c r="BT957">
        <v>41252</v>
      </c>
      <c r="BU957">
        <v>138069</v>
      </c>
      <c r="BV957">
        <v>825948</v>
      </c>
      <c r="BW957">
        <v>431386</v>
      </c>
      <c r="BX957">
        <v>394562</v>
      </c>
      <c r="BY957">
        <v>555149</v>
      </c>
      <c r="BZ957">
        <v>237373</v>
      </c>
      <c r="CA957">
        <v>317776</v>
      </c>
      <c r="CB957">
        <v>176355</v>
      </c>
      <c r="CC957">
        <v>72642</v>
      </c>
      <c r="CD957">
        <v>103713</v>
      </c>
      <c r="CE957">
        <v>167217</v>
      </c>
      <c r="CF957">
        <v>71451</v>
      </c>
      <c r="CG957">
        <v>95766</v>
      </c>
      <c r="CH957">
        <v>49218</v>
      </c>
      <c r="CI957">
        <v>11185</v>
      </c>
      <c r="CJ957">
        <v>38033</v>
      </c>
      <c r="CK957">
        <v>162359</v>
      </c>
      <c r="CL957">
        <v>82095</v>
      </c>
      <c r="CM957">
        <v>80264</v>
      </c>
      <c r="CN957">
        <v>16438751</v>
      </c>
      <c r="CO957">
        <v>6421137</v>
      </c>
      <c r="CP957">
        <v>10017614</v>
      </c>
    </row>
    <row r="958" spans="1:94" x14ac:dyDescent="0.25">
      <c r="A958" s="5" t="s">
        <v>857</v>
      </c>
      <c r="B958" s="5" t="s">
        <v>220</v>
      </c>
      <c r="C958" s="5" t="s">
        <v>221</v>
      </c>
      <c r="D958" s="5" t="s">
        <v>222</v>
      </c>
      <c r="E958" s="5" t="s">
        <v>223</v>
      </c>
      <c r="F958" s="5" t="s">
        <v>222</v>
      </c>
      <c r="G958" s="5" t="s">
        <v>79</v>
      </c>
      <c r="H958" s="5" t="s">
        <v>858</v>
      </c>
      <c r="I958" s="5" t="s">
        <v>226</v>
      </c>
      <c r="J958">
        <v>985594</v>
      </c>
      <c r="K958">
        <v>4398542</v>
      </c>
      <c r="L958">
        <v>2260454</v>
      </c>
      <c r="M958">
        <v>2138088</v>
      </c>
      <c r="N958">
        <v>450807</v>
      </c>
      <c r="O958">
        <v>231899</v>
      </c>
      <c r="P958">
        <v>218908</v>
      </c>
      <c r="Q958">
        <v>405560</v>
      </c>
      <c r="R958">
        <v>206650</v>
      </c>
      <c r="S958">
        <v>198910</v>
      </c>
      <c r="T958">
        <v>218966</v>
      </c>
      <c r="U958">
        <v>109679</v>
      </c>
      <c r="V958">
        <v>109287</v>
      </c>
      <c r="W958">
        <v>3492541</v>
      </c>
      <c r="X958">
        <v>1862446</v>
      </c>
      <c r="Y958">
        <v>1630095</v>
      </c>
      <c r="Z958">
        <v>906001</v>
      </c>
      <c r="AA958">
        <v>398008</v>
      </c>
      <c r="AB958">
        <v>507993</v>
      </c>
      <c r="AC958">
        <v>1601407</v>
      </c>
      <c r="AD958">
        <v>1283708</v>
      </c>
      <c r="AE958">
        <v>317699</v>
      </c>
      <c r="AF958">
        <v>1376108</v>
      </c>
      <c r="AG958">
        <v>1154468</v>
      </c>
      <c r="AH958">
        <v>221640</v>
      </c>
      <c r="AI958">
        <v>31555</v>
      </c>
      <c r="AJ958">
        <v>27805</v>
      </c>
      <c r="AK958">
        <v>3750</v>
      </c>
      <c r="AL958">
        <v>17733</v>
      </c>
      <c r="AM958">
        <v>14250</v>
      </c>
      <c r="AN958">
        <v>3483</v>
      </c>
      <c r="AO958">
        <v>36394</v>
      </c>
      <c r="AP958">
        <v>24786</v>
      </c>
      <c r="AQ958">
        <v>11608</v>
      </c>
      <c r="AR958">
        <v>1290426</v>
      </c>
      <c r="AS958">
        <v>1087627</v>
      </c>
      <c r="AT958">
        <v>202799</v>
      </c>
      <c r="AU958">
        <v>225299</v>
      </c>
      <c r="AV958">
        <v>129240</v>
      </c>
      <c r="AW958">
        <v>96059</v>
      </c>
      <c r="AX958">
        <v>11165</v>
      </c>
      <c r="AY958">
        <v>5736</v>
      </c>
      <c r="AZ958">
        <v>5429</v>
      </c>
      <c r="BA958">
        <v>13538</v>
      </c>
      <c r="BB958">
        <v>7787</v>
      </c>
      <c r="BC958">
        <v>5751</v>
      </c>
      <c r="BD958">
        <v>20711</v>
      </c>
      <c r="BE958">
        <v>6741</v>
      </c>
      <c r="BF958">
        <v>13970</v>
      </c>
      <c r="BG958">
        <v>179885</v>
      </c>
      <c r="BH958">
        <v>108976</v>
      </c>
      <c r="BI958">
        <v>70909</v>
      </c>
      <c r="BJ958">
        <v>195111</v>
      </c>
      <c r="BK958">
        <v>111309</v>
      </c>
      <c r="BL958">
        <v>83802</v>
      </c>
      <c r="BM958">
        <v>9938</v>
      </c>
      <c r="BN958">
        <v>5112</v>
      </c>
      <c r="BO958">
        <v>4826</v>
      </c>
      <c r="BP958">
        <v>10942</v>
      </c>
      <c r="BQ958">
        <v>6361</v>
      </c>
      <c r="BR958">
        <v>4581</v>
      </c>
      <c r="BS958">
        <v>15927</v>
      </c>
      <c r="BT958">
        <v>5160</v>
      </c>
      <c r="BU958">
        <v>10767</v>
      </c>
      <c r="BV958">
        <v>158304</v>
      </c>
      <c r="BW958">
        <v>94676</v>
      </c>
      <c r="BX958">
        <v>63628</v>
      </c>
      <c r="BY958">
        <v>30188</v>
      </c>
      <c r="BZ958">
        <v>17931</v>
      </c>
      <c r="CA958">
        <v>12257</v>
      </c>
      <c r="CB958">
        <v>1227</v>
      </c>
      <c r="CC958">
        <v>624</v>
      </c>
      <c r="CD958">
        <v>603</v>
      </c>
      <c r="CE958">
        <v>2596</v>
      </c>
      <c r="CF958">
        <v>1426</v>
      </c>
      <c r="CG958">
        <v>1170</v>
      </c>
      <c r="CH958">
        <v>4784</v>
      </c>
      <c r="CI958">
        <v>1581</v>
      </c>
      <c r="CJ958">
        <v>3203</v>
      </c>
      <c r="CK958">
        <v>21581</v>
      </c>
      <c r="CL958">
        <v>14300</v>
      </c>
      <c r="CM958">
        <v>7281</v>
      </c>
      <c r="CN958">
        <v>2797135</v>
      </c>
      <c r="CO958">
        <v>976746</v>
      </c>
      <c r="CP958">
        <v>1820389</v>
      </c>
    </row>
    <row r="959" spans="1:94" x14ac:dyDescent="0.25">
      <c r="A959" s="5" t="s">
        <v>857</v>
      </c>
      <c r="B959" s="5" t="s">
        <v>859</v>
      </c>
      <c r="C959" s="5" t="s">
        <v>221</v>
      </c>
      <c r="D959" s="5" t="s">
        <v>222</v>
      </c>
      <c r="E959" s="5" t="s">
        <v>223</v>
      </c>
      <c r="F959" s="5" t="s">
        <v>222</v>
      </c>
      <c r="G959" s="5" t="s">
        <v>230</v>
      </c>
      <c r="H959" s="5" t="s">
        <v>860</v>
      </c>
      <c r="I959" s="5" t="s">
        <v>224</v>
      </c>
      <c r="J959">
        <v>181081</v>
      </c>
      <c r="K959">
        <v>887142</v>
      </c>
      <c r="L959">
        <v>452905</v>
      </c>
      <c r="M959">
        <v>434237</v>
      </c>
      <c r="N959">
        <v>136924</v>
      </c>
      <c r="O959">
        <v>70085</v>
      </c>
      <c r="P959">
        <v>66839</v>
      </c>
      <c r="Q959">
        <v>29570</v>
      </c>
      <c r="R959">
        <v>15386</v>
      </c>
      <c r="S959">
        <v>14184</v>
      </c>
      <c r="T959">
        <v>278665</v>
      </c>
      <c r="U959">
        <v>139579</v>
      </c>
      <c r="V959">
        <v>139086</v>
      </c>
      <c r="W959">
        <v>489305</v>
      </c>
      <c r="X959">
        <v>275220</v>
      </c>
      <c r="Y959">
        <v>214085</v>
      </c>
      <c r="Z959">
        <v>397837</v>
      </c>
      <c r="AA959">
        <v>177685</v>
      </c>
      <c r="AB959">
        <v>220152</v>
      </c>
      <c r="AC959">
        <v>341131</v>
      </c>
      <c r="AD959">
        <v>236322</v>
      </c>
      <c r="AE959">
        <v>104809</v>
      </c>
      <c r="AF959">
        <v>253110</v>
      </c>
      <c r="AG959">
        <v>198804</v>
      </c>
      <c r="AH959">
        <v>54306</v>
      </c>
      <c r="AI959">
        <v>128150</v>
      </c>
      <c r="AJ959">
        <v>103962</v>
      </c>
      <c r="AK959">
        <v>24188</v>
      </c>
      <c r="AL959">
        <v>29518</v>
      </c>
      <c r="AM959">
        <v>20604</v>
      </c>
      <c r="AN959">
        <v>8914</v>
      </c>
      <c r="AO959">
        <v>7337</v>
      </c>
      <c r="AP959">
        <v>3888</v>
      </c>
      <c r="AQ959">
        <v>3449</v>
      </c>
      <c r="AR959">
        <v>88105</v>
      </c>
      <c r="AS959">
        <v>70350</v>
      </c>
      <c r="AT959">
        <v>17755</v>
      </c>
      <c r="AU959">
        <v>88021</v>
      </c>
      <c r="AV959">
        <v>37518</v>
      </c>
      <c r="AW959">
        <v>50503</v>
      </c>
      <c r="AX959">
        <v>28603</v>
      </c>
      <c r="AY959">
        <v>11127</v>
      </c>
      <c r="AZ959">
        <v>17476</v>
      </c>
      <c r="BA959">
        <v>26812</v>
      </c>
      <c r="BB959">
        <v>10710</v>
      </c>
      <c r="BC959">
        <v>16102</v>
      </c>
      <c r="BD959">
        <v>5086</v>
      </c>
      <c r="BE959">
        <v>1248</v>
      </c>
      <c r="BF959">
        <v>3838</v>
      </c>
      <c r="BG959">
        <v>27520</v>
      </c>
      <c r="BH959">
        <v>14433</v>
      </c>
      <c r="BI959">
        <v>13087</v>
      </c>
      <c r="BJ959">
        <v>76180</v>
      </c>
      <c r="BK959">
        <v>31988</v>
      </c>
      <c r="BL959">
        <v>44192</v>
      </c>
      <c r="BM959">
        <v>24522</v>
      </c>
      <c r="BN959">
        <v>9319</v>
      </c>
      <c r="BO959">
        <v>15203</v>
      </c>
      <c r="BP959">
        <v>23870</v>
      </c>
      <c r="BQ959">
        <v>9359</v>
      </c>
      <c r="BR959">
        <v>14511</v>
      </c>
      <c r="BS959">
        <v>4212</v>
      </c>
      <c r="BT959">
        <v>955</v>
      </c>
      <c r="BU959">
        <v>3257</v>
      </c>
      <c r="BV959">
        <v>23576</v>
      </c>
      <c r="BW959">
        <v>12355</v>
      </c>
      <c r="BX959">
        <v>11221</v>
      </c>
      <c r="BY959">
        <v>11841</v>
      </c>
      <c r="BZ959">
        <v>5530</v>
      </c>
      <c r="CA959">
        <v>6311</v>
      </c>
      <c r="CB959">
        <v>4081</v>
      </c>
      <c r="CC959">
        <v>1808</v>
      </c>
      <c r="CD959">
        <v>2273</v>
      </c>
      <c r="CE959">
        <v>2942</v>
      </c>
      <c r="CF959">
        <v>1351</v>
      </c>
      <c r="CG959">
        <v>1591</v>
      </c>
      <c r="CH959">
        <v>874</v>
      </c>
      <c r="CI959">
        <v>293</v>
      </c>
      <c r="CJ959">
        <v>581</v>
      </c>
      <c r="CK959">
        <v>3944</v>
      </c>
      <c r="CL959">
        <v>2078</v>
      </c>
      <c r="CM959">
        <v>1866</v>
      </c>
      <c r="CN959">
        <v>546011</v>
      </c>
      <c r="CO959">
        <v>216583</v>
      </c>
      <c r="CP959">
        <v>329428</v>
      </c>
    </row>
    <row r="960" spans="1:94" x14ac:dyDescent="0.25">
      <c r="A960" s="5" t="s">
        <v>857</v>
      </c>
      <c r="B960" s="5" t="s">
        <v>859</v>
      </c>
      <c r="C960" s="5" t="s">
        <v>221</v>
      </c>
      <c r="D960" s="5" t="s">
        <v>222</v>
      </c>
      <c r="E960" s="5" t="s">
        <v>223</v>
      </c>
      <c r="F960" s="5" t="s">
        <v>222</v>
      </c>
      <c r="G960" s="5" t="s">
        <v>230</v>
      </c>
      <c r="H960" s="5" t="s">
        <v>860</v>
      </c>
      <c r="I960" s="5" t="s">
        <v>225</v>
      </c>
      <c r="J960">
        <v>169359</v>
      </c>
      <c r="K960">
        <v>832201</v>
      </c>
      <c r="L960">
        <v>424446</v>
      </c>
      <c r="M960">
        <v>407755</v>
      </c>
      <c r="N960">
        <v>131397</v>
      </c>
      <c r="O960">
        <v>67246</v>
      </c>
      <c r="P960">
        <v>64151</v>
      </c>
      <c r="Q960">
        <v>23747</v>
      </c>
      <c r="R960">
        <v>12381</v>
      </c>
      <c r="S960">
        <v>11366</v>
      </c>
      <c r="T960">
        <v>266717</v>
      </c>
      <c r="U960">
        <v>133788</v>
      </c>
      <c r="V960">
        <v>132929</v>
      </c>
      <c r="W960">
        <v>445890</v>
      </c>
      <c r="X960">
        <v>251658</v>
      </c>
      <c r="Y960">
        <v>194232</v>
      </c>
      <c r="Z960">
        <v>386311</v>
      </c>
      <c r="AA960">
        <v>172788</v>
      </c>
      <c r="AB960">
        <v>213523</v>
      </c>
      <c r="AC960">
        <v>319983</v>
      </c>
      <c r="AD960">
        <v>219728</v>
      </c>
      <c r="AE960">
        <v>100255</v>
      </c>
      <c r="AF960">
        <v>234885</v>
      </c>
      <c r="AG960">
        <v>183825</v>
      </c>
      <c r="AH960">
        <v>51060</v>
      </c>
      <c r="AI960">
        <v>127722</v>
      </c>
      <c r="AJ960">
        <v>103607</v>
      </c>
      <c r="AK960">
        <v>24115</v>
      </c>
      <c r="AL960">
        <v>29387</v>
      </c>
      <c r="AM960">
        <v>20504</v>
      </c>
      <c r="AN960">
        <v>8883</v>
      </c>
      <c r="AO960">
        <v>7106</v>
      </c>
      <c r="AP960">
        <v>3748</v>
      </c>
      <c r="AQ960">
        <v>3358</v>
      </c>
      <c r="AR960">
        <v>70670</v>
      </c>
      <c r="AS960">
        <v>55966</v>
      </c>
      <c r="AT960">
        <v>14704</v>
      </c>
      <c r="AU960">
        <v>85098</v>
      </c>
      <c r="AV960">
        <v>35903</v>
      </c>
      <c r="AW960">
        <v>49195</v>
      </c>
      <c r="AX960">
        <v>28468</v>
      </c>
      <c r="AY960">
        <v>11045</v>
      </c>
      <c r="AZ960">
        <v>17423</v>
      </c>
      <c r="BA960">
        <v>26725</v>
      </c>
      <c r="BB960">
        <v>10648</v>
      </c>
      <c r="BC960">
        <v>16077</v>
      </c>
      <c r="BD960">
        <v>4893</v>
      </c>
      <c r="BE960">
        <v>1167</v>
      </c>
      <c r="BF960">
        <v>3726</v>
      </c>
      <c r="BG960">
        <v>25012</v>
      </c>
      <c r="BH960">
        <v>13043</v>
      </c>
      <c r="BI960">
        <v>11969</v>
      </c>
      <c r="BJ960">
        <v>73522</v>
      </c>
      <c r="BK960">
        <v>30554</v>
      </c>
      <c r="BL960">
        <v>42968</v>
      </c>
      <c r="BM960">
        <v>24389</v>
      </c>
      <c r="BN960">
        <v>9239</v>
      </c>
      <c r="BO960">
        <v>15150</v>
      </c>
      <c r="BP960">
        <v>23795</v>
      </c>
      <c r="BQ960">
        <v>9308</v>
      </c>
      <c r="BR960">
        <v>14487</v>
      </c>
      <c r="BS960">
        <v>4049</v>
      </c>
      <c r="BT960">
        <v>899</v>
      </c>
      <c r="BU960">
        <v>3150</v>
      </c>
      <c r="BV960">
        <v>21289</v>
      </c>
      <c r="BW960">
        <v>11108</v>
      </c>
      <c r="BX960">
        <v>10181</v>
      </c>
      <c r="BY960">
        <v>11576</v>
      </c>
      <c r="BZ960">
        <v>5349</v>
      </c>
      <c r="CA960">
        <v>6227</v>
      </c>
      <c r="CB960">
        <v>4079</v>
      </c>
      <c r="CC960">
        <v>1806</v>
      </c>
      <c r="CD960">
        <v>2273</v>
      </c>
      <c r="CE960">
        <v>2930</v>
      </c>
      <c r="CF960">
        <v>1340</v>
      </c>
      <c r="CG960">
        <v>1590</v>
      </c>
      <c r="CH960">
        <v>844</v>
      </c>
      <c r="CI960">
        <v>268</v>
      </c>
      <c r="CJ960">
        <v>576</v>
      </c>
      <c r="CK960">
        <v>3723</v>
      </c>
      <c r="CL960">
        <v>1935</v>
      </c>
      <c r="CM960">
        <v>1788</v>
      </c>
      <c r="CN960">
        <v>512218</v>
      </c>
      <c r="CO960">
        <v>204718</v>
      </c>
      <c r="CP960">
        <v>307500</v>
      </c>
    </row>
    <row r="961" spans="1:94" x14ac:dyDescent="0.25">
      <c r="A961" s="5" t="s">
        <v>857</v>
      </c>
      <c r="B961" s="5" t="s">
        <v>859</v>
      </c>
      <c r="C961" s="5" t="s">
        <v>221</v>
      </c>
      <c r="D961" s="5" t="s">
        <v>222</v>
      </c>
      <c r="E961" s="5" t="s">
        <v>223</v>
      </c>
      <c r="F961" s="5" t="s">
        <v>222</v>
      </c>
      <c r="G961" s="5" t="s">
        <v>230</v>
      </c>
      <c r="H961" s="5" t="s">
        <v>860</v>
      </c>
      <c r="I961" s="5" t="s">
        <v>226</v>
      </c>
      <c r="J961">
        <v>11722</v>
      </c>
      <c r="K961">
        <v>54941</v>
      </c>
      <c r="L961">
        <v>28459</v>
      </c>
      <c r="M961">
        <v>26482</v>
      </c>
      <c r="N961">
        <v>5527</v>
      </c>
      <c r="O961">
        <v>2839</v>
      </c>
      <c r="P961">
        <v>2688</v>
      </c>
      <c r="Q961">
        <v>5823</v>
      </c>
      <c r="R961">
        <v>3005</v>
      </c>
      <c r="S961">
        <v>2818</v>
      </c>
      <c r="T961">
        <v>11948</v>
      </c>
      <c r="U961">
        <v>5791</v>
      </c>
      <c r="V961">
        <v>6157</v>
      </c>
      <c r="W961">
        <v>43415</v>
      </c>
      <c r="X961">
        <v>23562</v>
      </c>
      <c r="Y961">
        <v>19853</v>
      </c>
      <c r="Z961">
        <v>11526</v>
      </c>
      <c r="AA961">
        <v>4897</v>
      </c>
      <c r="AB961">
        <v>6629</v>
      </c>
      <c r="AC961">
        <v>21148</v>
      </c>
      <c r="AD961">
        <v>16594</v>
      </c>
      <c r="AE961">
        <v>4554</v>
      </c>
      <c r="AF961">
        <v>18225</v>
      </c>
      <c r="AG961">
        <v>14979</v>
      </c>
      <c r="AH961">
        <v>3246</v>
      </c>
      <c r="AI961">
        <v>428</v>
      </c>
      <c r="AJ961">
        <v>355</v>
      </c>
      <c r="AK961">
        <v>73</v>
      </c>
      <c r="AL961">
        <v>131</v>
      </c>
      <c r="AM961">
        <v>100</v>
      </c>
      <c r="AN961">
        <v>31</v>
      </c>
      <c r="AO961">
        <v>231</v>
      </c>
      <c r="AP961">
        <v>140</v>
      </c>
      <c r="AQ961">
        <v>91</v>
      </c>
      <c r="AR961">
        <v>17435</v>
      </c>
      <c r="AS961">
        <v>14384</v>
      </c>
      <c r="AT961">
        <v>3051</v>
      </c>
      <c r="AU961">
        <v>2923</v>
      </c>
      <c r="AV961">
        <v>1615</v>
      </c>
      <c r="AW961">
        <v>1308</v>
      </c>
      <c r="AX961">
        <v>135</v>
      </c>
      <c r="AY961">
        <v>82</v>
      </c>
      <c r="AZ961">
        <v>53</v>
      </c>
      <c r="BA961">
        <v>87</v>
      </c>
      <c r="BB961">
        <v>62</v>
      </c>
      <c r="BC961">
        <v>25</v>
      </c>
      <c r="BD961">
        <v>193</v>
      </c>
      <c r="BE961">
        <v>81</v>
      </c>
      <c r="BF961">
        <v>112</v>
      </c>
      <c r="BG961">
        <v>2508</v>
      </c>
      <c r="BH961">
        <v>1390</v>
      </c>
      <c r="BI961">
        <v>1118</v>
      </c>
      <c r="BJ961">
        <v>2658</v>
      </c>
      <c r="BK961">
        <v>1434</v>
      </c>
      <c r="BL961">
        <v>1224</v>
      </c>
      <c r="BM961">
        <v>133</v>
      </c>
      <c r="BN961">
        <v>80</v>
      </c>
      <c r="BO961">
        <v>53</v>
      </c>
      <c r="BP961">
        <v>75</v>
      </c>
      <c r="BQ961">
        <v>51</v>
      </c>
      <c r="BR961">
        <v>24</v>
      </c>
      <c r="BS961">
        <v>163</v>
      </c>
      <c r="BT961">
        <v>56</v>
      </c>
      <c r="BU961">
        <v>107</v>
      </c>
      <c r="BV961">
        <v>2287</v>
      </c>
      <c r="BW961">
        <v>1247</v>
      </c>
      <c r="BX961">
        <v>1040</v>
      </c>
      <c r="BY961">
        <v>265</v>
      </c>
      <c r="BZ961">
        <v>181</v>
      </c>
      <c r="CA961">
        <v>84</v>
      </c>
      <c r="CB961">
        <v>2</v>
      </c>
      <c r="CC961">
        <v>2</v>
      </c>
      <c r="CD961">
        <v>0</v>
      </c>
      <c r="CE961">
        <v>12</v>
      </c>
      <c r="CF961">
        <v>11</v>
      </c>
      <c r="CG961">
        <v>1</v>
      </c>
      <c r="CH961">
        <v>30</v>
      </c>
      <c r="CI961">
        <v>25</v>
      </c>
      <c r="CJ961">
        <v>5</v>
      </c>
      <c r="CK961">
        <v>221</v>
      </c>
      <c r="CL961">
        <v>143</v>
      </c>
      <c r="CM961">
        <v>78</v>
      </c>
      <c r="CN961">
        <v>33793</v>
      </c>
      <c r="CO961">
        <v>11865</v>
      </c>
      <c r="CP961">
        <v>21928</v>
      </c>
    </row>
    <row r="962" spans="1:94" x14ac:dyDescent="0.25">
      <c r="A962" s="5" t="s">
        <v>857</v>
      </c>
      <c r="B962" s="5" t="s">
        <v>861</v>
      </c>
      <c r="C962" s="5" t="s">
        <v>221</v>
      </c>
      <c r="D962" s="5" t="s">
        <v>222</v>
      </c>
      <c r="E962" s="5" t="s">
        <v>223</v>
      </c>
      <c r="F962" s="5" t="s">
        <v>222</v>
      </c>
      <c r="G962" s="5" t="s">
        <v>230</v>
      </c>
      <c r="H962" s="5" t="s">
        <v>862</v>
      </c>
      <c r="I962" s="5" t="s">
        <v>224</v>
      </c>
      <c r="J962">
        <v>414674</v>
      </c>
      <c r="K962">
        <v>1949258</v>
      </c>
      <c r="L962">
        <v>997848</v>
      </c>
      <c r="M962">
        <v>951410</v>
      </c>
      <c r="N962">
        <v>368262</v>
      </c>
      <c r="O962">
        <v>187092</v>
      </c>
      <c r="P962">
        <v>181170</v>
      </c>
      <c r="Q962">
        <v>70395</v>
      </c>
      <c r="R962">
        <v>36359</v>
      </c>
      <c r="S962">
        <v>34036</v>
      </c>
      <c r="T962">
        <v>6332</v>
      </c>
      <c r="U962">
        <v>3198</v>
      </c>
      <c r="V962">
        <v>3134</v>
      </c>
      <c r="W962">
        <v>922341</v>
      </c>
      <c r="X962">
        <v>511551</v>
      </c>
      <c r="Y962">
        <v>410790</v>
      </c>
      <c r="Z962">
        <v>1026917</v>
      </c>
      <c r="AA962">
        <v>486297</v>
      </c>
      <c r="AB962">
        <v>540620</v>
      </c>
      <c r="AC962">
        <v>669819</v>
      </c>
      <c r="AD962">
        <v>524898</v>
      </c>
      <c r="AE962">
        <v>144921</v>
      </c>
      <c r="AF962">
        <v>504998</v>
      </c>
      <c r="AG962">
        <v>447077</v>
      </c>
      <c r="AH962">
        <v>57921</v>
      </c>
      <c r="AI962">
        <v>179873</v>
      </c>
      <c r="AJ962">
        <v>171480</v>
      </c>
      <c r="AK962">
        <v>8393</v>
      </c>
      <c r="AL962">
        <v>107424</v>
      </c>
      <c r="AM962">
        <v>92031</v>
      </c>
      <c r="AN962">
        <v>15393</v>
      </c>
      <c r="AO962">
        <v>16019</v>
      </c>
      <c r="AP962">
        <v>10882</v>
      </c>
      <c r="AQ962">
        <v>5137</v>
      </c>
      <c r="AR962">
        <v>201682</v>
      </c>
      <c r="AS962">
        <v>172684</v>
      </c>
      <c r="AT962">
        <v>28998</v>
      </c>
      <c r="AU962">
        <v>164821</v>
      </c>
      <c r="AV962">
        <v>77821</v>
      </c>
      <c r="AW962">
        <v>87000</v>
      </c>
      <c r="AX962">
        <v>25432</v>
      </c>
      <c r="AY962">
        <v>12416</v>
      </c>
      <c r="AZ962">
        <v>13016</v>
      </c>
      <c r="BA962">
        <v>63692</v>
      </c>
      <c r="BB962">
        <v>30716</v>
      </c>
      <c r="BC962">
        <v>32976</v>
      </c>
      <c r="BD962">
        <v>11803</v>
      </c>
      <c r="BE962">
        <v>3471</v>
      </c>
      <c r="BF962">
        <v>8332</v>
      </c>
      <c r="BG962">
        <v>63894</v>
      </c>
      <c r="BH962">
        <v>31218</v>
      </c>
      <c r="BI962">
        <v>32676</v>
      </c>
      <c r="BJ962">
        <v>129143</v>
      </c>
      <c r="BK962">
        <v>63301</v>
      </c>
      <c r="BL962">
        <v>65842</v>
      </c>
      <c r="BM962">
        <v>18362</v>
      </c>
      <c r="BN962">
        <v>9653</v>
      </c>
      <c r="BO962">
        <v>8709</v>
      </c>
      <c r="BP962">
        <v>50619</v>
      </c>
      <c r="BQ962">
        <v>25125</v>
      </c>
      <c r="BR962">
        <v>25494</v>
      </c>
      <c r="BS962">
        <v>9644</v>
      </c>
      <c r="BT962">
        <v>2907</v>
      </c>
      <c r="BU962">
        <v>6737</v>
      </c>
      <c r="BV962">
        <v>50518</v>
      </c>
      <c r="BW962">
        <v>25616</v>
      </c>
      <c r="BX962">
        <v>24902</v>
      </c>
      <c r="BY962">
        <v>35678</v>
      </c>
      <c r="BZ962">
        <v>14520</v>
      </c>
      <c r="CA962">
        <v>21158</v>
      </c>
      <c r="CB962">
        <v>7070</v>
      </c>
      <c r="CC962">
        <v>2763</v>
      </c>
      <c r="CD962">
        <v>4307</v>
      </c>
      <c r="CE962">
        <v>13073</v>
      </c>
      <c r="CF962">
        <v>5591</v>
      </c>
      <c r="CG962">
        <v>7482</v>
      </c>
      <c r="CH962">
        <v>2159</v>
      </c>
      <c r="CI962">
        <v>564</v>
      </c>
      <c r="CJ962">
        <v>1595</v>
      </c>
      <c r="CK962">
        <v>13376</v>
      </c>
      <c r="CL962">
        <v>5602</v>
      </c>
      <c r="CM962">
        <v>7774</v>
      </c>
      <c r="CN962">
        <v>1279439</v>
      </c>
      <c r="CO962">
        <v>472950</v>
      </c>
      <c r="CP962">
        <v>806489</v>
      </c>
    </row>
    <row r="963" spans="1:94" x14ac:dyDescent="0.25">
      <c r="A963" s="5" t="s">
        <v>857</v>
      </c>
      <c r="B963" s="5" t="s">
        <v>861</v>
      </c>
      <c r="C963" s="5" t="s">
        <v>221</v>
      </c>
      <c r="D963" s="5" t="s">
        <v>222</v>
      </c>
      <c r="E963" s="5" t="s">
        <v>223</v>
      </c>
      <c r="F963" s="5" t="s">
        <v>222</v>
      </c>
      <c r="G963" s="5" t="s">
        <v>230</v>
      </c>
      <c r="H963" s="5" t="s">
        <v>862</v>
      </c>
      <c r="I963" s="5" t="s">
        <v>225</v>
      </c>
      <c r="J963">
        <v>371075</v>
      </c>
      <c r="K963">
        <v>1745557</v>
      </c>
      <c r="L963">
        <v>893914</v>
      </c>
      <c r="M963">
        <v>851643</v>
      </c>
      <c r="N963">
        <v>345279</v>
      </c>
      <c r="O963">
        <v>175213</v>
      </c>
      <c r="P963">
        <v>170066</v>
      </c>
      <c r="Q963">
        <v>39929</v>
      </c>
      <c r="R963">
        <v>20692</v>
      </c>
      <c r="S963">
        <v>19237</v>
      </c>
      <c r="T963">
        <v>5631</v>
      </c>
      <c r="U963">
        <v>2831</v>
      </c>
      <c r="V963">
        <v>2800</v>
      </c>
      <c r="W963">
        <v>773646</v>
      </c>
      <c r="X963">
        <v>431395</v>
      </c>
      <c r="Y963">
        <v>342251</v>
      </c>
      <c r="Z963">
        <v>971911</v>
      </c>
      <c r="AA963">
        <v>462519</v>
      </c>
      <c r="AB963">
        <v>509392</v>
      </c>
      <c r="AC963">
        <v>599463</v>
      </c>
      <c r="AD963">
        <v>466138</v>
      </c>
      <c r="AE963">
        <v>133325</v>
      </c>
      <c r="AF963">
        <v>444278</v>
      </c>
      <c r="AG963">
        <v>393909</v>
      </c>
      <c r="AH963">
        <v>50369</v>
      </c>
      <c r="AI963">
        <v>177976</v>
      </c>
      <c r="AJ963">
        <v>169658</v>
      </c>
      <c r="AK963">
        <v>8318</v>
      </c>
      <c r="AL963">
        <v>106522</v>
      </c>
      <c r="AM963">
        <v>91320</v>
      </c>
      <c r="AN963">
        <v>15202</v>
      </c>
      <c r="AO963">
        <v>14014</v>
      </c>
      <c r="AP963">
        <v>9612</v>
      </c>
      <c r="AQ963">
        <v>4402</v>
      </c>
      <c r="AR963">
        <v>145766</v>
      </c>
      <c r="AS963">
        <v>123319</v>
      </c>
      <c r="AT963">
        <v>22447</v>
      </c>
      <c r="AU963">
        <v>155185</v>
      </c>
      <c r="AV963">
        <v>72229</v>
      </c>
      <c r="AW963">
        <v>82956</v>
      </c>
      <c r="AX963">
        <v>25211</v>
      </c>
      <c r="AY963">
        <v>12277</v>
      </c>
      <c r="AZ963">
        <v>12934</v>
      </c>
      <c r="BA963">
        <v>63284</v>
      </c>
      <c r="BB963">
        <v>30482</v>
      </c>
      <c r="BC963">
        <v>32802</v>
      </c>
      <c r="BD963">
        <v>10915</v>
      </c>
      <c r="BE963">
        <v>3253</v>
      </c>
      <c r="BF963">
        <v>7662</v>
      </c>
      <c r="BG963">
        <v>55775</v>
      </c>
      <c r="BH963">
        <v>26217</v>
      </c>
      <c r="BI963">
        <v>29558</v>
      </c>
      <c r="BJ963">
        <v>121123</v>
      </c>
      <c r="BK963">
        <v>58528</v>
      </c>
      <c r="BL963">
        <v>62595</v>
      </c>
      <c r="BM963">
        <v>18168</v>
      </c>
      <c r="BN963">
        <v>9531</v>
      </c>
      <c r="BO963">
        <v>8637</v>
      </c>
      <c r="BP963">
        <v>50283</v>
      </c>
      <c r="BQ963">
        <v>24919</v>
      </c>
      <c r="BR963">
        <v>25364</v>
      </c>
      <c r="BS963">
        <v>8880</v>
      </c>
      <c r="BT963">
        <v>2718</v>
      </c>
      <c r="BU963">
        <v>6162</v>
      </c>
      <c r="BV963">
        <v>43792</v>
      </c>
      <c r="BW963">
        <v>21360</v>
      </c>
      <c r="BX963">
        <v>22432</v>
      </c>
      <c r="BY963">
        <v>34062</v>
      </c>
      <c r="BZ963">
        <v>13701</v>
      </c>
      <c r="CA963">
        <v>20361</v>
      </c>
      <c r="CB963">
        <v>7043</v>
      </c>
      <c r="CC963">
        <v>2746</v>
      </c>
      <c r="CD963">
        <v>4297</v>
      </c>
      <c r="CE963">
        <v>13001</v>
      </c>
      <c r="CF963">
        <v>5563</v>
      </c>
      <c r="CG963">
        <v>7438</v>
      </c>
      <c r="CH963">
        <v>2035</v>
      </c>
      <c r="CI963">
        <v>535</v>
      </c>
      <c r="CJ963">
        <v>1500</v>
      </c>
      <c r="CK963">
        <v>11983</v>
      </c>
      <c r="CL963">
        <v>4857</v>
      </c>
      <c r="CM963">
        <v>7126</v>
      </c>
      <c r="CN963">
        <v>1146094</v>
      </c>
      <c r="CO963">
        <v>427776</v>
      </c>
      <c r="CP963">
        <v>718318</v>
      </c>
    </row>
    <row r="964" spans="1:94" x14ac:dyDescent="0.25">
      <c r="A964" s="5" t="s">
        <v>857</v>
      </c>
      <c r="B964" s="5" t="s">
        <v>861</v>
      </c>
      <c r="C964" s="5" t="s">
        <v>221</v>
      </c>
      <c r="D964" s="5" t="s">
        <v>222</v>
      </c>
      <c r="E964" s="5" t="s">
        <v>223</v>
      </c>
      <c r="F964" s="5" t="s">
        <v>222</v>
      </c>
      <c r="G964" s="5" t="s">
        <v>230</v>
      </c>
      <c r="H964" s="5" t="s">
        <v>862</v>
      </c>
      <c r="I964" s="5" t="s">
        <v>226</v>
      </c>
      <c r="J964">
        <v>43599</v>
      </c>
      <c r="K964">
        <v>203701</v>
      </c>
      <c r="L964">
        <v>103934</v>
      </c>
      <c r="M964">
        <v>99767</v>
      </c>
      <c r="N964">
        <v>22983</v>
      </c>
      <c r="O964">
        <v>11879</v>
      </c>
      <c r="P964">
        <v>11104</v>
      </c>
      <c r="Q964">
        <v>30466</v>
      </c>
      <c r="R964">
        <v>15667</v>
      </c>
      <c r="S964">
        <v>14799</v>
      </c>
      <c r="T964">
        <v>701</v>
      </c>
      <c r="U964">
        <v>367</v>
      </c>
      <c r="V964">
        <v>334</v>
      </c>
      <c r="W964">
        <v>148695</v>
      </c>
      <c r="X964">
        <v>80156</v>
      </c>
      <c r="Y964">
        <v>68539</v>
      </c>
      <c r="Z964">
        <v>55006</v>
      </c>
      <c r="AA964">
        <v>23778</v>
      </c>
      <c r="AB964">
        <v>31228</v>
      </c>
      <c r="AC964">
        <v>70356</v>
      </c>
      <c r="AD964">
        <v>58760</v>
      </c>
      <c r="AE964">
        <v>11596</v>
      </c>
      <c r="AF964">
        <v>60720</v>
      </c>
      <c r="AG964">
        <v>53168</v>
      </c>
      <c r="AH964">
        <v>7552</v>
      </c>
      <c r="AI964">
        <v>1897</v>
      </c>
      <c r="AJ964">
        <v>1822</v>
      </c>
      <c r="AK964">
        <v>75</v>
      </c>
      <c r="AL964">
        <v>902</v>
      </c>
      <c r="AM964">
        <v>711</v>
      </c>
      <c r="AN964">
        <v>191</v>
      </c>
      <c r="AO964">
        <v>2005</v>
      </c>
      <c r="AP964">
        <v>1270</v>
      </c>
      <c r="AQ964">
        <v>735</v>
      </c>
      <c r="AR964">
        <v>55916</v>
      </c>
      <c r="AS964">
        <v>49365</v>
      </c>
      <c r="AT964">
        <v>6551</v>
      </c>
      <c r="AU964">
        <v>9636</v>
      </c>
      <c r="AV964">
        <v>5592</v>
      </c>
      <c r="AW964">
        <v>4044</v>
      </c>
      <c r="AX964">
        <v>221</v>
      </c>
      <c r="AY964">
        <v>139</v>
      </c>
      <c r="AZ964">
        <v>82</v>
      </c>
      <c r="BA964">
        <v>408</v>
      </c>
      <c r="BB964">
        <v>234</v>
      </c>
      <c r="BC964">
        <v>174</v>
      </c>
      <c r="BD964">
        <v>888</v>
      </c>
      <c r="BE964">
        <v>218</v>
      </c>
      <c r="BF964">
        <v>670</v>
      </c>
      <c r="BG964">
        <v>8119</v>
      </c>
      <c r="BH964">
        <v>5001</v>
      </c>
      <c r="BI964">
        <v>3118</v>
      </c>
      <c r="BJ964">
        <v>8020</v>
      </c>
      <c r="BK964">
        <v>4773</v>
      </c>
      <c r="BL964">
        <v>3247</v>
      </c>
      <c r="BM964">
        <v>194</v>
      </c>
      <c r="BN964">
        <v>122</v>
      </c>
      <c r="BO964">
        <v>72</v>
      </c>
      <c r="BP964">
        <v>336</v>
      </c>
      <c r="BQ964">
        <v>206</v>
      </c>
      <c r="BR964">
        <v>130</v>
      </c>
      <c r="BS964">
        <v>764</v>
      </c>
      <c r="BT964">
        <v>189</v>
      </c>
      <c r="BU964">
        <v>575</v>
      </c>
      <c r="BV964">
        <v>6726</v>
      </c>
      <c r="BW964">
        <v>4256</v>
      </c>
      <c r="BX964">
        <v>2470</v>
      </c>
      <c r="BY964">
        <v>1616</v>
      </c>
      <c r="BZ964">
        <v>819</v>
      </c>
      <c r="CA964">
        <v>797</v>
      </c>
      <c r="CB964">
        <v>27</v>
      </c>
      <c r="CC964">
        <v>17</v>
      </c>
      <c r="CD964">
        <v>10</v>
      </c>
      <c r="CE964">
        <v>72</v>
      </c>
      <c r="CF964">
        <v>28</v>
      </c>
      <c r="CG964">
        <v>44</v>
      </c>
      <c r="CH964">
        <v>124</v>
      </c>
      <c r="CI964">
        <v>29</v>
      </c>
      <c r="CJ964">
        <v>95</v>
      </c>
      <c r="CK964">
        <v>1393</v>
      </c>
      <c r="CL964">
        <v>745</v>
      </c>
      <c r="CM964">
        <v>648</v>
      </c>
      <c r="CN964">
        <v>133345</v>
      </c>
      <c r="CO964">
        <v>45174</v>
      </c>
      <c r="CP964">
        <v>88171</v>
      </c>
    </row>
    <row r="965" spans="1:94" x14ac:dyDescent="0.25">
      <c r="A965" s="5" t="s">
        <v>857</v>
      </c>
      <c r="B965" s="5" t="s">
        <v>863</v>
      </c>
      <c r="C965" s="5" t="s">
        <v>221</v>
      </c>
      <c r="D965" s="5" t="s">
        <v>222</v>
      </c>
      <c r="E965" s="5" t="s">
        <v>223</v>
      </c>
      <c r="F965" s="5" t="s">
        <v>222</v>
      </c>
      <c r="G965" s="5" t="s">
        <v>230</v>
      </c>
      <c r="H965" s="5" t="s">
        <v>864</v>
      </c>
      <c r="I965" s="5" t="s">
        <v>224</v>
      </c>
      <c r="J965">
        <v>198454</v>
      </c>
      <c r="K965">
        <v>1008183</v>
      </c>
      <c r="L965">
        <v>513292</v>
      </c>
      <c r="M965">
        <v>494891</v>
      </c>
      <c r="N965">
        <v>171657</v>
      </c>
      <c r="O965">
        <v>87457</v>
      </c>
      <c r="P965">
        <v>84200</v>
      </c>
      <c r="Q965">
        <v>45094</v>
      </c>
      <c r="R965">
        <v>22999</v>
      </c>
      <c r="S965">
        <v>22095</v>
      </c>
      <c r="T965">
        <v>231570</v>
      </c>
      <c r="U965">
        <v>116013</v>
      </c>
      <c r="V965">
        <v>115557</v>
      </c>
      <c r="W965">
        <v>563577</v>
      </c>
      <c r="X965">
        <v>304302</v>
      </c>
      <c r="Y965">
        <v>259275</v>
      </c>
      <c r="Z965">
        <v>444606</v>
      </c>
      <c r="AA965">
        <v>208990</v>
      </c>
      <c r="AB965">
        <v>235616</v>
      </c>
      <c r="AC965">
        <v>362573</v>
      </c>
      <c r="AD965">
        <v>267118</v>
      </c>
      <c r="AE965">
        <v>95455</v>
      </c>
      <c r="AF965">
        <v>266376</v>
      </c>
      <c r="AG965">
        <v>222680</v>
      </c>
      <c r="AH965">
        <v>43696</v>
      </c>
      <c r="AI965">
        <v>108908</v>
      </c>
      <c r="AJ965">
        <v>94864</v>
      </c>
      <c r="AK965">
        <v>14044</v>
      </c>
      <c r="AL965">
        <v>37509</v>
      </c>
      <c r="AM965">
        <v>28145</v>
      </c>
      <c r="AN965">
        <v>9364</v>
      </c>
      <c r="AO965">
        <v>7710</v>
      </c>
      <c r="AP965">
        <v>4977</v>
      </c>
      <c r="AQ965">
        <v>2733</v>
      </c>
      <c r="AR965">
        <v>112249</v>
      </c>
      <c r="AS965">
        <v>94694</v>
      </c>
      <c r="AT965">
        <v>17555</v>
      </c>
      <c r="AU965">
        <v>96197</v>
      </c>
      <c r="AV965">
        <v>44438</v>
      </c>
      <c r="AW965">
        <v>51759</v>
      </c>
      <c r="AX965">
        <v>17641</v>
      </c>
      <c r="AY965">
        <v>8345</v>
      </c>
      <c r="AZ965">
        <v>9296</v>
      </c>
      <c r="BA965">
        <v>38319</v>
      </c>
      <c r="BB965">
        <v>16414</v>
      </c>
      <c r="BC965">
        <v>21905</v>
      </c>
      <c r="BD965">
        <v>6636</v>
      </c>
      <c r="BE965">
        <v>1543</v>
      </c>
      <c r="BF965">
        <v>5093</v>
      </c>
      <c r="BG965">
        <v>33601</v>
      </c>
      <c r="BH965">
        <v>18136</v>
      </c>
      <c r="BI965">
        <v>15465</v>
      </c>
      <c r="BJ965">
        <v>81563</v>
      </c>
      <c r="BK965">
        <v>37774</v>
      </c>
      <c r="BL965">
        <v>43789</v>
      </c>
      <c r="BM965">
        <v>15251</v>
      </c>
      <c r="BN965">
        <v>7178</v>
      </c>
      <c r="BO965">
        <v>8073</v>
      </c>
      <c r="BP965">
        <v>32646</v>
      </c>
      <c r="BQ965">
        <v>13928</v>
      </c>
      <c r="BR965">
        <v>18718</v>
      </c>
      <c r="BS965">
        <v>5528</v>
      </c>
      <c r="BT965">
        <v>1263</v>
      </c>
      <c r="BU965">
        <v>4265</v>
      </c>
      <c r="BV965">
        <v>28138</v>
      </c>
      <c r="BW965">
        <v>15405</v>
      </c>
      <c r="BX965">
        <v>12733</v>
      </c>
      <c r="BY965">
        <v>14634</v>
      </c>
      <c r="BZ965">
        <v>6664</v>
      </c>
      <c r="CA965">
        <v>7970</v>
      </c>
      <c r="CB965">
        <v>2390</v>
      </c>
      <c r="CC965">
        <v>1167</v>
      </c>
      <c r="CD965">
        <v>1223</v>
      </c>
      <c r="CE965">
        <v>5673</v>
      </c>
      <c r="CF965">
        <v>2486</v>
      </c>
      <c r="CG965">
        <v>3187</v>
      </c>
      <c r="CH965">
        <v>1108</v>
      </c>
      <c r="CI965">
        <v>280</v>
      </c>
      <c r="CJ965">
        <v>828</v>
      </c>
      <c r="CK965">
        <v>5463</v>
      </c>
      <c r="CL965">
        <v>2731</v>
      </c>
      <c r="CM965">
        <v>2732</v>
      </c>
      <c r="CN965">
        <v>645610</v>
      </c>
      <c r="CO965">
        <v>246174</v>
      </c>
      <c r="CP965">
        <v>399436</v>
      </c>
    </row>
    <row r="966" spans="1:94" x14ac:dyDescent="0.25">
      <c r="A966" s="5" t="s">
        <v>857</v>
      </c>
      <c r="B966" s="5" t="s">
        <v>863</v>
      </c>
      <c r="C966" s="5" t="s">
        <v>221</v>
      </c>
      <c r="D966" s="5" t="s">
        <v>222</v>
      </c>
      <c r="E966" s="5" t="s">
        <v>223</v>
      </c>
      <c r="F966" s="5" t="s">
        <v>222</v>
      </c>
      <c r="G966" s="5" t="s">
        <v>230</v>
      </c>
      <c r="H966" s="5" t="s">
        <v>864</v>
      </c>
      <c r="I966" s="5" t="s">
        <v>225</v>
      </c>
      <c r="J966">
        <v>170003</v>
      </c>
      <c r="K966">
        <v>870121</v>
      </c>
      <c r="L966">
        <v>443244</v>
      </c>
      <c r="M966">
        <v>426877</v>
      </c>
      <c r="N966">
        <v>152141</v>
      </c>
      <c r="O966">
        <v>77502</v>
      </c>
      <c r="P966">
        <v>74639</v>
      </c>
      <c r="Q966">
        <v>32886</v>
      </c>
      <c r="R966">
        <v>16833</v>
      </c>
      <c r="S966">
        <v>16053</v>
      </c>
      <c r="T966">
        <v>219871</v>
      </c>
      <c r="U966">
        <v>110337</v>
      </c>
      <c r="V966">
        <v>109534</v>
      </c>
      <c r="W966">
        <v>473388</v>
      </c>
      <c r="X966">
        <v>256085</v>
      </c>
      <c r="Y966">
        <v>217303</v>
      </c>
      <c r="Z966">
        <v>396733</v>
      </c>
      <c r="AA966">
        <v>187159</v>
      </c>
      <c r="AB966">
        <v>209574</v>
      </c>
      <c r="AC966">
        <v>314099</v>
      </c>
      <c r="AD966">
        <v>228888</v>
      </c>
      <c r="AE966">
        <v>85211</v>
      </c>
      <c r="AF966">
        <v>227473</v>
      </c>
      <c r="AG966">
        <v>189525</v>
      </c>
      <c r="AH966">
        <v>37948</v>
      </c>
      <c r="AI966">
        <v>107220</v>
      </c>
      <c r="AJ966">
        <v>93317</v>
      </c>
      <c r="AK966">
        <v>13903</v>
      </c>
      <c r="AL966">
        <v>36011</v>
      </c>
      <c r="AM966">
        <v>26939</v>
      </c>
      <c r="AN966">
        <v>9072</v>
      </c>
      <c r="AO966">
        <v>6288</v>
      </c>
      <c r="AP966">
        <v>3917</v>
      </c>
      <c r="AQ966">
        <v>2371</v>
      </c>
      <c r="AR966">
        <v>77954</v>
      </c>
      <c r="AS966">
        <v>65352</v>
      </c>
      <c r="AT966">
        <v>12602</v>
      </c>
      <c r="AU966">
        <v>86626</v>
      </c>
      <c r="AV966">
        <v>39363</v>
      </c>
      <c r="AW966">
        <v>47263</v>
      </c>
      <c r="AX966">
        <v>17196</v>
      </c>
      <c r="AY966">
        <v>8064</v>
      </c>
      <c r="AZ966">
        <v>9132</v>
      </c>
      <c r="BA966">
        <v>37059</v>
      </c>
      <c r="BB966">
        <v>15862</v>
      </c>
      <c r="BC966">
        <v>21197</v>
      </c>
      <c r="BD966">
        <v>5945</v>
      </c>
      <c r="BE966">
        <v>1372</v>
      </c>
      <c r="BF966">
        <v>4573</v>
      </c>
      <c r="BG966">
        <v>26426</v>
      </c>
      <c r="BH966">
        <v>14065</v>
      </c>
      <c r="BI966">
        <v>12361</v>
      </c>
      <c r="BJ966">
        <v>73310</v>
      </c>
      <c r="BK966">
        <v>33420</v>
      </c>
      <c r="BL966">
        <v>39890</v>
      </c>
      <c r="BM966">
        <v>14863</v>
      </c>
      <c r="BN966">
        <v>6951</v>
      </c>
      <c r="BO966">
        <v>7912</v>
      </c>
      <c r="BP966">
        <v>31538</v>
      </c>
      <c r="BQ966">
        <v>13460</v>
      </c>
      <c r="BR966">
        <v>18078</v>
      </c>
      <c r="BS966">
        <v>4950</v>
      </c>
      <c r="BT966">
        <v>1125</v>
      </c>
      <c r="BU966">
        <v>3825</v>
      </c>
      <c r="BV966">
        <v>21959</v>
      </c>
      <c r="BW966">
        <v>11884</v>
      </c>
      <c r="BX966">
        <v>10075</v>
      </c>
      <c r="BY966">
        <v>13316</v>
      </c>
      <c r="BZ966">
        <v>5943</v>
      </c>
      <c r="CA966">
        <v>7373</v>
      </c>
      <c r="CB966">
        <v>2333</v>
      </c>
      <c r="CC966">
        <v>1113</v>
      </c>
      <c r="CD966">
        <v>1220</v>
      </c>
      <c r="CE966">
        <v>5521</v>
      </c>
      <c r="CF966">
        <v>2402</v>
      </c>
      <c r="CG966">
        <v>3119</v>
      </c>
      <c r="CH966">
        <v>995</v>
      </c>
      <c r="CI966">
        <v>247</v>
      </c>
      <c r="CJ966">
        <v>748</v>
      </c>
      <c r="CK966">
        <v>4467</v>
      </c>
      <c r="CL966">
        <v>2181</v>
      </c>
      <c r="CM966">
        <v>2286</v>
      </c>
      <c r="CN966">
        <v>556022</v>
      </c>
      <c r="CO966">
        <v>214356</v>
      </c>
      <c r="CP966">
        <v>341666</v>
      </c>
    </row>
    <row r="967" spans="1:94" x14ac:dyDescent="0.25">
      <c r="A967" s="5" t="s">
        <v>857</v>
      </c>
      <c r="B967" s="5" t="s">
        <v>863</v>
      </c>
      <c r="C967" s="5" t="s">
        <v>221</v>
      </c>
      <c r="D967" s="5" t="s">
        <v>222</v>
      </c>
      <c r="E967" s="5" t="s">
        <v>223</v>
      </c>
      <c r="F967" s="5" t="s">
        <v>222</v>
      </c>
      <c r="G967" s="5" t="s">
        <v>230</v>
      </c>
      <c r="H967" s="5" t="s">
        <v>864</v>
      </c>
      <c r="I967" s="5" t="s">
        <v>226</v>
      </c>
      <c r="J967">
        <v>28451</v>
      </c>
      <c r="K967">
        <v>138062</v>
      </c>
      <c r="L967">
        <v>70048</v>
      </c>
      <c r="M967">
        <v>68014</v>
      </c>
      <c r="N967">
        <v>19516</v>
      </c>
      <c r="O967">
        <v>9955</v>
      </c>
      <c r="P967">
        <v>9561</v>
      </c>
      <c r="Q967">
        <v>12208</v>
      </c>
      <c r="R967">
        <v>6166</v>
      </c>
      <c r="S967">
        <v>6042</v>
      </c>
      <c r="T967">
        <v>11699</v>
      </c>
      <c r="U967">
        <v>5676</v>
      </c>
      <c r="V967">
        <v>6023</v>
      </c>
      <c r="W967">
        <v>90189</v>
      </c>
      <c r="X967">
        <v>48217</v>
      </c>
      <c r="Y967">
        <v>41972</v>
      </c>
      <c r="Z967">
        <v>47873</v>
      </c>
      <c r="AA967">
        <v>21831</v>
      </c>
      <c r="AB967">
        <v>26042</v>
      </c>
      <c r="AC967">
        <v>48474</v>
      </c>
      <c r="AD967">
        <v>38230</v>
      </c>
      <c r="AE967">
        <v>10244</v>
      </c>
      <c r="AF967">
        <v>38903</v>
      </c>
      <c r="AG967">
        <v>33155</v>
      </c>
      <c r="AH967">
        <v>5748</v>
      </c>
      <c r="AI967">
        <v>1688</v>
      </c>
      <c r="AJ967">
        <v>1547</v>
      </c>
      <c r="AK967">
        <v>141</v>
      </c>
      <c r="AL967">
        <v>1498</v>
      </c>
      <c r="AM967">
        <v>1206</v>
      </c>
      <c r="AN967">
        <v>292</v>
      </c>
      <c r="AO967">
        <v>1422</v>
      </c>
      <c r="AP967">
        <v>1060</v>
      </c>
      <c r="AQ967">
        <v>362</v>
      </c>
      <c r="AR967">
        <v>34295</v>
      </c>
      <c r="AS967">
        <v>29342</v>
      </c>
      <c r="AT967">
        <v>4953</v>
      </c>
      <c r="AU967">
        <v>9571</v>
      </c>
      <c r="AV967">
        <v>5075</v>
      </c>
      <c r="AW967">
        <v>4496</v>
      </c>
      <c r="AX967">
        <v>445</v>
      </c>
      <c r="AY967">
        <v>281</v>
      </c>
      <c r="AZ967">
        <v>164</v>
      </c>
      <c r="BA967">
        <v>1260</v>
      </c>
      <c r="BB967">
        <v>552</v>
      </c>
      <c r="BC967">
        <v>708</v>
      </c>
      <c r="BD967">
        <v>691</v>
      </c>
      <c r="BE967">
        <v>171</v>
      </c>
      <c r="BF967">
        <v>520</v>
      </c>
      <c r="BG967">
        <v>7175</v>
      </c>
      <c r="BH967">
        <v>4071</v>
      </c>
      <c r="BI967">
        <v>3104</v>
      </c>
      <c r="BJ967">
        <v>8253</v>
      </c>
      <c r="BK967">
        <v>4354</v>
      </c>
      <c r="BL967">
        <v>3899</v>
      </c>
      <c r="BM967">
        <v>388</v>
      </c>
      <c r="BN967">
        <v>227</v>
      </c>
      <c r="BO967">
        <v>161</v>
      </c>
      <c r="BP967">
        <v>1108</v>
      </c>
      <c r="BQ967">
        <v>468</v>
      </c>
      <c r="BR967">
        <v>640</v>
      </c>
      <c r="BS967">
        <v>578</v>
      </c>
      <c r="BT967">
        <v>138</v>
      </c>
      <c r="BU967">
        <v>440</v>
      </c>
      <c r="BV967">
        <v>6179</v>
      </c>
      <c r="BW967">
        <v>3521</v>
      </c>
      <c r="BX967">
        <v>2658</v>
      </c>
      <c r="BY967">
        <v>1318</v>
      </c>
      <c r="BZ967">
        <v>721</v>
      </c>
      <c r="CA967">
        <v>597</v>
      </c>
      <c r="CB967">
        <v>57</v>
      </c>
      <c r="CC967">
        <v>54</v>
      </c>
      <c r="CD967">
        <v>3</v>
      </c>
      <c r="CE967">
        <v>152</v>
      </c>
      <c r="CF967">
        <v>84</v>
      </c>
      <c r="CG967">
        <v>68</v>
      </c>
      <c r="CH967">
        <v>113</v>
      </c>
      <c r="CI967">
        <v>33</v>
      </c>
      <c r="CJ967">
        <v>80</v>
      </c>
      <c r="CK967">
        <v>996</v>
      </c>
      <c r="CL967">
        <v>550</v>
      </c>
      <c r="CM967">
        <v>446</v>
      </c>
      <c r="CN967">
        <v>89588</v>
      </c>
      <c r="CO967">
        <v>31818</v>
      </c>
      <c r="CP967">
        <v>57770</v>
      </c>
    </row>
    <row r="968" spans="1:94" x14ac:dyDescent="0.25">
      <c r="A968" s="5" t="s">
        <v>857</v>
      </c>
      <c r="B968" s="5" t="s">
        <v>865</v>
      </c>
      <c r="C968" s="5" t="s">
        <v>221</v>
      </c>
      <c r="D968" s="5" t="s">
        <v>222</v>
      </c>
      <c r="E968" s="5" t="s">
        <v>223</v>
      </c>
      <c r="F968" s="5" t="s">
        <v>222</v>
      </c>
      <c r="G968" s="5" t="s">
        <v>230</v>
      </c>
      <c r="H968" s="5" t="s">
        <v>866</v>
      </c>
      <c r="I968" s="5" t="s">
        <v>224</v>
      </c>
      <c r="J968">
        <v>337929</v>
      </c>
      <c r="K968">
        <v>1693622</v>
      </c>
      <c r="L968">
        <v>867004</v>
      </c>
      <c r="M968">
        <v>826618</v>
      </c>
      <c r="N968">
        <v>287829</v>
      </c>
      <c r="O968">
        <v>146777</v>
      </c>
      <c r="P968">
        <v>141052</v>
      </c>
      <c r="Q968">
        <v>95320</v>
      </c>
      <c r="R968">
        <v>49165</v>
      </c>
      <c r="S968">
        <v>46155</v>
      </c>
      <c r="T968">
        <v>27344</v>
      </c>
      <c r="U968">
        <v>13530</v>
      </c>
      <c r="V968">
        <v>13814</v>
      </c>
      <c r="W968">
        <v>897058</v>
      </c>
      <c r="X968">
        <v>499038</v>
      </c>
      <c r="Y968">
        <v>398020</v>
      </c>
      <c r="Z968">
        <v>796564</v>
      </c>
      <c r="AA968">
        <v>367966</v>
      </c>
      <c r="AB968">
        <v>428598</v>
      </c>
      <c r="AC968">
        <v>561824</v>
      </c>
      <c r="AD968">
        <v>445297</v>
      </c>
      <c r="AE968">
        <v>116527</v>
      </c>
      <c r="AF968">
        <v>439453</v>
      </c>
      <c r="AG968">
        <v>389372</v>
      </c>
      <c r="AH968">
        <v>50081</v>
      </c>
      <c r="AI968">
        <v>184770</v>
      </c>
      <c r="AJ968">
        <v>176260</v>
      </c>
      <c r="AK968">
        <v>8510</v>
      </c>
      <c r="AL968">
        <v>56932</v>
      </c>
      <c r="AM968">
        <v>48689</v>
      </c>
      <c r="AN968">
        <v>8243</v>
      </c>
      <c r="AO968">
        <v>16499</v>
      </c>
      <c r="AP968">
        <v>10548</v>
      </c>
      <c r="AQ968">
        <v>5951</v>
      </c>
      <c r="AR968">
        <v>181252</v>
      </c>
      <c r="AS968">
        <v>153875</v>
      </c>
      <c r="AT968">
        <v>27377</v>
      </c>
      <c r="AU968">
        <v>122371</v>
      </c>
      <c r="AV968">
        <v>55925</v>
      </c>
      <c r="AW968">
        <v>66446</v>
      </c>
      <c r="AX968">
        <v>20489</v>
      </c>
      <c r="AY968">
        <v>10275</v>
      </c>
      <c r="AZ968">
        <v>10214</v>
      </c>
      <c r="BA968">
        <v>42014</v>
      </c>
      <c r="BB968">
        <v>21376</v>
      </c>
      <c r="BC968">
        <v>20638</v>
      </c>
      <c r="BD968">
        <v>13843</v>
      </c>
      <c r="BE968">
        <v>2661</v>
      </c>
      <c r="BF968">
        <v>11182</v>
      </c>
      <c r="BG968">
        <v>46025</v>
      </c>
      <c r="BH968">
        <v>21613</v>
      </c>
      <c r="BI968">
        <v>24412</v>
      </c>
      <c r="BJ968">
        <v>98325</v>
      </c>
      <c r="BK968">
        <v>46937</v>
      </c>
      <c r="BL968">
        <v>51388</v>
      </c>
      <c r="BM968">
        <v>15726</v>
      </c>
      <c r="BN968">
        <v>8339</v>
      </c>
      <c r="BO968">
        <v>7387</v>
      </c>
      <c r="BP968">
        <v>33665</v>
      </c>
      <c r="BQ968">
        <v>17984</v>
      </c>
      <c r="BR968">
        <v>15681</v>
      </c>
      <c r="BS968">
        <v>10985</v>
      </c>
      <c r="BT968">
        <v>2151</v>
      </c>
      <c r="BU968">
        <v>8834</v>
      </c>
      <c r="BV968">
        <v>37949</v>
      </c>
      <c r="BW968">
        <v>18463</v>
      </c>
      <c r="BX968">
        <v>19486</v>
      </c>
      <c r="BY968">
        <v>24046</v>
      </c>
      <c r="BZ968">
        <v>8988</v>
      </c>
      <c r="CA968">
        <v>15058</v>
      </c>
      <c r="CB968">
        <v>4763</v>
      </c>
      <c r="CC968">
        <v>1936</v>
      </c>
      <c r="CD968">
        <v>2827</v>
      </c>
      <c r="CE968">
        <v>8349</v>
      </c>
      <c r="CF968">
        <v>3392</v>
      </c>
      <c r="CG968">
        <v>4957</v>
      </c>
      <c r="CH968">
        <v>2858</v>
      </c>
      <c r="CI968">
        <v>510</v>
      </c>
      <c r="CJ968">
        <v>2348</v>
      </c>
      <c r="CK968">
        <v>8076</v>
      </c>
      <c r="CL968">
        <v>3150</v>
      </c>
      <c r="CM968">
        <v>4926</v>
      </c>
      <c r="CN968">
        <v>1131798</v>
      </c>
      <c r="CO968">
        <v>421707</v>
      </c>
      <c r="CP968">
        <v>710091</v>
      </c>
    </row>
    <row r="969" spans="1:94" x14ac:dyDescent="0.25">
      <c r="A969" s="5" t="s">
        <v>857</v>
      </c>
      <c r="B969" s="5" t="s">
        <v>865</v>
      </c>
      <c r="C969" s="5" t="s">
        <v>221</v>
      </c>
      <c r="D969" s="5" t="s">
        <v>222</v>
      </c>
      <c r="E969" s="5" t="s">
        <v>223</v>
      </c>
      <c r="F969" s="5" t="s">
        <v>222</v>
      </c>
      <c r="G969" s="5" t="s">
        <v>230</v>
      </c>
      <c r="H969" s="5" t="s">
        <v>866</v>
      </c>
      <c r="I969" s="5" t="s">
        <v>225</v>
      </c>
      <c r="J969">
        <v>306434</v>
      </c>
      <c r="K969">
        <v>1546269</v>
      </c>
      <c r="L969">
        <v>791789</v>
      </c>
      <c r="M969">
        <v>754480</v>
      </c>
      <c r="N969">
        <v>273296</v>
      </c>
      <c r="O969">
        <v>139380</v>
      </c>
      <c r="P969">
        <v>133916</v>
      </c>
      <c r="Q969">
        <v>73946</v>
      </c>
      <c r="R969">
        <v>38163</v>
      </c>
      <c r="S969">
        <v>35783</v>
      </c>
      <c r="T969">
        <v>25829</v>
      </c>
      <c r="U969">
        <v>12810</v>
      </c>
      <c r="V969">
        <v>13019</v>
      </c>
      <c r="W969">
        <v>782462</v>
      </c>
      <c r="X969">
        <v>437702</v>
      </c>
      <c r="Y969">
        <v>344760</v>
      </c>
      <c r="Z969">
        <v>763807</v>
      </c>
      <c r="AA969">
        <v>354087</v>
      </c>
      <c r="AB969">
        <v>409720</v>
      </c>
      <c r="AC969">
        <v>510562</v>
      </c>
      <c r="AD969">
        <v>402195</v>
      </c>
      <c r="AE969">
        <v>108367</v>
      </c>
      <c r="AF969">
        <v>393564</v>
      </c>
      <c r="AG969">
        <v>349127</v>
      </c>
      <c r="AH969">
        <v>44437</v>
      </c>
      <c r="AI969">
        <v>183880</v>
      </c>
      <c r="AJ969">
        <v>175400</v>
      </c>
      <c r="AK969">
        <v>8480</v>
      </c>
      <c r="AL969">
        <v>56237</v>
      </c>
      <c r="AM969">
        <v>48071</v>
      </c>
      <c r="AN969">
        <v>8166</v>
      </c>
      <c r="AO969">
        <v>14802</v>
      </c>
      <c r="AP969">
        <v>9219</v>
      </c>
      <c r="AQ969">
        <v>5583</v>
      </c>
      <c r="AR969">
        <v>138645</v>
      </c>
      <c r="AS969">
        <v>116437</v>
      </c>
      <c r="AT969">
        <v>22208</v>
      </c>
      <c r="AU969">
        <v>116998</v>
      </c>
      <c r="AV969">
        <v>53068</v>
      </c>
      <c r="AW969">
        <v>63930</v>
      </c>
      <c r="AX969">
        <v>20360</v>
      </c>
      <c r="AY969">
        <v>10200</v>
      </c>
      <c r="AZ969">
        <v>10160</v>
      </c>
      <c r="BA969">
        <v>41581</v>
      </c>
      <c r="BB969">
        <v>21109</v>
      </c>
      <c r="BC969">
        <v>20472</v>
      </c>
      <c r="BD969">
        <v>13049</v>
      </c>
      <c r="BE969">
        <v>2448</v>
      </c>
      <c r="BF969">
        <v>10601</v>
      </c>
      <c r="BG969">
        <v>42008</v>
      </c>
      <c r="BH969">
        <v>19311</v>
      </c>
      <c r="BI969">
        <v>22697</v>
      </c>
      <c r="BJ969">
        <v>93873</v>
      </c>
      <c r="BK969">
        <v>44503</v>
      </c>
      <c r="BL969">
        <v>49370</v>
      </c>
      <c r="BM969">
        <v>15613</v>
      </c>
      <c r="BN969">
        <v>8273</v>
      </c>
      <c r="BO969">
        <v>7340</v>
      </c>
      <c r="BP969">
        <v>33329</v>
      </c>
      <c r="BQ969">
        <v>17774</v>
      </c>
      <c r="BR969">
        <v>15555</v>
      </c>
      <c r="BS969">
        <v>10387</v>
      </c>
      <c r="BT969">
        <v>1989</v>
      </c>
      <c r="BU969">
        <v>8398</v>
      </c>
      <c r="BV969">
        <v>34544</v>
      </c>
      <c r="BW969">
        <v>16467</v>
      </c>
      <c r="BX969">
        <v>18077</v>
      </c>
      <c r="BY969">
        <v>23125</v>
      </c>
      <c r="BZ969">
        <v>8565</v>
      </c>
      <c r="CA969">
        <v>14560</v>
      </c>
      <c r="CB969">
        <v>4747</v>
      </c>
      <c r="CC969">
        <v>1927</v>
      </c>
      <c r="CD969">
        <v>2820</v>
      </c>
      <c r="CE969">
        <v>8252</v>
      </c>
      <c r="CF969">
        <v>3335</v>
      </c>
      <c r="CG969">
        <v>4917</v>
      </c>
      <c r="CH969">
        <v>2662</v>
      </c>
      <c r="CI969">
        <v>459</v>
      </c>
      <c r="CJ969">
        <v>2203</v>
      </c>
      <c r="CK969">
        <v>7464</v>
      </c>
      <c r="CL969">
        <v>2844</v>
      </c>
      <c r="CM969">
        <v>4620</v>
      </c>
      <c r="CN969">
        <v>1035707</v>
      </c>
      <c r="CO969">
        <v>389594</v>
      </c>
      <c r="CP969">
        <v>646113</v>
      </c>
    </row>
    <row r="970" spans="1:94" x14ac:dyDescent="0.25">
      <c r="A970" s="5" t="s">
        <v>857</v>
      </c>
      <c r="B970" s="5" t="s">
        <v>865</v>
      </c>
      <c r="C970" s="5" t="s">
        <v>221</v>
      </c>
      <c r="D970" s="5" t="s">
        <v>222</v>
      </c>
      <c r="E970" s="5" t="s">
        <v>223</v>
      </c>
      <c r="F970" s="5" t="s">
        <v>222</v>
      </c>
      <c r="G970" s="5" t="s">
        <v>230</v>
      </c>
      <c r="H970" s="5" t="s">
        <v>866</v>
      </c>
      <c r="I970" s="5" t="s">
        <v>226</v>
      </c>
      <c r="J970">
        <v>31495</v>
      </c>
      <c r="K970">
        <v>147353</v>
      </c>
      <c r="L970">
        <v>75215</v>
      </c>
      <c r="M970">
        <v>72138</v>
      </c>
      <c r="N970">
        <v>14533</v>
      </c>
      <c r="O970">
        <v>7397</v>
      </c>
      <c r="P970">
        <v>7136</v>
      </c>
      <c r="Q970">
        <v>21374</v>
      </c>
      <c r="R970">
        <v>11002</v>
      </c>
      <c r="S970">
        <v>10372</v>
      </c>
      <c r="T970">
        <v>1515</v>
      </c>
      <c r="U970">
        <v>720</v>
      </c>
      <c r="V970">
        <v>795</v>
      </c>
      <c r="W970">
        <v>114596</v>
      </c>
      <c r="X970">
        <v>61336</v>
      </c>
      <c r="Y970">
        <v>53260</v>
      </c>
      <c r="Z970">
        <v>32757</v>
      </c>
      <c r="AA970">
        <v>13879</v>
      </c>
      <c r="AB970">
        <v>18878</v>
      </c>
      <c r="AC970">
        <v>51262</v>
      </c>
      <c r="AD970">
        <v>43102</v>
      </c>
      <c r="AE970">
        <v>8160</v>
      </c>
      <c r="AF970">
        <v>45889</v>
      </c>
      <c r="AG970">
        <v>40245</v>
      </c>
      <c r="AH970">
        <v>5644</v>
      </c>
      <c r="AI970">
        <v>890</v>
      </c>
      <c r="AJ970">
        <v>860</v>
      </c>
      <c r="AK970">
        <v>30</v>
      </c>
      <c r="AL970">
        <v>695</v>
      </c>
      <c r="AM970">
        <v>618</v>
      </c>
      <c r="AN970">
        <v>77</v>
      </c>
      <c r="AO970">
        <v>1697</v>
      </c>
      <c r="AP970">
        <v>1329</v>
      </c>
      <c r="AQ970">
        <v>368</v>
      </c>
      <c r="AR970">
        <v>42607</v>
      </c>
      <c r="AS970">
        <v>37438</v>
      </c>
      <c r="AT970">
        <v>5169</v>
      </c>
      <c r="AU970">
        <v>5373</v>
      </c>
      <c r="AV970">
        <v>2857</v>
      </c>
      <c r="AW970">
        <v>2516</v>
      </c>
      <c r="AX970">
        <v>129</v>
      </c>
      <c r="AY970">
        <v>75</v>
      </c>
      <c r="AZ970">
        <v>54</v>
      </c>
      <c r="BA970">
        <v>433</v>
      </c>
      <c r="BB970">
        <v>267</v>
      </c>
      <c r="BC970">
        <v>166</v>
      </c>
      <c r="BD970">
        <v>794</v>
      </c>
      <c r="BE970">
        <v>213</v>
      </c>
      <c r="BF970">
        <v>581</v>
      </c>
      <c r="BG970">
        <v>4017</v>
      </c>
      <c r="BH970">
        <v>2302</v>
      </c>
      <c r="BI970">
        <v>1715</v>
      </c>
      <c r="BJ970">
        <v>4452</v>
      </c>
      <c r="BK970">
        <v>2434</v>
      </c>
      <c r="BL970">
        <v>2018</v>
      </c>
      <c r="BM970">
        <v>113</v>
      </c>
      <c r="BN970">
        <v>66</v>
      </c>
      <c r="BO970">
        <v>47</v>
      </c>
      <c r="BP970">
        <v>336</v>
      </c>
      <c r="BQ970">
        <v>210</v>
      </c>
      <c r="BR970">
        <v>126</v>
      </c>
      <c r="BS970">
        <v>598</v>
      </c>
      <c r="BT970">
        <v>162</v>
      </c>
      <c r="BU970">
        <v>436</v>
      </c>
      <c r="BV970">
        <v>3405</v>
      </c>
      <c r="BW970">
        <v>1996</v>
      </c>
      <c r="BX970">
        <v>1409</v>
      </c>
      <c r="BY970">
        <v>921</v>
      </c>
      <c r="BZ970">
        <v>423</v>
      </c>
      <c r="CA970">
        <v>498</v>
      </c>
      <c r="CB970">
        <v>16</v>
      </c>
      <c r="CC970">
        <v>9</v>
      </c>
      <c r="CD970">
        <v>7</v>
      </c>
      <c r="CE970">
        <v>97</v>
      </c>
      <c r="CF970">
        <v>57</v>
      </c>
      <c r="CG970">
        <v>40</v>
      </c>
      <c r="CH970">
        <v>196</v>
      </c>
      <c r="CI970">
        <v>51</v>
      </c>
      <c r="CJ970">
        <v>145</v>
      </c>
      <c r="CK970">
        <v>612</v>
      </c>
      <c r="CL970">
        <v>306</v>
      </c>
      <c r="CM970">
        <v>306</v>
      </c>
      <c r="CN970">
        <v>96091</v>
      </c>
      <c r="CO970">
        <v>32113</v>
      </c>
      <c r="CP970">
        <v>63978</v>
      </c>
    </row>
    <row r="971" spans="1:94" x14ac:dyDescent="0.25">
      <c r="A971" s="5" t="s">
        <v>857</v>
      </c>
      <c r="B971" s="5" t="s">
        <v>867</v>
      </c>
      <c r="C971" s="5" t="s">
        <v>221</v>
      </c>
      <c r="D971" s="5" t="s">
        <v>222</v>
      </c>
      <c r="E971" s="5" t="s">
        <v>223</v>
      </c>
      <c r="F971" s="5" t="s">
        <v>222</v>
      </c>
      <c r="G971" s="5" t="s">
        <v>230</v>
      </c>
      <c r="H971" s="5" t="s">
        <v>868</v>
      </c>
      <c r="I971" s="5" t="s">
        <v>224</v>
      </c>
      <c r="J971">
        <v>184602</v>
      </c>
      <c r="K971">
        <v>957423</v>
      </c>
      <c r="L971">
        <v>486651</v>
      </c>
      <c r="M971">
        <v>470772</v>
      </c>
      <c r="N971">
        <v>163819</v>
      </c>
      <c r="O971">
        <v>83746</v>
      </c>
      <c r="P971">
        <v>80073</v>
      </c>
      <c r="Q971">
        <v>117841</v>
      </c>
      <c r="R971">
        <v>60194</v>
      </c>
      <c r="S971">
        <v>57647</v>
      </c>
      <c r="T971">
        <v>136777</v>
      </c>
      <c r="U971">
        <v>68382</v>
      </c>
      <c r="V971">
        <v>68395</v>
      </c>
      <c r="W971">
        <v>539902</v>
      </c>
      <c r="X971">
        <v>289698</v>
      </c>
      <c r="Y971">
        <v>250204</v>
      </c>
      <c r="Z971">
        <v>417521</v>
      </c>
      <c r="AA971">
        <v>196953</v>
      </c>
      <c r="AB971">
        <v>220568</v>
      </c>
      <c r="AC971">
        <v>351148</v>
      </c>
      <c r="AD971">
        <v>257984</v>
      </c>
      <c r="AE971">
        <v>93164</v>
      </c>
      <c r="AF971">
        <v>260968</v>
      </c>
      <c r="AG971">
        <v>221150</v>
      </c>
      <c r="AH971">
        <v>39818</v>
      </c>
      <c r="AI971">
        <v>134827</v>
      </c>
      <c r="AJ971">
        <v>120447</v>
      </c>
      <c r="AK971">
        <v>14380</v>
      </c>
      <c r="AL971">
        <v>40019</v>
      </c>
      <c r="AM971">
        <v>33689</v>
      </c>
      <c r="AN971">
        <v>6330</v>
      </c>
      <c r="AO971">
        <v>6598</v>
      </c>
      <c r="AP971">
        <v>3608</v>
      </c>
      <c r="AQ971">
        <v>2990</v>
      </c>
      <c r="AR971">
        <v>79524</v>
      </c>
      <c r="AS971">
        <v>63406</v>
      </c>
      <c r="AT971">
        <v>16118</v>
      </c>
      <c r="AU971">
        <v>90180</v>
      </c>
      <c r="AV971">
        <v>36834</v>
      </c>
      <c r="AW971">
        <v>53346</v>
      </c>
      <c r="AX971">
        <v>22785</v>
      </c>
      <c r="AY971">
        <v>9696</v>
      </c>
      <c r="AZ971">
        <v>13089</v>
      </c>
      <c r="BA971">
        <v>35965</v>
      </c>
      <c r="BB971">
        <v>14840</v>
      </c>
      <c r="BC971">
        <v>21125</v>
      </c>
      <c r="BD971">
        <v>7748</v>
      </c>
      <c r="BE971">
        <v>1465</v>
      </c>
      <c r="BF971">
        <v>6283</v>
      </c>
      <c r="BG971">
        <v>23682</v>
      </c>
      <c r="BH971">
        <v>10833</v>
      </c>
      <c r="BI971">
        <v>12849</v>
      </c>
      <c r="BJ971">
        <v>77624</v>
      </c>
      <c r="BK971">
        <v>31296</v>
      </c>
      <c r="BL971">
        <v>46328</v>
      </c>
      <c r="BM971">
        <v>19855</v>
      </c>
      <c r="BN971">
        <v>8298</v>
      </c>
      <c r="BO971">
        <v>11557</v>
      </c>
      <c r="BP971">
        <v>30989</v>
      </c>
      <c r="BQ971">
        <v>12603</v>
      </c>
      <c r="BR971">
        <v>18386</v>
      </c>
      <c r="BS971">
        <v>6246</v>
      </c>
      <c r="BT971">
        <v>1031</v>
      </c>
      <c r="BU971">
        <v>5215</v>
      </c>
      <c r="BV971">
        <v>20534</v>
      </c>
      <c r="BW971">
        <v>9364</v>
      </c>
      <c r="BX971">
        <v>11170</v>
      </c>
      <c r="BY971">
        <v>12556</v>
      </c>
      <c r="BZ971">
        <v>5538</v>
      </c>
      <c r="CA971">
        <v>7018</v>
      </c>
      <c r="CB971">
        <v>2930</v>
      </c>
      <c r="CC971">
        <v>1398</v>
      </c>
      <c r="CD971">
        <v>1532</v>
      </c>
      <c r="CE971">
        <v>4976</v>
      </c>
      <c r="CF971">
        <v>2237</v>
      </c>
      <c r="CG971">
        <v>2739</v>
      </c>
      <c r="CH971">
        <v>1502</v>
      </c>
      <c r="CI971">
        <v>434</v>
      </c>
      <c r="CJ971">
        <v>1068</v>
      </c>
      <c r="CK971">
        <v>3148</v>
      </c>
      <c r="CL971">
        <v>1469</v>
      </c>
      <c r="CM971">
        <v>1679</v>
      </c>
      <c r="CN971">
        <v>606275</v>
      </c>
      <c r="CO971">
        <v>228667</v>
      </c>
      <c r="CP971">
        <v>377608</v>
      </c>
    </row>
    <row r="972" spans="1:94" x14ac:dyDescent="0.25">
      <c r="A972" s="5" t="s">
        <v>857</v>
      </c>
      <c r="B972" s="5" t="s">
        <v>867</v>
      </c>
      <c r="C972" s="5" t="s">
        <v>221</v>
      </c>
      <c r="D972" s="5" t="s">
        <v>222</v>
      </c>
      <c r="E972" s="5" t="s">
        <v>223</v>
      </c>
      <c r="F972" s="5" t="s">
        <v>222</v>
      </c>
      <c r="G972" s="5" t="s">
        <v>230</v>
      </c>
      <c r="H972" s="5" t="s">
        <v>868</v>
      </c>
      <c r="I972" s="5" t="s">
        <v>225</v>
      </c>
      <c r="J972">
        <v>168445</v>
      </c>
      <c r="K972">
        <v>884125</v>
      </c>
      <c r="L972">
        <v>449123</v>
      </c>
      <c r="M972">
        <v>435002</v>
      </c>
      <c r="N972">
        <v>155116</v>
      </c>
      <c r="O972">
        <v>79253</v>
      </c>
      <c r="P972">
        <v>75863</v>
      </c>
      <c r="Q972">
        <v>109307</v>
      </c>
      <c r="R972">
        <v>55874</v>
      </c>
      <c r="S972">
        <v>53433</v>
      </c>
      <c r="T972">
        <v>130548</v>
      </c>
      <c r="U972">
        <v>65266</v>
      </c>
      <c r="V972">
        <v>65282</v>
      </c>
      <c r="W972">
        <v>485530</v>
      </c>
      <c r="X972">
        <v>260603</v>
      </c>
      <c r="Y972">
        <v>224927</v>
      </c>
      <c r="Z972">
        <v>398595</v>
      </c>
      <c r="AA972">
        <v>188520</v>
      </c>
      <c r="AB972">
        <v>210075</v>
      </c>
      <c r="AC972">
        <v>326204</v>
      </c>
      <c r="AD972">
        <v>237170</v>
      </c>
      <c r="AE972">
        <v>89034</v>
      </c>
      <c r="AF972">
        <v>239563</v>
      </c>
      <c r="AG972">
        <v>202395</v>
      </c>
      <c r="AH972">
        <v>37168</v>
      </c>
      <c r="AI972">
        <v>133410</v>
      </c>
      <c r="AJ972">
        <v>119084</v>
      </c>
      <c r="AK972">
        <v>14326</v>
      </c>
      <c r="AL972">
        <v>39333</v>
      </c>
      <c r="AM972">
        <v>33115</v>
      </c>
      <c r="AN972">
        <v>6218</v>
      </c>
      <c r="AO972">
        <v>6164</v>
      </c>
      <c r="AP972">
        <v>3270</v>
      </c>
      <c r="AQ972">
        <v>2894</v>
      </c>
      <c r="AR972">
        <v>60656</v>
      </c>
      <c r="AS972">
        <v>46926</v>
      </c>
      <c r="AT972">
        <v>13730</v>
      </c>
      <c r="AU972">
        <v>86641</v>
      </c>
      <c r="AV972">
        <v>34775</v>
      </c>
      <c r="AW972">
        <v>51866</v>
      </c>
      <c r="AX972">
        <v>22511</v>
      </c>
      <c r="AY972">
        <v>9533</v>
      </c>
      <c r="AZ972">
        <v>12978</v>
      </c>
      <c r="BA972">
        <v>35543</v>
      </c>
      <c r="BB972">
        <v>14666</v>
      </c>
      <c r="BC972">
        <v>20877</v>
      </c>
      <c r="BD972">
        <v>7383</v>
      </c>
      <c r="BE972">
        <v>1281</v>
      </c>
      <c r="BF972">
        <v>6102</v>
      </c>
      <c r="BG972">
        <v>21204</v>
      </c>
      <c r="BH972">
        <v>9295</v>
      </c>
      <c r="BI972">
        <v>11909</v>
      </c>
      <c r="BJ972">
        <v>74574</v>
      </c>
      <c r="BK972">
        <v>29518</v>
      </c>
      <c r="BL972">
        <v>45056</v>
      </c>
      <c r="BM972">
        <v>19619</v>
      </c>
      <c r="BN972">
        <v>8168</v>
      </c>
      <c r="BO972">
        <v>11451</v>
      </c>
      <c r="BP972">
        <v>30660</v>
      </c>
      <c r="BQ972">
        <v>12461</v>
      </c>
      <c r="BR972">
        <v>18199</v>
      </c>
      <c r="BS972">
        <v>5978</v>
      </c>
      <c r="BT972">
        <v>900</v>
      </c>
      <c r="BU972">
        <v>5078</v>
      </c>
      <c r="BV972">
        <v>18317</v>
      </c>
      <c r="BW972">
        <v>7989</v>
      </c>
      <c r="BX972">
        <v>10328</v>
      </c>
      <c r="BY972">
        <v>12067</v>
      </c>
      <c r="BZ972">
        <v>5257</v>
      </c>
      <c r="CA972">
        <v>6810</v>
      </c>
      <c r="CB972">
        <v>2892</v>
      </c>
      <c r="CC972">
        <v>1365</v>
      </c>
      <c r="CD972">
        <v>1527</v>
      </c>
      <c r="CE972">
        <v>4883</v>
      </c>
      <c r="CF972">
        <v>2205</v>
      </c>
      <c r="CG972">
        <v>2678</v>
      </c>
      <c r="CH972">
        <v>1405</v>
      </c>
      <c r="CI972">
        <v>381</v>
      </c>
      <c r="CJ972">
        <v>1024</v>
      </c>
      <c r="CK972">
        <v>2887</v>
      </c>
      <c r="CL972">
        <v>1306</v>
      </c>
      <c r="CM972">
        <v>1581</v>
      </c>
      <c r="CN972">
        <v>557921</v>
      </c>
      <c r="CO972">
        <v>211953</v>
      </c>
      <c r="CP972">
        <v>345968</v>
      </c>
    </row>
    <row r="973" spans="1:94" x14ac:dyDescent="0.25">
      <c r="A973" s="5" t="s">
        <v>857</v>
      </c>
      <c r="B973" s="5" t="s">
        <v>867</v>
      </c>
      <c r="C973" s="5" t="s">
        <v>221</v>
      </c>
      <c r="D973" s="5" t="s">
        <v>222</v>
      </c>
      <c r="E973" s="5" t="s">
        <v>223</v>
      </c>
      <c r="F973" s="5" t="s">
        <v>222</v>
      </c>
      <c r="G973" s="5" t="s">
        <v>230</v>
      </c>
      <c r="H973" s="5" t="s">
        <v>868</v>
      </c>
      <c r="I973" s="5" t="s">
        <v>226</v>
      </c>
      <c r="J973">
        <v>16157</v>
      </c>
      <c r="K973">
        <v>73298</v>
      </c>
      <c r="L973">
        <v>37528</v>
      </c>
      <c r="M973">
        <v>35770</v>
      </c>
      <c r="N973">
        <v>8703</v>
      </c>
      <c r="O973">
        <v>4493</v>
      </c>
      <c r="P973">
        <v>4210</v>
      </c>
      <c r="Q973">
        <v>8534</v>
      </c>
      <c r="R973">
        <v>4320</v>
      </c>
      <c r="S973">
        <v>4214</v>
      </c>
      <c r="T973">
        <v>6229</v>
      </c>
      <c r="U973">
        <v>3116</v>
      </c>
      <c r="V973">
        <v>3113</v>
      </c>
      <c r="W973">
        <v>54372</v>
      </c>
      <c r="X973">
        <v>29095</v>
      </c>
      <c r="Y973">
        <v>25277</v>
      </c>
      <c r="Z973">
        <v>18926</v>
      </c>
      <c r="AA973">
        <v>8433</v>
      </c>
      <c r="AB973">
        <v>10493</v>
      </c>
      <c r="AC973">
        <v>24944</v>
      </c>
      <c r="AD973">
        <v>20814</v>
      </c>
      <c r="AE973">
        <v>4130</v>
      </c>
      <c r="AF973">
        <v>21405</v>
      </c>
      <c r="AG973">
        <v>18755</v>
      </c>
      <c r="AH973">
        <v>2650</v>
      </c>
      <c r="AI973">
        <v>1417</v>
      </c>
      <c r="AJ973">
        <v>1363</v>
      </c>
      <c r="AK973">
        <v>54</v>
      </c>
      <c r="AL973">
        <v>686</v>
      </c>
      <c r="AM973">
        <v>574</v>
      </c>
      <c r="AN973">
        <v>112</v>
      </c>
      <c r="AO973">
        <v>434</v>
      </c>
      <c r="AP973">
        <v>338</v>
      </c>
      <c r="AQ973">
        <v>96</v>
      </c>
      <c r="AR973">
        <v>18868</v>
      </c>
      <c r="AS973">
        <v>16480</v>
      </c>
      <c r="AT973">
        <v>2388</v>
      </c>
      <c r="AU973">
        <v>3539</v>
      </c>
      <c r="AV973">
        <v>2059</v>
      </c>
      <c r="AW973">
        <v>1480</v>
      </c>
      <c r="AX973">
        <v>274</v>
      </c>
      <c r="AY973">
        <v>163</v>
      </c>
      <c r="AZ973">
        <v>111</v>
      </c>
      <c r="BA973">
        <v>422</v>
      </c>
      <c r="BB973">
        <v>174</v>
      </c>
      <c r="BC973">
        <v>248</v>
      </c>
      <c r="BD973">
        <v>365</v>
      </c>
      <c r="BE973">
        <v>184</v>
      </c>
      <c r="BF973">
        <v>181</v>
      </c>
      <c r="BG973">
        <v>2478</v>
      </c>
      <c r="BH973">
        <v>1538</v>
      </c>
      <c r="BI973">
        <v>940</v>
      </c>
      <c r="BJ973">
        <v>3050</v>
      </c>
      <c r="BK973">
        <v>1778</v>
      </c>
      <c r="BL973">
        <v>1272</v>
      </c>
      <c r="BM973">
        <v>236</v>
      </c>
      <c r="BN973">
        <v>130</v>
      </c>
      <c r="BO973">
        <v>106</v>
      </c>
      <c r="BP973">
        <v>329</v>
      </c>
      <c r="BQ973">
        <v>142</v>
      </c>
      <c r="BR973">
        <v>187</v>
      </c>
      <c r="BS973">
        <v>268</v>
      </c>
      <c r="BT973">
        <v>131</v>
      </c>
      <c r="BU973">
        <v>137</v>
      </c>
      <c r="BV973">
        <v>2217</v>
      </c>
      <c r="BW973">
        <v>1375</v>
      </c>
      <c r="BX973">
        <v>842</v>
      </c>
      <c r="BY973">
        <v>489</v>
      </c>
      <c r="BZ973">
        <v>281</v>
      </c>
      <c r="CA973">
        <v>208</v>
      </c>
      <c r="CB973">
        <v>38</v>
      </c>
      <c r="CC973">
        <v>33</v>
      </c>
      <c r="CD973">
        <v>5</v>
      </c>
      <c r="CE973">
        <v>93</v>
      </c>
      <c r="CF973">
        <v>32</v>
      </c>
      <c r="CG973">
        <v>61</v>
      </c>
      <c r="CH973">
        <v>97</v>
      </c>
      <c r="CI973">
        <v>53</v>
      </c>
      <c r="CJ973">
        <v>44</v>
      </c>
      <c r="CK973">
        <v>261</v>
      </c>
      <c r="CL973">
        <v>163</v>
      </c>
      <c r="CM973">
        <v>98</v>
      </c>
      <c r="CN973">
        <v>48354</v>
      </c>
      <c r="CO973">
        <v>16714</v>
      </c>
      <c r="CP973">
        <v>31640</v>
      </c>
    </row>
    <row r="974" spans="1:94" x14ac:dyDescent="0.25">
      <c r="A974" s="5" t="s">
        <v>857</v>
      </c>
      <c r="B974" s="5" t="s">
        <v>869</v>
      </c>
      <c r="C974" s="5" t="s">
        <v>221</v>
      </c>
      <c r="D974" s="5" t="s">
        <v>222</v>
      </c>
      <c r="E974" s="5" t="s">
        <v>223</v>
      </c>
      <c r="F974" s="5" t="s">
        <v>222</v>
      </c>
      <c r="G974" s="5" t="s">
        <v>230</v>
      </c>
      <c r="H974" s="5" t="s">
        <v>870</v>
      </c>
      <c r="I974" s="5" t="s">
        <v>224</v>
      </c>
      <c r="J974">
        <v>559340</v>
      </c>
      <c r="K974">
        <v>2823768</v>
      </c>
      <c r="L974">
        <v>1439112</v>
      </c>
      <c r="M974">
        <v>1384656</v>
      </c>
      <c r="N974">
        <v>459940</v>
      </c>
      <c r="O974">
        <v>234203</v>
      </c>
      <c r="P974">
        <v>225737</v>
      </c>
      <c r="Q974">
        <v>266350</v>
      </c>
      <c r="R974">
        <v>136473</v>
      </c>
      <c r="S974">
        <v>129877</v>
      </c>
      <c r="T974">
        <v>115153</v>
      </c>
      <c r="U974">
        <v>57759</v>
      </c>
      <c r="V974">
        <v>57394</v>
      </c>
      <c r="W974">
        <v>1710716</v>
      </c>
      <c r="X974">
        <v>921850</v>
      </c>
      <c r="Y974">
        <v>788866</v>
      </c>
      <c r="Z974">
        <v>1113052</v>
      </c>
      <c r="AA974">
        <v>517262</v>
      </c>
      <c r="AB974">
        <v>595790</v>
      </c>
      <c r="AC974">
        <v>979998</v>
      </c>
      <c r="AD974">
        <v>766728</v>
      </c>
      <c r="AE974">
        <v>213270</v>
      </c>
      <c r="AF974">
        <v>734993</v>
      </c>
      <c r="AG974">
        <v>636533</v>
      </c>
      <c r="AH974">
        <v>98460</v>
      </c>
      <c r="AI974">
        <v>287452</v>
      </c>
      <c r="AJ974">
        <v>266560</v>
      </c>
      <c r="AK974">
        <v>20892</v>
      </c>
      <c r="AL974">
        <v>107649</v>
      </c>
      <c r="AM974">
        <v>93032</v>
      </c>
      <c r="AN974">
        <v>14617</v>
      </c>
      <c r="AO974">
        <v>20130</v>
      </c>
      <c r="AP974">
        <v>13560</v>
      </c>
      <c r="AQ974">
        <v>6570</v>
      </c>
      <c r="AR974">
        <v>319762</v>
      </c>
      <c r="AS974">
        <v>263381</v>
      </c>
      <c r="AT974">
        <v>56381</v>
      </c>
      <c r="AU974">
        <v>245005</v>
      </c>
      <c r="AV974">
        <v>130195</v>
      </c>
      <c r="AW974">
        <v>114810</v>
      </c>
      <c r="AX974">
        <v>58671</v>
      </c>
      <c r="AY974">
        <v>31135</v>
      </c>
      <c r="AZ974">
        <v>27536</v>
      </c>
      <c r="BA974">
        <v>88525</v>
      </c>
      <c r="BB974">
        <v>49414</v>
      </c>
      <c r="BC974">
        <v>39111</v>
      </c>
      <c r="BD974">
        <v>17992</v>
      </c>
      <c r="BE974">
        <v>4710</v>
      </c>
      <c r="BF974">
        <v>13282</v>
      </c>
      <c r="BG974">
        <v>79817</v>
      </c>
      <c r="BH974">
        <v>44936</v>
      </c>
      <c r="BI974">
        <v>34881</v>
      </c>
      <c r="BJ974">
        <v>203002</v>
      </c>
      <c r="BK974">
        <v>110250</v>
      </c>
      <c r="BL974">
        <v>92752</v>
      </c>
      <c r="BM974">
        <v>48944</v>
      </c>
      <c r="BN974">
        <v>26205</v>
      </c>
      <c r="BO974">
        <v>22739</v>
      </c>
      <c r="BP974">
        <v>73383</v>
      </c>
      <c r="BQ974">
        <v>41755</v>
      </c>
      <c r="BR974">
        <v>31628</v>
      </c>
      <c r="BS974">
        <v>13648</v>
      </c>
      <c r="BT974">
        <v>3722</v>
      </c>
      <c r="BU974">
        <v>9926</v>
      </c>
      <c r="BV974">
        <v>67027</v>
      </c>
      <c r="BW974">
        <v>38568</v>
      </c>
      <c r="BX974">
        <v>28459</v>
      </c>
      <c r="BY974">
        <v>42003</v>
      </c>
      <c r="BZ974">
        <v>19945</v>
      </c>
      <c r="CA974">
        <v>22058</v>
      </c>
      <c r="CB974">
        <v>9727</v>
      </c>
      <c r="CC974">
        <v>4930</v>
      </c>
      <c r="CD974">
        <v>4797</v>
      </c>
      <c r="CE974">
        <v>15142</v>
      </c>
      <c r="CF974">
        <v>7659</v>
      </c>
      <c r="CG974">
        <v>7483</v>
      </c>
      <c r="CH974">
        <v>4344</v>
      </c>
      <c r="CI974">
        <v>988</v>
      </c>
      <c r="CJ974">
        <v>3356</v>
      </c>
      <c r="CK974">
        <v>12790</v>
      </c>
      <c r="CL974">
        <v>6368</v>
      </c>
      <c r="CM974">
        <v>6422</v>
      </c>
      <c r="CN974">
        <v>1843770</v>
      </c>
      <c r="CO974">
        <v>672384</v>
      </c>
      <c r="CP974">
        <v>1171386</v>
      </c>
    </row>
    <row r="975" spans="1:94" x14ac:dyDescent="0.25">
      <c r="A975" s="5" t="s">
        <v>857</v>
      </c>
      <c r="B975" s="5" t="s">
        <v>869</v>
      </c>
      <c r="C975" s="5" t="s">
        <v>221</v>
      </c>
      <c r="D975" s="5" t="s">
        <v>222</v>
      </c>
      <c r="E975" s="5" t="s">
        <v>223</v>
      </c>
      <c r="F975" s="5" t="s">
        <v>222</v>
      </c>
      <c r="G975" s="5" t="s">
        <v>230</v>
      </c>
      <c r="H975" s="5" t="s">
        <v>870</v>
      </c>
      <c r="I975" s="5" t="s">
        <v>225</v>
      </c>
      <c r="J975">
        <v>480399</v>
      </c>
      <c r="K975">
        <v>2454234</v>
      </c>
      <c r="L975">
        <v>1250985</v>
      </c>
      <c r="M975">
        <v>1203249</v>
      </c>
      <c r="N975">
        <v>420813</v>
      </c>
      <c r="O975">
        <v>214248</v>
      </c>
      <c r="P975">
        <v>206565</v>
      </c>
      <c r="Q975">
        <v>228530</v>
      </c>
      <c r="R975">
        <v>117173</v>
      </c>
      <c r="S975">
        <v>111357</v>
      </c>
      <c r="T975">
        <v>109549</v>
      </c>
      <c r="U975">
        <v>54926</v>
      </c>
      <c r="V975">
        <v>54623</v>
      </c>
      <c r="W975">
        <v>1422500</v>
      </c>
      <c r="X975">
        <v>769517</v>
      </c>
      <c r="Y975">
        <v>652983</v>
      </c>
      <c r="Z975">
        <v>1031734</v>
      </c>
      <c r="AA975">
        <v>481468</v>
      </c>
      <c r="AB975">
        <v>550266</v>
      </c>
      <c r="AC975">
        <v>849405</v>
      </c>
      <c r="AD975">
        <v>658169</v>
      </c>
      <c r="AE975">
        <v>191236</v>
      </c>
      <c r="AF975">
        <v>622202</v>
      </c>
      <c r="AG975">
        <v>539181</v>
      </c>
      <c r="AH975">
        <v>83021</v>
      </c>
      <c r="AI975">
        <v>283801</v>
      </c>
      <c r="AJ975">
        <v>263062</v>
      </c>
      <c r="AK975">
        <v>20739</v>
      </c>
      <c r="AL975">
        <v>105522</v>
      </c>
      <c r="AM975">
        <v>91152</v>
      </c>
      <c r="AN975">
        <v>14370</v>
      </c>
      <c r="AO975">
        <v>17330</v>
      </c>
      <c r="AP975">
        <v>11452</v>
      </c>
      <c r="AQ975">
        <v>5878</v>
      </c>
      <c r="AR975">
        <v>215549</v>
      </c>
      <c r="AS975">
        <v>173515</v>
      </c>
      <c r="AT975">
        <v>42034</v>
      </c>
      <c r="AU975">
        <v>227203</v>
      </c>
      <c r="AV975">
        <v>118988</v>
      </c>
      <c r="AW975">
        <v>108215</v>
      </c>
      <c r="AX975">
        <v>57940</v>
      </c>
      <c r="AY975">
        <v>30636</v>
      </c>
      <c r="AZ975">
        <v>27304</v>
      </c>
      <c r="BA975">
        <v>87095</v>
      </c>
      <c r="BB975">
        <v>48524</v>
      </c>
      <c r="BC975">
        <v>38571</v>
      </c>
      <c r="BD975">
        <v>16621</v>
      </c>
      <c r="BE975">
        <v>4167</v>
      </c>
      <c r="BF975">
        <v>12454</v>
      </c>
      <c r="BG975">
        <v>65547</v>
      </c>
      <c r="BH975">
        <v>35661</v>
      </c>
      <c r="BI975">
        <v>29886</v>
      </c>
      <c r="BJ975">
        <v>187692</v>
      </c>
      <c r="BK975">
        <v>100609</v>
      </c>
      <c r="BL975">
        <v>87083</v>
      </c>
      <c r="BM975">
        <v>48309</v>
      </c>
      <c r="BN975">
        <v>25767</v>
      </c>
      <c r="BO975">
        <v>22542</v>
      </c>
      <c r="BP975">
        <v>72310</v>
      </c>
      <c r="BQ975">
        <v>41026</v>
      </c>
      <c r="BR975">
        <v>31284</v>
      </c>
      <c r="BS975">
        <v>12555</v>
      </c>
      <c r="BT975">
        <v>3305</v>
      </c>
      <c r="BU975">
        <v>9250</v>
      </c>
      <c r="BV975">
        <v>54518</v>
      </c>
      <c r="BW975">
        <v>30511</v>
      </c>
      <c r="BX975">
        <v>24007</v>
      </c>
      <c r="BY975">
        <v>39511</v>
      </c>
      <c r="BZ975">
        <v>18379</v>
      </c>
      <c r="CA975">
        <v>21132</v>
      </c>
      <c r="CB975">
        <v>9631</v>
      </c>
      <c r="CC975">
        <v>4869</v>
      </c>
      <c r="CD975">
        <v>4762</v>
      </c>
      <c r="CE975">
        <v>14785</v>
      </c>
      <c r="CF975">
        <v>7498</v>
      </c>
      <c r="CG975">
        <v>7287</v>
      </c>
      <c r="CH975">
        <v>4066</v>
      </c>
      <c r="CI975">
        <v>862</v>
      </c>
      <c r="CJ975">
        <v>3204</v>
      </c>
      <c r="CK975">
        <v>11029</v>
      </c>
      <c r="CL975">
        <v>5150</v>
      </c>
      <c r="CM975">
        <v>5879</v>
      </c>
      <c r="CN975">
        <v>1604829</v>
      </c>
      <c r="CO975">
        <v>592816</v>
      </c>
      <c r="CP975">
        <v>1012013</v>
      </c>
    </row>
    <row r="976" spans="1:94" x14ac:dyDescent="0.25">
      <c r="A976" s="5" t="s">
        <v>857</v>
      </c>
      <c r="B976" s="5" t="s">
        <v>869</v>
      </c>
      <c r="C976" s="5" t="s">
        <v>221</v>
      </c>
      <c r="D976" s="5" t="s">
        <v>222</v>
      </c>
      <c r="E976" s="5" t="s">
        <v>223</v>
      </c>
      <c r="F976" s="5" t="s">
        <v>222</v>
      </c>
      <c r="G976" s="5" t="s">
        <v>230</v>
      </c>
      <c r="H976" s="5" t="s">
        <v>870</v>
      </c>
      <c r="I976" s="5" t="s">
        <v>226</v>
      </c>
      <c r="J976">
        <v>78941</v>
      </c>
      <c r="K976">
        <v>369534</v>
      </c>
      <c r="L976">
        <v>188127</v>
      </c>
      <c r="M976">
        <v>181407</v>
      </c>
      <c r="N976">
        <v>39127</v>
      </c>
      <c r="O976">
        <v>19955</v>
      </c>
      <c r="P976">
        <v>19172</v>
      </c>
      <c r="Q976">
        <v>37820</v>
      </c>
      <c r="R976">
        <v>19300</v>
      </c>
      <c r="S976">
        <v>18520</v>
      </c>
      <c r="T976">
        <v>5604</v>
      </c>
      <c r="U976">
        <v>2833</v>
      </c>
      <c r="V976">
        <v>2771</v>
      </c>
      <c r="W976">
        <v>288216</v>
      </c>
      <c r="X976">
        <v>152333</v>
      </c>
      <c r="Y976">
        <v>135883</v>
      </c>
      <c r="Z976">
        <v>81318</v>
      </c>
      <c r="AA976">
        <v>35794</v>
      </c>
      <c r="AB976">
        <v>45524</v>
      </c>
      <c r="AC976">
        <v>130593</v>
      </c>
      <c r="AD976">
        <v>108559</v>
      </c>
      <c r="AE976">
        <v>22034</v>
      </c>
      <c r="AF976">
        <v>112791</v>
      </c>
      <c r="AG976">
        <v>97352</v>
      </c>
      <c r="AH976">
        <v>15439</v>
      </c>
      <c r="AI976">
        <v>3651</v>
      </c>
      <c r="AJ976">
        <v>3498</v>
      </c>
      <c r="AK976">
        <v>153</v>
      </c>
      <c r="AL976">
        <v>2127</v>
      </c>
      <c r="AM976">
        <v>1880</v>
      </c>
      <c r="AN976">
        <v>247</v>
      </c>
      <c r="AO976">
        <v>2800</v>
      </c>
      <c r="AP976">
        <v>2108</v>
      </c>
      <c r="AQ976">
        <v>692</v>
      </c>
      <c r="AR976">
        <v>104213</v>
      </c>
      <c r="AS976">
        <v>89866</v>
      </c>
      <c r="AT976">
        <v>14347</v>
      </c>
      <c r="AU976">
        <v>17802</v>
      </c>
      <c r="AV976">
        <v>11207</v>
      </c>
      <c r="AW976">
        <v>6595</v>
      </c>
      <c r="AX976">
        <v>731</v>
      </c>
      <c r="AY976">
        <v>499</v>
      </c>
      <c r="AZ976">
        <v>232</v>
      </c>
      <c r="BA976">
        <v>1430</v>
      </c>
      <c r="BB976">
        <v>890</v>
      </c>
      <c r="BC976">
        <v>540</v>
      </c>
      <c r="BD976">
        <v>1371</v>
      </c>
      <c r="BE976">
        <v>543</v>
      </c>
      <c r="BF976">
        <v>828</v>
      </c>
      <c r="BG976">
        <v>14270</v>
      </c>
      <c r="BH976">
        <v>9275</v>
      </c>
      <c r="BI976">
        <v>4995</v>
      </c>
      <c r="BJ976">
        <v>15310</v>
      </c>
      <c r="BK976">
        <v>9641</v>
      </c>
      <c r="BL976">
        <v>5669</v>
      </c>
      <c r="BM976">
        <v>635</v>
      </c>
      <c r="BN976">
        <v>438</v>
      </c>
      <c r="BO976">
        <v>197</v>
      </c>
      <c r="BP976">
        <v>1073</v>
      </c>
      <c r="BQ976">
        <v>729</v>
      </c>
      <c r="BR976">
        <v>344</v>
      </c>
      <c r="BS976">
        <v>1093</v>
      </c>
      <c r="BT976">
        <v>417</v>
      </c>
      <c r="BU976">
        <v>676</v>
      </c>
      <c r="BV976">
        <v>12509</v>
      </c>
      <c r="BW976">
        <v>8057</v>
      </c>
      <c r="BX976">
        <v>4452</v>
      </c>
      <c r="BY976">
        <v>2492</v>
      </c>
      <c r="BZ976">
        <v>1566</v>
      </c>
      <c r="CA976">
        <v>926</v>
      </c>
      <c r="CB976">
        <v>96</v>
      </c>
      <c r="CC976">
        <v>61</v>
      </c>
      <c r="CD976">
        <v>35</v>
      </c>
      <c r="CE976">
        <v>357</v>
      </c>
      <c r="CF976">
        <v>161</v>
      </c>
      <c r="CG976">
        <v>196</v>
      </c>
      <c r="CH976">
        <v>278</v>
      </c>
      <c r="CI976">
        <v>126</v>
      </c>
      <c r="CJ976">
        <v>152</v>
      </c>
      <c r="CK976">
        <v>1761</v>
      </c>
      <c r="CL976">
        <v>1218</v>
      </c>
      <c r="CM976">
        <v>543</v>
      </c>
      <c r="CN976">
        <v>238941</v>
      </c>
      <c r="CO976">
        <v>79568</v>
      </c>
      <c r="CP976">
        <v>159373</v>
      </c>
    </row>
    <row r="977" spans="1:94" x14ac:dyDescent="0.25">
      <c r="A977" s="5" t="s">
        <v>857</v>
      </c>
      <c r="B977" s="5" t="s">
        <v>871</v>
      </c>
      <c r="C977" s="5" t="s">
        <v>221</v>
      </c>
      <c r="D977" s="5" t="s">
        <v>222</v>
      </c>
      <c r="E977" s="5" t="s">
        <v>223</v>
      </c>
      <c r="F977" s="5" t="s">
        <v>222</v>
      </c>
      <c r="G977" s="5" t="s">
        <v>230</v>
      </c>
      <c r="H977" s="5" t="s">
        <v>872</v>
      </c>
      <c r="I977" s="5" t="s">
        <v>224</v>
      </c>
      <c r="J977">
        <v>392919</v>
      </c>
      <c r="K977">
        <v>1924110</v>
      </c>
      <c r="L977">
        <v>983904</v>
      </c>
      <c r="M977">
        <v>940206</v>
      </c>
      <c r="N977">
        <v>277862</v>
      </c>
      <c r="O977">
        <v>141353</v>
      </c>
      <c r="P977">
        <v>136509</v>
      </c>
      <c r="Q977">
        <v>109130</v>
      </c>
      <c r="R977">
        <v>55817</v>
      </c>
      <c r="S977">
        <v>53313</v>
      </c>
      <c r="T977">
        <v>232207</v>
      </c>
      <c r="U977">
        <v>117685</v>
      </c>
      <c r="V977">
        <v>114522</v>
      </c>
      <c r="W977">
        <v>1108572</v>
      </c>
      <c r="X977">
        <v>620525</v>
      </c>
      <c r="Y977">
        <v>488047</v>
      </c>
      <c r="Z977">
        <v>815538</v>
      </c>
      <c r="AA977">
        <v>363379</v>
      </c>
      <c r="AB977">
        <v>452159</v>
      </c>
      <c r="AC977">
        <v>770606</v>
      </c>
      <c r="AD977">
        <v>537195</v>
      </c>
      <c r="AE977">
        <v>233411</v>
      </c>
      <c r="AF977">
        <v>558325</v>
      </c>
      <c r="AG977">
        <v>441093</v>
      </c>
      <c r="AH977">
        <v>117232</v>
      </c>
      <c r="AI977">
        <v>196296</v>
      </c>
      <c r="AJ977">
        <v>168732</v>
      </c>
      <c r="AK977">
        <v>27564</v>
      </c>
      <c r="AL977">
        <v>51007</v>
      </c>
      <c r="AM977">
        <v>36448</v>
      </c>
      <c r="AN977">
        <v>14559</v>
      </c>
      <c r="AO977">
        <v>13809</v>
      </c>
      <c r="AP977">
        <v>9545</v>
      </c>
      <c r="AQ977">
        <v>4264</v>
      </c>
      <c r="AR977">
        <v>297213</v>
      </c>
      <c r="AS977">
        <v>226368</v>
      </c>
      <c r="AT977">
        <v>70845</v>
      </c>
      <c r="AU977">
        <v>212281</v>
      </c>
      <c r="AV977">
        <v>96102</v>
      </c>
      <c r="AW977">
        <v>116179</v>
      </c>
      <c r="AX977">
        <v>52827</v>
      </c>
      <c r="AY977">
        <v>22754</v>
      </c>
      <c r="AZ977">
        <v>30073</v>
      </c>
      <c r="BA977">
        <v>63858</v>
      </c>
      <c r="BB977">
        <v>26233</v>
      </c>
      <c r="BC977">
        <v>37625</v>
      </c>
      <c r="BD977">
        <v>11910</v>
      </c>
      <c r="BE977">
        <v>3452</v>
      </c>
      <c r="BF977">
        <v>8458</v>
      </c>
      <c r="BG977">
        <v>83686</v>
      </c>
      <c r="BH977">
        <v>43663</v>
      </c>
      <c r="BI977">
        <v>40023</v>
      </c>
      <c r="BJ977">
        <v>175360</v>
      </c>
      <c r="BK977">
        <v>79563</v>
      </c>
      <c r="BL977">
        <v>95797</v>
      </c>
      <c r="BM977">
        <v>43261</v>
      </c>
      <c r="BN977">
        <v>18752</v>
      </c>
      <c r="BO977">
        <v>24509</v>
      </c>
      <c r="BP977">
        <v>51311</v>
      </c>
      <c r="BQ977">
        <v>21056</v>
      </c>
      <c r="BR977">
        <v>30255</v>
      </c>
      <c r="BS977">
        <v>9377</v>
      </c>
      <c r="BT977">
        <v>2681</v>
      </c>
      <c r="BU977">
        <v>6696</v>
      </c>
      <c r="BV977">
        <v>71411</v>
      </c>
      <c r="BW977">
        <v>37074</v>
      </c>
      <c r="BX977">
        <v>34337</v>
      </c>
      <c r="BY977">
        <v>36921</v>
      </c>
      <c r="BZ977">
        <v>16539</v>
      </c>
      <c r="CA977">
        <v>20382</v>
      </c>
      <c r="CB977">
        <v>9566</v>
      </c>
      <c r="CC977">
        <v>4002</v>
      </c>
      <c r="CD977">
        <v>5564</v>
      </c>
      <c r="CE977">
        <v>12547</v>
      </c>
      <c r="CF977">
        <v>5177</v>
      </c>
      <c r="CG977">
        <v>7370</v>
      </c>
      <c r="CH977">
        <v>2533</v>
      </c>
      <c r="CI977">
        <v>771</v>
      </c>
      <c r="CJ977">
        <v>1762</v>
      </c>
      <c r="CK977">
        <v>12275</v>
      </c>
      <c r="CL977">
        <v>6589</v>
      </c>
      <c r="CM977">
        <v>5686</v>
      </c>
      <c r="CN977">
        <v>1153504</v>
      </c>
      <c r="CO977">
        <v>446709</v>
      </c>
      <c r="CP977">
        <v>706795</v>
      </c>
    </row>
    <row r="978" spans="1:94" x14ac:dyDescent="0.25">
      <c r="A978" s="5" t="s">
        <v>857</v>
      </c>
      <c r="B978" s="5" t="s">
        <v>871</v>
      </c>
      <c r="C978" s="5" t="s">
        <v>221</v>
      </c>
      <c r="D978" s="5" t="s">
        <v>222</v>
      </c>
      <c r="E978" s="5" t="s">
        <v>223</v>
      </c>
      <c r="F978" s="5" t="s">
        <v>222</v>
      </c>
      <c r="G978" s="5" t="s">
        <v>230</v>
      </c>
      <c r="H978" s="5" t="s">
        <v>872</v>
      </c>
      <c r="I978" s="5" t="s">
        <v>225</v>
      </c>
      <c r="J978">
        <v>352647</v>
      </c>
      <c r="K978">
        <v>1750265</v>
      </c>
      <c r="L978">
        <v>894985</v>
      </c>
      <c r="M978">
        <v>855280</v>
      </c>
      <c r="N978">
        <v>260964</v>
      </c>
      <c r="O978">
        <v>132727</v>
      </c>
      <c r="P978">
        <v>128237</v>
      </c>
      <c r="Q978">
        <v>94692</v>
      </c>
      <c r="R978">
        <v>48464</v>
      </c>
      <c r="S978">
        <v>46228</v>
      </c>
      <c r="T978">
        <v>228345</v>
      </c>
      <c r="U978">
        <v>115789</v>
      </c>
      <c r="V978">
        <v>112556</v>
      </c>
      <c r="W978">
        <v>967739</v>
      </c>
      <c r="X978">
        <v>546151</v>
      </c>
      <c r="Y978">
        <v>421588</v>
      </c>
      <c r="Z978">
        <v>782526</v>
      </c>
      <c r="AA978">
        <v>348834</v>
      </c>
      <c r="AB978">
        <v>433692</v>
      </c>
      <c r="AC978">
        <v>708476</v>
      </c>
      <c r="AD978">
        <v>485717</v>
      </c>
      <c r="AE978">
        <v>222759</v>
      </c>
      <c r="AF978">
        <v>501248</v>
      </c>
      <c r="AG978">
        <v>392675</v>
      </c>
      <c r="AH978">
        <v>108573</v>
      </c>
      <c r="AI978">
        <v>195460</v>
      </c>
      <c r="AJ978">
        <v>167969</v>
      </c>
      <c r="AK978">
        <v>27491</v>
      </c>
      <c r="AL978">
        <v>50570</v>
      </c>
      <c r="AM978">
        <v>36094</v>
      </c>
      <c r="AN978">
        <v>14476</v>
      </c>
      <c r="AO978">
        <v>12815</v>
      </c>
      <c r="AP978">
        <v>8747</v>
      </c>
      <c r="AQ978">
        <v>4068</v>
      </c>
      <c r="AR978">
        <v>242403</v>
      </c>
      <c r="AS978">
        <v>179865</v>
      </c>
      <c r="AT978">
        <v>62538</v>
      </c>
      <c r="AU978">
        <v>207228</v>
      </c>
      <c r="AV978">
        <v>93042</v>
      </c>
      <c r="AW978">
        <v>114186</v>
      </c>
      <c r="AX978">
        <v>52593</v>
      </c>
      <c r="AY978">
        <v>22607</v>
      </c>
      <c r="AZ978">
        <v>29986</v>
      </c>
      <c r="BA978">
        <v>63670</v>
      </c>
      <c r="BB978">
        <v>26119</v>
      </c>
      <c r="BC978">
        <v>37551</v>
      </c>
      <c r="BD978">
        <v>11633</v>
      </c>
      <c r="BE978">
        <v>3334</v>
      </c>
      <c r="BF978">
        <v>8299</v>
      </c>
      <c r="BG978">
        <v>79332</v>
      </c>
      <c r="BH978">
        <v>40982</v>
      </c>
      <c r="BI978">
        <v>38350</v>
      </c>
      <c r="BJ978">
        <v>170866</v>
      </c>
      <c r="BK978">
        <v>76862</v>
      </c>
      <c r="BL978">
        <v>94004</v>
      </c>
      <c r="BM978">
        <v>43039</v>
      </c>
      <c r="BN978">
        <v>18614</v>
      </c>
      <c r="BO978">
        <v>24425</v>
      </c>
      <c r="BP978">
        <v>51150</v>
      </c>
      <c r="BQ978">
        <v>20960</v>
      </c>
      <c r="BR978">
        <v>30190</v>
      </c>
      <c r="BS978">
        <v>9151</v>
      </c>
      <c r="BT978">
        <v>2584</v>
      </c>
      <c r="BU978">
        <v>6567</v>
      </c>
      <c r="BV978">
        <v>67526</v>
      </c>
      <c r="BW978">
        <v>34704</v>
      </c>
      <c r="BX978">
        <v>32822</v>
      </c>
      <c r="BY978">
        <v>36362</v>
      </c>
      <c r="BZ978">
        <v>16180</v>
      </c>
      <c r="CA978">
        <v>20182</v>
      </c>
      <c r="CB978">
        <v>9554</v>
      </c>
      <c r="CC978">
        <v>3993</v>
      </c>
      <c r="CD978">
        <v>5561</v>
      </c>
      <c r="CE978">
        <v>12520</v>
      </c>
      <c r="CF978">
        <v>5159</v>
      </c>
      <c r="CG978">
        <v>7361</v>
      </c>
      <c r="CH978">
        <v>2482</v>
      </c>
      <c r="CI978">
        <v>750</v>
      </c>
      <c r="CJ978">
        <v>1732</v>
      </c>
      <c r="CK978">
        <v>11806</v>
      </c>
      <c r="CL978">
        <v>6278</v>
      </c>
      <c r="CM978">
        <v>5528</v>
      </c>
      <c r="CN978">
        <v>1041789</v>
      </c>
      <c r="CO978">
        <v>409268</v>
      </c>
      <c r="CP978">
        <v>632521</v>
      </c>
    </row>
    <row r="979" spans="1:94" x14ac:dyDescent="0.25">
      <c r="A979" s="5" t="s">
        <v>857</v>
      </c>
      <c r="B979" s="5" t="s">
        <v>871</v>
      </c>
      <c r="C979" s="5" t="s">
        <v>221</v>
      </c>
      <c r="D979" s="5" t="s">
        <v>222</v>
      </c>
      <c r="E979" s="5" t="s">
        <v>223</v>
      </c>
      <c r="F979" s="5" t="s">
        <v>222</v>
      </c>
      <c r="G979" s="5" t="s">
        <v>230</v>
      </c>
      <c r="H979" s="5" t="s">
        <v>872</v>
      </c>
      <c r="I979" s="5" t="s">
        <v>226</v>
      </c>
      <c r="J979">
        <v>40272</v>
      </c>
      <c r="K979">
        <v>173845</v>
      </c>
      <c r="L979">
        <v>88919</v>
      </c>
      <c r="M979">
        <v>84926</v>
      </c>
      <c r="N979">
        <v>16898</v>
      </c>
      <c r="O979">
        <v>8626</v>
      </c>
      <c r="P979">
        <v>8272</v>
      </c>
      <c r="Q979">
        <v>14438</v>
      </c>
      <c r="R979">
        <v>7353</v>
      </c>
      <c r="S979">
        <v>7085</v>
      </c>
      <c r="T979">
        <v>3862</v>
      </c>
      <c r="U979">
        <v>1896</v>
      </c>
      <c r="V979">
        <v>1966</v>
      </c>
      <c r="W979">
        <v>140833</v>
      </c>
      <c r="X979">
        <v>74374</v>
      </c>
      <c r="Y979">
        <v>66459</v>
      </c>
      <c r="Z979">
        <v>33012</v>
      </c>
      <c r="AA979">
        <v>14545</v>
      </c>
      <c r="AB979">
        <v>18467</v>
      </c>
      <c r="AC979">
        <v>62130</v>
      </c>
      <c r="AD979">
        <v>51478</v>
      </c>
      <c r="AE979">
        <v>10652</v>
      </c>
      <c r="AF979">
        <v>57077</v>
      </c>
      <c r="AG979">
        <v>48418</v>
      </c>
      <c r="AH979">
        <v>8659</v>
      </c>
      <c r="AI979">
        <v>836</v>
      </c>
      <c r="AJ979">
        <v>763</v>
      </c>
      <c r="AK979">
        <v>73</v>
      </c>
      <c r="AL979">
        <v>437</v>
      </c>
      <c r="AM979">
        <v>354</v>
      </c>
      <c r="AN979">
        <v>83</v>
      </c>
      <c r="AO979">
        <v>994</v>
      </c>
      <c r="AP979">
        <v>798</v>
      </c>
      <c r="AQ979">
        <v>196</v>
      </c>
      <c r="AR979">
        <v>54810</v>
      </c>
      <c r="AS979">
        <v>46503</v>
      </c>
      <c r="AT979">
        <v>8307</v>
      </c>
      <c r="AU979">
        <v>5053</v>
      </c>
      <c r="AV979">
        <v>3060</v>
      </c>
      <c r="AW979">
        <v>1993</v>
      </c>
      <c r="AX979">
        <v>234</v>
      </c>
      <c r="AY979">
        <v>147</v>
      </c>
      <c r="AZ979">
        <v>87</v>
      </c>
      <c r="BA979">
        <v>188</v>
      </c>
      <c r="BB979">
        <v>114</v>
      </c>
      <c r="BC979">
        <v>74</v>
      </c>
      <c r="BD979">
        <v>277</v>
      </c>
      <c r="BE979">
        <v>118</v>
      </c>
      <c r="BF979">
        <v>159</v>
      </c>
      <c r="BG979">
        <v>4354</v>
      </c>
      <c r="BH979">
        <v>2681</v>
      </c>
      <c r="BI979">
        <v>1673</v>
      </c>
      <c r="BJ979">
        <v>4494</v>
      </c>
      <c r="BK979">
        <v>2701</v>
      </c>
      <c r="BL979">
        <v>1793</v>
      </c>
      <c r="BM979">
        <v>222</v>
      </c>
      <c r="BN979">
        <v>138</v>
      </c>
      <c r="BO979">
        <v>84</v>
      </c>
      <c r="BP979">
        <v>161</v>
      </c>
      <c r="BQ979">
        <v>96</v>
      </c>
      <c r="BR979">
        <v>65</v>
      </c>
      <c r="BS979">
        <v>226</v>
      </c>
      <c r="BT979">
        <v>97</v>
      </c>
      <c r="BU979">
        <v>129</v>
      </c>
      <c r="BV979">
        <v>3885</v>
      </c>
      <c r="BW979">
        <v>2370</v>
      </c>
      <c r="BX979">
        <v>1515</v>
      </c>
      <c r="BY979">
        <v>559</v>
      </c>
      <c r="BZ979">
        <v>359</v>
      </c>
      <c r="CA979">
        <v>200</v>
      </c>
      <c r="CB979">
        <v>12</v>
      </c>
      <c r="CC979">
        <v>9</v>
      </c>
      <c r="CD979">
        <v>3</v>
      </c>
      <c r="CE979">
        <v>27</v>
      </c>
      <c r="CF979">
        <v>18</v>
      </c>
      <c r="CG979">
        <v>9</v>
      </c>
      <c r="CH979">
        <v>51</v>
      </c>
      <c r="CI979">
        <v>21</v>
      </c>
      <c r="CJ979">
        <v>30</v>
      </c>
      <c r="CK979">
        <v>469</v>
      </c>
      <c r="CL979">
        <v>311</v>
      </c>
      <c r="CM979">
        <v>158</v>
      </c>
      <c r="CN979">
        <v>111715</v>
      </c>
      <c r="CO979">
        <v>37441</v>
      </c>
      <c r="CP979">
        <v>74274</v>
      </c>
    </row>
    <row r="980" spans="1:94" x14ac:dyDescent="0.25">
      <c r="A980" s="5" t="s">
        <v>857</v>
      </c>
      <c r="B980" s="5" t="s">
        <v>873</v>
      </c>
      <c r="C980" s="5" t="s">
        <v>221</v>
      </c>
      <c r="D980" s="5" t="s">
        <v>222</v>
      </c>
      <c r="E980" s="5" t="s">
        <v>223</v>
      </c>
      <c r="F980" s="5" t="s">
        <v>222</v>
      </c>
      <c r="G980" s="5" t="s">
        <v>230</v>
      </c>
      <c r="H980" s="5" t="s">
        <v>874</v>
      </c>
      <c r="I980" s="5" t="s">
        <v>224</v>
      </c>
      <c r="J980">
        <v>204307</v>
      </c>
      <c r="K980">
        <v>1042137</v>
      </c>
      <c r="L980">
        <v>529674</v>
      </c>
      <c r="M980">
        <v>512463</v>
      </c>
      <c r="N980">
        <v>156739</v>
      </c>
      <c r="O980">
        <v>80016</v>
      </c>
      <c r="P980">
        <v>76723</v>
      </c>
      <c r="Q980">
        <v>81840</v>
      </c>
      <c r="R980">
        <v>41689</v>
      </c>
      <c r="S980">
        <v>40151</v>
      </c>
      <c r="T980">
        <v>249426</v>
      </c>
      <c r="U980">
        <v>126716</v>
      </c>
      <c r="V980">
        <v>122710</v>
      </c>
      <c r="W980">
        <v>683486</v>
      </c>
      <c r="X980">
        <v>375552</v>
      </c>
      <c r="Y980">
        <v>307934</v>
      </c>
      <c r="Z980">
        <v>358651</v>
      </c>
      <c r="AA980">
        <v>154122</v>
      </c>
      <c r="AB980">
        <v>204529</v>
      </c>
      <c r="AC980">
        <v>429995</v>
      </c>
      <c r="AD980">
        <v>282250</v>
      </c>
      <c r="AE980">
        <v>147745</v>
      </c>
      <c r="AF980">
        <v>283533</v>
      </c>
      <c r="AG980">
        <v>223800</v>
      </c>
      <c r="AH980">
        <v>59733</v>
      </c>
      <c r="AI980">
        <v>148850</v>
      </c>
      <c r="AJ980">
        <v>118700</v>
      </c>
      <c r="AK980">
        <v>30150</v>
      </c>
      <c r="AL980">
        <v>16154</v>
      </c>
      <c r="AM980">
        <v>12159</v>
      </c>
      <c r="AN980">
        <v>3995</v>
      </c>
      <c r="AO980">
        <v>4714</v>
      </c>
      <c r="AP980">
        <v>3279</v>
      </c>
      <c r="AQ980">
        <v>1435</v>
      </c>
      <c r="AR980">
        <v>113815</v>
      </c>
      <c r="AS980">
        <v>89662</v>
      </c>
      <c r="AT980">
        <v>24153</v>
      </c>
      <c r="AU980">
        <v>146462</v>
      </c>
      <c r="AV980">
        <v>58450</v>
      </c>
      <c r="AW980">
        <v>88012</v>
      </c>
      <c r="AX980">
        <v>90527</v>
      </c>
      <c r="AY980">
        <v>33678</v>
      </c>
      <c r="AZ980">
        <v>56849</v>
      </c>
      <c r="BA980">
        <v>27768</v>
      </c>
      <c r="BB980">
        <v>10229</v>
      </c>
      <c r="BC980">
        <v>17539</v>
      </c>
      <c r="BD980">
        <v>6269</v>
      </c>
      <c r="BE980">
        <v>1690</v>
      </c>
      <c r="BF980">
        <v>4579</v>
      </c>
      <c r="BG980">
        <v>21898</v>
      </c>
      <c r="BH980">
        <v>12853</v>
      </c>
      <c r="BI980">
        <v>9045</v>
      </c>
      <c r="BJ980">
        <v>121711</v>
      </c>
      <c r="BK980">
        <v>49107</v>
      </c>
      <c r="BL980">
        <v>72604</v>
      </c>
      <c r="BM980">
        <v>75958</v>
      </c>
      <c r="BN980">
        <v>28215</v>
      </c>
      <c r="BO980">
        <v>47743</v>
      </c>
      <c r="BP980">
        <v>21957</v>
      </c>
      <c r="BQ980">
        <v>8410</v>
      </c>
      <c r="BR980">
        <v>13547</v>
      </c>
      <c r="BS980">
        <v>4841</v>
      </c>
      <c r="BT980">
        <v>1341</v>
      </c>
      <c r="BU980">
        <v>3500</v>
      </c>
      <c r="BV980">
        <v>18955</v>
      </c>
      <c r="BW980">
        <v>11141</v>
      </c>
      <c r="BX980">
        <v>7814</v>
      </c>
      <c r="BY980">
        <v>24751</v>
      </c>
      <c r="BZ980">
        <v>9343</v>
      </c>
      <c r="CA980">
        <v>15408</v>
      </c>
      <c r="CB980">
        <v>14569</v>
      </c>
      <c r="CC980">
        <v>5463</v>
      </c>
      <c r="CD980">
        <v>9106</v>
      </c>
      <c r="CE980">
        <v>5811</v>
      </c>
      <c r="CF980">
        <v>1819</v>
      </c>
      <c r="CG980">
        <v>3992</v>
      </c>
      <c r="CH980">
        <v>1428</v>
      </c>
      <c r="CI980">
        <v>349</v>
      </c>
      <c r="CJ980">
        <v>1079</v>
      </c>
      <c r="CK980">
        <v>2943</v>
      </c>
      <c r="CL980">
        <v>1712</v>
      </c>
      <c r="CM980">
        <v>1231</v>
      </c>
      <c r="CN980">
        <v>612142</v>
      </c>
      <c r="CO980">
        <v>247424</v>
      </c>
      <c r="CP980">
        <v>364718</v>
      </c>
    </row>
    <row r="981" spans="1:94" x14ac:dyDescent="0.25">
      <c r="A981" s="5" t="s">
        <v>857</v>
      </c>
      <c r="B981" s="5" t="s">
        <v>873</v>
      </c>
      <c r="C981" s="5" t="s">
        <v>221</v>
      </c>
      <c r="D981" s="5" t="s">
        <v>222</v>
      </c>
      <c r="E981" s="5" t="s">
        <v>223</v>
      </c>
      <c r="F981" s="5" t="s">
        <v>222</v>
      </c>
      <c r="G981" s="5" t="s">
        <v>230</v>
      </c>
      <c r="H981" s="5" t="s">
        <v>874</v>
      </c>
      <c r="I981" s="5" t="s">
        <v>225</v>
      </c>
      <c r="J981">
        <v>183192</v>
      </c>
      <c r="K981">
        <v>950804</v>
      </c>
      <c r="L981">
        <v>482582</v>
      </c>
      <c r="M981">
        <v>468222</v>
      </c>
      <c r="N981">
        <v>146289</v>
      </c>
      <c r="O981">
        <v>74611</v>
      </c>
      <c r="P981">
        <v>71678</v>
      </c>
      <c r="Q981">
        <v>74891</v>
      </c>
      <c r="R981">
        <v>38107</v>
      </c>
      <c r="S981">
        <v>36784</v>
      </c>
      <c r="T981">
        <v>243145</v>
      </c>
      <c r="U981">
        <v>123499</v>
      </c>
      <c r="V981">
        <v>119646</v>
      </c>
      <c r="W981">
        <v>613176</v>
      </c>
      <c r="X981">
        <v>337806</v>
      </c>
      <c r="Y981">
        <v>275370</v>
      </c>
      <c r="Z981">
        <v>337628</v>
      </c>
      <c r="AA981">
        <v>144776</v>
      </c>
      <c r="AB981">
        <v>192852</v>
      </c>
      <c r="AC981">
        <v>396551</v>
      </c>
      <c r="AD981">
        <v>256193</v>
      </c>
      <c r="AE981">
        <v>140358</v>
      </c>
      <c r="AF981">
        <v>254487</v>
      </c>
      <c r="AG981">
        <v>199699</v>
      </c>
      <c r="AH981">
        <v>54788</v>
      </c>
      <c r="AI981">
        <v>146669</v>
      </c>
      <c r="AJ981">
        <v>116887</v>
      </c>
      <c r="AK981">
        <v>29782</v>
      </c>
      <c r="AL981">
        <v>15817</v>
      </c>
      <c r="AM981">
        <v>11911</v>
      </c>
      <c r="AN981">
        <v>3906</v>
      </c>
      <c r="AO981">
        <v>4263</v>
      </c>
      <c r="AP981">
        <v>2937</v>
      </c>
      <c r="AQ981">
        <v>1326</v>
      </c>
      <c r="AR981">
        <v>87738</v>
      </c>
      <c r="AS981">
        <v>67964</v>
      </c>
      <c r="AT981">
        <v>19774</v>
      </c>
      <c r="AU981">
        <v>142064</v>
      </c>
      <c r="AV981">
        <v>56494</v>
      </c>
      <c r="AW981">
        <v>85570</v>
      </c>
      <c r="AX981">
        <v>89213</v>
      </c>
      <c r="AY981">
        <v>33349</v>
      </c>
      <c r="AZ981">
        <v>55864</v>
      </c>
      <c r="BA981">
        <v>27432</v>
      </c>
      <c r="BB981">
        <v>10117</v>
      </c>
      <c r="BC981">
        <v>17315</v>
      </c>
      <c r="BD981">
        <v>5922</v>
      </c>
      <c r="BE981">
        <v>1592</v>
      </c>
      <c r="BF981">
        <v>4330</v>
      </c>
      <c r="BG981">
        <v>19497</v>
      </c>
      <c r="BH981">
        <v>11436</v>
      </c>
      <c r="BI981">
        <v>8061</v>
      </c>
      <c r="BJ981">
        <v>117960</v>
      </c>
      <c r="BK981">
        <v>47447</v>
      </c>
      <c r="BL981">
        <v>70513</v>
      </c>
      <c r="BM981">
        <v>74816</v>
      </c>
      <c r="BN981">
        <v>27943</v>
      </c>
      <c r="BO981">
        <v>46873</v>
      </c>
      <c r="BP981">
        <v>21682</v>
      </c>
      <c r="BQ981">
        <v>8317</v>
      </c>
      <c r="BR981">
        <v>13365</v>
      </c>
      <c r="BS981">
        <v>4640</v>
      </c>
      <c r="BT981">
        <v>1284</v>
      </c>
      <c r="BU981">
        <v>3356</v>
      </c>
      <c r="BV981">
        <v>16822</v>
      </c>
      <c r="BW981">
        <v>9903</v>
      </c>
      <c r="BX981">
        <v>6919</v>
      </c>
      <c r="BY981">
        <v>24104</v>
      </c>
      <c r="BZ981">
        <v>9047</v>
      </c>
      <c r="CA981">
        <v>15057</v>
      </c>
      <c r="CB981">
        <v>14397</v>
      </c>
      <c r="CC981">
        <v>5406</v>
      </c>
      <c r="CD981">
        <v>8991</v>
      </c>
      <c r="CE981">
        <v>5750</v>
      </c>
      <c r="CF981">
        <v>1800</v>
      </c>
      <c r="CG981">
        <v>3950</v>
      </c>
      <c r="CH981">
        <v>1282</v>
      </c>
      <c r="CI981">
        <v>308</v>
      </c>
      <c r="CJ981">
        <v>974</v>
      </c>
      <c r="CK981">
        <v>2675</v>
      </c>
      <c r="CL981">
        <v>1533</v>
      </c>
      <c r="CM981">
        <v>1142</v>
      </c>
      <c r="CN981">
        <v>554253</v>
      </c>
      <c r="CO981">
        <v>226389</v>
      </c>
      <c r="CP981">
        <v>327864</v>
      </c>
    </row>
    <row r="982" spans="1:94" x14ac:dyDescent="0.25">
      <c r="A982" s="5" t="s">
        <v>857</v>
      </c>
      <c r="B982" s="5" t="s">
        <v>873</v>
      </c>
      <c r="C982" s="5" t="s">
        <v>221</v>
      </c>
      <c r="D982" s="5" t="s">
        <v>222</v>
      </c>
      <c r="E982" s="5" t="s">
        <v>223</v>
      </c>
      <c r="F982" s="5" t="s">
        <v>222</v>
      </c>
      <c r="G982" s="5" t="s">
        <v>230</v>
      </c>
      <c r="H982" s="5" t="s">
        <v>874</v>
      </c>
      <c r="I982" s="5" t="s">
        <v>226</v>
      </c>
      <c r="J982">
        <v>21115</v>
      </c>
      <c r="K982">
        <v>91333</v>
      </c>
      <c r="L982">
        <v>47092</v>
      </c>
      <c r="M982">
        <v>44241</v>
      </c>
      <c r="N982">
        <v>10450</v>
      </c>
      <c r="O982">
        <v>5405</v>
      </c>
      <c r="P982">
        <v>5045</v>
      </c>
      <c r="Q982">
        <v>6949</v>
      </c>
      <c r="R982">
        <v>3582</v>
      </c>
      <c r="S982">
        <v>3367</v>
      </c>
      <c r="T982">
        <v>6281</v>
      </c>
      <c r="U982">
        <v>3217</v>
      </c>
      <c r="V982">
        <v>3064</v>
      </c>
      <c r="W982">
        <v>70310</v>
      </c>
      <c r="X982">
        <v>37746</v>
      </c>
      <c r="Y982">
        <v>32564</v>
      </c>
      <c r="Z982">
        <v>21023</v>
      </c>
      <c r="AA982">
        <v>9346</v>
      </c>
      <c r="AB982">
        <v>11677</v>
      </c>
      <c r="AC982">
        <v>33444</v>
      </c>
      <c r="AD982">
        <v>26057</v>
      </c>
      <c r="AE982">
        <v>7387</v>
      </c>
      <c r="AF982">
        <v>29046</v>
      </c>
      <c r="AG982">
        <v>24101</v>
      </c>
      <c r="AH982">
        <v>4945</v>
      </c>
      <c r="AI982">
        <v>2181</v>
      </c>
      <c r="AJ982">
        <v>1813</v>
      </c>
      <c r="AK982">
        <v>368</v>
      </c>
      <c r="AL982">
        <v>337</v>
      </c>
      <c r="AM982">
        <v>248</v>
      </c>
      <c r="AN982">
        <v>89</v>
      </c>
      <c r="AO982">
        <v>451</v>
      </c>
      <c r="AP982">
        <v>342</v>
      </c>
      <c r="AQ982">
        <v>109</v>
      </c>
      <c r="AR982">
        <v>26077</v>
      </c>
      <c r="AS982">
        <v>21698</v>
      </c>
      <c r="AT982">
        <v>4379</v>
      </c>
      <c r="AU982">
        <v>4398</v>
      </c>
      <c r="AV982">
        <v>1956</v>
      </c>
      <c r="AW982">
        <v>2442</v>
      </c>
      <c r="AX982">
        <v>1314</v>
      </c>
      <c r="AY982">
        <v>329</v>
      </c>
      <c r="AZ982">
        <v>985</v>
      </c>
      <c r="BA982">
        <v>336</v>
      </c>
      <c r="BB982">
        <v>112</v>
      </c>
      <c r="BC982">
        <v>224</v>
      </c>
      <c r="BD982">
        <v>347</v>
      </c>
      <c r="BE982">
        <v>98</v>
      </c>
      <c r="BF982">
        <v>249</v>
      </c>
      <c r="BG982">
        <v>2401</v>
      </c>
      <c r="BH982">
        <v>1417</v>
      </c>
      <c r="BI982">
        <v>984</v>
      </c>
      <c r="BJ982">
        <v>3751</v>
      </c>
      <c r="BK982">
        <v>1660</v>
      </c>
      <c r="BL982">
        <v>2091</v>
      </c>
      <c r="BM982">
        <v>1142</v>
      </c>
      <c r="BN982">
        <v>272</v>
      </c>
      <c r="BO982">
        <v>870</v>
      </c>
      <c r="BP982">
        <v>275</v>
      </c>
      <c r="BQ982">
        <v>93</v>
      </c>
      <c r="BR982">
        <v>182</v>
      </c>
      <c r="BS982">
        <v>201</v>
      </c>
      <c r="BT982">
        <v>57</v>
      </c>
      <c r="BU982">
        <v>144</v>
      </c>
      <c r="BV982">
        <v>2133</v>
      </c>
      <c r="BW982">
        <v>1238</v>
      </c>
      <c r="BX982">
        <v>895</v>
      </c>
      <c r="BY982">
        <v>647</v>
      </c>
      <c r="BZ982">
        <v>296</v>
      </c>
      <c r="CA982">
        <v>351</v>
      </c>
      <c r="CB982">
        <v>172</v>
      </c>
      <c r="CC982">
        <v>57</v>
      </c>
      <c r="CD982">
        <v>115</v>
      </c>
      <c r="CE982">
        <v>61</v>
      </c>
      <c r="CF982">
        <v>19</v>
      </c>
      <c r="CG982">
        <v>42</v>
      </c>
      <c r="CH982">
        <v>146</v>
      </c>
      <c r="CI982">
        <v>41</v>
      </c>
      <c r="CJ982">
        <v>105</v>
      </c>
      <c r="CK982">
        <v>268</v>
      </c>
      <c r="CL982">
        <v>179</v>
      </c>
      <c r="CM982">
        <v>89</v>
      </c>
      <c r="CN982">
        <v>57889</v>
      </c>
      <c r="CO982">
        <v>21035</v>
      </c>
      <c r="CP982">
        <v>36854</v>
      </c>
    </row>
    <row r="983" spans="1:94" x14ac:dyDescent="0.25">
      <c r="A983" s="5" t="s">
        <v>857</v>
      </c>
      <c r="B983" s="5" t="s">
        <v>875</v>
      </c>
      <c r="C983" s="5" t="s">
        <v>221</v>
      </c>
      <c r="D983" s="5" t="s">
        <v>222</v>
      </c>
      <c r="E983" s="5" t="s">
        <v>223</v>
      </c>
      <c r="F983" s="5" t="s">
        <v>222</v>
      </c>
      <c r="G983" s="5" t="s">
        <v>230</v>
      </c>
      <c r="H983" s="5" t="s">
        <v>876</v>
      </c>
      <c r="I983" s="5" t="s">
        <v>224</v>
      </c>
      <c r="J983">
        <v>129869</v>
      </c>
      <c r="K983">
        <v>686133</v>
      </c>
      <c r="L983">
        <v>351249</v>
      </c>
      <c r="M983">
        <v>334884</v>
      </c>
      <c r="N983">
        <v>104247</v>
      </c>
      <c r="O983">
        <v>53457</v>
      </c>
      <c r="P983">
        <v>50790</v>
      </c>
      <c r="Q983">
        <v>44225</v>
      </c>
      <c r="R983">
        <v>23006</v>
      </c>
      <c r="S983">
        <v>21219</v>
      </c>
      <c r="T983">
        <v>325560</v>
      </c>
      <c r="U983">
        <v>165449</v>
      </c>
      <c r="V983">
        <v>160111</v>
      </c>
      <c r="W983">
        <v>423028</v>
      </c>
      <c r="X983">
        <v>237761</v>
      </c>
      <c r="Y983">
        <v>185267</v>
      </c>
      <c r="Z983">
        <v>263105</v>
      </c>
      <c r="AA983">
        <v>113488</v>
      </c>
      <c r="AB983">
        <v>149617</v>
      </c>
      <c r="AC983">
        <v>316800</v>
      </c>
      <c r="AD983">
        <v>186577</v>
      </c>
      <c r="AE983">
        <v>130223</v>
      </c>
      <c r="AF983">
        <v>201364</v>
      </c>
      <c r="AG983">
        <v>145683</v>
      </c>
      <c r="AH983">
        <v>55681</v>
      </c>
      <c r="AI983">
        <v>145889</v>
      </c>
      <c r="AJ983">
        <v>102532</v>
      </c>
      <c r="AK983">
        <v>43357</v>
      </c>
      <c r="AL983">
        <v>4791</v>
      </c>
      <c r="AM983">
        <v>2983</v>
      </c>
      <c r="AN983">
        <v>1808</v>
      </c>
      <c r="AO983">
        <v>3109</v>
      </c>
      <c r="AP983">
        <v>1932</v>
      </c>
      <c r="AQ983">
        <v>1177</v>
      </c>
      <c r="AR983">
        <v>47575</v>
      </c>
      <c r="AS983">
        <v>38236</v>
      </c>
      <c r="AT983">
        <v>9339</v>
      </c>
      <c r="AU983">
        <v>115436</v>
      </c>
      <c r="AV983">
        <v>40894</v>
      </c>
      <c r="AW983">
        <v>74542</v>
      </c>
      <c r="AX983">
        <v>86048</v>
      </c>
      <c r="AY983">
        <v>28891</v>
      </c>
      <c r="AZ983">
        <v>57157</v>
      </c>
      <c r="BA983">
        <v>14390</v>
      </c>
      <c r="BB983">
        <v>5001</v>
      </c>
      <c r="BC983">
        <v>9389</v>
      </c>
      <c r="BD983">
        <v>4115</v>
      </c>
      <c r="BE983">
        <v>985</v>
      </c>
      <c r="BF983">
        <v>3130</v>
      </c>
      <c r="BG983">
        <v>10883</v>
      </c>
      <c r="BH983">
        <v>6017</v>
      </c>
      <c r="BI983">
        <v>4866</v>
      </c>
      <c r="BJ983">
        <v>94472</v>
      </c>
      <c r="BK983">
        <v>32852</v>
      </c>
      <c r="BL983">
        <v>61620</v>
      </c>
      <c r="BM983">
        <v>69823</v>
      </c>
      <c r="BN983">
        <v>22787</v>
      </c>
      <c r="BO983">
        <v>47036</v>
      </c>
      <c r="BP983">
        <v>12111</v>
      </c>
      <c r="BQ983">
        <v>4200</v>
      </c>
      <c r="BR983">
        <v>7911</v>
      </c>
      <c r="BS983">
        <v>3194</v>
      </c>
      <c r="BT983">
        <v>692</v>
      </c>
      <c r="BU983">
        <v>2502</v>
      </c>
      <c r="BV983">
        <v>9344</v>
      </c>
      <c r="BW983">
        <v>5173</v>
      </c>
      <c r="BX983">
        <v>4171</v>
      </c>
      <c r="BY983">
        <v>20964</v>
      </c>
      <c r="BZ983">
        <v>8042</v>
      </c>
      <c r="CA983">
        <v>12922</v>
      </c>
      <c r="CB983">
        <v>16225</v>
      </c>
      <c r="CC983">
        <v>6104</v>
      </c>
      <c r="CD983">
        <v>10121</v>
      </c>
      <c r="CE983">
        <v>2279</v>
      </c>
      <c r="CF983">
        <v>801</v>
      </c>
      <c r="CG983">
        <v>1478</v>
      </c>
      <c r="CH983">
        <v>921</v>
      </c>
      <c r="CI983">
        <v>293</v>
      </c>
      <c r="CJ983">
        <v>628</v>
      </c>
      <c r="CK983">
        <v>1539</v>
      </c>
      <c r="CL983">
        <v>844</v>
      </c>
      <c r="CM983">
        <v>695</v>
      </c>
      <c r="CN983">
        <v>369333</v>
      </c>
      <c r="CO983">
        <v>164672</v>
      </c>
      <c r="CP983">
        <v>204661</v>
      </c>
    </row>
    <row r="984" spans="1:94" x14ac:dyDescent="0.25">
      <c r="A984" s="5" t="s">
        <v>857</v>
      </c>
      <c r="B984" s="5" t="s">
        <v>875</v>
      </c>
      <c r="C984" s="5" t="s">
        <v>221</v>
      </c>
      <c r="D984" s="5" t="s">
        <v>222</v>
      </c>
      <c r="E984" s="5" t="s">
        <v>223</v>
      </c>
      <c r="F984" s="5" t="s">
        <v>222</v>
      </c>
      <c r="G984" s="5" t="s">
        <v>230</v>
      </c>
      <c r="H984" s="5" t="s">
        <v>876</v>
      </c>
      <c r="I984" s="5" t="s">
        <v>225</v>
      </c>
      <c r="J984">
        <v>119638</v>
      </c>
      <c r="K984">
        <v>637848</v>
      </c>
      <c r="L984">
        <v>326278</v>
      </c>
      <c r="M984">
        <v>311570</v>
      </c>
      <c r="N984">
        <v>98352</v>
      </c>
      <c r="O984">
        <v>50402</v>
      </c>
      <c r="P984">
        <v>47950</v>
      </c>
      <c r="Q984">
        <v>40524</v>
      </c>
      <c r="R984">
        <v>21061</v>
      </c>
      <c r="S984">
        <v>19463</v>
      </c>
      <c r="T984">
        <v>317215</v>
      </c>
      <c r="U984">
        <v>161268</v>
      </c>
      <c r="V984">
        <v>155947</v>
      </c>
      <c r="W984">
        <v>387412</v>
      </c>
      <c r="X984">
        <v>218382</v>
      </c>
      <c r="Y984">
        <v>169030</v>
      </c>
      <c r="Z984">
        <v>250436</v>
      </c>
      <c r="AA984">
        <v>107896</v>
      </c>
      <c r="AB984">
        <v>142540</v>
      </c>
      <c r="AC984">
        <v>300729</v>
      </c>
      <c r="AD984">
        <v>173704</v>
      </c>
      <c r="AE984">
        <v>127025</v>
      </c>
      <c r="AF984">
        <v>187634</v>
      </c>
      <c r="AG984">
        <v>134071</v>
      </c>
      <c r="AH984">
        <v>53563</v>
      </c>
      <c r="AI984">
        <v>144783</v>
      </c>
      <c r="AJ984">
        <v>101661</v>
      </c>
      <c r="AK984">
        <v>43122</v>
      </c>
      <c r="AL984">
        <v>4563</v>
      </c>
      <c r="AM984">
        <v>2799</v>
      </c>
      <c r="AN984">
        <v>1764</v>
      </c>
      <c r="AO984">
        <v>2764</v>
      </c>
      <c r="AP984">
        <v>1644</v>
      </c>
      <c r="AQ984">
        <v>1120</v>
      </c>
      <c r="AR984">
        <v>35524</v>
      </c>
      <c r="AS984">
        <v>27967</v>
      </c>
      <c r="AT984">
        <v>7557</v>
      </c>
      <c r="AU984">
        <v>113095</v>
      </c>
      <c r="AV984">
        <v>39633</v>
      </c>
      <c r="AW984">
        <v>73462</v>
      </c>
      <c r="AX984">
        <v>85677</v>
      </c>
      <c r="AY984">
        <v>28734</v>
      </c>
      <c r="AZ984">
        <v>56943</v>
      </c>
      <c r="BA984">
        <v>14220</v>
      </c>
      <c r="BB984">
        <v>4913</v>
      </c>
      <c r="BC984">
        <v>9307</v>
      </c>
      <c r="BD984">
        <v>3798</v>
      </c>
      <c r="BE984">
        <v>885</v>
      </c>
      <c r="BF984">
        <v>2913</v>
      </c>
      <c r="BG984">
        <v>9400</v>
      </c>
      <c r="BH984">
        <v>5101</v>
      </c>
      <c r="BI984">
        <v>4299</v>
      </c>
      <c r="BJ984">
        <v>92509</v>
      </c>
      <c r="BK984">
        <v>31817</v>
      </c>
      <c r="BL984">
        <v>60692</v>
      </c>
      <c r="BM984">
        <v>69480</v>
      </c>
      <c r="BN984">
        <v>22649</v>
      </c>
      <c r="BO984">
        <v>46831</v>
      </c>
      <c r="BP984">
        <v>11977</v>
      </c>
      <c r="BQ984">
        <v>4124</v>
      </c>
      <c r="BR984">
        <v>7853</v>
      </c>
      <c r="BS984">
        <v>2983</v>
      </c>
      <c r="BT984">
        <v>644</v>
      </c>
      <c r="BU984">
        <v>2339</v>
      </c>
      <c r="BV984">
        <v>8069</v>
      </c>
      <c r="BW984">
        <v>4400</v>
      </c>
      <c r="BX984">
        <v>3669</v>
      </c>
      <c r="BY984">
        <v>20586</v>
      </c>
      <c r="BZ984">
        <v>7816</v>
      </c>
      <c r="CA984">
        <v>12770</v>
      </c>
      <c r="CB984">
        <v>16197</v>
      </c>
      <c r="CC984">
        <v>6085</v>
      </c>
      <c r="CD984">
        <v>10112</v>
      </c>
      <c r="CE984">
        <v>2243</v>
      </c>
      <c r="CF984">
        <v>789</v>
      </c>
      <c r="CG984">
        <v>1454</v>
      </c>
      <c r="CH984">
        <v>815</v>
      </c>
      <c r="CI984">
        <v>241</v>
      </c>
      <c r="CJ984">
        <v>574</v>
      </c>
      <c r="CK984">
        <v>1331</v>
      </c>
      <c r="CL984">
        <v>701</v>
      </c>
      <c r="CM984">
        <v>630</v>
      </c>
      <c r="CN984">
        <v>337119</v>
      </c>
      <c r="CO984">
        <v>152574</v>
      </c>
      <c r="CP984">
        <v>184545</v>
      </c>
    </row>
    <row r="985" spans="1:94" x14ac:dyDescent="0.25">
      <c r="A985" s="5" t="s">
        <v>857</v>
      </c>
      <c r="B985" s="5" t="s">
        <v>875</v>
      </c>
      <c r="C985" s="5" t="s">
        <v>221</v>
      </c>
      <c r="D985" s="5" t="s">
        <v>222</v>
      </c>
      <c r="E985" s="5" t="s">
        <v>223</v>
      </c>
      <c r="F985" s="5" t="s">
        <v>222</v>
      </c>
      <c r="G985" s="5" t="s">
        <v>230</v>
      </c>
      <c r="H985" s="5" t="s">
        <v>876</v>
      </c>
      <c r="I985" s="5" t="s">
        <v>226</v>
      </c>
      <c r="J985">
        <v>10231</v>
      </c>
      <c r="K985">
        <v>48285</v>
      </c>
      <c r="L985">
        <v>24971</v>
      </c>
      <c r="M985">
        <v>23314</v>
      </c>
      <c r="N985">
        <v>5895</v>
      </c>
      <c r="O985">
        <v>3055</v>
      </c>
      <c r="P985">
        <v>2840</v>
      </c>
      <c r="Q985">
        <v>3701</v>
      </c>
      <c r="R985">
        <v>1945</v>
      </c>
      <c r="S985">
        <v>1756</v>
      </c>
      <c r="T985">
        <v>8345</v>
      </c>
      <c r="U985">
        <v>4181</v>
      </c>
      <c r="V985">
        <v>4164</v>
      </c>
      <c r="W985">
        <v>35616</v>
      </c>
      <c r="X985">
        <v>19379</v>
      </c>
      <c r="Y985">
        <v>16237</v>
      </c>
      <c r="Z985">
        <v>12669</v>
      </c>
      <c r="AA985">
        <v>5592</v>
      </c>
      <c r="AB985">
        <v>7077</v>
      </c>
      <c r="AC985">
        <v>16071</v>
      </c>
      <c r="AD985">
        <v>12873</v>
      </c>
      <c r="AE985">
        <v>3198</v>
      </c>
      <c r="AF985">
        <v>13730</v>
      </c>
      <c r="AG985">
        <v>11612</v>
      </c>
      <c r="AH985">
        <v>2118</v>
      </c>
      <c r="AI985">
        <v>1106</v>
      </c>
      <c r="AJ985">
        <v>871</v>
      </c>
      <c r="AK985">
        <v>235</v>
      </c>
      <c r="AL985">
        <v>228</v>
      </c>
      <c r="AM985">
        <v>184</v>
      </c>
      <c r="AN985">
        <v>44</v>
      </c>
      <c r="AO985">
        <v>345</v>
      </c>
      <c r="AP985">
        <v>288</v>
      </c>
      <c r="AQ985">
        <v>57</v>
      </c>
      <c r="AR985">
        <v>12051</v>
      </c>
      <c r="AS985">
        <v>10269</v>
      </c>
      <c r="AT985">
        <v>1782</v>
      </c>
      <c r="AU985">
        <v>2341</v>
      </c>
      <c r="AV985">
        <v>1261</v>
      </c>
      <c r="AW985">
        <v>1080</v>
      </c>
      <c r="AX985">
        <v>371</v>
      </c>
      <c r="AY985">
        <v>157</v>
      </c>
      <c r="AZ985">
        <v>214</v>
      </c>
      <c r="BA985">
        <v>170</v>
      </c>
      <c r="BB985">
        <v>88</v>
      </c>
      <c r="BC985">
        <v>82</v>
      </c>
      <c r="BD985">
        <v>317</v>
      </c>
      <c r="BE985">
        <v>100</v>
      </c>
      <c r="BF985">
        <v>217</v>
      </c>
      <c r="BG985">
        <v>1483</v>
      </c>
      <c r="BH985">
        <v>916</v>
      </c>
      <c r="BI985">
        <v>567</v>
      </c>
      <c r="BJ985">
        <v>1963</v>
      </c>
      <c r="BK985">
        <v>1035</v>
      </c>
      <c r="BL985">
        <v>928</v>
      </c>
      <c r="BM985">
        <v>343</v>
      </c>
      <c r="BN985">
        <v>138</v>
      </c>
      <c r="BO985">
        <v>205</v>
      </c>
      <c r="BP985">
        <v>134</v>
      </c>
      <c r="BQ985">
        <v>76</v>
      </c>
      <c r="BR985">
        <v>58</v>
      </c>
      <c r="BS985">
        <v>211</v>
      </c>
      <c r="BT985">
        <v>48</v>
      </c>
      <c r="BU985">
        <v>163</v>
      </c>
      <c r="BV985">
        <v>1275</v>
      </c>
      <c r="BW985">
        <v>773</v>
      </c>
      <c r="BX985">
        <v>502</v>
      </c>
      <c r="BY985">
        <v>378</v>
      </c>
      <c r="BZ985">
        <v>226</v>
      </c>
      <c r="CA985">
        <v>152</v>
      </c>
      <c r="CB985">
        <v>28</v>
      </c>
      <c r="CC985">
        <v>19</v>
      </c>
      <c r="CD985">
        <v>9</v>
      </c>
      <c r="CE985">
        <v>36</v>
      </c>
      <c r="CF985">
        <v>12</v>
      </c>
      <c r="CG985">
        <v>24</v>
      </c>
      <c r="CH985">
        <v>106</v>
      </c>
      <c r="CI985">
        <v>52</v>
      </c>
      <c r="CJ985">
        <v>54</v>
      </c>
      <c r="CK985">
        <v>208</v>
      </c>
      <c r="CL985">
        <v>143</v>
      </c>
      <c r="CM985">
        <v>65</v>
      </c>
      <c r="CN985">
        <v>32214</v>
      </c>
      <c r="CO985">
        <v>12098</v>
      </c>
      <c r="CP985">
        <v>20116</v>
      </c>
    </row>
    <row r="986" spans="1:94" x14ac:dyDescent="0.25">
      <c r="A986" s="5" t="s">
        <v>857</v>
      </c>
      <c r="B986" s="5" t="s">
        <v>877</v>
      </c>
      <c r="C986" s="5" t="s">
        <v>221</v>
      </c>
      <c r="D986" s="5" t="s">
        <v>222</v>
      </c>
      <c r="E986" s="5" t="s">
        <v>223</v>
      </c>
      <c r="F986" s="5" t="s">
        <v>222</v>
      </c>
      <c r="G986" s="5" t="s">
        <v>230</v>
      </c>
      <c r="H986" s="5" t="s">
        <v>878</v>
      </c>
      <c r="I986" s="5" t="s">
        <v>224</v>
      </c>
      <c r="J986">
        <v>268598</v>
      </c>
      <c r="K986">
        <v>1327929</v>
      </c>
      <c r="L986">
        <v>680231</v>
      </c>
      <c r="M986">
        <v>647698</v>
      </c>
      <c r="N986">
        <v>181826</v>
      </c>
      <c r="O986">
        <v>92777</v>
      </c>
      <c r="P986">
        <v>89049</v>
      </c>
      <c r="Q986">
        <v>37688</v>
      </c>
      <c r="R986">
        <v>19443</v>
      </c>
      <c r="S986">
        <v>18245</v>
      </c>
      <c r="T986">
        <v>82066</v>
      </c>
      <c r="U986">
        <v>41769</v>
      </c>
      <c r="V986">
        <v>40297</v>
      </c>
      <c r="W986">
        <v>798322</v>
      </c>
      <c r="X986">
        <v>453449</v>
      </c>
      <c r="Y986">
        <v>344873</v>
      </c>
      <c r="Z986">
        <v>529607</v>
      </c>
      <c r="AA986">
        <v>226782</v>
      </c>
      <c r="AB986">
        <v>302825</v>
      </c>
      <c r="AC986">
        <v>557196</v>
      </c>
      <c r="AD986">
        <v>366623</v>
      </c>
      <c r="AE986">
        <v>190573</v>
      </c>
      <c r="AF986">
        <v>410188</v>
      </c>
      <c r="AG986">
        <v>297578</v>
      </c>
      <c r="AH986">
        <v>112610</v>
      </c>
      <c r="AI986">
        <v>102840</v>
      </c>
      <c r="AJ986">
        <v>78239</v>
      </c>
      <c r="AK986">
        <v>24601</v>
      </c>
      <c r="AL986">
        <v>19483</v>
      </c>
      <c r="AM986">
        <v>12012</v>
      </c>
      <c r="AN986">
        <v>7471</v>
      </c>
      <c r="AO986">
        <v>6461</v>
      </c>
      <c r="AP986">
        <v>4404</v>
      </c>
      <c r="AQ986">
        <v>2057</v>
      </c>
      <c r="AR986">
        <v>281404</v>
      </c>
      <c r="AS986">
        <v>202923</v>
      </c>
      <c r="AT986">
        <v>78481</v>
      </c>
      <c r="AU986">
        <v>147008</v>
      </c>
      <c r="AV986">
        <v>69045</v>
      </c>
      <c r="AW986">
        <v>77963</v>
      </c>
      <c r="AX986">
        <v>46642</v>
      </c>
      <c r="AY986">
        <v>19029</v>
      </c>
      <c r="AZ986">
        <v>27613</v>
      </c>
      <c r="BA986">
        <v>28273</v>
      </c>
      <c r="BB986">
        <v>12335</v>
      </c>
      <c r="BC986">
        <v>15938</v>
      </c>
      <c r="BD986">
        <v>6780</v>
      </c>
      <c r="BE986">
        <v>2337</v>
      </c>
      <c r="BF986">
        <v>4443</v>
      </c>
      <c r="BG986">
        <v>65313</v>
      </c>
      <c r="BH986">
        <v>35344</v>
      </c>
      <c r="BI986">
        <v>29969</v>
      </c>
      <c r="BJ986">
        <v>123591</v>
      </c>
      <c r="BK986">
        <v>58326</v>
      </c>
      <c r="BL986">
        <v>65265</v>
      </c>
      <c r="BM986">
        <v>38513</v>
      </c>
      <c r="BN986">
        <v>15937</v>
      </c>
      <c r="BO986">
        <v>22576</v>
      </c>
      <c r="BP986">
        <v>23363</v>
      </c>
      <c r="BQ986">
        <v>10209</v>
      </c>
      <c r="BR986">
        <v>13154</v>
      </c>
      <c r="BS986">
        <v>5184</v>
      </c>
      <c r="BT986">
        <v>1852</v>
      </c>
      <c r="BU986">
        <v>3332</v>
      </c>
      <c r="BV986">
        <v>56531</v>
      </c>
      <c r="BW986">
        <v>30328</v>
      </c>
      <c r="BX986">
        <v>26203</v>
      </c>
      <c r="BY986">
        <v>23417</v>
      </c>
      <c r="BZ986">
        <v>10719</v>
      </c>
      <c r="CA986">
        <v>12698</v>
      </c>
      <c r="CB986">
        <v>8129</v>
      </c>
      <c r="CC986">
        <v>3092</v>
      </c>
      <c r="CD986">
        <v>5037</v>
      </c>
      <c r="CE986">
        <v>4910</v>
      </c>
      <c r="CF986">
        <v>2126</v>
      </c>
      <c r="CG986">
        <v>2784</v>
      </c>
      <c r="CH986">
        <v>1596</v>
      </c>
      <c r="CI986">
        <v>485</v>
      </c>
      <c r="CJ986">
        <v>1111</v>
      </c>
      <c r="CK986">
        <v>8782</v>
      </c>
      <c r="CL986">
        <v>5016</v>
      </c>
      <c r="CM986">
        <v>3766</v>
      </c>
      <c r="CN986">
        <v>770733</v>
      </c>
      <c r="CO986">
        <v>313608</v>
      </c>
      <c r="CP986">
        <v>457125</v>
      </c>
    </row>
    <row r="987" spans="1:94" x14ac:dyDescent="0.25">
      <c r="A987" s="5" t="s">
        <v>857</v>
      </c>
      <c r="B987" s="5" t="s">
        <v>877</v>
      </c>
      <c r="C987" s="5" t="s">
        <v>221</v>
      </c>
      <c r="D987" s="5" t="s">
        <v>222</v>
      </c>
      <c r="E987" s="5" t="s">
        <v>223</v>
      </c>
      <c r="F987" s="5" t="s">
        <v>222</v>
      </c>
      <c r="G987" s="5" t="s">
        <v>230</v>
      </c>
      <c r="H987" s="5" t="s">
        <v>878</v>
      </c>
      <c r="I987" s="5" t="s">
        <v>225</v>
      </c>
      <c r="J987">
        <v>210707</v>
      </c>
      <c r="K987">
        <v>1063186</v>
      </c>
      <c r="L987">
        <v>541395</v>
      </c>
      <c r="M987">
        <v>521791</v>
      </c>
      <c r="N987">
        <v>155228</v>
      </c>
      <c r="O987">
        <v>78904</v>
      </c>
      <c r="P987">
        <v>76324</v>
      </c>
      <c r="Q987">
        <v>25286</v>
      </c>
      <c r="R987">
        <v>13057</v>
      </c>
      <c r="S987">
        <v>12229</v>
      </c>
      <c r="T987">
        <v>76272</v>
      </c>
      <c r="U987">
        <v>38796</v>
      </c>
      <c r="V987">
        <v>37476</v>
      </c>
      <c r="W987">
        <v>590609</v>
      </c>
      <c r="X987">
        <v>339871</v>
      </c>
      <c r="Y987">
        <v>250738</v>
      </c>
      <c r="Z987">
        <v>472577</v>
      </c>
      <c r="AA987">
        <v>201524</v>
      </c>
      <c r="AB987">
        <v>271053</v>
      </c>
      <c r="AC987">
        <v>460778</v>
      </c>
      <c r="AD987">
        <v>286060</v>
      </c>
      <c r="AE987">
        <v>174718</v>
      </c>
      <c r="AF987">
        <v>327946</v>
      </c>
      <c r="AG987">
        <v>225964</v>
      </c>
      <c r="AH987">
        <v>101982</v>
      </c>
      <c r="AI987">
        <v>101272</v>
      </c>
      <c r="AJ987">
        <v>76984</v>
      </c>
      <c r="AK987">
        <v>24288</v>
      </c>
      <c r="AL987">
        <v>19039</v>
      </c>
      <c r="AM987">
        <v>11649</v>
      </c>
      <c r="AN987">
        <v>7390</v>
      </c>
      <c r="AO987">
        <v>4873</v>
      </c>
      <c r="AP987">
        <v>3158</v>
      </c>
      <c r="AQ987">
        <v>1715</v>
      </c>
      <c r="AR987">
        <v>202762</v>
      </c>
      <c r="AS987">
        <v>134173</v>
      </c>
      <c r="AT987">
        <v>68589</v>
      </c>
      <c r="AU987">
        <v>132832</v>
      </c>
      <c r="AV987">
        <v>60096</v>
      </c>
      <c r="AW987">
        <v>72736</v>
      </c>
      <c r="AX987">
        <v>44199</v>
      </c>
      <c r="AY987">
        <v>17881</v>
      </c>
      <c r="AZ987">
        <v>26318</v>
      </c>
      <c r="BA987">
        <v>27316</v>
      </c>
      <c r="BB987">
        <v>11861</v>
      </c>
      <c r="BC987">
        <v>15455</v>
      </c>
      <c r="BD987">
        <v>6092</v>
      </c>
      <c r="BE987">
        <v>2015</v>
      </c>
      <c r="BF987">
        <v>4077</v>
      </c>
      <c r="BG987">
        <v>55225</v>
      </c>
      <c r="BH987">
        <v>28339</v>
      </c>
      <c r="BI987">
        <v>26886</v>
      </c>
      <c r="BJ987">
        <v>111482</v>
      </c>
      <c r="BK987">
        <v>50756</v>
      </c>
      <c r="BL987">
        <v>60726</v>
      </c>
      <c r="BM987">
        <v>36248</v>
      </c>
      <c r="BN987">
        <v>14854</v>
      </c>
      <c r="BO987">
        <v>21394</v>
      </c>
      <c r="BP987">
        <v>22528</v>
      </c>
      <c r="BQ987">
        <v>9815</v>
      </c>
      <c r="BR987">
        <v>12713</v>
      </c>
      <c r="BS987">
        <v>4643</v>
      </c>
      <c r="BT987">
        <v>1592</v>
      </c>
      <c r="BU987">
        <v>3051</v>
      </c>
      <c r="BV987">
        <v>48063</v>
      </c>
      <c r="BW987">
        <v>24495</v>
      </c>
      <c r="BX987">
        <v>23568</v>
      </c>
      <c r="BY987">
        <v>21350</v>
      </c>
      <c r="BZ987">
        <v>9340</v>
      </c>
      <c r="CA987">
        <v>12010</v>
      </c>
      <c r="CB987">
        <v>7951</v>
      </c>
      <c r="CC987">
        <v>3027</v>
      </c>
      <c r="CD987">
        <v>4924</v>
      </c>
      <c r="CE987">
        <v>4788</v>
      </c>
      <c r="CF987">
        <v>2046</v>
      </c>
      <c r="CG987">
        <v>2742</v>
      </c>
      <c r="CH987">
        <v>1449</v>
      </c>
      <c r="CI987">
        <v>423</v>
      </c>
      <c r="CJ987">
        <v>1026</v>
      </c>
      <c r="CK987">
        <v>7162</v>
      </c>
      <c r="CL987">
        <v>3844</v>
      </c>
      <c r="CM987">
        <v>3318</v>
      </c>
      <c r="CN987">
        <v>602408</v>
      </c>
      <c r="CO987">
        <v>255335</v>
      </c>
      <c r="CP987">
        <v>347073</v>
      </c>
    </row>
    <row r="988" spans="1:94" x14ac:dyDescent="0.25">
      <c r="A988" s="5" t="s">
        <v>857</v>
      </c>
      <c r="B988" s="5" t="s">
        <v>877</v>
      </c>
      <c r="C988" s="5" t="s">
        <v>221</v>
      </c>
      <c r="D988" s="5" t="s">
        <v>222</v>
      </c>
      <c r="E988" s="5" t="s">
        <v>223</v>
      </c>
      <c r="F988" s="5" t="s">
        <v>222</v>
      </c>
      <c r="G988" s="5" t="s">
        <v>230</v>
      </c>
      <c r="H988" s="5" t="s">
        <v>878</v>
      </c>
      <c r="I988" s="5" t="s">
        <v>226</v>
      </c>
      <c r="J988">
        <v>57891</v>
      </c>
      <c r="K988">
        <v>264743</v>
      </c>
      <c r="L988">
        <v>138836</v>
      </c>
      <c r="M988">
        <v>125907</v>
      </c>
      <c r="N988">
        <v>26598</v>
      </c>
      <c r="O988">
        <v>13873</v>
      </c>
      <c r="P988">
        <v>12725</v>
      </c>
      <c r="Q988">
        <v>12402</v>
      </c>
      <c r="R988">
        <v>6386</v>
      </c>
      <c r="S988">
        <v>6016</v>
      </c>
      <c r="T988">
        <v>5794</v>
      </c>
      <c r="U988">
        <v>2973</v>
      </c>
      <c r="V988">
        <v>2821</v>
      </c>
      <c r="W988">
        <v>207713</v>
      </c>
      <c r="X988">
        <v>113578</v>
      </c>
      <c r="Y988">
        <v>94135</v>
      </c>
      <c r="Z988">
        <v>57030</v>
      </c>
      <c r="AA988">
        <v>25258</v>
      </c>
      <c r="AB988">
        <v>31772</v>
      </c>
      <c r="AC988">
        <v>96418</v>
      </c>
      <c r="AD988">
        <v>80563</v>
      </c>
      <c r="AE988">
        <v>15855</v>
      </c>
      <c r="AF988">
        <v>82242</v>
      </c>
      <c r="AG988">
        <v>71614</v>
      </c>
      <c r="AH988">
        <v>10628</v>
      </c>
      <c r="AI988">
        <v>1568</v>
      </c>
      <c r="AJ988">
        <v>1255</v>
      </c>
      <c r="AK988">
        <v>313</v>
      </c>
      <c r="AL988">
        <v>444</v>
      </c>
      <c r="AM988">
        <v>363</v>
      </c>
      <c r="AN988">
        <v>81</v>
      </c>
      <c r="AO988">
        <v>1588</v>
      </c>
      <c r="AP988">
        <v>1246</v>
      </c>
      <c r="AQ988">
        <v>342</v>
      </c>
      <c r="AR988">
        <v>78642</v>
      </c>
      <c r="AS988">
        <v>68750</v>
      </c>
      <c r="AT988">
        <v>9892</v>
      </c>
      <c r="AU988">
        <v>14176</v>
      </c>
      <c r="AV988">
        <v>8949</v>
      </c>
      <c r="AW988">
        <v>5227</v>
      </c>
      <c r="AX988">
        <v>2443</v>
      </c>
      <c r="AY988">
        <v>1148</v>
      </c>
      <c r="AZ988">
        <v>1295</v>
      </c>
      <c r="BA988">
        <v>957</v>
      </c>
      <c r="BB988">
        <v>474</v>
      </c>
      <c r="BC988">
        <v>483</v>
      </c>
      <c r="BD988">
        <v>688</v>
      </c>
      <c r="BE988">
        <v>322</v>
      </c>
      <c r="BF988">
        <v>366</v>
      </c>
      <c r="BG988">
        <v>10088</v>
      </c>
      <c r="BH988">
        <v>7005</v>
      </c>
      <c r="BI988">
        <v>3083</v>
      </c>
      <c r="BJ988">
        <v>12109</v>
      </c>
      <c r="BK988">
        <v>7570</v>
      </c>
      <c r="BL988">
        <v>4539</v>
      </c>
      <c r="BM988">
        <v>2265</v>
      </c>
      <c r="BN988">
        <v>1083</v>
      </c>
      <c r="BO988">
        <v>1182</v>
      </c>
      <c r="BP988">
        <v>835</v>
      </c>
      <c r="BQ988">
        <v>394</v>
      </c>
      <c r="BR988">
        <v>441</v>
      </c>
      <c r="BS988">
        <v>541</v>
      </c>
      <c r="BT988">
        <v>260</v>
      </c>
      <c r="BU988">
        <v>281</v>
      </c>
      <c r="BV988">
        <v>8468</v>
      </c>
      <c r="BW988">
        <v>5833</v>
      </c>
      <c r="BX988">
        <v>2635</v>
      </c>
      <c r="BY988">
        <v>2067</v>
      </c>
      <c r="BZ988">
        <v>1379</v>
      </c>
      <c r="CA988">
        <v>688</v>
      </c>
      <c r="CB988">
        <v>178</v>
      </c>
      <c r="CC988">
        <v>65</v>
      </c>
      <c r="CD988">
        <v>113</v>
      </c>
      <c r="CE988">
        <v>122</v>
      </c>
      <c r="CF988">
        <v>80</v>
      </c>
      <c r="CG988">
        <v>42</v>
      </c>
      <c r="CH988">
        <v>147</v>
      </c>
      <c r="CI988">
        <v>62</v>
      </c>
      <c r="CJ988">
        <v>85</v>
      </c>
      <c r="CK988">
        <v>1620</v>
      </c>
      <c r="CL988">
        <v>1172</v>
      </c>
      <c r="CM988">
        <v>448</v>
      </c>
      <c r="CN988">
        <v>168325</v>
      </c>
      <c r="CO988">
        <v>58273</v>
      </c>
      <c r="CP988">
        <v>110052</v>
      </c>
    </row>
    <row r="989" spans="1:94" x14ac:dyDescent="0.25">
      <c r="A989" s="5" t="s">
        <v>857</v>
      </c>
      <c r="B989" s="5" t="s">
        <v>879</v>
      </c>
      <c r="C989" s="5" t="s">
        <v>221</v>
      </c>
      <c r="D989" s="5" t="s">
        <v>222</v>
      </c>
      <c r="E989" s="5" t="s">
        <v>223</v>
      </c>
      <c r="F989" s="5" t="s">
        <v>222</v>
      </c>
      <c r="G989" s="5" t="s">
        <v>230</v>
      </c>
      <c r="H989" s="5" t="s">
        <v>880</v>
      </c>
      <c r="I989" s="5" t="s">
        <v>224</v>
      </c>
      <c r="J989">
        <v>276867</v>
      </c>
      <c r="K989">
        <v>1326335</v>
      </c>
      <c r="L989">
        <v>676434</v>
      </c>
      <c r="M989">
        <v>649901</v>
      </c>
      <c r="N989">
        <v>163210</v>
      </c>
      <c r="O989">
        <v>83168</v>
      </c>
      <c r="P989">
        <v>80042</v>
      </c>
      <c r="Q989">
        <v>58876</v>
      </c>
      <c r="R989">
        <v>30517</v>
      </c>
      <c r="S989">
        <v>28359</v>
      </c>
      <c r="T989">
        <v>102871</v>
      </c>
      <c r="U989">
        <v>51835</v>
      </c>
      <c r="V989">
        <v>51036</v>
      </c>
      <c r="W989">
        <v>884531</v>
      </c>
      <c r="X989">
        <v>491361</v>
      </c>
      <c r="Y989">
        <v>393170</v>
      </c>
      <c r="Z989">
        <v>441804</v>
      </c>
      <c r="AA989">
        <v>185073</v>
      </c>
      <c r="AB989">
        <v>256731</v>
      </c>
      <c r="AC989">
        <v>560557</v>
      </c>
      <c r="AD989">
        <v>368013</v>
      </c>
      <c r="AE989">
        <v>192544</v>
      </c>
      <c r="AF989">
        <v>391597</v>
      </c>
      <c r="AG989">
        <v>284955</v>
      </c>
      <c r="AH989">
        <v>106642</v>
      </c>
      <c r="AI989">
        <v>86082</v>
      </c>
      <c r="AJ989">
        <v>66299</v>
      </c>
      <c r="AK989">
        <v>19783</v>
      </c>
      <c r="AL989">
        <v>21792</v>
      </c>
      <c r="AM989">
        <v>13440</v>
      </c>
      <c r="AN989">
        <v>8352</v>
      </c>
      <c r="AO989">
        <v>6528</v>
      </c>
      <c r="AP989">
        <v>4682</v>
      </c>
      <c r="AQ989">
        <v>1846</v>
      </c>
      <c r="AR989">
        <v>277195</v>
      </c>
      <c r="AS989">
        <v>200534</v>
      </c>
      <c r="AT989">
        <v>76661</v>
      </c>
      <c r="AU989">
        <v>168960</v>
      </c>
      <c r="AV989">
        <v>83058</v>
      </c>
      <c r="AW989">
        <v>85902</v>
      </c>
      <c r="AX989">
        <v>49112</v>
      </c>
      <c r="AY989">
        <v>22963</v>
      </c>
      <c r="AZ989">
        <v>26149</v>
      </c>
      <c r="BA989">
        <v>39417</v>
      </c>
      <c r="BB989">
        <v>17303</v>
      </c>
      <c r="BC989">
        <v>22114</v>
      </c>
      <c r="BD989">
        <v>7834</v>
      </c>
      <c r="BE989">
        <v>2929</v>
      </c>
      <c r="BF989">
        <v>4905</v>
      </c>
      <c r="BG989">
        <v>72597</v>
      </c>
      <c r="BH989">
        <v>39863</v>
      </c>
      <c r="BI989">
        <v>32734</v>
      </c>
      <c r="BJ989">
        <v>137935</v>
      </c>
      <c r="BK989">
        <v>67824</v>
      </c>
      <c r="BL989">
        <v>70111</v>
      </c>
      <c r="BM989">
        <v>39084</v>
      </c>
      <c r="BN989">
        <v>18453</v>
      </c>
      <c r="BO989">
        <v>20631</v>
      </c>
      <c r="BP989">
        <v>31937</v>
      </c>
      <c r="BQ989">
        <v>13973</v>
      </c>
      <c r="BR989">
        <v>17964</v>
      </c>
      <c r="BS989">
        <v>5603</v>
      </c>
      <c r="BT989">
        <v>2081</v>
      </c>
      <c r="BU989">
        <v>3522</v>
      </c>
      <c r="BV989">
        <v>61311</v>
      </c>
      <c r="BW989">
        <v>33317</v>
      </c>
      <c r="BX989">
        <v>27994</v>
      </c>
      <c r="BY989">
        <v>31025</v>
      </c>
      <c r="BZ989">
        <v>15234</v>
      </c>
      <c r="CA989">
        <v>15791</v>
      </c>
      <c r="CB989">
        <v>10028</v>
      </c>
      <c r="CC989">
        <v>4510</v>
      </c>
      <c r="CD989">
        <v>5518</v>
      </c>
      <c r="CE989">
        <v>7480</v>
      </c>
      <c r="CF989">
        <v>3330</v>
      </c>
      <c r="CG989">
        <v>4150</v>
      </c>
      <c r="CH989">
        <v>2231</v>
      </c>
      <c r="CI989">
        <v>848</v>
      </c>
      <c r="CJ989">
        <v>1383</v>
      </c>
      <c r="CK989">
        <v>11286</v>
      </c>
      <c r="CL989">
        <v>6546</v>
      </c>
      <c r="CM989">
        <v>4740</v>
      </c>
      <c r="CN989">
        <v>765778</v>
      </c>
      <c r="CO989">
        <v>308421</v>
      </c>
      <c r="CP989">
        <v>457357</v>
      </c>
    </row>
    <row r="990" spans="1:94" x14ac:dyDescent="0.25">
      <c r="A990" s="5" t="s">
        <v>857</v>
      </c>
      <c r="B990" s="5" t="s">
        <v>879</v>
      </c>
      <c r="C990" s="5" t="s">
        <v>221</v>
      </c>
      <c r="D990" s="5" t="s">
        <v>222</v>
      </c>
      <c r="E990" s="5" t="s">
        <v>223</v>
      </c>
      <c r="F990" s="5" t="s">
        <v>222</v>
      </c>
      <c r="G990" s="5" t="s">
        <v>230</v>
      </c>
      <c r="H990" s="5" t="s">
        <v>880</v>
      </c>
      <c r="I990" s="5" t="s">
        <v>225</v>
      </c>
      <c r="J990">
        <v>222414</v>
      </c>
      <c r="K990">
        <v>1082605</v>
      </c>
      <c r="L990">
        <v>550299</v>
      </c>
      <c r="M990">
        <v>532306</v>
      </c>
      <c r="N990">
        <v>140283</v>
      </c>
      <c r="O990">
        <v>71296</v>
      </c>
      <c r="P990">
        <v>68987</v>
      </c>
      <c r="Q990">
        <v>41396</v>
      </c>
      <c r="R990">
        <v>21480</v>
      </c>
      <c r="S990">
        <v>19916</v>
      </c>
      <c r="T990">
        <v>92593</v>
      </c>
      <c r="U990">
        <v>46689</v>
      </c>
      <c r="V990">
        <v>45904</v>
      </c>
      <c r="W990">
        <v>685573</v>
      </c>
      <c r="X990">
        <v>385122</v>
      </c>
      <c r="Y990">
        <v>300451</v>
      </c>
      <c r="Z990">
        <v>397032</v>
      </c>
      <c r="AA990">
        <v>165177</v>
      </c>
      <c r="AB990">
        <v>231855</v>
      </c>
      <c r="AC990">
        <v>470496</v>
      </c>
      <c r="AD990">
        <v>295616</v>
      </c>
      <c r="AE990">
        <v>174880</v>
      </c>
      <c r="AF990">
        <v>313762</v>
      </c>
      <c r="AG990">
        <v>220144</v>
      </c>
      <c r="AH990">
        <v>93618</v>
      </c>
      <c r="AI990">
        <v>85548</v>
      </c>
      <c r="AJ990">
        <v>65927</v>
      </c>
      <c r="AK990">
        <v>19621</v>
      </c>
      <c r="AL990">
        <v>21148</v>
      </c>
      <c r="AM990">
        <v>13067</v>
      </c>
      <c r="AN990">
        <v>8081</v>
      </c>
      <c r="AO990">
        <v>5325</v>
      </c>
      <c r="AP990">
        <v>3798</v>
      </c>
      <c r="AQ990">
        <v>1527</v>
      </c>
      <c r="AR990">
        <v>201741</v>
      </c>
      <c r="AS990">
        <v>137352</v>
      </c>
      <c r="AT990">
        <v>64389</v>
      </c>
      <c r="AU990">
        <v>156734</v>
      </c>
      <c r="AV990">
        <v>75472</v>
      </c>
      <c r="AW990">
        <v>81262</v>
      </c>
      <c r="AX990">
        <v>48898</v>
      </c>
      <c r="AY990">
        <v>22844</v>
      </c>
      <c r="AZ990">
        <v>26054</v>
      </c>
      <c r="BA990">
        <v>39047</v>
      </c>
      <c r="BB990">
        <v>17063</v>
      </c>
      <c r="BC990">
        <v>21984</v>
      </c>
      <c r="BD990">
        <v>6922</v>
      </c>
      <c r="BE990">
        <v>2520</v>
      </c>
      <c r="BF990">
        <v>4402</v>
      </c>
      <c r="BG990">
        <v>61867</v>
      </c>
      <c r="BH990">
        <v>33045</v>
      </c>
      <c r="BI990">
        <v>28822</v>
      </c>
      <c r="BJ990">
        <v>127360</v>
      </c>
      <c r="BK990">
        <v>61465</v>
      </c>
      <c r="BL990">
        <v>65895</v>
      </c>
      <c r="BM990">
        <v>38887</v>
      </c>
      <c r="BN990">
        <v>18349</v>
      </c>
      <c r="BO990">
        <v>20538</v>
      </c>
      <c r="BP990">
        <v>31605</v>
      </c>
      <c r="BQ990">
        <v>13760</v>
      </c>
      <c r="BR990">
        <v>17845</v>
      </c>
      <c r="BS990">
        <v>4878</v>
      </c>
      <c r="BT990">
        <v>1778</v>
      </c>
      <c r="BU990">
        <v>3100</v>
      </c>
      <c r="BV990">
        <v>51990</v>
      </c>
      <c r="BW990">
        <v>27578</v>
      </c>
      <c r="BX990">
        <v>24412</v>
      </c>
      <c r="BY990">
        <v>29374</v>
      </c>
      <c r="BZ990">
        <v>14007</v>
      </c>
      <c r="CA990">
        <v>15367</v>
      </c>
      <c r="CB990">
        <v>10011</v>
      </c>
      <c r="CC990">
        <v>4495</v>
      </c>
      <c r="CD990">
        <v>5516</v>
      </c>
      <c r="CE990">
        <v>7442</v>
      </c>
      <c r="CF990">
        <v>3303</v>
      </c>
      <c r="CG990">
        <v>4139</v>
      </c>
      <c r="CH990">
        <v>2044</v>
      </c>
      <c r="CI990">
        <v>742</v>
      </c>
      <c r="CJ990">
        <v>1302</v>
      </c>
      <c r="CK990">
        <v>9877</v>
      </c>
      <c r="CL990">
        <v>5467</v>
      </c>
      <c r="CM990">
        <v>4410</v>
      </c>
      <c r="CN990">
        <v>612109</v>
      </c>
      <c r="CO990">
        <v>254683</v>
      </c>
      <c r="CP990">
        <v>357426</v>
      </c>
    </row>
    <row r="991" spans="1:94" x14ac:dyDescent="0.25">
      <c r="A991" s="5" t="s">
        <v>857</v>
      </c>
      <c r="B991" s="5" t="s">
        <v>879</v>
      </c>
      <c r="C991" s="5" t="s">
        <v>221</v>
      </c>
      <c r="D991" s="5" t="s">
        <v>222</v>
      </c>
      <c r="E991" s="5" t="s">
        <v>223</v>
      </c>
      <c r="F991" s="5" t="s">
        <v>222</v>
      </c>
      <c r="G991" s="5" t="s">
        <v>230</v>
      </c>
      <c r="H991" s="5" t="s">
        <v>880</v>
      </c>
      <c r="I991" s="5" t="s">
        <v>226</v>
      </c>
      <c r="J991">
        <v>54453</v>
      </c>
      <c r="K991">
        <v>243730</v>
      </c>
      <c r="L991">
        <v>126135</v>
      </c>
      <c r="M991">
        <v>117595</v>
      </c>
      <c r="N991">
        <v>22927</v>
      </c>
      <c r="O991">
        <v>11872</v>
      </c>
      <c r="P991">
        <v>11055</v>
      </c>
      <c r="Q991">
        <v>17480</v>
      </c>
      <c r="R991">
        <v>9037</v>
      </c>
      <c r="S991">
        <v>8443</v>
      </c>
      <c r="T991">
        <v>10278</v>
      </c>
      <c r="U991">
        <v>5146</v>
      </c>
      <c r="V991">
        <v>5132</v>
      </c>
      <c r="W991">
        <v>198958</v>
      </c>
      <c r="X991">
        <v>106239</v>
      </c>
      <c r="Y991">
        <v>92719</v>
      </c>
      <c r="Z991">
        <v>44772</v>
      </c>
      <c r="AA991">
        <v>19896</v>
      </c>
      <c r="AB991">
        <v>24876</v>
      </c>
      <c r="AC991">
        <v>90061</v>
      </c>
      <c r="AD991">
        <v>72397</v>
      </c>
      <c r="AE991">
        <v>17664</v>
      </c>
      <c r="AF991">
        <v>77835</v>
      </c>
      <c r="AG991">
        <v>64811</v>
      </c>
      <c r="AH991">
        <v>13024</v>
      </c>
      <c r="AI991">
        <v>534</v>
      </c>
      <c r="AJ991">
        <v>372</v>
      </c>
      <c r="AK991">
        <v>162</v>
      </c>
      <c r="AL991">
        <v>644</v>
      </c>
      <c r="AM991">
        <v>373</v>
      </c>
      <c r="AN991">
        <v>271</v>
      </c>
      <c r="AO991">
        <v>1203</v>
      </c>
      <c r="AP991">
        <v>884</v>
      </c>
      <c r="AQ991">
        <v>319</v>
      </c>
      <c r="AR991">
        <v>75454</v>
      </c>
      <c r="AS991">
        <v>63182</v>
      </c>
      <c r="AT991">
        <v>12272</v>
      </c>
      <c r="AU991">
        <v>12226</v>
      </c>
      <c r="AV991">
        <v>7586</v>
      </c>
      <c r="AW991">
        <v>4640</v>
      </c>
      <c r="AX991">
        <v>214</v>
      </c>
      <c r="AY991">
        <v>119</v>
      </c>
      <c r="AZ991">
        <v>95</v>
      </c>
      <c r="BA991">
        <v>370</v>
      </c>
      <c r="BB991">
        <v>240</v>
      </c>
      <c r="BC991">
        <v>130</v>
      </c>
      <c r="BD991">
        <v>912</v>
      </c>
      <c r="BE991">
        <v>409</v>
      </c>
      <c r="BF991">
        <v>503</v>
      </c>
      <c r="BG991">
        <v>10730</v>
      </c>
      <c r="BH991">
        <v>6818</v>
      </c>
      <c r="BI991">
        <v>3912</v>
      </c>
      <c r="BJ991">
        <v>10575</v>
      </c>
      <c r="BK991">
        <v>6359</v>
      </c>
      <c r="BL991">
        <v>4216</v>
      </c>
      <c r="BM991">
        <v>197</v>
      </c>
      <c r="BN991">
        <v>104</v>
      </c>
      <c r="BO991">
        <v>93</v>
      </c>
      <c r="BP991">
        <v>332</v>
      </c>
      <c r="BQ991">
        <v>213</v>
      </c>
      <c r="BR991">
        <v>119</v>
      </c>
      <c r="BS991">
        <v>725</v>
      </c>
      <c r="BT991">
        <v>303</v>
      </c>
      <c r="BU991">
        <v>422</v>
      </c>
      <c r="BV991">
        <v>9321</v>
      </c>
      <c r="BW991">
        <v>5739</v>
      </c>
      <c r="BX991">
        <v>3582</v>
      </c>
      <c r="BY991">
        <v>1651</v>
      </c>
      <c r="BZ991">
        <v>1227</v>
      </c>
      <c r="CA991">
        <v>424</v>
      </c>
      <c r="CB991">
        <v>17</v>
      </c>
      <c r="CC991">
        <v>15</v>
      </c>
      <c r="CD991">
        <v>2</v>
      </c>
      <c r="CE991">
        <v>38</v>
      </c>
      <c r="CF991">
        <v>27</v>
      </c>
      <c r="CG991">
        <v>11</v>
      </c>
      <c r="CH991">
        <v>187</v>
      </c>
      <c r="CI991">
        <v>106</v>
      </c>
      <c r="CJ991">
        <v>81</v>
      </c>
      <c r="CK991">
        <v>1409</v>
      </c>
      <c r="CL991">
        <v>1079</v>
      </c>
      <c r="CM991">
        <v>330</v>
      </c>
      <c r="CN991">
        <v>153669</v>
      </c>
      <c r="CO991">
        <v>53738</v>
      </c>
      <c r="CP991">
        <v>99931</v>
      </c>
    </row>
    <row r="992" spans="1:94" x14ac:dyDescent="0.25">
      <c r="A992" s="5" t="s">
        <v>857</v>
      </c>
      <c r="B992" s="5" t="s">
        <v>881</v>
      </c>
      <c r="C992" s="5" t="s">
        <v>221</v>
      </c>
      <c r="D992" s="5" t="s">
        <v>222</v>
      </c>
      <c r="E992" s="5" t="s">
        <v>223</v>
      </c>
      <c r="F992" s="5" t="s">
        <v>222</v>
      </c>
      <c r="G992" s="5" t="s">
        <v>230</v>
      </c>
      <c r="H992" s="5" t="s">
        <v>882</v>
      </c>
      <c r="I992" s="5" t="s">
        <v>224</v>
      </c>
      <c r="J992">
        <v>248367</v>
      </c>
      <c r="K992">
        <v>1151050</v>
      </c>
      <c r="L992">
        <v>589216</v>
      </c>
      <c r="M992">
        <v>561834</v>
      </c>
      <c r="N992">
        <v>139380</v>
      </c>
      <c r="O992">
        <v>71102</v>
      </c>
      <c r="P992">
        <v>68278</v>
      </c>
      <c r="Q992">
        <v>42347</v>
      </c>
      <c r="R992">
        <v>21568</v>
      </c>
      <c r="S992">
        <v>20779</v>
      </c>
      <c r="T992">
        <v>49039</v>
      </c>
      <c r="U992">
        <v>24989</v>
      </c>
      <c r="V992">
        <v>24050</v>
      </c>
      <c r="W992">
        <v>813505</v>
      </c>
      <c r="X992">
        <v>444767</v>
      </c>
      <c r="Y992">
        <v>368738</v>
      </c>
      <c r="Z992">
        <v>337545</v>
      </c>
      <c r="AA992">
        <v>144449</v>
      </c>
      <c r="AB992">
        <v>193096</v>
      </c>
      <c r="AC992">
        <v>485717</v>
      </c>
      <c r="AD992">
        <v>325071</v>
      </c>
      <c r="AE992">
        <v>160646</v>
      </c>
      <c r="AF992">
        <v>318950</v>
      </c>
      <c r="AG992">
        <v>237590</v>
      </c>
      <c r="AH992">
        <v>81360</v>
      </c>
      <c r="AI992">
        <v>70255</v>
      </c>
      <c r="AJ992">
        <v>59184</v>
      </c>
      <c r="AK992">
        <v>11071</v>
      </c>
      <c r="AL992">
        <v>14008</v>
      </c>
      <c r="AM992">
        <v>9654</v>
      </c>
      <c r="AN992">
        <v>4354</v>
      </c>
      <c r="AO992">
        <v>6143</v>
      </c>
      <c r="AP992">
        <v>4513</v>
      </c>
      <c r="AQ992">
        <v>1630</v>
      </c>
      <c r="AR992">
        <v>228544</v>
      </c>
      <c r="AS992">
        <v>164239</v>
      </c>
      <c r="AT992">
        <v>64305</v>
      </c>
      <c r="AU992">
        <v>166767</v>
      </c>
      <c r="AV992">
        <v>87481</v>
      </c>
      <c r="AW992">
        <v>79286</v>
      </c>
      <c r="AX992">
        <v>67845</v>
      </c>
      <c r="AY992">
        <v>36361</v>
      </c>
      <c r="AZ992">
        <v>31484</v>
      </c>
      <c r="BA992">
        <v>34460</v>
      </c>
      <c r="BB992">
        <v>16332</v>
      </c>
      <c r="BC992">
        <v>18128</v>
      </c>
      <c r="BD992">
        <v>8389</v>
      </c>
      <c r="BE992">
        <v>2765</v>
      </c>
      <c r="BF992">
        <v>5624</v>
      </c>
      <c r="BG992">
        <v>56073</v>
      </c>
      <c r="BH992">
        <v>32023</v>
      </c>
      <c r="BI992">
        <v>24050</v>
      </c>
      <c r="BJ992">
        <v>128646</v>
      </c>
      <c r="BK992">
        <v>69341</v>
      </c>
      <c r="BL992">
        <v>59305</v>
      </c>
      <c r="BM992">
        <v>48152</v>
      </c>
      <c r="BN992">
        <v>27369</v>
      </c>
      <c r="BO992">
        <v>20783</v>
      </c>
      <c r="BP992">
        <v>26645</v>
      </c>
      <c r="BQ992">
        <v>12851</v>
      </c>
      <c r="BR992">
        <v>13794</v>
      </c>
      <c r="BS992">
        <v>6301</v>
      </c>
      <c r="BT992">
        <v>2172</v>
      </c>
      <c r="BU992">
        <v>4129</v>
      </c>
      <c r="BV992">
        <v>47548</v>
      </c>
      <c r="BW992">
        <v>26949</v>
      </c>
      <c r="BX992">
        <v>20599</v>
      </c>
      <c r="BY992">
        <v>38121</v>
      </c>
      <c r="BZ992">
        <v>18140</v>
      </c>
      <c r="CA992">
        <v>19981</v>
      </c>
      <c r="CB992">
        <v>19693</v>
      </c>
      <c r="CC992">
        <v>8992</v>
      </c>
      <c r="CD992">
        <v>10701</v>
      </c>
      <c r="CE992">
        <v>7815</v>
      </c>
      <c r="CF992">
        <v>3481</v>
      </c>
      <c r="CG992">
        <v>4334</v>
      </c>
      <c r="CH992">
        <v>2088</v>
      </c>
      <c r="CI992">
        <v>593</v>
      </c>
      <c r="CJ992">
        <v>1495</v>
      </c>
      <c r="CK992">
        <v>8525</v>
      </c>
      <c r="CL992">
        <v>5074</v>
      </c>
      <c r="CM992">
        <v>3451</v>
      </c>
      <c r="CN992">
        <v>665333</v>
      </c>
      <c r="CO992">
        <v>264145</v>
      </c>
      <c r="CP992">
        <v>401188</v>
      </c>
    </row>
    <row r="993" spans="1:94" x14ac:dyDescent="0.25">
      <c r="A993" s="5" t="s">
        <v>857</v>
      </c>
      <c r="B993" s="5" t="s">
        <v>881</v>
      </c>
      <c r="C993" s="5" t="s">
        <v>221</v>
      </c>
      <c r="D993" s="5" t="s">
        <v>222</v>
      </c>
      <c r="E993" s="5" t="s">
        <v>223</v>
      </c>
      <c r="F993" s="5" t="s">
        <v>222</v>
      </c>
      <c r="G993" s="5" t="s">
        <v>230</v>
      </c>
      <c r="H993" s="5" t="s">
        <v>882</v>
      </c>
      <c r="I993" s="5" t="s">
        <v>225</v>
      </c>
      <c r="J993">
        <v>222136</v>
      </c>
      <c r="K993">
        <v>1040954</v>
      </c>
      <c r="L993">
        <v>531286</v>
      </c>
      <c r="M993">
        <v>509668</v>
      </c>
      <c r="N993">
        <v>128289</v>
      </c>
      <c r="O993">
        <v>65397</v>
      </c>
      <c r="P993">
        <v>62892</v>
      </c>
      <c r="Q993">
        <v>34483</v>
      </c>
      <c r="R993">
        <v>17526</v>
      </c>
      <c r="S993">
        <v>16957</v>
      </c>
      <c r="T993">
        <v>47274</v>
      </c>
      <c r="U993">
        <v>24078</v>
      </c>
      <c r="V993">
        <v>23196</v>
      </c>
      <c r="W993">
        <v>723490</v>
      </c>
      <c r="X993">
        <v>396272</v>
      </c>
      <c r="Y993">
        <v>327218</v>
      </c>
      <c r="Z993">
        <v>317464</v>
      </c>
      <c r="AA993">
        <v>135014</v>
      </c>
      <c r="AB993">
        <v>182450</v>
      </c>
      <c r="AC993">
        <v>444911</v>
      </c>
      <c r="AD993">
        <v>291536</v>
      </c>
      <c r="AE993">
        <v>153375</v>
      </c>
      <c r="AF993">
        <v>282259</v>
      </c>
      <c r="AG993">
        <v>206567</v>
      </c>
      <c r="AH993">
        <v>75692</v>
      </c>
      <c r="AI993">
        <v>69941</v>
      </c>
      <c r="AJ993">
        <v>58914</v>
      </c>
      <c r="AK993">
        <v>11027</v>
      </c>
      <c r="AL993">
        <v>13681</v>
      </c>
      <c r="AM993">
        <v>9386</v>
      </c>
      <c r="AN993">
        <v>4295</v>
      </c>
      <c r="AO993">
        <v>5470</v>
      </c>
      <c r="AP993">
        <v>3935</v>
      </c>
      <c r="AQ993">
        <v>1535</v>
      </c>
      <c r="AR993">
        <v>193167</v>
      </c>
      <c r="AS993">
        <v>134332</v>
      </c>
      <c r="AT993">
        <v>58835</v>
      </c>
      <c r="AU993">
        <v>162652</v>
      </c>
      <c r="AV993">
        <v>84969</v>
      </c>
      <c r="AW993">
        <v>77683</v>
      </c>
      <c r="AX993">
        <v>67700</v>
      </c>
      <c r="AY993">
        <v>36276</v>
      </c>
      <c r="AZ993">
        <v>31424</v>
      </c>
      <c r="BA993">
        <v>34177</v>
      </c>
      <c r="BB993">
        <v>16171</v>
      </c>
      <c r="BC993">
        <v>18006</v>
      </c>
      <c r="BD993">
        <v>8044</v>
      </c>
      <c r="BE993">
        <v>2571</v>
      </c>
      <c r="BF993">
        <v>5473</v>
      </c>
      <c r="BG993">
        <v>52731</v>
      </c>
      <c r="BH993">
        <v>29951</v>
      </c>
      <c r="BI993">
        <v>22780</v>
      </c>
      <c r="BJ993">
        <v>125216</v>
      </c>
      <c r="BK993">
        <v>67266</v>
      </c>
      <c r="BL993">
        <v>57950</v>
      </c>
      <c r="BM993">
        <v>48029</v>
      </c>
      <c r="BN993">
        <v>27303</v>
      </c>
      <c r="BO993">
        <v>20726</v>
      </c>
      <c r="BP993">
        <v>26438</v>
      </c>
      <c r="BQ993">
        <v>12727</v>
      </c>
      <c r="BR993">
        <v>13711</v>
      </c>
      <c r="BS993">
        <v>6062</v>
      </c>
      <c r="BT993">
        <v>2025</v>
      </c>
      <c r="BU993">
        <v>4037</v>
      </c>
      <c r="BV993">
        <v>44687</v>
      </c>
      <c r="BW993">
        <v>25211</v>
      </c>
      <c r="BX993">
        <v>19476</v>
      </c>
      <c r="BY993">
        <v>37436</v>
      </c>
      <c r="BZ993">
        <v>17703</v>
      </c>
      <c r="CA993">
        <v>19733</v>
      </c>
      <c r="CB993">
        <v>19671</v>
      </c>
      <c r="CC993">
        <v>8973</v>
      </c>
      <c r="CD993">
        <v>10698</v>
      </c>
      <c r="CE993">
        <v>7739</v>
      </c>
      <c r="CF993">
        <v>3444</v>
      </c>
      <c r="CG993">
        <v>4295</v>
      </c>
      <c r="CH993">
        <v>1982</v>
      </c>
      <c r="CI993">
        <v>546</v>
      </c>
      <c r="CJ993">
        <v>1436</v>
      </c>
      <c r="CK993">
        <v>8044</v>
      </c>
      <c r="CL993">
        <v>4740</v>
      </c>
      <c r="CM993">
        <v>3304</v>
      </c>
      <c r="CN993">
        <v>596043</v>
      </c>
      <c r="CO993">
        <v>239750</v>
      </c>
      <c r="CP993">
        <v>356293</v>
      </c>
    </row>
    <row r="994" spans="1:94" x14ac:dyDescent="0.25">
      <c r="A994" s="5" t="s">
        <v>857</v>
      </c>
      <c r="B994" s="5" t="s">
        <v>881</v>
      </c>
      <c r="C994" s="5" t="s">
        <v>221</v>
      </c>
      <c r="D994" s="5" t="s">
        <v>222</v>
      </c>
      <c r="E994" s="5" t="s">
        <v>223</v>
      </c>
      <c r="F994" s="5" t="s">
        <v>222</v>
      </c>
      <c r="G994" s="5" t="s">
        <v>230</v>
      </c>
      <c r="H994" s="5" t="s">
        <v>882</v>
      </c>
      <c r="I994" s="5" t="s">
        <v>226</v>
      </c>
      <c r="J994">
        <v>26231</v>
      </c>
      <c r="K994">
        <v>110096</v>
      </c>
      <c r="L994">
        <v>57930</v>
      </c>
      <c r="M994">
        <v>52166</v>
      </c>
      <c r="N994">
        <v>11091</v>
      </c>
      <c r="O994">
        <v>5705</v>
      </c>
      <c r="P994">
        <v>5386</v>
      </c>
      <c r="Q994">
        <v>7864</v>
      </c>
      <c r="R994">
        <v>4042</v>
      </c>
      <c r="S994">
        <v>3822</v>
      </c>
      <c r="T994">
        <v>1765</v>
      </c>
      <c r="U994">
        <v>911</v>
      </c>
      <c r="V994">
        <v>854</v>
      </c>
      <c r="W994">
        <v>90015</v>
      </c>
      <c r="X994">
        <v>48495</v>
      </c>
      <c r="Y994">
        <v>41520</v>
      </c>
      <c r="Z994">
        <v>20081</v>
      </c>
      <c r="AA994">
        <v>9435</v>
      </c>
      <c r="AB994">
        <v>10646</v>
      </c>
      <c r="AC994">
        <v>40806</v>
      </c>
      <c r="AD994">
        <v>33535</v>
      </c>
      <c r="AE994">
        <v>7271</v>
      </c>
      <c r="AF994">
        <v>36691</v>
      </c>
      <c r="AG994">
        <v>31023</v>
      </c>
      <c r="AH994">
        <v>5668</v>
      </c>
      <c r="AI994">
        <v>314</v>
      </c>
      <c r="AJ994">
        <v>270</v>
      </c>
      <c r="AK994">
        <v>44</v>
      </c>
      <c r="AL994">
        <v>327</v>
      </c>
      <c r="AM994">
        <v>268</v>
      </c>
      <c r="AN994">
        <v>59</v>
      </c>
      <c r="AO994">
        <v>673</v>
      </c>
      <c r="AP994">
        <v>578</v>
      </c>
      <c r="AQ994">
        <v>95</v>
      </c>
      <c r="AR994">
        <v>35377</v>
      </c>
      <c r="AS994">
        <v>29907</v>
      </c>
      <c r="AT994">
        <v>5470</v>
      </c>
      <c r="AU994">
        <v>4115</v>
      </c>
      <c r="AV994">
        <v>2512</v>
      </c>
      <c r="AW994">
        <v>1603</v>
      </c>
      <c r="AX994">
        <v>145</v>
      </c>
      <c r="AY994">
        <v>85</v>
      </c>
      <c r="AZ994">
        <v>60</v>
      </c>
      <c r="BA994">
        <v>283</v>
      </c>
      <c r="BB994">
        <v>161</v>
      </c>
      <c r="BC994">
        <v>122</v>
      </c>
      <c r="BD994">
        <v>345</v>
      </c>
      <c r="BE994">
        <v>194</v>
      </c>
      <c r="BF994">
        <v>151</v>
      </c>
      <c r="BG994">
        <v>3342</v>
      </c>
      <c r="BH994">
        <v>2072</v>
      </c>
      <c r="BI994">
        <v>1270</v>
      </c>
      <c r="BJ994">
        <v>3430</v>
      </c>
      <c r="BK994">
        <v>2075</v>
      </c>
      <c r="BL994">
        <v>1355</v>
      </c>
      <c r="BM994">
        <v>123</v>
      </c>
      <c r="BN994">
        <v>66</v>
      </c>
      <c r="BO994">
        <v>57</v>
      </c>
      <c r="BP994">
        <v>207</v>
      </c>
      <c r="BQ994">
        <v>124</v>
      </c>
      <c r="BR994">
        <v>83</v>
      </c>
      <c r="BS994">
        <v>239</v>
      </c>
      <c r="BT994">
        <v>147</v>
      </c>
      <c r="BU994">
        <v>92</v>
      </c>
      <c r="BV994">
        <v>2861</v>
      </c>
      <c r="BW994">
        <v>1738</v>
      </c>
      <c r="BX994">
        <v>1123</v>
      </c>
      <c r="BY994">
        <v>685</v>
      </c>
      <c r="BZ994">
        <v>437</v>
      </c>
      <c r="CA994">
        <v>248</v>
      </c>
      <c r="CB994">
        <v>22</v>
      </c>
      <c r="CC994">
        <v>19</v>
      </c>
      <c r="CD994">
        <v>3</v>
      </c>
      <c r="CE994">
        <v>76</v>
      </c>
      <c r="CF994">
        <v>37</v>
      </c>
      <c r="CG994">
        <v>39</v>
      </c>
      <c r="CH994">
        <v>106</v>
      </c>
      <c r="CI994">
        <v>47</v>
      </c>
      <c r="CJ994">
        <v>59</v>
      </c>
      <c r="CK994">
        <v>481</v>
      </c>
      <c r="CL994">
        <v>334</v>
      </c>
      <c r="CM994">
        <v>147</v>
      </c>
      <c r="CN994">
        <v>69290</v>
      </c>
      <c r="CO994">
        <v>24395</v>
      </c>
      <c r="CP994">
        <v>44895</v>
      </c>
    </row>
    <row r="995" spans="1:94" x14ac:dyDescent="0.25">
      <c r="A995" s="5" t="s">
        <v>857</v>
      </c>
      <c r="B995" s="5" t="s">
        <v>883</v>
      </c>
      <c r="C995" s="5" t="s">
        <v>221</v>
      </c>
      <c r="D995" s="5" t="s">
        <v>222</v>
      </c>
      <c r="E995" s="5" t="s">
        <v>223</v>
      </c>
      <c r="F995" s="5" t="s">
        <v>222</v>
      </c>
      <c r="G995" s="5" t="s">
        <v>230</v>
      </c>
      <c r="H995" s="5" t="s">
        <v>884</v>
      </c>
      <c r="I995" s="5" t="s">
        <v>224</v>
      </c>
      <c r="J995">
        <v>236262</v>
      </c>
      <c r="K995">
        <v>1092256</v>
      </c>
      <c r="L995">
        <v>556805</v>
      </c>
      <c r="M995">
        <v>535451</v>
      </c>
      <c r="N995">
        <v>124594</v>
      </c>
      <c r="O995">
        <v>63428</v>
      </c>
      <c r="P995">
        <v>61166</v>
      </c>
      <c r="Q995">
        <v>88665</v>
      </c>
      <c r="R995">
        <v>45194</v>
      </c>
      <c r="S995">
        <v>43471</v>
      </c>
      <c r="T995">
        <v>139971</v>
      </c>
      <c r="U995">
        <v>70795</v>
      </c>
      <c r="V995">
        <v>69176</v>
      </c>
      <c r="W995">
        <v>794929</v>
      </c>
      <c r="X995">
        <v>432335</v>
      </c>
      <c r="Y995">
        <v>362594</v>
      </c>
      <c r="Z995">
        <v>297327</v>
      </c>
      <c r="AA995">
        <v>124470</v>
      </c>
      <c r="AB995">
        <v>172857</v>
      </c>
      <c r="AC995">
        <v>498618</v>
      </c>
      <c r="AD995">
        <v>320746</v>
      </c>
      <c r="AE995">
        <v>177872</v>
      </c>
      <c r="AF995">
        <v>338635</v>
      </c>
      <c r="AG995">
        <v>249021</v>
      </c>
      <c r="AH995">
        <v>89614</v>
      </c>
      <c r="AI995">
        <v>98667</v>
      </c>
      <c r="AJ995">
        <v>73535</v>
      </c>
      <c r="AK995">
        <v>25132</v>
      </c>
      <c r="AL995">
        <v>20176</v>
      </c>
      <c r="AM995">
        <v>12529</v>
      </c>
      <c r="AN995">
        <v>7647</v>
      </c>
      <c r="AO995">
        <v>14432</v>
      </c>
      <c r="AP995">
        <v>8304</v>
      </c>
      <c r="AQ995">
        <v>6128</v>
      </c>
      <c r="AR995">
        <v>205360</v>
      </c>
      <c r="AS995">
        <v>154653</v>
      </c>
      <c r="AT995">
        <v>50707</v>
      </c>
      <c r="AU995">
        <v>159983</v>
      </c>
      <c r="AV995">
        <v>71725</v>
      </c>
      <c r="AW995">
        <v>88258</v>
      </c>
      <c r="AX995">
        <v>47218</v>
      </c>
      <c r="AY995">
        <v>20900</v>
      </c>
      <c r="AZ995">
        <v>26318</v>
      </c>
      <c r="BA995">
        <v>32977</v>
      </c>
      <c r="BB995">
        <v>12353</v>
      </c>
      <c r="BC995">
        <v>20624</v>
      </c>
      <c r="BD995">
        <v>17111</v>
      </c>
      <c r="BE995">
        <v>4294</v>
      </c>
      <c r="BF995">
        <v>12817</v>
      </c>
      <c r="BG995">
        <v>62677</v>
      </c>
      <c r="BH995">
        <v>34178</v>
      </c>
      <c r="BI995">
        <v>28499</v>
      </c>
      <c r="BJ995">
        <v>128218</v>
      </c>
      <c r="BK995">
        <v>58599</v>
      </c>
      <c r="BL995">
        <v>69619</v>
      </c>
      <c r="BM995">
        <v>36340</v>
      </c>
      <c r="BN995">
        <v>16870</v>
      </c>
      <c r="BO995">
        <v>19470</v>
      </c>
      <c r="BP995">
        <v>25993</v>
      </c>
      <c r="BQ995">
        <v>9714</v>
      </c>
      <c r="BR995">
        <v>16279</v>
      </c>
      <c r="BS995">
        <v>13138</v>
      </c>
      <c r="BT995">
        <v>3262</v>
      </c>
      <c r="BU995">
        <v>9876</v>
      </c>
      <c r="BV995">
        <v>52747</v>
      </c>
      <c r="BW995">
        <v>28753</v>
      </c>
      <c r="BX995">
        <v>23994</v>
      </c>
      <c r="BY995">
        <v>31765</v>
      </c>
      <c r="BZ995">
        <v>13126</v>
      </c>
      <c r="CA995">
        <v>18639</v>
      </c>
      <c r="CB995">
        <v>10878</v>
      </c>
      <c r="CC995">
        <v>4030</v>
      </c>
      <c r="CD995">
        <v>6848</v>
      </c>
      <c r="CE995">
        <v>6984</v>
      </c>
      <c r="CF995">
        <v>2639</v>
      </c>
      <c r="CG995">
        <v>4345</v>
      </c>
      <c r="CH995">
        <v>3973</v>
      </c>
      <c r="CI995">
        <v>1032</v>
      </c>
      <c r="CJ995">
        <v>2941</v>
      </c>
      <c r="CK995">
        <v>9930</v>
      </c>
      <c r="CL995">
        <v>5425</v>
      </c>
      <c r="CM995">
        <v>4505</v>
      </c>
      <c r="CN995">
        <v>593638</v>
      </c>
      <c r="CO995">
        <v>236059</v>
      </c>
      <c r="CP995">
        <v>357579</v>
      </c>
    </row>
    <row r="996" spans="1:94" x14ac:dyDescent="0.25">
      <c r="A996" s="5" t="s">
        <v>857</v>
      </c>
      <c r="B996" s="5" t="s">
        <v>883</v>
      </c>
      <c r="C996" s="5" t="s">
        <v>221</v>
      </c>
      <c r="D996" s="5" t="s">
        <v>222</v>
      </c>
      <c r="E996" s="5" t="s">
        <v>223</v>
      </c>
      <c r="F996" s="5" t="s">
        <v>222</v>
      </c>
      <c r="G996" s="5" t="s">
        <v>230</v>
      </c>
      <c r="H996" s="5" t="s">
        <v>884</v>
      </c>
      <c r="I996" s="5" t="s">
        <v>225</v>
      </c>
      <c r="J996">
        <v>184642</v>
      </c>
      <c r="K996">
        <v>871722</v>
      </c>
      <c r="L996">
        <v>442968</v>
      </c>
      <c r="M996">
        <v>428754</v>
      </c>
      <c r="N996">
        <v>103394</v>
      </c>
      <c r="O996">
        <v>52545</v>
      </c>
      <c r="P996">
        <v>50849</v>
      </c>
      <c r="Q996">
        <v>72434</v>
      </c>
      <c r="R996">
        <v>36973</v>
      </c>
      <c r="S996">
        <v>35461</v>
      </c>
      <c r="T996">
        <v>134361</v>
      </c>
      <c r="U996">
        <v>67932</v>
      </c>
      <c r="V996">
        <v>66429</v>
      </c>
      <c r="W996">
        <v>614748</v>
      </c>
      <c r="X996">
        <v>336698</v>
      </c>
      <c r="Y996">
        <v>278050</v>
      </c>
      <c r="Z996">
        <v>256974</v>
      </c>
      <c r="AA996">
        <v>106270</v>
      </c>
      <c r="AB996">
        <v>150704</v>
      </c>
      <c r="AC996">
        <v>410080</v>
      </c>
      <c r="AD996">
        <v>253598</v>
      </c>
      <c r="AE996">
        <v>156482</v>
      </c>
      <c r="AF996">
        <v>267445</v>
      </c>
      <c r="AG996">
        <v>191410</v>
      </c>
      <c r="AH996">
        <v>76035</v>
      </c>
      <c r="AI996">
        <v>97267</v>
      </c>
      <c r="AJ996">
        <v>72339</v>
      </c>
      <c r="AK996">
        <v>24928</v>
      </c>
      <c r="AL996">
        <v>18840</v>
      </c>
      <c r="AM996">
        <v>11656</v>
      </c>
      <c r="AN996">
        <v>7184</v>
      </c>
      <c r="AO996">
        <v>11898</v>
      </c>
      <c r="AP996">
        <v>6536</v>
      </c>
      <c r="AQ996">
        <v>5362</v>
      </c>
      <c r="AR996">
        <v>139440</v>
      </c>
      <c r="AS996">
        <v>100879</v>
      </c>
      <c r="AT996">
        <v>38561</v>
      </c>
      <c r="AU996">
        <v>142635</v>
      </c>
      <c r="AV996">
        <v>62188</v>
      </c>
      <c r="AW996">
        <v>80447</v>
      </c>
      <c r="AX996">
        <v>46247</v>
      </c>
      <c r="AY996">
        <v>20420</v>
      </c>
      <c r="AZ996">
        <v>25827</v>
      </c>
      <c r="BA996">
        <v>31843</v>
      </c>
      <c r="BB996">
        <v>11832</v>
      </c>
      <c r="BC996">
        <v>20011</v>
      </c>
      <c r="BD996">
        <v>15012</v>
      </c>
      <c r="BE996">
        <v>3629</v>
      </c>
      <c r="BF996">
        <v>11383</v>
      </c>
      <c r="BG996">
        <v>49533</v>
      </c>
      <c r="BH996">
        <v>26307</v>
      </c>
      <c r="BI996">
        <v>23226</v>
      </c>
      <c r="BJ996">
        <v>113575</v>
      </c>
      <c r="BK996">
        <v>50576</v>
      </c>
      <c r="BL996">
        <v>62999</v>
      </c>
      <c r="BM996">
        <v>35673</v>
      </c>
      <c r="BN996">
        <v>16511</v>
      </c>
      <c r="BO996">
        <v>19162</v>
      </c>
      <c r="BP996">
        <v>25108</v>
      </c>
      <c r="BQ996">
        <v>9317</v>
      </c>
      <c r="BR996">
        <v>15791</v>
      </c>
      <c r="BS996">
        <v>11512</v>
      </c>
      <c r="BT996">
        <v>2720</v>
      </c>
      <c r="BU996">
        <v>8792</v>
      </c>
      <c r="BV996">
        <v>41282</v>
      </c>
      <c r="BW996">
        <v>22028</v>
      </c>
      <c r="BX996">
        <v>19254</v>
      </c>
      <c r="BY996">
        <v>29060</v>
      </c>
      <c r="BZ996">
        <v>11612</v>
      </c>
      <c r="CA996">
        <v>17448</v>
      </c>
      <c r="CB996">
        <v>10574</v>
      </c>
      <c r="CC996">
        <v>3909</v>
      </c>
      <c r="CD996">
        <v>6665</v>
      </c>
      <c r="CE996">
        <v>6735</v>
      </c>
      <c r="CF996">
        <v>2515</v>
      </c>
      <c r="CG996">
        <v>4220</v>
      </c>
      <c r="CH996">
        <v>3500</v>
      </c>
      <c r="CI996">
        <v>909</v>
      </c>
      <c r="CJ996">
        <v>2591</v>
      </c>
      <c r="CK996">
        <v>8251</v>
      </c>
      <c r="CL996">
        <v>4279</v>
      </c>
      <c r="CM996">
        <v>3972</v>
      </c>
      <c r="CN996">
        <v>461642</v>
      </c>
      <c r="CO996">
        <v>189370</v>
      </c>
      <c r="CP996">
        <v>272272</v>
      </c>
    </row>
    <row r="997" spans="1:94" x14ac:dyDescent="0.25">
      <c r="A997" s="5" t="s">
        <v>857</v>
      </c>
      <c r="B997" s="5" t="s">
        <v>883</v>
      </c>
      <c r="C997" s="5" t="s">
        <v>221</v>
      </c>
      <c r="D997" s="5" t="s">
        <v>222</v>
      </c>
      <c r="E997" s="5" t="s">
        <v>223</v>
      </c>
      <c r="F997" s="5" t="s">
        <v>222</v>
      </c>
      <c r="G997" s="5" t="s">
        <v>230</v>
      </c>
      <c r="H997" s="5" t="s">
        <v>884</v>
      </c>
      <c r="I997" s="5" t="s">
        <v>226</v>
      </c>
      <c r="J997">
        <v>51620</v>
      </c>
      <c r="K997">
        <v>220534</v>
      </c>
      <c r="L997">
        <v>113837</v>
      </c>
      <c r="M997">
        <v>106697</v>
      </c>
      <c r="N997">
        <v>21200</v>
      </c>
      <c r="O997">
        <v>10883</v>
      </c>
      <c r="P997">
        <v>10317</v>
      </c>
      <c r="Q997">
        <v>16231</v>
      </c>
      <c r="R997">
        <v>8221</v>
      </c>
      <c r="S997">
        <v>8010</v>
      </c>
      <c r="T997">
        <v>5610</v>
      </c>
      <c r="U997">
        <v>2863</v>
      </c>
      <c r="V997">
        <v>2747</v>
      </c>
      <c r="W997">
        <v>180181</v>
      </c>
      <c r="X997">
        <v>95637</v>
      </c>
      <c r="Y997">
        <v>84544</v>
      </c>
      <c r="Z997">
        <v>40353</v>
      </c>
      <c r="AA997">
        <v>18200</v>
      </c>
      <c r="AB997">
        <v>22153</v>
      </c>
      <c r="AC997">
        <v>88538</v>
      </c>
      <c r="AD997">
        <v>67148</v>
      </c>
      <c r="AE997">
        <v>21390</v>
      </c>
      <c r="AF997">
        <v>71190</v>
      </c>
      <c r="AG997">
        <v>57611</v>
      </c>
      <c r="AH997">
        <v>13579</v>
      </c>
      <c r="AI997">
        <v>1400</v>
      </c>
      <c r="AJ997">
        <v>1196</v>
      </c>
      <c r="AK997">
        <v>204</v>
      </c>
      <c r="AL997">
        <v>1336</v>
      </c>
      <c r="AM997">
        <v>873</v>
      </c>
      <c r="AN997">
        <v>463</v>
      </c>
      <c r="AO997">
        <v>2534</v>
      </c>
      <c r="AP997">
        <v>1768</v>
      </c>
      <c r="AQ997">
        <v>766</v>
      </c>
      <c r="AR997">
        <v>65920</v>
      </c>
      <c r="AS997">
        <v>53774</v>
      </c>
      <c r="AT997">
        <v>12146</v>
      </c>
      <c r="AU997">
        <v>17348</v>
      </c>
      <c r="AV997">
        <v>9537</v>
      </c>
      <c r="AW997">
        <v>7811</v>
      </c>
      <c r="AX997">
        <v>971</v>
      </c>
      <c r="AY997">
        <v>480</v>
      </c>
      <c r="AZ997">
        <v>491</v>
      </c>
      <c r="BA997">
        <v>1134</v>
      </c>
      <c r="BB997">
        <v>521</v>
      </c>
      <c r="BC997">
        <v>613</v>
      </c>
      <c r="BD997">
        <v>2099</v>
      </c>
      <c r="BE997">
        <v>665</v>
      </c>
      <c r="BF997">
        <v>1434</v>
      </c>
      <c r="BG997">
        <v>13144</v>
      </c>
      <c r="BH997">
        <v>7871</v>
      </c>
      <c r="BI997">
        <v>5273</v>
      </c>
      <c r="BJ997">
        <v>14643</v>
      </c>
      <c r="BK997">
        <v>8023</v>
      </c>
      <c r="BL997">
        <v>6620</v>
      </c>
      <c r="BM997">
        <v>667</v>
      </c>
      <c r="BN997">
        <v>359</v>
      </c>
      <c r="BO997">
        <v>308</v>
      </c>
      <c r="BP997">
        <v>885</v>
      </c>
      <c r="BQ997">
        <v>397</v>
      </c>
      <c r="BR997">
        <v>488</v>
      </c>
      <c r="BS997">
        <v>1626</v>
      </c>
      <c r="BT997">
        <v>542</v>
      </c>
      <c r="BU997">
        <v>1084</v>
      </c>
      <c r="BV997">
        <v>11465</v>
      </c>
      <c r="BW997">
        <v>6725</v>
      </c>
      <c r="BX997">
        <v>4740</v>
      </c>
      <c r="BY997">
        <v>2705</v>
      </c>
      <c r="BZ997">
        <v>1514</v>
      </c>
      <c r="CA997">
        <v>1191</v>
      </c>
      <c r="CB997">
        <v>304</v>
      </c>
      <c r="CC997">
        <v>121</v>
      </c>
      <c r="CD997">
        <v>183</v>
      </c>
      <c r="CE997">
        <v>249</v>
      </c>
      <c r="CF997">
        <v>124</v>
      </c>
      <c r="CG997">
        <v>125</v>
      </c>
      <c r="CH997">
        <v>473</v>
      </c>
      <c r="CI997">
        <v>123</v>
      </c>
      <c r="CJ997">
        <v>350</v>
      </c>
      <c r="CK997">
        <v>1679</v>
      </c>
      <c r="CL997">
        <v>1146</v>
      </c>
      <c r="CM997">
        <v>533</v>
      </c>
      <c r="CN997">
        <v>131996</v>
      </c>
      <c r="CO997">
        <v>46689</v>
      </c>
      <c r="CP997">
        <v>85307</v>
      </c>
    </row>
    <row r="998" spans="1:94" x14ac:dyDescent="0.25">
      <c r="A998" s="5" t="s">
        <v>857</v>
      </c>
      <c r="B998" s="5" t="s">
        <v>885</v>
      </c>
      <c r="C998" s="5" t="s">
        <v>221</v>
      </c>
      <c r="D998" s="5" t="s">
        <v>222</v>
      </c>
      <c r="E998" s="5" t="s">
        <v>223</v>
      </c>
      <c r="F998" s="5" t="s">
        <v>222</v>
      </c>
      <c r="G998" s="5" t="s">
        <v>230</v>
      </c>
      <c r="H998" s="5" t="s">
        <v>886</v>
      </c>
      <c r="I998" s="5" t="s">
        <v>224</v>
      </c>
      <c r="J998">
        <v>227197</v>
      </c>
      <c r="K998">
        <v>1066888</v>
      </c>
      <c r="L998">
        <v>543161</v>
      </c>
      <c r="M998">
        <v>523727</v>
      </c>
      <c r="N998">
        <v>134793</v>
      </c>
      <c r="O998">
        <v>68662</v>
      </c>
      <c r="P998">
        <v>66131</v>
      </c>
      <c r="Q998">
        <v>62298</v>
      </c>
      <c r="R998">
        <v>31807</v>
      </c>
      <c r="S998">
        <v>30491</v>
      </c>
      <c r="T998">
        <v>111765</v>
      </c>
      <c r="U998">
        <v>56420</v>
      </c>
      <c r="V998">
        <v>55345</v>
      </c>
      <c r="W998">
        <v>721764</v>
      </c>
      <c r="X998">
        <v>396475</v>
      </c>
      <c r="Y998">
        <v>325289</v>
      </c>
      <c r="Z998">
        <v>345124</v>
      </c>
      <c r="AA998">
        <v>146686</v>
      </c>
      <c r="AB998">
        <v>198438</v>
      </c>
      <c r="AC998">
        <v>479928</v>
      </c>
      <c r="AD998">
        <v>309104</v>
      </c>
      <c r="AE998">
        <v>170824</v>
      </c>
      <c r="AF998">
        <v>331210</v>
      </c>
      <c r="AG998">
        <v>247086</v>
      </c>
      <c r="AH998">
        <v>84124</v>
      </c>
      <c r="AI998">
        <v>133659</v>
      </c>
      <c r="AJ998">
        <v>107677</v>
      </c>
      <c r="AK998">
        <v>25982</v>
      </c>
      <c r="AL998">
        <v>25086</v>
      </c>
      <c r="AM998">
        <v>15757</v>
      </c>
      <c r="AN998">
        <v>9329</v>
      </c>
      <c r="AO998">
        <v>7778</v>
      </c>
      <c r="AP998">
        <v>4671</v>
      </c>
      <c r="AQ998">
        <v>3107</v>
      </c>
      <c r="AR998">
        <v>164687</v>
      </c>
      <c r="AS998">
        <v>118981</v>
      </c>
      <c r="AT998">
        <v>45706</v>
      </c>
      <c r="AU998">
        <v>148718</v>
      </c>
      <c r="AV998">
        <v>62018</v>
      </c>
      <c r="AW998">
        <v>86700</v>
      </c>
      <c r="AX998">
        <v>56931</v>
      </c>
      <c r="AY998">
        <v>21731</v>
      </c>
      <c r="AZ998">
        <v>35200</v>
      </c>
      <c r="BA998">
        <v>41530</v>
      </c>
      <c r="BB998">
        <v>15357</v>
      </c>
      <c r="BC998">
        <v>26173</v>
      </c>
      <c r="BD998">
        <v>7290</v>
      </c>
      <c r="BE998">
        <v>1918</v>
      </c>
      <c r="BF998">
        <v>5372</v>
      </c>
      <c r="BG998">
        <v>42967</v>
      </c>
      <c r="BH998">
        <v>23012</v>
      </c>
      <c r="BI998">
        <v>19955</v>
      </c>
      <c r="BJ998">
        <v>119583</v>
      </c>
      <c r="BK998">
        <v>50196</v>
      </c>
      <c r="BL998">
        <v>69387</v>
      </c>
      <c r="BM998">
        <v>45279</v>
      </c>
      <c r="BN998">
        <v>17158</v>
      </c>
      <c r="BO998">
        <v>28121</v>
      </c>
      <c r="BP998">
        <v>32011</v>
      </c>
      <c r="BQ998">
        <v>12023</v>
      </c>
      <c r="BR998">
        <v>19988</v>
      </c>
      <c r="BS998">
        <v>5864</v>
      </c>
      <c r="BT998">
        <v>1502</v>
      </c>
      <c r="BU998">
        <v>4362</v>
      </c>
      <c r="BV998">
        <v>36429</v>
      </c>
      <c r="BW998">
        <v>19513</v>
      </c>
      <c r="BX998">
        <v>16916</v>
      </c>
      <c r="BY998">
        <v>29135</v>
      </c>
      <c r="BZ998">
        <v>11822</v>
      </c>
      <c r="CA998">
        <v>17313</v>
      </c>
      <c r="CB998">
        <v>11652</v>
      </c>
      <c r="CC998">
        <v>4573</v>
      </c>
      <c r="CD998">
        <v>7079</v>
      </c>
      <c r="CE998">
        <v>9519</v>
      </c>
      <c r="CF998">
        <v>3334</v>
      </c>
      <c r="CG998">
        <v>6185</v>
      </c>
      <c r="CH998">
        <v>1426</v>
      </c>
      <c r="CI998">
        <v>416</v>
      </c>
      <c r="CJ998">
        <v>1010</v>
      </c>
      <c r="CK998">
        <v>6538</v>
      </c>
      <c r="CL998">
        <v>3499</v>
      </c>
      <c r="CM998">
        <v>3039</v>
      </c>
      <c r="CN998">
        <v>586960</v>
      </c>
      <c r="CO998">
        <v>234057</v>
      </c>
      <c r="CP998">
        <v>352903</v>
      </c>
    </row>
    <row r="999" spans="1:94" x14ac:dyDescent="0.25">
      <c r="A999" s="5" t="s">
        <v>857</v>
      </c>
      <c r="B999" s="5" t="s">
        <v>885</v>
      </c>
      <c r="C999" s="5" t="s">
        <v>221</v>
      </c>
      <c r="D999" s="5" t="s">
        <v>222</v>
      </c>
      <c r="E999" s="5" t="s">
        <v>223</v>
      </c>
      <c r="F999" s="5" t="s">
        <v>222</v>
      </c>
      <c r="G999" s="5" t="s">
        <v>230</v>
      </c>
      <c r="H999" s="5" t="s">
        <v>886</v>
      </c>
      <c r="I999" s="5" t="s">
        <v>225</v>
      </c>
      <c r="J999">
        <v>204860</v>
      </c>
      <c r="K999">
        <v>969152</v>
      </c>
      <c r="L999">
        <v>493125</v>
      </c>
      <c r="M999">
        <v>476027</v>
      </c>
      <c r="N999">
        <v>125120</v>
      </c>
      <c r="O999">
        <v>63651</v>
      </c>
      <c r="P999">
        <v>61469</v>
      </c>
      <c r="Q999">
        <v>56152</v>
      </c>
      <c r="R999">
        <v>28636</v>
      </c>
      <c r="S999">
        <v>27516</v>
      </c>
      <c r="T999">
        <v>108974</v>
      </c>
      <c r="U999">
        <v>55035</v>
      </c>
      <c r="V999">
        <v>53939</v>
      </c>
      <c r="W999">
        <v>640978</v>
      </c>
      <c r="X999">
        <v>354039</v>
      </c>
      <c r="Y999">
        <v>286939</v>
      </c>
      <c r="Z999">
        <v>328174</v>
      </c>
      <c r="AA999">
        <v>139086</v>
      </c>
      <c r="AB999">
        <v>189088</v>
      </c>
      <c r="AC999">
        <v>444356</v>
      </c>
      <c r="AD999">
        <v>280353</v>
      </c>
      <c r="AE999">
        <v>164003</v>
      </c>
      <c r="AF999">
        <v>300433</v>
      </c>
      <c r="AG999">
        <v>221459</v>
      </c>
      <c r="AH999">
        <v>78974</v>
      </c>
      <c r="AI999">
        <v>132984</v>
      </c>
      <c r="AJ999">
        <v>107079</v>
      </c>
      <c r="AK999">
        <v>25905</v>
      </c>
      <c r="AL999">
        <v>24727</v>
      </c>
      <c r="AM999">
        <v>15446</v>
      </c>
      <c r="AN999">
        <v>9281</v>
      </c>
      <c r="AO999">
        <v>6859</v>
      </c>
      <c r="AP999">
        <v>4192</v>
      </c>
      <c r="AQ999">
        <v>2667</v>
      </c>
      <c r="AR999">
        <v>135863</v>
      </c>
      <c r="AS999">
        <v>94742</v>
      </c>
      <c r="AT999">
        <v>41121</v>
      </c>
      <c r="AU999">
        <v>143923</v>
      </c>
      <c r="AV999">
        <v>58894</v>
      </c>
      <c r="AW999">
        <v>85029</v>
      </c>
      <c r="AX999">
        <v>56759</v>
      </c>
      <c r="AY999">
        <v>21602</v>
      </c>
      <c r="AZ999">
        <v>35157</v>
      </c>
      <c r="BA999">
        <v>41131</v>
      </c>
      <c r="BB999">
        <v>15049</v>
      </c>
      <c r="BC999">
        <v>26082</v>
      </c>
      <c r="BD999">
        <v>6972</v>
      </c>
      <c r="BE999">
        <v>1812</v>
      </c>
      <c r="BF999">
        <v>5160</v>
      </c>
      <c r="BG999">
        <v>39061</v>
      </c>
      <c r="BH999">
        <v>20431</v>
      </c>
      <c r="BI999">
        <v>18630</v>
      </c>
      <c r="BJ999">
        <v>115654</v>
      </c>
      <c r="BK999">
        <v>47663</v>
      </c>
      <c r="BL999">
        <v>67991</v>
      </c>
      <c r="BM999">
        <v>45118</v>
      </c>
      <c r="BN999">
        <v>17036</v>
      </c>
      <c r="BO999">
        <v>28082</v>
      </c>
      <c r="BP999">
        <v>31658</v>
      </c>
      <c r="BQ999">
        <v>11744</v>
      </c>
      <c r="BR999">
        <v>19914</v>
      </c>
      <c r="BS999">
        <v>5645</v>
      </c>
      <c r="BT999">
        <v>1426</v>
      </c>
      <c r="BU999">
        <v>4219</v>
      </c>
      <c r="BV999">
        <v>33233</v>
      </c>
      <c r="BW999">
        <v>17457</v>
      </c>
      <c r="BX999">
        <v>15776</v>
      </c>
      <c r="BY999">
        <v>28269</v>
      </c>
      <c r="BZ999">
        <v>11231</v>
      </c>
      <c r="CA999">
        <v>17038</v>
      </c>
      <c r="CB999">
        <v>11641</v>
      </c>
      <c r="CC999">
        <v>4566</v>
      </c>
      <c r="CD999">
        <v>7075</v>
      </c>
      <c r="CE999">
        <v>9473</v>
      </c>
      <c r="CF999">
        <v>3305</v>
      </c>
      <c r="CG999">
        <v>6168</v>
      </c>
      <c r="CH999">
        <v>1327</v>
      </c>
      <c r="CI999">
        <v>386</v>
      </c>
      <c r="CJ999">
        <v>941</v>
      </c>
      <c r="CK999">
        <v>5828</v>
      </c>
      <c r="CL999">
        <v>2974</v>
      </c>
      <c r="CM999">
        <v>2854</v>
      </c>
      <c r="CN999">
        <v>524796</v>
      </c>
      <c r="CO999">
        <v>212772</v>
      </c>
      <c r="CP999">
        <v>312024</v>
      </c>
    </row>
    <row r="1000" spans="1:94" x14ac:dyDescent="0.25">
      <c r="A1000" s="5" t="s">
        <v>857</v>
      </c>
      <c r="B1000" s="5" t="s">
        <v>885</v>
      </c>
      <c r="C1000" s="5" t="s">
        <v>221</v>
      </c>
      <c r="D1000" s="5" t="s">
        <v>222</v>
      </c>
      <c r="E1000" s="5" t="s">
        <v>223</v>
      </c>
      <c r="F1000" s="5" t="s">
        <v>222</v>
      </c>
      <c r="G1000" s="5" t="s">
        <v>230</v>
      </c>
      <c r="H1000" s="5" t="s">
        <v>886</v>
      </c>
      <c r="I1000" s="5" t="s">
        <v>226</v>
      </c>
      <c r="J1000">
        <v>22337</v>
      </c>
      <c r="K1000">
        <v>97736</v>
      </c>
      <c r="L1000">
        <v>50036</v>
      </c>
      <c r="M1000">
        <v>47700</v>
      </c>
      <c r="N1000">
        <v>9673</v>
      </c>
      <c r="O1000">
        <v>5011</v>
      </c>
      <c r="P1000">
        <v>4662</v>
      </c>
      <c r="Q1000">
        <v>6146</v>
      </c>
      <c r="R1000">
        <v>3171</v>
      </c>
      <c r="S1000">
        <v>2975</v>
      </c>
      <c r="T1000">
        <v>2791</v>
      </c>
      <c r="U1000">
        <v>1385</v>
      </c>
      <c r="V1000">
        <v>1406</v>
      </c>
      <c r="W1000">
        <v>80786</v>
      </c>
      <c r="X1000">
        <v>42436</v>
      </c>
      <c r="Y1000">
        <v>38350</v>
      </c>
      <c r="Z1000">
        <v>16950</v>
      </c>
      <c r="AA1000">
        <v>7600</v>
      </c>
      <c r="AB1000">
        <v>9350</v>
      </c>
      <c r="AC1000">
        <v>35572</v>
      </c>
      <c r="AD1000">
        <v>28751</v>
      </c>
      <c r="AE1000">
        <v>6821</v>
      </c>
      <c r="AF1000">
        <v>30777</v>
      </c>
      <c r="AG1000">
        <v>25627</v>
      </c>
      <c r="AH1000">
        <v>5150</v>
      </c>
      <c r="AI1000">
        <v>675</v>
      </c>
      <c r="AJ1000">
        <v>598</v>
      </c>
      <c r="AK1000">
        <v>77</v>
      </c>
      <c r="AL1000">
        <v>359</v>
      </c>
      <c r="AM1000">
        <v>311</v>
      </c>
      <c r="AN1000">
        <v>48</v>
      </c>
      <c r="AO1000">
        <v>919</v>
      </c>
      <c r="AP1000">
        <v>479</v>
      </c>
      <c r="AQ1000">
        <v>440</v>
      </c>
      <c r="AR1000">
        <v>28824</v>
      </c>
      <c r="AS1000">
        <v>24239</v>
      </c>
      <c r="AT1000">
        <v>4585</v>
      </c>
      <c r="AU1000">
        <v>4795</v>
      </c>
      <c r="AV1000">
        <v>3124</v>
      </c>
      <c r="AW1000">
        <v>1671</v>
      </c>
      <c r="AX1000">
        <v>172</v>
      </c>
      <c r="AY1000">
        <v>129</v>
      </c>
      <c r="AZ1000">
        <v>43</v>
      </c>
      <c r="BA1000">
        <v>399</v>
      </c>
      <c r="BB1000">
        <v>308</v>
      </c>
      <c r="BC1000">
        <v>91</v>
      </c>
      <c r="BD1000">
        <v>318</v>
      </c>
      <c r="BE1000">
        <v>106</v>
      </c>
      <c r="BF1000">
        <v>212</v>
      </c>
      <c r="BG1000">
        <v>3906</v>
      </c>
      <c r="BH1000">
        <v>2581</v>
      </c>
      <c r="BI1000">
        <v>1325</v>
      </c>
      <c r="BJ1000">
        <v>3929</v>
      </c>
      <c r="BK1000">
        <v>2533</v>
      </c>
      <c r="BL1000">
        <v>1396</v>
      </c>
      <c r="BM1000">
        <v>161</v>
      </c>
      <c r="BN1000">
        <v>122</v>
      </c>
      <c r="BO1000">
        <v>39</v>
      </c>
      <c r="BP1000">
        <v>353</v>
      </c>
      <c r="BQ1000">
        <v>279</v>
      </c>
      <c r="BR1000">
        <v>74</v>
      </c>
      <c r="BS1000">
        <v>219</v>
      </c>
      <c r="BT1000">
        <v>76</v>
      </c>
      <c r="BU1000">
        <v>143</v>
      </c>
      <c r="BV1000">
        <v>3196</v>
      </c>
      <c r="BW1000">
        <v>2056</v>
      </c>
      <c r="BX1000">
        <v>1140</v>
      </c>
      <c r="BY1000">
        <v>866</v>
      </c>
      <c r="BZ1000">
        <v>591</v>
      </c>
      <c r="CA1000">
        <v>275</v>
      </c>
      <c r="CB1000">
        <v>11</v>
      </c>
      <c r="CC1000">
        <v>7</v>
      </c>
      <c r="CD1000">
        <v>4</v>
      </c>
      <c r="CE1000">
        <v>46</v>
      </c>
      <c r="CF1000">
        <v>29</v>
      </c>
      <c r="CG1000">
        <v>17</v>
      </c>
      <c r="CH1000">
        <v>99</v>
      </c>
      <c r="CI1000">
        <v>30</v>
      </c>
      <c r="CJ1000">
        <v>69</v>
      </c>
      <c r="CK1000">
        <v>710</v>
      </c>
      <c r="CL1000">
        <v>525</v>
      </c>
      <c r="CM1000">
        <v>185</v>
      </c>
      <c r="CN1000">
        <v>62164</v>
      </c>
      <c r="CO1000">
        <v>21285</v>
      </c>
      <c r="CP1000">
        <v>40879</v>
      </c>
    </row>
    <row r="1001" spans="1:94" x14ac:dyDescent="0.25">
      <c r="A1001" s="5" t="s">
        <v>857</v>
      </c>
      <c r="B1001" s="5" t="s">
        <v>887</v>
      </c>
      <c r="C1001" s="5" t="s">
        <v>221</v>
      </c>
      <c r="D1001" s="5" t="s">
        <v>222</v>
      </c>
      <c r="E1001" s="5" t="s">
        <v>223</v>
      </c>
      <c r="F1001" s="5" t="s">
        <v>222</v>
      </c>
      <c r="G1001" s="5" t="s">
        <v>230</v>
      </c>
      <c r="H1001" s="5" t="s">
        <v>888</v>
      </c>
      <c r="I1001" s="5" t="s">
        <v>224</v>
      </c>
      <c r="J1001">
        <v>177646</v>
      </c>
      <c r="K1001">
        <v>956313</v>
      </c>
      <c r="L1001">
        <v>490167</v>
      </c>
      <c r="M1001">
        <v>466146</v>
      </c>
      <c r="N1001">
        <v>151681</v>
      </c>
      <c r="O1001">
        <v>77428</v>
      </c>
      <c r="P1001">
        <v>74253</v>
      </c>
      <c r="Q1001">
        <v>44961</v>
      </c>
      <c r="R1001">
        <v>23436</v>
      </c>
      <c r="S1001">
        <v>21525</v>
      </c>
      <c r="T1001">
        <v>538738</v>
      </c>
      <c r="U1001">
        <v>272460</v>
      </c>
      <c r="V1001">
        <v>266278</v>
      </c>
      <c r="W1001">
        <v>557214</v>
      </c>
      <c r="X1001">
        <v>314253</v>
      </c>
      <c r="Y1001">
        <v>242961</v>
      </c>
      <c r="Z1001">
        <v>399099</v>
      </c>
      <c r="AA1001">
        <v>175914</v>
      </c>
      <c r="AB1001">
        <v>223185</v>
      </c>
      <c r="AC1001">
        <v>383441</v>
      </c>
      <c r="AD1001">
        <v>246193</v>
      </c>
      <c r="AE1001">
        <v>137248</v>
      </c>
      <c r="AF1001">
        <v>260482</v>
      </c>
      <c r="AG1001">
        <v>200965</v>
      </c>
      <c r="AH1001">
        <v>59517</v>
      </c>
      <c r="AI1001">
        <v>163800</v>
      </c>
      <c r="AJ1001">
        <v>128566</v>
      </c>
      <c r="AK1001">
        <v>35234</v>
      </c>
      <c r="AL1001">
        <v>20595</v>
      </c>
      <c r="AM1001">
        <v>12631</v>
      </c>
      <c r="AN1001">
        <v>7964</v>
      </c>
      <c r="AO1001">
        <v>5085</v>
      </c>
      <c r="AP1001">
        <v>2422</v>
      </c>
      <c r="AQ1001">
        <v>2663</v>
      </c>
      <c r="AR1001">
        <v>71002</v>
      </c>
      <c r="AS1001">
        <v>57346</v>
      </c>
      <c r="AT1001">
        <v>13656</v>
      </c>
      <c r="AU1001">
        <v>122959</v>
      </c>
      <c r="AV1001">
        <v>45228</v>
      </c>
      <c r="AW1001">
        <v>77731</v>
      </c>
      <c r="AX1001">
        <v>59220</v>
      </c>
      <c r="AY1001">
        <v>22267</v>
      </c>
      <c r="AZ1001">
        <v>36953</v>
      </c>
      <c r="BA1001">
        <v>40357</v>
      </c>
      <c r="BB1001">
        <v>12138</v>
      </c>
      <c r="BC1001">
        <v>28219</v>
      </c>
      <c r="BD1001">
        <v>4776</v>
      </c>
      <c r="BE1001">
        <v>1001</v>
      </c>
      <c r="BF1001">
        <v>3775</v>
      </c>
      <c r="BG1001">
        <v>18606</v>
      </c>
      <c r="BH1001">
        <v>9822</v>
      </c>
      <c r="BI1001">
        <v>8784</v>
      </c>
      <c r="BJ1001">
        <v>97596</v>
      </c>
      <c r="BK1001">
        <v>36366</v>
      </c>
      <c r="BL1001">
        <v>61230</v>
      </c>
      <c r="BM1001">
        <v>48216</v>
      </c>
      <c r="BN1001">
        <v>18102</v>
      </c>
      <c r="BO1001">
        <v>30114</v>
      </c>
      <c r="BP1001">
        <v>30542</v>
      </c>
      <c r="BQ1001">
        <v>9343</v>
      </c>
      <c r="BR1001">
        <v>21199</v>
      </c>
      <c r="BS1001">
        <v>3715</v>
      </c>
      <c r="BT1001">
        <v>759</v>
      </c>
      <c r="BU1001">
        <v>2956</v>
      </c>
      <c r="BV1001">
        <v>15123</v>
      </c>
      <c r="BW1001">
        <v>8162</v>
      </c>
      <c r="BX1001">
        <v>6961</v>
      </c>
      <c r="BY1001">
        <v>25363</v>
      </c>
      <c r="BZ1001">
        <v>8862</v>
      </c>
      <c r="CA1001">
        <v>16501</v>
      </c>
      <c r="CB1001">
        <v>11004</v>
      </c>
      <c r="CC1001">
        <v>4165</v>
      </c>
      <c r="CD1001">
        <v>6839</v>
      </c>
      <c r="CE1001">
        <v>9815</v>
      </c>
      <c r="CF1001">
        <v>2795</v>
      </c>
      <c r="CG1001">
        <v>7020</v>
      </c>
      <c r="CH1001">
        <v>1061</v>
      </c>
      <c r="CI1001">
        <v>242</v>
      </c>
      <c r="CJ1001">
        <v>819</v>
      </c>
      <c r="CK1001">
        <v>3483</v>
      </c>
      <c r="CL1001">
        <v>1660</v>
      </c>
      <c r="CM1001">
        <v>1823</v>
      </c>
      <c r="CN1001">
        <v>572872</v>
      </c>
      <c r="CO1001">
        <v>243974</v>
      </c>
      <c r="CP1001">
        <v>328898</v>
      </c>
    </row>
    <row r="1002" spans="1:94" x14ac:dyDescent="0.25">
      <c r="A1002" s="5" t="s">
        <v>857</v>
      </c>
      <c r="B1002" s="5" t="s">
        <v>887</v>
      </c>
      <c r="C1002" s="5" t="s">
        <v>221</v>
      </c>
      <c r="D1002" s="5" t="s">
        <v>222</v>
      </c>
      <c r="E1002" s="5" t="s">
        <v>223</v>
      </c>
      <c r="F1002" s="5" t="s">
        <v>222</v>
      </c>
      <c r="G1002" s="5" t="s">
        <v>230</v>
      </c>
      <c r="H1002" s="5" t="s">
        <v>888</v>
      </c>
      <c r="I1002" s="5" t="s">
        <v>225</v>
      </c>
      <c r="J1002">
        <v>153957</v>
      </c>
      <c r="K1002">
        <v>843347</v>
      </c>
      <c r="L1002">
        <v>431924</v>
      </c>
      <c r="M1002">
        <v>411423</v>
      </c>
      <c r="N1002">
        <v>138407</v>
      </c>
      <c r="O1002">
        <v>70559</v>
      </c>
      <c r="P1002">
        <v>67848</v>
      </c>
      <c r="Q1002">
        <v>39936</v>
      </c>
      <c r="R1002">
        <v>20798</v>
      </c>
      <c r="S1002">
        <v>19138</v>
      </c>
      <c r="T1002">
        <v>491856</v>
      </c>
      <c r="U1002">
        <v>249022</v>
      </c>
      <c r="V1002">
        <v>242834</v>
      </c>
      <c r="W1002">
        <v>470110</v>
      </c>
      <c r="X1002">
        <v>267214</v>
      </c>
      <c r="Y1002">
        <v>202896</v>
      </c>
      <c r="Z1002">
        <v>373237</v>
      </c>
      <c r="AA1002">
        <v>164710</v>
      </c>
      <c r="AB1002">
        <v>208527</v>
      </c>
      <c r="AC1002">
        <v>346373</v>
      </c>
      <c r="AD1002">
        <v>217271</v>
      </c>
      <c r="AE1002">
        <v>129102</v>
      </c>
      <c r="AF1002">
        <v>229106</v>
      </c>
      <c r="AG1002">
        <v>175302</v>
      </c>
      <c r="AH1002">
        <v>53804</v>
      </c>
      <c r="AI1002">
        <v>160292</v>
      </c>
      <c r="AJ1002">
        <v>125626</v>
      </c>
      <c r="AK1002">
        <v>34666</v>
      </c>
      <c r="AL1002">
        <v>19568</v>
      </c>
      <c r="AM1002">
        <v>12013</v>
      </c>
      <c r="AN1002">
        <v>7555</v>
      </c>
      <c r="AO1002">
        <v>4379</v>
      </c>
      <c r="AP1002">
        <v>1983</v>
      </c>
      <c r="AQ1002">
        <v>2396</v>
      </c>
      <c r="AR1002">
        <v>44867</v>
      </c>
      <c r="AS1002">
        <v>35680</v>
      </c>
      <c r="AT1002">
        <v>9187</v>
      </c>
      <c r="AU1002">
        <v>117267</v>
      </c>
      <c r="AV1002">
        <v>41969</v>
      </c>
      <c r="AW1002">
        <v>75298</v>
      </c>
      <c r="AX1002">
        <v>58491</v>
      </c>
      <c r="AY1002">
        <v>21920</v>
      </c>
      <c r="AZ1002">
        <v>36571</v>
      </c>
      <c r="BA1002">
        <v>39639</v>
      </c>
      <c r="BB1002">
        <v>11853</v>
      </c>
      <c r="BC1002">
        <v>27786</v>
      </c>
      <c r="BD1002">
        <v>4373</v>
      </c>
      <c r="BE1002">
        <v>862</v>
      </c>
      <c r="BF1002">
        <v>3511</v>
      </c>
      <c r="BG1002">
        <v>14764</v>
      </c>
      <c r="BH1002">
        <v>7334</v>
      </c>
      <c r="BI1002">
        <v>7430</v>
      </c>
      <c r="BJ1002">
        <v>92703</v>
      </c>
      <c r="BK1002">
        <v>33519</v>
      </c>
      <c r="BL1002">
        <v>59184</v>
      </c>
      <c r="BM1002">
        <v>47577</v>
      </c>
      <c r="BN1002">
        <v>17801</v>
      </c>
      <c r="BO1002">
        <v>29776</v>
      </c>
      <c r="BP1002">
        <v>29975</v>
      </c>
      <c r="BQ1002">
        <v>9134</v>
      </c>
      <c r="BR1002">
        <v>20841</v>
      </c>
      <c r="BS1002">
        <v>3421</v>
      </c>
      <c r="BT1002">
        <v>660</v>
      </c>
      <c r="BU1002">
        <v>2761</v>
      </c>
      <c r="BV1002">
        <v>11730</v>
      </c>
      <c r="BW1002">
        <v>5924</v>
      </c>
      <c r="BX1002">
        <v>5806</v>
      </c>
      <c r="BY1002">
        <v>24564</v>
      </c>
      <c r="BZ1002">
        <v>8450</v>
      </c>
      <c r="CA1002">
        <v>16114</v>
      </c>
      <c r="CB1002">
        <v>10914</v>
      </c>
      <c r="CC1002">
        <v>4119</v>
      </c>
      <c r="CD1002">
        <v>6795</v>
      </c>
      <c r="CE1002">
        <v>9664</v>
      </c>
      <c r="CF1002">
        <v>2719</v>
      </c>
      <c r="CG1002">
        <v>6945</v>
      </c>
      <c r="CH1002">
        <v>952</v>
      </c>
      <c r="CI1002">
        <v>202</v>
      </c>
      <c r="CJ1002">
        <v>750</v>
      </c>
      <c r="CK1002">
        <v>3034</v>
      </c>
      <c r="CL1002">
        <v>1410</v>
      </c>
      <c r="CM1002">
        <v>1624</v>
      </c>
      <c r="CN1002">
        <v>496974</v>
      </c>
      <c r="CO1002">
        <v>214653</v>
      </c>
      <c r="CP1002">
        <v>282321</v>
      </c>
    </row>
    <row r="1003" spans="1:94" x14ac:dyDescent="0.25">
      <c r="A1003" s="5" t="s">
        <v>857</v>
      </c>
      <c r="B1003" s="5" t="s">
        <v>887</v>
      </c>
      <c r="C1003" s="5" t="s">
        <v>221</v>
      </c>
      <c r="D1003" s="5" t="s">
        <v>222</v>
      </c>
      <c r="E1003" s="5" t="s">
        <v>223</v>
      </c>
      <c r="F1003" s="5" t="s">
        <v>222</v>
      </c>
      <c r="G1003" s="5" t="s">
        <v>230</v>
      </c>
      <c r="H1003" s="5" t="s">
        <v>888</v>
      </c>
      <c r="I1003" s="5" t="s">
        <v>226</v>
      </c>
      <c r="J1003">
        <v>23689</v>
      </c>
      <c r="K1003">
        <v>112966</v>
      </c>
      <c r="L1003">
        <v>58243</v>
      </c>
      <c r="M1003">
        <v>54723</v>
      </c>
      <c r="N1003">
        <v>13274</v>
      </c>
      <c r="O1003">
        <v>6869</v>
      </c>
      <c r="P1003">
        <v>6405</v>
      </c>
      <c r="Q1003">
        <v>5025</v>
      </c>
      <c r="R1003">
        <v>2638</v>
      </c>
      <c r="S1003">
        <v>2387</v>
      </c>
      <c r="T1003">
        <v>46882</v>
      </c>
      <c r="U1003">
        <v>23438</v>
      </c>
      <c r="V1003">
        <v>23444</v>
      </c>
      <c r="W1003">
        <v>87104</v>
      </c>
      <c r="X1003">
        <v>47039</v>
      </c>
      <c r="Y1003">
        <v>40065</v>
      </c>
      <c r="Z1003">
        <v>25862</v>
      </c>
      <c r="AA1003">
        <v>11204</v>
      </c>
      <c r="AB1003">
        <v>14658</v>
      </c>
      <c r="AC1003">
        <v>37068</v>
      </c>
      <c r="AD1003">
        <v>28922</v>
      </c>
      <c r="AE1003">
        <v>8146</v>
      </c>
      <c r="AF1003">
        <v>31376</v>
      </c>
      <c r="AG1003">
        <v>25663</v>
      </c>
      <c r="AH1003">
        <v>5713</v>
      </c>
      <c r="AI1003">
        <v>3508</v>
      </c>
      <c r="AJ1003">
        <v>2940</v>
      </c>
      <c r="AK1003">
        <v>568</v>
      </c>
      <c r="AL1003">
        <v>1027</v>
      </c>
      <c r="AM1003">
        <v>618</v>
      </c>
      <c r="AN1003">
        <v>409</v>
      </c>
      <c r="AO1003">
        <v>706</v>
      </c>
      <c r="AP1003">
        <v>439</v>
      </c>
      <c r="AQ1003">
        <v>267</v>
      </c>
      <c r="AR1003">
        <v>26135</v>
      </c>
      <c r="AS1003">
        <v>21666</v>
      </c>
      <c r="AT1003">
        <v>4469</v>
      </c>
      <c r="AU1003">
        <v>5692</v>
      </c>
      <c r="AV1003">
        <v>3259</v>
      </c>
      <c r="AW1003">
        <v>2433</v>
      </c>
      <c r="AX1003">
        <v>729</v>
      </c>
      <c r="AY1003">
        <v>347</v>
      </c>
      <c r="AZ1003">
        <v>382</v>
      </c>
      <c r="BA1003">
        <v>718</v>
      </c>
      <c r="BB1003">
        <v>285</v>
      </c>
      <c r="BC1003">
        <v>433</v>
      </c>
      <c r="BD1003">
        <v>403</v>
      </c>
      <c r="BE1003">
        <v>139</v>
      </c>
      <c r="BF1003">
        <v>264</v>
      </c>
      <c r="BG1003">
        <v>3842</v>
      </c>
      <c r="BH1003">
        <v>2488</v>
      </c>
      <c r="BI1003">
        <v>1354</v>
      </c>
      <c r="BJ1003">
        <v>4893</v>
      </c>
      <c r="BK1003">
        <v>2847</v>
      </c>
      <c r="BL1003">
        <v>2046</v>
      </c>
      <c r="BM1003">
        <v>639</v>
      </c>
      <c r="BN1003">
        <v>301</v>
      </c>
      <c r="BO1003">
        <v>338</v>
      </c>
      <c r="BP1003">
        <v>567</v>
      </c>
      <c r="BQ1003">
        <v>209</v>
      </c>
      <c r="BR1003">
        <v>358</v>
      </c>
      <c r="BS1003">
        <v>294</v>
      </c>
      <c r="BT1003">
        <v>99</v>
      </c>
      <c r="BU1003">
        <v>195</v>
      </c>
      <c r="BV1003">
        <v>3393</v>
      </c>
      <c r="BW1003">
        <v>2238</v>
      </c>
      <c r="BX1003">
        <v>1155</v>
      </c>
      <c r="BY1003">
        <v>799</v>
      </c>
      <c r="BZ1003">
        <v>412</v>
      </c>
      <c r="CA1003">
        <v>387</v>
      </c>
      <c r="CB1003">
        <v>90</v>
      </c>
      <c r="CC1003">
        <v>46</v>
      </c>
      <c r="CD1003">
        <v>44</v>
      </c>
      <c r="CE1003">
        <v>151</v>
      </c>
      <c r="CF1003">
        <v>76</v>
      </c>
      <c r="CG1003">
        <v>75</v>
      </c>
      <c r="CH1003">
        <v>109</v>
      </c>
      <c r="CI1003">
        <v>40</v>
      </c>
      <c r="CJ1003">
        <v>69</v>
      </c>
      <c r="CK1003">
        <v>449</v>
      </c>
      <c r="CL1003">
        <v>250</v>
      </c>
      <c r="CM1003">
        <v>199</v>
      </c>
      <c r="CN1003">
        <v>75898</v>
      </c>
      <c r="CO1003">
        <v>29321</v>
      </c>
      <c r="CP1003">
        <v>46577</v>
      </c>
    </row>
    <row r="1004" spans="1:94" x14ac:dyDescent="0.25">
      <c r="A1004" s="5" t="s">
        <v>857</v>
      </c>
      <c r="B1004" s="5" t="s">
        <v>889</v>
      </c>
      <c r="C1004" s="5" t="s">
        <v>221</v>
      </c>
      <c r="D1004" s="5" t="s">
        <v>222</v>
      </c>
      <c r="E1004" s="5" t="s">
        <v>223</v>
      </c>
      <c r="F1004" s="5" t="s">
        <v>222</v>
      </c>
      <c r="G1004" s="5" t="s">
        <v>230</v>
      </c>
      <c r="H1004" s="5" t="s">
        <v>890</v>
      </c>
      <c r="I1004" s="5" t="s">
        <v>224</v>
      </c>
      <c r="J1004">
        <v>42252</v>
      </c>
      <c r="K1004">
        <v>214102</v>
      </c>
      <c r="L1004">
        <v>110802</v>
      </c>
      <c r="M1004">
        <v>103300</v>
      </c>
      <c r="N1004">
        <v>32414</v>
      </c>
      <c r="O1004">
        <v>16480</v>
      </c>
      <c r="P1004">
        <v>15934</v>
      </c>
      <c r="Q1004">
        <v>4337</v>
      </c>
      <c r="R1004">
        <v>2340</v>
      </c>
      <c r="S1004">
        <v>1997</v>
      </c>
      <c r="T1004">
        <v>151843</v>
      </c>
      <c r="U1004">
        <v>76520</v>
      </c>
      <c r="V1004">
        <v>75323</v>
      </c>
      <c r="W1004">
        <v>140873</v>
      </c>
      <c r="X1004">
        <v>78559</v>
      </c>
      <c r="Y1004">
        <v>62314</v>
      </c>
      <c r="Z1004">
        <v>73229</v>
      </c>
      <c r="AA1004">
        <v>32243</v>
      </c>
      <c r="AB1004">
        <v>40986</v>
      </c>
      <c r="AC1004">
        <v>85028</v>
      </c>
      <c r="AD1004">
        <v>56323</v>
      </c>
      <c r="AE1004">
        <v>28705</v>
      </c>
      <c r="AF1004">
        <v>68297</v>
      </c>
      <c r="AG1004">
        <v>49811</v>
      </c>
      <c r="AH1004">
        <v>18486</v>
      </c>
      <c r="AI1004">
        <v>35375</v>
      </c>
      <c r="AJ1004">
        <v>23693</v>
      </c>
      <c r="AK1004">
        <v>11682</v>
      </c>
      <c r="AL1004">
        <v>1833</v>
      </c>
      <c r="AM1004">
        <v>1367</v>
      </c>
      <c r="AN1004">
        <v>466</v>
      </c>
      <c r="AO1004">
        <v>750</v>
      </c>
      <c r="AP1004">
        <v>517</v>
      </c>
      <c r="AQ1004">
        <v>233</v>
      </c>
      <c r="AR1004">
        <v>30339</v>
      </c>
      <c r="AS1004">
        <v>24234</v>
      </c>
      <c r="AT1004">
        <v>6105</v>
      </c>
      <c r="AU1004">
        <v>16731</v>
      </c>
      <c r="AV1004">
        <v>6512</v>
      </c>
      <c r="AW1004">
        <v>10219</v>
      </c>
      <c r="AX1004">
        <v>9105</v>
      </c>
      <c r="AY1004">
        <v>3291</v>
      </c>
      <c r="AZ1004">
        <v>5814</v>
      </c>
      <c r="BA1004">
        <v>2985</v>
      </c>
      <c r="BB1004">
        <v>1134</v>
      </c>
      <c r="BC1004">
        <v>1851</v>
      </c>
      <c r="BD1004">
        <v>742</v>
      </c>
      <c r="BE1004">
        <v>143</v>
      </c>
      <c r="BF1004">
        <v>599</v>
      </c>
      <c r="BG1004">
        <v>3899</v>
      </c>
      <c r="BH1004">
        <v>1944</v>
      </c>
      <c r="BI1004">
        <v>1955</v>
      </c>
      <c r="BJ1004">
        <v>13852</v>
      </c>
      <c r="BK1004">
        <v>5434</v>
      </c>
      <c r="BL1004">
        <v>8418</v>
      </c>
      <c r="BM1004">
        <v>7448</v>
      </c>
      <c r="BN1004">
        <v>2739</v>
      </c>
      <c r="BO1004">
        <v>4709</v>
      </c>
      <c r="BP1004">
        <v>2580</v>
      </c>
      <c r="BQ1004">
        <v>968</v>
      </c>
      <c r="BR1004">
        <v>1612</v>
      </c>
      <c r="BS1004">
        <v>634</v>
      </c>
      <c r="BT1004">
        <v>111</v>
      </c>
      <c r="BU1004">
        <v>523</v>
      </c>
      <c r="BV1004">
        <v>3190</v>
      </c>
      <c r="BW1004">
        <v>1616</v>
      </c>
      <c r="BX1004">
        <v>1574</v>
      </c>
      <c r="BY1004">
        <v>2879</v>
      </c>
      <c r="BZ1004">
        <v>1078</v>
      </c>
      <c r="CA1004">
        <v>1801</v>
      </c>
      <c r="CB1004">
        <v>1657</v>
      </c>
      <c r="CC1004">
        <v>552</v>
      </c>
      <c r="CD1004">
        <v>1105</v>
      </c>
      <c r="CE1004">
        <v>405</v>
      </c>
      <c r="CF1004">
        <v>166</v>
      </c>
      <c r="CG1004">
        <v>239</v>
      </c>
      <c r="CH1004">
        <v>108</v>
      </c>
      <c r="CI1004">
        <v>32</v>
      </c>
      <c r="CJ1004">
        <v>76</v>
      </c>
      <c r="CK1004">
        <v>709</v>
      </c>
      <c r="CL1004">
        <v>328</v>
      </c>
      <c r="CM1004">
        <v>381</v>
      </c>
      <c r="CN1004">
        <v>129074</v>
      </c>
      <c r="CO1004">
        <v>54479</v>
      </c>
      <c r="CP1004">
        <v>74595</v>
      </c>
    </row>
    <row r="1005" spans="1:94" x14ac:dyDescent="0.25">
      <c r="A1005" s="5" t="s">
        <v>857</v>
      </c>
      <c r="B1005" s="5" t="s">
        <v>889</v>
      </c>
      <c r="C1005" s="5" t="s">
        <v>221</v>
      </c>
      <c r="D1005" s="5" t="s">
        <v>222</v>
      </c>
      <c r="E1005" s="5" t="s">
        <v>223</v>
      </c>
      <c r="F1005" s="5" t="s">
        <v>222</v>
      </c>
      <c r="G1005" s="5" t="s">
        <v>230</v>
      </c>
      <c r="H1005" s="5" t="s">
        <v>890</v>
      </c>
      <c r="I1005" s="5" t="s">
        <v>225</v>
      </c>
      <c r="J1005">
        <v>29289</v>
      </c>
      <c r="K1005">
        <v>151613</v>
      </c>
      <c r="L1005">
        <v>77817</v>
      </c>
      <c r="M1005">
        <v>73796</v>
      </c>
      <c r="N1005">
        <v>25067</v>
      </c>
      <c r="O1005">
        <v>12749</v>
      </c>
      <c r="P1005">
        <v>12318</v>
      </c>
      <c r="Q1005">
        <v>1885</v>
      </c>
      <c r="R1005">
        <v>1070</v>
      </c>
      <c r="S1005">
        <v>815</v>
      </c>
      <c r="T1005">
        <v>123060</v>
      </c>
      <c r="U1005">
        <v>62206</v>
      </c>
      <c r="V1005">
        <v>60854</v>
      </c>
      <c r="W1005">
        <v>90009</v>
      </c>
      <c r="X1005">
        <v>50658</v>
      </c>
      <c r="Y1005">
        <v>39351</v>
      </c>
      <c r="Z1005">
        <v>61604</v>
      </c>
      <c r="AA1005">
        <v>27159</v>
      </c>
      <c r="AB1005">
        <v>34445</v>
      </c>
      <c r="AC1005">
        <v>62740</v>
      </c>
      <c r="AD1005">
        <v>39126</v>
      </c>
      <c r="AE1005">
        <v>23614</v>
      </c>
      <c r="AF1005">
        <v>48073</v>
      </c>
      <c r="AG1005">
        <v>33599</v>
      </c>
      <c r="AH1005">
        <v>14474</v>
      </c>
      <c r="AI1005">
        <v>34389</v>
      </c>
      <c r="AJ1005">
        <v>22976</v>
      </c>
      <c r="AK1005">
        <v>11413</v>
      </c>
      <c r="AL1005">
        <v>1610</v>
      </c>
      <c r="AM1005">
        <v>1196</v>
      </c>
      <c r="AN1005">
        <v>414</v>
      </c>
      <c r="AO1005">
        <v>566</v>
      </c>
      <c r="AP1005">
        <v>382</v>
      </c>
      <c r="AQ1005">
        <v>184</v>
      </c>
      <c r="AR1005">
        <v>11508</v>
      </c>
      <c r="AS1005">
        <v>9045</v>
      </c>
      <c r="AT1005">
        <v>2463</v>
      </c>
      <c r="AU1005">
        <v>14667</v>
      </c>
      <c r="AV1005">
        <v>5527</v>
      </c>
      <c r="AW1005">
        <v>9140</v>
      </c>
      <c r="AX1005">
        <v>8807</v>
      </c>
      <c r="AY1005">
        <v>3159</v>
      </c>
      <c r="AZ1005">
        <v>5648</v>
      </c>
      <c r="BA1005">
        <v>2848</v>
      </c>
      <c r="BB1005">
        <v>1088</v>
      </c>
      <c r="BC1005">
        <v>1760</v>
      </c>
      <c r="BD1005">
        <v>636</v>
      </c>
      <c r="BE1005">
        <v>111</v>
      </c>
      <c r="BF1005">
        <v>525</v>
      </c>
      <c r="BG1005">
        <v>2376</v>
      </c>
      <c r="BH1005">
        <v>1169</v>
      </c>
      <c r="BI1005">
        <v>1207</v>
      </c>
      <c r="BJ1005">
        <v>11979</v>
      </c>
      <c r="BK1005">
        <v>4543</v>
      </c>
      <c r="BL1005">
        <v>7436</v>
      </c>
      <c r="BM1005">
        <v>7174</v>
      </c>
      <c r="BN1005">
        <v>2611</v>
      </c>
      <c r="BO1005">
        <v>4563</v>
      </c>
      <c r="BP1005">
        <v>2465</v>
      </c>
      <c r="BQ1005">
        <v>932</v>
      </c>
      <c r="BR1005">
        <v>1533</v>
      </c>
      <c r="BS1005">
        <v>546</v>
      </c>
      <c r="BT1005">
        <v>87</v>
      </c>
      <c r="BU1005">
        <v>459</v>
      </c>
      <c r="BV1005">
        <v>1794</v>
      </c>
      <c r="BW1005">
        <v>913</v>
      </c>
      <c r="BX1005">
        <v>881</v>
      </c>
      <c r="BY1005">
        <v>2688</v>
      </c>
      <c r="BZ1005">
        <v>984</v>
      </c>
      <c r="CA1005">
        <v>1704</v>
      </c>
      <c r="CB1005">
        <v>1633</v>
      </c>
      <c r="CC1005">
        <v>548</v>
      </c>
      <c r="CD1005">
        <v>1085</v>
      </c>
      <c r="CE1005">
        <v>383</v>
      </c>
      <c r="CF1005">
        <v>156</v>
      </c>
      <c r="CG1005">
        <v>227</v>
      </c>
      <c r="CH1005">
        <v>90</v>
      </c>
      <c r="CI1005">
        <v>24</v>
      </c>
      <c r="CJ1005">
        <v>66</v>
      </c>
      <c r="CK1005">
        <v>582</v>
      </c>
      <c r="CL1005">
        <v>256</v>
      </c>
      <c r="CM1005">
        <v>326</v>
      </c>
      <c r="CN1005">
        <v>88873</v>
      </c>
      <c r="CO1005">
        <v>38691</v>
      </c>
      <c r="CP1005">
        <v>50182</v>
      </c>
    </row>
    <row r="1006" spans="1:94" x14ac:dyDescent="0.25">
      <c r="A1006" s="5" t="s">
        <v>857</v>
      </c>
      <c r="B1006" s="5" t="s">
        <v>889</v>
      </c>
      <c r="C1006" s="5" t="s">
        <v>221</v>
      </c>
      <c r="D1006" s="5" t="s">
        <v>222</v>
      </c>
      <c r="E1006" s="5" t="s">
        <v>223</v>
      </c>
      <c r="F1006" s="5" t="s">
        <v>222</v>
      </c>
      <c r="G1006" s="5" t="s">
        <v>230</v>
      </c>
      <c r="H1006" s="5" t="s">
        <v>890</v>
      </c>
      <c r="I1006" s="5" t="s">
        <v>226</v>
      </c>
      <c r="J1006">
        <v>12963</v>
      </c>
      <c r="K1006">
        <v>62489</v>
      </c>
      <c r="L1006">
        <v>32985</v>
      </c>
      <c r="M1006">
        <v>29504</v>
      </c>
      <c r="N1006">
        <v>7347</v>
      </c>
      <c r="O1006">
        <v>3731</v>
      </c>
      <c r="P1006">
        <v>3616</v>
      </c>
      <c r="Q1006">
        <v>2452</v>
      </c>
      <c r="R1006">
        <v>1270</v>
      </c>
      <c r="S1006">
        <v>1182</v>
      </c>
      <c r="T1006">
        <v>28783</v>
      </c>
      <c r="U1006">
        <v>14314</v>
      </c>
      <c r="V1006">
        <v>14469</v>
      </c>
      <c r="W1006">
        <v>50864</v>
      </c>
      <c r="X1006">
        <v>27901</v>
      </c>
      <c r="Y1006">
        <v>22963</v>
      </c>
      <c r="Z1006">
        <v>11625</v>
      </c>
      <c r="AA1006">
        <v>5084</v>
      </c>
      <c r="AB1006">
        <v>6541</v>
      </c>
      <c r="AC1006">
        <v>22288</v>
      </c>
      <c r="AD1006">
        <v>17197</v>
      </c>
      <c r="AE1006">
        <v>5091</v>
      </c>
      <c r="AF1006">
        <v>20224</v>
      </c>
      <c r="AG1006">
        <v>16212</v>
      </c>
      <c r="AH1006">
        <v>4012</v>
      </c>
      <c r="AI1006">
        <v>986</v>
      </c>
      <c r="AJ1006">
        <v>717</v>
      </c>
      <c r="AK1006">
        <v>269</v>
      </c>
      <c r="AL1006">
        <v>223</v>
      </c>
      <c r="AM1006">
        <v>171</v>
      </c>
      <c r="AN1006">
        <v>52</v>
      </c>
      <c r="AO1006">
        <v>184</v>
      </c>
      <c r="AP1006">
        <v>135</v>
      </c>
      <c r="AQ1006">
        <v>49</v>
      </c>
      <c r="AR1006">
        <v>18831</v>
      </c>
      <c r="AS1006">
        <v>15189</v>
      </c>
      <c r="AT1006">
        <v>3642</v>
      </c>
      <c r="AU1006">
        <v>2064</v>
      </c>
      <c r="AV1006">
        <v>985</v>
      </c>
      <c r="AW1006">
        <v>1079</v>
      </c>
      <c r="AX1006">
        <v>298</v>
      </c>
      <c r="AY1006">
        <v>132</v>
      </c>
      <c r="AZ1006">
        <v>166</v>
      </c>
      <c r="BA1006">
        <v>137</v>
      </c>
      <c r="BB1006">
        <v>46</v>
      </c>
      <c r="BC1006">
        <v>91</v>
      </c>
      <c r="BD1006">
        <v>106</v>
      </c>
      <c r="BE1006">
        <v>32</v>
      </c>
      <c r="BF1006">
        <v>74</v>
      </c>
      <c r="BG1006">
        <v>1523</v>
      </c>
      <c r="BH1006">
        <v>775</v>
      </c>
      <c r="BI1006">
        <v>748</v>
      </c>
      <c r="BJ1006">
        <v>1873</v>
      </c>
      <c r="BK1006">
        <v>891</v>
      </c>
      <c r="BL1006">
        <v>982</v>
      </c>
      <c r="BM1006">
        <v>274</v>
      </c>
      <c r="BN1006">
        <v>128</v>
      </c>
      <c r="BO1006">
        <v>146</v>
      </c>
      <c r="BP1006">
        <v>115</v>
      </c>
      <c r="BQ1006">
        <v>36</v>
      </c>
      <c r="BR1006">
        <v>79</v>
      </c>
      <c r="BS1006">
        <v>88</v>
      </c>
      <c r="BT1006">
        <v>24</v>
      </c>
      <c r="BU1006">
        <v>64</v>
      </c>
      <c r="BV1006">
        <v>1396</v>
      </c>
      <c r="BW1006">
        <v>703</v>
      </c>
      <c r="BX1006">
        <v>693</v>
      </c>
      <c r="BY1006">
        <v>191</v>
      </c>
      <c r="BZ1006">
        <v>94</v>
      </c>
      <c r="CA1006">
        <v>97</v>
      </c>
      <c r="CB1006">
        <v>24</v>
      </c>
      <c r="CC1006">
        <v>4</v>
      </c>
      <c r="CD1006">
        <v>20</v>
      </c>
      <c r="CE1006">
        <v>22</v>
      </c>
      <c r="CF1006">
        <v>10</v>
      </c>
      <c r="CG1006">
        <v>12</v>
      </c>
      <c r="CH1006">
        <v>18</v>
      </c>
      <c r="CI1006">
        <v>8</v>
      </c>
      <c r="CJ1006">
        <v>10</v>
      </c>
      <c r="CK1006">
        <v>127</v>
      </c>
      <c r="CL1006">
        <v>72</v>
      </c>
      <c r="CM1006">
        <v>55</v>
      </c>
      <c r="CN1006">
        <v>40201</v>
      </c>
      <c r="CO1006">
        <v>15788</v>
      </c>
      <c r="CP1006">
        <v>24413</v>
      </c>
    </row>
    <row r="1007" spans="1:94" x14ac:dyDescent="0.25">
      <c r="A1007" s="5" t="s">
        <v>857</v>
      </c>
      <c r="B1007" s="5" t="s">
        <v>891</v>
      </c>
      <c r="C1007" s="5" t="s">
        <v>221</v>
      </c>
      <c r="D1007" s="5" t="s">
        <v>222</v>
      </c>
      <c r="E1007" s="5" t="s">
        <v>223</v>
      </c>
      <c r="F1007" s="5" t="s">
        <v>222</v>
      </c>
      <c r="G1007" s="5" t="s">
        <v>230</v>
      </c>
      <c r="H1007" s="5" t="s">
        <v>892</v>
      </c>
      <c r="I1007" s="5" t="s">
        <v>224</v>
      </c>
      <c r="J1007">
        <v>379955</v>
      </c>
      <c r="K1007">
        <v>1736617</v>
      </c>
      <c r="L1007">
        <v>886284</v>
      </c>
      <c r="M1007">
        <v>850333</v>
      </c>
      <c r="N1007">
        <v>256774</v>
      </c>
      <c r="O1007">
        <v>131417</v>
      </c>
      <c r="P1007">
        <v>125357</v>
      </c>
      <c r="Q1007">
        <v>264897</v>
      </c>
      <c r="R1007">
        <v>136051</v>
      </c>
      <c r="S1007">
        <v>128846</v>
      </c>
      <c r="T1007">
        <v>17569</v>
      </c>
      <c r="U1007">
        <v>8736</v>
      </c>
      <c r="V1007">
        <v>8833</v>
      </c>
      <c r="W1007">
        <v>1174128</v>
      </c>
      <c r="X1007">
        <v>639946</v>
      </c>
      <c r="Y1007">
        <v>534182</v>
      </c>
      <c r="Z1007">
        <v>562489</v>
      </c>
      <c r="AA1007">
        <v>246338</v>
      </c>
      <c r="AB1007">
        <v>316151</v>
      </c>
      <c r="AC1007">
        <v>608062</v>
      </c>
      <c r="AD1007">
        <v>469752</v>
      </c>
      <c r="AE1007">
        <v>138310</v>
      </c>
      <c r="AF1007">
        <v>471259</v>
      </c>
      <c r="AG1007">
        <v>395681</v>
      </c>
      <c r="AH1007">
        <v>75578</v>
      </c>
      <c r="AI1007">
        <v>104295</v>
      </c>
      <c r="AJ1007">
        <v>95599</v>
      </c>
      <c r="AK1007">
        <v>8696</v>
      </c>
      <c r="AL1007">
        <v>37204</v>
      </c>
      <c r="AM1007">
        <v>31159</v>
      </c>
      <c r="AN1007">
        <v>6045</v>
      </c>
      <c r="AO1007">
        <v>11226</v>
      </c>
      <c r="AP1007">
        <v>6707</v>
      </c>
      <c r="AQ1007">
        <v>4519</v>
      </c>
      <c r="AR1007">
        <v>318534</v>
      </c>
      <c r="AS1007">
        <v>262216</v>
      </c>
      <c r="AT1007">
        <v>56318</v>
      </c>
      <c r="AU1007">
        <v>136803</v>
      </c>
      <c r="AV1007">
        <v>74071</v>
      </c>
      <c r="AW1007">
        <v>62732</v>
      </c>
      <c r="AX1007">
        <v>16061</v>
      </c>
      <c r="AY1007">
        <v>10498</v>
      </c>
      <c r="AZ1007">
        <v>5563</v>
      </c>
      <c r="BA1007">
        <v>31460</v>
      </c>
      <c r="BB1007">
        <v>18248</v>
      </c>
      <c r="BC1007">
        <v>13212</v>
      </c>
      <c r="BD1007">
        <v>13240</v>
      </c>
      <c r="BE1007">
        <v>2953</v>
      </c>
      <c r="BF1007">
        <v>10287</v>
      </c>
      <c r="BG1007">
        <v>76042</v>
      </c>
      <c r="BH1007">
        <v>42372</v>
      </c>
      <c r="BI1007">
        <v>33670</v>
      </c>
      <c r="BJ1007">
        <v>115822</v>
      </c>
      <c r="BK1007">
        <v>62800</v>
      </c>
      <c r="BL1007">
        <v>53022</v>
      </c>
      <c r="BM1007">
        <v>13867</v>
      </c>
      <c r="BN1007">
        <v>9095</v>
      </c>
      <c r="BO1007">
        <v>4772</v>
      </c>
      <c r="BP1007">
        <v>26857</v>
      </c>
      <c r="BQ1007">
        <v>15573</v>
      </c>
      <c r="BR1007">
        <v>11284</v>
      </c>
      <c r="BS1007">
        <v>10838</v>
      </c>
      <c r="BT1007">
        <v>2403</v>
      </c>
      <c r="BU1007">
        <v>8435</v>
      </c>
      <c r="BV1007">
        <v>64260</v>
      </c>
      <c r="BW1007">
        <v>35729</v>
      </c>
      <c r="BX1007">
        <v>28531</v>
      </c>
      <c r="BY1007">
        <v>20981</v>
      </c>
      <c r="BZ1007">
        <v>11271</v>
      </c>
      <c r="CA1007">
        <v>9710</v>
      </c>
      <c r="CB1007">
        <v>2194</v>
      </c>
      <c r="CC1007">
        <v>1403</v>
      </c>
      <c r="CD1007">
        <v>791</v>
      </c>
      <c r="CE1007">
        <v>4603</v>
      </c>
      <c r="CF1007">
        <v>2675</v>
      </c>
      <c r="CG1007">
        <v>1928</v>
      </c>
      <c r="CH1007">
        <v>2402</v>
      </c>
      <c r="CI1007">
        <v>550</v>
      </c>
      <c r="CJ1007">
        <v>1852</v>
      </c>
      <c r="CK1007">
        <v>11782</v>
      </c>
      <c r="CL1007">
        <v>6643</v>
      </c>
      <c r="CM1007">
        <v>5139</v>
      </c>
      <c r="CN1007">
        <v>1128555</v>
      </c>
      <c r="CO1007">
        <v>416532</v>
      </c>
      <c r="CP1007">
        <v>712023</v>
      </c>
    </row>
    <row r="1008" spans="1:94" x14ac:dyDescent="0.25">
      <c r="A1008" s="5" t="s">
        <v>857</v>
      </c>
      <c r="B1008" s="5" t="s">
        <v>891</v>
      </c>
      <c r="C1008" s="5" t="s">
        <v>221</v>
      </c>
      <c r="D1008" s="5" t="s">
        <v>222</v>
      </c>
      <c r="E1008" s="5" t="s">
        <v>223</v>
      </c>
      <c r="F1008" s="5" t="s">
        <v>222</v>
      </c>
      <c r="G1008" s="5" t="s">
        <v>230</v>
      </c>
      <c r="H1008" s="5" t="s">
        <v>892</v>
      </c>
      <c r="I1008" s="5" t="s">
        <v>225</v>
      </c>
      <c r="J1008">
        <v>310750</v>
      </c>
      <c r="K1008">
        <v>1421153</v>
      </c>
      <c r="L1008">
        <v>727083</v>
      </c>
      <c r="M1008">
        <v>694070</v>
      </c>
      <c r="N1008">
        <v>222673</v>
      </c>
      <c r="O1008">
        <v>113943</v>
      </c>
      <c r="P1008">
        <v>108730</v>
      </c>
      <c r="Q1008">
        <v>216090</v>
      </c>
      <c r="R1008">
        <v>111487</v>
      </c>
      <c r="S1008">
        <v>104603</v>
      </c>
      <c r="T1008">
        <v>16613</v>
      </c>
      <c r="U1008">
        <v>8237</v>
      </c>
      <c r="V1008">
        <v>8376</v>
      </c>
      <c r="W1008">
        <v>923736</v>
      </c>
      <c r="X1008">
        <v>509621</v>
      </c>
      <c r="Y1008">
        <v>414115</v>
      </c>
      <c r="Z1008">
        <v>497417</v>
      </c>
      <c r="AA1008">
        <v>217462</v>
      </c>
      <c r="AB1008">
        <v>279955</v>
      </c>
      <c r="AC1008">
        <v>501605</v>
      </c>
      <c r="AD1008">
        <v>382258</v>
      </c>
      <c r="AE1008">
        <v>119347</v>
      </c>
      <c r="AF1008">
        <v>376658</v>
      </c>
      <c r="AG1008">
        <v>315382</v>
      </c>
      <c r="AH1008">
        <v>61276</v>
      </c>
      <c r="AI1008">
        <v>103313</v>
      </c>
      <c r="AJ1008">
        <v>94735</v>
      </c>
      <c r="AK1008">
        <v>8578</v>
      </c>
      <c r="AL1008">
        <v>36472</v>
      </c>
      <c r="AM1008">
        <v>30539</v>
      </c>
      <c r="AN1008">
        <v>5933</v>
      </c>
      <c r="AO1008">
        <v>9583</v>
      </c>
      <c r="AP1008">
        <v>5572</v>
      </c>
      <c r="AQ1008">
        <v>4011</v>
      </c>
      <c r="AR1008">
        <v>227290</v>
      </c>
      <c r="AS1008">
        <v>184536</v>
      </c>
      <c r="AT1008">
        <v>42754</v>
      </c>
      <c r="AU1008">
        <v>124947</v>
      </c>
      <c r="AV1008">
        <v>66876</v>
      </c>
      <c r="AW1008">
        <v>58071</v>
      </c>
      <c r="AX1008">
        <v>15676</v>
      </c>
      <c r="AY1008">
        <v>10237</v>
      </c>
      <c r="AZ1008">
        <v>5439</v>
      </c>
      <c r="BA1008">
        <v>31049</v>
      </c>
      <c r="BB1008">
        <v>17968</v>
      </c>
      <c r="BC1008">
        <v>13081</v>
      </c>
      <c r="BD1008">
        <v>12391</v>
      </c>
      <c r="BE1008">
        <v>2707</v>
      </c>
      <c r="BF1008">
        <v>9684</v>
      </c>
      <c r="BG1008">
        <v>65831</v>
      </c>
      <c r="BH1008">
        <v>35964</v>
      </c>
      <c r="BI1008">
        <v>29867</v>
      </c>
      <c r="BJ1008">
        <v>105124</v>
      </c>
      <c r="BK1008">
        <v>56289</v>
      </c>
      <c r="BL1008">
        <v>48835</v>
      </c>
      <c r="BM1008">
        <v>13491</v>
      </c>
      <c r="BN1008">
        <v>8841</v>
      </c>
      <c r="BO1008">
        <v>4650</v>
      </c>
      <c r="BP1008">
        <v>26487</v>
      </c>
      <c r="BQ1008">
        <v>15329</v>
      </c>
      <c r="BR1008">
        <v>11158</v>
      </c>
      <c r="BS1008">
        <v>10095</v>
      </c>
      <c r="BT1008">
        <v>2183</v>
      </c>
      <c r="BU1008">
        <v>7912</v>
      </c>
      <c r="BV1008">
        <v>55051</v>
      </c>
      <c r="BW1008">
        <v>29936</v>
      </c>
      <c r="BX1008">
        <v>25115</v>
      </c>
      <c r="BY1008">
        <v>19823</v>
      </c>
      <c r="BZ1008">
        <v>10587</v>
      </c>
      <c r="CA1008">
        <v>9236</v>
      </c>
      <c r="CB1008">
        <v>2185</v>
      </c>
      <c r="CC1008">
        <v>1396</v>
      </c>
      <c r="CD1008">
        <v>789</v>
      </c>
      <c r="CE1008">
        <v>4562</v>
      </c>
      <c r="CF1008">
        <v>2639</v>
      </c>
      <c r="CG1008">
        <v>1923</v>
      </c>
      <c r="CH1008">
        <v>2296</v>
      </c>
      <c r="CI1008">
        <v>524</v>
      </c>
      <c r="CJ1008">
        <v>1772</v>
      </c>
      <c r="CK1008">
        <v>10780</v>
      </c>
      <c r="CL1008">
        <v>6028</v>
      </c>
      <c r="CM1008">
        <v>4752</v>
      </c>
      <c r="CN1008">
        <v>919548</v>
      </c>
      <c r="CO1008">
        <v>344825</v>
      </c>
      <c r="CP1008">
        <v>574723</v>
      </c>
    </row>
    <row r="1009" spans="1:94" x14ac:dyDescent="0.25">
      <c r="A1009" s="5" t="s">
        <v>857</v>
      </c>
      <c r="B1009" s="5" t="s">
        <v>891</v>
      </c>
      <c r="C1009" s="5" t="s">
        <v>221</v>
      </c>
      <c r="D1009" s="5" t="s">
        <v>222</v>
      </c>
      <c r="E1009" s="5" t="s">
        <v>223</v>
      </c>
      <c r="F1009" s="5" t="s">
        <v>222</v>
      </c>
      <c r="G1009" s="5" t="s">
        <v>230</v>
      </c>
      <c r="H1009" s="5" t="s">
        <v>892</v>
      </c>
      <c r="I1009" s="5" t="s">
        <v>226</v>
      </c>
      <c r="J1009">
        <v>69205</v>
      </c>
      <c r="K1009">
        <v>315464</v>
      </c>
      <c r="L1009">
        <v>159201</v>
      </c>
      <c r="M1009">
        <v>156263</v>
      </c>
      <c r="N1009">
        <v>34101</v>
      </c>
      <c r="O1009">
        <v>17474</v>
      </c>
      <c r="P1009">
        <v>16627</v>
      </c>
      <c r="Q1009">
        <v>48807</v>
      </c>
      <c r="R1009">
        <v>24564</v>
      </c>
      <c r="S1009">
        <v>24243</v>
      </c>
      <c r="T1009">
        <v>956</v>
      </c>
      <c r="U1009">
        <v>499</v>
      </c>
      <c r="V1009">
        <v>457</v>
      </c>
      <c r="W1009">
        <v>250392</v>
      </c>
      <c r="X1009">
        <v>130325</v>
      </c>
      <c r="Y1009">
        <v>120067</v>
      </c>
      <c r="Z1009">
        <v>65072</v>
      </c>
      <c r="AA1009">
        <v>28876</v>
      </c>
      <c r="AB1009">
        <v>36196</v>
      </c>
      <c r="AC1009">
        <v>106457</v>
      </c>
      <c r="AD1009">
        <v>87494</v>
      </c>
      <c r="AE1009">
        <v>18963</v>
      </c>
      <c r="AF1009">
        <v>94601</v>
      </c>
      <c r="AG1009">
        <v>80299</v>
      </c>
      <c r="AH1009">
        <v>14302</v>
      </c>
      <c r="AI1009">
        <v>982</v>
      </c>
      <c r="AJ1009">
        <v>864</v>
      </c>
      <c r="AK1009">
        <v>118</v>
      </c>
      <c r="AL1009">
        <v>732</v>
      </c>
      <c r="AM1009">
        <v>620</v>
      </c>
      <c r="AN1009">
        <v>112</v>
      </c>
      <c r="AO1009">
        <v>1643</v>
      </c>
      <c r="AP1009">
        <v>1135</v>
      </c>
      <c r="AQ1009">
        <v>508</v>
      </c>
      <c r="AR1009">
        <v>91244</v>
      </c>
      <c r="AS1009">
        <v>77680</v>
      </c>
      <c r="AT1009">
        <v>13564</v>
      </c>
      <c r="AU1009">
        <v>11856</v>
      </c>
      <c r="AV1009">
        <v>7195</v>
      </c>
      <c r="AW1009">
        <v>4661</v>
      </c>
      <c r="AX1009">
        <v>385</v>
      </c>
      <c r="AY1009">
        <v>261</v>
      </c>
      <c r="AZ1009">
        <v>124</v>
      </c>
      <c r="BA1009">
        <v>411</v>
      </c>
      <c r="BB1009">
        <v>280</v>
      </c>
      <c r="BC1009">
        <v>131</v>
      </c>
      <c r="BD1009">
        <v>849</v>
      </c>
      <c r="BE1009">
        <v>246</v>
      </c>
      <c r="BF1009">
        <v>603</v>
      </c>
      <c r="BG1009">
        <v>10211</v>
      </c>
      <c r="BH1009">
        <v>6408</v>
      </c>
      <c r="BI1009">
        <v>3803</v>
      </c>
      <c r="BJ1009">
        <v>10698</v>
      </c>
      <c r="BK1009">
        <v>6511</v>
      </c>
      <c r="BL1009">
        <v>4187</v>
      </c>
      <c r="BM1009">
        <v>376</v>
      </c>
      <c r="BN1009">
        <v>254</v>
      </c>
      <c r="BO1009">
        <v>122</v>
      </c>
      <c r="BP1009">
        <v>370</v>
      </c>
      <c r="BQ1009">
        <v>244</v>
      </c>
      <c r="BR1009">
        <v>126</v>
      </c>
      <c r="BS1009">
        <v>743</v>
      </c>
      <c r="BT1009">
        <v>220</v>
      </c>
      <c r="BU1009">
        <v>523</v>
      </c>
      <c r="BV1009">
        <v>9209</v>
      </c>
      <c r="BW1009">
        <v>5793</v>
      </c>
      <c r="BX1009">
        <v>3416</v>
      </c>
      <c r="BY1009">
        <v>1158</v>
      </c>
      <c r="BZ1009">
        <v>684</v>
      </c>
      <c r="CA1009">
        <v>474</v>
      </c>
      <c r="CB1009">
        <v>9</v>
      </c>
      <c r="CC1009">
        <v>7</v>
      </c>
      <c r="CD1009">
        <v>2</v>
      </c>
      <c r="CE1009">
        <v>41</v>
      </c>
      <c r="CF1009">
        <v>36</v>
      </c>
      <c r="CG1009">
        <v>5</v>
      </c>
      <c r="CH1009">
        <v>106</v>
      </c>
      <c r="CI1009">
        <v>26</v>
      </c>
      <c r="CJ1009">
        <v>80</v>
      </c>
      <c r="CK1009">
        <v>1002</v>
      </c>
      <c r="CL1009">
        <v>615</v>
      </c>
      <c r="CM1009">
        <v>387</v>
      </c>
      <c r="CN1009">
        <v>209007</v>
      </c>
      <c r="CO1009">
        <v>71707</v>
      </c>
      <c r="CP1009">
        <v>137300</v>
      </c>
    </row>
    <row r="1010" spans="1:94" x14ac:dyDescent="0.25">
      <c r="A1010" s="5" t="s">
        <v>857</v>
      </c>
      <c r="B1010" s="5" t="s">
        <v>893</v>
      </c>
      <c r="C1010" s="5" t="s">
        <v>221</v>
      </c>
      <c r="D1010" s="5" t="s">
        <v>222</v>
      </c>
      <c r="E1010" s="5" t="s">
        <v>223</v>
      </c>
      <c r="F1010" s="5" t="s">
        <v>222</v>
      </c>
      <c r="G1010" s="5" t="s">
        <v>230</v>
      </c>
      <c r="H1010" s="5" t="s">
        <v>894</v>
      </c>
      <c r="I1010" s="5" t="s">
        <v>224</v>
      </c>
      <c r="J1010">
        <v>247714</v>
      </c>
      <c r="K1010">
        <v>1228686</v>
      </c>
      <c r="L1010">
        <v>625864</v>
      </c>
      <c r="M1010">
        <v>602822</v>
      </c>
      <c r="N1010">
        <v>211960</v>
      </c>
      <c r="O1010">
        <v>107638</v>
      </c>
      <c r="P1010">
        <v>104322</v>
      </c>
      <c r="Q1010">
        <v>157890</v>
      </c>
      <c r="R1010">
        <v>81384</v>
      </c>
      <c r="S1010">
        <v>76506</v>
      </c>
      <c r="T1010">
        <v>1940</v>
      </c>
      <c r="U1010">
        <v>994</v>
      </c>
      <c r="V1010">
        <v>946</v>
      </c>
      <c r="W1010">
        <v>795297</v>
      </c>
      <c r="X1010">
        <v>435942</v>
      </c>
      <c r="Y1010">
        <v>359355</v>
      </c>
      <c r="Z1010">
        <v>433389</v>
      </c>
      <c r="AA1010">
        <v>189922</v>
      </c>
      <c r="AB1010">
        <v>243467</v>
      </c>
      <c r="AC1010">
        <v>399171</v>
      </c>
      <c r="AD1010">
        <v>319798</v>
      </c>
      <c r="AE1010">
        <v>79373</v>
      </c>
      <c r="AF1010">
        <v>293392</v>
      </c>
      <c r="AG1010">
        <v>256238</v>
      </c>
      <c r="AH1010">
        <v>37154</v>
      </c>
      <c r="AI1010">
        <v>80088</v>
      </c>
      <c r="AJ1010">
        <v>75274</v>
      </c>
      <c r="AK1010">
        <v>4814</v>
      </c>
      <c r="AL1010">
        <v>36618</v>
      </c>
      <c r="AM1010">
        <v>32304</v>
      </c>
      <c r="AN1010">
        <v>4314</v>
      </c>
      <c r="AO1010">
        <v>8181</v>
      </c>
      <c r="AP1010">
        <v>4478</v>
      </c>
      <c r="AQ1010">
        <v>3703</v>
      </c>
      <c r="AR1010">
        <v>168505</v>
      </c>
      <c r="AS1010">
        <v>144182</v>
      </c>
      <c r="AT1010">
        <v>24323</v>
      </c>
      <c r="AU1010">
        <v>105779</v>
      </c>
      <c r="AV1010">
        <v>63560</v>
      </c>
      <c r="AW1010">
        <v>42219</v>
      </c>
      <c r="AX1010">
        <v>14260</v>
      </c>
      <c r="AY1010">
        <v>9117</v>
      </c>
      <c r="AZ1010">
        <v>5143</v>
      </c>
      <c r="BA1010">
        <v>30415</v>
      </c>
      <c r="BB1010">
        <v>20199</v>
      </c>
      <c r="BC1010">
        <v>10216</v>
      </c>
      <c r="BD1010">
        <v>9254</v>
      </c>
      <c r="BE1010">
        <v>2289</v>
      </c>
      <c r="BF1010">
        <v>6965</v>
      </c>
      <c r="BG1010">
        <v>51850</v>
      </c>
      <c r="BH1010">
        <v>31955</v>
      </c>
      <c r="BI1010">
        <v>19895</v>
      </c>
      <c r="BJ1010">
        <v>86170</v>
      </c>
      <c r="BK1010">
        <v>52528</v>
      </c>
      <c r="BL1010">
        <v>33642</v>
      </c>
      <c r="BM1010">
        <v>11919</v>
      </c>
      <c r="BN1010">
        <v>7664</v>
      </c>
      <c r="BO1010">
        <v>4255</v>
      </c>
      <c r="BP1010">
        <v>25699</v>
      </c>
      <c r="BQ1010">
        <v>17067</v>
      </c>
      <c r="BR1010">
        <v>8632</v>
      </c>
      <c r="BS1010">
        <v>7246</v>
      </c>
      <c r="BT1010">
        <v>1870</v>
      </c>
      <c r="BU1010">
        <v>5376</v>
      </c>
      <c r="BV1010">
        <v>41306</v>
      </c>
      <c r="BW1010">
        <v>25927</v>
      </c>
      <c r="BX1010">
        <v>15379</v>
      </c>
      <c r="BY1010">
        <v>19609</v>
      </c>
      <c r="BZ1010">
        <v>11032</v>
      </c>
      <c r="CA1010">
        <v>8577</v>
      </c>
      <c r="CB1010">
        <v>2341</v>
      </c>
      <c r="CC1010">
        <v>1453</v>
      </c>
      <c r="CD1010">
        <v>888</v>
      </c>
      <c r="CE1010">
        <v>4716</v>
      </c>
      <c r="CF1010">
        <v>3132</v>
      </c>
      <c r="CG1010">
        <v>1584</v>
      </c>
      <c r="CH1010">
        <v>2008</v>
      </c>
      <c r="CI1010">
        <v>419</v>
      </c>
      <c r="CJ1010">
        <v>1589</v>
      </c>
      <c r="CK1010">
        <v>10544</v>
      </c>
      <c r="CL1010">
        <v>6028</v>
      </c>
      <c r="CM1010">
        <v>4516</v>
      </c>
      <c r="CN1010">
        <v>829515</v>
      </c>
      <c r="CO1010">
        <v>306066</v>
      </c>
      <c r="CP1010">
        <v>523449</v>
      </c>
    </row>
    <row r="1011" spans="1:94" x14ac:dyDescent="0.25">
      <c r="A1011" s="5" t="s">
        <v>857</v>
      </c>
      <c r="B1011" s="5" t="s">
        <v>893</v>
      </c>
      <c r="C1011" s="5" t="s">
        <v>221</v>
      </c>
      <c r="D1011" s="5" t="s">
        <v>222</v>
      </c>
      <c r="E1011" s="5" t="s">
        <v>223</v>
      </c>
      <c r="F1011" s="5" t="s">
        <v>222</v>
      </c>
      <c r="G1011" s="5" t="s">
        <v>230</v>
      </c>
      <c r="H1011" s="5" t="s">
        <v>894</v>
      </c>
      <c r="I1011" s="5" t="s">
        <v>225</v>
      </c>
      <c r="J1011">
        <v>224563</v>
      </c>
      <c r="K1011">
        <v>1118986</v>
      </c>
      <c r="L1011">
        <v>570510</v>
      </c>
      <c r="M1011">
        <v>548476</v>
      </c>
      <c r="N1011">
        <v>200334</v>
      </c>
      <c r="O1011">
        <v>101712</v>
      </c>
      <c r="P1011">
        <v>98622</v>
      </c>
      <c r="Q1011">
        <v>144169</v>
      </c>
      <c r="R1011">
        <v>74557</v>
      </c>
      <c r="S1011">
        <v>69612</v>
      </c>
      <c r="T1011">
        <v>1660</v>
      </c>
      <c r="U1011">
        <v>854</v>
      </c>
      <c r="V1011">
        <v>806</v>
      </c>
      <c r="W1011">
        <v>704260</v>
      </c>
      <c r="X1011">
        <v>388846</v>
      </c>
      <c r="Y1011">
        <v>315414</v>
      </c>
      <c r="Z1011">
        <v>414726</v>
      </c>
      <c r="AA1011">
        <v>181664</v>
      </c>
      <c r="AB1011">
        <v>233062</v>
      </c>
      <c r="AC1011">
        <v>362927</v>
      </c>
      <c r="AD1011">
        <v>289784</v>
      </c>
      <c r="AE1011">
        <v>73143</v>
      </c>
      <c r="AF1011">
        <v>262265</v>
      </c>
      <c r="AG1011">
        <v>229659</v>
      </c>
      <c r="AH1011">
        <v>32606</v>
      </c>
      <c r="AI1011">
        <v>79818</v>
      </c>
      <c r="AJ1011">
        <v>75037</v>
      </c>
      <c r="AK1011">
        <v>4781</v>
      </c>
      <c r="AL1011">
        <v>36287</v>
      </c>
      <c r="AM1011">
        <v>32015</v>
      </c>
      <c r="AN1011">
        <v>4272</v>
      </c>
      <c r="AO1011">
        <v>7776</v>
      </c>
      <c r="AP1011">
        <v>4281</v>
      </c>
      <c r="AQ1011">
        <v>3495</v>
      </c>
      <c r="AR1011">
        <v>138384</v>
      </c>
      <c r="AS1011">
        <v>118326</v>
      </c>
      <c r="AT1011">
        <v>20058</v>
      </c>
      <c r="AU1011">
        <v>100662</v>
      </c>
      <c r="AV1011">
        <v>60125</v>
      </c>
      <c r="AW1011">
        <v>40537</v>
      </c>
      <c r="AX1011">
        <v>14135</v>
      </c>
      <c r="AY1011">
        <v>9040</v>
      </c>
      <c r="AZ1011">
        <v>5095</v>
      </c>
      <c r="BA1011">
        <v>30193</v>
      </c>
      <c r="BB1011">
        <v>20004</v>
      </c>
      <c r="BC1011">
        <v>10189</v>
      </c>
      <c r="BD1011">
        <v>9032</v>
      </c>
      <c r="BE1011">
        <v>2220</v>
      </c>
      <c r="BF1011">
        <v>6812</v>
      </c>
      <c r="BG1011">
        <v>47302</v>
      </c>
      <c r="BH1011">
        <v>28861</v>
      </c>
      <c r="BI1011">
        <v>18441</v>
      </c>
      <c r="BJ1011">
        <v>81607</v>
      </c>
      <c r="BK1011">
        <v>49531</v>
      </c>
      <c r="BL1011">
        <v>32076</v>
      </c>
      <c r="BM1011">
        <v>11796</v>
      </c>
      <c r="BN1011">
        <v>7589</v>
      </c>
      <c r="BO1011">
        <v>4207</v>
      </c>
      <c r="BP1011">
        <v>25499</v>
      </c>
      <c r="BQ1011">
        <v>16892</v>
      </c>
      <c r="BR1011">
        <v>8607</v>
      </c>
      <c r="BS1011">
        <v>7054</v>
      </c>
      <c r="BT1011">
        <v>1809</v>
      </c>
      <c r="BU1011">
        <v>5245</v>
      </c>
      <c r="BV1011">
        <v>37258</v>
      </c>
      <c r="BW1011">
        <v>23241</v>
      </c>
      <c r="BX1011">
        <v>14017</v>
      </c>
      <c r="BY1011">
        <v>19055</v>
      </c>
      <c r="BZ1011">
        <v>10594</v>
      </c>
      <c r="CA1011">
        <v>8461</v>
      </c>
      <c r="CB1011">
        <v>2339</v>
      </c>
      <c r="CC1011">
        <v>1451</v>
      </c>
      <c r="CD1011">
        <v>888</v>
      </c>
      <c r="CE1011">
        <v>4694</v>
      </c>
      <c r="CF1011">
        <v>3112</v>
      </c>
      <c r="CG1011">
        <v>1582</v>
      </c>
      <c r="CH1011">
        <v>1978</v>
      </c>
      <c r="CI1011">
        <v>411</v>
      </c>
      <c r="CJ1011">
        <v>1567</v>
      </c>
      <c r="CK1011">
        <v>10044</v>
      </c>
      <c r="CL1011">
        <v>5620</v>
      </c>
      <c r="CM1011">
        <v>4424</v>
      </c>
      <c r="CN1011">
        <v>756059</v>
      </c>
      <c r="CO1011">
        <v>280726</v>
      </c>
      <c r="CP1011">
        <v>475333</v>
      </c>
    </row>
    <row r="1012" spans="1:94" x14ac:dyDescent="0.25">
      <c r="A1012" s="5" t="s">
        <v>857</v>
      </c>
      <c r="B1012" s="5" t="s">
        <v>893</v>
      </c>
      <c r="C1012" s="5" t="s">
        <v>221</v>
      </c>
      <c r="D1012" s="5" t="s">
        <v>222</v>
      </c>
      <c r="E1012" s="5" t="s">
        <v>223</v>
      </c>
      <c r="F1012" s="5" t="s">
        <v>222</v>
      </c>
      <c r="G1012" s="5" t="s">
        <v>230</v>
      </c>
      <c r="H1012" s="5" t="s">
        <v>894</v>
      </c>
      <c r="I1012" s="5" t="s">
        <v>226</v>
      </c>
      <c r="J1012">
        <v>23151</v>
      </c>
      <c r="K1012">
        <v>109700</v>
      </c>
      <c r="L1012">
        <v>55354</v>
      </c>
      <c r="M1012">
        <v>54346</v>
      </c>
      <c r="N1012">
        <v>11626</v>
      </c>
      <c r="O1012">
        <v>5926</v>
      </c>
      <c r="P1012">
        <v>5700</v>
      </c>
      <c r="Q1012">
        <v>13721</v>
      </c>
      <c r="R1012">
        <v>6827</v>
      </c>
      <c r="S1012">
        <v>6894</v>
      </c>
      <c r="T1012">
        <v>280</v>
      </c>
      <c r="U1012">
        <v>140</v>
      </c>
      <c r="V1012">
        <v>140</v>
      </c>
      <c r="W1012">
        <v>91037</v>
      </c>
      <c r="X1012">
        <v>47096</v>
      </c>
      <c r="Y1012">
        <v>43941</v>
      </c>
      <c r="Z1012">
        <v>18663</v>
      </c>
      <c r="AA1012">
        <v>8258</v>
      </c>
      <c r="AB1012">
        <v>10405</v>
      </c>
      <c r="AC1012">
        <v>36244</v>
      </c>
      <c r="AD1012">
        <v>30014</v>
      </c>
      <c r="AE1012">
        <v>6230</v>
      </c>
      <c r="AF1012">
        <v>31127</v>
      </c>
      <c r="AG1012">
        <v>26579</v>
      </c>
      <c r="AH1012">
        <v>4548</v>
      </c>
      <c r="AI1012">
        <v>270</v>
      </c>
      <c r="AJ1012">
        <v>237</v>
      </c>
      <c r="AK1012">
        <v>33</v>
      </c>
      <c r="AL1012">
        <v>331</v>
      </c>
      <c r="AM1012">
        <v>289</v>
      </c>
      <c r="AN1012">
        <v>42</v>
      </c>
      <c r="AO1012">
        <v>405</v>
      </c>
      <c r="AP1012">
        <v>197</v>
      </c>
      <c r="AQ1012">
        <v>208</v>
      </c>
      <c r="AR1012">
        <v>30121</v>
      </c>
      <c r="AS1012">
        <v>25856</v>
      </c>
      <c r="AT1012">
        <v>4265</v>
      </c>
      <c r="AU1012">
        <v>5117</v>
      </c>
      <c r="AV1012">
        <v>3435</v>
      </c>
      <c r="AW1012">
        <v>1682</v>
      </c>
      <c r="AX1012">
        <v>125</v>
      </c>
      <c r="AY1012">
        <v>77</v>
      </c>
      <c r="AZ1012">
        <v>48</v>
      </c>
      <c r="BA1012">
        <v>222</v>
      </c>
      <c r="BB1012">
        <v>195</v>
      </c>
      <c r="BC1012">
        <v>27</v>
      </c>
      <c r="BD1012">
        <v>222</v>
      </c>
      <c r="BE1012">
        <v>69</v>
      </c>
      <c r="BF1012">
        <v>153</v>
      </c>
      <c r="BG1012">
        <v>4548</v>
      </c>
      <c r="BH1012">
        <v>3094</v>
      </c>
      <c r="BI1012">
        <v>1454</v>
      </c>
      <c r="BJ1012">
        <v>4563</v>
      </c>
      <c r="BK1012">
        <v>2997</v>
      </c>
      <c r="BL1012">
        <v>1566</v>
      </c>
      <c r="BM1012">
        <v>123</v>
      </c>
      <c r="BN1012">
        <v>75</v>
      </c>
      <c r="BO1012">
        <v>48</v>
      </c>
      <c r="BP1012">
        <v>200</v>
      </c>
      <c r="BQ1012">
        <v>175</v>
      </c>
      <c r="BR1012">
        <v>25</v>
      </c>
      <c r="BS1012">
        <v>192</v>
      </c>
      <c r="BT1012">
        <v>61</v>
      </c>
      <c r="BU1012">
        <v>131</v>
      </c>
      <c r="BV1012">
        <v>4048</v>
      </c>
      <c r="BW1012">
        <v>2686</v>
      </c>
      <c r="BX1012">
        <v>1362</v>
      </c>
      <c r="BY1012">
        <v>554</v>
      </c>
      <c r="BZ1012">
        <v>438</v>
      </c>
      <c r="CA1012">
        <v>116</v>
      </c>
      <c r="CB1012">
        <v>2</v>
      </c>
      <c r="CC1012">
        <v>2</v>
      </c>
      <c r="CD1012">
        <v>0</v>
      </c>
      <c r="CE1012">
        <v>22</v>
      </c>
      <c r="CF1012">
        <v>20</v>
      </c>
      <c r="CG1012">
        <v>2</v>
      </c>
      <c r="CH1012">
        <v>30</v>
      </c>
      <c r="CI1012">
        <v>8</v>
      </c>
      <c r="CJ1012">
        <v>22</v>
      </c>
      <c r="CK1012">
        <v>500</v>
      </c>
      <c r="CL1012">
        <v>408</v>
      </c>
      <c r="CM1012">
        <v>92</v>
      </c>
      <c r="CN1012">
        <v>73456</v>
      </c>
      <c r="CO1012">
        <v>25340</v>
      </c>
      <c r="CP1012">
        <v>48116</v>
      </c>
    </row>
    <row r="1013" spans="1:94" x14ac:dyDescent="0.25">
      <c r="A1013" s="5" t="s">
        <v>857</v>
      </c>
      <c r="B1013" s="5" t="s">
        <v>895</v>
      </c>
      <c r="C1013" s="5" t="s">
        <v>221</v>
      </c>
      <c r="D1013" s="5" t="s">
        <v>222</v>
      </c>
      <c r="E1013" s="5" t="s">
        <v>223</v>
      </c>
      <c r="F1013" s="5" t="s">
        <v>222</v>
      </c>
      <c r="G1013" s="5" t="s">
        <v>230</v>
      </c>
      <c r="H1013" s="5" t="s">
        <v>896</v>
      </c>
      <c r="I1013" s="5" t="s">
        <v>224</v>
      </c>
      <c r="J1013">
        <v>143350</v>
      </c>
      <c r="K1013">
        <v>659296</v>
      </c>
      <c r="L1013">
        <v>337890</v>
      </c>
      <c r="M1013">
        <v>321406</v>
      </c>
      <c r="N1013">
        <v>111278</v>
      </c>
      <c r="O1013">
        <v>56936</v>
      </c>
      <c r="P1013">
        <v>54342</v>
      </c>
      <c r="Q1013">
        <v>70659</v>
      </c>
      <c r="R1013">
        <v>36369</v>
      </c>
      <c r="S1013">
        <v>34290</v>
      </c>
      <c r="T1013">
        <v>691</v>
      </c>
      <c r="U1013">
        <v>354</v>
      </c>
      <c r="V1013">
        <v>337</v>
      </c>
      <c r="W1013">
        <v>407366</v>
      </c>
      <c r="X1013">
        <v>226836</v>
      </c>
      <c r="Y1013">
        <v>180530</v>
      </c>
      <c r="Z1013">
        <v>251930</v>
      </c>
      <c r="AA1013">
        <v>111054</v>
      </c>
      <c r="AB1013">
        <v>140876</v>
      </c>
      <c r="AC1013">
        <v>214240</v>
      </c>
      <c r="AD1013">
        <v>170792</v>
      </c>
      <c r="AE1013">
        <v>43448</v>
      </c>
      <c r="AF1013">
        <v>165193</v>
      </c>
      <c r="AG1013">
        <v>141385</v>
      </c>
      <c r="AH1013">
        <v>23808</v>
      </c>
      <c r="AI1013">
        <v>56144</v>
      </c>
      <c r="AJ1013">
        <v>53679</v>
      </c>
      <c r="AK1013">
        <v>2465</v>
      </c>
      <c r="AL1013">
        <v>17718</v>
      </c>
      <c r="AM1013">
        <v>16035</v>
      </c>
      <c r="AN1013">
        <v>1683</v>
      </c>
      <c r="AO1013">
        <v>3264</v>
      </c>
      <c r="AP1013">
        <v>1765</v>
      </c>
      <c r="AQ1013">
        <v>1499</v>
      </c>
      <c r="AR1013">
        <v>88067</v>
      </c>
      <c r="AS1013">
        <v>69906</v>
      </c>
      <c r="AT1013">
        <v>18161</v>
      </c>
      <c r="AU1013">
        <v>49047</v>
      </c>
      <c r="AV1013">
        <v>29407</v>
      </c>
      <c r="AW1013">
        <v>19640</v>
      </c>
      <c r="AX1013">
        <v>9529</v>
      </c>
      <c r="AY1013">
        <v>6833</v>
      </c>
      <c r="AZ1013">
        <v>2696</v>
      </c>
      <c r="BA1013">
        <v>13530</v>
      </c>
      <c r="BB1013">
        <v>9971</v>
      </c>
      <c r="BC1013">
        <v>3559</v>
      </c>
      <c r="BD1013">
        <v>4049</v>
      </c>
      <c r="BE1013">
        <v>721</v>
      </c>
      <c r="BF1013">
        <v>3328</v>
      </c>
      <c r="BG1013">
        <v>21939</v>
      </c>
      <c r="BH1013">
        <v>11882</v>
      </c>
      <c r="BI1013">
        <v>10057</v>
      </c>
      <c r="BJ1013">
        <v>40223</v>
      </c>
      <c r="BK1013">
        <v>24697</v>
      </c>
      <c r="BL1013">
        <v>15526</v>
      </c>
      <c r="BM1013">
        <v>7635</v>
      </c>
      <c r="BN1013">
        <v>5643</v>
      </c>
      <c r="BO1013">
        <v>1992</v>
      </c>
      <c r="BP1013">
        <v>11592</v>
      </c>
      <c r="BQ1013">
        <v>8570</v>
      </c>
      <c r="BR1013">
        <v>3022</v>
      </c>
      <c r="BS1013">
        <v>3156</v>
      </c>
      <c r="BT1013">
        <v>555</v>
      </c>
      <c r="BU1013">
        <v>2601</v>
      </c>
      <c r="BV1013">
        <v>17840</v>
      </c>
      <c r="BW1013">
        <v>9929</v>
      </c>
      <c r="BX1013">
        <v>7911</v>
      </c>
      <c r="BY1013">
        <v>8824</v>
      </c>
      <c r="BZ1013">
        <v>4710</v>
      </c>
      <c r="CA1013">
        <v>4114</v>
      </c>
      <c r="CB1013">
        <v>1894</v>
      </c>
      <c r="CC1013">
        <v>1190</v>
      </c>
      <c r="CD1013">
        <v>704</v>
      </c>
      <c r="CE1013">
        <v>1938</v>
      </c>
      <c r="CF1013">
        <v>1401</v>
      </c>
      <c r="CG1013">
        <v>537</v>
      </c>
      <c r="CH1013">
        <v>893</v>
      </c>
      <c r="CI1013">
        <v>166</v>
      </c>
      <c r="CJ1013">
        <v>727</v>
      </c>
      <c r="CK1013">
        <v>4099</v>
      </c>
      <c r="CL1013">
        <v>1953</v>
      </c>
      <c r="CM1013">
        <v>2146</v>
      </c>
      <c r="CN1013">
        <v>445056</v>
      </c>
      <c r="CO1013">
        <v>167098</v>
      </c>
      <c r="CP1013">
        <v>277958</v>
      </c>
    </row>
    <row r="1014" spans="1:94" x14ac:dyDescent="0.25">
      <c r="A1014" s="5" t="s">
        <v>857</v>
      </c>
      <c r="B1014" s="5" t="s">
        <v>895</v>
      </c>
      <c r="C1014" s="5" t="s">
        <v>221</v>
      </c>
      <c r="D1014" s="5" t="s">
        <v>222</v>
      </c>
      <c r="E1014" s="5" t="s">
        <v>223</v>
      </c>
      <c r="F1014" s="5" t="s">
        <v>222</v>
      </c>
      <c r="G1014" s="5" t="s">
        <v>230</v>
      </c>
      <c r="H1014" s="5" t="s">
        <v>896</v>
      </c>
      <c r="I1014" s="5" t="s">
        <v>225</v>
      </c>
      <c r="J1014">
        <v>133091</v>
      </c>
      <c r="K1014">
        <v>611156</v>
      </c>
      <c r="L1014">
        <v>313747</v>
      </c>
      <c r="M1014">
        <v>297409</v>
      </c>
      <c r="N1014">
        <v>106617</v>
      </c>
      <c r="O1014">
        <v>54561</v>
      </c>
      <c r="P1014">
        <v>52056</v>
      </c>
      <c r="Q1014">
        <v>65736</v>
      </c>
      <c r="R1014">
        <v>33919</v>
      </c>
      <c r="S1014">
        <v>31817</v>
      </c>
      <c r="T1014">
        <v>529</v>
      </c>
      <c r="U1014">
        <v>271</v>
      </c>
      <c r="V1014">
        <v>258</v>
      </c>
      <c r="W1014">
        <v>366962</v>
      </c>
      <c r="X1014">
        <v>206089</v>
      </c>
      <c r="Y1014">
        <v>160873</v>
      </c>
      <c r="Z1014">
        <v>244194</v>
      </c>
      <c r="AA1014">
        <v>107658</v>
      </c>
      <c r="AB1014">
        <v>136536</v>
      </c>
      <c r="AC1014">
        <v>198293</v>
      </c>
      <c r="AD1014">
        <v>158192</v>
      </c>
      <c r="AE1014">
        <v>40101</v>
      </c>
      <c r="AF1014">
        <v>151842</v>
      </c>
      <c r="AG1014">
        <v>130026</v>
      </c>
      <c r="AH1014">
        <v>21816</v>
      </c>
      <c r="AI1014">
        <v>55892</v>
      </c>
      <c r="AJ1014">
        <v>53448</v>
      </c>
      <c r="AK1014">
        <v>2444</v>
      </c>
      <c r="AL1014">
        <v>17611</v>
      </c>
      <c r="AM1014">
        <v>15945</v>
      </c>
      <c r="AN1014">
        <v>1666</v>
      </c>
      <c r="AO1014">
        <v>3091</v>
      </c>
      <c r="AP1014">
        <v>1668</v>
      </c>
      <c r="AQ1014">
        <v>1423</v>
      </c>
      <c r="AR1014">
        <v>75248</v>
      </c>
      <c r="AS1014">
        <v>58965</v>
      </c>
      <c r="AT1014">
        <v>16283</v>
      </c>
      <c r="AU1014">
        <v>46451</v>
      </c>
      <c r="AV1014">
        <v>28166</v>
      </c>
      <c r="AW1014">
        <v>18285</v>
      </c>
      <c r="AX1014">
        <v>9476</v>
      </c>
      <c r="AY1014">
        <v>6797</v>
      </c>
      <c r="AZ1014">
        <v>2679</v>
      </c>
      <c r="BA1014">
        <v>13453</v>
      </c>
      <c r="BB1014">
        <v>9926</v>
      </c>
      <c r="BC1014">
        <v>3527</v>
      </c>
      <c r="BD1014">
        <v>3773</v>
      </c>
      <c r="BE1014">
        <v>695</v>
      </c>
      <c r="BF1014">
        <v>3078</v>
      </c>
      <c r="BG1014">
        <v>19749</v>
      </c>
      <c r="BH1014">
        <v>10748</v>
      </c>
      <c r="BI1014">
        <v>9001</v>
      </c>
      <c r="BJ1014">
        <v>38082</v>
      </c>
      <c r="BK1014">
        <v>23619</v>
      </c>
      <c r="BL1014">
        <v>14463</v>
      </c>
      <c r="BM1014">
        <v>7586</v>
      </c>
      <c r="BN1014">
        <v>5608</v>
      </c>
      <c r="BO1014">
        <v>1978</v>
      </c>
      <c r="BP1014">
        <v>11523</v>
      </c>
      <c r="BQ1014">
        <v>8528</v>
      </c>
      <c r="BR1014">
        <v>2995</v>
      </c>
      <c r="BS1014">
        <v>2950</v>
      </c>
      <c r="BT1014">
        <v>529</v>
      </c>
      <c r="BU1014">
        <v>2421</v>
      </c>
      <c r="BV1014">
        <v>16023</v>
      </c>
      <c r="BW1014">
        <v>8954</v>
      </c>
      <c r="BX1014">
        <v>7069</v>
      </c>
      <c r="BY1014">
        <v>8369</v>
      </c>
      <c r="BZ1014">
        <v>4547</v>
      </c>
      <c r="CA1014">
        <v>3822</v>
      </c>
      <c r="CB1014">
        <v>1890</v>
      </c>
      <c r="CC1014">
        <v>1189</v>
      </c>
      <c r="CD1014">
        <v>701</v>
      </c>
      <c r="CE1014">
        <v>1930</v>
      </c>
      <c r="CF1014">
        <v>1398</v>
      </c>
      <c r="CG1014">
        <v>532</v>
      </c>
      <c r="CH1014">
        <v>823</v>
      </c>
      <c r="CI1014">
        <v>166</v>
      </c>
      <c r="CJ1014">
        <v>657</v>
      </c>
      <c r="CK1014">
        <v>3726</v>
      </c>
      <c r="CL1014">
        <v>1794</v>
      </c>
      <c r="CM1014">
        <v>1932</v>
      </c>
      <c r="CN1014">
        <v>412863</v>
      </c>
      <c r="CO1014">
        <v>155555</v>
      </c>
      <c r="CP1014">
        <v>257308</v>
      </c>
    </row>
    <row r="1015" spans="1:94" x14ac:dyDescent="0.25">
      <c r="A1015" s="5" t="s">
        <v>857</v>
      </c>
      <c r="B1015" s="5" t="s">
        <v>895</v>
      </c>
      <c r="C1015" s="5" t="s">
        <v>221</v>
      </c>
      <c r="D1015" s="5" t="s">
        <v>222</v>
      </c>
      <c r="E1015" s="5" t="s">
        <v>223</v>
      </c>
      <c r="F1015" s="5" t="s">
        <v>222</v>
      </c>
      <c r="G1015" s="5" t="s">
        <v>230</v>
      </c>
      <c r="H1015" s="5" t="s">
        <v>896</v>
      </c>
      <c r="I1015" s="5" t="s">
        <v>226</v>
      </c>
      <c r="J1015">
        <v>10259</v>
      </c>
      <c r="K1015">
        <v>48140</v>
      </c>
      <c r="L1015">
        <v>24143</v>
      </c>
      <c r="M1015">
        <v>23997</v>
      </c>
      <c r="N1015">
        <v>4661</v>
      </c>
      <c r="O1015">
        <v>2375</v>
      </c>
      <c r="P1015">
        <v>2286</v>
      </c>
      <c r="Q1015">
        <v>4923</v>
      </c>
      <c r="R1015">
        <v>2450</v>
      </c>
      <c r="S1015">
        <v>2473</v>
      </c>
      <c r="T1015">
        <v>162</v>
      </c>
      <c r="U1015">
        <v>83</v>
      </c>
      <c r="V1015">
        <v>79</v>
      </c>
      <c r="W1015">
        <v>40404</v>
      </c>
      <c r="X1015">
        <v>20747</v>
      </c>
      <c r="Y1015">
        <v>19657</v>
      </c>
      <c r="Z1015">
        <v>7736</v>
      </c>
      <c r="AA1015">
        <v>3396</v>
      </c>
      <c r="AB1015">
        <v>4340</v>
      </c>
      <c r="AC1015">
        <v>15947</v>
      </c>
      <c r="AD1015">
        <v>12600</v>
      </c>
      <c r="AE1015">
        <v>3347</v>
      </c>
      <c r="AF1015">
        <v>13351</v>
      </c>
      <c r="AG1015">
        <v>11359</v>
      </c>
      <c r="AH1015">
        <v>1992</v>
      </c>
      <c r="AI1015">
        <v>252</v>
      </c>
      <c r="AJ1015">
        <v>231</v>
      </c>
      <c r="AK1015">
        <v>21</v>
      </c>
      <c r="AL1015">
        <v>107</v>
      </c>
      <c r="AM1015">
        <v>90</v>
      </c>
      <c r="AN1015">
        <v>17</v>
      </c>
      <c r="AO1015">
        <v>173</v>
      </c>
      <c r="AP1015">
        <v>97</v>
      </c>
      <c r="AQ1015">
        <v>76</v>
      </c>
      <c r="AR1015">
        <v>12819</v>
      </c>
      <c r="AS1015">
        <v>10941</v>
      </c>
      <c r="AT1015">
        <v>1878</v>
      </c>
      <c r="AU1015">
        <v>2596</v>
      </c>
      <c r="AV1015">
        <v>1241</v>
      </c>
      <c r="AW1015">
        <v>1355</v>
      </c>
      <c r="AX1015">
        <v>53</v>
      </c>
      <c r="AY1015">
        <v>36</v>
      </c>
      <c r="AZ1015">
        <v>17</v>
      </c>
      <c r="BA1015">
        <v>77</v>
      </c>
      <c r="BB1015">
        <v>45</v>
      </c>
      <c r="BC1015">
        <v>32</v>
      </c>
      <c r="BD1015">
        <v>276</v>
      </c>
      <c r="BE1015">
        <v>26</v>
      </c>
      <c r="BF1015">
        <v>250</v>
      </c>
      <c r="BG1015">
        <v>2190</v>
      </c>
      <c r="BH1015">
        <v>1134</v>
      </c>
      <c r="BI1015">
        <v>1056</v>
      </c>
      <c r="BJ1015">
        <v>2141</v>
      </c>
      <c r="BK1015">
        <v>1078</v>
      </c>
      <c r="BL1015">
        <v>1063</v>
      </c>
      <c r="BM1015">
        <v>49</v>
      </c>
      <c r="BN1015">
        <v>35</v>
      </c>
      <c r="BO1015">
        <v>14</v>
      </c>
      <c r="BP1015">
        <v>69</v>
      </c>
      <c r="BQ1015">
        <v>42</v>
      </c>
      <c r="BR1015">
        <v>27</v>
      </c>
      <c r="BS1015">
        <v>206</v>
      </c>
      <c r="BT1015">
        <v>26</v>
      </c>
      <c r="BU1015">
        <v>180</v>
      </c>
      <c r="BV1015">
        <v>1817</v>
      </c>
      <c r="BW1015">
        <v>975</v>
      </c>
      <c r="BX1015">
        <v>842</v>
      </c>
      <c r="BY1015">
        <v>455</v>
      </c>
      <c r="BZ1015">
        <v>163</v>
      </c>
      <c r="CA1015">
        <v>292</v>
      </c>
      <c r="CB1015">
        <v>4</v>
      </c>
      <c r="CC1015">
        <v>1</v>
      </c>
      <c r="CD1015">
        <v>3</v>
      </c>
      <c r="CE1015">
        <v>8</v>
      </c>
      <c r="CF1015">
        <v>3</v>
      </c>
      <c r="CG1015">
        <v>5</v>
      </c>
      <c r="CH1015">
        <v>70</v>
      </c>
      <c r="CI1015">
        <v>0</v>
      </c>
      <c r="CJ1015">
        <v>70</v>
      </c>
      <c r="CK1015">
        <v>373</v>
      </c>
      <c r="CL1015">
        <v>159</v>
      </c>
      <c r="CM1015">
        <v>214</v>
      </c>
      <c r="CN1015">
        <v>32193</v>
      </c>
      <c r="CO1015">
        <v>11543</v>
      </c>
      <c r="CP1015">
        <v>20650</v>
      </c>
    </row>
    <row r="1016" spans="1:94" x14ac:dyDescent="0.25">
      <c r="A1016" s="5" t="s">
        <v>857</v>
      </c>
      <c r="B1016" s="5" t="s">
        <v>897</v>
      </c>
      <c r="C1016" s="5" t="s">
        <v>221</v>
      </c>
      <c r="D1016" s="5" t="s">
        <v>222</v>
      </c>
      <c r="E1016" s="5" t="s">
        <v>223</v>
      </c>
      <c r="F1016" s="5" t="s">
        <v>222</v>
      </c>
      <c r="G1016" s="5" t="s">
        <v>230</v>
      </c>
      <c r="H1016" s="5" t="s">
        <v>898</v>
      </c>
      <c r="I1016" s="5" t="s">
        <v>224</v>
      </c>
      <c r="J1016">
        <v>150018</v>
      </c>
      <c r="K1016">
        <v>738804</v>
      </c>
      <c r="L1016">
        <v>375818</v>
      </c>
      <c r="M1016">
        <v>362986</v>
      </c>
      <c r="N1016">
        <v>116392</v>
      </c>
      <c r="O1016">
        <v>59099</v>
      </c>
      <c r="P1016">
        <v>57293</v>
      </c>
      <c r="Q1016">
        <v>82784</v>
      </c>
      <c r="R1016">
        <v>42513</v>
      </c>
      <c r="S1016">
        <v>40271</v>
      </c>
      <c r="T1016">
        <v>18835</v>
      </c>
      <c r="U1016">
        <v>9377</v>
      </c>
      <c r="V1016">
        <v>9458</v>
      </c>
      <c r="W1016">
        <v>434078</v>
      </c>
      <c r="X1016">
        <v>237114</v>
      </c>
      <c r="Y1016">
        <v>196964</v>
      </c>
      <c r="Z1016">
        <v>304726</v>
      </c>
      <c r="AA1016">
        <v>138704</v>
      </c>
      <c r="AB1016">
        <v>166022</v>
      </c>
      <c r="AC1016">
        <v>255806</v>
      </c>
      <c r="AD1016">
        <v>197542</v>
      </c>
      <c r="AE1016">
        <v>58264</v>
      </c>
      <c r="AF1016">
        <v>191671</v>
      </c>
      <c r="AG1016">
        <v>167483</v>
      </c>
      <c r="AH1016">
        <v>24188</v>
      </c>
      <c r="AI1016">
        <v>66767</v>
      </c>
      <c r="AJ1016">
        <v>62471</v>
      </c>
      <c r="AK1016">
        <v>4296</v>
      </c>
      <c r="AL1016">
        <v>24914</v>
      </c>
      <c r="AM1016">
        <v>19359</v>
      </c>
      <c r="AN1016">
        <v>5555</v>
      </c>
      <c r="AO1016">
        <v>4756</v>
      </c>
      <c r="AP1016">
        <v>3453</v>
      </c>
      <c r="AQ1016">
        <v>1303</v>
      </c>
      <c r="AR1016">
        <v>95234</v>
      </c>
      <c r="AS1016">
        <v>82200</v>
      </c>
      <c r="AT1016">
        <v>13034</v>
      </c>
      <c r="AU1016">
        <v>64135</v>
      </c>
      <c r="AV1016">
        <v>30059</v>
      </c>
      <c r="AW1016">
        <v>34076</v>
      </c>
      <c r="AX1016">
        <v>16675</v>
      </c>
      <c r="AY1016">
        <v>5966</v>
      </c>
      <c r="AZ1016">
        <v>10709</v>
      </c>
      <c r="BA1016">
        <v>22492</v>
      </c>
      <c r="BB1016">
        <v>10729</v>
      </c>
      <c r="BC1016">
        <v>11763</v>
      </c>
      <c r="BD1016">
        <v>4729</v>
      </c>
      <c r="BE1016">
        <v>1255</v>
      </c>
      <c r="BF1016">
        <v>3474</v>
      </c>
      <c r="BG1016">
        <v>20239</v>
      </c>
      <c r="BH1016">
        <v>12109</v>
      </c>
      <c r="BI1016">
        <v>8130</v>
      </c>
      <c r="BJ1016">
        <v>50284</v>
      </c>
      <c r="BK1016">
        <v>24318</v>
      </c>
      <c r="BL1016">
        <v>25966</v>
      </c>
      <c r="BM1016">
        <v>11829</v>
      </c>
      <c r="BN1016">
        <v>4543</v>
      </c>
      <c r="BO1016">
        <v>7286</v>
      </c>
      <c r="BP1016">
        <v>18120</v>
      </c>
      <c r="BQ1016">
        <v>8862</v>
      </c>
      <c r="BR1016">
        <v>9258</v>
      </c>
      <c r="BS1016">
        <v>3869</v>
      </c>
      <c r="BT1016">
        <v>963</v>
      </c>
      <c r="BU1016">
        <v>2906</v>
      </c>
      <c r="BV1016">
        <v>16466</v>
      </c>
      <c r="BW1016">
        <v>9950</v>
      </c>
      <c r="BX1016">
        <v>6516</v>
      </c>
      <c r="BY1016">
        <v>13851</v>
      </c>
      <c r="BZ1016">
        <v>5741</v>
      </c>
      <c r="CA1016">
        <v>8110</v>
      </c>
      <c r="CB1016">
        <v>4846</v>
      </c>
      <c r="CC1016">
        <v>1423</v>
      </c>
      <c r="CD1016">
        <v>3423</v>
      </c>
      <c r="CE1016">
        <v>4372</v>
      </c>
      <c r="CF1016">
        <v>1867</v>
      </c>
      <c r="CG1016">
        <v>2505</v>
      </c>
      <c r="CH1016">
        <v>860</v>
      </c>
      <c r="CI1016">
        <v>292</v>
      </c>
      <c r="CJ1016">
        <v>568</v>
      </c>
      <c r="CK1016">
        <v>3773</v>
      </c>
      <c r="CL1016">
        <v>2159</v>
      </c>
      <c r="CM1016">
        <v>1614</v>
      </c>
      <c r="CN1016">
        <v>482998</v>
      </c>
      <c r="CO1016">
        <v>178276</v>
      </c>
      <c r="CP1016">
        <v>304722</v>
      </c>
    </row>
    <row r="1017" spans="1:94" x14ac:dyDescent="0.25">
      <c r="A1017" s="5" t="s">
        <v>857</v>
      </c>
      <c r="B1017" s="5" t="s">
        <v>897</v>
      </c>
      <c r="C1017" s="5" t="s">
        <v>221</v>
      </c>
      <c r="D1017" s="5" t="s">
        <v>222</v>
      </c>
      <c r="E1017" s="5" t="s">
        <v>223</v>
      </c>
      <c r="F1017" s="5" t="s">
        <v>222</v>
      </c>
      <c r="G1017" s="5" t="s">
        <v>230</v>
      </c>
      <c r="H1017" s="5" t="s">
        <v>898</v>
      </c>
      <c r="I1017" s="5" t="s">
        <v>225</v>
      </c>
      <c r="J1017">
        <v>125095</v>
      </c>
      <c r="K1017">
        <v>628994</v>
      </c>
      <c r="L1017">
        <v>319786</v>
      </c>
      <c r="M1017">
        <v>309208</v>
      </c>
      <c r="N1017">
        <v>105251</v>
      </c>
      <c r="O1017">
        <v>53336</v>
      </c>
      <c r="P1017">
        <v>51915</v>
      </c>
      <c r="Q1017">
        <v>67460</v>
      </c>
      <c r="R1017">
        <v>34760</v>
      </c>
      <c r="S1017">
        <v>32700</v>
      </c>
      <c r="T1017">
        <v>15267</v>
      </c>
      <c r="U1017">
        <v>7574</v>
      </c>
      <c r="V1017">
        <v>7693</v>
      </c>
      <c r="W1017">
        <v>347869</v>
      </c>
      <c r="X1017">
        <v>191158</v>
      </c>
      <c r="Y1017">
        <v>156711</v>
      </c>
      <c r="Z1017">
        <v>281125</v>
      </c>
      <c r="AA1017">
        <v>128628</v>
      </c>
      <c r="AB1017">
        <v>152497</v>
      </c>
      <c r="AC1017">
        <v>218487</v>
      </c>
      <c r="AD1017">
        <v>166482</v>
      </c>
      <c r="AE1017">
        <v>52005</v>
      </c>
      <c r="AF1017">
        <v>158430</v>
      </c>
      <c r="AG1017">
        <v>138873</v>
      </c>
      <c r="AH1017">
        <v>19557</v>
      </c>
      <c r="AI1017">
        <v>66404</v>
      </c>
      <c r="AJ1017">
        <v>62134</v>
      </c>
      <c r="AK1017">
        <v>4270</v>
      </c>
      <c r="AL1017">
        <v>24623</v>
      </c>
      <c r="AM1017">
        <v>19131</v>
      </c>
      <c r="AN1017">
        <v>5492</v>
      </c>
      <c r="AO1017">
        <v>4284</v>
      </c>
      <c r="AP1017">
        <v>3081</v>
      </c>
      <c r="AQ1017">
        <v>1203</v>
      </c>
      <c r="AR1017">
        <v>63119</v>
      </c>
      <c r="AS1017">
        <v>54527</v>
      </c>
      <c r="AT1017">
        <v>8592</v>
      </c>
      <c r="AU1017">
        <v>60057</v>
      </c>
      <c r="AV1017">
        <v>27609</v>
      </c>
      <c r="AW1017">
        <v>32448</v>
      </c>
      <c r="AX1017">
        <v>16566</v>
      </c>
      <c r="AY1017">
        <v>5902</v>
      </c>
      <c r="AZ1017">
        <v>10664</v>
      </c>
      <c r="BA1017">
        <v>22088</v>
      </c>
      <c r="BB1017">
        <v>10533</v>
      </c>
      <c r="BC1017">
        <v>11555</v>
      </c>
      <c r="BD1017">
        <v>4443</v>
      </c>
      <c r="BE1017">
        <v>1117</v>
      </c>
      <c r="BF1017">
        <v>3326</v>
      </c>
      <c r="BG1017">
        <v>16960</v>
      </c>
      <c r="BH1017">
        <v>10057</v>
      </c>
      <c r="BI1017">
        <v>6903</v>
      </c>
      <c r="BJ1017">
        <v>46787</v>
      </c>
      <c r="BK1017">
        <v>22247</v>
      </c>
      <c r="BL1017">
        <v>24540</v>
      </c>
      <c r="BM1017">
        <v>11734</v>
      </c>
      <c r="BN1017">
        <v>4487</v>
      </c>
      <c r="BO1017">
        <v>7247</v>
      </c>
      <c r="BP1017">
        <v>17853</v>
      </c>
      <c r="BQ1017">
        <v>8718</v>
      </c>
      <c r="BR1017">
        <v>9135</v>
      </c>
      <c r="BS1017">
        <v>3671</v>
      </c>
      <c r="BT1017">
        <v>894</v>
      </c>
      <c r="BU1017">
        <v>2777</v>
      </c>
      <c r="BV1017">
        <v>13529</v>
      </c>
      <c r="BW1017">
        <v>8148</v>
      </c>
      <c r="BX1017">
        <v>5381</v>
      </c>
      <c r="BY1017">
        <v>13270</v>
      </c>
      <c r="BZ1017">
        <v>5362</v>
      </c>
      <c r="CA1017">
        <v>7908</v>
      </c>
      <c r="CB1017">
        <v>4832</v>
      </c>
      <c r="CC1017">
        <v>1415</v>
      </c>
      <c r="CD1017">
        <v>3417</v>
      </c>
      <c r="CE1017">
        <v>4235</v>
      </c>
      <c r="CF1017">
        <v>1815</v>
      </c>
      <c r="CG1017">
        <v>2420</v>
      </c>
      <c r="CH1017">
        <v>772</v>
      </c>
      <c r="CI1017">
        <v>223</v>
      </c>
      <c r="CJ1017">
        <v>549</v>
      </c>
      <c r="CK1017">
        <v>3431</v>
      </c>
      <c r="CL1017">
        <v>1909</v>
      </c>
      <c r="CM1017">
        <v>1522</v>
      </c>
      <c r="CN1017">
        <v>410507</v>
      </c>
      <c r="CO1017">
        <v>153304</v>
      </c>
      <c r="CP1017">
        <v>257203</v>
      </c>
    </row>
    <row r="1018" spans="1:94" x14ac:dyDescent="0.25">
      <c r="A1018" s="5" t="s">
        <v>857</v>
      </c>
      <c r="B1018" s="5" t="s">
        <v>897</v>
      </c>
      <c r="C1018" s="5" t="s">
        <v>221</v>
      </c>
      <c r="D1018" s="5" t="s">
        <v>222</v>
      </c>
      <c r="E1018" s="5" t="s">
        <v>223</v>
      </c>
      <c r="F1018" s="5" t="s">
        <v>222</v>
      </c>
      <c r="G1018" s="5" t="s">
        <v>230</v>
      </c>
      <c r="H1018" s="5" t="s">
        <v>898</v>
      </c>
      <c r="I1018" s="5" t="s">
        <v>226</v>
      </c>
      <c r="J1018">
        <v>24923</v>
      </c>
      <c r="K1018">
        <v>109810</v>
      </c>
      <c r="L1018">
        <v>56032</v>
      </c>
      <c r="M1018">
        <v>53778</v>
      </c>
      <c r="N1018">
        <v>11141</v>
      </c>
      <c r="O1018">
        <v>5763</v>
      </c>
      <c r="P1018">
        <v>5378</v>
      </c>
      <c r="Q1018">
        <v>15324</v>
      </c>
      <c r="R1018">
        <v>7753</v>
      </c>
      <c r="S1018">
        <v>7571</v>
      </c>
      <c r="T1018">
        <v>3568</v>
      </c>
      <c r="U1018">
        <v>1803</v>
      </c>
      <c r="V1018">
        <v>1765</v>
      </c>
      <c r="W1018">
        <v>86209</v>
      </c>
      <c r="X1018">
        <v>45956</v>
      </c>
      <c r="Y1018">
        <v>40253</v>
      </c>
      <c r="Z1018">
        <v>23601</v>
      </c>
      <c r="AA1018">
        <v>10076</v>
      </c>
      <c r="AB1018">
        <v>13525</v>
      </c>
      <c r="AC1018">
        <v>37319</v>
      </c>
      <c r="AD1018">
        <v>31060</v>
      </c>
      <c r="AE1018">
        <v>6259</v>
      </c>
      <c r="AF1018">
        <v>33241</v>
      </c>
      <c r="AG1018">
        <v>28610</v>
      </c>
      <c r="AH1018">
        <v>4631</v>
      </c>
      <c r="AI1018">
        <v>363</v>
      </c>
      <c r="AJ1018">
        <v>337</v>
      </c>
      <c r="AK1018">
        <v>26</v>
      </c>
      <c r="AL1018">
        <v>291</v>
      </c>
      <c r="AM1018">
        <v>228</v>
      </c>
      <c r="AN1018">
        <v>63</v>
      </c>
      <c r="AO1018">
        <v>472</v>
      </c>
      <c r="AP1018">
        <v>372</v>
      </c>
      <c r="AQ1018">
        <v>100</v>
      </c>
      <c r="AR1018">
        <v>32115</v>
      </c>
      <c r="AS1018">
        <v>27673</v>
      </c>
      <c r="AT1018">
        <v>4442</v>
      </c>
      <c r="AU1018">
        <v>4078</v>
      </c>
      <c r="AV1018">
        <v>2450</v>
      </c>
      <c r="AW1018">
        <v>1628</v>
      </c>
      <c r="AX1018">
        <v>109</v>
      </c>
      <c r="AY1018">
        <v>64</v>
      </c>
      <c r="AZ1018">
        <v>45</v>
      </c>
      <c r="BA1018">
        <v>404</v>
      </c>
      <c r="BB1018">
        <v>196</v>
      </c>
      <c r="BC1018">
        <v>208</v>
      </c>
      <c r="BD1018">
        <v>286</v>
      </c>
      <c r="BE1018">
        <v>138</v>
      </c>
      <c r="BF1018">
        <v>148</v>
      </c>
      <c r="BG1018">
        <v>3279</v>
      </c>
      <c r="BH1018">
        <v>2052</v>
      </c>
      <c r="BI1018">
        <v>1227</v>
      </c>
      <c r="BJ1018">
        <v>3497</v>
      </c>
      <c r="BK1018">
        <v>2071</v>
      </c>
      <c r="BL1018">
        <v>1426</v>
      </c>
      <c r="BM1018">
        <v>95</v>
      </c>
      <c r="BN1018">
        <v>56</v>
      </c>
      <c r="BO1018">
        <v>39</v>
      </c>
      <c r="BP1018">
        <v>267</v>
      </c>
      <c r="BQ1018">
        <v>144</v>
      </c>
      <c r="BR1018">
        <v>123</v>
      </c>
      <c r="BS1018">
        <v>198</v>
      </c>
      <c r="BT1018">
        <v>69</v>
      </c>
      <c r="BU1018">
        <v>129</v>
      </c>
      <c r="BV1018">
        <v>2937</v>
      </c>
      <c r="BW1018">
        <v>1802</v>
      </c>
      <c r="BX1018">
        <v>1135</v>
      </c>
      <c r="BY1018">
        <v>581</v>
      </c>
      <c r="BZ1018">
        <v>379</v>
      </c>
      <c r="CA1018">
        <v>202</v>
      </c>
      <c r="CB1018">
        <v>14</v>
      </c>
      <c r="CC1018">
        <v>8</v>
      </c>
      <c r="CD1018">
        <v>6</v>
      </c>
      <c r="CE1018">
        <v>137</v>
      </c>
      <c r="CF1018">
        <v>52</v>
      </c>
      <c r="CG1018">
        <v>85</v>
      </c>
      <c r="CH1018">
        <v>88</v>
      </c>
      <c r="CI1018">
        <v>69</v>
      </c>
      <c r="CJ1018">
        <v>19</v>
      </c>
      <c r="CK1018">
        <v>342</v>
      </c>
      <c r="CL1018">
        <v>250</v>
      </c>
      <c r="CM1018">
        <v>92</v>
      </c>
      <c r="CN1018">
        <v>72491</v>
      </c>
      <c r="CO1018">
        <v>24972</v>
      </c>
      <c r="CP1018">
        <v>47519</v>
      </c>
    </row>
    <row r="1019" spans="1:94" x14ac:dyDescent="0.25">
      <c r="A1019" s="5" t="s">
        <v>857</v>
      </c>
      <c r="B1019" s="5" t="s">
        <v>899</v>
      </c>
      <c r="C1019" s="5" t="s">
        <v>221</v>
      </c>
      <c r="D1019" s="5" t="s">
        <v>222</v>
      </c>
      <c r="E1019" s="5" t="s">
        <v>223</v>
      </c>
      <c r="F1019" s="5" t="s">
        <v>222</v>
      </c>
      <c r="G1019" s="5" t="s">
        <v>230</v>
      </c>
      <c r="H1019" s="5" t="s">
        <v>900</v>
      </c>
      <c r="I1019" s="5" t="s">
        <v>224</v>
      </c>
      <c r="J1019">
        <v>97395</v>
      </c>
      <c r="K1019">
        <v>482162</v>
      </c>
      <c r="L1019">
        <v>244860</v>
      </c>
      <c r="M1019">
        <v>237302</v>
      </c>
      <c r="N1019">
        <v>73215</v>
      </c>
      <c r="O1019">
        <v>37201</v>
      </c>
      <c r="P1019">
        <v>36014</v>
      </c>
      <c r="Q1019">
        <v>35135</v>
      </c>
      <c r="R1019">
        <v>18105</v>
      </c>
      <c r="S1019">
        <v>17030</v>
      </c>
      <c r="T1019">
        <v>178688</v>
      </c>
      <c r="U1019">
        <v>89273</v>
      </c>
      <c r="V1019">
        <v>89415</v>
      </c>
      <c r="W1019">
        <v>259902</v>
      </c>
      <c r="X1019">
        <v>145869</v>
      </c>
      <c r="Y1019">
        <v>114033</v>
      </c>
      <c r="Z1019">
        <v>222260</v>
      </c>
      <c r="AA1019">
        <v>98991</v>
      </c>
      <c r="AB1019">
        <v>123269</v>
      </c>
      <c r="AC1019">
        <v>193894</v>
      </c>
      <c r="AD1019">
        <v>128762</v>
      </c>
      <c r="AE1019">
        <v>65132</v>
      </c>
      <c r="AF1019">
        <v>139027</v>
      </c>
      <c r="AG1019">
        <v>106201</v>
      </c>
      <c r="AH1019">
        <v>32826</v>
      </c>
      <c r="AI1019">
        <v>66774</v>
      </c>
      <c r="AJ1019">
        <v>52686</v>
      </c>
      <c r="AK1019">
        <v>14088</v>
      </c>
      <c r="AL1019">
        <v>15896</v>
      </c>
      <c r="AM1019">
        <v>10355</v>
      </c>
      <c r="AN1019">
        <v>5541</v>
      </c>
      <c r="AO1019">
        <v>4241</v>
      </c>
      <c r="AP1019">
        <v>2081</v>
      </c>
      <c r="AQ1019">
        <v>2160</v>
      </c>
      <c r="AR1019">
        <v>52116</v>
      </c>
      <c r="AS1019">
        <v>41079</v>
      </c>
      <c r="AT1019">
        <v>11037</v>
      </c>
      <c r="AU1019">
        <v>54867</v>
      </c>
      <c r="AV1019">
        <v>22561</v>
      </c>
      <c r="AW1019">
        <v>32306</v>
      </c>
      <c r="AX1019">
        <v>13554</v>
      </c>
      <c r="AY1019">
        <v>5295</v>
      </c>
      <c r="AZ1019">
        <v>8259</v>
      </c>
      <c r="BA1019">
        <v>19328</v>
      </c>
      <c r="BB1019">
        <v>6687</v>
      </c>
      <c r="BC1019">
        <v>12641</v>
      </c>
      <c r="BD1019">
        <v>3431</v>
      </c>
      <c r="BE1019">
        <v>730</v>
      </c>
      <c r="BF1019">
        <v>2701</v>
      </c>
      <c r="BG1019">
        <v>18554</v>
      </c>
      <c r="BH1019">
        <v>9849</v>
      </c>
      <c r="BI1019">
        <v>8705</v>
      </c>
      <c r="BJ1019">
        <v>46421</v>
      </c>
      <c r="BK1019">
        <v>18907</v>
      </c>
      <c r="BL1019">
        <v>27514</v>
      </c>
      <c r="BM1019">
        <v>11737</v>
      </c>
      <c r="BN1019">
        <v>4482</v>
      </c>
      <c r="BO1019">
        <v>7255</v>
      </c>
      <c r="BP1019">
        <v>16660</v>
      </c>
      <c r="BQ1019">
        <v>5808</v>
      </c>
      <c r="BR1019">
        <v>10852</v>
      </c>
      <c r="BS1019">
        <v>2556</v>
      </c>
      <c r="BT1019">
        <v>570</v>
      </c>
      <c r="BU1019">
        <v>1986</v>
      </c>
      <c r="BV1019">
        <v>15468</v>
      </c>
      <c r="BW1019">
        <v>8047</v>
      </c>
      <c r="BX1019">
        <v>7421</v>
      </c>
      <c r="BY1019">
        <v>8446</v>
      </c>
      <c r="BZ1019">
        <v>3654</v>
      </c>
      <c r="CA1019">
        <v>4792</v>
      </c>
      <c r="CB1019">
        <v>1817</v>
      </c>
      <c r="CC1019">
        <v>813</v>
      </c>
      <c r="CD1019">
        <v>1004</v>
      </c>
      <c r="CE1019">
        <v>2668</v>
      </c>
      <c r="CF1019">
        <v>879</v>
      </c>
      <c r="CG1019">
        <v>1789</v>
      </c>
      <c r="CH1019">
        <v>875</v>
      </c>
      <c r="CI1019">
        <v>160</v>
      </c>
      <c r="CJ1019">
        <v>715</v>
      </c>
      <c r="CK1019">
        <v>3086</v>
      </c>
      <c r="CL1019">
        <v>1802</v>
      </c>
      <c r="CM1019">
        <v>1284</v>
      </c>
      <c r="CN1019">
        <v>288268</v>
      </c>
      <c r="CO1019">
        <v>116098</v>
      </c>
      <c r="CP1019">
        <v>172170</v>
      </c>
    </row>
    <row r="1020" spans="1:94" x14ac:dyDescent="0.25">
      <c r="A1020" s="5" t="s">
        <v>857</v>
      </c>
      <c r="B1020" s="5" t="s">
        <v>899</v>
      </c>
      <c r="C1020" s="5" t="s">
        <v>221</v>
      </c>
      <c r="D1020" s="5" t="s">
        <v>222</v>
      </c>
      <c r="E1020" s="5" t="s">
        <v>223</v>
      </c>
      <c r="F1020" s="5" t="s">
        <v>222</v>
      </c>
      <c r="G1020" s="5" t="s">
        <v>230</v>
      </c>
      <c r="H1020" s="5" t="s">
        <v>900</v>
      </c>
      <c r="I1020" s="5" t="s">
        <v>225</v>
      </c>
      <c r="J1020">
        <v>89823</v>
      </c>
      <c r="K1020">
        <v>446825</v>
      </c>
      <c r="L1020">
        <v>226895</v>
      </c>
      <c r="M1020">
        <v>219930</v>
      </c>
      <c r="N1020">
        <v>69176</v>
      </c>
      <c r="O1020">
        <v>35141</v>
      </c>
      <c r="P1020">
        <v>34035</v>
      </c>
      <c r="Q1020">
        <v>31362</v>
      </c>
      <c r="R1020">
        <v>16212</v>
      </c>
      <c r="S1020">
        <v>15150</v>
      </c>
      <c r="T1020">
        <v>176423</v>
      </c>
      <c r="U1020">
        <v>88167</v>
      </c>
      <c r="V1020">
        <v>88256</v>
      </c>
      <c r="W1020">
        <v>234463</v>
      </c>
      <c r="X1020">
        <v>132102</v>
      </c>
      <c r="Y1020">
        <v>102361</v>
      </c>
      <c r="Z1020">
        <v>212362</v>
      </c>
      <c r="AA1020">
        <v>94793</v>
      </c>
      <c r="AB1020">
        <v>117569</v>
      </c>
      <c r="AC1020">
        <v>181991</v>
      </c>
      <c r="AD1020">
        <v>118641</v>
      </c>
      <c r="AE1020">
        <v>63350</v>
      </c>
      <c r="AF1020">
        <v>129239</v>
      </c>
      <c r="AG1020">
        <v>97522</v>
      </c>
      <c r="AH1020">
        <v>31717</v>
      </c>
      <c r="AI1020">
        <v>66674</v>
      </c>
      <c r="AJ1020">
        <v>52597</v>
      </c>
      <c r="AK1020">
        <v>14077</v>
      </c>
      <c r="AL1020">
        <v>15815</v>
      </c>
      <c r="AM1020">
        <v>10289</v>
      </c>
      <c r="AN1020">
        <v>5526</v>
      </c>
      <c r="AO1020">
        <v>3896</v>
      </c>
      <c r="AP1020">
        <v>1782</v>
      </c>
      <c r="AQ1020">
        <v>2114</v>
      </c>
      <c r="AR1020">
        <v>42854</v>
      </c>
      <c r="AS1020">
        <v>32854</v>
      </c>
      <c r="AT1020">
        <v>10000</v>
      </c>
      <c r="AU1020">
        <v>52752</v>
      </c>
      <c r="AV1020">
        <v>21119</v>
      </c>
      <c r="AW1020">
        <v>31633</v>
      </c>
      <c r="AX1020">
        <v>13520</v>
      </c>
      <c r="AY1020">
        <v>5276</v>
      </c>
      <c r="AZ1020">
        <v>8244</v>
      </c>
      <c r="BA1020">
        <v>19142</v>
      </c>
      <c r="BB1020">
        <v>6571</v>
      </c>
      <c r="BC1020">
        <v>12571</v>
      </c>
      <c r="BD1020">
        <v>3249</v>
      </c>
      <c r="BE1020">
        <v>628</v>
      </c>
      <c r="BF1020">
        <v>2621</v>
      </c>
      <c r="BG1020">
        <v>16841</v>
      </c>
      <c r="BH1020">
        <v>8644</v>
      </c>
      <c r="BI1020">
        <v>8197</v>
      </c>
      <c r="BJ1020">
        <v>44593</v>
      </c>
      <c r="BK1020">
        <v>17662</v>
      </c>
      <c r="BL1020">
        <v>26931</v>
      </c>
      <c r="BM1020">
        <v>11706</v>
      </c>
      <c r="BN1020">
        <v>4464</v>
      </c>
      <c r="BO1020">
        <v>7242</v>
      </c>
      <c r="BP1020">
        <v>16510</v>
      </c>
      <c r="BQ1020">
        <v>5706</v>
      </c>
      <c r="BR1020">
        <v>10804</v>
      </c>
      <c r="BS1020">
        <v>2415</v>
      </c>
      <c r="BT1020">
        <v>485</v>
      </c>
      <c r="BU1020">
        <v>1930</v>
      </c>
      <c r="BV1020">
        <v>13962</v>
      </c>
      <c r="BW1020">
        <v>7007</v>
      </c>
      <c r="BX1020">
        <v>6955</v>
      </c>
      <c r="BY1020">
        <v>8159</v>
      </c>
      <c r="BZ1020">
        <v>3457</v>
      </c>
      <c r="CA1020">
        <v>4702</v>
      </c>
      <c r="CB1020">
        <v>1814</v>
      </c>
      <c r="CC1020">
        <v>812</v>
      </c>
      <c r="CD1020">
        <v>1002</v>
      </c>
      <c r="CE1020">
        <v>2632</v>
      </c>
      <c r="CF1020">
        <v>865</v>
      </c>
      <c r="CG1020">
        <v>1767</v>
      </c>
      <c r="CH1020">
        <v>834</v>
      </c>
      <c r="CI1020">
        <v>143</v>
      </c>
      <c r="CJ1020">
        <v>691</v>
      </c>
      <c r="CK1020">
        <v>2879</v>
      </c>
      <c r="CL1020">
        <v>1637</v>
      </c>
      <c r="CM1020">
        <v>1242</v>
      </c>
      <c r="CN1020">
        <v>264834</v>
      </c>
      <c r="CO1020">
        <v>108254</v>
      </c>
      <c r="CP1020">
        <v>156580</v>
      </c>
    </row>
    <row r="1021" spans="1:94" x14ac:dyDescent="0.25">
      <c r="A1021" s="5" t="s">
        <v>857</v>
      </c>
      <c r="B1021" s="5" t="s">
        <v>899</v>
      </c>
      <c r="C1021" s="5" t="s">
        <v>221</v>
      </c>
      <c r="D1021" s="5" t="s">
        <v>222</v>
      </c>
      <c r="E1021" s="5" t="s">
        <v>223</v>
      </c>
      <c r="F1021" s="5" t="s">
        <v>222</v>
      </c>
      <c r="G1021" s="5" t="s">
        <v>230</v>
      </c>
      <c r="H1021" s="5" t="s">
        <v>900</v>
      </c>
      <c r="I1021" s="5" t="s">
        <v>226</v>
      </c>
      <c r="J1021">
        <v>7572</v>
      </c>
      <c r="K1021">
        <v>35337</v>
      </c>
      <c r="L1021">
        <v>17965</v>
      </c>
      <c r="M1021">
        <v>17372</v>
      </c>
      <c r="N1021">
        <v>4039</v>
      </c>
      <c r="O1021">
        <v>2060</v>
      </c>
      <c r="P1021">
        <v>1979</v>
      </c>
      <c r="Q1021">
        <v>3773</v>
      </c>
      <c r="R1021">
        <v>1893</v>
      </c>
      <c r="S1021">
        <v>1880</v>
      </c>
      <c r="T1021">
        <v>2265</v>
      </c>
      <c r="U1021">
        <v>1106</v>
      </c>
      <c r="V1021">
        <v>1159</v>
      </c>
      <c r="W1021">
        <v>25439</v>
      </c>
      <c r="X1021">
        <v>13767</v>
      </c>
      <c r="Y1021">
        <v>11672</v>
      </c>
      <c r="Z1021">
        <v>9898</v>
      </c>
      <c r="AA1021">
        <v>4198</v>
      </c>
      <c r="AB1021">
        <v>5700</v>
      </c>
      <c r="AC1021">
        <v>11903</v>
      </c>
      <c r="AD1021">
        <v>10121</v>
      </c>
      <c r="AE1021">
        <v>1782</v>
      </c>
      <c r="AF1021">
        <v>9788</v>
      </c>
      <c r="AG1021">
        <v>8679</v>
      </c>
      <c r="AH1021">
        <v>1109</v>
      </c>
      <c r="AI1021">
        <v>100</v>
      </c>
      <c r="AJ1021">
        <v>89</v>
      </c>
      <c r="AK1021">
        <v>11</v>
      </c>
      <c r="AL1021">
        <v>81</v>
      </c>
      <c r="AM1021">
        <v>66</v>
      </c>
      <c r="AN1021">
        <v>15</v>
      </c>
      <c r="AO1021">
        <v>345</v>
      </c>
      <c r="AP1021">
        <v>299</v>
      </c>
      <c r="AQ1021">
        <v>46</v>
      </c>
      <c r="AR1021">
        <v>9262</v>
      </c>
      <c r="AS1021">
        <v>8225</v>
      </c>
      <c r="AT1021">
        <v>1037</v>
      </c>
      <c r="AU1021">
        <v>2115</v>
      </c>
      <c r="AV1021">
        <v>1442</v>
      </c>
      <c r="AW1021">
        <v>673</v>
      </c>
      <c r="AX1021">
        <v>34</v>
      </c>
      <c r="AY1021">
        <v>19</v>
      </c>
      <c r="AZ1021">
        <v>15</v>
      </c>
      <c r="BA1021">
        <v>186</v>
      </c>
      <c r="BB1021">
        <v>116</v>
      </c>
      <c r="BC1021">
        <v>70</v>
      </c>
      <c r="BD1021">
        <v>182</v>
      </c>
      <c r="BE1021">
        <v>102</v>
      </c>
      <c r="BF1021">
        <v>80</v>
      </c>
      <c r="BG1021">
        <v>1713</v>
      </c>
      <c r="BH1021">
        <v>1205</v>
      </c>
      <c r="BI1021">
        <v>508</v>
      </c>
      <c r="BJ1021">
        <v>1828</v>
      </c>
      <c r="BK1021">
        <v>1245</v>
      </c>
      <c r="BL1021">
        <v>583</v>
      </c>
      <c r="BM1021">
        <v>31</v>
      </c>
      <c r="BN1021">
        <v>18</v>
      </c>
      <c r="BO1021">
        <v>13</v>
      </c>
      <c r="BP1021">
        <v>150</v>
      </c>
      <c r="BQ1021">
        <v>102</v>
      </c>
      <c r="BR1021">
        <v>48</v>
      </c>
      <c r="BS1021">
        <v>141</v>
      </c>
      <c r="BT1021">
        <v>85</v>
      </c>
      <c r="BU1021">
        <v>56</v>
      </c>
      <c r="BV1021">
        <v>1506</v>
      </c>
      <c r="BW1021">
        <v>1040</v>
      </c>
      <c r="BX1021">
        <v>466</v>
      </c>
      <c r="BY1021">
        <v>287</v>
      </c>
      <c r="BZ1021">
        <v>197</v>
      </c>
      <c r="CA1021">
        <v>90</v>
      </c>
      <c r="CB1021">
        <v>3</v>
      </c>
      <c r="CC1021">
        <v>1</v>
      </c>
      <c r="CD1021">
        <v>2</v>
      </c>
      <c r="CE1021">
        <v>36</v>
      </c>
      <c r="CF1021">
        <v>14</v>
      </c>
      <c r="CG1021">
        <v>22</v>
      </c>
      <c r="CH1021">
        <v>41</v>
      </c>
      <c r="CI1021">
        <v>17</v>
      </c>
      <c r="CJ1021">
        <v>24</v>
      </c>
      <c r="CK1021">
        <v>207</v>
      </c>
      <c r="CL1021">
        <v>165</v>
      </c>
      <c r="CM1021">
        <v>42</v>
      </c>
      <c r="CN1021">
        <v>23434</v>
      </c>
      <c r="CO1021">
        <v>7844</v>
      </c>
      <c r="CP1021">
        <v>15590</v>
      </c>
    </row>
    <row r="1022" spans="1:94" x14ac:dyDescent="0.25">
      <c r="A1022" s="5" t="s">
        <v>857</v>
      </c>
      <c r="B1022" s="5" t="s">
        <v>901</v>
      </c>
      <c r="C1022" s="5" t="s">
        <v>221</v>
      </c>
      <c r="D1022" s="5" t="s">
        <v>222</v>
      </c>
      <c r="E1022" s="5" t="s">
        <v>223</v>
      </c>
      <c r="F1022" s="5" t="s">
        <v>222</v>
      </c>
      <c r="G1022" s="5" t="s">
        <v>230</v>
      </c>
      <c r="H1022" s="5" t="s">
        <v>902</v>
      </c>
      <c r="I1022" s="5" t="s">
        <v>224</v>
      </c>
      <c r="J1022">
        <v>311114</v>
      </c>
      <c r="K1022">
        <v>1517542</v>
      </c>
      <c r="L1022">
        <v>778461</v>
      </c>
      <c r="M1022">
        <v>739081</v>
      </c>
      <c r="N1022">
        <v>200061</v>
      </c>
      <c r="O1022">
        <v>101716</v>
      </c>
      <c r="P1022">
        <v>98345</v>
      </c>
      <c r="Q1022">
        <v>107827</v>
      </c>
      <c r="R1022">
        <v>55237</v>
      </c>
      <c r="S1022">
        <v>52590</v>
      </c>
      <c r="T1022">
        <v>182038</v>
      </c>
      <c r="U1022">
        <v>92094</v>
      </c>
      <c r="V1022">
        <v>89944</v>
      </c>
      <c r="W1022">
        <v>995319</v>
      </c>
      <c r="X1022">
        <v>550219</v>
      </c>
      <c r="Y1022">
        <v>445100</v>
      </c>
      <c r="Z1022">
        <v>522223</v>
      </c>
      <c r="AA1022">
        <v>228242</v>
      </c>
      <c r="AB1022">
        <v>293981</v>
      </c>
      <c r="AC1022">
        <v>628954</v>
      </c>
      <c r="AD1022">
        <v>428492</v>
      </c>
      <c r="AE1022">
        <v>200462</v>
      </c>
      <c r="AF1022">
        <v>421244</v>
      </c>
      <c r="AG1022">
        <v>346863</v>
      </c>
      <c r="AH1022">
        <v>74381</v>
      </c>
      <c r="AI1022">
        <v>149738</v>
      </c>
      <c r="AJ1022">
        <v>134767</v>
      </c>
      <c r="AK1022">
        <v>14971</v>
      </c>
      <c r="AL1022">
        <v>42121</v>
      </c>
      <c r="AM1022">
        <v>31540</v>
      </c>
      <c r="AN1022">
        <v>10581</v>
      </c>
      <c r="AO1022">
        <v>29452</v>
      </c>
      <c r="AP1022">
        <v>14420</v>
      </c>
      <c r="AQ1022">
        <v>15032</v>
      </c>
      <c r="AR1022">
        <v>199933</v>
      </c>
      <c r="AS1022">
        <v>166136</v>
      </c>
      <c r="AT1022">
        <v>33797</v>
      </c>
      <c r="AU1022">
        <v>207710</v>
      </c>
      <c r="AV1022">
        <v>81629</v>
      </c>
      <c r="AW1022">
        <v>126081</v>
      </c>
      <c r="AX1022">
        <v>36065</v>
      </c>
      <c r="AY1022">
        <v>15025</v>
      </c>
      <c r="AZ1022">
        <v>21040</v>
      </c>
      <c r="BA1022">
        <v>57401</v>
      </c>
      <c r="BB1022">
        <v>23829</v>
      </c>
      <c r="BC1022">
        <v>33572</v>
      </c>
      <c r="BD1022">
        <v>39654</v>
      </c>
      <c r="BE1022">
        <v>6724</v>
      </c>
      <c r="BF1022">
        <v>32930</v>
      </c>
      <c r="BG1022">
        <v>74590</v>
      </c>
      <c r="BH1022">
        <v>36051</v>
      </c>
      <c r="BI1022">
        <v>38539</v>
      </c>
      <c r="BJ1022">
        <v>167957</v>
      </c>
      <c r="BK1022">
        <v>66805</v>
      </c>
      <c r="BL1022">
        <v>101152</v>
      </c>
      <c r="BM1022">
        <v>28524</v>
      </c>
      <c r="BN1022">
        <v>12230</v>
      </c>
      <c r="BO1022">
        <v>16294</v>
      </c>
      <c r="BP1022">
        <v>47453</v>
      </c>
      <c r="BQ1022">
        <v>19433</v>
      </c>
      <c r="BR1022">
        <v>28020</v>
      </c>
      <c r="BS1022">
        <v>30734</v>
      </c>
      <c r="BT1022">
        <v>5305</v>
      </c>
      <c r="BU1022">
        <v>25429</v>
      </c>
      <c r="BV1022">
        <v>61246</v>
      </c>
      <c r="BW1022">
        <v>29837</v>
      </c>
      <c r="BX1022">
        <v>31409</v>
      </c>
      <c r="BY1022">
        <v>39753</v>
      </c>
      <c r="BZ1022">
        <v>14824</v>
      </c>
      <c r="CA1022">
        <v>24929</v>
      </c>
      <c r="CB1022">
        <v>7541</v>
      </c>
      <c r="CC1022">
        <v>2795</v>
      </c>
      <c r="CD1022">
        <v>4746</v>
      </c>
      <c r="CE1022">
        <v>9948</v>
      </c>
      <c r="CF1022">
        <v>4396</v>
      </c>
      <c r="CG1022">
        <v>5552</v>
      </c>
      <c r="CH1022">
        <v>8920</v>
      </c>
      <c r="CI1022">
        <v>1419</v>
      </c>
      <c r="CJ1022">
        <v>7501</v>
      </c>
      <c r="CK1022">
        <v>13344</v>
      </c>
      <c r="CL1022">
        <v>6214</v>
      </c>
      <c r="CM1022">
        <v>7130</v>
      </c>
      <c r="CN1022">
        <v>888588</v>
      </c>
      <c r="CO1022">
        <v>349969</v>
      </c>
      <c r="CP1022">
        <v>538619</v>
      </c>
    </row>
    <row r="1023" spans="1:94" x14ac:dyDescent="0.25">
      <c r="A1023" s="5" t="s">
        <v>857</v>
      </c>
      <c r="B1023" s="5" t="s">
        <v>901</v>
      </c>
      <c r="C1023" s="5" t="s">
        <v>221</v>
      </c>
      <c r="D1023" s="5" t="s">
        <v>222</v>
      </c>
      <c r="E1023" s="5" t="s">
        <v>223</v>
      </c>
      <c r="F1023" s="5" t="s">
        <v>222</v>
      </c>
      <c r="G1023" s="5" t="s">
        <v>230</v>
      </c>
      <c r="H1023" s="5" t="s">
        <v>902</v>
      </c>
      <c r="I1023" s="5" t="s">
        <v>225</v>
      </c>
      <c r="J1023">
        <v>280269</v>
      </c>
      <c r="K1023">
        <v>1375148</v>
      </c>
      <c r="L1023">
        <v>706140</v>
      </c>
      <c r="M1023">
        <v>669008</v>
      </c>
      <c r="N1023">
        <v>186844</v>
      </c>
      <c r="O1023">
        <v>94918</v>
      </c>
      <c r="P1023">
        <v>91926</v>
      </c>
      <c r="Q1023">
        <v>88975</v>
      </c>
      <c r="R1023">
        <v>45829</v>
      </c>
      <c r="S1023">
        <v>43146</v>
      </c>
      <c r="T1023">
        <v>180192</v>
      </c>
      <c r="U1023">
        <v>91154</v>
      </c>
      <c r="V1023">
        <v>89038</v>
      </c>
      <c r="W1023">
        <v>881782</v>
      </c>
      <c r="X1023">
        <v>489607</v>
      </c>
      <c r="Y1023">
        <v>392175</v>
      </c>
      <c r="Z1023">
        <v>493366</v>
      </c>
      <c r="AA1023">
        <v>216533</v>
      </c>
      <c r="AB1023">
        <v>276833</v>
      </c>
      <c r="AC1023">
        <v>572782</v>
      </c>
      <c r="AD1023">
        <v>387764</v>
      </c>
      <c r="AE1023">
        <v>185018</v>
      </c>
      <c r="AF1023">
        <v>379720</v>
      </c>
      <c r="AG1023">
        <v>313447</v>
      </c>
      <c r="AH1023">
        <v>66273</v>
      </c>
      <c r="AI1023">
        <v>148155</v>
      </c>
      <c r="AJ1023">
        <v>133225</v>
      </c>
      <c r="AK1023">
        <v>14930</v>
      </c>
      <c r="AL1023">
        <v>40859</v>
      </c>
      <c r="AM1023">
        <v>30375</v>
      </c>
      <c r="AN1023">
        <v>10484</v>
      </c>
      <c r="AO1023">
        <v>21861</v>
      </c>
      <c r="AP1023">
        <v>10395</v>
      </c>
      <c r="AQ1023">
        <v>11466</v>
      </c>
      <c r="AR1023">
        <v>168845</v>
      </c>
      <c r="AS1023">
        <v>139452</v>
      </c>
      <c r="AT1023">
        <v>29393</v>
      </c>
      <c r="AU1023">
        <v>193062</v>
      </c>
      <c r="AV1023">
        <v>74317</v>
      </c>
      <c r="AW1023">
        <v>118745</v>
      </c>
      <c r="AX1023">
        <v>35837</v>
      </c>
      <c r="AY1023">
        <v>14840</v>
      </c>
      <c r="AZ1023">
        <v>20997</v>
      </c>
      <c r="BA1023">
        <v>56080</v>
      </c>
      <c r="BB1023">
        <v>22754</v>
      </c>
      <c r="BC1023">
        <v>33326</v>
      </c>
      <c r="BD1023">
        <v>34701</v>
      </c>
      <c r="BE1023">
        <v>5589</v>
      </c>
      <c r="BF1023">
        <v>29112</v>
      </c>
      <c r="BG1023">
        <v>66444</v>
      </c>
      <c r="BH1023">
        <v>31134</v>
      </c>
      <c r="BI1023">
        <v>35310</v>
      </c>
      <c r="BJ1023">
        <v>155889</v>
      </c>
      <c r="BK1023">
        <v>60694</v>
      </c>
      <c r="BL1023">
        <v>95195</v>
      </c>
      <c r="BM1023">
        <v>28325</v>
      </c>
      <c r="BN1023">
        <v>12066</v>
      </c>
      <c r="BO1023">
        <v>16259</v>
      </c>
      <c r="BP1023">
        <v>46350</v>
      </c>
      <c r="BQ1023">
        <v>18543</v>
      </c>
      <c r="BR1023">
        <v>27807</v>
      </c>
      <c r="BS1023">
        <v>26982</v>
      </c>
      <c r="BT1023">
        <v>4441</v>
      </c>
      <c r="BU1023">
        <v>22541</v>
      </c>
      <c r="BV1023">
        <v>54232</v>
      </c>
      <c r="BW1023">
        <v>25644</v>
      </c>
      <c r="BX1023">
        <v>28588</v>
      </c>
      <c r="BY1023">
        <v>37173</v>
      </c>
      <c r="BZ1023">
        <v>13623</v>
      </c>
      <c r="CA1023">
        <v>23550</v>
      </c>
      <c r="CB1023">
        <v>7512</v>
      </c>
      <c r="CC1023">
        <v>2774</v>
      </c>
      <c r="CD1023">
        <v>4738</v>
      </c>
      <c r="CE1023">
        <v>9730</v>
      </c>
      <c r="CF1023">
        <v>4211</v>
      </c>
      <c r="CG1023">
        <v>5519</v>
      </c>
      <c r="CH1023">
        <v>7719</v>
      </c>
      <c r="CI1023">
        <v>1148</v>
      </c>
      <c r="CJ1023">
        <v>6571</v>
      </c>
      <c r="CK1023">
        <v>12212</v>
      </c>
      <c r="CL1023">
        <v>5490</v>
      </c>
      <c r="CM1023">
        <v>6722</v>
      </c>
      <c r="CN1023">
        <v>802366</v>
      </c>
      <c r="CO1023">
        <v>318376</v>
      </c>
      <c r="CP1023">
        <v>483990</v>
      </c>
    </row>
    <row r="1024" spans="1:94" x14ac:dyDescent="0.25">
      <c r="A1024" s="5" t="s">
        <v>857</v>
      </c>
      <c r="B1024" s="5" t="s">
        <v>901</v>
      </c>
      <c r="C1024" s="5" t="s">
        <v>221</v>
      </c>
      <c r="D1024" s="5" t="s">
        <v>222</v>
      </c>
      <c r="E1024" s="5" t="s">
        <v>223</v>
      </c>
      <c r="F1024" s="5" t="s">
        <v>222</v>
      </c>
      <c r="G1024" s="5" t="s">
        <v>230</v>
      </c>
      <c r="H1024" s="5" t="s">
        <v>902</v>
      </c>
      <c r="I1024" s="5" t="s">
        <v>226</v>
      </c>
      <c r="J1024">
        <v>30845</v>
      </c>
      <c r="K1024">
        <v>142394</v>
      </c>
      <c r="L1024">
        <v>72321</v>
      </c>
      <c r="M1024">
        <v>70073</v>
      </c>
      <c r="N1024">
        <v>13217</v>
      </c>
      <c r="O1024">
        <v>6798</v>
      </c>
      <c r="P1024">
        <v>6419</v>
      </c>
      <c r="Q1024">
        <v>18852</v>
      </c>
      <c r="R1024">
        <v>9408</v>
      </c>
      <c r="S1024">
        <v>9444</v>
      </c>
      <c r="T1024">
        <v>1846</v>
      </c>
      <c r="U1024">
        <v>940</v>
      </c>
      <c r="V1024">
        <v>906</v>
      </c>
      <c r="W1024">
        <v>113537</v>
      </c>
      <c r="X1024">
        <v>60612</v>
      </c>
      <c r="Y1024">
        <v>52925</v>
      </c>
      <c r="Z1024">
        <v>28857</v>
      </c>
      <c r="AA1024">
        <v>11709</v>
      </c>
      <c r="AB1024">
        <v>17148</v>
      </c>
      <c r="AC1024">
        <v>56172</v>
      </c>
      <c r="AD1024">
        <v>40728</v>
      </c>
      <c r="AE1024">
        <v>15444</v>
      </c>
      <c r="AF1024">
        <v>41524</v>
      </c>
      <c r="AG1024">
        <v>33416</v>
      </c>
      <c r="AH1024">
        <v>8108</v>
      </c>
      <c r="AI1024">
        <v>1583</v>
      </c>
      <c r="AJ1024">
        <v>1542</v>
      </c>
      <c r="AK1024">
        <v>41</v>
      </c>
      <c r="AL1024">
        <v>1262</v>
      </c>
      <c r="AM1024">
        <v>1165</v>
      </c>
      <c r="AN1024">
        <v>97</v>
      </c>
      <c r="AO1024">
        <v>7591</v>
      </c>
      <c r="AP1024">
        <v>4025</v>
      </c>
      <c r="AQ1024">
        <v>3566</v>
      </c>
      <c r="AR1024">
        <v>31088</v>
      </c>
      <c r="AS1024">
        <v>26684</v>
      </c>
      <c r="AT1024">
        <v>4404</v>
      </c>
      <c r="AU1024">
        <v>14648</v>
      </c>
      <c r="AV1024">
        <v>7312</v>
      </c>
      <c r="AW1024">
        <v>7336</v>
      </c>
      <c r="AX1024">
        <v>228</v>
      </c>
      <c r="AY1024">
        <v>185</v>
      </c>
      <c r="AZ1024">
        <v>43</v>
      </c>
      <c r="BA1024">
        <v>1321</v>
      </c>
      <c r="BB1024">
        <v>1075</v>
      </c>
      <c r="BC1024">
        <v>246</v>
      </c>
      <c r="BD1024">
        <v>4953</v>
      </c>
      <c r="BE1024">
        <v>1135</v>
      </c>
      <c r="BF1024">
        <v>3818</v>
      </c>
      <c r="BG1024">
        <v>8146</v>
      </c>
      <c r="BH1024">
        <v>4917</v>
      </c>
      <c r="BI1024">
        <v>3229</v>
      </c>
      <c r="BJ1024">
        <v>12068</v>
      </c>
      <c r="BK1024">
        <v>6111</v>
      </c>
      <c r="BL1024">
        <v>5957</v>
      </c>
      <c r="BM1024">
        <v>199</v>
      </c>
      <c r="BN1024">
        <v>164</v>
      </c>
      <c r="BO1024">
        <v>35</v>
      </c>
      <c r="BP1024">
        <v>1103</v>
      </c>
      <c r="BQ1024">
        <v>890</v>
      </c>
      <c r="BR1024">
        <v>213</v>
      </c>
      <c r="BS1024">
        <v>3752</v>
      </c>
      <c r="BT1024">
        <v>864</v>
      </c>
      <c r="BU1024">
        <v>2888</v>
      </c>
      <c r="BV1024">
        <v>7014</v>
      </c>
      <c r="BW1024">
        <v>4193</v>
      </c>
      <c r="BX1024">
        <v>2821</v>
      </c>
      <c r="BY1024">
        <v>2580</v>
      </c>
      <c r="BZ1024">
        <v>1201</v>
      </c>
      <c r="CA1024">
        <v>1379</v>
      </c>
      <c r="CB1024">
        <v>29</v>
      </c>
      <c r="CC1024">
        <v>21</v>
      </c>
      <c r="CD1024">
        <v>8</v>
      </c>
      <c r="CE1024">
        <v>218</v>
      </c>
      <c r="CF1024">
        <v>185</v>
      </c>
      <c r="CG1024">
        <v>33</v>
      </c>
      <c r="CH1024">
        <v>1201</v>
      </c>
      <c r="CI1024">
        <v>271</v>
      </c>
      <c r="CJ1024">
        <v>930</v>
      </c>
      <c r="CK1024">
        <v>1132</v>
      </c>
      <c r="CL1024">
        <v>724</v>
      </c>
      <c r="CM1024">
        <v>408</v>
      </c>
      <c r="CN1024">
        <v>86222</v>
      </c>
      <c r="CO1024">
        <v>31593</v>
      </c>
      <c r="CP1024">
        <v>54629</v>
      </c>
    </row>
    <row r="1025" spans="1:94" x14ac:dyDescent="0.25">
      <c r="A1025" s="5" t="s">
        <v>857</v>
      </c>
      <c r="B1025" s="5" t="s">
        <v>903</v>
      </c>
      <c r="C1025" s="5" t="s">
        <v>221</v>
      </c>
      <c r="D1025" s="5" t="s">
        <v>222</v>
      </c>
      <c r="E1025" s="5" t="s">
        <v>223</v>
      </c>
      <c r="F1025" s="5" t="s">
        <v>222</v>
      </c>
      <c r="G1025" s="5" t="s">
        <v>230</v>
      </c>
      <c r="H1025" s="5" t="s">
        <v>904</v>
      </c>
      <c r="I1025" s="5" t="s">
        <v>224</v>
      </c>
      <c r="J1025">
        <v>293112</v>
      </c>
      <c r="K1025">
        <v>1253938</v>
      </c>
      <c r="L1025">
        <v>647585</v>
      </c>
      <c r="M1025">
        <v>606353</v>
      </c>
      <c r="N1025">
        <v>125386</v>
      </c>
      <c r="O1025">
        <v>64444</v>
      </c>
      <c r="P1025">
        <v>60942</v>
      </c>
      <c r="Q1025">
        <v>101789</v>
      </c>
      <c r="R1025">
        <v>52106</v>
      </c>
      <c r="S1025">
        <v>49683</v>
      </c>
      <c r="T1025">
        <v>75121</v>
      </c>
      <c r="U1025">
        <v>37902</v>
      </c>
      <c r="V1025">
        <v>37219</v>
      </c>
      <c r="W1025">
        <v>1001191</v>
      </c>
      <c r="X1025">
        <v>537227</v>
      </c>
      <c r="Y1025">
        <v>463964</v>
      </c>
      <c r="Z1025">
        <v>252747</v>
      </c>
      <c r="AA1025">
        <v>110358</v>
      </c>
      <c r="AB1025">
        <v>142389</v>
      </c>
      <c r="AC1025">
        <v>490932</v>
      </c>
      <c r="AD1025">
        <v>375613</v>
      </c>
      <c r="AE1025">
        <v>115319</v>
      </c>
      <c r="AF1025">
        <v>413154</v>
      </c>
      <c r="AG1025">
        <v>334724</v>
      </c>
      <c r="AH1025">
        <v>78430</v>
      </c>
      <c r="AI1025">
        <v>20677</v>
      </c>
      <c r="AJ1025">
        <v>17606</v>
      </c>
      <c r="AK1025">
        <v>3071</v>
      </c>
      <c r="AL1025">
        <v>8259</v>
      </c>
      <c r="AM1025">
        <v>5843</v>
      </c>
      <c r="AN1025">
        <v>2416</v>
      </c>
      <c r="AO1025">
        <v>7973</v>
      </c>
      <c r="AP1025">
        <v>5355</v>
      </c>
      <c r="AQ1025">
        <v>2618</v>
      </c>
      <c r="AR1025">
        <v>376245</v>
      </c>
      <c r="AS1025">
        <v>305920</v>
      </c>
      <c r="AT1025">
        <v>70325</v>
      </c>
      <c r="AU1025">
        <v>77778</v>
      </c>
      <c r="AV1025">
        <v>40889</v>
      </c>
      <c r="AW1025">
        <v>36889</v>
      </c>
      <c r="AX1025">
        <v>4573</v>
      </c>
      <c r="AY1025">
        <v>2537</v>
      </c>
      <c r="AZ1025">
        <v>2036</v>
      </c>
      <c r="BA1025">
        <v>8736</v>
      </c>
      <c r="BB1025">
        <v>3286</v>
      </c>
      <c r="BC1025">
        <v>5450</v>
      </c>
      <c r="BD1025">
        <v>4490</v>
      </c>
      <c r="BE1025">
        <v>1457</v>
      </c>
      <c r="BF1025">
        <v>3033</v>
      </c>
      <c r="BG1025">
        <v>59979</v>
      </c>
      <c r="BH1025">
        <v>33609</v>
      </c>
      <c r="BI1025">
        <v>26370</v>
      </c>
      <c r="BJ1025">
        <v>68421</v>
      </c>
      <c r="BK1025">
        <v>35513</v>
      </c>
      <c r="BL1025">
        <v>32908</v>
      </c>
      <c r="BM1025">
        <v>4034</v>
      </c>
      <c r="BN1025">
        <v>2272</v>
      </c>
      <c r="BO1025">
        <v>1762</v>
      </c>
      <c r="BP1025">
        <v>7277</v>
      </c>
      <c r="BQ1025">
        <v>2722</v>
      </c>
      <c r="BR1025">
        <v>4555</v>
      </c>
      <c r="BS1025">
        <v>3492</v>
      </c>
      <c r="BT1025">
        <v>1119</v>
      </c>
      <c r="BU1025">
        <v>2373</v>
      </c>
      <c r="BV1025">
        <v>53618</v>
      </c>
      <c r="BW1025">
        <v>29400</v>
      </c>
      <c r="BX1025">
        <v>24218</v>
      </c>
      <c r="BY1025">
        <v>9357</v>
      </c>
      <c r="BZ1025">
        <v>5376</v>
      </c>
      <c r="CA1025">
        <v>3981</v>
      </c>
      <c r="CB1025">
        <v>539</v>
      </c>
      <c r="CC1025">
        <v>265</v>
      </c>
      <c r="CD1025">
        <v>274</v>
      </c>
      <c r="CE1025">
        <v>1459</v>
      </c>
      <c r="CF1025">
        <v>564</v>
      </c>
      <c r="CG1025">
        <v>895</v>
      </c>
      <c r="CH1025">
        <v>998</v>
      </c>
      <c r="CI1025">
        <v>338</v>
      </c>
      <c r="CJ1025">
        <v>660</v>
      </c>
      <c r="CK1025">
        <v>6361</v>
      </c>
      <c r="CL1025">
        <v>4209</v>
      </c>
      <c r="CM1025">
        <v>2152</v>
      </c>
      <c r="CN1025">
        <v>763006</v>
      </c>
      <c r="CO1025">
        <v>271972</v>
      </c>
      <c r="CP1025">
        <v>491034</v>
      </c>
    </row>
    <row r="1026" spans="1:94" x14ac:dyDescent="0.25">
      <c r="A1026" s="5" t="s">
        <v>857</v>
      </c>
      <c r="B1026" s="5" t="s">
        <v>903</v>
      </c>
      <c r="C1026" s="5" t="s">
        <v>221</v>
      </c>
      <c r="D1026" s="5" t="s">
        <v>222</v>
      </c>
      <c r="E1026" s="5" t="s">
        <v>223</v>
      </c>
      <c r="F1026" s="5" t="s">
        <v>222</v>
      </c>
      <c r="G1026" s="5" t="s">
        <v>230</v>
      </c>
      <c r="H1026" s="5" t="s">
        <v>904</v>
      </c>
      <c r="I1026" s="5" t="s">
        <v>225</v>
      </c>
      <c r="J1026">
        <v>45484</v>
      </c>
      <c r="K1026">
        <v>216927</v>
      </c>
      <c r="L1026">
        <v>111062</v>
      </c>
      <c r="M1026">
        <v>105865</v>
      </c>
      <c r="N1026">
        <v>27333</v>
      </c>
      <c r="O1026">
        <v>13806</v>
      </c>
      <c r="P1026">
        <v>13527</v>
      </c>
      <c r="Q1026">
        <v>33499</v>
      </c>
      <c r="R1026">
        <v>17181</v>
      </c>
      <c r="S1026">
        <v>16318</v>
      </c>
      <c r="T1026">
        <v>29574</v>
      </c>
      <c r="U1026">
        <v>14731</v>
      </c>
      <c r="V1026">
        <v>14843</v>
      </c>
      <c r="W1026">
        <v>144941</v>
      </c>
      <c r="X1026">
        <v>80103</v>
      </c>
      <c r="Y1026">
        <v>64838</v>
      </c>
      <c r="Z1026">
        <v>71986</v>
      </c>
      <c r="AA1026">
        <v>30959</v>
      </c>
      <c r="AB1026">
        <v>41027</v>
      </c>
      <c r="AC1026">
        <v>87768</v>
      </c>
      <c r="AD1026">
        <v>62916</v>
      </c>
      <c r="AE1026">
        <v>24852</v>
      </c>
      <c r="AF1026">
        <v>64318</v>
      </c>
      <c r="AG1026">
        <v>51641</v>
      </c>
      <c r="AH1026">
        <v>12677</v>
      </c>
      <c r="AI1026">
        <v>17714</v>
      </c>
      <c r="AJ1026">
        <v>15194</v>
      </c>
      <c r="AK1026">
        <v>2520</v>
      </c>
      <c r="AL1026">
        <v>5783</v>
      </c>
      <c r="AM1026">
        <v>3860</v>
      </c>
      <c r="AN1026">
        <v>1923</v>
      </c>
      <c r="AO1026">
        <v>2106</v>
      </c>
      <c r="AP1026">
        <v>1205</v>
      </c>
      <c r="AQ1026">
        <v>901</v>
      </c>
      <c r="AR1026">
        <v>38715</v>
      </c>
      <c r="AS1026">
        <v>31382</v>
      </c>
      <c r="AT1026">
        <v>7333</v>
      </c>
      <c r="AU1026">
        <v>23450</v>
      </c>
      <c r="AV1026">
        <v>11275</v>
      </c>
      <c r="AW1026">
        <v>12175</v>
      </c>
      <c r="AX1026">
        <v>3437</v>
      </c>
      <c r="AY1026">
        <v>1956</v>
      </c>
      <c r="AZ1026">
        <v>1481</v>
      </c>
      <c r="BA1026">
        <v>7503</v>
      </c>
      <c r="BB1026">
        <v>2583</v>
      </c>
      <c r="BC1026">
        <v>4920</v>
      </c>
      <c r="BD1026">
        <v>1415</v>
      </c>
      <c r="BE1026">
        <v>357</v>
      </c>
      <c r="BF1026">
        <v>1058</v>
      </c>
      <c r="BG1026">
        <v>11095</v>
      </c>
      <c r="BH1026">
        <v>6379</v>
      </c>
      <c r="BI1026">
        <v>4716</v>
      </c>
      <c r="BJ1026">
        <v>19437</v>
      </c>
      <c r="BK1026">
        <v>9240</v>
      </c>
      <c r="BL1026">
        <v>10197</v>
      </c>
      <c r="BM1026">
        <v>2949</v>
      </c>
      <c r="BN1026">
        <v>1719</v>
      </c>
      <c r="BO1026">
        <v>1230</v>
      </c>
      <c r="BP1026">
        <v>6271</v>
      </c>
      <c r="BQ1026">
        <v>2137</v>
      </c>
      <c r="BR1026">
        <v>4134</v>
      </c>
      <c r="BS1026">
        <v>1132</v>
      </c>
      <c r="BT1026">
        <v>281</v>
      </c>
      <c r="BU1026">
        <v>851</v>
      </c>
      <c r="BV1026">
        <v>9085</v>
      </c>
      <c r="BW1026">
        <v>5103</v>
      </c>
      <c r="BX1026">
        <v>3982</v>
      </c>
      <c r="BY1026">
        <v>4013</v>
      </c>
      <c r="BZ1026">
        <v>2035</v>
      </c>
      <c r="CA1026">
        <v>1978</v>
      </c>
      <c r="CB1026">
        <v>488</v>
      </c>
      <c r="CC1026">
        <v>237</v>
      </c>
      <c r="CD1026">
        <v>251</v>
      </c>
      <c r="CE1026">
        <v>1232</v>
      </c>
      <c r="CF1026">
        <v>446</v>
      </c>
      <c r="CG1026">
        <v>786</v>
      </c>
      <c r="CH1026">
        <v>283</v>
      </c>
      <c r="CI1026">
        <v>76</v>
      </c>
      <c r="CJ1026">
        <v>207</v>
      </c>
      <c r="CK1026">
        <v>2010</v>
      </c>
      <c r="CL1026">
        <v>1276</v>
      </c>
      <c r="CM1026">
        <v>734</v>
      </c>
      <c r="CN1026">
        <v>129159</v>
      </c>
      <c r="CO1026">
        <v>48146</v>
      </c>
      <c r="CP1026">
        <v>81013</v>
      </c>
    </row>
    <row r="1027" spans="1:94" x14ac:dyDescent="0.25">
      <c r="A1027" s="5" t="s">
        <v>857</v>
      </c>
      <c r="B1027" s="5" t="s">
        <v>903</v>
      </c>
      <c r="C1027" s="5" t="s">
        <v>221</v>
      </c>
      <c r="D1027" s="5" t="s">
        <v>222</v>
      </c>
      <c r="E1027" s="5" t="s">
        <v>223</v>
      </c>
      <c r="F1027" s="5" t="s">
        <v>222</v>
      </c>
      <c r="G1027" s="5" t="s">
        <v>230</v>
      </c>
      <c r="H1027" s="5" t="s">
        <v>904</v>
      </c>
      <c r="I1027" s="5" t="s">
        <v>226</v>
      </c>
      <c r="J1027">
        <v>247628</v>
      </c>
      <c r="K1027">
        <v>1037011</v>
      </c>
      <c r="L1027">
        <v>536523</v>
      </c>
      <c r="M1027">
        <v>500488</v>
      </c>
      <c r="N1027">
        <v>98053</v>
      </c>
      <c r="O1027">
        <v>50638</v>
      </c>
      <c r="P1027">
        <v>47415</v>
      </c>
      <c r="Q1027">
        <v>68290</v>
      </c>
      <c r="R1027">
        <v>34925</v>
      </c>
      <c r="S1027">
        <v>33365</v>
      </c>
      <c r="T1027">
        <v>45547</v>
      </c>
      <c r="U1027">
        <v>23171</v>
      </c>
      <c r="V1027">
        <v>22376</v>
      </c>
      <c r="W1027">
        <v>856250</v>
      </c>
      <c r="X1027">
        <v>457124</v>
      </c>
      <c r="Y1027">
        <v>399126</v>
      </c>
      <c r="Z1027">
        <v>180761</v>
      </c>
      <c r="AA1027">
        <v>79399</v>
      </c>
      <c r="AB1027">
        <v>101362</v>
      </c>
      <c r="AC1027">
        <v>403164</v>
      </c>
      <c r="AD1027">
        <v>312697</v>
      </c>
      <c r="AE1027">
        <v>90467</v>
      </c>
      <c r="AF1027">
        <v>348836</v>
      </c>
      <c r="AG1027">
        <v>283083</v>
      </c>
      <c r="AH1027">
        <v>65753</v>
      </c>
      <c r="AI1027">
        <v>2963</v>
      </c>
      <c r="AJ1027">
        <v>2412</v>
      </c>
      <c r="AK1027">
        <v>551</v>
      </c>
      <c r="AL1027">
        <v>2476</v>
      </c>
      <c r="AM1027">
        <v>1983</v>
      </c>
      <c r="AN1027">
        <v>493</v>
      </c>
      <c r="AO1027">
        <v>5867</v>
      </c>
      <c r="AP1027">
        <v>4150</v>
      </c>
      <c r="AQ1027">
        <v>1717</v>
      </c>
      <c r="AR1027">
        <v>337530</v>
      </c>
      <c r="AS1027">
        <v>274538</v>
      </c>
      <c r="AT1027">
        <v>62992</v>
      </c>
      <c r="AU1027">
        <v>54328</v>
      </c>
      <c r="AV1027">
        <v>29614</v>
      </c>
      <c r="AW1027">
        <v>24714</v>
      </c>
      <c r="AX1027">
        <v>1136</v>
      </c>
      <c r="AY1027">
        <v>581</v>
      </c>
      <c r="AZ1027">
        <v>555</v>
      </c>
      <c r="BA1027">
        <v>1233</v>
      </c>
      <c r="BB1027">
        <v>703</v>
      </c>
      <c r="BC1027">
        <v>530</v>
      </c>
      <c r="BD1027">
        <v>3075</v>
      </c>
      <c r="BE1027">
        <v>1100</v>
      </c>
      <c r="BF1027">
        <v>1975</v>
      </c>
      <c r="BG1027">
        <v>48884</v>
      </c>
      <c r="BH1027">
        <v>27230</v>
      </c>
      <c r="BI1027">
        <v>21654</v>
      </c>
      <c r="BJ1027">
        <v>48984</v>
      </c>
      <c r="BK1027">
        <v>26273</v>
      </c>
      <c r="BL1027">
        <v>22711</v>
      </c>
      <c r="BM1027">
        <v>1085</v>
      </c>
      <c r="BN1027">
        <v>553</v>
      </c>
      <c r="BO1027">
        <v>532</v>
      </c>
      <c r="BP1027">
        <v>1006</v>
      </c>
      <c r="BQ1027">
        <v>585</v>
      </c>
      <c r="BR1027">
        <v>421</v>
      </c>
      <c r="BS1027">
        <v>2360</v>
      </c>
      <c r="BT1027">
        <v>838</v>
      </c>
      <c r="BU1027">
        <v>1522</v>
      </c>
      <c r="BV1027">
        <v>44533</v>
      </c>
      <c r="BW1027">
        <v>24297</v>
      </c>
      <c r="BX1027">
        <v>20236</v>
      </c>
      <c r="BY1027">
        <v>5344</v>
      </c>
      <c r="BZ1027">
        <v>3341</v>
      </c>
      <c r="CA1027">
        <v>2003</v>
      </c>
      <c r="CB1027">
        <v>51</v>
      </c>
      <c r="CC1027">
        <v>28</v>
      </c>
      <c r="CD1027">
        <v>23</v>
      </c>
      <c r="CE1027">
        <v>227</v>
      </c>
      <c r="CF1027">
        <v>118</v>
      </c>
      <c r="CG1027">
        <v>109</v>
      </c>
      <c r="CH1027">
        <v>715</v>
      </c>
      <c r="CI1027">
        <v>262</v>
      </c>
      <c r="CJ1027">
        <v>453</v>
      </c>
      <c r="CK1027">
        <v>4351</v>
      </c>
      <c r="CL1027">
        <v>2933</v>
      </c>
      <c r="CM1027">
        <v>1418</v>
      </c>
      <c r="CN1027">
        <v>633847</v>
      </c>
      <c r="CO1027">
        <v>223826</v>
      </c>
      <c r="CP1027">
        <v>410021</v>
      </c>
    </row>
    <row r="1028" spans="1:94" x14ac:dyDescent="0.25">
      <c r="A1028" s="5" t="s">
        <v>857</v>
      </c>
      <c r="B1028" s="5" t="s">
        <v>905</v>
      </c>
      <c r="C1028" s="5" t="s">
        <v>221</v>
      </c>
      <c r="D1028" s="5" t="s">
        <v>222</v>
      </c>
      <c r="E1028" s="5" t="s">
        <v>223</v>
      </c>
      <c r="F1028" s="5" t="s">
        <v>222</v>
      </c>
      <c r="G1028" s="5" t="s">
        <v>230</v>
      </c>
      <c r="H1028" s="5" t="s">
        <v>906</v>
      </c>
      <c r="I1028" s="5" t="s">
        <v>224</v>
      </c>
      <c r="J1028">
        <v>155248</v>
      </c>
      <c r="K1028">
        <v>771639</v>
      </c>
      <c r="L1028">
        <v>396006</v>
      </c>
      <c r="M1028">
        <v>375633</v>
      </c>
      <c r="N1028">
        <v>95333</v>
      </c>
      <c r="O1028">
        <v>48458</v>
      </c>
      <c r="P1028">
        <v>46875</v>
      </c>
      <c r="Q1028">
        <v>60216</v>
      </c>
      <c r="R1028">
        <v>30654</v>
      </c>
      <c r="S1028">
        <v>29562</v>
      </c>
      <c r="T1028">
        <v>23364</v>
      </c>
      <c r="U1028">
        <v>11692</v>
      </c>
      <c r="V1028">
        <v>11672</v>
      </c>
      <c r="W1028">
        <v>531771</v>
      </c>
      <c r="X1028">
        <v>293184</v>
      </c>
      <c r="Y1028">
        <v>238587</v>
      </c>
      <c r="Z1028">
        <v>239868</v>
      </c>
      <c r="AA1028">
        <v>102822</v>
      </c>
      <c r="AB1028">
        <v>137046</v>
      </c>
      <c r="AC1028">
        <v>267623</v>
      </c>
      <c r="AD1028">
        <v>210202</v>
      </c>
      <c r="AE1028">
        <v>57421</v>
      </c>
      <c r="AF1028">
        <v>196773</v>
      </c>
      <c r="AG1028">
        <v>172308</v>
      </c>
      <c r="AH1028">
        <v>24465</v>
      </c>
      <c r="AI1028">
        <v>51345</v>
      </c>
      <c r="AJ1028">
        <v>48028</v>
      </c>
      <c r="AK1028">
        <v>3317</v>
      </c>
      <c r="AL1028">
        <v>19603</v>
      </c>
      <c r="AM1028">
        <v>17452</v>
      </c>
      <c r="AN1028">
        <v>2151</v>
      </c>
      <c r="AO1028">
        <v>8578</v>
      </c>
      <c r="AP1028">
        <v>4913</v>
      </c>
      <c r="AQ1028">
        <v>3665</v>
      </c>
      <c r="AR1028">
        <v>117247</v>
      </c>
      <c r="AS1028">
        <v>101915</v>
      </c>
      <c r="AT1028">
        <v>15332</v>
      </c>
      <c r="AU1028">
        <v>70850</v>
      </c>
      <c r="AV1028">
        <v>37894</v>
      </c>
      <c r="AW1028">
        <v>32956</v>
      </c>
      <c r="AX1028">
        <v>6725</v>
      </c>
      <c r="AY1028">
        <v>4371</v>
      </c>
      <c r="AZ1028">
        <v>2354</v>
      </c>
      <c r="BA1028">
        <v>15381</v>
      </c>
      <c r="BB1028">
        <v>9555</v>
      </c>
      <c r="BC1028">
        <v>5826</v>
      </c>
      <c r="BD1028">
        <v>10724</v>
      </c>
      <c r="BE1028">
        <v>2299</v>
      </c>
      <c r="BF1028">
        <v>8425</v>
      </c>
      <c r="BG1028">
        <v>38020</v>
      </c>
      <c r="BH1028">
        <v>21669</v>
      </c>
      <c r="BI1028">
        <v>16351</v>
      </c>
      <c r="BJ1028">
        <v>58981</v>
      </c>
      <c r="BK1028">
        <v>31959</v>
      </c>
      <c r="BL1028">
        <v>27022</v>
      </c>
      <c r="BM1028">
        <v>5569</v>
      </c>
      <c r="BN1028">
        <v>3788</v>
      </c>
      <c r="BO1028">
        <v>1781</v>
      </c>
      <c r="BP1028">
        <v>12221</v>
      </c>
      <c r="BQ1028">
        <v>7771</v>
      </c>
      <c r="BR1028">
        <v>4450</v>
      </c>
      <c r="BS1028">
        <v>8030</v>
      </c>
      <c r="BT1028">
        <v>1845</v>
      </c>
      <c r="BU1028">
        <v>6185</v>
      </c>
      <c r="BV1028">
        <v>33161</v>
      </c>
      <c r="BW1028">
        <v>18555</v>
      </c>
      <c r="BX1028">
        <v>14606</v>
      </c>
      <c r="BY1028">
        <v>11869</v>
      </c>
      <c r="BZ1028">
        <v>5935</v>
      </c>
      <c r="CA1028">
        <v>5934</v>
      </c>
      <c r="CB1028">
        <v>1156</v>
      </c>
      <c r="CC1028">
        <v>583</v>
      </c>
      <c r="CD1028">
        <v>573</v>
      </c>
      <c r="CE1028">
        <v>3160</v>
      </c>
      <c r="CF1028">
        <v>1784</v>
      </c>
      <c r="CG1028">
        <v>1376</v>
      </c>
      <c r="CH1028">
        <v>2694</v>
      </c>
      <c r="CI1028">
        <v>454</v>
      </c>
      <c r="CJ1028">
        <v>2240</v>
      </c>
      <c r="CK1028">
        <v>4859</v>
      </c>
      <c r="CL1028">
        <v>3114</v>
      </c>
      <c r="CM1028">
        <v>1745</v>
      </c>
      <c r="CN1028">
        <v>504016</v>
      </c>
      <c r="CO1028">
        <v>185804</v>
      </c>
      <c r="CP1028">
        <v>318212</v>
      </c>
    </row>
    <row r="1029" spans="1:94" x14ac:dyDescent="0.25">
      <c r="A1029" s="5" t="s">
        <v>857</v>
      </c>
      <c r="B1029" s="5" t="s">
        <v>905</v>
      </c>
      <c r="C1029" s="5" t="s">
        <v>221</v>
      </c>
      <c r="D1029" s="5" t="s">
        <v>222</v>
      </c>
      <c r="E1029" s="5" t="s">
        <v>223</v>
      </c>
      <c r="F1029" s="5" t="s">
        <v>222</v>
      </c>
      <c r="G1029" s="5" t="s">
        <v>230</v>
      </c>
      <c r="H1029" s="5" t="s">
        <v>906</v>
      </c>
      <c r="I1029" s="5" t="s">
        <v>225</v>
      </c>
      <c r="J1029">
        <v>137601</v>
      </c>
      <c r="K1029">
        <v>688909</v>
      </c>
      <c r="L1029">
        <v>353677</v>
      </c>
      <c r="M1029">
        <v>335232</v>
      </c>
      <c r="N1029">
        <v>87759</v>
      </c>
      <c r="O1029">
        <v>44589</v>
      </c>
      <c r="P1029">
        <v>43170</v>
      </c>
      <c r="Q1029">
        <v>54232</v>
      </c>
      <c r="R1029">
        <v>27675</v>
      </c>
      <c r="S1029">
        <v>26557</v>
      </c>
      <c r="T1029">
        <v>23003</v>
      </c>
      <c r="U1029">
        <v>11511</v>
      </c>
      <c r="V1029">
        <v>11492</v>
      </c>
      <c r="W1029">
        <v>464211</v>
      </c>
      <c r="X1029">
        <v>257140</v>
      </c>
      <c r="Y1029">
        <v>207071</v>
      </c>
      <c r="Z1029">
        <v>224698</v>
      </c>
      <c r="AA1029">
        <v>96537</v>
      </c>
      <c r="AB1029">
        <v>128161</v>
      </c>
      <c r="AC1029">
        <v>240489</v>
      </c>
      <c r="AD1029">
        <v>187614</v>
      </c>
      <c r="AE1029">
        <v>52875</v>
      </c>
      <c r="AF1029">
        <v>174337</v>
      </c>
      <c r="AG1029">
        <v>152778</v>
      </c>
      <c r="AH1029">
        <v>21559</v>
      </c>
      <c r="AI1029">
        <v>50267</v>
      </c>
      <c r="AJ1029">
        <v>46984</v>
      </c>
      <c r="AK1029">
        <v>3283</v>
      </c>
      <c r="AL1029">
        <v>18931</v>
      </c>
      <c r="AM1029">
        <v>16805</v>
      </c>
      <c r="AN1029">
        <v>2126</v>
      </c>
      <c r="AO1029">
        <v>8018</v>
      </c>
      <c r="AP1029">
        <v>4473</v>
      </c>
      <c r="AQ1029">
        <v>3545</v>
      </c>
      <c r="AR1029">
        <v>97121</v>
      </c>
      <c r="AS1029">
        <v>84516</v>
      </c>
      <c r="AT1029">
        <v>12605</v>
      </c>
      <c r="AU1029">
        <v>66152</v>
      </c>
      <c r="AV1029">
        <v>34836</v>
      </c>
      <c r="AW1029">
        <v>31316</v>
      </c>
      <c r="AX1029">
        <v>6571</v>
      </c>
      <c r="AY1029">
        <v>4243</v>
      </c>
      <c r="AZ1029">
        <v>2328</v>
      </c>
      <c r="BA1029">
        <v>14845</v>
      </c>
      <c r="BB1029">
        <v>9124</v>
      </c>
      <c r="BC1029">
        <v>5721</v>
      </c>
      <c r="BD1029">
        <v>10275</v>
      </c>
      <c r="BE1029">
        <v>2108</v>
      </c>
      <c r="BF1029">
        <v>8167</v>
      </c>
      <c r="BG1029">
        <v>34461</v>
      </c>
      <c r="BH1029">
        <v>19361</v>
      </c>
      <c r="BI1029">
        <v>15100</v>
      </c>
      <c r="BJ1029">
        <v>55154</v>
      </c>
      <c r="BK1029">
        <v>29517</v>
      </c>
      <c r="BL1029">
        <v>25637</v>
      </c>
      <c r="BM1029">
        <v>5433</v>
      </c>
      <c r="BN1029">
        <v>3677</v>
      </c>
      <c r="BO1029">
        <v>1756</v>
      </c>
      <c r="BP1029">
        <v>11841</v>
      </c>
      <c r="BQ1029">
        <v>7479</v>
      </c>
      <c r="BR1029">
        <v>4362</v>
      </c>
      <c r="BS1029">
        <v>7757</v>
      </c>
      <c r="BT1029">
        <v>1709</v>
      </c>
      <c r="BU1029">
        <v>6048</v>
      </c>
      <c r="BV1029">
        <v>30123</v>
      </c>
      <c r="BW1029">
        <v>16652</v>
      </c>
      <c r="BX1029">
        <v>13471</v>
      </c>
      <c r="BY1029">
        <v>10998</v>
      </c>
      <c r="BZ1029">
        <v>5319</v>
      </c>
      <c r="CA1029">
        <v>5679</v>
      </c>
      <c r="CB1029">
        <v>1138</v>
      </c>
      <c r="CC1029">
        <v>566</v>
      </c>
      <c r="CD1029">
        <v>572</v>
      </c>
      <c r="CE1029">
        <v>3004</v>
      </c>
      <c r="CF1029">
        <v>1645</v>
      </c>
      <c r="CG1029">
        <v>1359</v>
      </c>
      <c r="CH1029">
        <v>2518</v>
      </c>
      <c r="CI1029">
        <v>399</v>
      </c>
      <c r="CJ1029">
        <v>2119</v>
      </c>
      <c r="CK1029">
        <v>4338</v>
      </c>
      <c r="CL1029">
        <v>2709</v>
      </c>
      <c r="CM1029">
        <v>1629</v>
      </c>
      <c r="CN1029">
        <v>448420</v>
      </c>
      <c r="CO1029">
        <v>166063</v>
      </c>
      <c r="CP1029">
        <v>282357</v>
      </c>
    </row>
    <row r="1030" spans="1:94" x14ac:dyDescent="0.25">
      <c r="A1030" s="5" t="s">
        <v>857</v>
      </c>
      <c r="B1030" s="5" t="s">
        <v>905</v>
      </c>
      <c r="C1030" s="5" t="s">
        <v>221</v>
      </c>
      <c r="D1030" s="5" t="s">
        <v>222</v>
      </c>
      <c r="E1030" s="5" t="s">
        <v>223</v>
      </c>
      <c r="F1030" s="5" t="s">
        <v>222</v>
      </c>
      <c r="G1030" s="5" t="s">
        <v>230</v>
      </c>
      <c r="H1030" s="5" t="s">
        <v>906</v>
      </c>
      <c r="I1030" s="5" t="s">
        <v>226</v>
      </c>
      <c r="J1030">
        <v>17647</v>
      </c>
      <c r="K1030">
        <v>82730</v>
      </c>
      <c r="L1030">
        <v>42329</v>
      </c>
      <c r="M1030">
        <v>40401</v>
      </c>
      <c r="N1030">
        <v>7574</v>
      </c>
      <c r="O1030">
        <v>3869</v>
      </c>
      <c r="P1030">
        <v>3705</v>
      </c>
      <c r="Q1030">
        <v>5984</v>
      </c>
      <c r="R1030">
        <v>2979</v>
      </c>
      <c r="S1030">
        <v>3005</v>
      </c>
      <c r="T1030">
        <v>361</v>
      </c>
      <c r="U1030">
        <v>181</v>
      </c>
      <c r="V1030">
        <v>180</v>
      </c>
      <c r="W1030">
        <v>67560</v>
      </c>
      <c r="X1030">
        <v>36044</v>
      </c>
      <c r="Y1030">
        <v>31516</v>
      </c>
      <c r="Z1030">
        <v>15170</v>
      </c>
      <c r="AA1030">
        <v>6285</v>
      </c>
      <c r="AB1030">
        <v>8885</v>
      </c>
      <c r="AC1030">
        <v>27134</v>
      </c>
      <c r="AD1030">
        <v>22588</v>
      </c>
      <c r="AE1030">
        <v>4546</v>
      </c>
      <c r="AF1030">
        <v>22436</v>
      </c>
      <c r="AG1030">
        <v>19530</v>
      </c>
      <c r="AH1030">
        <v>2906</v>
      </c>
      <c r="AI1030">
        <v>1078</v>
      </c>
      <c r="AJ1030">
        <v>1044</v>
      </c>
      <c r="AK1030">
        <v>34</v>
      </c>
      <c r="AL1030">
        <v>672</v>
      </c>
      <c r="AM1030">
        <v>647</v>
      </c>
      <c r="AN1030">
        <v>25</v>
      </c>
      <c r="AO1030">
        <v>560</v>
      </c>
      <c r="AP1030">
        <v>440</v>
      </c>
      <c r="AQ1030">
        <v>120</v>
      </c>
      <c r="AR1030">
        <v>20126</v>
      </c>
      <c r="AS1030">
        <v>17399</v>
      </c>
      <c r="AT1030">
        <v>2727</v>
      </c>
      <c r="AU1030">
        <v>4698</v>
      </c>
      <c r="AV1030">
        <v>3058</v>
      </c>
      <c r="AW1030">
        <v>1640</v>
      </c>
      <c r="AX1030">
        <v>154</v>
      </c>
      <c r="AY1030">
        <v>128</v>
      </c>
      <c r="AZ1030">
        <v>26</v>
      </c>
      <c r="BA1030">
        <v>536</v>
      </c>
      <c r="BB1030">
        <v>431</v>
      </c>
      <c r="BC1030">
        <v>105</v>
      </c>
      <c r="BD1030">
        <v>449</v>
      </c>
      <c r="BE1030">
        <v>191</v>
      </c>
      <c r="BF1030">
        <v>258</v>
      </c>
      <c r="BG1030">
        <v>3559</v>
      </c>
      <c r="BH1030">
        <v>2308</v>
      </c>
      <c r="BI1030">
        <v>1251</v>
      </c>
      <c r="BJ1030">
        <v>3827</v>
      </c>
      <c r="BK1030">
        <v>2442</v>
      </c>
      <c r="BL1030">
        <v>1385</v>
      </c>
      <c r="BM1030">
        <v>136</v>
      </c>
      <c r="BN1030">
        <v>111</v>
      </c>
      <c r="BO1030">
        <v>25</v>
      </c>
      <c r="BP1030">
        <v>380</v>
      </c>
      <c r="BQ1030">
        <v>292</v>
      </c>
      <c r="BR1030">
        <v>88</v>
      </c>
      <c r="BS1030">
        <v>273</v>
      </c>
      <c r="BT1030">
        <v>136</v>
      </c>
      <c r="BU1030">
        <v>137</v>
      </c>
      <c r="BV1030">
        <v>3038</v>
      </c>
      <c r="BW1030">
        <v>1903</v>
      </c>
      <c r="BX1030">
        <v>1135</v>
      </c>
      <c r="BY1030">
        <v>871</v>
      </c>
      <c r="BZ1030">
        <v>616</v>
      </c>
      <c r="CA1030">
        <v>255</v>
      </c>
      <c r="CB1030">
        <v>18</v>
      </c>
      <c r="CC1030">
        <v>17</v>
      </c>
      <c r="CD1030">
        <v>1</v>
      </c>
      <c r="CE1030">
        <v>156</v>
      </c>
      <c r="CF1030">
        <v>139</v>
      </c>
      <c r="CG1030">
        <v>17</v>
      </c>
      <c r="CH1030">
        <v>176</v>
      </c>
      <c r="CI1030">
        <v>55</v>
      </c>
      <c r="CJ1030">
        <v>121</v>
      </c>
      <c r="CK1030">
        <v>521</v>
      </c>
      <c r="CL1030">
        <v>405</v>
      </c>
      <c r="CM1030">
        <v>116</v>
      </c>
      <c r="CN1030">
        <v>55596</v>
      </c>
      <c r="CO1030">
        <v>19741</v>
      </c>
      <c r="CP1030">
        <v>35855</v>
      </c>
    </row>
    <row r="1031" spans="1:94" x14ac:dyDescent="0.25">
      <c r="A1031" s="5" t="s">
        <v>857</v>
      </c>
      <c r="B1031" s="5" t="s">
        <v>907</v>
      </c>
      <c r="C1031" s="5" t="s">
        <v>221</v>
      </c>
      <c r="D1031" s="5" t="s">
        <v>222</v>
      </c>
      <c r="E1031" s="5" t="s">
        <v>223</v>
      </c>
      <c r="F1031" s="5" t="s">
        <v>222</v>
      </c>
      <c r="G1031" s="5" t="s">
        <v>230</v>
      </c>
      <c r="H1031" s="5" t="s">
        <v>908</v>
      </c>
      <c r="I1031" s="5" t="s">
        <v>224</v>
      </c>
      <c r="J1031">
        <v>191701</v>
      </c>
      <c r="K1031">
        <v>950075</v>
      </c>
      <c r="L1031">
        <v>481330</v>
      </c>
      <c r="M1031">
        <v>468745</v>
      </c>
      <c r="N1031">
        <v>122872</v>
      </c>
      <c r="O1031">
        <v>62498</v>
      </c>
      <c r="P1031">
        <v>60374</v>
      </c>
      <c r="Q1031">
        <v>73083</v>
      </c>
      <c r="R1031">
        <v>37534</v>
      </c>
      <c r="S1031">
        <v>35549</v>
      </c>
      <c r="T1031">
        <v>331007</v>
      </c>
      <c r="U1031">
        <v>165634</v>
      </c>
      <c r="V1031">
        <v>165373</v>
      </c>
      <c r="W1031">
        <v>572837</v>
      </c>
      <c r="X1031">
        <v>322614</v>
      </c>
      <c r="Y1031">
        <v>250223</v>
      </c>
      <c r="Z1031">
        <v>377238</v>
      </c>
      <c r="AA1031">
        <v>158716</v>
      </c>
      <c r="AB1031">
        <v>218522</v>
      </c>
      <c r="AC1031">
        <v>406756</v>
      </c>
      <c r="AD1031">
        <v>266611</v>
      </c>
      <c r="AE1031">
        <v>140145</v>
      </c>
      <c r="AF1031">
        <v>278297</v>
      </c>
      <c r="AG1031">
        <v>215948</v>
      </c>
      <c r="AH1031">
        <v>62349</v>
      </c>
      <c r="AI1031">
        <v>124450</v>
      </c>
      <c r="AJ1031">
        <v>106757</v>
      </c>
      <c r="AK1031">
        <v>17693</v>
      </c>
      <c r="AL1031">
        <v>44447</v>
      </c>
      <c r="AM1031">
        <v>31027</v>
      </c>
      <c r="AN1031">
        <v>13420</v>
      </c>
      <c r="AO1031">
        <v>10433</v>
      </c>
      <c r="AP1031">
        <v>5042</v>
      </c>
      <c r="AQ1031">
        <v>5391</v>
      </c>
      <c r="AR1031">
        <v>98967</v>
      </c>
      <c r="AS1031">
        <v>73122</v>
      </c>
      <c r="AT1031">
        <v>25845</v>
      </c>
      <c r="AU1031">
        <v>128459</v>
      </c>
      <c r="AV1031">
        <v>50663</v>
      </c>
      <c r="AW1031">
        <v>77796</v>
      </c>
      <c r="AX1031">
        <v>24838</v>
      </c>
      <c r="AY1031">
        <v>10526</v>
      </c>
      <c r="AZ1031">
        <v>14312</v>
      </c>
      <c r="BA1031">
        <v>50144</v>
      </c>
      <c r="BB1031">
        <v>19219</v>
      </c>
      <c r="BC1031">
        <v>30925</v>
      </c>
      <c r="BD1031">
        <v>9877</v>
      </c>
      <c r="BE1031">
        <v>1961</v>
      </c>
      <c r="BF1031">
        <v>7916</v>
      </c>
      <c r="BG1031">
        <v>43600</v>
      </c>
      <c r="BH1031">
        <v>18957</v>
      </c>
      <c r="BI1031">
        <v>24643</v>
      </c>
      <c r="BJ1031">
        <v>108774</v>
      </c>
      <c r="BK1031">
        <v>42479</v>
      </c>
      <c r="BL1031">
        <v>66295</v>
      </c>
      <c r="BM1031">
        <v>21172</v>
      </c>
      <c r="BN1031">
        <v>9003</v>
      </c>
      <c r="BO1031">
        <v>12169</v>
      </c>
      <c r="BP1031">
        <v>42426</v>
      </c>
      <c r="BQ1031">
        <v>16072</v>
      </c>
      <c r="BR1031">
        <v>26354</v>
      </c>
      <c r="BS1031">
        <v>7669</v>
      </c>
      <c r="BT1031">
        <v>1496</v>
      </c>
      <c r="BU1031">
        <v>6173</v>
      </c>
      <c r="BV1031">
        <v>37507</v>
      </c>
      <c r="BW1031">
        <v>15908</v>
      </c>
      <c r="BX1031">
        <v>21599</v>
      </c>
      <c r="BY1031">
        <v>19685</v>
      </c>
      <c r="BZ1031">
        <v>8184</v>
      </c>
      <c r="CA1031">
        <v>11501</v>
      </c>
      <c r="CB1031">
        <v>3666</v>
      </c>
      <c r="CC1031">
        <v>1523</v>
      </c>
      <c r="CD1031">
        <v>2143</v>
      </c>
      <c r="CE1031">
        <v>7718</v>
      </c>
      <c r="CF1031">
        <v>3147</v>
      </c>
      <c r="CG1031">
        <v>4571</v>
      </c>
      <c r="CH1031">
        <v>2208</v>
      </c>
      <c r="CI1031">
        <v>465</v>
      </c>
      <c r="CJ1031">
        <v>1743</v>
      </c>
      <c r="CK1031">
        <v>6093</v>
      </c>
      <c r="CL1031">
        <v>3049</v>
      </c>
      <c r="CM1031">
        <v>3044</v>
      </c>
      <c r="CN1031">
        <v>543319</v>
      </c>
      <c r="CO1031">
        <v>214719</v>
      </c>
      <c r="CP1031">
        <v>328600</v>
      </c>
    </row>
    <row r="1032" spans="1:94" x14ac:dyDescent="0.25">
      <c r="A1032" s="5" t="s">
        <v>857</v>
      </c>
      <c r="B1032" s="5" t="s">
        <v>907</v>
      </c>
      <c r="C1032" s="5" t="s">
        <v>221</v>
      </c>
      <c r="D1032" s="5" t="s">
        <v>222</v>
      </c>
      <c r="E1032" s="5" t="s">
        <v>223</v>
      </c>
      <c r="F1032" s="5" t="s">
        <v>222</v>
      </c>
      <c r="G1032" s="5" t="s">
        <v>230</v>
      </c>
      <c r="H1032" s="5" t="s">
        <v>908</v>
      </c>
      <c r="I1032" s="5" t="s">
        <v>225</v>
      </c>
      <c r="J1032">
        <v>189249</v>
      </c>
      <c r="K1032">
        <v>937833</v>
      </c>
      <c r="L1032">
        <v>475027</v>
      </c>
      <c r="M1032">
        <v>462806</v>
      </c>
      <c r="N1032">
        <v>121332</v>
      </c>
      <c r="O1032">
        <v>61708</v>
      </c>
      <c r="P1032">
        <v>59624</v>
      </c>
      <c r="Q1032">
        <v>71382</v>
      </c>
      <c r="R1032">
        <v>36641</v>
      </c>
      <c r="S1032">
        <v>34741</v>
      </c>
      <c r="T1032">
        <v>329894</v>
      </c>
      <c r="U1032">
        <v>165084</v>
      </c>
      <c r="V1032">
        <v>164810</v>
      </c>
      <c r="W1032">
        <v>564860</v>
      </c>
      <c r="X1032">
        <v>318180</v>
      </c>
      <c r="Y1032">
        <v>246680</v>
      </c>
      <c r="Z1032">
        <v>372973</v>
      </c>
      <c r="AA1032">
        <v>156847</v>
      </c>
      <c r="AB1032">
        <v>216126</v>
      </c>
      <c r="AC1032">
        <v>402261</v>
      </c>
      <c r="AD1032">
        <v>262995</v>
      </c>
      <c r="AE1032">
        <v>139266</v>
      </c>
      <c r="AF1032">
        <v>274956</v>
      </c>
      <c r="AG1032">
        <v>212973</v>
      </c>
      <c r="AH1032">
        <v>61983</v>
      </c>
      <c r="AI1032">
        <v>124159</v>
      </c>
      <c r="AJ1032">
        <v>106477</v>
      </c>
      <c r="AK1032">
        <v>17682</v>
      </c>
      <c r="AL1032">
        <v>44290</v>
      </c>
      <c r="AM1032">
        <v>30888</v>
      </c>
      <c r="AN1032">
        <v>13402</v>
      </c>
      <c r="AO1032">
        <v>10334</v>
      </c>
      <c r="AP1032">
        <v>4953</v>
      </c>
      <c r="AQ1032">
        <v>5381</v>
      </c>
      <c r="AR1032">
        <v>96173</v>
      </c>
      <c r="AS1032">
        <v>70655</v>
      </c>
      <c r="AT1032">
        <v>25518</v>
      </c>
      <c r="AU1032">
        <v>127305</v>
      </c>
      <c r="AV1032">
        <v>50022</v>
      </c>
      <c r="AW1032">
        <v>77283</v>
      </c>
      <c r="AX1032">
        <v>24810</v>
      </c>
      <c r="AY1032">
        <v>10504</v>
      </c>
      <c r="AZ1032">
        <v>14306</v>
      </c>
      <c r="BA1032">
        <v>50012</v>
      </c>
      <c r="BB1032">
        <v>19124</v>
      </c>
      <c r="BC1032">
        <v>30888</v>
      </c>
      <c r="BD1032">
        <v>9810</v>
      </c>
      <c r="BE1032">
        <v>1927</v>
      </c>
      <c r="BF1032">
        <v>7883</v>
      </c>
      <c r="BG1032">
        <v>42673</v>
      </c>
      <c r="BH1032">
        <v>18467</v>
      </c>
      <c r="BI1032">
        <v>24206</v>
      </c>
      <c r="BJ1032">
        <v>107745</v>
      </c>
      <c r="BK1032">
        <v>41904</v>
      </c>
      <c r="BL1032">
        <v>65841</v>
      </c>
      <c r="BM1032">
        <v>21145</v>
      </c>
      <c r="BN1032">
        <v>8981</v>
      </c>
      <c r="BO1032">
        <v>12164</v>
      </c>
      <c r="BP1032">
        <v>42345</v>
      </c>
      <c r="BQ1032">
        <v>16013</v>
      </c>
      <c r="BR1032">
        <v>26332</v>
      </c>
      <c r="BS1032">
        <v>7626</v>
      </c>
      <c r="BT1032">
        <v>1469</v>
      </c>
      <c r="BU1032">
        <v>6157</v>
      </c>
      <c r="BV1032">
        <v>36629</v>
      </c>
      <c r="BW1032">
        <v>15441</v>
      </c>
      <c r="BX1032">
        <v>21188</v>
      </c>
      <c r="BY1032">
        <v>19560</v>
      </c>
      <c r="BZ1032">
        <v>8118</v>
      </c>
      <c r="CA1032">
        <v>11442</v>
      </c>
      <c r="CB1032">
        <v>3665</v>
      </c>
      <c r="CC1032">
        <v>1523</v>
      </c>
      <c r="CD1032">
        <v>2142</v>
      </c>
      <c r="CE1032">
        <v>7667</v>
      </c>
      <c r="CF1032">
        <v>3111</v>
      </c>
      <c r="CG1032">
        <v>4556</v>
      </c>
      <c r="CH1032">
        <v>2184</v>
      </c>
      <c r="CI1032">
        <v>458</v>
      </c>
      <c r="CJ1032">
        <v>1726</v>
      </c>
      <c r="CK1032">
        <v>6044</v>
      </c>
      <c r="CL1032">
        <v>3026</v>
      </c>
      <c r="CM1032">
        <v>3018</v>
      </c>
      <c r="CN1032">
        <v>535572</v>
      </c>
      <c r="CO1032">
        <v>212032</v>
      </c>
      <c r="CP1032">
        <v>323540</v>
      </c>
    </row>
    <row r="1033" spans="1:94" x14ac:dyDescent="0.25">
      <c r="A1033" s="5" t="s">
        <v>857</v>
      </c>
      <c r="B1033" s="5" t="s">
        <v>907</v>
      </c>
      <c r="C1033" s="5" t="s">
        <v>221</v>
      </c>
      <c r="D1033" s="5" t="s">
        <v>222</v>
      </c>
      <c r="E1033" s="5" t="s">
        <v>223</v>
      </c>
      <c r="F1033" s="5" t="s">
        <v>222</v>
      </c>
      <c r="G1033" s="5" t="s">
        <v>230</v>
      </c>
      <c r="H1033" s="5" t="s">
        <v>908</v>
      </c>
      <c r="I1033" s="5" t="s">
        <v>226</v>
      </c>
      <c r="J1033">
        <v>2452</v>
      </c>
      <c r="K1033">
        <v>12242</v>
      </c>
      <c r="L1033">
        <v>6303</v>
      </c>
      <c r="M1033">
        <v>5939</v>
      </c>
      <c r="N1033">
        <v>1540</v>
      </c>
      <c r="O1033">
        <v>790</v>
      </c>
      <c r="P1033">
        <v>750</v>
      </c>
      <c r="Q1033">
        <v>1701</v>
      </c>
      <c r="R1033">
        <v>893</v>
      </c>
      <c r="S1033">
        <v>808</v>
      </c>
      <c r="T1033">
        <v>1113</v>
      </c>
      <c r="U1033">
        <v>550</v>
      </c>
      <c r="V1033">
        <v>563</v>
      </c>
      <c r="W1033">
        <v>7977</v>
      </c>
      <c r="X1033">
        <v>4434</v>
      </c>
      <c r="Y1033">
        <v>3543</v>
      </c>
      <c r="Z1033">
        <v>4265</v>
      </c>
      <c r="AA1033">
        <v>1869</v>
      </c>
      <c r="AB1033">
        <v>2396</v>
      </c>
      <c r="AC1033">
        <v>4495</v>
      </c>
      <c r="AD1033">
        <v>3616</v>
      </c>
      <c r="AE1033">
        <v>879</v>
      </c>
      <c r="AF1033">
        <v>3341</v>
      </c>
      <c r="AG1033">
        <v>2975</v>
      </c>
      <c r="AH1033">
        <v>366</v>
      </c>
      <c r="AI1033">
        <v>291</v>
      </c>
      <c r="AJ1033">
        <v>280</v>
      </c>
      <c r="AK1033">
        <v>11</v>
      </c>
      <c r="AL1033">
        <v>157</v>
      </c>
      <c r="AM1033">
        <v>139</v>
      </c>
      <c r="AN1033">
        <v>18</v>
      </c>
      <c r="AO1033">
        <v>99</v>
      </c>
      <c r="AP1033">
        <v>89</v>
      </c>
      <c r="AQ1033">
        <v>10</v>
      </c>
      <c r="AR1033">
        <v>2794</v>
      </c>
      <c r="AS1033">
        <v>2467</v>
      </c>
      <c r="AT1033">
        <v>327</v>
      </c>
      <c r="AU1033">
        <v>1154</v>
      </c>
      <c r="AV1033">
        <v>641</v>
      </c>
      <c r="AW1033">
        <v>513</v>
      </c>
      <c r="AX1033">
        <v>28</v>
      </c>
      <c r="AY1033">
        <v>22</v>
      </c>
      <c r="AZ1033">
        <v>6</v>
      </c>
      <c r="BA1033">
        <v>132</v>
      </c>
      <c r="BB1033">
        <v>95</v>
      </c>
      <c r="BC1033">
        <v>37</v>
      </c>
      <c r="BD1033">
        <v>67</v>
      </c>
      <c r="BE1033">
        <v>34</v>
      </c>
      <c r="BF1033">
        <v>33</v>
      </c>
      <c r="BG1033">
        <v>927</v>
      </c>
      <c r="BH1033">
        <v>490</v>
      </c>
      <c r="BI1033">
        <v>437</v>
      </c>
      <c r="BJ1033">
        <v>1029</v>
      </c>
      <c r="BK1033">
        <v>575</v>
      </c>
      <c r="BL1033">
        <v>454</v>
      </c>
      <c r="BM1033">
        <v>27</v>
      </c>
      <c r="BN1033">
        <v>22</v>
      </c>
      <c r="BO1033">
        <v>5</v>
      </c>
      <c r="BP1033">
        <v>81</v>
      </c>
      <c r="BQ1033">
        <v>59</v>
      </c>
      <c r="BR1033">
        <v>22</v>
      </c>
      <c r="BS1033">
        <v>43</v>
      </c>
      <c r="BT1033">
        <v>27</v>
      </c>
      <c r="BU1033">
        <v>16</v>
      </c>
      <c r="BV1033">
        <v>878</v>
      </c>
      <c r="BW1033">
        <v>467</v>
      </c>
      <c r="BX1033">
        <v>411</v>
      </c>
      <c r="BY1033">
        <v>125</v>
      </c>
      <c r="BZ1033">
        <v>66</v>
      </c>
      <c r="CA1033">
        <v>59</v>
      </c>
      <c r="CB1033">
        <v>1</v>
      </c>
      <c r="CC1033">
        <v>0</v>
      </c>
      <c r="CD1033">
        <v>1</v>
      </c>
      <c r="CE1033">
        <v>51</v>
      </c>
      <c r="CF1033">
        <v>36</v>
      </c>
      <c r="CG1033">
        <v>15</v>
      </c>
      <c r="CH1033">
        <v>24</v>
      </c>
      <c r="CI1033">
        <v>7</v>
      </c>
      <c r="CJ1033">
        <v>17</v>
      </c>
      <c r="CK1033">
        <v>49</v>
      </c>
      <c r="CL1033">
        <v>23</v>
      </c>
      <c r="CM1033">
        <v>26</v>
      </c>
      <c r="CN1033">
        <v>7747</v>
      </c>
      <c r="CO1033">
        <v>2687</v>
      </c>
      <c r="CP1033">
        <v>5060</v>
      </c>
    </row>
    <row r="1034" spans="1:94" x14ac:dyDescent="0.25">
      <c r="A1034" s="5" t="s">
        <v>857</v>
      </c>
      <c r="B1034" s="5" t="s">
        <v>909</v>
      </c>
      <c r="C1034" s="5" t="s">
        <v>221</v>
      </c>
      <c r="D1034" s="5" t="s">
        <v>222</v>
      </c>
      <c r="E1034" s="5" t="s">
        <v>223</v>
      </c>
      <c r="F1034" s="5" t="s">
        <v>222</v>
      </c>
      <c r="G1034" s="5" t="s">
        <v>230</v>
      </c>
      <c r="H1034" s="5" t="s">
        <v>910</v>
      </c>
      <c r="I1034" s="5" t="s">
        <v>224</v>
      </c>
      <c r="J1034">
        <v>187783</v>
      </c>
      <c r="K1034">
        <v>928500</v>
      </c>
      <c r="L1034">
        <v>475273</v>
      </c>
      <c r="M1034">
        <v>453227</v>
      </c>
      <c r="N1034">
        <v>156408</v>
      </c>
      <c r="O1034">
        <v>79437</v>
      </c>
      <c r="P1034">
        <v>76971</v>
      </c>
      <c r="Q1034">
        <v>40260</v>
      </c>
      <c r="R1034">
        <v>20566</v>
      </c>
      <c r="S1034">
        <v>19694</v>
      </c>
      <c r="T1034">
        <v>8419</v>
      </c>
      <c r="U1034">
        <v>4300</v>
      </c>
      <c r="V1034">
        <v>4119</v>
      </c>
      <c r="W1034">
        <v>487039</v>
      </c>
      <c r="X1034">
        <v>268666</v>
      </c>
      <c r="Y1034">
        <v>218373</v>
      </c>
      <c r="Z1034">
        <v>441461</v>
      </c>
      <c r="AA1034">
        <v>206607</v>
      </c>
      <c r="AB1034">
        <v>234854</v>
      </c>
      <c r="AC1034">
        <v>324843</v>
      </c>
      <c r="AD1034">
        <v>246864</v>
      </c>
      <c r="AE1034">
        <v>77979</v>
      </c>
      <c r="AF1034">
        <v>241456</v>
      </c>
      <c r="AG1034">
        <v>209831</v>
      </c>
      <c r="AH1034">
        <v>31625</v>
      </c>
      <c r="AI1034">
        <v>107473</v>
      </c>
      <c r="AJ1034">
        <v>98837</v>
      </c>
      <c r="AK1034">
        <v>8636</v>
      </c>
      <c r="AL1034">
        <v>46418</v>
      </c>
      <c r="AM1034">
        <v>39262</v>
      </c>
      <c r="AN1034">
        <v>7156</v>
      </c>
      <c r="AO1034">
        <v>4606</v>
      </c>
      <c r="AP1034">
        <v>2850</v>
      </c>
      <c r="AQ1034">
        <v>1756</v>
      </c>
      <c r="AR1034">
        <v>82959</v>
      </c>
      <c r="AS1034">
        <v>68882</v>
      </c>
      <c r="AT1034">
        <v>14077</v>
      </c>
      <c r="AU1034">
        <v>83387</v>
      </c>
      <c r="AV1034">
        <v>37033</v>
      </c>
      <c r="AW1034">
        <v>46354</v>
      </c>
      <c r="AX1034">
        <v>21983</v>
      </c>
      <c r="AY1034">
        <v>8808</v>
      </c>
      <c r="AZ1034">
        <v>13175</v>
      </c>
      <c r="BA1034">
        <v>35199</v>
      </c>
      <c r="BB1034">
        <v>16736</v>
      </c>
      <c r="BC1034">
        <v>18463</v>
      </c>
      <c r="BD1034">
        <v>5936</v>
      </c>
      <c r="BE1034">
        <v>1066</v>
      </c>
      <c r="BF1034">
        <v>4870</v>
      </c>
      <c r="BG1034">
        <v>20269</v>
      </c>
      <c r="BH1034">
        <v>10423</v>
      </c>
      <c r="BI1034">
        <v>9846</v>
      </c>
      <c r="BJ1034">
        <v>67574</v>
      </c>
      <c r="BK1034">
        <v>31372</v>
      </c>
      <c r="BL1034">
        <v>36202</v>
      </c>
      <c r="BM1034">
        <v>17094</v>
      </c>
      <c r="BN1034">
        <v>7332</v>
      </c>
      <c r="BO1034">
        <v>9762</v>
      </c>
      <c r="BP1034">
        <v>28923</v>
      </c>
      <c r="BQ1034">
        <v>14226</v>
      </c>
      <c r="BR1034">
        <v>14697</v>
      </c>
      <c r="BS1034">
        <v>4889</v>
      </c>
      <c r="BT1034">
        <v>879</v>
      </c>
      <c r="BU1034">
        <v>4010</v>
      </c>
      <c r="BV1034">
        <v>16668</v>
      </c>
      <c r="BW1034">
        <v>8935</v>
      </c>
      <c r="BX1034">
        <v>7733</v>
      </c>
      <c r="BY1034">
        <v>15813</v>
      </c>
      <c r="BZ1034">
        <v>5661</v>
      </c>
      <c r="CA1034">
        <v>10152</v>
      </c>
      <c r="CB1034">
        <v>4889</v>
      </c>
      <c r="CC1034">
        <v>1476</v>
      </c>
      <c r="CD1034">
        <v>3413</v>
      </c>
      <c r="CE1034">
        <v>6276</v>
      </c>
      <c r="CF1034">
        <v>2510</v>
      </c>
      <c r="CG1034">
        <v>3766</v>
      </c>
      <c r="CH1034">
        <v>1047</v>
      </c>
      <c r="CI1034">
        <v>187</v>
      </c>
      <c r="CJ1034">
        <v>860</v>
      </c>
      <c r="CK1034">
        <v>3601</v>
      </c>
      <c r="CL1034">
        <v>1488</v>
      </c>
      <c r="CM1034">
        <v>2113</v>
      </c>
      <c r="CN1034">
        <v>603657</v>
      </c>
      <c r="CO1034">
        <v>228409</v>
      </c>
      <c r="CP1034">
        <v>375248</v>
      </c>
    </row>
    <row r="1035" spans="1:94" x14ac:dyDescent="0.25">
      <c r="A1035" s="5" t="s">
        <v>857</v>
      </c>
      <c r="B1035" s="5" t="s">
        <v>909</v>
      </c>
      <c r="C1035" s="5" t="s">
        <v>221</v>
      </c>
      <c r="D1035" s="5" t="s">
        <v>222</v>
      </c>
      <c r="E1035" s="5" t="s">
        <v>223</v>
      </c>
      <c r="F1035" s="5" t="s">
        <v>222</v>
      </c>
      <c r="G1035" s="5" t="s">
        <v>230</v>
      </c>
      <c r="H1035" s="5" t="s">
        <v>910</v>
      </c>
      <c r="I1035" s="5" t="s">
        <v>225</v>
      </c>
      <c r="J1035">
        <v>175351</v>
      </c>
      <c r="K1035">
        <v>873006</v>
      </c>
      <c r="L1035">
        <v>446460</v>
      </c>
      <c r="M1035">
        <v>426546</v>
      </c>
      <c r="N1035">
        <v>150916</v>
      </c>
      <c r="O1035">
        <v>76595</v>
      </c>
      <c r="P1035">
        <v>74321</v>
      </c>
      <c r="Q1035">
        <v>28746</v>
      </c>
      <c r="R1035">
        <v>14636</v>
      </c>
      <c r="S1035">
        <v>14110</v>
      </c>
      <c r="T1035">
        <v>8025</v>
      </c>
      <c r="U1035">
        <v>4090</v>
      </c>
      <c r="V1035">
        <v>3935</v>
      </c>
      <c r="W1035">
        <v>444075</v>
      </c>
      <c r="X1035">
        <v>245311</v>
      </c>
      <c r="Y1035">
        <v>198764</v>
      </c>
      <c r="Z1035">
        <v>428931</v>
      </c>
      <c r="AA1035">
        <v>201149</v>
      </c>
      <c r="AB1035">
        <v>227782</v>
      </c>
      <c r="AC1035">
        <v>305157</v>
      </c>
      <c r="AD1035">
        <v>230242</v>
      </c>
      <c r="AE1035">
        <v>74915</v>
      </c>
      <c r="AF1035">
        <v>223874</v>
      </c>
      <c r="AG1035">
        <v>194581</v>
      </c>
      <c r="AH1035">
        <v>29293</v>
      </c>
      <c r="AI1035">
        <v>107185</v>
      </c>
      <c r="AJ1035">
        <v>98563</v>
      </c>
      <c r="AK1035">
        <v>8622</v>
      </c>
      <c r="AL1035">
        <v>46293</v>
      </c>
      <c r="AM1035">
        <v>39166</v>
      </c>
      <c r="AN1035">
        <v>7127</v>
      </c>
      <c r="AO1035">
        <v>4131</v>
      </c>
      <c r="AP1035">
        <v>2467</v>
      </c>
      <c r="AQ1035">
        <v>1664</v>
      </c>
      <c r="AR1035">
        <v>66265</v>
      </c>
      <c r="AS1035">
        <v>54385</v>
      </c>
      <c r="AT1035">
        <v>11880</v>
      </c>
      <c r="AU1035">
        <v>81283</v>
      </c>
      <c r="AV1035">
        <v>35661</v>
      </c>
      <c r="AW1035">
        <v>45622</v>
      </c>
      <c r="AX1035">
        <v>21945</v>
      </c>
      <c r="AY1035">
        <v>8784</v>
      </c>
      <c r="AZ1035">
        <v>13161</v>
      </c>
      <c r="BA1035">
        <v>35005</v>
      </c>
      <c r="BB1035">
        <v>16659</v>
      </c>
      <c r="BC1035">
        <v>18346</v>
      </c>
      <c r="BD1035">
        <v>5786</v>
      </c>
      <c r="BE1035">
        <v>999</v>
      </c>
      <c r="BF1035">
        <v>4787</v>
      </c>
      <c r="BG1035">
        <v>18547</v>
      </c>
      <c r="BH1035">
        <v>9219</v>
      </c>
      <c r="BI1035">
        <v>9328</v>
      </c>
      <c r="BJ1035">
        <v>65885</v>
      </c>
      <c r="BK1035">
        <v>30209</v>
      </c>
      <c r="BL1035">
        <v>35676</v>
      </c>
      <c r="BM1035">
        <v>17057</v>
      </c>
      <c r="BN1035">
        <v>7309</v>
      </c>
      <c r="BO1035">
        <v>9748</v>
      </c>
      <c r="BP1035">
        <v>28803</v>
      </c>
      <c r="BQ1035">
        <v>14155</v>
      </c>
      <c r="BR1035">
        <v>14648</v>
      </c>
      <c r="BS1035">
        <v>4770</v>
      </c>
      <c r="BT1035">
        <v>818</v>
      </c>
      <c r="BU1035">
        <v>3952</v>
      </c>
      <c r="BV1035">
        <v>15255</v>
      </c>
      <c r="BW1035">
        <v>7927</v>
      </c>
      <c r="BX1035">
        <v>7328</v>
      </c>
      <c r="BY1035">
        <v>15398</v>
      </c>
      <c r="BZ1035">
        <v>5452</v>
      </c>
      <c r="CA1035">
        <v>9946</v>
      </c>
      <c r="CB1035">
        <v>4888</v>
      </c>
      <c r="CC1035">
        <v>1475</v>
      </c>
      <c r="CD1035">
        <v>3413</v>
      </c>
      <c r="CE1035">
        <v>6202</v>
      </c>
      <c r="CF1035">
        <v>2504</v>
      </c>
      <c r="CG1035">
        <v>3698</v>
      </c>
      <c r="CH1035">
        <v>1016</v>
      </c>
      <c r="CI1035">
        <v>181</v>
      </c>
      <c r="CJ1035">
        <v>835</v>
      </c>
      <c r="CK1035">
        <v>3292</v>
      </c>
      <c r="CL1035">
        <v>1292</v>
      </c>
      <c r="CM1035">
        <v>2000</v>
      </c>
      <c r="CN1035">
        <v>567849</v>
      </c>
      <c r="CO1035">
        <v>216218</v>
      </c>
      <c r="CP1035">
        <v>351631</v>
      </c>
    </row>
    <row r="1036" spans="1:94" x14ac:dyDescent="0.25">
      <c r="A1036" s="5" t="s">
        <v>857</v>
      </c>
      <c r="B1036" s="5" t="s">
        <v>909</v>
      </c>
      <c r="C1036" s="5" t="s">
        <v>221</v>
      </c>
      <c r="D1036" s="5" t="s">
        <v>222</v>
      </c>
      <c r="E1036" s="5" t="s">
        <v>223</v>
      </c>
      <c r="F1036" s="5" t="s">
        <v>222</v>
      </c>
      <c r="G1036" s="5" t="s">
        <v>230</v>
      </c>
      <c r="H1036" s="5" t="s">
        <v>910</v>
      </c>
      <c r="I1036" s="5" t="s">
        <v>226</v>
      </c>
      <c r="J1036">
        <v>12432</v>
      </c>
      <c r="K1036">
        <v>55494</v>
      </c>
      <c r="L1036">
        <v>28813</v>
      </c>
      <c r="M1036">
        <v>26681</v>
      </c>
      <c r="N1036">
        <v>5492</v>
      </c>
      <c r="O1036">
        <v>2842</v>
      </c>
      <c r="P1036">
        <v>2650</v>
      </c>
      <c r="Q1036">
        <v>11514</v>
      </c>
      <c r="R1036">
        <v>5930</v>
      </c>
      <c r="S1036">
        <v>5584</v>
      </c>
      <c r="T1036">
        <v>394</v>
      </c>
      <c r="U1036">
        <v>210</v>
      </c>
      <c r="V1036">
        <v>184</v>
      </c>
      <c r="W1036">
        <v>42964</v>
      </c>
      <c r="X1036">
        <v>23355</v>
      </c>
      <c r="Y1036">
        <v>19609</v>
      </c>
      <c r="Z1036">
        <v>12530</v>
      </c>
      <c r="AA1036">
        <v>5458</v>
      </c>
      <c r="AB1036">
        <v>7072</v>
      </c>
      <c r="AC1036">
        <v>19686</v>
      </c>
      <c r="AD1036">
        <v>16622</v>
      </c>
      <c r="AE1036">
        <v>3064</v>
      </c>
      <c r="AF1036">
        <v>17582</v>
      </c>
      <c r="AG1036">
        <v>15250</v>
      </c>
      <c r="AH1036">
        <v>2332</v>
      </c>
      <c r="AI1036">
        <v>288</v>
      </c>
      <c r="AJ1036">
        <v>274</v>
      </c>
      <c r="AK1036">
        <v>14</v>
      </c>
      <c r="AL1036">
        <v>125</v>
      </c>
      <c r="AM1036">
        <v>96</v>
      </c>
      <c r="AN1036">
        <v>29</v>
      </c>
      <c r="AO1036">
        <v>475</v>
      </c>
      <c r="AP1036">
        <v>383</v>
      </c>
      <c r="AQ1036">
        <v>92</v>
      </c>
      <c r="AR1036">
        <v>16694</v>
      </c>
      <c r="AS1036">
        <v>14497</v>
      </c>
      <c r="AT1036">
        <v>2197</v>
      </c>
      <c r="AU1036">
        <v>2104</v>
      </c>
      <c r="AV1036">
        <v>1372</v>
      </c>
      <c r="AW1036">
        <v>732</v>
      </c>
      <c r="AX1036">
        <v>38</v>
      </c>
      <c r="AY1036">
        <v>24</v>
      </c>
      <c r="AZ1036">
        <v>14</v>
      </c>
      <c r="BA1036">
        <v>194</v>
      </c>
      <c r="BB1036">
        <v>77</v>
      </c>
      <c r="BC1036">
        <v>117</v>
      </c>
      <c r="BD1036">
        <v>150</v>
      </c>
      <c r="BE1036">
        <v>67</v>
      </c>
      <c r="BF1036">
        <v>83</v>
      </c>
      <c r="BG1036">
        <v>1722</v>
      </c>
      <c r="BH1036">
        <v>1204</v>
      </c>
      <c r="BI1036">
        <v>518</v>
      </c>
      <c r="BJ1036">
        <v>1689</v>
      </c>
      <c r="BK1036">
        <v>1163</v>
      </c>
      <c r="BL1036">
        <v>526</v>
      </c>
      <c r="BM1036">
        <v>37</v>
      </c>
      <c r="BN1036">
        <v>23</v>
      </c>
      <c r="BO1036">
        <v>14</v>
      </c>
      <c r="BP1036">
        <v>120</v>
      </c>
      <c r="BQ1036">
        <v>71</v>
      </c>
      <c r="BR1036">
        <v>49</v>
      </c>
      <c r="BS1036">
        <v>119</v>
      </c>
      <c r="BT1036">
        <v>61</v>
      </c>
      <c r="BU1036">
        <v>58</v>
      </c>
      <c r="BV1036">
        <v>1413</v>
      </c>
      <c r="BW1036">
        <v>1008</v>
      </c>
      <c r="BX1036">
        <v>405</v>
      </c>
      <c r="BY1036">
        <v>415</v>
      </c>
      <c r="BZ1036">
        <v>209</v>
      </c>
      <c r="CA1036">
        <v>206</v>
      </c>
      <c r="CB1036">
        <v>1</v>
      </c>
      <c r="CC1036">
        <v>1</v>
      </c>
      <c r="CD1036">
        <v>0</v>
      </c>
      <c r="CE1036">
        <v>74</v>
      </c>
      <c r="CF1036">
        <v>6</v>
      </c>
      <c r="CG1036">
        <v>68</v>
      </c>
      <c r="CH1036">
        <v>31</v>
      </c>
      <c r="CI1036">
        <v>6</v>
      </c>
      <c r="CJ1036">
        <v>25</v>
      </c>
      <c r="CK1036">
        <v>309</v>
      </c>
      <c r="CL1036">
        <v>196</v>
      </c>
      <c r="CM1036">
        <v>113</v>
      </c>
      <c r="CN1036">
        <v>35808</v>
      </c>
      <c r="CO1036">
        <v>12191</v>
      </c>
      <c r="CP1036">
        <v>23617</v>
      </c>
    </row>
    <row r="1037" spans="1:94" x14ac:dyDescent="0.25">
      <c r="A1037" s="5" t="s">
        <v>857</v>
      </c>
      <c r="B1037" s="5" t="s">
        <v>911</v>
      </c>
      <c r="C1037" s="5" t="s">
        <v>221</v>
      </c>
      <c r="D1037" s="5" t="s">
        <v>222</v>
      </c>
      <c r="E1037" s="5" t="s">
        <v>223</v>
      </c>
      <c r="F1037" s="5" t="s">
        <v>222</v>
      </c>
      <c r="G1037" s="5" t="s">
        <v>230</v>
      </c>
      <c r="H1037" s="5" t="s">
        <v>912</v>
      </c>
      <c r="I1037" s="5" t="s">
        <v>224</v>
      </c>
      <c r="J1037">
        <v>168717</v>
      </c>
      <c r="K1037">
        <v>831668</v>
      </c>
      <c r="L1037">
        <v>421617</v>
      </c>
      <c r="M1037">
        <v>410051</v>
      </c>
      <c r="N1037">
        <v>113274</v>
      </c>
      <c r="O1037">
        <v>57410</v>
      </c>
      <c r="P1037">
        <v>55864</v>
      </c>
      <c r="Q1037">
        <v>37844</v>
      </c>
      <c r="R1037">
        <v>19402</v>
      </c>
      <c r="S1037">
        <v>18442</v>
      </c>
      <c r="T1037">
        <v>267372</v>
      </c>
      <c r="U1037">
        <v>133550</v>
      </c>
      <c r="V1037">
        <v>133822</v>
      </c>
      <c r="W1037">
        <v>469926</v>
      </c>
      <c r="X1037">
        <v>264326</v>
      </c>
      <c r="Y1037">
        <v>205600</v>
      </c>
      <c r="Z1037">
        <v>361742</v>
      </c>
      <c r="AA1037">
        <v>157291</v>
      </c>
      <c r="AB1037">
        <v>204451</v>
      </c>
      <c r="AC1037">
        <v>345030</v>
      </c>
      <c r="AD1037">
        <v>230690</v>
      </c>
      <c r="AE1037">
        <v>114340</v>
      </c>
      <c r="AF1037">
        <v>253178</v>
      </c>
      <c r="AG1037">
        <v>194782</v>
      </c>
      <c r="AH1037">
        <v>58396</v>
      </c>
      <c r="AI1037">
        <v>105110</v>
      </c>
      <c r="AJ1037">
        <v>91950</v>
      </c>
      <c r="AK1037">
        <v>13160</v>
      </c>
      <c r="AL1037">
        <v>36120</v>
      </c>
      <c r="AM1037">
        <v>25800</v>
      </c>
      <c r="AN1037">
        <v>10320</v>
      </c>
      <c r="AO1037">
        <v>6259</v>
      </c>
      <c r="AP1037">
        <v>3770</v>
      </c>
      <c r="AQ1037">
        <v>2489</v>
      </c>
      <c r="AR1037">
        <v>105689</v>
      </c>
      <c r="AS1037">
        <v>73262</v>
      </c>
      <c r="AT1037">
        <v>32427</v>
      </c>
      <c r="AU1037">
        <v>91852</v>
      </c>
      <c r="AV1037">
        <v>35908</v>
      </c>
      <c r="AW1037">
        <v>55944</v>
      </c>
      <c r="AX1037">
        <v>19714</v>
      </c>
      <c r="AY1037">
        <v>7544</v>
      </c>
      <c r="AZ1037">
        <v>12170</v>
      </c>
      <c r="BA1037">
        <v>36624</v>
      </c>
      <c r="BB1037">
        <v>13560</v>
      </c>
      <c r="BC1037">
        <v>23064</v>
      </c>
      <c r="BD1037">
        <v>5542</v>
      </c>
      <c r="BE1037">
        <v>1111</v>
      </c>
      <c r="BF1037">
        <v>4431</v>
      </c>
      <c r="BG1037">
        <v>29972</v>
      </c>
      <c r="BH1037">
        <v>13693</v>
      </c>
      <c r="BI1037">
        <v>16279</v>
      </c>
      <c r="BJ1037">
        <v>79802</v>
      </c>
      <c r="BK1037">
        <v>31082</v>
      </c>
      <c r="BL1037">
        <v>48720</v>
      </c>
      <c r="BM1037">
        <v>17377</v>
      </c>
      <c r="BN1037">
        <v>6687</v>
      </c>
      <c r="BO1037">
        <v>10690</v>
      </c>
      <c r="BP1037">
        <v>31389</v>
      </c>
      <c r="BQ1037">
        <v>11422</v>
      </c>
      <c r="BR1037">
        <v>19967</v>
      </c>
      <c r="BS1037">
        <v>4655</v>
      </c>
      <c r="BT1037">
        <v>925</v>
      </c>
      <c r="BU1037">
        <v>3730</v>
      </c>
      <c r="BV1037">
        <v>26381</v>
      </c>
      <c r="BW1037">
        <v>12048</v>
      </c>
      <c r="BX1037">
        <v>14333</v>
      </c>
      <c r="BY1037">
        <v>12050</v>
      </c>
      <c r="BZ1037">
        <v>4826</v>
      </c>
      <c r="CA1037">
        <v>7224</v>
      </c>
      <c r="CB1037">
        <v>2337</v>
      </c>
      <c r="CC1037">
        <v>857</v>
      </c>
      <c r="CD1037">
        <v>1480</v>
      </c>
      <c r="CE1037">
        <v>5235</v>
      </c>
      <c r="CF1037">
        <v>2138</v>
      </c>
      <c r="CG1037">
        <v>3097</v>
      </c>
      <c r="CH1037">
        <v>887</v>
      </c>
      <c r="CI1037">
        <v>186</v>
      </c>
      <c r="CJ1037">
        <v>701</v>
      </c>
      <c r="CK1037">
        <v>3591</v>
      </c>
      <c r="CL1037">
        <v>1645</v>
      </c>
      <c r="CM1037">
        <v>1946</v>
      </c>
      <c r="CN1037">
        <v>486638</v>
      </c>
      <c r="CO1037">
        <v>190927</v>
      </c>
      <c r="CP1037">
        <v>295711</v>
      </c>
    </row>
    <row r="1038" spans="1:94" x14ac:dyDescent="0.25">
      <c r="A1038" s="5" t="s">
        <v>857</v>
      </c>
      <c r="B1038" s="5" t="s">
        <v>911</v>
      </c>
      <c r="C1038" s="5" t="s">
        <v>221</v>
      </c>
      <c r="D1038" s="5" t="s">
        <v>222</v>
      </c>
      <c r="E1038" s="5" t="s">
        <v>223</v>
      </c>
      <c r="F1038" s="5" t="s">
        <v>222</v>
      </c>
      <c r="G1038" s="5" t="s">
        <v>230</v>
      </c>
      <c r="H1038" s="5" t="s">
        <v>912</v>
      </c>
      <c r="I1038" s="5" t="s">
        <v>225</v>
      </c>
      <c r="J1038">
        <v>160404</v>
      </c>
      <c r="K1038">
        <v>794094</v>
      </c>
      <c r="L1038">
        <v>402442</v>
      </c>
      <c r="M1038">
        <v>391652</v>
      </c>
      <c r="N1038">
        <v>109653</v>
      </c>
      <c r="O1038">
        <v>55594</v>
      </c>
      <c r="P1038">
        <v>54059</v>
      </c>
      <c r="Q1038">
        <v>34086</v>
      </c>
      <c r="R1038">
        <v>17479</v>
      </c>
      <c r="S1038">
        <v>16607</v>
      </c>
      <c r="T1038">
        <v>262985</v>
      </c>
      <c r="U1038">
        <v>131381</v>
      </c>
      <c r="V1038">
        <v>131604</v>
      </c>
      <c r="W1038">
        <v>441017</v>
      </c>
      <c r="X1038">
        <v>248863</v>
      </c>
      <c r="Y1038">
        <v>192154</v>
      </c>
      <c r="Z1038">
        <v>353077</v>
      </c>
      <c r="AA1038">
        <v>153579</v>
      </c>
      <c r="AB1038">
        <v>199498</v>
      </c>
      <c r="AC1038">
        <v>331317</v>
      </c>
      <c r="AD1038">
        <v>219502</v>
      </c>
      <c r="AE1038">
        <v>111815</v>
      </c>
      <c r="AF1038">
        <v>241018</v>
      </c>
      <c r="AG1038">
        <v>184440</v>
      </c>
      <c r="AH1038">
        <v>56578</v>
      </c>
      <c r="AI1038">
        <v>104804</v>
      </c>
      <c r="AJ1038">
        <v>91695</v>
      </c>
      <c r="AK1038">
        <v>13109</v>
      </c>
      <c r="AL1038">
        <v>36022</v>
      </c>
      <c r="AM1038">
        <v>25725</v>
      </c>
      <c r="AN1038">
        <v>10297</v>
      </c>
      <c r="AO1038">
        <v>5681</v>
      </c>
      <c r="AP1038">
        <v>3373</v>
      </c>
      <c r="AQ1038">
        <v>2308</v>
      </c>
      <c r="AR1038">
        <v>94511</v>
      </c>
      <c r="AS1038">
        <v>63647</v>
      </c>
      <c r="AT1038">
        <v>30864</v>
      </c>
      <c r="AU1038">
        <v>90299</v>
      </c>
      <c r="AV1038">
        <v>35062</v>
      </c>
      <c r="AW1038">
        <v>55237</v>
      </c>
      <c r="AX1038">
        <v>19665</v>
      </c>
      <c r="AY1038">
        <v>7517</v>
      </c>
      <c r="AZ1038">
        <v>12148</v>
      </c>
      <c r="BA1038">
        <v>36534</v>
      </c>
      <c r="BB1038">
        <v>13514</v>
      </c>
      <c r="BC1038">
        <v>23020</v>
      </c>
      <c r="BD1038">
        <v>5454</v>
      </c>
      <c r="BE1038">
        <v>1071</v>
      </c>
      <c r="BF1038">
        <v>4383</v>
      </c>
      <c r="BG1038">
        <v>28646</v>
      </c>
      <c r="BH1038">
        <v>12960</v>
      </c>
      <c r="BI1038">
        <v>15686</v>
      </c>
      <c r="BJ1038">
        <v>78418</v>
      </c>
      <c r="BK1038">
        <v>30347</v>
      </c>
      <c r="BL1038">
        <v>48071</v>
      </c>
      <c r="BM1038">
        <v>17329</v>
      </c>
      <c r="BN1038">
        <v>6660</v>
      </c>
      <c r="BO1038">
        <v>10669</v>
      </c>
      <c r="BP1038">
        <v>31314</v>
      </c>
      <c r="BQ1038">
        <v>11388</v>
      </c>
      <c r="BR1038">
        <v>19926</v>
      </c>
      <c r="BS1038">
        <v>4589</v>
      </c>
      <c r="BT1038">
        <v>898</v>
      </c>
      <c r="BU1038">
        <v>3691</v>
      </c>
      <c r="BV1038">
        <v>25186</v>
      </c>
      <c r="BW1038">
        <v>11401</v>
      </c>
      <c r="BX1038">
        <v>13785</v>
      </c>
      <c r="BY1038">
        <v>11881</v>
      </c>
      <c r="BZ1038">
        <v>4715</v>
      </c>
      <c r="CA1038">
        <v>7166</v>
      </c>
      <c r="CB1038">
        <v>2336</v>
      </c>
      <c r="CC1038">
        <v>857</v>
      </c>
      <c r="CD1038">
        <v>1479</v>
      </c>
      <c r="CE1038">
        <v>5220</v>
      </c>
      <c r="CF1038">
        <v>2126</v>
      </c>
      <c r="CG1038">
        <v>3094</v>
      </c>
      <c r="CH1038">
        <v>865</v>
      </c>
      <c r="CI1038">
        <v>173</v>
      </c>
      <c r="CJ1038">
        <v>692</v>
      </c>
      <c r="CK1038">
        <v>3460</v>
      </c>
      <c r="CL1038">
        <v>1559</v>
      </c>
      <c r="CM1038">
        <v>1901</v>
      </c>
      <c r="CN1038">
        <v>462777</v>
      </c>
      <c r="CO1038">
        <v>182940</v>
      </c>
      <c r="CP1038">
        <v>279837</v>
      </c>
    </row>
    <row r="1039" spans="1:94" x14ac:dyDescent="0.25">
      <c r="A1039" s="5" t="s">
        <v>857</v>
      </c>
      <c r="B1039" s="5" t="s">
        <v>911</v>
      </c>
      <c r="C1039" s="5" t="s">
        <v>221</v>
      </c>
      <c r="D1039" s="5" t="s">
        <v>222</v>
      </c>
      <c r="E1039" s="5" t="s">
        <v>223</v>
      </c>
      <c r="F1039" s="5" t="s">
        <v>222</v>
      </c>
      <c r="G1039" s="5" t="s">
        <v>230</v>
      </c>
      <c r="H1039" s="5" t="s">
        <v>912</v>
      </c>
      <c r="I1039" s="5" t="s">
        <v>226</v>
      </c>
      <c r="J1039">
        <v>8313</v>
      </c>
      <c r="K1039">
        <v>37574</v>
      </c>
      <c r="L1039">
        <v>19175</v>
      </c>
      <c r="M1039">
        <v>18399</v>
      </c>
      <c r="N1039">
        <v>3621</v>
      </c>
      <c r="O1039">
        <v>1816</v>
      </c>
      <c r="P1039">
        <v>1805</v>
      </c>
      <c r="Q1039">
        <v>3758</v>
      </c>
      <c r="R1039">
        <v>1923</v>
      </c>
      <c r="S1039">
        <v>1835</v>
      </c>
      <c r="T1039">
        <v>4387</v>
      </c>
      <c r="U1039">
        <v>2169</v>
      </c>
      <c r="V1039">
        <v>2218</v>
      </c>
      <c r="W1039">
        <v>28909</v>
      </c>
      <c r="X1039">
        <v>15463</v>
      </c>
      <c r="Y1039">
        <v>13446</v>
      </c>
      <c r="Z1039">
        <v>8665</v>
      </c>
      <c r="AA1039">
        <v>3712</v>
      </c>
      <c r="AB1039">
        <v>4953</v>
      </c>
      <c r="AC1039">
        <v>13713</v>
      </c>
      <c r="AD1039">
        <v>11188</v>
      </c>
      <c r="AE1039">
        <v>2525</v>
      </c>
      <c r="AF1039">
        <v>12160</v>
      </c>
      <c r="AG1039">
        <v>10342</v>
      </c>
      <c r="AH1039">
        <v>1818</v>
      </c>
      <c r="AI1039">
        <v>306</v>
      </c>
      <c r="AJ1039">
        <v>255</v>
      </c>
      <c r="AK1039">
        <v>51</v>
      </c>
      <c r="AL1039">
        <v>98</v>
      </c>
      <c r="AM1039">
        <v>75</v>
      </c>
      <c r="AN1039">
        <v>23</v>
      </c>
      <c r="AO1039">
        <v>578</v>
      </c>
      <c r="AP1039">
        <v>397</v>
      </c>
      <c r="AQ1039">
        <v>181</v>
      </c>
      <c r="AR1039">
        <v>11178</v>
      </c>
      <c r="AS1039">
        <v>9615</v>
      </c>
      <c r="AT1039">
        <v>1563</v>
      </c>
      <c r="AU1039">
        <v>1553</v>
      </c>
      <c r="AV1039">
        <v>846</v>
      </c>
      <c r="AW1039">
        <v>707</v>
      </c>
      <c r="AX1039">
        <v>49</v>
      </c>
      <c r="AY1039">
        <v>27</v>
      </c>
      <c r="AZ1039">
        <v>22</v>
      </c>
      <c r="BA1039">
        <v>90</v>
      </c>
      <c r="BB1039">
        <v>46</v>
      </c>
      <c r="BC1039">
        <v>44</v>
      </c>
      <c r="BD1039">
        <v>88</v>
      </c>
      <c r="BE1039">
        <v>40</v>
      </c>
      <c r="BF1039">
        <v>48</v>
      </c>
      <c r="BG1039">
        <v>1326</v>
      </c>
      <c r="BH1039">
        <v>733</v>
      </c>
      <c r="BI1039">
        <v>593</v>
      </c>
      <c r="BJ1039">
        <v>1384</v>
      </c>
      <c r="BK1039">
        <v>735</v>
      </c>
      <c r="BL1039">
        <v>649</v>
      </c>
      <c r="BM1039">
        <v>48</v>
      </c>
      <c r="BN1039">
        <v>27</v>
      </c>
      <c r="BO1039">
        <v>21</v>
      </c>
      <c r="BP1039">
        <v>75</v>
      </c>
      <c r="BQ1039">
        <v>34</v>
      </c>
      <c r="BR1039">
        <v>41</v>
      </c>
      <c r="BS1039">
        <v>66</v>
      </c>
      <c r="BT1039">
        <v>27</v>
      </c>
      <c r="BU1039">
        <v>39</v>
      </c>
      <c r="BV1039">
        <v>1195</v>
      </c>
      <c r="BW1039">
        <v>647</v>
      </c>
      <c r="BX1039">
        <v>548</v>
      </c>
      <c r="BY1039">
        <v>169</v>
      </c>
      <c r="BZ1039">
        <v>111</v>
      </c>
      <c r="CA1039">
        <v>58</v>
      </c>
      <c r="CB1039">
        <v>1</v>
      </c>
      <c r="CC1039">
        <v>0</v>
      </c>
      <c r="CD1039">
        <v>1</v>
      </c>
      <c r="CE1039">
        <v>15</v>
      </c>
      <c r="CF1039">
        <v>12</v>
      </c>
      <c r="CG1039">
        <v>3</v>
      </c>
      <c r="CH1039">
        <v>22</v>
      </c>
      <c r="CI1039">
        <v>13</v>
      </c>
      <c r="CJ1039">
        <v>9</v>
      </c>
      <c r="CK1039">
        <v>131</v>
      </c>
      <c r="CL1039">
        <v>86</v>
      </c>
      <c r="CM1039">
        <v>45</v>
      </c>
      <c r="CN1039">
        <v>23861</v>
      </c>
      <c r="CO1039">
        <v>7987</v>
      </c>
      <c r="CP1039">
        <v>15874</v>
      </c>
    </row>
    <row r="1040" spans="1:94" x14ac:dyDescent="0.25">
      <c r="A1040" s="5" t="s">
        <v>913</v>
      </c>
      <c r="B1040" s="5" t="s">
        <v>220</v>
      </c>
      <c r="C1040" s="5" t="s">
        <v>221</v>
      </c>
      <c r="D1040" s="5" t="s">
        <v>222</v>
      </c>
      <c r="E1040" s="5" t="s">
        <v>223</v>
      </c>
      <c r="F1040" s="5" t="s">
        <v>222</v>
      </c>
      <c r="G1040" s="5" t="s">
        <v>79</v>
      </c>
      <c r="H1040" s="5" t="s">
        <v>914</v>
      </c>
      <c r="I1040" s="5" t="s">
        <v>224</v>
      </c>
      <c r="J1040">
        <v>20380315</v>
      </c>
      <c r="K1040">
        <v>91276115</v>
      </c>
      <c r="L1040">
        <v>46809027</v>
      </c>
      <c r="M1040">
        <v>44467088</v>
      </c>
      <c r="N1040">
        <v>10581466</v>
      </c>
      <c r="O1040">
        <v>5410396</v>
      </c>
      <c r="P1040">
        <v>5171070</v>
      </c>
      <c r="Q1040">
        <v>21463270</v>
      </c>
      <c r="R1040">
        <v>11003304</v>
      </c>
      <c r="S1040">
        <v>10459966</v>
      </c>
      <c r="T1040">
        <v>5296953</v>
      </c>
      <c r="U1040">
        <v>2649974</v>
      </c>
      <c r="V1040">
        <v>2646979</v>
      </c>
      <c r="W1040">
        <v>61538281</v>
      </c>
      <c r="X1040">
        <v>33818810</v>
      </c>
      <c r="Y1040">
        <v>27719471</v>
      </c>
      <c r="Z1040">
        <v>29737834</v>
      </c>
      <c r="AA1040">
        <v>12990217</v>
      </c>
      <c r="AB1040">
        <v>16747617</v>
      </c>
      <c r="AC1040">
        <v>34756355</v>
      </c>
      <c r="AD1040">
        <v>26716047</v>
      </c>
      <c r="AE1040">
        <v>8040308</v>
      </c>
      <c r="AF1040">
        <v>25686630</v>
      </c>
      <c r="AG1040">
        <v>21678279</v>
      </c>
      <c r="AH1040">
        <v>4008351</v>
      </c>
      <c r="AI1040">
        <v>4203767</v>
      </c>
      <c r="AJ1040">
        <v>3940399</v>
      </c>
      <c r="AK1040">
        <v>263368</v>
      </c>
      <c r="AL1040">
        <v>5869498</v>
      </c>
      <c r="AM1040">
        <v>4943086</v>
      </c>
      <c r="AN1040">
        <v>926412</v>
      </c>
      <c r="AO1040">
        <v>1518128</v>
      </c>
      <c r="AP1040">
        <v>869039</v>
      </c>
      <c r="AQ1040">
        <v>649089</v>
      </c>
      <c r="AR1040">
        <v>14095237</v>
      </c>
      <c r="AS1040">
        <v>11925755</v>
      </c>
      <c r="AT1040">
        <v>2169482</v>
      </c>
      <c r="AU1040">
        <v>9069725</v>
      </c>
      <c r="AV1040">
        <v>5037768</v>
      </c>
      <c r="AW1040">
        <v>4031957</v>
      </c>
      <c r="AX1040">
        <v>912921</v>
      </c>
      <c r="AY1040">
        <v>559642</v>
      </c>
      <c r="AZ1040">
        <v>353279</v>
      </c>
      <c r="BA1040">
        <v>4319344</v>
      </c>
      <c r="BB1040">
        <v>2509728</v>
      </c>
      <c r="BC1040">
        <v>1809616</v>
      </c>
      <c r="BD1040">
        <v>945996</v>
      </c>
      <c r="BE1040">
        <v>245644</v>
      </c>
      <c r="BF1040">
        <v>700352</v>
      </c>
      <c r="BG1040">
        <v>2891464</v>
      </c>
      <c r="BH1040">
        <v>1722754</v>
      </c>
      <c r="BI1040">
        <v>1168710</v>
      </c>
      <c r="BJ1040">
        <v>7048294</v>
      </c>
      <c r="BK1040">
        <v>4015867</v>
      </c>
      <c r="BL1040">
        <v>3032427</v>
      </c>
      <c r="BM1040">
        <v>698206</v>
      </c>
      <c r="BN1040">
        <v>440464</v>
      </c>
      <c r="BO1040">
        <v>257742</v>
      </c>
      <c r="BP1040">
        <v>3300617</v>
      </c>
      <c r="BQ1040">
        <v>1982485</v>
      </c>
      <c r="BR1040">
        <v>1318132</v>
      </c>
      <c r="BS1040">
        <v>714472</v>
      </c>
      <c r="BT1040">
        <v>190430</v>
      </c>
      <c r="BU1040">
        <v>524042</v>
      </c>
      <c r="BV1040">
        <v>2334999</v>
      </c>
      <c r="BW1040">
        <v>1402488</v>
      </c>
      <c r="BX1040">
        <v>932511</v>
      </c>
      <c r="BY1040">
        <v>2021431</v>
      </c>
      <c r="BZ1040">
        <v>1021901</v>
      </c>
      <c r="CA1040">
        <v>999530</v>
      </c>
      <c r="CB1040">
        <v>214715</v>
      </c>
      <c r="CC1040">
        <v>119178</v>
      </c>
      <c r="CD1040">
        <v>95537</v>
      </c>
      <c r="CE1040">
        <v>1018727</v>
      </c>
      <c r="CF1040">
        <v>527243</v>
      </c>
      <c r="CG1040">
        <v>491484</v>
      </c>
      <c r="CH1040">
        <v>231524</v>
      </c>
      <c r="CI1040">
        <v>55214</v>
      </c>
      <c r="CJ1040">
        <v>176310</v>
      </c>
      <c r="CK1040">
        <v>556465</v>
      </c>
      <c r="CL1040">
        <v>320266</v>
      </c>
      <c r="CM1040">
        <v>236199</v>
      </c>
      <c r="CN1040">
        <v>56519760</v>
      </c>
      <c r="CO1040">
        <v>20092980</v>
      </c>
      <c r="CP1040">
        <v>36426780</v>
      </c>
    </row>
    <row r="1041" spans="1:94" x14ac:dyDescent="0.25">
      <c r="A1041" s="5" t="s">
        <v>913</v>
      </c>
      <c r="B1041" s="5" t="s">
        <v>220</v>
      </c>
      <c r="C1041" s="5" t="s">
        <v>221</v>
      </c>
      <c r="D1041" s="5" t="s">
        <v>222</v>
      </c>
      <c r="E1041" s="5" t="s">
        <v>223</v>
      </c>
      <c r="F1041" s="5" t="s">
        <v>222</v>
      </c>
      <c r="G1041" s="5" t="s">
        <v>79</v>
      </c>
      <c r="H1041" s="5" t="s">
        <v>914</v>
      </c>
      <c r="I1041" s="5" t="s">
        <v>225</v>
      </c>
      <c r="J1041">
        <v>13813165</v>
      </c>
      <c r="K1041">
        <v>62183113</v>
      </c>
      <c r="L1041">
        <v>31844945</v>
      </c>
      <c r="M1041">
        <v>30338168</v>
      </c>
      <c r="N1041">
        <v>7820710</v>
      </c>
      <c r="O1041">
        <v>3992655</v>
      </c>
      <c r="P1041">
        <v>3828055</v>
      </c>
      <c r="Q1041">
        <v>17095107</v>
      </c>
      <c r="R1041">
        <v>8764294</v>
      </c>
      <c r="S1041">
        <v>8330813</v>
      </c>
      <c r="T1041">
        <v>4855115</v>
      </c>
      <c r="U1041">
        <v>2428057</v>
      </c>
      <c r="V1041">
        <v>2427058</v>
      </c>
      <c r="W1041">
        <v>39213779</v>
      </c>
      <c r="X1041">
        <v>21848197</v>
      </c>
      <c r="Y1041">
        <v>17365582</v>
      </c>
      <c r="Z1041">
        <v>22969334</v>
      </c>
      <c r="AA1041">
        <v>9996748</v>
      </c>
      <c r="AB1041">
        <v>12972586</v>
      </c>
      <c r="AC1041">
        <v>24082481</v>
      </c>
      <c r="AD1041">
        <v>18211180</v>
      </c>
      <c r="AE1041">
        <v>5871301</v>
      </c>
      <c r="AF1041">
        <v>16489485</v>
      </c>
      <c r="AG1041">
        <v>14019915</v>
      </c>
      <c r="AH1041">
        <v>2469570</v>
      </c>
      <c r="AI1041">
        <v>4081481</v>
      </c>
      <c r="AJ1041">
        <v>3830056</v>
      </c>
      <c r="AK1041">
        <v>251425</v>
      </c>
      <c r="AL1041">
        <v>5640355</v>
      </c>
      <c r="AM1041">
        <v>4744931</v>
      </c>
      <c r="AN1041">
        <v>895424</v>
      </c>
      <c r="AO1041">
        <v>875091</v>
      </c>
      <c r="AP1041">
        <v>470280</v>
      </c>
      <c r="AQ1041">
        <v>404811</v>
      </c>
      <c r="AR1041">
        <v>5892558</v>
      </c>
      <c r="AS1041">
        <v>4974648</v>
      </c>
      <c r="AT1041">
        <v>917910</v>
      </c>
      <c r="AU1041">
        <v>7592996</v>
      </c>
      <c r="AV1041">
        <v>4191265</v>
      </c>
      <c r="AW1041">
        <v>3401731</v>
      </c>
      <c r="AX1041">
        <v>871062</v>
      </c>
      <c r="AY1041">
        <v>538226</v>
      </c>
      <c r="AZ1041">
        <v>332836</v>
      </c>
      <c r="BA1041">
        <v>4203461</v>
      </c>
      <c r="BB1041">
        <v>2427668</v>
      </c>
      <c r="BC1041">
        <v>1775793</v>
      </c>
      <c r="BD1041">
        <v>731437</v>
      </c>
      <c r="BE1041">
        <v>176962</v>
      </c>
      <c r="BF1041">
        <v>554475</v>
      </c>
      <c r="BG1041">
        <v>1787036</v>
      </c>
      <c r="BH1041">
        <v>1048409</v>
      </c>
      <c r="BI1041">
        <v>738627</v>
      </c>
      <c r="BJ1041">
        <v>5825830</v>
      </c>
      <c r="BK1041">
        <v>3317706</v>
      </c>
      <c r="BL1041">
        <v>2508124</v>
      </c>
      <c r="BM1041">
        <v>661134</v>
      </c>
      <c r="BN1041">
        <v>421969</v>
      </c>
      <c r="BO1041">
        <v>239165</v>
      </c>
      <c r="BP1041">
        <v>3209279</v>
      </c>
      <c r="BQ1041">
        <v>1916691</v>
      </c>
      <c r="BR1041">
        <v>1292588</v>
      </c>
      <c r="BS1041">
        <v>544103</v>
      </c>
      <c r="BT1041">
        <v>135360</v>
      </c>
      <c r="BU1041">
        <v>408743</v>
      </c>
      <c r="BV1041">
        <v>1411314</v>
      </c>
      <c r="BW1041">
        <v>843686</v>
      </c>
      <c r="BX1041">
        <v>567628</v>
      </c>
      <c r="BY1041">
        <v>1767166</v>
      </c>
      <c r="BZ1041">
        <v>873559</v>
      </c>
      <c r="CA1041">
        <v>893607</v>
      </c>
      <c r="CB1041">
        <v>209928</v>
      </c>
      <c r="CC1041">
        <v>116257</v>
      </c>
      <c r="CD1041">
        <v>93671</v>
      </c>
      <c r="CE1041">
        <v>994182</v>
      </c>
      <c r="CF1041">
        <v>510977</v>
      </c>
      <c r="CG1041">
        <v>483205</v>
      </c>
      <c r="CH1041">
        <v>187334</v>
      </c>
      <c r="CI1041">
        <v>41602</v>
      </c>
      <c r="CJ1041">
        <v>145732</v>
      </c>
      <c r="CK1041">
        <v>375722</v>
      </c>
      <c r="CL1041">
        <v>204723</v>
      </c>
      <c r="CM1041">
        <v>170999</v>
      </c>
      <c r="CN1041">
        <v>38100632</v>
      </c>
      <c r="CO1041">
        <v>13633765</v>
      </c>
      <c r="CP1041">
        <v>24466867</v>
      </c>
    </row>
    <row r="1042" spans="1:94" x14ac:dyDescent="0.25">
      <c r="A1042" s="5" t="s">
        <v>913</v>
      </c>
      <c r="B1042" s="5" t="s">
        <v>220</v>
      </c>
      <c r="C1042" s="5" t="s">
        <v>221</v>
      </c>
      <c r="D1042" s="5" t="s">
        <v>222</v>
      </c>
      <c r="E1042" s="5" t="s">
        <v>223</v>
      </c>
      <c r="F1042" s="5" t="s">
        <v>222</v>
      </c>
      <c r="G1042" s="5" t="s">
        <v>79</v>
      </c>
      <c r="H1042" s="5" t="s">
        <v>914</v>
      </c>
      <c r="I1042" s="5" t="s">
        <v>226</v>
      </c>
      <c r="J1042">
        <v>6567150</v>
      </c>
      <c r="K1042">
        <v>29093002</v>
      </c>
      <c r="L1042">
        <v>14964082</v>
      </c>
      <c r="M1042">
        <v>14128920</v>
      </c>
      <c r="N1042">
        <v>2760756</v>
      </c>
      <c r="O1042">
        <v>1417741</v>
      </c>
      <c r="P1042">
        <v>1343015</v>
      </c>
      <c r="Q1042">
        <v>4368163</v>
      </c>
      <c r="R1042">
        <v>2239010</v>
      </c>
      <c r="S1042">
        <v>2129153</v>
      </c>
      <c r="T1042">
        <v>441838</v>
      </c>
      <c r="U1042">
        <v>221917</v>
      </c>
      <c r="V1042">
        <v>219921</v>
      </c>
      <c r="W1042">
        <v>22324502</v>
      </c>
      <c r="X1042">
        <v>11970613</v>
      </c>
      <c r="Y1042">
        <v>10353889</v>
      </c>
      <c r="Z1042">
        <v>6768500</v>
      </c>
      <c r="AA1042">
        <v>2993469</v>
      </c>
      <c r="AB1042">
        <v>3775031</v>
      </c>
      <c r="AC1042">
        <v>10673874</v>
      </c>
      <c r="AD1042">
        <v>8504867</v>
      </c>
      <c r="AE1042">
        <v>2169007</v>
      </c>
      <c r="AF1042">
        <v>9197145</v>
      </c>
      <c r="AG1042">
        <v>7658364</v>
      </c>
      <c r="AH1042">
        <v>1538781</v>
      </c>
      <c r="AI1042">
        <v>122286</v>
      </c>
      <c r="AJ1042">
        <v>110343</v>
      </c>
      <c r="AK1042">
        <v>11943</v>
      </c>
      <c r="AL1042">
        <v>229143</v>
      </c>
      <c r="AM1042">
        <v>198155</v>
      </c>
      <c r="AN1042">
        <v>30988</v>
      </c>
      <c r="AO1042">
        <v>643037</v>
      </c>
      <c r="AP1042">
        <v>398759</v>
      </c>
      <c r="AQ1042">
        <v>244278</v>
      </c>
      <c r="AR1042">
        <v>8202679</v>
      </c>
      <c r="AS1042">
        <v>6951107</v>
      </c>
      <c r="AT1042">
        <v>1251572</v>
      </c>
      <c r="AU1042">
        <v>1476729</v>
      </c>
      <c r="AV1042">
        <v>846503</v>
      </c>
      <c r="AW1042">
        <v>630226</v>
      </c>
      <c r="AX1042">
        <v>41859</v>
      </c>
      <c r="AY1042">
        <v>21416</v>
      </c>
      <c r="AZ1042">
        <v>20443</v>
      </c>
      <c r="BA1042">
        <v>115883</v>
      </c>
      <c r="BB1042">
        <v>82060</v>
      </c>
      <c r="BC1042">
        <v>33823</v>
      </c>
      <c r="BD1042">
        <v>214559</v>
      </c>
      <c r="BE1042">
        <v>68682</v>
      </c>
      <c r="BF1042">
        <v>145877</v>
      </c>
      <c r="BG1042">
        <v>1104428</v>
      </c>
      <c r="BH1042">
        <v>674345</v>
      </c>
      <c r="BI1042">
        <v>430083</v>
      </c>
      <c r="BJ1042">
        <v>1222464</v>
      </c>
      <c r="BK1042">
        <v>698161</v>
      </c>
      <c r="BL1042">
        <v>524303</v>
      </c>
      <c r="BM1042">
        <v>37072</v>
      </c>
      <c r="BN1042">
        <v>18495</v>
      </c>
      <c r="BO1042">
        <v>18577</v>
      </c>
      <c r="BP1042">
        <v>91338</v>
      </c>
      <c r="BQ1042">
        <v>65794</v>
      </c>
      <c r="BR1042">
        <v>25544</v>
      </c>
      <c r="BS1042">
        <v>170369</v>
      </c>
      <c r="BT1042">
        <v>55070</v>
      </c>
      <c r="BU1042">
        <v>115299</v>
      </c>
      <c r="BV1042">
        <v>923685</v>
      </c>
      <c r="BW1042">
        <v>558802</v>
      </c>
      <c r="BX1042">
        <v>364883</v>
      </c>
      <c r="BY1042">
        <v>254265</v>
      </c>
      <c r="BZ1042">
        <v>148342</v>
      </c>
      <c r="CA1042">
        <v>105923</v>
      </c>
      <c r="CB1042">
        <v>4787</v>
      </c>
      <c r="CC1042">
        <v>2921</v>
      </c>
      <c r="CD1042">
        <v>1866</v>
      </c>
      <c r="CE1042">
        <v>24545</v>
      </c>
      <c r="CF1042">
        <v>16266</v>
      </c>
      <c r="CG1042">
        <v>8279</v>
      </c>
      <c r="CH1042">
        <v>44190</v>
      </c>
      <c r="CI1042">
        <v>13612</v>
      </c>
      <c r="CJ1042">
        <v>30578</v>
      </c>
      <c r="CK1042">
        <v>180743</v>
      </c>
      <c r="CL1042">
        <v>115543</v>
      </c>
      <c r="CM1042">
        <v>65200</v>
      </c>
      <c r="CN1042">
        <v>18419128</v>
      </c>
      <c r="CO1042">
        <v>6459215</v>
      </c>
      <c r="CP1042">
        <v>11959913</v>
      </c>
    </row>
    <row r="1043" spans="1:94" x14ac:dyDescent="0.25">
      <c r="A1043" s="5" t="s">
        <v>913</v>
      </c>
      <c r="B1043" s="5" t="s">
        <v>915</v>
      </c>
      <c r="C1043" s="5" t="s">
        <v>221</v>
      </c>
      <c r="D1043" s="5" t="s">
        <v>222</v>
      </c>
      <c r="E1043" s="5" t="s">
        <v>223</v>
      </c>
      <c r="F1043" s="5" t="s">
        <v>222</v>
      </c>
      <c r="G1043" s="5" t="s">
        <v>230</v>
      </c>
      <c r="H1043" s="5" t="s">
        <v>916</v>
      </c>
      <c r="I1043" s="5" t="s">
        <v>224</v>
      </c>
      <c r="J1043">
        <v>391234</v>
      </c>
      <c r="K1043">
        <v>1846823</v>
      </c>
      <c r="L1043">
        <v>937259</v>
      </c>
      <c r="M1043">
        <v>909564</v>
      </c>
      <c r="N1043">
        <v>193169</v>
      </c>
      <c r="O1043">
        <v>98933</v>
      </c>
      <c r="P1043">
        <v>94236</v>
      </c>
      <c r="Q1043">
        <v>317275</v>
      </c>
      <c r="R1043">
        <v>161495</v>
      </c>
      <c r="S1043">
        <v>155780</v>
      </c>
      <c r="T1043">
        <v>397389</v>
      </c>
      <c r="U1043">
        <v>197251</v>
      </c>
      <c r="V1043">
        <v>200138</v>
      </c>
      <c r="W1043">
        <v>1315585</v>
      </c>
      <c r="X1043">
        <v>717673</v>
      </c>
      <c r="Y1043">
        <v>597912</v>
      </c>
      <c r="Z1043">
        <v>531238</v>
      </c>
      <c r="AA1043">
        <v>219586</v>
      </c>
      <c r="AB1043">
        <v>311652</v>
      </c>
      <c r="AC1043">
        <v>683726</v>
      </c>
      <c r="AD1043">
        <v>479586</v>
      </c>
      <c r="AE1043">
        <v>204140</v>
      </c>
      <c r="AF1043">
        <v>532855</v>
      </c>
      <c r="AG1043">
        <v>396341</v>
      </c>
      <c r="AH1043">
        <v>136514</v>
      </c>
      <c r="AI1043">
        <v>51984</v>
      </c>
      <c r="AJ1043">
        <v>41632</v>
      </c>
      <c r="AK1043">
        <v>10352</v>
      </c>
      <c r="AL1043">
        <v>32087</v>
      </c>
      <c r="AM1043">
        <v>23372</v>
      </c>
      <c r="AN1043">
        <v>8715</v>
      </c>
      <c r="AO1043">
        <v>10517</v>
      </c>
      <c r="AP1043">
        <v>7863</v>
      </c>
      <c r="AQ1043">
        <v>2654</v>
      </c>
      <c r="AR1043">
        <v>438267</v>
      </c>
      <c r="AS1043">
        <v>323474</v>
      </c>
      <c r="AT1043">
        <v>114793</v>
      </c>
      <c r="AU1043">
        <v>150871</v>
      </c>
      <c r="AV1043">
        <v>83245</v>
      </c>
      <c r="AW1043">
        <v>67626</v>
      </c>
      <c r="AX1043">
        <v>24194</v>
      </c>
      <c r="AY1043">
        <v>13062</v>
      </c>
      <c r="AZ1043">
        <v>11132</v>
      </c>
      <c r="BA1043">
        <v>33954</v>
      </c>
      <c r="BB1043">
        <v>16996</v>
      </c>
      <c r="BC1043">
        <v>16958</v>
      </c>
      <c r="BD1043">
        <v>6062</v>
      </c>
      <c r="BE1043">
        <v>2804</v>
      </c>
      <c r="BF1043">
        <v>3258</v>
      </c>
      <c r="BG1043">
        <v>86661</v>
      </c>
      <c r="BH1043">
        <v>50383</v>
      </c>
      <c r="BI1043">
        <v>36278</v>
      </c>
      <c r="BJ1043">
        <v>112753</v>
      </c>
      <c r="BK1043">
        <v>62415</v>
      </c>
      <c r="BL1043">
        <v>50338</v>
      </c>
      <c r="BM1043">
        <v>17623</v>
      </c>
      <c r="BN1043">
        <v>9956</v>
      </c>
      <c r="BO1043">
        <v>7667</v>
      </c>
      <c r="BP1043">
        <v>23669</v>
      </c>
      <c r="BQ1043">
        <v>12231</v>
      </c>
      <c r="BR1043">
        <v>11438</v>
      </c>
      <c r="BS1043">
        <v>4114</v>
      </c>
      <c r="BT1043">
        <v>1841</v>
      </c>
      <c r="BU1043">
        <v>2273</v>
      </c>
      <c r="BV1043">
        <v>67347</v>
      </c>
      <c r="BW1043">
        <v>38387</v>
      </c>
      <c r="BX1043">
        <v>28960</v>
      </c>
      <c r="BY1043">
        <v>38118</v>
      </c>
      <c r="BZ1043">
        <v>20830</v>
      </c>
      <c r="CA1043">
        <v>17288</v>
      </c>
      <c r="CB1043">
        <v>6571</v>
      </c>
      <c r="CC1043">
        <v>3106</v>
      </c>
      <c r="CD1043">
        <v>3465</v>
      </c>
      <c r="CE1043">
        <v>10285</v>
      </c>
      <c r="CF1043">
        <v>4765</v>
      </c>
      <c r="CG1043">
        <v>5520</v>
      </c>
      <c r="CH1043">
        <v>1948</v>
      </c>
      <c r="CI1043">
        <v>963</v>
      </c>
      <c r="CJ1043">
        <v>985</v>
      </c>
      <c r="CK1043">
        <v>19314</v>
      </c>
      <c r="CL1043">
        <v>11996</v>
      </c>
      <c r="CM1043">
        <v>7318</v>
      </c>
      <c r="CN1043">
        <v>1163097</v>
      </c>
      <c r="CO1043">
        <v>457673</v>
      </c>
      <c r="CP1043">
        <v>705424</v>
      </c>
    </row>
    <row r="1044" spans="1:94" x14ac:dyDescent="0.25">
      <c r="A1044" s="5" t="s">
        <v>913</v>
      </c>
      <c r="B1044" s="5" t="s">
        <v>915</v>
      </c>
      <c r="C1044" s="5" t="s">
        <v>221</v>
      </c>
      <c r="D1044" s="5" t="s">
        <v>222</v>
      </c>
      <c r="E1044" s="5" t="s">
        <v>223</v>
      </c>
      <c r="F1044" s="5" t="s">
        <v>222</v>
      </c>
      <c r="G1044" s="5" t="s">
        <v>230</v>
      </c>
      <c r="H1044" s="5" t="s">
        <v>916</v>
      </c>
      <c r="I1044" s="5" t="s">
        <v>225</v>
      </c>
      <c r="J1044">
        <v>236694</v>
      </c>
      <c r="K1044">
        <v>1118860</v>
      </c>
      <c r="L1044">
        <v>566965</v>
      </c>
      <c r="M1044">
        <v>551895</v>
      </c>
      <c r="N1044">
        <v>126773</v>
      </c>
      <c r="O1044">
        <v>64529</v>
      </c>
      <c r="P1044">
        <v>62244</v>
      </c>
      <c r="Q1044">
        <v>224822</v>
      </c>
      <c r="R1044">
        <v>114866</v>
      </c>
      <c r="S1044">
        <v>109956</v>
      </c>
      <c r="T1044">
        <v>319069</v>
      </c>
      <c r="U1044">
        <v>158918</v>
      </c>
      <c r="V1044">
        <v>160151</v>
      </c>
      <c r="W1044">
        <v>736824</v>
      </c>
      <c r="X1044">
        <v>410782</v>
      </c>
      <c r="Y1044">
        <v>326042</v>
      </c>
      <c r="Z1044">
        <v>382036</v>
      </c>
      <c r="AA1044">
        <v>156183</v>
      </c>
      <c r="AB1044">
        <v>225853</v>
      </c>
      <c r="AC1044">
        <v>428578</v>
      </c>
      <c r="AD1044">
        <v>285007</v>
      </c>
      <c r="AE1044">
        <v>143571</v>
      </c>
      <c r="AF1044">
        <v>309035</v>
      </c>
      <c r="AG1044">
        <v>219497</v>
      </c>
      <c r="AH1044">
        <v>89538</v>
      </c>
      <c r="AI1044">
        <v>50446</v>
      </c>
      <c r="AJ1044">
        <v>40481</v>
      </c>
      <c r="AK1044">
        <v>9965</v>
      </c>
      <c r="AL1044">
        <v>29958</v>
      </c>
      <c r="AM1044">
        <v>21999</v>
      </c>
      <c r="AN1044">
        <v>7959</v>
      </c>
      <c r="AO1044">
        <v>5824</v>
      </c>
      <c r="AP1044">
        <v>4354</v>
      </c>
      <c r="AQ1044">
        <v>1470</v>
      </c>
      <c r="AR1044">
        <v>222807</v>
      </c>
      <c r="AS1044">
        <v>152663</v>
      </c>
      <c r="AT1044">
        <v>70144</v>
      </c>
      <c r="AU1044">
        <v>119543</v>
      </c>
      <c r="AV1044">
        <v>65510</v>
      </c>
      <c r="AW1044">
        <v>54033</v>
      </c>
      <c r="AX1044">
        <v>23232</v>
      </c>
      <c r="AY1044">
        <v>12578</v>
      </c>
      <c r="AZ1044">
        <v>10654</v>
      </c>
      <c r="BA1044">
        <v>32817</v>
      </c>
      <c r="BB1044">
        <v>16411</v>
      </c>
      <c r="BC1044">
        <v>16406</v>
      </c>
      <c r="BD1044">
        <v>4611</v>
      </c>
      <c r="BE1044">
        <v>2274</v>
      </c>
      <c r="BF1044">
        <v>2337</v>
      </c>
      <c r="BG1044">
        <v>58883</v>
      </c>
      <c r="BH1044">
        <v>34247</v>
      </c>
      <c r="BI1044">
        <v>24636</v>
      </c>
      <c r="BJ1044">
        <v>85658</v>
      </c>
      <c r="BK1044">
        <v>47393</v>
      </c>
      <c r="BL1044">
        <v>38265</v>
      </c>
      <c r="BM1044">
        <v>16708</v>
      </c>
      <c r="BN1044">
        <v>9510</v>
      </c>
      <c r="BO1044">
        <v>7198</v>
      </c>
      <c r="BP1044">
        <v>22853</v>
      </c>
      <c r="BQ1044">
        <v>11849</v>
      </c>
      <c r="BR1044">
        <v>11004</v>
      </c>
      <c r="BS1044">
        <v>2888</v>
      </c>
      <c r="BT1044">
        <v>1438</v>
      </c>
      <c r="BU1044">
        <v>1450</v>
      </c>
      <c r="BV1044">
        <v>43209</v>
      </c>
      <c r="BW1044">
        <v>24596</v>
      </c>
      <c r="BX1044">
        <v>18613</v>
      </c>
      <c r="BY1044">
        <v>33885</v>
      </c>
      <c r="BZ1044">
        <v>18117</v>
      </c>
      <c r="CA1044">
        <v>15768</v>
      </c>
      <c r="CB1044">
        <v>6524</v>
      </c>
      <c r="CC1044">
        <v>3068</v>
      </c>
      <c r="CD1044">
        <v>3456</v>
      </c>
      <c r="CE1044">
        <v>9964</v>
      </c>
      <c r="CF1044">
        <v>4562</v>
      </c>
      <c r="CG1044">
        <v>5402</v>
      </c>
      <c r="CH1044">
        <v>1723</v>
      </c>
      <c r="CI1044">
        <v>836</v>
      </c>
      <c r="CJ1044">
        <v>887</v>
      </c>
      <c r="CK1044">
        <v>15674</v>
      </c>
      <c r="CL1044">
        <v>9651</v>
      </c>
      <c r="CM1044">
        <v>6023</v>
      </c>
      <c r="CN1044">
        <v>690282</v>
      </c>
      <c r="CO1044">
        <v>281958</v>
      </c>
      <c r="CP1044">
        <v>408324</v>
      </c>
    </row>
    <row r="1045" spans="1:94" x14ac:dyDescent="0.25">
      <c r="A1045" s="5" t="s">
        <v>913</v>
      </c>
      <c r="B1045" s="5" t="s">
        <v>915</v>
      </c>
      <c r="C1045" s="5" t="s">
        <v>221</v>
      </c>
      <c r="D1045" s="5" t="s">
        <v>222</v>
      </c>
      <c r="E1045" s="5" t="s">
        <v>223</v>
      </c>
      <c r="F1045" s="5" t="s">
        <v>222</v>
      </c>
      <c r="G1045" s="5" t="s">
        <v>230</v>
      </c>
      <c r="H1045" s="5" t="s">
        <v>916</v>
      </c>
      <c r="I1045" s="5" t="s">
        <v>226</v>
      </c>
      <c r="J1045">
        <v>154540</v>
      </c>
      <c r="K1045">
        <v>727963</v>
      </c>
      <c r="L1045">
        <v>370294</v>
      </c>
      <c r="M1045">
        <v>357669</v>
      </c>
      <c r="N1045">
        <v>66396</v>
      </c>
      <c r="O1045">
        <v>34404</v>
      </c>
      <c r="P1045">
        <v>31992</v>
      </c>
      <c r="Q1045">
        <v>92453</v>
      </c>
      <c r="R1045">
        <v>46629</v>
      </c>
      <c r="S1045">
        <v>45824</v>
      </c>
      <c r="T1045">
        <v>78320</v>
      </c>
      <c r="U1045">
        <v>38333</v>
      </c>
      <c r="V1045">
        <v>39987</v>
      </c>
      <c r="W1045">
        <v>578761</v>
      </c>
      <c r="X1045">
        <v>306891</v>
      </c>
      <c r="Y1045">
        <v>271870</v>
      </c>
      <c r="Z1045">
        <v>149202</v>
      </c>
      <c r="AA1045">
        <v>63403</v>
      </c>
      <c r="AB1045">
        <v>85799</v>
      </c>
      <c r="AC1045">
        <v>255148</v>
      </c>
      <c r="AD1045">
        <v>194579</v>
      </c>
      <c r="AE1045">
        <v>60569</v>
      </c>
      <c r="AF1045">
        <v>223820</v>
      </c>
      <c r="AG1045">
        <v>176844</v>
      </c>
      <c r="AH1045">
        <v>46976</v>
      </c>
      <c r="AI1045">
        <v>1538</v>
      </c>
      <c r="AJ1045">
        <v>1151</v>
      </c>
      <c r="AK1045">
        <v>387</v>
      </c>
      <c r="AL1045">
        <v>2129</v>
      </c>
      <c r="AM1045">
        <v>1373</v>
      </c>
      <c r="AN1045">
        <v>756</v>
      </c>
      <c r="AO1045">
        <v>4693</v>
      </c>
      <c r="AP1045">
        <v>3509</v>
      </c>
      <c r="AQ1045">
        <v>1184</v>
      </c>
      <c r="AR1045">
        <v>215460</v>
      </c>
      <c r="AS1045">
        <v>170811</v>
      </c>
      <c r="AT1045">
        <v>44649</v>
      </c>
      <c r="AU1045">
        <v>31328</v>
      </c>
      <c r="AV1045">
        <v>17735</v>
      </c>
      <c r="AW1045">
        <v>13593</v>
      </c>
      <c r="AX1045">
        <v>962</v>
      </c>
      <c r="AY1045">
        <v>484</v>
      </c>
      <c r="AZ1045">
        <v>478</v>
      </c>
      <c r="BA1045">
        <v>1137</v>
      </c>
      <c r="BB1045">
        <v>585</v>
      </c>
      <c r="BC1045">
        <v>552</v>
      </c>
      <c r="BD1045">
        <v>1451</v>
      </c>
      <c r="BE1045">
        <v>530</v>
      </c>
      <c r="BF1045">
        <v>921</v>
      </c>
      <c r="BG1045">
        <v>27778</v>
      </c>
      <c r="BH1045">
        <v>16136</v>
      </c>
      <c r="BI1045">
        <v>11642</v>
      </c>
      <c r="BJ1045">
        <v>27095</v>
      </c>
      <c r="BK1045">
        <v>15022</v>
      </c>
      <c r="BL1045">
        <v>12073</v>
      </c>
      <c r="BM1045">
        <v>915</v>
      </c>
      <c r="BN1045">
        <v>446</v>
      </c>
      <c r="BO1045">
        <v>469</v>
      </c>
      <c r="BP1045">
        <v>816</v>
      </c>
      <c r="BQ1045">
        <v>382</v>
      </c>
      <c r="BR1045">
        <v>434</v>
      </c>
      <c r="BS1045">
        <v>1226</v>
      </c>
      <c r="BT1045">
        <v>403</v>
      </c>
      <c r="BU1045">
        <v>823</v>
      </c>
      <c r="BV1045">
        <v>24138</v>
      </c>
      <c r="BW1045">
        <v>13791</v>
      </c>
      <c r="BX1045">
        <v>10347</v>
      </c>
      <c r="BY1045">
        <v>4233</v>
      </c>
      <c r="BZ1045">
        <v>2713</v>
      </c>
      <c r="CA1045">
        <v>1520</v>
      </c>
      <c r="CB1045">
        <v>47</v>
      </c>
      <c r="CC1045">
        <v>38</v>
      </c>
      <c r="CD1045">
        <v>9</v>
      </c>
      <c r="CE1045">
        <v>321</v>
      </c>
      <c r="CF1045">
        <v>203</v>
      </c>
      <c r="CG1045">
        <v>118</v>
      </c>
      <c r="CH1045">
        <v>225</v>
      </c>
      <c r="CI1045">
        <v>127</v>
      </c>
      <c r="CJ1045">
        <v>98</v>
      </c>
      <c r="CK1045">
        <v>3640</v>
      </c>
      <c r="CL1045">
        <v>2345</v>
      </c>
      <c r="CM1045">
        <v>1295</v>
      </c>
      <c r="CN1045">
        <v>472815</v>
      </c>
      <c r="CO1045">
        <v>175715</v>
      </c>
      <c r="CP1045">
        <v>297100</v>
      </c>
    </row>
    <row r="1046" spans="1:94" x14ac:dyDescent="0.25">
      <c r="A1046" s="5" t="s">
        <v>913</v>
      </c>
      <c r="B1046" s="5" t="s">
        <v>917</v>
      </c>
      <c r="C1046" s="5" t="s">
        <v>221</v>
      </c>
      <c r="D1046" s="5" t="s">
        <v>222</v>
      </c>
      <c r="E1046" s="5" t="s">
        <v>223</v>
      </c>
      <c r="F1046" s="5" t="s">
        <v>222</v>
      </c>
      <c r="G1046" s="5" t="s">
        <v>230</v>
      </c>
      <c r="H1046" s="5" t="s">
        <v>918</v>
      </c>
      <c r="I1046" s="5" t="s">
        <v>224</v>
      </c>
      <c r="J1046">
        <v>868326</v>
      </c>
      <c r="K1046">
        <v>3872846</v>
      </c>
      <c r="L1046">
        <v>1983064</v>
      </c>
      <c r="M1046">
        <v>1889782</v>
      </c>
      <c r="N1046">
        <v>461700</v>
      </c>
      <c r="O1046">
        <v>236117</v>
      </c>
      <c r="P1046">
        <v>225583</v>
      </c>
      <c r="Q1046">
        <v>1458278</v>
      </c>
      <c r="R1046">
        <v>750841</v>
      </c>
      <c r="S1046">
        <v>707437</v>
      </c>
      <c r="T1046">
        <v>731704</v>
      </c>
      <c r="U1046">
        <v>365868</v>
      </c>
      <c r="V1046">
        <v>365836</v>
      </c>
      <c r="W1046">
        <v>2498780</v>
      </c>
      <c r="X1046">
        <v>1396622</v>
      </c>
      <c r="Y1046">
        <v>1102158</v>
      </c>
      <c r="Z1046">
        <v>1374066</v>
      </c>
      <c r="AA1046">
        <v>586442</v>
      </c>
      <c r="AB1046">
        <v>787624</v>
      </c>
      <c r="AC1046">
        <v>1512910</v>
      </c>
      <c r="AD1046">
        <v>1091361</v>
      </c>
      <c r="AE1046">
        <v>421549</v>
      </c>
      <c r="AF1046">
        <v>1153765</v>
      </c>
      <c r="AG1046">
        <v>922182</v>
      </c>
      <c r="AH1046">
        <v>231583</v>
      </c>
      <c r="AI1046">
        <v>181104</v>
      </c>
      <c r="AJ1046">
        <v>167234</v>
      </c>
      <c r="AK1046">
        <v>13870</v>
      </c>
      <c r="AL1046">
        <v>212657</v>
      </c>
      <c r="AM1046">
        <v>166901</v>
      </c>
      <c r="AN1046">
        <v>45756</v>
      </c>
      <c r="AO1046">
        <v>18115</v>
      </c>
      <c r="AP1046">
        <v>13334</v>
      </c>
      <c r="AQ1046">
        <v>4781</v>
      </c>
      <c r="AR1046">
        <v>741889</v>
      </c>
      <c r="AS1046">
        <v>574713</v>
      </c>
      <c r="AT1046">
        <v>167176</v>
      </c>
      <c r="AU1046">
        <v>359145</v>
      </c>
      <c r="AV1046">
        <v>169179</v>
      </c>
      <c r="AW1046">
        <v>189966</v>
      </c>
      <c r="AX1046">
        <v>33828</v>
      </c>
      <c r="AY1046">
        <v>15367</v>
      </c>
      <c r="AZ1046">
        <v>18461</v>
      </c>
      <c r="BA1046">
        <v>137015</v>
      </c>
      <c r="BB1046">
        <v>53684</v>
      </c>
      <c r="BC1046">
        <v>83331</v>
      </c>
      <c r="BD1046">
        <v>11975</v>
      </c>
      <c r="BE1046">
        <v>4315</v>
      </c>
      <c r="BF1046">
        <v>7660</v>
      </c>
      <c r="BG1046">
        <v>176327</v>
      </c>
      <c r="BH1046">
        <v>95813</v>
      </c>
      <c r="BI1046">
        <v>80514</v>
      </c>
      <c r="BJ1046">
        <v>276038</v>
      </c>
      <c r="BK1046">
        <v>131778</v>
      </c>
      <c r="BL1046">
        <v>144260</v>
      </c>
      <c r="BM1046">
        <v>26180</v>
      </c>
      <c r="BN1046">
        <v>11969</v>
      </c>
      <c r="BO1046">
        <v>14211</v>
      </c>
      <c r="BP1046">
        <v>106618</v>
      </c>
      <c r="BQ1046">
        <v>42617</v>
      </c>
      <c r="BR1046">
        <v>64001</v>
      </c>
      <c r="BS1046">
        <v>9042</v>
      </c>
      <c r="BT1046">
        <v>3326</v>
      </c>
      <c r="BU1046">
        <v>5716</v>
      </c>
      <c r="BV1046">
        <v>134198</v>
      </c>
      <c r="BW1046">
        <v>73866</v>
      </c>
      <c r="BX1046">
        <v>60332</v>
      </c>
      <c r="BY1046">
        <v>83107</v>
      </c>
      <c r="BZ1046">
        <v>37401</v>
      </c>
      <c r="CA1046">
        <v>45706</v>
      </c>
      <c r="CB1046">
        <v>7648</v>
      </c>
      <c r="CC1046">
        <v>3398</v>
      </c>
      <c r="CD1046">
        <v>4250</v>
      </c>
      <c r="CE1046">
        <v>30397</v>
      </c>
      <c r="CF1046">
        <v>11067</v>
      </c>
      <c r="CG1046">
        <v>19330</v>
      </c>
      <c r="CH1046">
        <v>2933</v>
      </c>
      <c r="CI1046">
        <v>989</v>
      </c>
      <c r="CJ1046">
        <v>1944</v>
      </c>
      <c r="CK1046">
        <v>42129</v>
      </c>
      <c r="CL1046">
        <v>21947</v>
      </c>
      <c r="CM1046">
        <v>20182</v>
      </c>
      <c r="CN1046">
        <v>2359936</v>
      </c>
      <c r="CO1046">
        <v>891703</v>
      </c>
      <c r="CP1046">
        <v>1468233</v>
      </c>
    </row>
    <row r="1047" spans="1:94" x14ac:dyDescent="0.25">
      <c r="A1047" s="5" t="s">
        <v>913</v>
      </c>
      <c r="B1047" s="5" t="s">
        <v>917</v>
      </c>
      <c r="C1047" s="5" t="s">
        <v>221</v>
      </c>
      <c r="D1047" s="5" t="s">
        <v>222</v>
      </c>
      <c r="E1047" s="5" t="s">
        <v>223</v>
      </c>
      <c r="F1047" s="5" t="s">
        <v>222</v>
      </c>
      <c r="G1047" s="5" t="s">
        <v>230</v>
      </c>
      <c r="H1047" s="5" t="s">
        <v>918</v>
      </c>
      <c r="I1047" s="5" t="s">
        <v>225</v>
      </c>
      <c r="J1047">
        <v>625015</v>
      </c>
      <c r="K1047">
        <v>2812495</v>
      </c>
      <c r="L1047">
        <v>1437286</v>
      </c>
      <c r="M1047">
        <v>1375209</v>
      </c>
      <c r="N1047">
        <v>351111</v>
      </c>
      <c r="O1047">
        <v>179385</v>
      </c>
      <c r="P1047">
        <v>171726</v>
      </c>
      <c r="Q1047">
        <v>1159391</v>
      </c>
      <c r="R1047">
        <v>597567</v>
      </c>
      <c r="S1047">
        <v>561824</v>
      </c>
      <c r="T1047">
        <v>690312</v>
      </c>
      <c r="U1047">
        <v>345035</v>
      </c>
      <c r="V1047">
        <v>345277</v>
      </c>
      <c r="W1047">
        <v>1716304</v>
      </c>
      <c r="X1047">
        <v>972356</v>
      </c>
      <c r="Y1047">
        <v>743948</v>
      </c>
      <c r="Z1047">
        <v>1096191</v>
      </c>
      <c r="AA1047">
        <v>464930</v>
      </c>
      <c r="AB1047">
        <v>631261</v>
      </c>
      <c r="AC1047">
        <v>1122777</v>
      </c>
      <c r="AD1047">
        <v>778252</v>
      </c>
      <c r="AE1047">
        <v>344525</v>
      </c>
      <c r="AF1047">
        <v>812406</v>
      </c>
      <c r="AG1047">
        <v>634019</v>
      </c>
      <c r="AH1047">
        <v>178387</v>
      </c>
      <c r="AI1047">
        <v>174112</v>
      </c>
      <c r="AJ1047">
        <v>160796</v>
      </c>
      <c r="AK1047">
        <v>13316</v>
      </c>
      <c r="AL1047">
        <v>201001</v>
      </c>
      <c r="AM1047">
        <v>157888</v>
      </c>
      <c r="AN1047">
        <v>43113</v>
      </c>
      <c r="AO1047">
        <v>10887</v>
      </c>
      <c r="AP1047">
        <v>8071</v>
      </c>
      <c r="AQ1047">
        <v>2816</v>
      </c>
      <c r="AR1047">
        <v>426406</v>
      </c>
      <c r="AS1047">
        <v>307264</v>
      </c>
      <c r="AT1047">
        <v>119142</v>
      </c>
      <c r="AU1047">
        <v>310371</v>
      </c>
      <c r="AV1047">
        <v>144233</v>
      </c>
      <c r="AW1047">
        <v>166138</v>
      </c>
      <c r="AX1047">
        <v>31980</v>
      </c>
      <c r="AY1047">
        <v>14589</v>
      </c>
      <c r="AZ1047">
        <v>17391</v>
      </c>
      <c r="BA1047">
        <v>132372</v>
      </c>
      <c r="BB1047">
        <v>51853</v>
      </c>
      <c r="BC1047">
        <v>80519</v>
      </c>
      <c r="BD1047">
        <v>8925</v>
      </c>
      <c r="BE1047">
        <v>3293</v>
      </c>
      <c r="BF1047">
        <v>5632</v>
      </c>
      <c r="BG1047">
        <v>137094</v>
      </c>
      <c r="BH1047">
        <v>74498</v>
      </c>
      <c r="BI1047">
        <v>62596</v>
      </c>
      <c r="BJ1047">
        <v>236743</v>
      </c>
      <c r="BK1047">
        <v>111304</v>
      </c>
      <c r="BL1047">
        <v>125439</v>
      </c>
      <c r="BM1047">
        <v>24566</v>
      </c>
      <c r="BN1047">
        <v>11316</v>
      </c>
      <c r="BO1047">
        <v>13250</v>
      </c>
      <c r="BP1047">
        <v>102918</v>
      </c>
      <c r="BQ1047">
        <v>41105</v>
      </c>
      <c r="BR1047">
        <v>61813</v>
      </c>
      <c r="BS1047">
        <v>6670</v>
      </c>
      <c r="BT1047">
        <v>2496</v>
      </c>
      <c r="BU1047">
        <v>4174</v>
      </c>
      <c r="BV1047">
        <v>102589</v>
      </c>
      <c r="BW1047">
        <v>56387</v>
      </c>
      <c r="BX1047">
        <v>46202</v>
      </c>
      <c r="BY1047">
        <v>73628</v>
      </c>
      <c r="BZ1047">
        <v>32929</v>
      </c>
      <c r="CA1047">
        <v>40699</v>
      </c>
      <c r="CB1047">
        <v>7414</v>
      </c>
      <c r="CC1047">
        <v>3273</v>
      </c>
      <c r="CD1047">
        <v>4141</v>
      </c>
      <c r="CE1047">
        <v>29454</v>
      </c>
      <c r="CF1047">
        <v>10748</v>
      </c>
      <c r="CG1047">
        <v>18706</v>
      </c>
      <c r="CH1047">
        <v>2255</v>
      </c>
      <c r="CI1047">
        <v>797</v>
      </c>
      <c r="CJ1047">
        <v>1458</v>
      </c>
      <c r="CK1047">
        <v>34505</v>
      </c>
      <c r="CL1047">
        <v>18111</v>
      </c>
      <c r="CM1047">
        <v>16394</v>
      </c>
      <c r="CN1047">
        <v>1689718</v>
      </c>
      <c r="CO1047">
        <v>659034</v>
      </c>
      <c r="CP1047">
        <v>1030684</v>
      </c>
    </row>
    <row r="1048" spans="1:94" x14ac:dyDescent="0.25">
      <c r="A1048" s="5" t="s">
        <v>913</v>
      </c>
      <c r="B1048" s="5" t="s">
        <v>917</v>
      </c>
      <c r="C1048" s="5" t="s">
        <v>221</v>
      </c>
      <c r="D1048" s="5" t="s">
        <v>222</v>
      </c>
      <c r="E1048" s="5" t="s">
        <v>223</v>
      </c>
      <c r="F1048" s="5" t="s">
        <v>222</v>
      </c>
      <c r="G1048" s="5" t="s">
        <v>230</v>
      </c>
      <c r="H1048" s="5" t="s">
        <v>918</v>
      </c>
      <c r="I1048" s="5" t="s">
        <v>226</v>
      </c>
      <c r="J1048">
        <v>243311</v>
      </c>
      <c r="K1048">
        <v>1060351</v>
      </c>
      <c r="L1048">
        <v>545778</v>
      </c>
      <c r="M1048">
        <v>514573</v>
      </c>
      <c r="N1048">
        <v>110589</v>
      </c>
      <c r="O1048">
        <v>56732</v>
      </c>
      <c r="P1048">
        <v>53857</v>
      </c>
      <c r="Q1048">
        <v>298887</v>
      </c>
      <c r="R1048">
        <v>153274</v>
      </c>
      <c r="S1048">
        <v>145613</v>
      </c>
      <c r="T1048">
        <v>41392</v>
      </c>
      <c r="U1048">
        <v>20833</v>
      </c>
      <c r="V1048">
        <v>20559</v>
      </c>
      <c r="W1048">
        <v>782476</v>
      </c>
      <c r="X1048">
        <v>424266</v>
      </c>
      <c r="Y1048">
        <v>358210</v>
      </c>
      <c r="Z1048">
        <v>277875</v>
      </c>
      <c r="AA1048">
        <v>121512</v>
      </c>
      <c r="AB1048">
        <v>156363</v>
      </c>
      <c r="AC1048">
        <v>390133</v>
      </c>
      <c r="AD1048">
        <v>313109</v>
      </c>
      <c r="AE1048">
        <v>77024</v>
      </c>
      <c r="AF1048">
        <v>341359</v>
      </c>
      <c r="AG1048">
        <v>288163</v>
      </c>
      <c r="AH1048">
        <v>53196</v>
      </c>
      <c r="AI1048">
        <v>6992</v>
      </c>
      <c r="AJ1048">
        <v>6438</v>
      </c>
      <c r="AK1048">
        <v>554</v>
      </c>
      <c r="AL1048">
        <v>11656</v>
      </c>
      <c r="AM1048">
        <v>9013</v>
      </c>
      <c r="AN1048">
        <v>2643</v>
      </c>
      <c r="AO1048">
        <v>7228</v>
      </c>
      <c r="AP1048">
        <v>5263</v>
      </c>
      <c r="AQ1048">
        <v>1965</v>
      </c>
      <c r="AR1048">
        <v>315483</v>
      </c>
      <c r="AS1048">
        <v>267449</v>
      </c>
      <c r="AT1048">
        <v>48034</v>
      </c>
      <c r="AU1048">
        <v>48774</v>
      </c>
      <c r="AV1048">
        <v>24946</v>
      </c>
      <c r="AW1048">
        <v>23828</v>
      </c>
      <c r="AX1048">
        <v>1848</v>
      </c>
      <c r="AY1048">
        <v>778</v>
      </c>
      <c r="AZ1048">
        <v>1070</v>
      </c>
      <c r="BA1048">
        <v>4643</v>
      </c>
      <c r="BB1048">
        <v>1831</v>
      </c>
      <c r="BC1048">
        <v>2812</v>
      </c>
      <c r="BD1048">
        <v>3050</v>
      </c>
      <c r="BE1048">
        <v>1022</v>
      </c>
      <c r="BF1048">
        <v>2028</v>
      </c>
      <c r="BG1048">
        <v>39233</v>
      </c>
      <c r="BH1048">
        <v>21315</v>
      </c>
      <c r="BI1048">
        <v>17918</v>
      </c>
      <c r="BJ1048">
        <v>39295</v>
      </c>
      <c r="BK1048">
        <v>20474</v>
      </c>
      <c r="BL1048">
        <v>18821</v>
      </c>
      <c r="BM1048">
        <v>1614</v>
      </c>
      <c r="BN1048">
        <v>653</v>
      </c>
      <c r="BO1048">
        <v>961</v>
      </c>
      <c r="BP1048">
        <v>3700</v>
      </c>
      <c r="BQ1048">
        <v>1512</v>
      </c>
      <c r="BR1048">
        <v>2188</v>
      </c>
      <c r="BS1048">
        <v>2372</v>
      </c>
      <c r="BT1048">
        <v>830</v>
      </c>
      <c r="BU1048">
        <v>1542</v>
      </c>
      <c r="BV1048">
        <v>31609</v>
      </c>
      <c r="BW1048">
        <v>17479</v>
      </c>
      <c r="BX1048">
        <v>14130</v>
      </c>
      <c r="BY1048">
        <v>9479</v>
      </c>
      <c r="BZ1048">
        <v>4472</v>
      </c>
      <c r="CA1048">
        <v>5007</v>
      </c>
      <c r="CB1048">
        <v>234</v>
      </c>
      <c r="CC1048">
        <v>125</v>
      </c>
      <c r="CD1048">
        <v>109</v>
      </c>
      <c r="CE1048">
        <v>943</v>
      </c>
      <c r="CF1048">
        <v>319</v>
      </c>
      <c r="CG1048">
        <v>624</v>
      </c>
      <c r="CH1048">
        <v>678</v>
      </c>
      <c r="CI1048">
        <v>192</v>
      </c>
      <c r="CJ1048">
        <v>486</v>
      </c>
      <c r="CK1048">
        <v>7624</v>
      </c>
      <c r="CL1048">
        <v>3836</v>
      </c>
      <c r="CM1048">
        <v>3788</v>
      </c>
      <c r="CN1048">
        <v>670218</v>
      </c>
      <c r="CO1048">
        <v>232669</v>
      </c>
      <c r="CP1048">
        <v>437549</v>
      </c>
    </row>
    <row r="1049" spans="1:94" x14ac:dyDescent="0.25">
      <c r="A1049" s="5" t="s">
        <v>913</v>
      </c>
      <c r="B1049" s="5" t="s">
        <v>919</v>
      </c>
      <c r="C1049" s="5" t="s">
        <v>221</v>
      </c>
      <c r="D1049" s="5" t="s">
        <v>222</v>
      </c>
      <c r="E1049" s="5" t="s">
        <v>223</v>
      </c>
      <c r="F1049" s="5" t="s">
        <v>222</v>
      </c>
      <c r="G1049" s="5" t="s">
        <v>230</v>
      </c>
      <c r="H1049" s="5" t="s">
        <v>920</v>
      </c>
      <c r="I1049" s="5" t="s">
        <v>224</v>
      </c>
      <c r="J1049">
        <v>665720</v>
      </c>
      <c r="K1049">
        <v>2819086</v>
      </c>
      <c r="L1049">
        <v>1451542</v>
      </c>
      <c r="M1049">
        <v>1367544</v>
      </c>
      <c r="N1049">
        <v>344645</v>
      </c>
      <c r="O1049">
        <v>176940</v>
      </c>
      <c r="P1049">
        <v>167705</v>
      </c>
      <c r="Q1049">
        <v>1414336</v>
      </c>
      <c r="R1049">
        <v>728506</v>
      </c>
      <c r="S1049">
        <v>685830</v>
      </c>
      <c r="T1049">
        <v>18125</v>
      </c>
      <c r="U1049">
        <v>9388</v>
      </c>
      <c r="V1049">
        <v>8737</v>
      </c>
      <c r="W1049">
        <v>1850504</v>
      </c>
      <c r="X1049">
        <v>1028733</v>
      </c>
      <c r="Y1049">
        <v>821771</v>
      </c>
      <c r="Z1049">
        <v>968582</v>
      </c>
      <c r="AA1049">
        <v>422809</v>
      </c>
      <c r="AB1049">
        <v>545773</v>
      </c>
      <c r="AC1049">
        <v>1127977</v>
      </c>
      <c r="AD1049">
        <v>845308</v>
      </c>
      <c r="AE1049">
        <v>282669</v>
      </c>
      <c r="AF1049">
        <v>886357</v>
      </c>
      <c r="AG1049">
        <v>749848</v>
      </c>
      <c r="AH1049">
        <v>136509</v>
      </c>
      <c r="AI1049">
        <v>312014</v>
      </c>
      <c r="AJ1049">
        <v>283599</v>
      </c>
      <c r="AK1049">
        <v>28415</v>
      </c>
      <c r="AL1049">
        <v>272435</v>
      </c>
      <c r="AM1049">
        <v>212822</v>
      </c>
      <c r="AN1049">
        <v>59613</v>
      </c>
      <c r="AO1049">
        <v>26147</v>
      </c>
      <c r="AP1049">
        <v>16063</v>
      </c>
      <c r="AQ1049">
        <v>10084</v>
      </c>
      <c r="AR1049">
        <v>275761</v>
      </c>
      <c r="AS1049">
        <v>237364</v>
      </c>
      <c r="AT1049">
        <v>38397</v>
      </c>
      <c r="AU1049">
        <v>241620</v>
      </c>
      <c r="AV1049">
        <v>95460</v>
      </c>
      <c r="AW1049">
        <v>146160</v>
      </c>
      <c r="AX1049">
        <v>52783</v>
      </c>
      <c r="AY1049">
        <v>19146</v>
      </c>
      <c r="AZ1049">
        <v>33637</v>
      </c>
      <c r="BA1049">
        <v>119440</v>
      </c>
      <c r="BB1049">
        <v>44603</v>
      </c>
      <c r="BC1049">
        <v>74837</v>
      </c>
      <c r="BD1049">
        <v>14446</v>
      </c>
      <c r="BE1049">
        <v>3206</v>
      </c>
      <c r="BF1049">
        <v>11240</v>
      </c>
      <c r="BG1049">
        <v>54951</v>
      </c>
      <c r="BH1049">
        <v>28505</v>
      </c>
      <c r="BI1049">
        <v>26446</v>
      </c>
      <c r="BJ1049">
        <v>203573</v>
      </c>
      <c r="BK1049">
        <v>80699</v>
      </c>
      <c r="BL1049">
        <v>122874</v>
      </c>
      <c r="BM1049">
        <v>43043</v>
      </c>
      <c r="BN1049">
        <v>15546</v>
      </c>
      <c r="BO1049">
        <v>27497</v>
      </c>
      <c r="BP1049">
        <v>101151</v>
      </c>
      <c r="BQ1049">
        <v>37939</v>
      </c>
      <c r="BR1049">
        <v>63212</v>
      </c>
      <c r="BS1049">
        <v>12156</v>
      </c>
      <c r="BT1049">
        <v>2673</v>
      </c>
      <c r="BU1049">
        <v>9483</v>
      </c>
      <c r="BV1049">
        <v>47223</v>
      </c>
      <c r="BW1049">
        <v>24541</v>
      </c>
      <c r="BX1049">
        <v>22682</v>
      </c>
      <c r="BY1049">
        <v>38047</v>
      </c>
      <c r="BZ1049">
        <v>14761</v>
      </c>
      <c r="CA1049">
        <v>23286</v>
      </c>
      <c r="CB1049">
        <v>9740</v>
      </c>
      <c r="CC1049">
        <v>3600</v>
      </c>
      <c r="CD1049">
        <v>6140</v>
      </c>
      <c r="CE1049">
        <v>18289</v>
      </c>
      <c r="CF1049">
        <v>6664</v>
      </c>
      <c r="CG1049">
        <v>11625</v>
      </c>
      <c r="CH1049">
        <v>2290</v>
      </c>
      <c r="CI1049">
        <v>533</v>
      </c>
      <c r="CJ1049">
        <v>1757</v>
      </c>
      <c r="CK1049">
        <v>7728</v>
      </c>
      <c r="CL1049">
        <v>3964</v>
      </c>
      <c r="CM1049">
        <v>3764</v>
      </c>
      <c r="CN1049">
        <v>1691109</v>
      </c>
      <c r="CO1049">
        <v>606234</v>
      </c>
      <c r="CP1049">
        <v>1084875</v>
      </c>
    </row>
    <row r="1050" spans="1:94" x14ac:dyDescent="0.25">
      <c r="A1050" s="5" t="s">
        <v>913</v>
      </c>
      <c r="B1050" s="5" t="s">
        <v>919</v>
      </c>
      <c r="C1050" s="5" t="s">
        <v>221</v>
      </c>
      <c r="D1050" s="5" t="s">
        <v>222</v>
      </c>
      <c r="E1050" s="5" t="s">
        <v>223</v>
      </c>
      <c r="F1050" s="5" t="s">
        <v>222</v>
      </c>
      <c r="G1050" s="5" t="s">
        <v>230</v>
      </c>
      <c r="H1050" s="5" t="s">
        <v>920</v>
      </c>
      <c r="I1050" s="5" t="s">
        <v>225</v>
      </c>
      <c r="J1050">
        <v>596027</v>
      </c>
      <c r="K1050">
        <v>2529652</v>
      </c>
      <c r="L1050">
        <v>1304916</v>
      </c>
      <c r="M1050">
        <v>1224736</v>
      </c>
      <c r="N1050">
        <v>319225</v>
      </c>
      <c r="O1050">
        <v>163815</v>
      </c>
      <c r="P1050">
        <v>155410</v>
      </c>
      <c r="Q1050">
        <v>1350657</v>
      </c>
      <c r="R1050">
        <v>696254</v>
      </c>
      <c r="S1050">
        <v>654403</v>
      </c>
      <c r="T1050">
        <v>16872</v>
      </c>
      <c r="U1050">
        <v>8735</v>
      </c>
      <c r="V1050">
        <v>8137</v>
      </c>
      <c r="W1050">
        <v>1617223</v>
      </c>
      <c r="X1050">
        <v>906392</v>
      </c>
      <c r="Y1050">
        <v>710831</v>
      </c>
      <c r="Z1050">
        <v>912429</v>
      </c>
      <c r="AA1050">
        <v>398524</v>
      </c>
      <c r="AB1050">
        <v>513905</v>
      </c>
      <c r="AC1050">
        <v>1024717</v>
      </c>
      <c r="AD1050">
        <v>762301</v>
      </c>
      <c r="AE1050">
        <v>262416</v>
      </c>
      <c r="AF1050">
        <v>794454</v>
      </c>
      <c r="AG1050">
        <v>673124</v>
      </c>
      <c r="AH1050">
        <v>121330</v>
      </c>
      <c r="AI1050">
        <v>310320</v>
      </c>
      <c r="AJ1050">
        <v>282051</v>
      </c>
      <c r="AK1050">
        <v>28269</v>
      </c>
      <c r="AL1050">
        <v>269929</v>
      </c>
      <c r="AM1050">
        <v>210686</v>
      </c>
      <c r="AN1050">
        <v>59243</v>
      </c>
      <c r="AO1050">
        <v>22451</v>
      </c>
      <c r="AP1050">
        <v>13778</v>
      </c>
      <c r="AQ1050">
        <v>8673</v>
      </c>
      <c r="AR1050">
        <v>191754</v>
      </c>
      <c r="AS1050">
        <v>166609</v>
      </c>
      <c r="AT1050">
        <v>25145</v>
      </c>
      <c r="AU1050">
        <v>230263</v>
      </c>
      <c r="AV1050">
        <v>89177</v>
      </c>
      <c r="AW1050">
        <v>141086</v>
      </c>
      <c r="AX1050">
        <v>52321</v>
      </c>
      <c r="AY1050">
        <v>18970</v>
      </c>
      <c r="AZ1050">
        <v>33351</v>
      </c>
      <c r="BA1050">
        <v>118358</v>
      </c>
      <c r="BB1050">
        <v>43913</v>
      </c>
      <c r="BC1050">
        <v>74445</v>
      </c>
      <c r="BD1050">
        <v>13753</v>
      </c>
      <c r="BE1050">
        <v>2990</v>
      </c>
      <c r="BF1050">
        <v>10763</v>
      </c>
      <c r="BG1050">
        <v>45831</v>
      </c>
      <c r="BH1050">
        <v>23304</v>
      </c>
      <c r="BI1050">
        <v>22527</v>
      </c>
      <c r="BJ1050">
        <v>193869</v>
      </c>
      <c r="BK1050">
        <v>75487</v>
      </c>
      <c r="BL1050">
        <v>118382</v>
      </c>
      <c r="BM1050">
        <v>42610</v>
      </c>
      <c r="BN1050">
        <v>15381</v>
      </c>
      <c r="BO1050">
        <v>27229</v>
      </c>
      <c r="BP1050">
        <v>100285</v>
      </c>
      <c r="BQ1050">
        <v>37408</v>
      </c>
      <c r="BR1050">
        <v>62877</v>
      </c>
      <c r="BS1050">
        <v>11573</v>
      </c>
      <c r="BT1050">
        <v>2497</v>
      </c>
      <c r="BU1050">
        <v>9076</v>
      </c>
      <c r="BV1050">
        <v>39401</v>
      </c>
      <c r="BW1050">
        <v>20201</v>
      </c>
      <c r="BX1050">
        <v>19200</v>
      </c>
      <c r="BY1050">
        <v>36394</v>
      </c>
      <c r="BZ1050">
        <v>13690</v>
      </c>
      <c r="CA1050">
        <v>22704</v>
      </c>
      <c r="CB1050">
        <v>9711</v>
      </c>
      <c r="CC1050">
        <v>3589</v>
      </c>
      <c r="CD1050">
        <v>6122</v>
      </c>
      <c r="CE1050">
        <v>18073</v>
      </c>
      <c r="CF1050">
        <v>6505</v>
      </c>
      <c r="CG1050">
        <v>11568</v>
      </c>
      <c r="CH1050">
        <v>2180</v>
      </c>
      <c r="CI1050">
        <v>493</v>
      </c>
      <c r="CJ1050">
        <v>1687</v>
      </c>
      <c r="CK1050">
        <v>6430</v>
      </c>
      <c r="CL1050">
        <v>3103</v>
      </c>
      <c r="CM1050">
        <v>3327</v>
      </c>
      <c r="CN1050">
        <v>1504935</v>
      </c>
      <c r="CO1050">
        <v>542615</v>
      </c>
      <c r="CP1050">
        <v>962320</v>
      </c>
    </row>
    <row r="1051" spans="1:94" x14ac:dyDescent="0.25">
      <c r="A1051" s="5" t="s">
        <v>913</v>
      </c>
      <c r="B1051" s="5" t="s">
        <v>919</v>
      </c>
      <c r="C1051" s="5" t="s">
        <v>221</v>
      </c>
      <c r="D1051" s="5" t="s">
        <v>222</v>
      </c>
      <c r="E1051" s="5" t="s">
        <v>223</v>
      </c>
      <c r="F1051" s="5" t="s">
        <v>222</v>
      </c>
      <c r="G1051" s="5" t="s">
        <v>230</v>
      </c>
      <c r="H1051" s="5" t="s">
        <v>920</v>
      </c>
      <c r="I1051" s="5" t="s">
        <v>226</v>
      </c>
      <c r="J1051">
        <v>69693</v>
      </c>
      <c r="K1051">
        <v>289434</v>
      </c>
      <c r="L1051">
        <v>146626</v>
      </c>
      <c r="M1051">
        <v>142808</v>
      </c>
      <c r="N1051">
        <v>25420</v>
      </c>
      <c r="O1051">
        <v>13125</v>
      </c>
      <c r="P1051">
        <v>12295</v>
      </c>
      <c r="Q1051">
        <v>63679</v>
      </c>
      <c r="R1051">
        <v>32252</v>
      </c>
      <c r="S1051">
        <v>31427</v>
      </c>
      <c r="T1051">
        <v>1253</v>
      </c>
      <c r="U1051">
        <v>653</v>
      </c>
      <c r="V1051">
        <v>600</v>
      </c>
      <c r="W1051">
        <v>233281</v>
      </c>
      <c r="X1051">
        <v>122341</v>
      </c>
      <c r="Y1051">
        <v>110940</v>
      </c>
      <c r="Z1051">
        <v>56153</v>
      </c>
      <c r="AA1051">
        <v>24285</v>
      </c>
      <c r="AB1051">
        <v>31868</v>
      </c>
      <c r="AC1051">
        <v>103260</v>
      </c>
      <c r="AD1051">
        <v>83007</v>
      </c>
      <c r="AE1051">
        <v>20253</v>
      </c>
      <c r="AF1051">
        <v>91903</v>
      </c>
      <c r="AG1051">
        <v>76724</v>
      </c>
      <c r="AH1051">
        <v>15179</v>
      </c>
      <c r="AI1051">
        <v>1694</v>
      </c>
      <c r="AJ1051">
        <v>1548</v>
      </c>
      <c r="AK1051">
        <v>146</v>
      </c>
      <c r="AL1051">
        <v>2506</v>
      </c>
      <c r="AM1051">
        <v>2136</v>
      </c>
      <c r="AN1051">
        <v>370</v>
      </c>
      <c r="AO1051">
        <v>3696</v>
      </c>
      <c r="AP1051">
        <v>2285</v>
      </c>
      <c r="AQ1051">
        <v>1411</v>
      </c>
      <c r="AR1051">
        <v>84007</v>
      </c>
      <c r="AS1051">
        <v>70755</v>
      </c>
      <c r="AT1051">
        <v>13252</v>
      </c>
      <c r="AU1051">
        <v>11357</v>
      </c>
      <c r="AV1051">
        <v>6283</v>
      </c>
      <c r="AW1051">
        <v>5074</v>
      </c>
      <c r="AX1051">
        <v>462</v>
      </c>
      <c r="AY1051">
        <v>176</v>
      </c>
      <c r="AZ1051">
        <v>286</v>
      </c>
      <c r="BA1051">
        <v>1082</v>
      </c>
      <c r="BB1051">
        <v>690</v>
      </c>
      <c r="BC1051">
        <v>392</v>
      </c>
      <c r="BD1051">
        <v>693</v>
      </c>
      <c r="BE1051">
        <v>216</v>
      </c>
      <c r="BF1051">
        <v>477</v>
      </c>
      <c r="BG1051">
        <v>9120</v>
      </c>
      <c r="BH1051">
        <v>5201</v>
      </c>
      <c r="BI1051">
        <v>3919</v>
      </c>
      <c r="BJ1051">
        <v>9704</v>
      </c>
      <c r="BK1051">
        <v>5212</v>
      </c>
      <c r="BL1051">
        <v>4492</v>
      </c>
      <c r="BM1051">
        <v>433</v>
      </c>
      <c r="BN1051">
        <v>165</v>
      </c>
      <c r="BO1051">
        <v>268</v>
      </c>
      <c r="BP1051">
        <v>866</v>
      </c>
      <c r="BQ1051">
        <v>531</v>
      </c>
      <c r="BR1051">
        <v>335</v>
      </c>
      <c r="BS1051">
        <v>583</v>
      </c>
      <c r="BT1051">
        <v>176</v>
      </c>
      <c r="BU1051">
        <v>407</v>
      </c>
      <c r="BV1051">
        <v>7822</v>
      </c>
      <c r="BW1051">
        <v>4340</v>
      </c>
      <c r="BX1051">
        <v>3482</v>
      </c>
      <c r="BY1051">
        <v>1653</v>
      </c>
      <c r="BZ1051">
        <v>1071</v>
      </c>
      <c r="CA1051">
        <v>582</v>
      </c>
      <c r="CB1051">
        <v>29</v>
      </c>
      <c r="CC1051">
        <v>11</v>
      </c>
      <c r="CD1051">
        <v>18</v>
      </c>
      <c r="CE1051">
        <v>216</v>
      </c>
      <c r="CF1051">
        <v>159</v>
      </c>
      <c r="CG1051">
        <v>57</v>
      </c>
      <c r="CH1051">
        <v>110</v>
      </c>
      <c r="CI1051">
        <v>40</v>
      </c>
      <c r="CJ1051">
        <v>70</v>
      </c>
      <c r="CK1051">
        <v>1298</v>
      </c>
      <c r="CL1051">
        <v>861</v>
      </c>
      <c r="CM1051">
        <v>437</v>
      </c>
      <c r="CN1051">
        <v>186174</v>
      </c>
      <c r="CO1051">
        <v>63619</v>
      </c>
      <c r="CP1051">
        <v>122555</v>
      </c>
    </row>
    <row r="1052" spans="1:94" x14ac:dyDescent="0.25">
      <c r="A1052" s="5" t="s">
        <v>913</v>
      </c>
      <c r="B1052" s="5" t="s">
        <v>921</v>
      </c>
      <c r="C1052" s="5" t="s">
        <v>221</v>
      </c>
      <c r="D1052" s="5" t="s">
        <v>222</v>
      </c>
      <c r="E1052" s="5" t="s">
        <v>223</v>
      </c>
      <c r="F1052" s="5" t="s">
        <v>222</v>
      </c>
      <c r="G1052" s="5" t="s">
        <v>230</v>
      </c>
      <c r="H1052" s="5" t="s">
        <v>922</v>
      </c>
      <c r="I1052" s="5" t="s">
        <v>224</v>
      </c>
      <c r="J1052">
        <v>605674</v>
      </c>
      <c r="K1052">
        <v>3007134</v>
      </c>
      <c r="L1052">
        <v>1551066</v>
      </c>
      <c r="M1052">
        <v>1456068</v>
      </c>
      <c r="N1052">
        <v>485157</v>
      </c>
      <c r="O1052">
        <v>248402</v>
      </c>
      <c r="P1052">
        <v>236755</v>
      </c>
      <c r="Q1052">
        <v>807950</v>
      </c>
      <c r="R1052">
        <v>418288</v>
      </c>
      <c r="S1052">
        <v>389662</v>
      </c>
      <c r="T1052">
        <v>162816</v>
      </c>
      <c r="U1052">
        <v>81831</v>
      </c>
      <c r="V1052">
        <v>80985</v>
      </c>
      <c r="W1052">
        <v>1489667</v>
      </c>
      <c r="X1052">
        <v>853495</v>
      </c>
      <c r="Y1052">
        <v>636172</v>
      </c>
      <c r="Z1052">
        <v>1517467</v>
      </c>
      <c r="AA1052">
        <v>697571</v>
      </c>
      <c r="AB1052">
        <v>819896</v>
      </c>
      <c r="AC1052">
        <v>1075626</v>
      </c>
      <c r="AD1052">
        <v>799627</v>
      </c>
      <c r="AE1052">
        <v>275999</v>
      </c>
      <c r="AF1052">
        <v>824342</v>
      </c>
      <c r="AG1052">
        <v>688769</v>
      </c>
      <c r="AH1052">
        <v>135573</v>
      </c>
      <c r="AI1052">
        <v>226346</v>
      </c>
      <c r="AJ1052">
        <v>211115</v>
      </c>
      <c r="AK1052">
        <v>15231</v>
      </c>
      <c r="AL1052">
        <v>294195</v>
      </c>
      <c r="AM1052">
        <v>238667</v>
      </c>
      <c r="AN1052">
        <v>55528</v>
      </c>
      <c r="AO1052">
        <v>21947</v>
      </c>
      <c r="AP1052">
        <v>10091</v>
      </c>
      <c r="AQ1052">
        <v>11856</v>
      </c>
      <c r="AR1052">
        <v>281854</v>
      </c>
      <c r="AS1052">
        <v>228896</v>
      </c>
      <c r="AT1052">
        <v>52958</v>
      </c>
      <c r="AU1052">
        <v>251284</v>
      </c>
      <c r="AV1052">
        <v>110858</v>
      </c>
      <c r="AW1052">
        <v>140426</v>
      </c>
      <c r="AX1052">
        <v>31031</v>
      </c>
      <c r="AY1052">
        <v>14125</v>
      </c>
      <c r="AZ1052">
        <v>16906</v>
      </c>
      <c r="BA1052">
        <v>148133</v>
      </c>
      <c r="BB1052">
        <v>67298</v>
      </c>
      <c r="BC1052">
        <v>80835</v>
      </c>
      <c r="BD1052">
        <v>16031</v>
      </c>
      <c r="BE1052">
        <v>2608</v>
      </c>
      <c r="BF1052">
        <v>13423</v>
      </c>
      <c r="BG1052">
        <v>56089</v>
      </c>
      <c r="BH1052">
        <v>26827</v>
      </c>
      <c r="BI1052">
        <v>29262</v>
      </c>
      <c r="BJ1052">
        <v>208200</v>
      </c>
      <c r="BK1052">
        <v>93593</v>
      </c>
      <c r="BL1052">
        <v>114607</v>
      </c>
      <c r="BM1052">
        <v>24518</v>
      </c>
      <c r="BN1052">
        <v>11431</v>
      </c>
      <c r="BO1052">
        <v>13087</v>
      </c>
      <c r="BP1052">
        <v>122839</v>
      </c>
      <c r="BQ1052">
        <v>57221</v>
      </c>
      <c r="BR1052">
        <v>65618</v>
      </c>
      <c r="BS1052">
        <v>12812</v>
      </c>
      <c r="BT1052">
        <v>2063</v>
      </c>
      <c r="BU1052">
        <v>10749</v>
      </c>
      <c r="BV1052">
        <v>48031</v>
      </c>
      <c r="BW1052">
        <v>22878</v>
      </c>
      <c r="BX1052">
        <v>25153</v>
      </c>
      <c r="BY1052">
        <v>43084</v>
      </c>
      <c r="BZ1052">
        <v>17265</v>
      </c>
      <c r="CA1052">
        <v>25819</v>
      </c>
      <c r="CB1052">
        <v>6513</v>
      </c>
      <c r="CC1052">
        <v>2694</v>
      </c>
      <c r="CD1052">
        <v>3819</v>
      </c>
      <c r="CE1052">
        <v>25294</v>
      </c>
      <c r="CF1052">
        <v>10077</v>
      </c>
      <c r="CG1052">
        <v>15217</v>
      </c>
      <c r="CH1052">
        <v>3219</v>
      </c>
      <c r="CI1052">
        <v>545</v>
      </c>
      <c r="CJ1052">
        <v>2674</v>
      </c>
      <c r="CK1052">
        <v>8058</v>
      </c>
      <c r="CL1052">
        <v>3949</v>
      </c>
      <c r="CM1052">
        <v>4109</v>
      </c>
      <c r="CN1052">
        <v>1931508</v>
      </c>
      <c r="CO1052">
        <v>751439</v>
      </c>
      <c r="CP1052">
        <v>1180069</v>
      </c>
    </row>
    <row r="1053" spans="1:94" x14ac:dyDescent="0.25">
      <c r="A1053" s="5" t="s">
        <v>913</v>
      </c>
      <c r="B1053" s="5" t="s">
        <v>921</v>
      </c>
      <c r="C1053" s="5" t="s">
        <v>221</v>
      </c>
      <c r="D1053" s="5" t="s">
        <v>222</v>
      </c>
      <c r="E1053" s="5" t="s">
        <v>223</v>
      </c>
      <c r="F1053" s="5" t="s">
        <v>222</v>
      </c>
      <c r="G1053" s="5" t="s">
        <v>230</v>
      </c>
      <c r="H1053" s="5" t="s">
        <v>922</v>
      </c>
      <c r="I1053" s="5" t="s">
        <v>225</v>
      </c>
      <c r="J1053">
        <v>532383</v>
      </c>
      <c r="K1053">
        <v>2644906</v>
      </c>
      <c r="L1053">
        <v>1362469</v>
      </c>
      <c r="M1053">
        <v>1282437</v>
      </c>
      <c r="N1053">
        <v>442278</v>
      </c>
      <c r="O1053">
        <v>226473</v>
      </c>
      <c r="P1053">
        <v>215805</v>
      </c>
      <c r="Q1053">
        <v>741154</v>
      </c>
      <c r="R1053">
        <v>383329</v>
      </c>
      <c r="S1053">
        <v>357825</v>
      </c>
      <c r="T1053">
        <v>158377</v>
      </c>
      <c r="U1053">
        <v>79631</v>
      </c>
      <c r="V1053">
        <v>78746</v>
      </c>
      <c r="W1053">
        <v>1233289</v>
      </c>
      <c r="X1053">
        <v>713641</v>
      </c>
      <c r="Y1053">
        <v>519648</v>
      </c>
      <c r="Z1053">
        <v>1411617</v>
      </c>
      <c r="AA1053">
        <v>648828</v>
      </c>
      <c r="AB1053">
        <v>762789</v>
      </c>
      <c r="AC1053">
        <v>955823</v>
      </c>
      <c r="AD1053">
        <v>701368</v>
      </c>
      <c r="AE1053">
        <v>254455</v>
      </c>
      <c r="AF1053">
        <v>716552</v>
      </c>
      <c r="AG1053">
        <v>597744</v>
      </c>
      <c r="AH1053">
        <v>118808</v>
      </c>
      <c r="AI1053">
        <v>223446</v>
      </c>
      <c r="AJ1053">
        <v>208394</v>
      </c>
      <c r="AK1053">
        <v>15052</v>
      </c>
      <c r="AL1053">
        <v>290440</v>
      </c>
      <c r="AM1053">
        <v>235715</v>
      </c>
      <c r="AN1053">
        <v>54725</v>
      </c>
      <c r="AO1053">
        <v>18768</v>
      </c>
      <c r="AP1053">
        <v>7657</v>
      </c>
      <c r="AQ1053">
        <v>11111</v>
      </c>
      <c r="AR1053">
        <v>183898</v>
      </c>
      <c r="AS1053">
        <v>145978</v>
      </c>
      <c r="AT1053">
        <v>37920</v>
      </c>
      <c r="AU1053">
        <v>239271</v>
      </c>
      <c r="AV1053">
        <v>103624</v>
      </c>
      <c r="AW1053">
        <v>135647</v>
      </c>
      <c r="AX1053">
        <v>30411</v>
      </c>
      <c r="AY1053">
        <v>13840</v>
      </c>
      <c r="AZ1053">
        <v>16571</v>
      </c>
      <c r="BA1053">
        <v>146911</v>
      </c>
      <c r="BB1053">
        <v>66610</v>
      </c>
      <c r="BC1053">
        <v>80301</v>
      </c>
      <c r="BD1053">
        <v>15225</v>
      </c>
      <c r="BE1053">
        <v>2302</v>
      </c>
      <c r="BF1053">
        <v>12923</v>
      </c>
      <c r="BG1053">
        <v>46724</v>
      </c>
      <c r="BH1053">
        <v>20872</v>
      </c>
      <c r="BI1053">
        <v>25852</v>
      </c>
      <c r="BJ1053">
        <v>198043</v>
      </c>
      <c r="BK1053">
        <v>87576</v>
      </c>
      <c r="BL1053">
        <v>110467</v>
      </c>
      <c r="BM1053">
        <v>23969</v>
      </c>
      <c r="BN1053">
        <v>11181</v>
      </c>
      <c r="BO1053">
        <v>12788</v>
      </c>
      <c r="BP1053">
        <v>121771</v>
      </c>
      <c r="BQ1053">
        <v>56616</v>
      </c>
      <c r="BR1053">
        <v>65155</v>
      </c>
      <c r="BS1053">
        <v>12148</v>
      </c>
      <c r="BT1053">
        <v>1813</v>
      </c>
      <c r="BU1053">
        <v>10335</v>
      </c>
      <c r="BV1053">
        <v>40155</v>
      </c>
      <c r="BW1053">
        <v>17966</v>
      </c>
      <c r="BX1053">
        <v>22189</v>
      </c>
      <c r="BY1053">
        <v>41228</v>
      </c>
      <c r="BZ1053">
        <v>16048</v>
      </c>
      <c r="CA1053">
        <v>25180</v>
      </c>
      <c r="CB1053">
        <v>6442</v>
      </c>
      <c r="CC1053">
        <v>2659</v>
      </c>
      <c r="CD1053">
        <v>3783</v>
      </c>
      <c r="CE1053">
        <v>25140</v>
      </c>
      <c r="CF1053">
        <v>9994</v>
      </c>
      <c r="CG1053">
        <v>15146</v>
      </c>
      <c r="CH1053">
        <v>3077</v>
      </c>
      <c r="CI1053">
        <v>489</v>
      </c>
      <c r="CJ1053">
        <v>2588</v>
      </c>
      <c r="CK1053">
        <v>6569</v>
      </c>
      <c r="CL1053">
        <v>2906</v>
      </c>
      <c r="CM1053">
        <v>3663</v>
      </c>
      <c r="CN1053">
        <v>1689083</v>
      </c>
      <c r="CO1053">
        <v>661101</v>
      </c>
      <c r="CP1053">
        <v>1027982</v>
      </c>
    </row>
    <row r="1054" spans="1:94" x14ac:dyDescent="0.25">
      <c r="A1054" s="5" t="s">
        <v>913</v>
      </c>
      <c r="B1054" s="5" t="s">
        <v>921</v>
      </c>
      <c r="C1054" s="5" t="s">
        <v>221</v>
      </c>
      <c r="D1054" s="5" t="s">
        <v>222</v>
      </c>
      <c r="E1054" s="5" t="s">
        <v>223</v>
      </c>
      <c r="F1054" s="5" t="s">
        <v>222</v>
      </c>
      <c r="G1054" s="5" t="s">
        <v>230</v>
      </c>
      <c r="H1054" s="5" t="s">
        <v>922</v>
      </c>
      <c r="I1054" s="5" t="s">
        <v>226</v>
      </c>
      <c r="J1054">
        <v>73291</v>
      </c>
      <c r="K1054">
        <v>362228</v>
      </c>
      <c r="L1054">
        <v>188597</v>
      </c>
      <c r="M1054">
        <v>173631</v>
      </c>
      <c r="N1054">
        <v>42879</v>
      </c>
      <c r="O1054">
        <v>21929</v>
      </c>
      <c r="P1054">
        <v>20950</v>
      </c>
      <c r="Q1054">
        <v>66796</v>
      </c>
      <c r="R1054">
        <v>34959</v>
      </c>
      <c r="S1054">
        <v>31837</v>
      </c>
      <c r="T1054">
        <v>4439</v>
      </c>
      <c r="U1054">
        <v>2200</v>
      </c>
      <c r="V1054">
        <v>2239</v>
      </c>
      <c r="W1054">
        <v>256378</v>
      </c>
      <c r="X1054">
        <v>139854</v>
      </c>
      <c r="Y1054">
        <v>116524</v>
      </c>
      <c r="Z1054">
        <v>105850</v>
      </c>
      <c r="AA1054">
        <v>48743</v>
      </c>
      <c r="AB1054">
        <v>57107</v>
      </c>
      <c r="AC1054">
        <v>119803</v>
      </c>
      <c r="AD1054">
        <v>98259</v>
      </c>
      <c r="AE1054">
        <v>21544</v>
      </c>
      <c r="AF1054">
        <v>107790</v>
      </c>
      <c r="AG1054">
        <v>91025</v>
      </c>
      <c r="AH1054">
        <v>16765</v>
      </c>
      <c r="AI1054">
        <v>2900</v>
      </c>
      <c r="AJ1054">
        <v>2721</v>
      </c>
      <c r="AK1054">
        <v>179</v>
      </c>
      <c r="AL1054">
        <v>3755</v>
      </c>
      <c r="AM1054">
        <v>2952</v>
      </c>
      <c r="AN1054">
        <v>803</v>
      </c>
      <c r="AO1054">
        <v>3179</v>
      </c>
      <c r="AP1054">
        <v>2434</v>
      </c>
      <c r="AQ1054">
        <v>745</v>
      </c>
      <c r="AR1054">
        <v>97956</v>
      </c>
      <c r="AS1054">
        <v>82918</v>
      </c>
      <c r="AT1054">
        <v>15038</v>
      </c>
      <c r="AU1054">
        <v>12013</v>
      </c>
      <c r="AV1054">
        <v>7234</v>
      </c>
      <c r="AW1054">
        <v>4779</v>
      </c>
      <c r="AX1054">
        <v>620</v>
      </c>
      <c r="AY1054">
        <v>285</v>
      </c>
      <c r="AZ1054">
        <v>335</v>
      </c>
      <c r="BA1054">
        <v>1222</v>
      </c>
      <c r="BB1054">
        <v>688</v>
      </c>
      <c r="BC1054">
        <v>534</v>
      </c>
      <c r="BD1054">
        <v>806</v>
      </c>
      <c r="BE1054">
        <v>306</v>
      </c>
      <c r="BF1054">
        <v>500</v>
      </c>
      <c r="BG1054">
        <v>9365</v>
      </c>
      <c r="BH1054">
        <v>5955</v>
      </c>
      <c r="BI1054">
        <v>3410</v>
      </c>
      <c r="BJ1054">
        <v>10157</v>
      </c>
      <c r="BK1054">
        <v>6017</v>
      </c>
      <c r="BL1054">
        <v>4140</v>
      </c>
      <c r="BM1054">
        <v>549</v>
      </c>
      <c r="BN1054">
        <v>250</v>
      </c>
      <c r="BO1054">
        <v>299</v>
      </c>
      <c r="BP1054">
        <v>1068</v>
      </c>
      <c r="BQ1054">
        <v>605</v>
      </c>
      <c r="BR1054">
        <v>463</v>
      </c>
      <c r="BS1054">
        <v>664</v>
      </c>
      <c r="BT1054">
        <v>250</v>
      </c>
      <c r="BU1054">
        <v>414</v>
      </c>
      <c r="BV1054">
        <v>7876</v>
      </c>
      <c r="BW1054">
        <v>4912</v>
      </c>
      <c r="BX1054">
        <v>2964</v>
      </c>
      <c r="BY1054">
        <v>1856</v>
      </c>
      <c r="BZ1054">
        <v>1217</v>
      </c>
      <c r="CA1054">
        <v>639</v>
      </c>
      <c r="CB1054">
        <v>71</v>
      </c>
      <c r="CC1054">
        <v>35</v>
      </c>
      <c r="CD1054">
        <v>36</v>
      </c>
      <c r="CE1054">
        <v>154</v>
      </c>
      <c r="CF1054">
        <v>83</v>
      </c>
      <c r="CG1054">
        <v>71</v>
      </c>
      <c r="CH1054">
        <v>142</v>
      </c>
      <c r="CI1054">
        <v>56</v>
      </c>
      <c r="CJ1054">
        <v>86</v>
      </c>
      <c r="CK1054">
        <v>1489</v>
      </c>
      <c r="CL1054">
        <v>1043</v>
      </c>
      <c r="CM1054">
        <v>446</v>
      </c>
      <c r="CN1054">
        <v>242425</v>
      </c>
      <c r="CO1054">
        <v>90338</v>
      </c>
      <c r="CP1054">
        <v>152087</v>
      </c>
    </row>
    <row r="1055" spans="1:94" x14ac:dyDescent="0.25">
      <c r="A1055" s="5" t="s">
        <v>913</v>
      </c>
      <c r="B1055" s="5" t="s">
        <v>923</v>
      </c>
      <c r="C1055" s="5" t="s">
        <v>221</v>
      </c>
      <c r="D1055" s="5" t="s">
        <v>222</v>
      </c>
      <c r="E1055" s="5" t="s">
        <v>223</v>
      </c>
      <c r="F1055" s="5" t="s">
        <v>222</v>
      </c>
      <c r="G1055" s="5" t="s">
        <v>230</v>
      </c>
      <c r="H1055" s="5" t="s">
        <v>924</v>
      </c>
      <c r="I1055" s="5" t="s">
        <v>224</v>
      </c>
      <c r="J1055">
        <v>396406</v>
      </c>
      <c r="K1055">
        <v>1676276</v>
      </c>
      <c r="L1055">
        <v>857199</v>
      </c>
      <c r="M1055">
        <v>819077</v>
      </c>
      <c r="N1055">
        <v>188135</v>
      </c>
      <c r="O1055">
        <v>96143</v>
      </c>
      <c r="P1055">
        <v>91992</v>
      </c>
      <c r="Q1055">
        <v>482754</v>
      </c>
      <c r="R1055">
        <v>248312</v>
      </c>
      <c r="S1055">
        <v>234442</v>
      </c>
      <c r="T1055">
        <v>275366</v>
      </c>
      <c r="U1055">
        <v>138025</v>
      </c>
      <c r="V1055">
        <v>137341</v>
      </c>
      <c r="W1055">
        <v>1083685</v>
      </c>
      <c r="X1055">
        <v>596474</v>
      </c>
      <c r="Y1055">
        <v>487211</v>
      </c>
      <c r="Z1055">
        <v>592591</v>
      </c>
      <c r="AA1055">
        <v>260725</v>
      </c>
      <c r="AB1055">
        <v>331866</v>
      </c>
      <c r="AC1055">
        <v>702987</v>
      </c>
      <c r="AD1055">
        <v>499560</v>
      </c>
      <c r="AE1055">
        <v>203427</v>
      </c>
      <c r="AF1055">
        <v>526470</v>
      </c>
      <c r="AG1055">
        <v>427578</v>
      </c>
      <c r="AH1055">
        <v>98892</v>
      </c>
      <c r="AI1055">
        <v>170682</v>
      </c>
      <c r="AJ1055">
        <v>156797</v>
      </c>
      <c r="AK1055">
        <v>13885</v>
      </c>
      <c r="AL1055">
        <v>174690</v>
      </c>
      <c r="AM1055">
        <v>129402</v>
      </c>
      <c r="AN1055">
        <v>45288</v>
      </c>
      <c r="AO1055">
        <v>20485</v>
      </c>
      <c r="AP1055">
        <v>10375</v>
      </c>
      <c r="AQ1055">
        <v>10110</v>
      </c>
      <c r="AR1055">
        <v>160613</v>
      </c>
      <c r="AS1055">
        <v>131004</v>
      </c>
      <c r="AT1055">
        <v>29609</v>
      </c>
      <c r="AU1055">
        <v>176517</v>
      </c>
      <c r="AV1055">
        <v>71982</v>
      </c>
      <c r="AW1055">
        <v>104535</v>
      </c>
      <c r="AX1055">
        <v>22594</v>
      </c>
      <c r="AY1055">
        <v>11167</v>
      </c>
      <c r="AZ1055">
        <v>11427</v>
      </c>
      <c r="BA1055">
        <v>105242</v>
      </c>
      <c r="BB1055">
        <v>42188</v>
      </c>
      <c r="BC1055">
        <v>63054</v>
      </c>
      <c r="BD1055">
        <v>11805</v>
      </c>
      <c r="BE1055">
        <v>1919</v>
      </c>
      <c r="BF1055">
        <v>9886</v>
      </c>
      <c r="BG1055">
        <v>36876</v>
      </c>
      <c r="BH1055">
        <v>16708</v>
      </c>
      <c r="BI1055">
        <v>20168</v>
      </c>
      <c r="BJ1055">
        <v>145010</v>
      </c>
      <c r="BK1055">
        <v>59987</v>
      </c>
      <c r="BL1055">
        <v>85023</v>
      </c>
      <c r="BM1055">
        <v>17834</v>
      </c>
      <c r="BN1055">
        <v>8874</v>
      </c>
      <c r="BO1055">
        <v>8960</v>
      </c>
      <c r="BP1055">
        <v>86542</v>
      </c>
      <c r="BQ1055">
        <v>35343</v>
      </c>
      <c r="BR1055">
        <v>51199</v>
      </c>
      <c r="BS1055">
        <v>9083</v>
      </c>
      <c r="BT1055">
        <v>1493</v>
      </c>
      <c r="BU1055">
        <v>7590</v>
      </c>
      <c r="BV1055">
        <v>31551</v>
      </c>
      <c r="BW1055">
        <v>14277</v>
      </c>
      <c r="BX1055">
        <v>17274</v>
      </c>
      <c r="BY1055">
        <v>31507</v>
      </c>
      <c r="BZ1055">
        <v>11995</v>
      </c>
      <c r="CA1055">
        <v>19512</v>
      </c>
      <c r="CB1055">
        <v>4760</v>
      </c>
      <c r="CC1055">
        <v>2293</v>
      </c>
      <c r="CD1055">
        <v>2467</v>
      </c>
      <c r="CE1055">
        <v>18700</v>
      </c>
      <c r="CF1055">
        <v>6845</v>
      </c>
      <c r="CG1055">
        <v>11855</v>
      </c>
      <c r="CH1055">
        <v>2722</v>
      </c>
      <c r="CI1055">
        <v>426</v>
      </c>
      <c r="CJ1055">
        <v>2296</v>
      </c>
      <c r="CK1055">
        <v>5325</v>
      </c>
      <c r="CL1055">
        <v>2431</v>
      </c>
      <c r="CM1055">
        <v>2894</v>
      </c>
      <c r="CN1055">
        <v>973289</v>
      </c>
      <c r="CO1055">
        <v>357639</v>
      </c>
      <c r="CP1055">
        <v>615650</v>
      </c>
    </row>
    <row r="1056" spans="1:94" x14ac:dyDescent="0.25">
      <c r="A1056" s="5" t="s">
        <v>913</v>
      </c>
      <c r="B1056" s="5" t="s">
        <v>923</v>
      </c>
      <c r="C1056" s="5" t="s">
        <v>221</v>
      </c>
      <c r="D1056" s="5" t="s">
        <v>222</v>
      </c>
      <c r="E1056" s="5" t="s">
        <v>223</v>
      </c>
      <c r="F1056" s="5" t="s">
        <v>222</v>
      </c>
      <c r="G1056" s="5" t="s">
        <v>230</v>
      </c>
      <c r="H1056" s="5" t="s">
        <v>924</v>
      </c>
      <c r="I1056" s="5" t="s">
        <v>225</v>
      </c>
      <c r="J1056">
        <v>339231</v>
      </c>
      <c r="K1056">
        <v>1439981</v>
      </c>
      <c r="L1056">
        <v>737771</v>
      </c>
      <c r="M1056">
        <v>702210</v>
      </c>
      <c r="N1056">
        <v>169507</v>
      </c>
      <c r="O1056">
        <v>86629</v>
      </c>
      <c r="P1056">
        <v>82878</v>
      </c>
      <c r="Q1056">
        <v>440182</v>
      </c>
      <c r="R1056">
        <v>226420</v>
      </c>
      <c r="S1056">
        <v>213762</v>
      </c>
      <c r="T1056">
        <v>267913</v>
      </c>
      <c r="U1056">
        <v>134311</v>
      </c>
      <c r="V1056">
        <v>133602</v>
      </c>
      <c r="W1056">
        <v>890661</v>
      </c>
      <c r="X1056">
        <v>495597</v>
      </c>
      <c r="Y1056">
        <v>395064</v>
      </c>
      <c r="Z1056">
        <v>549320</v>
      </c>
      <c r="AA1056">
        <v>242174</v>
      </c>
      <c r="AB1056">
        <v>307146</v>
      </c>
      <c r="AC1056">
        <v>613578</v>
      </c>
      <c r="AD1056">
        <v>431297</v>
      </c>
      <c r="AE1056">
        <v>182281</v>
      </c>
      <c r="AF1056">
        <v>448743</v>
      </c>
      <c r="AG1056">
        <v>365227</v>
      </c>
      <c r="AH1056">
        <v>83516</v>
      </c>
      <c r="AI1056">
        <v>169488</v>
      </c>
      <c r="AJ1056">
        <v>155696</v>
      </c>
      <c r="AK1056">
        <v>13792</v>
      </c>
      <c r="AL1056">
        <v>172665</v>
      </c>
      <c r="AM1056">
        <v>127973</v>
      </c>
      <c r="AN1056">
        <v>44692</v>
      </c>
      <c r="AO1056">
        <v>16811</v>
      </c>
      <c r="AP1056">
        <v>7813</v>
      </c>
      <c r="AQ1056">
        <v>8998</v>
      </c>
      <c r="AR1056">
        <v>89779</v>
      </c>
      <c r="AS1056">
        <v>73745</v>
      </c>
      <c r="AT1056">
        <v>16034</v>
      </c>
      <c r="AU1056">
        <v>164835</v>
      </c>
      <c r="AV1056">
        <v>66070</v>
      </c>
      <c r="AW1056">
        <v>98765</v>
      </c>
      <c r="AX1056">
        <v>22214</v>
      </c>
      <c r="AY1056">
        <v>11002</v>
      </c>
      <c r="AZ1056">
        <v>11212</v>
      </c>
      <c r="BA1056">
        <v>104199</v>
      </c>
      <c r="BB1056">
        <v>41757</v>
      </c>
      <c r="BC1056">
        <v>62442</v>
      </c>
      <c r="BD1056">
        <v>10388</v>
      </c>
      <c r="BE1056">
        <v>1558</v>
      </c>
      <c r="BF1056">
        <v>8830</v>
      </c>
      <c r="BG1056">
        <v>28034</v>
      </c>
      <c r="BH1056">
        <v>11753</v>
      </c>
      <c r="BI1056">
        <v>16281</v>
      </c>
      <c r="BJ1056">
        <v>134910</v>
      </c>
      <c r="BK1056">
        <v>55053</v>
      </c>
      <c r="BL1056">
        <v>79857</v>
      </c>
      <c r="BM1056">
        <v>17458</v>
      </c>
      <c r="BN1056">
        <v>8712</v>
      </c>
      <c r="BO1056">
        <v>8746</v>
      </c>
      <c r="BP1056">
        <v>85852</v>
      </c>
      <c r="BQ1056">
        <v>35113</v>
      </c>
      <c r="BR1056">
        <v>50739</v>
      </c>
      <c r="BS1056">
        <v>7879</v>
      </c>
      <c r="BT1056">
        <v>1199</v>
      </c>
      <c r="BU1056">
        <v>6680</v>
      </c>
      <c r="BV1056">
        <v>23721</v>
      </c>
      <c r="BW1056">
        <v>10029</v>
      </c>
      <c r="BX1056">
        <v>13692</v>
      </c>
      <c r="BY1056">
        <v>29925</v>
      </c>
      <c r="BZ1056">
        <v>11017</v>
      </c>
      <c r="CA1056">
        <v>18908</v>
      </c>
      <c r="CB1056">
        <v>4756</v>
      </c>
      <c r="CC1056">
        <v>2290</v>
      </c>
      <c r="CD1056">
        <v>2466</v>
      </c>
      <c r="CE1056">
        <v>18347</v>
      </c>
      <c r="CF1056">
        <v>6644</v>
      </c>
      <c r="CG1056">
        <v>11703</v>
      </c>
      <c r="CH1056">
        <v>2509</v>
      </c>
      <c r="CI1056">
        <v>359</v>
      </c>
      <c r="CJ1056">
        <v>2150</v>
      </c>
      <c r="CK1056">
        <v>4313</v>
      </c>
      <c r="CL1056">
        <v>1724</v>
      </c>
      <c r="CM1056">
        <v>2589</v>
      </c>
      <c r="CN1056">
        <v>826403</v>
      </c>
      <c r="CO1056">
        <v>306474</v>
      </c>
      <c r="CP1056">
        <v>519929</v>
      </c>
    </row>
    <row r="1057" spans="1:94" x14ac:dyDescent="0.25">
      <c r="A1057" s="5" t="s">
        <v>913</v>
      </c>
      <c r="B1057" s="5" t="s">
        <v>923</v>
      </c>
      <c r="C1057" s="5" t="s">
        <v>221</v>
      </c>
      <c r="D1057" s="5" t="s">
        <v>222</v>
      </c>
      <c r="E1057" s="5" t="s">
        <v>223</v>
      </c>
      <c r="F1057" s="5" t="s">
        <v>222</v>
      </c>
      <c r="G1057" s="5" t="s">
        <v>230</v>
      </c>
      <c r="H1057" s="5" t="s">
        <v>924</v>
      </c>
      <c r="I1057" s="5" t="s">
        <v>226</v>
      </c>
      <c r="J1057">
        <v>57175</v>
      </c>
      <c r="K1057">
        <v>236295</v>
      </c>
      <c r="L1057">
        <v>119428</v>
      </c>
      <c r="M1057">
        <v>116867</v>
      </c>
      <c r="N1057">
        <v>18628</v>
      </c>
      <c r="O1057">
        <v>9514</v>
      </c>
      <c r="P1057">
        <v>9114</v>
      </c>
      <c r="Q1057">
        <v>42572</v>
      </c>
      <c r="R1057">
        <v>21892</v>
      </c>
      <c r="S1057">
        <v>20680</v>
      </c>
      <c r="T1057">
        <v>7453</v>
      </c>
      <c r="U1057">
        <v>3714</v>
      </c>
      <c r="V1057">
        <v>3739</v>
      </c>
      <c r="W1057">
        <v>193024</v>
      </c>
      <c r="X1057">
        <v>100877</v>
      </c>
      <c r="Y1057">
        <v>92147</v>
      </c>
      <c r="Z1057">
        <v>43271</v>
      </c>
      <c r="AA1057">
        <v>18551</v>
      </c>
      <c r="AB1057">
        <v>24720</v>
      </c>
      <c r="AC1057">
        <v>89409</v>
      </c>
      <c r="AD1057">
        <v>68263</v>
      </c>
      <c r="AE1057">
        <v>21146</v>
      </c>
      <c r="AF1057">
        <v>77727</v>
      </c>
      <c r="AG1057">
        <v>62351</v>
      </c>
      <c r="AH1057">
        <v>15376</v>
      </c>
      <c r="AI1057">
        <v>1194</v>
      </c>
      <c r="AJ1057">
        <v>1101</v>
      </c>
      <c r="AK1057">
        <v>93</v>
      </c>
      <c r="AL1057">
        <v>2025</v>
      </c>
      <c r="AM1057">
        <v>1429</v>
      </c>
      <c r="AN1057">
        <v>596</v>
      </c>
      <c r="AO1057">
        <v>3674</v>
      </c>
      <c r="AP1057">
        <v>2562</v>
      </c>
      <c r="AQ1057">
        <v>1112</v>
      </c>
      <c r="AR1057">
        <v>70834</v>
      </c>
      <c r="AS1057">
        <v>57259</v>
      </c>
      <c r="AT1057">
        <v>13575</v>
      </c>
      <c r="AU1057">
        <v>11682</v>
      </c>
      <c r="AV1057">
        <v>5912</v>
      </c>
      <c r="AW1057">
        <v>5770</v>
      </c>
      <c r="AX1057">
        <v>380</v>
      </c>
      <c r="AY1057">
        <v>165</v>
      </c>
      <c r="AZ1057">
        <v>215</v>
      </c>
      <c r="BA1057">
        <v>1043</v>
      </c>
      <c r="BB1057">
        <v>431</v>
      </c>
      <c r="BC1057">
        <v>612</v>
      </c>
      <c r="BD1057">
        <v>1417</v>
      </c>
      <c r="BE1057">
        <v>361</v>
      </c>
      <c r="BF1057">
        <v>1056</v>
      </c>
      <c r="BG1057">
        <v>8842</v>
      </c>
      <c r="BH1057">
        <v>4955</v>
      </c>
      <c r="BI1057">
        <v>3887</v>
      </c>
      <c r="BJ1057">
        <v>10100</v>
      </c>
      <c r="BK1057">
        <v>4934</v>
      </c>
      <c r="BL1057">
        <v>5166</v>
      </c>
      <c r="BM1057">
        <v>376</v>
      </c>
      <c r="BN1057">
        <v>162</v>
      </c>
      <c r="BO1057">
        <v>214</v>
      </c>
      <c r="BP1057">
        <v>690</v>
      </c>
      <c r="BQ1057">
        <v>230</v>
      </c>
      <c r="BR1057">
        <v>460</v>
      </c>
      <c r="BS1057">
        <v>1204</v>
      </c>
      <c r="BT1057">
        <v>294</v>
      </c>
      <c r="BU1057">
        <v>910</v>
      </c>
      <c r="BV1057">
        <v>7830</v>
      </c>
      <c r="BW1057">
        <v>4248</v>
      </c>
      <c r="BX1057">
        <v>3582</v>
      </c>
      <c r="BY1057">
        <v>1582</v>
      </c>
      <c r="BZ1057">
        <v>978</v>
      </c>
      <c r="CA1057">
        <v>604</v>
      </c>
      <c r="CB1057">
        <v>4</v>
      </c>
      <c r="CC1057">
        <v>3</v>
      </c>
      <c r="CD1057">
        <v>1</v>
      </c>
      <c r="CE1057">
        <v>353</v>
      </c>
      <c r="CF1057">
        <v>201</v>
      </c>
      <c r="CG1057">
        <v>152</v>
      </c>
      <c r="CH1057">
        <v>213</v>
      </c>
      <c r="CI1057">
        <v>67</v>
      </c>
      <c r="CJ1057">
        <v>146</v>
      </c>
      <c r="CK1057">
        <v>1012</v>
      </c>
      <c r="CL1057">
        <v>707</v>
      </c>
      <c r="CM1057">
        <v>305</v>
      </c>
      <c r="CN1057">
        <v>146886</v>
      </c>
      <c r="CO1057">
        <v>51165</v>
      </c>
      <c r="CP1057">
        <v>95721</v>
      </c>
    </row>
    <row r="1058" spans="1:94" x14ac:dyDescent="0.25">
      <c r="A1058" s="5" t="s">
        <v>913</v>
      </c>
      <c r="B1058" s="5" t="s">
        <v>925</v>
      </c>
      <c r="C1058" s="5" t="s">
        <v>221</v>
      </c>
      <c r="D1058" s="5" t="s">
        <v>222</v>
      </c>
      <c r="E1058" s="5" t="s">
        <v>223</v>
      </c>
      <c r="F1058" s="5" t="s">
        <v>222</v>
      </c>
      <c r="G1058" s="5" t="s">
        <v>230</v>
      </c>
      <c r="H1058" s="5" t="s">
        <v>926</v>
      </c>
      <c r="I1058" s="5" t="s">
        <v>224</v>
      </c>
      <c r="J1058">
        <v>846991</v>
      </c>
      <c r="K1058">
        <v>3988845</v>
      </c>
      <c r="L1058">
        <v>2051541</v>
      </c>
      <c r="M1058">
        <v>1937304</v>
      </c>
      <c r="N1058">
        <v>609040</v>
      </c>
      <c r="O1058">
        <v>312340</v>
      </c>
      <c r="P1058">
        <v>296700</v>
      </c>
      <c r="Q1058">
        <v>835430</v>
      </c>
      <c r="R1058">
        <v>432744</v>
      </c>
      <c r="S1058">
        <v>402686</v>
      </c>
      <c r="T1058">
        <v>313984</v>
      </c>
      <c r="U1058">
        <v>157528</v>
      </c>
      <c r="V1058">
        <v>156456</v>
      </c>
      <c r="W1058">
        <v>2086432</v>
      </c>
      <c r="X1058">
        <v>1152019</v>
      </c>
      <c r="Y1058">
        <v>934413</v>
      </c>
      <c r="Z1058">
        <v>1902413</v>
      </c>
      <c r="AA1058">
        <v>899522</v>
      </c>
      <c r="AB1058">
        <v>1002891</v>
      </c>
      <c r="AC1058">
        <v>1537847</v>
      </c>
      <c r="AD1058">
        <v>1086461</v>
      </c>
      <c r="AE1058">
        <v>451386</v>
      </c>
      <c r="AF1058">
        <v>1050995</v>
      </c>
      <c r="AG1058">
        <v>851932</v>
      </c>
      <c r="AH1058">
        <v>199063</v>
      </c>
      <c r="AI1058">
        <v>219241</v>
      </c>
      <c r="AJ1058">
        <v>206232</v>
      </c>
      <c r="AK1058">
        <v>13009</v>
      </c>
      <c r="AL1058">
        <v>322452</v>
      </c>
      <c r="AM1058">
        <v>281043</v>
      </c>
      <c r="AN1058">
        <v>41409</v>
      </c>
      <c r="AO1058">
        <v>98383</v>
      </c>
      <c r="AP1058">
        <v>24882</v>
      </c>
      <c r="AQ1058">
        <v>73501</v>
      </c>
      <c r="AR1058">
        <v>410919</v>
      </c>
      <c r="AS1058">
        <v>339775</v>
      </c>
      <c r="AT1058">
        <v>71144</v>
      </c>
      <c r="AU1058">
        <v>486852</v>
      </c>
      <c r="AV1058">
        <v>234529</v>
      </c>
      <c r="AW1058">
        <v>252323</v>
      </c>
      <c r="AX1058">
        <v>35941</v>
      </c>
      <c r="AY1058">
        <v>19899</v>
      </c>
      <c r="AZ1058">
        <v>16042</v>
      </c>
      <c r="BA1058">
        <v>223307</v>
      </c>
      <c r="BB1058">
        <v>128291</v>
      </c>
      <c r="BC1058">
        <v>95016</v>
      </c>
      <c r="BD1058">
        <v>98304</v>
      </c>
      <c r="BE1058">
        <v>11040</v>
      </c>
      <c r="BF1058">
        <v>87264</v>
      </c>
      <c r="BG1058">
        <v>129300</v>
      </c>
      <c r="BH1058">
        <v>75299</v>
      </c>
      <c r="BI1058">
        <v>54001</v>
      </c>
      <c r="BJ1058">
        <v>394901</v>
      </c>
      <c r="BK1058">
        <v>194939</v>
      </c>
      <c r="BL1058">
        <v>199962</v>
      </c>
      <c r="BM1058">
        <v>30817</v>
      </c>
      <c r="BN1058">
        <v>16762</v>
      </c>
      <c r="BO1058">
        <v>14055</v>
      </c>
      <c r="BP1058">
        <v>181615</v>
      </c>
      <c r="BQ1058">
        <v>107094</v>
      </c>
      <c r="BR1058">
        <v>74521</v>
      </c>
      <c r="BS1058">
        <v>75636</v>
      </c>
      <c r="BT1058">
        <v>8495</v>
      </c>
      <c r="BU1058">
        <v>67141</v>
      </c>
      <c r="BV1058">
        <v>106833</v>
      </c>
      <c r="BW1058">
        <v>62588</v>
      </c>
      <c r="BX1058">
        <v>44245</v>
      </c>
      <c r="BY1058">
        <v>91951</v>
      </c>
      <c r="BZ1058">
        <v>39590</v>
      </c>
      <c r="CA1058">
        <v>52361</v>
      </c>
      <c r="CB1058">
        <v>5124</v>
      </c>
      <c r="CC1058">
        <v>3137</v>
      </c>
      <c r="CD1058">
        <v>1987</v>
      </c>
      <c r="CE1058">
        <v>41692</v>
      </c>
      <c r="CF1058">
        <v>21197</v>
      </c>
      <c r="CG1058">
        <v>20495</v>
      </c>
      <c r="CH1058">
        <v>22668</v>
      </c>
      <c r="CI1058">
        <v>2545</v>
      </c>
      <c r="CJ1058">
        <v>20123</v>
      </c>
      <c r="CK1058">
        <v>22467</v>
      </c>
      <c r="CL1058">
        <v>12711</v>
      </c>
      <c r="CM1058">
        <v>9756</v>
      </c>
      <c r="CN1058">
        <v>2450998</v>
      </c>
      <c r="CO1058">
        <v>965080</v>
      </c>
      <c r="CP1058">
        <v>1485918</v>
      </c>
    </row>
    <row r="1059" spans="1:94" x14ac:dyDescent="0.25">
      <c r="A1059" s="5" t="s">
        <v>913</v>
      </c>
      <c r="B1059" s="5" t="s">
        <v>925</v>
      </c>
      <c r="C1059" s="5" t="s">
        <v>221</v>
      </c>
      <c r="D1059" s="5" t="s">
        <v>222</v>
      </c>
      <c r="E1059" s="5" t="s">
        <v>223</v>
      </c>
      <c r="F1059" s="5" t="s">
        <v>222</v>
      </c>
      <c r="G1059" s="5" t="s">
        <v>230</v>
      </c>
      <c r="H1059" s="5" t="s">
        <v>926</v>
      </c>
      <c r="I1059" s="5" t="s">
        <v>225</v>
      </c>
      <c r="J1059">
        <v>734207</v>
      </c>
      <c r="K1059">
        <v>3447185</v>
      </c>
      <c r="L1059">
        <v>1768336</v>
      </c>
      <c r="M1059">
        <v>1678849</v>
      </c>
      <c r="N1059">
        <v>530626</v>
      </c>
      <c r="O1059">
        <v>270666</v>
      </c>
      <c r="P1059">
        <v>259960</v>
      </c>
      <c r="Q1059">
        <v>767492</v>
      </c>
      <c r="R1059">
        <v>396637</v>
      </c>
      <c r="S1059">
        <v>370855</v>
      </c>
      <c r="T1059">
        <v>307625</v>
      </c>
      <c r="U1059">
        <v>154156</v>
      </c>
      <c r="V1059">
        <v>153469</v>
      </c>
      <c r="W1059">
        <v>1731677</v>
      </c>
      <c r="X1059">
        <v>961409</v>
      </c>
      <c r="Y1059">
        <v>770268</v>
      </c>
      <c r="Z1059">
        <v>1715508</v>
      </c>
      <c r="AA1059">
        <v>806927</v>
      </c>
      <c r="AB1059">
        <v>908581</v>
      </c>
      <c r="AC1059">
        <v>1333762</v>
      </c>
      <c r="AD1059">
        <v>936246</v>
      </c>
      <c r="AE1059">
        <v>397516</v>
      </c>
      <c r="AF1059">
        <v>886443</v>
      </c>
      <c r="AG1059">
        <v>721574</v>
      </c>
      <c r="AH1059">
        <v>164869</v>
      </c>
      <c r="AI1059">
        <v>216420</v>
      </c>
      <c r="AJ1059">
        <v>203593</v>
      </c>
      <c r="AK1059">
        <v>12827</v>
      </c>
      <c r="AL1059">
        <v>314469</v>
      </c>
      <c r="AM1059">
        <v>273718</v>
      </c>
      <c r="AN1059">
        <v>40751</v>
      </c>
      <c r="AO1059">
        <v>83289</v>
      </c>
      <c r="AP1059">
        <v>20295</v>
      </c>
      <c r="AQ1059">
        <v>62994</v>
      </c>
      <c r="AR1059">
        <v>272265</v>
      </c>
      <c r="AS1059">
        <v>223968</v>
      </c>
      <c r="AT1059">
        <v>48297</v>
      </c>
      <c r="AU1059">
        <v>447319</v>
      </c>
      <c r="AV1059">
        <v>214672</v>
      </c>
      <c r="AW1059">
        <v>232647</v>
      </c>
      <c r="AX1059">
        <v>35252</v>
      </c>
      <c r="AY1059">
        <v>19493</v>
      </c>
      <c r="AZ1059">
        <v>15759</v>
      </c>
      <c r="BA1059">
        <v>219690</v>
      </c>
      <c r="BB1059">
        <v>125218</v>
      </c>
      <c r="BC1059">
        <v>94472</v>
      </c>
      <c r="BD1059">
        <v>87441</v>
      </c>
      <c r="BE1059">
        <v>9535</v>
      </c>
      <c r="BF1059">
        <v>77906</v>
      </c>
      <c r="BG1059">
        <v>104936</v>
      </c>
      <c r="BH1059">
        <v>60426</v>
      </c>
      <c r="BI1059">
        <v>44510</v>
      </c>
      <c r="BJ1059">
        <v>362319</v>
      </c>
      <c r="BK1059">
        <v>178260</v>
      </c>
      <c r="BL1059">
        <v>184059</v>
      </c>
      <c r="BM1059">
        <v>30169</v>
      </c>
      <c r="BN1059">
        <v>16394</v>
      </c>
      <c r="BO1059">
        <v>13775</v>
      </c>
      <c r="BP1059">
        <v>178655</v>
      </c>
      <c r="BQ1059">
        <v>104593</v>
      </c>
      <c r="BR1059">
        <v>74062</v>
      </c>
      <c r="BS1059">
        <v>67732</v>
      </c>
      <c r="BT1059">
        <v>7489</v>
      </c>
      <c r="BU1059">
        <v>60243</v>
      </c>
      <c r="BV1059">
        <v>85763</v>
      </c>
      <c r="BW1059">
        <v>49784</v>
      </c>
      <c r="BX1059">
        <v>35979</v>
      </c>
      <c r="BY1059">
        <v>85000</v>
      </c>
      <c r="BZ1059">
        <v>36412</v>
      </c>
      <c r="CA1059">
        <v>48588</v>
      </c>
      <c r="CB1059">
        <v>5083</v>
      </c>
      <c r="CC1059">
        <v>3099</v>
      </c>
      <c r="CD1059">
        <v>1984</v>
      </c>
      <c r="CE1059">
        <v>41035</v>
      </c>
      <c r="CF1059">
        <v>20625</v>
      </c>
      <c r="CG1059">
        <v>20410</v>
      </c>
      <c r="CH1059">
        <v>19709</v>
      </c>
      <c r="CI1059">
        <v>2046</v>
      </c>
      <c r="CJ1059">
        <v>17663</v>
      </c>
      <c r="CK1059">
        <v>19173</v>
      </c>
      <c r="CL1059">
        <v>10642</v>
      </c>
      <c r="CM1059">
        <v>8531</v>
      </c>
      <c r="CN1059">
        <v>2113423</v>
      </c>
      <c r="CO1059">
        <v>832090</v>
      </c>
      <c r="CP1059">
        <v>1281333</v>
      </c>
    </row>
    <row r="1060" spans="1:94" x14ac:dyDescent="0.25">
      <c r="A1060" s="5" t="s">
        <v>913</v>
      </c>
      <c r="B1060" s="5" t="s">
        <v>925</v>
      </c>
      <c r="C1060" s="5" t="s">
        <v>221</v>
      </c>
      <c r="D1060" s="5" t="s">
        <v>222</v>
      </c>
      <c r="E1060" s="5" t="s">
        <v>223</v>
      </c>
      <c r="F1060" s="5" t="s">
        <v>222</v>
      </c>
      <c r="G1060" s="5" t="s">
        <v>230</v>
      </c>
      <c r="H1060" s="5" t="s">
        <v>926</v>
      </c>
      <c r="I1060" s="5" t="s">
        <v>226</v>
      </c>
      <c r="J1060">
        <v>112784</v>
      </c>
      <c r="K1060">
        <v>541660</v>
      </c>
      <c r="L1060">
        <v>283205</v>
      </c>
      <c r="M1060">
        <v>258455</v>
      </c>
      <c r="N1060">
        <v>78414</v>
      </c>
      <c r="O1060">
        <v>41674</v>
      </c>
      <c r="P1060">
        <v>36740</v>
      </c>
      <c r="Q1060">
        <v>67938</v>
      </c>
      <c r="R1060">
        <v>36107</v>
      </c>
      <c r="S1060">
        <v>31831</v>
      </c>
      <c r="T1060">
        <v>6359</v>
      </c>
      <c r="U1060">
        <v>3372</v>
      </c>
      <c r="V1060">
        <v>2987</v>
      </c>
      <c r="W1060">
        <v>354755</v>
      </c>
      <c r="X1060">
        <v>190610</v>
      </c>
      <c r="Y1060">
        <v>164145</v>
      </c>
      <c r="Z1060">
        <v>186905</v>
      </c>
      <c r="AA1060">
        <v>92595</v>
      </c>
      <c r="AB1060">
        <v>94310</v>
      </c>
      <c r="AC1060">
        <v>204085</v>
      </c>
      <c r="AD1060">
        <v>150215</v>
      </c>
      <c r="AE1060">
        <v>53870</v>
      </c>
      <c r="AF1060">
        <v>164552</v>
      </c>
      <c r="AG1060">
        <v>130358</v>
      </c>
      <c r="AH1060">
        <v>34194</v>
      </c>
      <c r="AI1060">
        <v>2821</v>
      </c>
      <c r="AJ1060">
        <v>2639</v>
      </c>
      <c r="AK1060">
        <v>182</v>
      </c>
      <c r="AL1060">
        <v>7983</v>
      </c>
      <c r="AM1060">
        <v>7325</v>
      </c>
      <c r="AN1060">
        <v>658</v>
      </c>
      <c r="AO1060">
        <v>15094</v>
      </c>
      <c r="AP1060">
        <v>4587</v>
      </c>
      <c r="AQ1060">
        <v>10507</v>
      </c>
      <c r="AR1060">
        <v>138654</v>
      </c>
      <c r="AS1060">
        <v>115807</v>
      </c>
      <c r="AT1060">
        <v>22847</v>
      </c>
      <c r="AU1060">
        <v>39533</v>
      </c>
      <c r="AV1060">
        <v>19857</v>
      </c>
      <c r="AW1060">
        <v>19676</v>
      </c>
      <c r="AX1060">
        <v>689</v>
      </c>
      <c r="AY1060">
        <v>406</v>
      </c>
      <c r="AZ1060">
        <v>283</v>
      </c>
      <c r="BA1060">
        <v>3617</v>
      </c>
      <c r="BB1060">
        <v>3073</v>
      </c>
      <c r="BC1060">
        <v>544</v>
      </c>
      <c r="BD1060">
        <v>10863</v>
      </c>
      <c r="BE1060">
        <v>1505</v>
      </c>
      <c r="BF1060">
        <v>9358</v>
      </c>
      <c r="BG1060">
        <v>24364</v>
      </c>
      <c r="BH1060">
        <v>14873</v>
      </c>
      <c r="BI1060">
        <v>9491</v>
      </c>
      <c r="BJ1060">
        <v>32582</v>
      </c>
      <c r="BK1060">
        <v>16679</v>
      </c>
      <c r="BL1060">
        <v>15903</v>
      </c>
      <c r="BM1060">
        <v>648</v>
      </c>
      <c r="BN1060">
        <v>368</v>
      </c>
      <c r="BO1060">
        <v>280</v>
      </c>
      <c r="BP1060">
        <v>2960</v>
      </c>
      <c r="BQ1060">
        <v>2501</v>
      </c>
      <c r="BR1060">
        <v>459</v>
      </c>
      <c r="BS1060">
        <v>7904</v>
      </c>
      <c r="BT1060">
        <v>1006</v>
      </c>
      <c r="BU1060">
        <v>6898</v>
      </c>
      <c r="BV1060">
        <v>21070</v>
      </c>
      <c r="BW1060">
        <v>12804</v>
      </c>
      <c r="BX1060">
        <v>8266</v>
      </c>
      <c r="BY1060">
        <v>6951</v>
      </c>
      <c r="BZ1060">
        <v>3178</v>
      </c>
      <c r="CA1060">
        <v>3773</v>
      </c>
      <c r="CB1060">
        <v>41</v>
      </c>
      <c r="CC1060">
        <v>38</v>
      </c>
      <c r="CD1060">
        <v>3</v>
      </c>
      <c r="CE1060">
        <v>657</v>
      </c>
      <c r="CF1060">
        <v>572</v>
      </c>
      <c r="CG1060">
        <v>85</v>
      </c>
      <c r="CH1060">
        <v>2959</v>
      </c>
      <c r="CI1060">
        <v>499</v>
      </c>
      <c r="CJ1060">
        <v>2460</v>
      </c>
      <c r="CK1060">
        <v>3294</v>
      </c>
      <c r="CL1060">
        <v>2069</v>
      </c>
      <c r="CM1060">
        <v>1225</v>
      </c>
      <c r="CN1060">
        <v>337575</v>
      </c>
      <c r="CO1060">
        <v>132990</v>
      </c>
      <c r="CP1060">
        <v>204585</v>
      </c>
    </row>
    <row r="1061" spans="1:94" x14ac:dyDescent="0.25">
      <c r="A1061" s="5" t="s">
        <v>913</v>
      </c>
      <c r="B1061" s="5" t="s">
        <v>927</v>
      </c>
      <c r="C1061" s="5" t="s">
        <v>221</v>
      </c>
      <c r="D1061" s="5" t="s">
        <v>222</v>
      </c>
      <c r="E1061" s="5" t="s">
        <v>223</v>
      </c>
      <c r="F1061" s="5" t="s">
        <v>222</v>
      </c>
      <c r="G1061" s="5" t="s">
        <v>230</v>
      </c>
      <c r="H1061" s="5" t="s">
        <v>928</v>
      </c>
      <c r="I1061" s="5" t="s">
        <v>224</v>
      </c>
      <c r="J1061">
        <v>1570759</v>
      </c>
      <c r="K1061">
        <v>7103807</v>
      </c>
      <c r="L1061">
        <v>3627564</v>
      </c>
      <c r="M1061">
        <v>3476243</v>
      </c>
      <c r="N1061">
        <v>1013392</v>
      </c>
      <c r="O1061">
        <v>514876</v>
      </c>
      <c r="P1061">
        <v>498516</v>
      </c>
      <c r="Q1061">
        <v>897534</v>
      </c>
      <c r="R1061">
        <v>460143</v>
      </c>
      <c r="S1061">
        <v>437391</v>
      </c>
      <c r="T1061">
        <v>91035</v>
      </c>
      <c r="U1061">
        <v>46163</v>
      </c>
      <c r="V1061">
        <v>44872</v>
      </c>
      <c r="W1061">
        <v>4055834</v>
      </c>
      <c r="X1061">
        <v>2177187</v>
      </c>
      <c r="Y1061">
        <v>1878647</v>
      </c>
      <c r="Z1061">
        <v>3047973</v>
      </c>
      <c r="AA1061">
        <v>1450377</v>
      </c>
      <c r="AB1061">
        <v>1597596</v>
      </c>
      <c r="AC1061">
        <v>2589907</v>
      </c>
      <c r="AD1061">
        <v>1985667</v>
      </c>
      <c r="AE1061">
        <v>604240</v>
      </c>
      <c r="AF1061">
        <v>2022083</v>
      </c>
      <c r="AG1061">
        <v>1662624</v>
      </c>
      <c r="AH1061">
        <v>359459</v>
      </c>
      <c r="AI1061">
        <v>346049</v>
      </c>
      <c r="AJ1061">
        <v>336521</v>
      </c>
      <c r="AK1061">
        <v>9528</v>
      </c>
      <c r="AL1061">
        <v>627126</v>
      </c>
      <c r="AM1061">
        <v>597348</v>
      </c>
      <c r="AN1061">
        <v>29778</v>
      </c>
      <c r="AO1061">
        <v>315687</v>
      </c>
      <c r="AP1061">
        <v>97611</v>
      </c>
      <c r="AQ1061">
        <v>218076</v>
      </c>
      <c r="AR1061">
        <v>733221</v>
      </c>
      <c r="AS1061">
        <v>631144</v>
      </c>
      <c r="AT1061">
        <v>102077</v>
      </c>
      <c r="AU1061">
        <v>567824</v>
      </c>
      <c r="AV1061">
        <v>323043</v>
      </c>
      <c r="AW1061">
        <v>244781</v>
      </c>
      <c r="AX1061">
        <v>35027</v>
      </c>
      <c r="AY1061">
        <v>27007</v>
      </c>
      <c r="AZ1061">
        <v>8020</v>
      </c>
      <c r="BA1061">
        <v>215168</v>
      </c>
      <c r="BB1061">
        <v>182494</v>
      </c>
      <c r="BC1061">
        <v>32674</v>
      </c>
      <c r="BD1061">
        <v>150320</v>
      </c>
      <c r="BE1061">
        <v>19900</v>
      </c>
      <c r="BF1061">
        <v>130420</v>
      </c>
      <c r="BG1061">
        <v>167309</v>
      </c>
      <c r="BH1061">
        <v>93642</v>
      </c>
      <c r="BI1061">
        <v>73667</v>
      </c>
      <c r="BJ1061">
        <v>474049</v>
      </c>
      <c r="BK1061">
        <v>273922</v>
      </c>
      <c r="BL1061">
        <v>200127</v>
      </c>
      <c r="BM1061">
        <v>29689</v>
      </c>
      <c r="BN1061">
        <v>23047</v>
      </c>
      <c r="BO1061">
        <v>6642</v>
      </c>
      <c r="BP1061">
        <v>180179</v>
      </c>
      <c r="BQ1061">
        <v>155187</v>
      </c>
      <c r="BR1061">
        <v>24992</v>
      </c>
      <c r="BS1061">
        <v>121070</v>
      </c>
      <c r="BT1061">
        <v>15687</v>
      </c>
      <c r="BU1061">
        <v>105383</v>
      </c>
      <c r="BV1061">
        <v>143111</v>
      </c>
      <c r="BW1061">
        <v>80001</v>
      </c>
      <c r="BX1061">
        <v>63110</v>
      </c>
      <c r="BY1061">
        <v>93775</v>
      </c>
      <c r="BZ1061">
        <v>49121</v>
      </c>
      <c r="CA1061">
        <v>44654</v>
      </c>
      <c r="CB1061">
        <v>5338</v>
      </c>
      <c r="CC1061">
        <v>3960</v>
      </c>
      <c r="CD1061">
        <v>1378</v>
      </c>
      <c r="CE1061">
        <v>34989</v>
      </c>
      <c r="CF1061">
        <v>27307</v>
      </c>
      <c r="CG1061">
        <v>7682</v>
      </c>
      <c r="CH1061">
        <v>29250</v>
      </c>
      <c r="CI1061">
        <v>4213</v>
      </c>
      <c r="CJ1061">
        <v>25037</v>
      </c>
      <c r="CK1061">
        <v>24198</v>
      </c>
      <c r="CL1061">
        <v>13641</v>
      </c>
      <c r="CM1061">
        <v>10557</v>
      </c>
      <c r="CN1061">
        <v>4513900</v>
      </c>
      <c r="CO1061">
        <v>1641897</v>
      </c>
      <c r="CP1061">
        <v>2872003</v>
      </c>
    </row>
    <row r="1062" spans="1:94" x14ac:dyDescent="0.25">
      <c r="A1062" s="5" t="s">
        <v>913</v>
      </c>
      <c r="B1062" s="5" t="s">
        <v>927</v>
      </c>
      <c r="C1062" s="5" t="s">
        <v>221</v>
      </c>
      <c r="D1062" s="5" t="s">
        <v>222</v>
      </c>
      <c r="E1062" s="5" t="s">
        <v>223</v>
      </c>
      <c r="F1062" s="5" t="s">
        <v>222</v>
      </c>
      <c r="G1062" s="5" t="s">
        <v>230</v>
      </c>
      <c r="H1062" s="5" t="s">
        <v>928</v>
      </c>
      <c r="I1062" s="5" t="s">
        <v>225</v>
      </c>
      <c r="J1062">
        <v>1286200</v>
      </c>
      <c r="K1062">
        <v>5703115</v>
      </c>
      <c r="L1062">
        <v>2917822</v>
      </c>
      <c r="M1062">
        <v>2785293</v>
      </c>
      <c r="N1062">
        <v>812960</v>
      </c>
      <c r="O1062">
        <v>413144</v>
      </c>
      <c r="P1062">
        <v>399816</v>
      </c>
      <c r="Q1062">
        <v>727721</v>
      </c>
      <c r="R1062">
        <v>373388</v>
      </c>
      <c r="S1062">
        <v>354333</v>
      </c>
      <c r="T1062">
        <v>86004</v>
      </c>
      <c r="U1062">
        <v>43527</v>
      </c>
      <c r="V1062">
        <v>42477</v>
      </c>
      <c r="W1062">
        <v>3193502</v>
      </c>
      <c r="X1062">
        <v>1713685</v>
      </c>
      <c r="Y1062">
        <v>1479817</v>
      </c>
      <c r="Z1062">
        <v>2509613</v>
      </c>
      <c r="AA1062">
        <v>1204137</v>
      </c>
      <c r="AB1062">
        <v>1305476</v>
      </c>
      <c r="AC1062">
        <v>2007805</v>
      </c>
      <c r="AD1062">
        <v>1612525</v>
      </c>
      <c r="AE1062">
        <v>395280</v>
      </c>
      <c r="AF1062">
        <v>1534846</v>
      </c>
      <c r="AG1062">
        <v>1326510</v>
      </c>
      <c r="AH1062">
        <v>208336</v>
      </c>
      <c r="AI1062">
        <v>335291</v>
      </c>
      <c r="AJ1062">
        <v>326183</v>
      </c>
      <c r="AK1062">
        <v>9108</v>
      </c>
      <c r="AL1062">
        <v>604954</v>
      </c>
      <c r="AM1062">
        <v>576444</v>
      </c>
      <c r="AN1062">
        <v>28510</v>
      </c>
      <c r="AO1062">
        <v>149656</v>
      </c>
      <c r="AP1062">
        <v>40640</v>
      </c>
      <c r="AQ1062">
        <v>109016</v>
      </c>
      <c r="AR1062">
        <v>444945</v>
      </c>
      <c r="AS1062">
        <v>383243</v>
      </c>
      <c r="AT1062">
        <v>61702</v>
      </c>
      <c r="AU1062">
        <v>472959</v>
      </c>
      <c r="AV1062">
        <v>286015</v>
      </c>
      <c r="AW1062">
        <v>186944</v>
      </c>
      <c r="AX1062">
        <v>33629</v>
      </c>
      <c r="AY1062">
        <v>26094</v>
      </c>
      <c r="AZ1062">
        <v>7535</v>
      </c>
      <c r="BA1062">
        <v>209233</v>
      </c>
      <c r="BB1062">
        <v>177376</v>
      </c>
      <c r="BC1062">
        <v>31857</v>
      </c>
      <c r="BD1062">
        <v>99676</v>
      </c>
      <c r="BE1062">
        <v>11455</v>
      </c>
      <c r="BF1062">
        <v>88221</v>
      </c>
      <c r="BG1062">
        <v>130421</v>
      </c>
      <c r="BH1062">
        <v>71090</v>
      </c>
      <c r="BI1062">
        <v>59331</v>
      </c>
      <c r="BJ1062">
        <v>393000</v>
      </c>
      <c r="BK1062">
        <v>242137</v>
      </c>
      <c r="BL1062">
        <v>150863</v>
      </c>
      <c r="BM1062">
        <v>28402</v>
      </c>
      <c r="BN1062">
        <v>22225</v>
      </c>
      <c r="BO1062">
        <v>6177</v>
      </c>
      <c r="BP1062">
        <v>175031</v>
      </c>
      <c r="BQ1062">
        <v>150716</v>
      </c>
      <c r="BR1062">
        <v>24315</v>
      </c>
      <c r="BS1062">
        <v>78876</v>
      </c>
      <c r="BT1062">
        <v>8809</v>
      </c>
      <c r="BU1062">
        <v>70067</v>
      </c>
      <c r="BV1062">
        <v>110691</v>
      </c>
      <c r="BW1062">
        <v>60387</v>
      </c>
      <c r="BX1062">
        <v>50304</v>
      </c>
      <c r="BY1062">
        <v>79959</v>
      </c>
      <c r="BZ1062">
        <v>43878</v>
      </c>
      <c r="CA1062">
        <v>36081</v>
      </c>
      <c r="CB1062">
        <v>5227</v>
      </c>
      <c r="CC1062">
        <v>3869</v>
      </c>
      <c r="CD1062">
        <v>1358</v>
      </c>
      <c r="CE1062">
        <v>34202</v>
      </c>
      <c r="CF1062">
        <v>26660</v>
      </c>
      <c r="CG1062">
        <v>7542</v>
      </c>
      <c r="CH1062">
        <v>20800</v>
      </c>
      <c r="CI1062">
        <v>2646</v>
      </c>
      <c r="CJ1062">
        <v>18154</v>
      </c>
      <c r="CK1062">
        <v>19730</v>
      </c>
      <c r="CL1062">
        <v>10703</v>
      </c>
      <c r="CM1062">
        <v>9027</v>
      </c>
      <c r="CN1062">
        <v>3695310</v>
      </c>
      <c r="CO1062">
        <v>1305297</v>
      </c>
      <c r="CP1062">
        <v>2390013</v>
      </c>
    </row>
    <row r="1063" spans="1:94" x14ac:dyDescent="0.25">
      <c r="A1063" s="5" t="s">
        <v>913</v>
      </c>
      <c r="B1063" s="5" t="s">
        <v>927</v>
      </c>
      <c r="C1063" s="5" t="s">
        <v>221</v>
      </c>
      <c r="D1063" s="5" t="s">
        <v>222</v>
      </c>
      <c r="E1063" s="5" t="s">
        <v>223</v>
      </c>
      <c r="F1063" s="5" t="s">
        <v>222</v>
      </c>
      <c r="G1063" s="5" t="s">
        <v>230</v>
      </c>
      <c r="H1063" s="5" t="s">
        <v>928</v>
      </c>
      <c r="I1063" s="5" t="s">
        <v>226</v>
      </c>
      <c r="J1063">
        <v>284559</v>
      </c>
      <c r="K1063">
        <v>1400692</v>
      </c>
      <c r="L1063">
        <v>709742</v>
      </c>
      <c r="M1063">
        <v>690950</v>
      </c>
      <c r="N1063">
        <v>200432</v>
      </c>
      <c r="O1063">
        <v>101732</v>
      </c>
      <c r="P1063">
        <v>98700</v>
      </c>
      <c r="Q1063">
        <v>169813</v>
      </c>
      <c r="R1063">
        <v>86755</v>
      </c>
      <c r="S1063">
        <v>83058</v>
      </c>
      <c r="T1063">
        <v>5031</v>
      </c>
      <c r="U1063">
        <v>2636</v>
      </c>
      <c r="V1063">
        <v>2395</v>
      </c>
      <c r="W1063">
        <v>862332</v>
      </c>
      <c r="X1063">
        <v>463502</v>
      </c>
      <c r="Y1063">
        <v>398830</v>
      </c>
      <c r="Z1063">
        <v>538360</v>
      </c>
      <c r="AA1063">
        <v>246240</v>
      </c>
      <c r="AB1063">
        <v>292120</v>
      </c>
      <c r="AC1063">
        <v>582102</v>
      </c>
      <c r="AD1063">
        <v>373142</v>
      </c>
      <c r="AE1063">
        <v>208960</v>
      </c>
      <c r="AF1063">
        <v>487237</v>
      </c>
      <c r="AG1063">
        <v>336114</v>
      </c>
      <c r="AH1063">
        <v>151123</v>
      </c>
      <c r="AI1063">
        <v>10758</v>
      </c>
      <c r="AJ1063">
        <v>10338</v>
      </c>
      <c r="AK1063">
        <v>420</v>
      </c>
      <c r="AL1063">
        <v>22172</v>
      </c>
      <c r="AM1063">
        <v>20904</v>
      </c>
      <c r="AN1063">
        <v>1268</v>
      </c>
      <c r="AO1063">
        <v>166031</v>
      </c>
      <c r="AP1063">
        <v>56971</v>
      </c>
      <c r="AQ1063">
        <v>109060</v>
      </c>
      <c r="AR1063">
        <v>288276</v>
      </c>
      <c r="AS1063">
        <v>247901</v>
      </c>
      <c r="AT1063">
        <v>40375</v>
      </c>
      <c r="AU1063">
        <v>94865</v>
      </c>
      <c r="AV1063">
        <v>37028</v>
      </c>
      <c r="AW1063">
        <v>57837</v>
      </c>
      <c r="AX1063">
        <v>1398</v>
      </c>
      <c r="AY1063">
        <v>913</v>
      </c>
      <c r="AZ1063">
        <v>485</v>
      </c>
      <c r="BA1063">
        <v>5935</v>
      </c>
      <c r="BB1063">
        <v>5118</v>
      </c>
      <c r="BC1063">
        <v>817</v>
      </c>
      <c r="BD1063">
        <v>50644</v>
      </c>
      <c r="BE1063">
        <v>8445</v>
      </c>
      <c r="BF1063">
        <v>42199</v>
      </c>
      <c r="BG1063">
        <v>36888</v>
      </c>
      <c r="BH1063">
        <v>22552</v>
      </c>
      <c r="BI1063">
        <v>14336</v>
      </c>
      <c r="BJ1063">
        <v>81049</v>
      </c>
      <c r="BK1063">
        <v>31785</v>
      </c>
      <c r="BL1063">
        <v>49264</v>
      </c>
      <c r="BM1063">
        <v>1287</v>
      </c>
      <c r="BN1063">
        <v>822</v>
      </c>
      <c r="BO1063">
        <v>465</v>
      </c>
      <c r="BP1063">
        <v>5148</v>
      </c>
      <c r="BQ1063">
        <v>4471</v>
      </c>
      <c r="BR1063">
        <v>677</v>
      </c>
      <c r="BS1063">
        <v>42194</v>
      </c>
      <c r="BT1063">
        <v>6878</v>
      </c>
      <c r="BU1063">
        <v>35316</v>
      </c>
      <c r="BV1063">
        <v>32420</v>
      </c>
      <c r="BW1063">
        <v>19614</v>
      </c>
      <c r="BX1063">
        <v>12806</v>
      </c>
      <c r="BY1063">
        <v>13816</v>
      </c>
      <c r="BZ1063">
        <v>5243</v>
      </c>
      <c r="CA1063">
        <v>8573</v>
      </c>
      <c r="CB1063">
        <v>111</v>
      </c>
      <c r="CC1063">
        <v>91</v>
      </c>
      <c r="CD1063">
        <v>20</v>
      </c>
      <c r="CE1063">
        <v>787</v>
      </c>
      <c r="CF1063">
        <v>647</v>
      </c>
      <c r="CG1063">
        <v>140</v>
      </c>
      <c r="CH1063">
        <v>8450</v>
      </c>
      <c r="CI1063">
        <v>1567</v>
      </c>
      <c r="CJ1063">
        <v>6883</v>
      </c>
      <c r="CK1063">
        <v>4468</v>
      </c>
      <c r="CL1063">
        <v>2938</v>
      </c>
      <c r="CM1063">
        <v>1530</v>
      </c>
      <c r="CN1063">
        <v>818590</v>
      </c>
      <c r="CO1063">
        <v>336600</v>
      </c>
      <c r="CP1063">
        <v>481990</v>
      </c>
    </row>
    <row r="1064" spans="1:94" x14ac:dyDescent="0.25">
      <c r="A1064" s="5" t="s">
        <v>913</v>
      </c>
      <c r="B1064" s="5" t="s">
        <v>929</v>
      </c>
      <c r="C1064" s="5" t="s">
        <v>221</v>
      </c>
      <c r="D1064" s="5" t="s">
        <v>222</v>
      </c>
      <c r="E1064" s="5" t="s">
        <v>223</v>
      </c>
      <c r="F1064" s="5" t="s">
        <v>222</v>
      </c>
      <c r="G1064" s="5" t="s">
        <v>230</v>
      </c>
      <c r="H1064" s="5" t="s">
        <v>930</v>
      </c>
      <c r="I1064" s="5" t="s">
        <v>224</v>
      </c>
      <c r="J1064">
        <v>817899</v>
      </c>
      <c r="K1064">
        <v>3502404</v>
      </c>
      <c r="L1064">
        <v>1790920</v>
      </c>
      <c r="M1064">
        <v>1711484</v>
      </c>
      <c r="N1064">
        <v>448485</v>
      </c>
      <c r="O1064">
        <v>228909</v>
      </c>
      <c r="P1064">
        <v>219576</v>
      </c>
      <c r="Q1064">
        <v>1033140</v>
      </c>
      <c r="R1064">
        <v>529001</v>
      </c>
      <c r="S1064">
        <v>504139</v>
      </c>
      <c r="T1064">
        <v>242484</v>
      </c>
      <c r="U1064">
        <v>119787</v>
      </c>
      <c r="V1064">
        <v>122697</v>
      </c>
      <c r="W1064">
        <v>2158447</v>
      </c>
      <c r="X1064">
        <v>1201481</v>
      </c>
      <c r="Y1064">
        <v>956966</v>
      </c>
      <c r="Z1064">
        <v>1343957</v>
      </c>
      <c r="AA1064">
        <v>589439</v>
      </c>
      <c r="AB1064">
        <v>754518</v>
      </c>
      <c r="AC1064">
        <v>1331603</v>
      </c>
      <c r="AD1064">
        <v>1029770</v>
      </c>
      <c r="AE1064">
        <v>301833</v>
      </c>
      <c r="AF1064">
        <v>912844</v>
      </c>
      <c r="AG1064">
        <v>785648</v>
      </c>
      <c r="AH1064">
        <v>127196</v>
      </c>
      <c r="AI1064">
        <v>191661</v>
      </c>
      <c r="AJ1064">
        <v>181962</v>
      </c>
      <c r="AK1064">
        <v>9699</v>
      </c>
      <c r="AL1064">
        <v>350669</v>
      </c>
      <c r="AM1064">
        <v>302096</v>
      </c>
      <c r="AN1064">
        <v>48573</v>
      </c>
      <c r="AO1064">
        <v>34042</v>
      </c>
      <c r="AP1064">
        <v>18272</v>
      </c>
      <c r="AQ1064">
        <v>15770</v>
      </c>
      <c r="AR1064">
        <v>336472</v>
      </c>
      <c r="AS1064">
        <v>283318</v>
      </c>
      <c r="AT1064">
        <v>53154</v>
      </c>
      <c r="AU1064">
        <v>418759</v>
      </c>
      <c r="AV1064">
        <v>244122</v>
      </c>
      <c r="AW1064">
        <v>174637</v>
      </c>
      <c r="AX1064">
        <v>35593</v>
      </c>
      <c r="AY1064">
        <v>28244</v>
      </c>
      <c r="AZ1064">
        <v>7349</v>
      </c>
      <c r="BA1064">
        <v>260841</v>
      </c>
      <c r="BB1064">
        <v>159244</v>
      </c>
      <c r="BC1064">
        <v>101597</v>
      </c>
      <c r="BD1064">
        <v>31020</v>
      </c>
      <c r="BE1064">
        <v>5733</v>
      </c>
      <c r="BF1064">
        <v>25287</v>
      </c>
      <c r="BG1064">
        <v>91305</v>
      </c>
      <c r="BH1064">
        <v>50901</v>
      </c>
      <c r="BI1064">
        <v>40404</v>
      </c>
      <c r="BJ1064">
        <v>321521</v>
      </c>
      <c r="BK1064">
        <v>196503</v>
      </c>
      <c r="BL1064">
        <v>125018</v>
      </c>
      <c r="BM1064">
        <v>28102</v>
      </c>
      <c r="BN1064">
        <v>22935</v>
      </c>
      <c r="BO1064">
        <v>5167</v>
      </c>
      <c r="BP1064">
        <v>199246</v>
      </c>
      <c r="BQ1064">
        <v>128176</v>
      </c>
      <c r="BR1064">
        <v>71070</v>
      </c>
      <c r="BS1064">
        <v>22665</v>
      </c>
      <c r="BT1064">
        <v>4337</v>
      </c>
      <c r="BU1064">
        <v>18328</v>
      </c>
      <c r="BV1064">
        <v>71508</v>
      </c>
      <c r="BW1064">
        <v>41055</v>
      </c>
      <c r="BX1064">
        <v>30453</v>
      </c>
      <c r="BY1064">
        <v>97238</v>
      </c>
      <c r="BZ1064">
        <v>47619</v>
      </c>
      <c r="CA1064">
        <v>49619</v>
      </c>
      <c r="CB1064">
        <v>7491</v>
      </c>
      <c r="CC1064">
        <v>5309</v>
      </c>
      <c r="CD1064">
        <v>2182</v>
      </c>
      <c r="CE1064">
        <v>61595</v>
      </c>
      <c r="CF1064">
        <v>31068</v>
      </c>
      <c r="CG1064">
        <v>30527</v>
      </c>
      <c r="CH1064">
        <v>8355</v>
      </c>
      <c r="CI1064">
        <v>1396</v>
      </c>
      <c r="CJ1064">
        <v>6959</v>
      </c>
      <c r="CK1064">
        <v>19797</v>
      </c>
      <c r="CL1064">
        <v>9846</v>
      </c>
      <c r="CM1064">
        <v>9951</v>
      </c>
      <c r="CN1064">
        <v>2170801</v>
      </c>
      <c r="CO1064">
        <v>761150</v>
      </c>
      <c r="CP1064">
        <v>1409651</v>
      </c>
    </row>
    <row r="1065" spans="1:94" x14ac:dyDescent="0.25">
      <c r="A1065" s="5" t="s">
        <v>913</v>
      </c>
      <c r="B1065" s="5" t="s">
        <v>929</v>
      </c>
      <c r="C1065" s="5" t="s">
        <v>221</v>
      </c>
      <c r="D1065" s="5" t="s">
        <v>222</v>
      </c>
      <c r="E1065" s="5" t="s">
        <v>223</v>
      </c>
      <c r="F1065" s="5" t="s">
        <v>222</v>
      </c>
      <c r="G1065" s="5" t="s">
        <v>230</v>
      </c>
      <c r="H1065" s="5" t="s">
        <v>930</v>
      </c>
      <c r="I1065" s="5" t="s">
        <v>225</v>
      </c>
      <c r="J1065">
        <v>715476</v>
      </c>
      <c r="K1065">
        <v>3052956</v>
      </c>
      <c r="L1065">
        <v>1561976</v>
      </c>
      <c r="M1065">
        <v>1490980</v>
      </c>
      <c r="N1065">
        <v>401237</v>
      </c>
      <c r="O1065">
        <v>204477</v>
      </c>
      <c r="P1065">
        <v>196760</v>
      </c>
      <c r="Q1065">
        <v>934054</v>
      </c>
      <c r="R1065">
        <v>478901</v>
      </c>
      <c r="S1065">
        <v>455153</v>
      </c>
      <c r="T1065">
        <v>232666</v>
      </c>
      <c r="U1065">
        <v>115022</v>
      </c>
      <c r="V1065">
        <v>117644</v>
      </c>
      <c r="W1065">
        <v>1832366</v>
      </c>
      <c r="X1065">
        <v>1025661</v>
      </c>
      <c r="Y1065">
        <v>806705</v>
      </c>
      <c r="Z1065">
        <v>1220590</v>
      </c>
      <c r="AA1065">
        <v>536315</v>
      </c>
      <c r="AB1065">
        <v>684275</v>
      </c>
      <c r="AC1065">
        <v>1168491</v>
      </c>
      <c r="AD1065">
        <v>901170</v>
      </c>
      <c r="AE1065">
        <v>267321</v>
      </c>
      <c r="AF1065">
        <v>773482</v>
      </c>
      <c r="AG1065">
        <v>670503</v>
      </c>
      <c r="AH1065">
        <v>102979</v>
      </c>
      <c r="AI1065">
        <v>188580</v>
      </c>
      <c r="AJ1065">
        <v>179026</v>
      </c>
      <c r="AK1065">
        <v>9554</v>
      </c>
      <c r="AL1065">
        <v>343757</v>
      </c>
      <c r="AM1065">
        <v>295907</v>
      </c>
      <c r="AN1065">
        <v>47850</v>
      </c>
      <c r="AO1065">
        <v>26329</v>
      </c>
      <c r="AP1065">
        <v>14001</v>
      </c>
      <c r="AQ1065">
        <v>12328</v>
      </c>
      <c r="AR1065">
        <v>214816</v>
      </c>
      <c r="AS1065">
        <v>181569</v>
      </c>
      <c r="AT1065">
        <v>33247</v>
      </c>
      <c r="AU1065">
        <v>395009</v>
      </c>
      <c r="AV1065">
        <v>230667</v>
      </c>
      <c r="AW1065">
        <v>164342</v>
      </c>
      <c r="AX1065">
        <v>34842</v>
      </c>
      <c r="AY1065">
        <v>27697</v>
      </c>
      <c r="AZ1065">
        <v>7145</v>
      </c>
      <c r="BA1065">
        <v>255871</v>
      </c>
      <c r="BB1065">
        <v>155854</v>
      </c>
      <c r="BC1065">
        <v>100017</v>
      </c>
      <c r="BD1065">
        <v>28229</v>
      </c>
      <c r="BE1065">
        <v>5078</v>
      </c>
      <c r="BF1065">
        <v>23151</v>
      </c>
      <c r="BG1065">
        <v>76067</v>
      </c>
      <c r="BH1065">
        <v>42038</v>
      </c>
      <c r="BI1065">
        <v>34029</v>
      </c>
      <c r="BJ1065">
        <v>301919</v>
      </c>
      <c r="BK1065">
        <v>185336</v>
      </c>
      <c r="BL1065">
        <v>116583</v>
      </c>
      <c r="BM1065">
        <v>27450</v>
      </c>
      <c r="BN1065">
        <v>22472</v>
      </c>
      <c r="BO1065">
        <v>4978</v>
      </c>
      <c r="BP1065">
        <v>195333</v>
      </c>
      <c r="BQ1065">
        <v>125351</v>
      </c>
      <c r="BR1065">
        <v>69982</v>
      </c>
      <c r="BS1065">
        <v>20396</v>
      </c>
      <c r="BT1065">
        <v>3822</v>
      </c>
      <c r="BU1065">
        <v>16574</v>
      </c>
      <c r="BV1065">
        <v>58740</v>
      </c>
      <c r="BW1065">
        <v>33691</v>
      </c>
      <c r="BX1065">
        <v>25049</v>
      </c>
      <c r="BY1065">
        <v>93090</v>
      </c>
      <c r="BZ1065">
        <v>45331</v>
      </c>
      <c r="CA1065">
        <v>47759</v>
      </c>
      <c r="CB1065">
        <v>7392</v>
      </c>
      <c r="CC1065">
        <v>5225</v>
      </c>
      <c r="CD1065">
        <v>2167</v>
      </c>
      <c r="CE1065">
        <v>60538</v>
      </c>
      <c r="CF1065">
        <v>30503</v>
      </c>
      <c r="CG1065">
        <v>30035</v>
      </c>
      <c r="CH1065">
        <v>7833</v>
      </c>
      <c r="CI1065">
        <v>1256</v>
      </c>
      <c r="CJ1065">
        <v>6577</v>
      </c>
      <c r="CK1065">
        <v>17327</v>
      </c>
      <c r="CL1065">
        <v>8347</v>
      </c>
      <c r="CM1065">
        <v>8980</v>
      </c>
      <c r="CN1065">
        <v>1884465</v>
      </c>
      <c r="CO1065">
        <v>660806</v>
      </c>
      <c r="CP1065">
        <v>1223659</v>
      </c>
    </row>
    <row r="1066" spans="1:94" x14ac:dyDescent="0.25">
      <c r="A1066" s="5" t="s">
        <v>913</v>
      </c>
      <c r="B1066" s="5" t="s">
        <v>929</v>
      </c>
      <c r="C1066" s="5" t="s">
        <v>221</v>
      </c>
      <c r="D1066" s="5" t="s">
        <v>222</v>
      </c>
      <c r="E1066" s="5" t="s">
        <v>223</v>
      </c>
      <c r="F1066" s="5" t="s">
        <v>222</v>
      </c>
      <c r="G1066" s="5" t="s">
        <v>230</v>
      </c>
      <c r="H1066" s="5" t="s">
        <v>930</v>
      </c>
      <c r="I1066" s="5" t="s">
        <v>226</v>
      </c>
      <c r="J1066">
        <v>102423</v>
      </c>
      <c r="K1066">
        <v>449448</v>
      </c>
      <c r="L1066">
        <v>228944</v>
      </c>
      <c r="M1066">
        <v>220504</v>
      </c>
      <c r="N1066">
        <v>47248</v>
      </c>
      <c r="O1066">
        <v>24432</v>
      </c>
      <c r="P1066">
        <v>22816</v>
      </c>
      <c r="Q1066">
        <v>99086</v>
      </c>
      <c r="R1066">
        <v>50100</v>
      </c>
      <c r="S1066">
        <v>48986</v>
      </c>
      <c r="T1066">
        <v>9818</v>
      </c>
      <c r="U1066">
        <v>4765</v>
      </c>
      <c r="V1066">
        <v>5053</v>
      </c>
      <c r="W1066">
        <v>326081</v>
      </c>
      <c r="X1066">
        <v>175820</v>
      </c>
      <c r="Y1066">
        <v>150261</v>
      </c>
      <c r="Z1066">
        <v>123367</v>
      </c>
      <c r="AA1066">
        <v>53124</v>
      </c>
      <c r="AB1066">
        <v>70243</v>
      </c>
      <c r="AC1066">
        <v>163112</v>
      </c>
      <c r="AD1066">
        <v>128600</v>
      </c>
      <c r="AE1066">
        <v>34512</v>
      </c>
      <c r="AF1066">
        <v>139362</v>
      </c>
      <c r="AG1066">
        <v>115145</v>
      </c>
      <c r="AH1066">
        <v>24217</v>
      </c>
      <c r="AI1066">
        <v>3081</v>
      </c>
      <c r="AJ1066">
        <v>2936</v>
      </c>
      <c r="AK1066">
        <v>145</v>
      </c>
      <c r="AL1066">
        <v>6912</v>
      </c>
      <c r="AM1066">
        <v>6189</v>
      </c>
      <c r="AN1066">
        <v>723</v>
      </c>
      <c r="AO1066">
        <v>7713</v>
      </c>
      <c r="AP1066">
        <v>4271</v>
      </c>
      <c r="AQ1066">
        <v>3442</v>
      </c>
      <c r="AR1066">
        <v>121656</v>
      </c>
      <c r="AS1066">
        <v>101749</v>
      </c>
      <c r="AT1066">
        <v>19907</v>
      </c>
      <c r="AU1066">
        <v>23750</v>
      </c>
      <c r="AV1066">
        <v>13455</v>
      </c>
      <c r="AW1066">
        <v>10295</v>
      </c>
      <c r="AX1066">
        <v>751</v>
      </c>
      <c r="AY1066">
        <v>547</v>
      </c>
      <c r="AZ1066">
        <v>204</v>
      </c>
      <c r="BA1066">
        <v>4970</v>
      </c>
      <c r="BB1066">
        <v>3390</v>
      </c>
      <c r="BC1066">
        <v>1580</v>
      </c>
      <c r="BD1066">
        <v>2791</v>
      </c>
      <c r="BE1066">
        <v>655</v>
      </c>
      <c r="BF1066">
        <v>2136</v>
      </c>
      <c r="BG1066">
        <v>15238</v>
      </c>
      <c r="BH1066">
        <v>8863</v>
      </c>
      <c r="BI1066">
        <v>6375</v>
      </c>
      <c r="BJ1066">
        <v>19602</v>
      </c>
      <c r="BK1066">
        <v>11167</v>
      </c>
      <c r="BL1066">
        <v>8435</v>
      </c>
      <c r="BM1066">
        <v>652</v>
      </c>
      <c r="BN1066">
        <v>463</v>
      </c>
      <c r="BO1066">
        <v>189</v>
      </c>
      <c r="BP1066">
        <v>3913</v>
      </c>
      <c r="BQ1066">
        <v>2825</v>
      </c>
      <c r="BR1066">
        <v>1088</v>
      </c>
      <c r="BS1066">
        <v>2269</v>
      </c>
      <c r="BT1066">
        <v>515</v>
      </c>
      <c r="BU1066">
        <v>1754</v>
      </c>
      <c r="BV1066">
        <v>12768</v>
      </c>
      <c r="BW1066">
        <v>7364</v>
      </c>
      <c r="BX1066">
        <v>5404</v>
      </c>
      <c r="BY1066">
        <v>4148</v>
      </c>
      <c r="BZ1066">
        <v>2288</v>
      </c>
      <c r="CA1066">
        <v>1860</v>
      </c>
      <c r="CB1066">
        <v>99</v>
      </c>
      <c r="CC1066">
        <v>84</v>
      </c>
      <c r="CD1066">
        <v>15</v>
      </c>
      <c r="CE1066">
        <v>1057</v>
      </c>
      <c r="CF1066">
        <v>565</v>
      </c>
      <c r="CG1066">
        <v>492</v>
      </c>
      <c r="CH1066">
        <v>522</v>
      </c>
      <c r="CI1066">
        <v>140</v>
      </c>
      <c r="CJ1066">
        <v>382</v>
      </c>
      <c r="CK1066">
        <v>2470</v>
      </c>
      <c r="CL1066">
        <v>1499</v>
      </c>
      <c r="CM1066">
        <v>971</v>
      </c>
      <c r="CN1066">
        <v>286336</v>
      </c>
      <c r="CO1066">
        <v>100344</v>
      </c>
      <c r="CP1066">
        <v>185992</v>
      </c>
    </row>
    <row r="1067" spans="1:94" x14ac:dyDescent="0.25">
      <c r="A1067" s="5" t="s">
        <v>913</v>
      </c>
      <c r="B1067" s="5" t="s">
        <v>931</v>
      </c>
      <c r="C1067" s="5" t="s">
        <v>221</v>
      </c>
      <c r="D1067" s="5" t="s">
        <v>222</v>
      </c>
      <c r="E1067" s="5" t="s">
        <v>223</v>
      </c>
      <c r="F1067" s="5" t="s">
        <v>222</v>
      </c>
      <c r="G1067" s="5" t="s">
        <v>230</v>
      </c>
      <c r="H1067" s="5" t="s">
        <v>932</v>
      </c>
      <c r="I1067" s="5" t="s">
        <v>224</v>
      </c>
      <c r="J1067">
        <v>1730927</v>
      </c>
      <c r="K1067">
        <v>7717563</v>
      </c>
      <c r="L1067">
        <v>3966889</v>
      </c>
      <c r="M1067">
        <v>3750674</v>
      </c>
      <c r="N1067">
        <v>832033</v>
      </c>
      <c r="O1067">
        <v>426385</v>
      </c>
      <c r="P1067">
        <v>405648</v>
      </c>
      <c r="Q1067">
        <v>2115719</v>
      </c>
      <c r="R1067">
        <v>1079584</v>
      </c>
      <c r="S1067">
        <v>1036135</v>
      </c>
      <c r="T1067">
        <v>489447</v>
      </c>
      <c r="U1067">
        <v>243581</v>
      </c>
      <c r="V1067">
        <v>245866</v>
      </c>
      <c r="W1067">
        <v>5247208</v>
      </c>
      <c r="X1067">
        <v>2918040</v>
      </c>
      <c r="Y1067">
        <v>2329168</v>
      </c>
      <c r="Z1067">
        <v>2470355</v>
      </c>
      <c r="AA1067">
        <v>1048849</v>
      </c>
      <c r="AB1067">
        <v>1421506</v>
      </c>
      <c r="AC1067">
        <v>2911251</v>
      </c>
      <c r="AD1067">
        <v>2293083</v>
      </c>
      <c r="AE1067">
        <v>618168</v>
      </c>
      <c r="AF1067">
        <v>2166742</v>
      </c>
      <c r="AG1067">
        <v>1838681</v>
      </c>
      <c r="AH1067">
        <v>328061</v>
      </c>
      <c r="AI1067">
        <v>297193</v>
      </c>
      <c r="AJ1067">
        <v>284860</v>
      </c>
      <c r="AK1067">
        <v>12333</v>
      </c>
      <c r="AL1067">
        <v>604286</v>
      </c>
      <c r="AM1067">
        <v>476956</v>
      </c>
      <c r="AN1067">
        <v>127330</v>
      </c>
      <c r="AO1067">
        <v>81338</v>
      </c>
      <c r="AP1067">
        <v>51662</v>
      </c>
      <c r="AQ1067">
        <v>29676</v>
      </c>
      <c r="AR1067">
        <v>1183925</v>
      </c>
      <c r="AS1067">
        <v>1025203</v>
      </c>
      <c r="AT1067">
        <v>158722</v>
      </c>
      <c r="AU1067">
        <v>744509</v>
      </c>
      <c r="AV1067">
        <v>454402</v>
      </c>
      <c r="AW1067">
        <v>290107</v>
      </c>
      <c r="AX1067">
        <v>44973</v>
      </c>
      <c r="AY1067">
        <v>34253</v>
      </c>
      <c r="AZ1067">
        <v>10720</v>
      </c>
      <c r="BA1067">
        <v>368896</v>
      </c>
      <c r="BB1067">
        <v>223552</v>
      </c>
      <c r="BC1067">
        <v>145344</v>
      </c>
      <c r="BD1067">
        <v>43220</v>
      </c>
      <c r="BE1067">
        <v>13137</v>
      </c>
      <c r="BF1067">
        <v>30083</v>
      </c>
      <c r="BG1067">
        <v>287420</v>
      </c>
      <c r="BH1067">
        <v>183460</v>
      </c>
      <c r="BI1067">
        <v>103960</v>
      </c>
      <c r="BJ1067">
        <v>606953</v>
      </c>
      <c r="BK1067">
        <v>376654</v>
      </c>
      <c r="BL1067">
        <v>230299</v>
      </c>
      <c r="BM1067">
        <v>37025</v>
      </c>
      <c r="BN1067">
        <v>28163</v>
      </c>
      <c r="BO1067">
        <v>8862</v>
      </c>
      <c r="BP1067">
        <v>295426</v>
      </c>
      <c r="BQ1067">
        <v>185194</v>
      </c>
      <c r="BR1067">
        <v>110232</v>
      </c>
      <c r="BS1067">
        <v>33243</v>
      </c>
      <c r="BT1067">
        <v>10453</v>
      </c>
      <c r="BU1067">
        <v>22790</v>
      </c>
      <c r="BV1067">
        <v>241259</v>
      </c>
      <c r="BW1067">
        <v>152844</v>
      </c>
      <c r="BX1067">
        <v>88415</v>
      </c>
      <c r="BY1067">
        <v>137556</v>
      </c>
      <c r="BZ1067">
        <v>77748</v>
      </c>
      <c r="CA1067">
        <v>59808</v>
      </c>
      <c r="CB1067">
        <v>7948</v>
      </c>
      <c r="CC1067">
        <v>6090</v>
      </c>
      <c r="CD1067">
        <v>1858</v>
      </c>
      <c r="CE1067">
        <v>73470</v>
      </c>
      <c r="CF1067">
        <v>38358</v>
      </c>
      <c r="CG1067">
        <v>35112</v>
      </c>
      <c r="CH1067">
        <v>9977</v>
      </c>
      <c r="CI1067">
        <v>2684</v>
      </c>
      <c r="CJ1067">
        <v>7293</v>
      </c>
      <c r="CK1067">
        <v>46161</v>
      </c>
      <c r="CL1067">
        <v>30616</v>
      </c>
      <c r="CM1067">
        <v>15545</v>
      </c>
      <c r="CN1067">
        <v>4806312</v>
      </c>
      <c r="CO1067">
        <v>1673806</v>
      </c>
      <c r="CP1067">
        <v>3132506</v>
      </c>
    </row>
    <row r="1068" spans="1:94" x14ac:dyDescent="0.25">
      <c r="A1068" s="5" t="s">
        <v>913</v>
      </c>
      <c r="B1068" s="5" t="s">
        <v>931</v>
      </c>
      <c r="C1068" s="5" t="s">
        <v>221</v>
      </c>
      <c r="D1068" s="5" t="s">
        <v>222</v>
      </c>
      <c r="E1068" s="5" t="s">
        <v>223</v>
      </c>
      <c r="F1068" s="5" t="s">
        <v>222</v>
      </c>
      <c r="G1068" s="5" t="s">
        <v>230</v>
      </c>
      <c r="H1068" s="5" t="s">
        <v>932</v>
      </c>
      <c r="I1068" s="5" t="s">
        <v>225</v>
      </c>
      <c r="J1068">
        <v>1071561</v>
      </c>
      <c r="K1068">
        <v>4639264</v>
      </c>
      <c r="L1068">
        <v>2373787</v>
      </c>
      <c r="M1068">
        <v>2265477</v>
      </c>
      <c r="N1068">
        <v>511969</v>
      </c>
      <c r="O1068">
        <v>260995</v>
      </c>
      <c r="P1068">
        <v>250974</v>
      </c>
      <c r="Q1068">
        <v>1524133</v>
      </c>
      <c r="R1068">
        <v>776238</v>
      </c>
      <c r="S1068">
        <v>747895</v>
      </c>
      <c r="T1068">
        <v>379262</v>
      </c>
      <c r="U1068">
        <v>188349</v>
      </c>
      <c r="V1068">
        <v>190913</v>
      </c>
      <c r="W1068">
        <v>2998277</v>
      </c>
      <c r="X1068">
        <v>1671556</v>
      </c>
      <c r="Y1068">
        <v>1326721</v>
      </c>
      <c r="Z1068">
        <v>1640987</v>
      </c>
      <c r="AA1068">
        <v>702231</v>
      </c>
      <c r="AB1068">
        <v>938756</v>
      </c>
      <c r="AC1068">
        <v>1869195</v>
      </c>
      <c r="AD1068">
        <v>1437518</v>
      </c>
      <c r="AE1068">
        <v>431677</v>
      </c>
      <c r="AF1068">
        <v>1336652</v>
      </c>
      <c r="AG1068">
        <v>1122767</v>
      </c>
      <c r="AH1068">
        <v>213885</v>
      </c>
      <c r="AI1068">
        <v>284848</v>
      </c>
      <c r="AJ1068">
        <v>273647</v>
      </c>
      <c r="AK1068">
        <v>11201</v>
      </c>
      <c r="AL1068">
        <v>579345</v>
      </c>
      <c r="AM1068">
        <v>457593</v>
      </c>
      <c r="AN1068">
        <v>121752</v>
      </c>
      <c r="AO1068">
        <v>51435</v>
      </c>
      <c r="AP1068">
        <v>30893</v>
      </c>
      <c r="AQ1068">
        <v>20542</v>
      </c>
      <c r="AR1068">
        <v>421024</v>
      </c>
      <c r="AS1068">
        <v>360634</v>
      </c>
      <c r="AT1068">
        <v>60390</v>
      </c>
      <c r="AU1068">
        <v>532543</v>
      </c>
      <c r="AV1068">
        <v>314751</v>
      </c>
      <c r="AW1068">
        <v>217792</v>
      </c>
      <c r="AX1068">
        <v>39339</v>
      </c>
      <c r="AY1068">
        <v>30873</v>
      </c>
      <c r="AZ1068">
        <v>8466</v>
      </c>
      <c r="BA1068">
        <v>348687</v>
      </c>
      <c r="BB1068">
        <v>210061</v>
      </c>
      <c r="BC1068">
        <v>138626</v>
      </c>
      <c r="BD1068">
        <v>29759</v>
      </c>
      <c r="BE1068">
        <v>7541</v>
      </c>
      <c r="BF1068">
        <v>22218</v>
      </c>
      <c r="BG1068">
        <v>114758</v>
      </c>
      <c r="BH1068">
        <v>66276</v>
      </c>
      <c r="BI1068">
        <v>48482</v>
      </c>
      <c r="BJ1068">
        <v>426495</v>
      </c>
      <c r="BK1068">
        <v>259533</v>
      </c>
      <c r="BL1068">
        <v>166962</v>
      </c>
      <c r="BM1068">
        <v>31775</v>
      </c>
      <c r="BN1068">
        <v>25126</v>
      </c>
      <c r="BO1068">
        <v>6649</v>
      </c>
      <c r="BP1068">
        <v>279492</v>
      </c>
      <c r="BQ1068">
        <v>174267</v>
      </c>
      <c r="BR1068">
        <v>105225</v>
      </c>
      <c r="BS1068">
        <v>22134</v>
      </c>
      <c r="BT1068">
        <v>5921</v>
      </c>
      <c r="BU1068">
        <v>16213</v>
      </c>
      <c r="BV1068">
        <v>93094</v>
      </c>
      <c r="BW1068">
        <v>54219</v>
      </c>
      <c r="BX1068">
        <v>38875</v>
      </c>
      <c r="BY1068">
        <v>106048</v>
      </c>
      <c r="BZ1068">
        <v>55218</v>
      </c>
      <c r="CA1068">
        <v>50830</v>
      </c>
      <c r="CB1068">
        <v>7564</v>
      </c>
      <c r="CC1068">
        <v>5747</v>
      </c>
      <c r="CD1068">
        <v>1817</v>
      </c>
      <c r="CE1068">
        <v>69195</v>
      </c>
      <c r="CF1068">
        <v>35794</v>
      </c>
      <c r="CG1068">
        <v>33401</v>
      </c>
      <c r="CH1068">
        <v>7625</v>
      </c>
      <c r="CI1068">
        <v>1620</v>
      </c>
      <c r="CJ1068">
        <v>6005</v>
      </c>
      <c r="CK1068">
        <v>21664</v>
      </c>
      <c r="CL1068">
        <v>12057</v>
      </c>
      <c r="CM1068">
        <v>9607</v>
      </c>
      <c r="CN1068">
        <v>2770069</v>
      </c>
      <c r="CO1068">
        <v>936269</v>
      </c>
      <c r="CP1068">
        <v>1833800</v>
      </c>
    </row>
    <row r="1069" spans="1:94" x14ac:dyDescent="0.25">
      <c r="A1069" s="5" t="s">
        <v>913</v>
      </c>
      <c r="B1069" s="5" t="s">
        <v>931</v>
      </c>
      <c r="C1069" s="5" t="s">
        <v>221</v>
      </c>
      <c r="D1069" s="5" t="s">
        <v>222</v>
      </c>
      <c r="E1069" s="5" t="s">
        <v>223</v>
      </c>
      <c r="F1069" s="5" t="s">
        <v>222</v>
      </c>
      <c r="G1069" s="5" t="s">
        <v>230</v>
      </c>
      <c r="H1069" s="5" t="s">
        <v>932</v>
      </c>
      <c r="I1069" s="5" t="s">
        <v>226</v>
      </c>
      <c r="J1069">
        <v>659366</v>
      </c>
      <c r="K1069">
        <v>3078299</v>
      </c>
      <c r="L1069">
        <v>1593102</v>
      </c>
      <c r="M1069">
        <v>1485197</v>
      </c>
      <c r="N1069">
        <v>320064</v>
      </c>
      <c r="O1069">
        <v>165390</v>
      </c>
      <c r="P1069">
        <v>154674</v>
      </c>
      <c r="Q1069">
        <v>591586</v>
      </c>
      <c r="R1069">
        <v>303346</v>
      </c>
      <c r="S1069">
        <v>288240</v>
      </c>
      <c r="T1069">
        <v>110185</v>
      </c>
      <c r="U1069">
        <v>55232</v>
      </c>
      <c r="V1069">
        <v>54953</v>
      </c>
      <c r="W1069">
        <v>2248931</v>
      </c>
      <c r="X1069">
        <v>1246484</v>
      </c>
      <c r="Y1069">
        <v>1002447</v>
      </c>
      <c r="Z1069">
        <v>829368</v>
      </c>
      <c r="AA1069">
        <v>346618</v>
      </c>
      <c r="AB1069">
        <v>482750</v>
      </c>
      <c r="AC1069">
        <v>1042056</v>
      </c>
      <c r="AD1069">
        <v>855565</v>
      </c>
      <c r="AE1069">
        <v>186491</v>
      </c>
      <c r="AF1069">
        <v>830090</v>
      </c>
      <c r="AG1069">
        <v>715914</v>
      </c>
      <c r="AH1069">
        <v>114176</v>
      </c>
      <c r="AI1069">
        <v>12345</v>
      </c>
      <c r="AJ1069">
        <v>11213</v>
      </c>
      <c r="AK1069">
        <v>1132</v>
      </c>
      <c r="AL1069">
        <v>24941</v>
      </c>
      <c r="AM1069">
        <v>19363</v>
      </c>
      <c r="AN1069">
        <v>5578</v>
      </c>
      <c r="AO1069">
        <v>29903</v>
      </c>
      <c r="AP1069">
        <v>20769</v>
      </c>
      <c r="AQ1069">
        <v>9134</v>
      </c>
      <c r="AR1069">
        <v>762901</v>
      </c>
      <c r="AS1069">
        <v>664569</v>
      </c>
      <c r="AT1069">
        <v>98332</v>
      </c>
      <c r="AU1069">
        <v>211966</v>
      </c>
      <c r="AV1069">
        <v>139651</v>
      </c>
      <c r="AW1069">
        <v>72315</v>
      </c>
      <c r="AX1069">
        <v>5634</v>
      </c>
      <c r="AY1069">
        <v>3380</v>
      </c>
      <c r="AZ1069">
        <v>2254</v>
      </c>
      <c r="BA1069">
        <v>20209</v>
      </c>
      <c r="BB1069">
        <v>13491</v>
      </c>
      <c r="BC1069">
        <v>6718</v>
      </c>
      <c r="BD1069">
        <v>13461</v>
      </c>
      <c r="BE1069">
        <v>5596</v>
      </c>
      <c r="BF1069">
        <v>7865</v>
      </c>
      <c r="BG1069">
        <v>172662</v>
      </c>
      <c r="BH1069">
        <v>117184</v>
      </c>
      <c r="BI1069">
        <v>55478</v>
      </c>
      <c r="BJ1069">
        <v>180458</v>
      </c>
      <c r="BK1069">
        <v>117121</v>
      </c>
      <c r="BL1069">
        <v>63337</v>
      </c>
      <c r="BM1069">
        <v>5250</v>
      </c>
      <c r="BN1069">
        <v>3037</v>
      </c>
      <c r="BO1069">
        <v>2213</v>
      </c>
      <c r="BP1069">
        <v>15934</v>
      </c>
      <c r="BQ1069">
        <v>10927</v>
      </c>
      <c r="BR1069">
        <v>5007</v>
      </c>
      <c r="BS1069">
        <v>11109</v>
      </c>
      <c r="BT1069">
        <v>4532</v>
      </c>
      <c r="BU1069">
        <v>6577</v>
      </c>
      <c r="BV1069">
        <v>148165</v>
      </c>
      <c r="BW1069">
        <v>98625</v>
      </c>
      <c r="BX1069">
        <v>49540</v>
      </c>
      <c r="BY1069">
        <v>31508</v>
      </c>
      <c r="BZ1069">
        <v>22530</v>
      </c>
      <c r="CA1069">
        <v>8978</v>
      </c>
      <c r="CB1069">
        <v>384</v>
      </c>
      <c r="CC1069">
        <v>343</v>
      </c>
      <c r="CD1069">
        <v>41</v>
      </c>
      <c r="CE1069">
        <v>4275</v>
      </c>
      <c r="CF1069">
        <v>2564</v>
      </c>
      <c r="CG1069">
        <v>1711</v>
      </c>
      <c r="CH1069">
        <v>2352</v>
      </c>
      <c r="CI1069">
        <v>1064</v>
      </c>
      <c r="CJ1069">
        <v>1288</v>
      </c>
      <c r="CK1069">
        <v>24497</v>
      </c>
      <c r="CL1069">
        <v>18559</v>
      </c>
      <c r="CM1069">
        <v>5938</v>
      </c>
      <c r="CN1069">
        <v>2036243</v>
      </c>
      <c r="CO1069">
        <v>737537</v>
      </c>
      <c r="CP1069">
        <v>1298706</v>
      </c>
    </row>
    <row r="1070" spans="1:94" x14ac:dyDescent="0.25">
      <c r="A1070" s="5" t="s">
        <v>913</v>
      </c>
      <c r="B1070" s="5" t="s">
        <v>933</v>
      </c>
      <c r="C1070" s="5" t="s">
        <v>221</v>
      </c>
      <c r="D1070" s="5" t="s">
        <v>222</v>
      </c>
      <c r="E1070" s="5" t="s">
        <v>223</v>
      </c>
      <c r="F1070" s="5" t="s">
        <v>222</v>
      </c>
      <c r="G1070" s="5" t="s">
        <v>230</v>
      </c>
      <c r="H1070" s="5" t="s">
        <v>934</v>
      </c>
      <c r="I1070" s="5" t="s">
        <v>224</v>
      </c>
      <c r="J1070">
        <v>1232282</v>
      </c>
      <c r="K1070">
        <v>5167600</v>
      </c>
      <c r="L1070">
        <v>2653768</v>
      </c>
      <c r="M1070">
        <v>2513832</v>
      </c>
      <c r="N1070">
        <v>525180</v>
      </c>
      <c r="O1070">
        <v>267954</v>
      </c>
      <c r="P1070">
        <v>257226</v>
      </c>
      <c r="Q1070">
        <v>1546917</v>
      </c>
      <c r="R1070">
        <v>798258</v>
      </c>
      <c r="S1070">
        <v>748659</v>
      </c>
      <c r="T1070">
        <v>140700</v>
      </c>
      <c r="U1070">
        <v>71142</v>
      </c>
      <c r="V1070">
        <v>69558</v>
      </c>
      <c r="W1070">
        <v>3480555</v>
      </c>
      <c r="X1070">
        <v>1878866</v>
      </c>
      <c r="Y1070">
        <v>1601689</v>
      </c>
      <c r="Z1070">
        <v>1687045</v>
      </c>
      <c r="AA1070">
        <v>774902</v>
      </c>
      <c r="AB1070">
        <v>912143</v>
      </c>
      <c r="AC1070">
        <v>1842607</v>
      </c>
      <c r="AD1070">
        <v>1554090</v>
      </c>
      <c r="AE1070">
        <v>288517</v>
      </c>
      <c r="AF1070">
        <v>1595880</v>
      </c>
      <c r="AG1070">
        <v>1405191</v>
      </c>
      <c r="AH1070">
        <v>190689</v>
      </c>
      <c r="AI1070">
        <v>293229</v>
      </c>
      <c r="AJ1070">
        <v>286621</v>
      </c>
      <c r="AK1070">
        <v>6608</v>
      </c>
      <c r="AL1070">
        <v>461580</v>
      </c>
      <c r="AM1070">
        <v>436313</v>
      </c>
      <c r="AN1070">
        <v>25267</v>
      </c>
      <c r="AO1070">
        <v>130486</v>
      </c>
      <c r="AP1070">
        <v>78186</v>
      </c>
      <c r="AQ1070">
        <v>52300</v>
      </c>
      <c r="AR1070">
        <v>710585</v>
      </c>
      <c r="AS1070">
        <v>604071</v>
      </c>
      <c r="AT1070">
        <v>106514</v>
      </c>
      <c r="AU1070">
        <v>246727</v>
      </c>
      <c r="AV1070">
        <v>148899</v>
      </c>
      <c r="AW1070">
        <v>97828</v>
      </c>
      <c r="AX1070">
        <v>15513</v>
      </c>
      <c r="AY1070">
        <v>10434</v>
      </c>
      <c r="AZ1070">
        <v>5079</v>
      </c>
      <c r="BA1070">
        <v>94554</v>
      </c>
      <c r="BB1070">
        <v>76987</v>
      </c>
      <c r="BC1070">
        <v>17567</v>
      </c>
      <c r="BD1070">
        <v>38652</v>
      </c>
      <c r="BE1070">
        <v>8464</v>
      </c>
      <c r="BF1070">
        <v>30188</v>
      </c>
      <c r="BG1070">
        <v>98008</v>
      </c>
      <c r="BH1070">
        <v>53014</v>
      </c>
      <c r="BI1070">
        <v>44994</v>
      </c>
      <c r="BJ1070">
        <v>209431</v>
      </c>
      <c r="BK1070">
        <v>129109</v>
      </c>
      <c r="BL1070">
        <v>80322</v>
      </c>
      <c r="BM1070">
        <v>13290</v>
      </c>
      <c r="BN1070">
        <v>9123</v>
      </c>
      <c r="BO1070">
        <v>4167</v>
      </c>
      <c r="BP1070">
        <v>81027</v>
      </c>
      <c r="BQ1070">
        <v>67292</v>
      </c>
      <c r="BR1070">
        <v>13735</v>
      </c>
      <c r="BS1070">
        <v>31239</v>
      </c>
      <c r="BT1070">
        <v>6788</v>
      </c>
      <c r="BU1070">
        <v>24451</v>
      </c>
      <c r="BV1070">
        <v>83875</v>
      </c>
      <c r="BW1070">
        <v>45906</v>
      </c>
      <c r="BX1070">
        <v>37969</v>
      </c>
      <c r="BY1070">
        <v>37296</v>
      </c>
      <c r="BZ1070">
        <v>19790</v>
      </c>
      <c r="CA1070">
        <v>17506</v>
      </c>
      <c r="CB1070">
        <v>2223</v>
      </c>
      <c r="CC1070">
        <v>1311</v>
      </c>
      <c r="CD1070">
        <v>912</v>
      </c>
      <c r="CE1070">
        <v>13527</v>
      </c>
      <c r="CF1070">
        <v>9695</v>
      </c>
      <c r="CG1070">
        <v>3832</v>
      </c>
      <c r="CH1070">
        <v>7413</v>
      </c>
      <c r="CI1070">
        <v>1676</v>
      </c>
      <c r="CJ1070">
        <v>5737</v>
      </c>
      <c r="CK1070">
        <v>14133</v>
      </c>
      <c r="CL1070">
        <v>7108</v>
      </c>
      <c r="CM1070">
        <v>7025</v>
      </c>
      <c r="CN1070">
        <v>3324993</v>
      </c>
      <c r="CO1070">
        <v>1099678</v>
      </c>
      <c r="CP1070">
        <v>2225315</v>
      </c>
    </row>
    <row r="1071" spans="1:94" x14ac:dyDescent="0.25">
      <c r="A1071" s="5" t="s">
        <v>913</v>
      </c>
      <c r="B1071" s="5" t="s">
        <v>933</v>
      </c>
      <c r="C1071" s="5" t="s">
        <v>221</v>
      </c>
      <c r="D1071" s="5" t="s">
        <v>222</v>
      </c>
      <c r="E1071" s="5" t="s">
        <v>223</v>
      </c>
      <c r="F1071" s="5" t="s">
        <v>222</v>
      </c>
      <c r="G1071" s="5" t="s">
        <v>230</v>
      </c>
      <c r="H1071" s="5" t="s">
        <v>934</v>
      </c>
      <c r="I1071" s="5" t="s">
        <v>225</v>
      </c>
      <c r="J1071">
        <v>883310</v>
      </c>
      <c r="K1071">
        <v>3728727</v>
      </c>
      <c r="L1071">
        <v>1921112</v>
      </c>
      <c r="M1071">
        <v>1807615</v>
      </c>
      <c r="N1071">
        <v>406080</v>
      </c>
      <c r="O1071">
        <v>206982</v>
      </c>
      <c r="P1071">
        <v>199098</v>
      </c>
      <c r="Q1071">
        <v>1141341</v>
      </c>
      <c r="R1071">
        <v>590538</v>
      </c>
      <c r="S1071">
        <v>550803</v>
      </c>
      <c r="T1071">
        <v>120300</v>
      </c>
      <c r="U1071">
        <v>60954</v>
      </c>
      <c r="V1071">
        <v>59346</v>
      </c>
      <c r="W1071">
        <v>2354086</v>
      </c>
      <c r="X1071">
        <v>1281436</v>
      </c>
      <c r="Y1071">
        <v>1072650</v>
      </c>
      <c r="Z1071">
        <v>1374641</v>
      </c>
      <c r="AA1071">
        <v>639676</v>
      </c>
      <c r="AB1071">
        <v>734965</v>
      </c>
      <c r="AC1071">
        <v>1290602</v>
      </c>
      <c r="AD1071">
        <v>1121300</v>
      </c>
      <c r="AE1071">
        <v>169302</v>
      </c>
      <c r="AF1071">
        <v>1105737</v>
      </c>
      <c r="AG1071">
        <v>1003628</v>
      </c>
      <c r="AH1071">
        <v>102109</v>
      </c>
      <c r="AI1071">
        <v>282680</v>
      </c>
      <c r="AJ1071">
        <v>276374</v>
      </c>
      <c r="AK1071">
        <v>6306</v>
      </c>
      <c r="AL1071">
        <v>436720</v>
      </c>
      <c r="AM1071">
        <v>413393</v>
      </c>
      <c r="AN1071">
        <v>23327</v>
      </c>
      <c r="AO1071">
        <v>63299</v>
      </c>
      <c r="AP1071">
        <v>36119</v>
      </c>
      <c r="AQ1071">
        <v>27180</v>
      </c>
      <c r="AR1071">
        <v>323038</v>
      </c>
      <c r="AS1071">
        <v>277742</v>
      </c>
      <c r="AT1071">
        <v>45296</v>
      </c>
      <c r="AU1071">
        <v>184865</v>
      </c>
      <c r="AV1071">
        <v>117672</v>
      </c>
      <c r="AW1071">
        <v>67193</v>
      </c>
      <c r="AX1071">
        <v>14381</v>
      </c>
      <c r="AY1071">
        <v>9873</v>
      </c>
      <c r="AZ1071">
        <v>4508</v>
      </c>
      <c r="BA1071">
        <v>89974</v>
      </c>
      <c r="BB1071">
        <v>73527</v>
      </c>
      <c r="BC1071">
        <v>16447</v>
      </c>
      <c r="BD1071">
        <v>24204</v>
      </c>
      <c r="BE1071">
        <v>5294</v>
      </c>
      <c r="BF1071">
        <v>18910</v>
      </c>
      <c r="BG1071">
        <v>56306</v>
      </c>
      <c r="BH1071">
        <v>28978</v>
      </c>
      <c r="BI1071">
        <v>27328</v>
      </c>
      <c r="BJ1071">
        <v>155819</v>
      </c>
      <c r="BK1071">
        <v>102058</v>
      </c>
      <c r="BL1071">
        <v>53761</v>
      </c>
      <c r="BM1071">
        <v>12212</v>
      </c>
      <c r="BN1071">
        <v>8606</v>
      </c>
      <c r="BO1071">
        <v>3606</v>
      </c>
      <c r="BP1071">
        <v>76908</v>
      </c>
      <c r="BQ1071">
        <v>64179</v>
      </c>
      <c r="BR1071">
        <v>12729</v>
      </c>
      <c r="BS1071">
        <v>19322</v>
      </c>
      <c r="BT1071">
        <v>4288</v>
      </c>
      <c r="BU1071">
        <v>15034</v>
      </c>
      <c r="BV1071">
        <v>47377</v>
      </c>
      <c r="BW1071">
        <v>24985</v>
      </c>
      <c r="BX1071">
        <v>22392</v>
      </c>
      <c r="BY1071">
        <v>29046</v>
      </c>
      <c r="BZ1071">
        <v>15614</v>
      </c>
      <c r="CA1071">
        <v>13432</v>
      </c>
      <c r="CB1071">
        <v>2169</v>
      </c>
      <c r="CC1071">
        <v>1267</v>
      </c>
      <c r="CD1071">
        <v>902</v>
      </c>
      <c r="CE1071">
        <v>13066</v>
      </c>
      <c r="CF1071">
        <v>9348</v>
      </c>
      <c r="CG1071">
        <v>3718</v>
      </c>
      <c r="CH1071">
        <v>4882</v>
      </c>
      <c r="CI1071">
        <v>1006</v>
      </c>
      <c r="CJ1071">
        <v>3876</v>
      </c>
      <c r="CK1071">
        <v>8929</v>
      </c>
      <c r="CL1071">
        <v>3993</v>
      </c>
      <c r="CM1071">
        <v>4936</v>
      </c>
      <c r="CN1071">
        <v>2438125</v>
      </c>
      <c r="CO1071">
        <v>799812</v>
      </c>
      <c r="CP1071">
        <v>1638313</v>
      </c>
    </row>
    <row r="1072" spans="1:94" x14ac:dyDescent="0.25">
      <c r="A1072" s="5" t="s">
        <v>913</v>
      </c>
      <c r="B1072" s="5" t="s">
        <v>933</v>
      </c>
      <c r="C1072" s="5" t="s">
        <v>221</v>
      </c>
      <c r="D1072" s="5" t="s">
        <v>222</v>
      </c>
      <c r="E1072" s="5" t="s">
        <v>223</v>
      </c>
      <c r="F1072" s="5" t="s">
        <v>222</v>
      </c>
      <c r="G1072" s="5" t="s">
        <v>230</v>
      </c>
      <c r="H1072" s="5" t="s">
        <v>934</v>
      </c>
      <c r="I1072" s="5" t="s">
        <v>226</v>
      </c>
      <c r="J1072">
        <v>348972</v>
      </c>
      <c r="K1072">
        <v>1438873</v>
      </c>
      <c r="L1072">
        <v>732656</v>
      </c>
      <c r="M1072">
        <v>706217</v>
      </c>
      <c r="N1072">
        <v>119100</v>
      </c>
      <c r="O1072">
        <v>60972</v>
      </c>
      <c r="P1072">
        <v>58128</v>
      </c>
      <c r="Q1072">
        <v>405576</v>
      </c>
      <c r="R1072">
        <v>207720</v>
      </c>
      <c r="S1072">
        <v>197856</v>
      </c>
      <c r="T1072">
        <v>20400</v>
      </c>
      <c r="U1072">
        <v>10188</v>
      </c>
      <c r="V1072">
        <v>10212</v>
      </c>
      <c r="W1072">
        <v>1126469</v>
      </c>
      <c r="X1072">
        <v>597430</v>
      </c>
      <c r="Y1072">
        <v>529039</v>
      </c>
      <c r="Z1072">
        <v>312404</v>
      </c>
      <c r="AA1072">
        <v>135226</v>
      </c>
      <c r="AB1072">
        <v>177178</v>
      </c>
      <c r="AC1072">
        <v>552005</v>
      </c>
      <c r="AD1072">
        <v>432790</v>
      </c>
      <c r="AE1072">
        <v>119215</v>
      </c>
      <c r="AF1072">
        <v>490143</v>
      </c>
      <c r="AG1072">
        <v>401563</v>
      </c>
      <c r="AH1072">
        <v>88580</v>
      </c>
      <c r="AI1072">
        <v>10549</v>
      </c>
      <c r="AJ1072">
        <v>10247</v>
      </c>
      <c r="AK1072">
        <v>302</v>
      </c>
      <c r="AL1072">
        <v>24860</v>
      </c>
      <c r="AM1072">
        <v>22920</v>
      </c>
      <c r="AN1072">
        <v>1940</v>
      </c>
      <c r="AO1072">
        <v>67187</v>
      </c>
      <c r="AP1072">
        <v>42067</v>
      </c>
      <c r="AQ1072">
        <v>25120</v>
      </c>
      <c r="AR1072">
        <v>387547</v>
      </c>
      <c r="AS1072">
        <v>326329</v>
      </c>
      <c r="AT1072">
        <v>61218</v>
      </c>
      <c r="AU1072">
        <v>61862</v>
      </c>
      <c r="AV1072">
        <v>31227</v>
      </c>
      <c r="AW1072">
        <v>30635</v>
      </c>
      <c r="AX1072">
        <v>1132</v>
      </c>
      <c r="AY1072">
        <v>561</v>
      </c>
      <c r="AZ1072">
        <v>571</v>
      </c>
      <c r="BA1072">
        <v>4580</v>
      </c>
      <c r="BB1072">
        <v>3460</v>
      </c>
      <c r="BC1072">
        <v>1120</v>
      </c>
      <c r="BD1072">
        <v>14448</v>
      </c>
      <c r="BE1072">
        <v>3170</v>
      </c>
      <c r="BF1072">
        <v>11278</v>
      </c>
      <c r="BG1072">
        <v>41702</v>
      </c>
      <c r="BH1072">
        <v>24036</v>
      </c>
      <c r="BI1072">
        <v>17666</v>
      </c>
      <c r="BJ1072">
        <v>53612</v>
      </c>
      <c r="BK1072">
        <v>27051</v>
      </c>
      <c r="BL1072">
        <v>26561</v>
      </c>
      <c r="BM1072">
        <v>1078</v>
      </c>
      <c r="BN1072">
        <v>517</v>
      </c>
      <c r="BO1072">
        <v>561</v>
      </c>
      <c r="BP1072">
        <v>4119</v>
      </c>
      <c r="BQ1072">
        <v>3113</v>
      </c>
      <c r="BR1072">
        <v>1006</v>
      </c>
      <c r="BS1072">
        <v>11917</v>
      </c>
      <c r="BT1072">
        <v>2500</v>
      </c>
      <c r="BU1072">
        <v>9417</v>
      </c>
      <c r="BV1072">
        <v>36498</v>
      </c>
      <c r="BW1072">
        <v>20921</v>
      </c>
      <c r="BX1072">
        <v>15577</v>
      </c>
      <c r="BY1072">
        <v>8250</v>
      </c>
      <c r="BZ1072">
        <v>4176</v>
      </c>
      <c r="CA1072">
        <v>4074</v>
      </c>
      <c r="CB1072">
        <v>54</v>
      </c>
      <c r="CC1072">
        <v>44</v>
      </c>
      <c r="CD1072">
        <v>10</v>
      </c>
      <c r="CE1072">
        <v>461</v>
      </c>
      <c r="CF1072">
        <v>347</v>
      </c>
      <c r="CG1072">
        <v>114</v>
      </c>
      <c r="CH1072">
        <v>2531</v>
      </c>
      <c r="CI1072">
        <v>670</v>
      </c>
      <c r="CJ1072">
        <v>1861</v>
      </c>
      <c r="CK1072">
        <v>5204</v>
      </c>
      <c r="CL1072">
        <v>3115</v>
      </c>
      <c r="CM1072">
        <v>2089</v>
      </c>
      <c r="CN1072">
        <v>886868</v>
      </c>
      <c r="CO1072">
        <v>299866</v>
      </c>
      <c r="CP1072">
        <v>587002</v>
      </c>
    </row>
    <row r="1073" spans="1:94" x14ac:dyDescent="0.25">
      <c r="A1073" s="5" t="s">
        <v>913</v>
      </c>
      <c r="B1073" s="5" t="s">
        <v>935</v>
      </c>
      <c r="C1073" s="5" t="s">
        <v>221</v>
      </c>
      <c r="D1073" s="5" t="s">
        <v>222</v>
      </c>
      <c r="E1073" s="5" t="s">
        <v>223</v>
      </c>
      <c r="F1073" s="5" t="s">
        <v>222</v>
      </c>
      <c r="G1073" s="5" t="s">
        <v>230</v>
      </c>
      <c r="H1073" s="5" t="s">
        <v>936</v>
      </c>
      <c r="I1073" s="5" t="s">
        <v>224</v>
      </c>
      <c r="J1073">
        <v>2348683</v>
      </c>
      <c r="K1073">
        <v>10009781</v>
      </c>
      <c r="L1073">
        <v>5119389</v>
      </c>
      <c r="M1073">
        <v>4890392</v>
      </c>
      <c r="N1073">
        <v>957973</v>
      </c>
      <c r="O1073">
        <v>489824</v>
      </c>
      <c r="P1073">
        <v>468149</v>
      </c>
      <c r="Q1073">
        <v>2169084</v>
      </c>
      <c r="R1073">
        <v>1115458</v>
      </c>
      <c r="S1073">
        <v>1053626</v>
      </c>
      <c r="T1073">
        <v>264597</v>
      </c>
      <c r="U1073">
        <v>134179</v>
      </c>
      <c r="V1073">
        <v>130418</v>
      </c>
      <c r="W1073">
        <v>7608693</v>
      </c>
      <c r="X1073">
        <v>4056046</v>
      </c>
      <c r="Y1073">
        <v>3552647</v>
      </c>
      <c r="Z1073">
        <v>2401088</v>
      </c>
      <c r="AA1073">
        <v>1063343</v>
      </c>
      <c r="AB1073">
        <v>1337745</v>
      </c>
      <c r="AC1073">
        <v>3571624</v>
      </c>
      <c r="AD1073">
        <v>2945189</v>
      </c>
      <c r="AE1073">
        <v>626435</v>
      </c>
      <c r="AF1073">
        <v>3055630</v>
      </c>
      <c r="AG1073">
        <v>2630907</v>
      </c>
      <c r="AH1073">
        <v>424723</v>
      </c>
      <c r="AI1073">
        <v>261515</v>
      </c>
      <c r="AJ1073">
        <v>249178</v>
      </c>
      <c r="AK1073">
        <v>12337</v>
      </c>
      <c r="AL1073">
        <v>434463</v>
      </c>
      <c r="AM1073">
        <v>395470</v>
      </c>
      <c r="AN1073">
        <v>38993</v>
      </c>
      <c r="AO1073">
        <v>103443</v>
      </c>
      <c r="AP1073">
        <v>67025</v>
      </c>
      <c r="AQ1073">
        <v>36418</v>
      </c>
      <c r="AR1073">
        <v>2256209</v>
      </c>
      <c r="AS1073">
        <v>1919234</v>
      </c>
      <c r="AT1073">
        <v>336975</v>
      </c>
      <c r="AU1073">
        <v>515994</v>
      </c>
      <c r="AV1073">
        <v>314282</v>
      </c>
      <c r="AW1073">
        <v>201712</v>
      </c>
      <c r="AX1073">
        <v>26543</v>
      </c>
      <c r="AY1073">
        <v>17329</v>
      </c>
      <c r="AZ1073">
        <v>9214</v>
      </c>
      <c r="BA1073">
        <v>164576</v>
      </c>
      <c r="BB1073">
        <v>113931</v>
      </c>
      <c r="BC1073">
        <v>50645</v>
      </c>
      <c r="BD1073">
        <v>52319</v>
      </c>
      <c r="BE1073">
        <v>14409</v>
      </c>
      <c r="BF1073">
        <v>37910</v>
      </c>
      <c r="BG1073">
        <v>272556</v>
      </c>
      <c r="BH1073">
        <v>168613</v>
      </c>
      <c r="BI1073">
        <v>103943</v>
      </c>
      <c r="BJ1073">
        <v>361406</v>
      </c>
      <c r="BK1073">
        <v>232518</v>
      </c>
      <c r="BL1073">
        <v>128888</v>
      </c>
      <c r="BM1073">
        <v>17674</v>
      </c>
      <c r="BN1073">
        <v>12301</v>
      </c>
      <c r="BO1073">
        <v>5373</v>
      </c>
      <c r="BP1073">
        <v>128207</v>
      </c>
      <c r="BQ1073">
        <v>92478</v>
      </c>
      <c r="BR1073">
        <v>35729</v>
      </c>
      <c r="BS1073">
        <v>36179</v>
      </c>
      <c r="BT1073">
        <v>10323</v>
      </c>
      <c r="BU1073">
        <v>25856</v>
      </c>
      <c r="BV1073">
        <v>179346</v>
      </c>
      <c r="BW1073">
        <v>117416</v>
      </c>
      <c r="BX1073">
        <v>61930</v>
      </c>
      <c r="BY1073">
        <v>154588</v>
      </c>
      <c r="BZ1073">
        <v>81764</v>
      </c>
      <c r="CA1073">
        <v>72824</v>
      </c>
      <c r="CB1073">
        <v>8869</v>
      </c>
      <c r="CC1073">
        <v>5028</v>
      </c>
      <c r="CD1073">
        <v>3841</v>
      </c>
      <c r="CE1073">
        <v>36369</v>
      </c>
      <c r="CF1073">
        <v>21453</v>
      </c>
      <c r="CG1073">
        <v>14916</v>
      </c>
      <c r="CH1073">
        <v>16140</v>
      </c>
      <c r="CI1073">
        <v>4086</v>
      </c>
      <c r="CJ1073">
        <v>12054</v>
      </c>
      <c r="CK1073">
        <v>93210</v>
      </c>
      <c r="CL1073">
        <v>51197</v>
      </c>
      <c r="CM1073">
        <v>42013</v>
      </c>
      <c r="CN1073">
        <v>6438157</v>
      </c>
      <c r="CO1073">
        <v>2174200</v>
      </c>
      <c r="CP1073">
        <v>4263957</v>
      </c>
    </row>
    <row r="1074" spans="1:94" x14ac:dyDescent="0.25">
      <c r="A1074" s="5" t="s">
        <v>913</v>
      </c>
      <c r="B1074" s="5" t="s">
        <v>935</v>
      </c>
      <c r="C1074" s="5" t="s">
        <v>221</v>
      </c>
      <c r="D1074" s="5" t="s">
        <v>222</v>
      </c>
      <c r="E1074" s="5" t="s">
        <v>223</v>
      </c>
      <c r="F1074" s="5" t="s">
        <v>222</v>
      </c>
      <c r="G1074" s="5" t="s">
        <v>230</v>
      </c>
      <c r="H1074" s="5" t="s">
        <v>936</v>
      </c>
      <c r="I1074" s="5" t="s">
        <v>225</v>
      </c>
      <c r="J1074">
        <v>993234</v>
      </c>
      <c r="K1074">
        <v>4277619</v>
      </c>
      <c r="L1074">
        <v>2196554</v>
      </c>
      <c r="M1074">
        <v>2081065</v>
      </c>
      <c r="N1074">
        <v>491418</v>
      </c>
      <c r="O1074">
        <v>250731</v>
      </c>
      <c r="P1074">
        <v>240687</v>
      </c>
      <c r="Q1074">
        <v>1252699</v>
      </c>
      <c r="R1074">
        <v>646150</v>
      </c>
      <c r="S1074">
        <v>606549</v>
      </c>
      <c r="T1074">
        <v>196920</v>
      </c>
      <c r="U1074">
        <v>99676</v>
      </c>
      <c r="V1074">
        <v>97244</v>
      </c>
      <c r="W1074">
        <v>2929366</v>
      </c>
      <c r="X1074">
        <v>1593026</v>
      </c>
      <c r="Y1074">
        <v>1336340</v>
      </c>
      <c r="Z1074">
        <v>1348253</v>
      </c>
      <c r="AA1074">
        <v>603528</v>
      </c>
      <c r="AB1074">
        <v>744725</v>
      </c>
      <c r="AC1074">
        <v>1558126</v>
      </c>
      <c r="AD1074">
        <v>1292793</v>
      </c>
      <c r="AE1074">
        <v>265333</v>
      </c>
      <c r="AF1074">
        <v>1225454</v>
      </c>
      <c r="AG1074">
        <v>1091026</v>
      </c>
      <c r="AH1074">
        <v>134428</v>
      </c>
      <c r="AI1074">
        <v>247261</v>
      </c>
      <c r="AJ1074">
        <v>236927</v>
      </c>
      <c r="AK1074">
        <v>10334</v>
      </c>
      <c r="AL1074">
        <v>408718</v>
      </c>
      <c r="AM1074">
        <v>372816</v>
      </c>
      <c r="AN1074">
        <v>35902</v>
      </c>
      <c r="AO1074">
        <v>50681</v>
      </c>
      <c r="AP1074">
        <v>31503</v>
      </c>
      <c r="AQ1074">
        <v>19178</v>
      </c>
      <c r="AR1074">
        <v>518794</v>
      </c>
      <c r="AS1074">
        <v>449780</v>
      </c>
      <c r="AT1074">
        <v>69014</v>
      </c>
      <c r="AU1074">
        <v>332672</v>
      </c>
      <c r="AV1074">
        <v>201767</v>
      </c>
      <c r="AW1074">
        <v>130905</v>
      </c>
      <c r="AX1074">
        <v>24092</v>
      </c>
      <c r="AY1074">
        <v>16126</v>
      </c>
      <c r="AZ1074">
        <v>7966</v>
      </c>
      <c r="BA1074">
        <v>157862</v>
      </c>
      <c r="BB1074">
        <v>108989</v>
      </c>
      <c r="BC1074">
        <v>48873</v>
      </c>
      <c r="BD1074">
        <v>35167</v>
      </c>
      <c r="BE1074">
        <v>8832</v>
      </c>
      <c r="BF1074">
        <v>26335</v>
      </c>
      <c r="BG1074">
        <v>115551</v>
      </c>
      <c r="BH1074">
        <v>67820</v>
      </c>
      <c r="BI1074">
        <v>47731</v>
      </c>
      <c r="BJ1074">
        <v>248903</v>
      </c>
      <c r="BK1074">
        <v>159545</v>
      </c>
      <c r="BL1074">
        <v>89358</v>
      </c>
      <c r="BM1074">
        <v>17059</v>
      </c>
      <c r="BN1074">
        <v>11876</v>
      </c>
      <c r="BO1074">
        <v>5183</v>
      </c>
      <c r="BP1074">
        <v>123301</v>
      </c>
      <c r="BQ1074">
        <v>88637</v>
      </c>
      <c r="BR1074">
        <v>34664</v>
      </c>
      <c r="BS1074">
        <v>24932</v>
      </c>
      <c r="BT1074">
        <v>6538</v>
      </c>
      <c r="BU1074">
        <v>18394</v>
      </c>
      <c r="BV1074">
        <v>83611</v>
      </c>
      <c r="BW1074">
        <v>52494</v>
      </c>
      <c r="BX1074">
        <v>31117</v>
      </c>
      <c r="BY1074">
        <v>83769</v>
      </c>
      <c r="BZ1074">
        <v>42222</v>
      </c>
      <c r="CA1074">
        <v>41547</v>
      </c>
      <c r="CB1074">
        <v>7033</v>
      </c>
      <c r="CC1074">
        <v>4250</v>
      </c>
      <c r="CD1074">
        <v>2783</v>
      </c>
      <c r="CE1074">
        <v>34561</v>
      </c>
      <c r="CF1074">
        <v>20352</v>
      </c>
      <c r="CG1074">
        <v>14209</v>
      </c>
      <c r="CH1074">
        <v>10235</v>
      </c>
      <c r="CI1074">
        <v>2294</v>
      </c>
      <c r="CJ1074">
        <v>7941</v>
      </c>
      <c r="CK1074">
        <v>31940</v>
      </c>
      <c r="CL1074">
        <v>15326</v>
      </c>
      <c r="CM1074">
        <v>16614</v>
      </c>
      <c r="CN1074">
        <v>2719493</v>
      </c>
      <c r="CO1074">
        <v>903761</v>
      </c>
      <c r="CP1074">
        <v>1815732</v>
      </c>
    </row>
    <row r="1075" spans="1:94" x14ac:dyDescent="0.25">
      <c r="A1075" s="5" t="s">
        <v>913</v>
      </c>
      <c r="B1075" s="5" t="s">
        <v>935</v>
      </c>
      <c r="C1075" s="5" t="s">
        <v>221</v>
      </c>
      <c r="D1075" s="5" t="s">
        <v>222</v>
      </c>
      <c r="E1075" s="5" t="s">
        <v>223</v>
      </c>
      <c r="F1075" s="5" t="s">
        <v>222</v>
      </c>
      <c r="G1075" s="5" t="s">
        <v>230</v>
      </c>
      <c r="H1075" s="5" t="s">
        <v>936</v>
      </c>
      <c r="I1075" s="5" t="s">
        <v>226</v>
      </c>
      <c r="J1075">
        <v>1355449</v>
      </c>
      <c r="K1075">
        <v>5732162</v>
      </c>
      <c r="L1075">
        <v>2922835</v>
      </c>
      <c r="M1075">
        <v>2809327</v>
      </c>
      <c r="N1075">
        <v>466555</v>
      </c>
      <c r="O1075">
        <v>239093</v>
      </c>
      <c r="P1075">
        <v>227462</v>
      </c>
      <c r="Q1075">
        <v>916385</v>
      </c>
      <c r="R1075">
        <v>469308</v>
      </c>
      <c r="S1075">
        <v>447077</v>
      </c>
      <c r="T1075">
        <v>67677</v>
      </c>
      <c r="U1075">
        <v>34503</v>
      </c>
      <c r="V1075">
        <v>33174</v>
      </c>
      <c r="W1075">
        <v>4679327</v>
      </c>
      <c r="X1075">
        <v>2463020</v>
      </c>
      <c r="Y1075">
        <v>2216307</v>
      </c>
      <c r="Z1075">
        <v>1052835</v>
      </c>
      <c r="AA1075">
        <v>459815</v>
      </c>
      <c r="AB1075">
        <v>593020</v>
      </c>
      <c r="AC1075">
        <v>2013498</v>
      </c>
      <c r="AD1075">
        <v>1652396</v>
      </c>
      <c r="AE1075">
        <v>361102</v>
      </c>
      <c r="AF1075">
        <v>1830176</v>
      </c>
      <c r="AG1075">
        <v>1539881</v>
      </c>
      <c r="AH1075">
        <v>290295</v>
      </c>
      <c r="AI1075">
        <v>14254</v>
      </c>
      <c r="AJ1075">
        <v>12251</v>
      </c>
      <c r="AK1075">
        <v>2003</v>
      </c>
      <c r="AL1075">
        <v>25745</v>
      </c>
      <c r="AM1075">
        <v>22654</v>
      </c>
      <c r="AN1075">
        <v>3091</v>
      </c>
      <c r="AO1075">
        <v>52762</v>
      </c>
      <c r="AP1075">
        <v>35522</v>
      </c>
      <c r="AQ1075">
        <v>17240</v>
      </c>
      <c r="AR1075">
        <v>1737415</v>
      </c>
      <c r="AS1075">
        <v>1469454</v>
      </c>
      <c r="AT1075">
        <v>267961</v>
      </c>
      <c r="AU1075">
        <v>183322</v>
      </c>
      <c r="AV1075">
        <v>112515</v>
      </c>
      <c r="AW1075">
        <v>70807</v>
      </c>
      <c r="AX1075">
        <v>2451</v>
      </c>
      <c r="AY1075">
        <v>1203</v>
      </c>
      <c r="AZ1075">
        <v>1248</v>
      </c>
      <c r="BA1075">
        <v>6714</v>
      </c>
      <c r="BB1075">
        <v>4942</v>
      </c>
      <c r="BC1075">
        <v>1772</v>
      </c>
      <c r="BD1075">
        <v>17152</v>
      </c>
      <c r="BE1075">
        <v>5577</v>
      </c>
      <c r="BF1075">
        <v>11575</v>
      </c>
      <c r="BG1075">
        <v>157005</v>
      </c>
      <c r="BH1075">
        <v>100793</v>
      </c>
      <c r="BI1075">
        <v>56212</v>
      </c>
      <c r="BJ1075">
        <v>112503</v>
      </c>
      <c r="BK1075">
        <v>72973</v>
      </c>
      <c r="BL1075">
        <v>39530</v>
      </c>
      <c r="BM1075">
        <v>615</v>
      </c>
      <c r="BN1075">
        <v>425</v>
      </c>
      <c r="BO1075">
        <v>190</v>
      </c>
      <c r="BP1075">
        <v>4906</v>
      </c>
      <c r="BQ1075">
        <v>3841</v>
      </c>
      <c r="BR1075">
        <v>1065</v>
      </c>
      <c r="BS1075">
        <v>11247</v>
      </c>
      <c r="BT1075">
        <v>3785</v>
      </c>
      <c r="BU1075">
        <v>7462</v>
      </c>
      <c r="BV1075">
        <v>95735</v>
      </c>
      <c r="BW1075">
        <v>64922</v>
      </c>
      <c r="BX1075">
        <v>30813</v>
      </c>
      <c r="BY1075">
        <v>70819</v>
      </c>
      <c r="BZ1075">
        <v>39542</v>
      </c>
      <c r="CA1075">
        <v>31277</v>
      </c>
      <c r="CB1075">
        <v>1836</v>
      </c>
      <c r="CC1075">
        <v>778</v>
      </c>
      <c r="CD1075">
        <v>1058</v>
      </c>
      <c r="CE1075">
        <v>1808</v>
      </c>
      <c r="CF1075">
        <v>1101</v>
      </c>
      <c r="CG1075">
        <v>707</v>
      </c>
      <c r="CH1075">
        <v>5905</v>
      </c>
      <c r="CI1075">
        <v>1792</v>
      </c>
      <c r="CJ1075">
        <v>4113</v>
      </c>
      <c r="CK1075">
        <v>61270</v>
      </c>
      <c r="CL1075">
        <v>35871</v>
      </c>
      <c r="CM1075">
        <v>25399</v>
      </c>
      <c r="CN1075">
        <v>3718664</v>
      </c>
      <c r="CO1075">
        <v>1270439</v>
      </c>
      <c r="CP1075">
        <v>2448225</v>
      </c>
    </row>
    <row r="1076" spans="1:94" x14ac:dyDescent="0.25">
      <c r="A1076" s="5" t="s">
        <v>913</v>
      </c>
      <c r="B1076" s="5" t="s">
        <v>937</v>
      </c>
      <c r="C1076" s="5" t="s">
        <v>221</v>
      </c>
      <c r="D1076" s="5" t="s">
        <v>222</v>
      </c>
      <c r="E1076" s="5" t="s">
        <v>223</v>
      </c>
      <c r="F1076" s="5" t="s">
        <v>222</v>
      </c>
      <c r="G1076" s="5" t="s">
        <v>230</v>
      </c>
      <c r="H1076" s="5" t="s">
        <v>938</v>
      </c>
      <c r="I1076" s="5" t="s">
        <v>224</v>
      </c>
      <c r="J1076">
        <v>1287423</v>
      </c>
      <c r="K1076">
        <v>5519145</v>
      </c>
      <c r="L1076">
        <v>2814653</v>
      </c>
      <c r="M1076">
        <v>2704492</v>
      </c>
      <c r="N1076">
        <v>533210</v>
      </c>
      <c r="O1076">
        <v>273116</v>
      </c>
      <c r="P1076">
        <v>260094</v>
      </c>
      <c r="Q1076">
        <v>1344021</v>
      </c>
      <c r="R1076">
        <v>680992</v>
      </c>
      <c r="S1076">
        <v>663029</v>
      </c>
      <c r="T1076">
        <v>229243</v>
      </c>
      <c r="U1076">
        <v>113249</v>
      </c>
      <c r="V1076">
        <v>115994</v>
      </c>
      <c r="W1076">
        <v>4078388</v>
      </c>
      <c r="X1076">
        <v>2211777</v>
      </c>
      <c r="Y1076">
        <v>1866611</v>
      </c>
      <c r="Z1076">
        <v>1440757</v>
      </c>
      <c r="AA1076">
        <v>602876</v>
      </c>
      <c r="AB1076">
        <v>837881</v>
      </c>
      <c r="AC1076">
        <v>2152870</v>
      </c>
      <c r="AD1076">
        <v>1713608</v>
      </c>
      <c r="AE1076">
        <v>439262</v>
      </c>
      <c r="AF1076">
        <v>1714645</v>
      </c>
      <c r="AG1076">
        <v>1463433</v>
      </c>
      <c r="AH1076">
        <v>251212</v>
      </c>
      <c r="AI1076">
        <v>231407</v>
      </c>
      <c r="AJ1076">
        <v>221390</v>
      </c>
      <c r="AK1076">
        <v>10017</v>
      </c>
      <c r="AL1076">
        <v>370014</v>
      </c>
      <c r="AM1076">
        <v>287249</v>
      </c>
      <c r="AN1076">
        <v>82765</v>
      </c>
      <c r="AO1076">
        <v>75215</v>
      </c>
      <c r="AP1076">
        <v>55325</v>
      </c>
      <c r="AQ1076">
        <v>19890</v>
      </c>
      <c r="AR1076">
        <v>1038009</v>
      </c>
      <c r="AS1076">
        <v>899469</v>
      </c>
      <c r="AT1076">
        <v>138540</v>
      </c>
      <c r="AU1076">
        <v>438225</v>
      </c>
      <c r="AV1076">
        <v>250175</v>
      </c>
      <c r="AW1076">
        <v>188050</v>
      </c>
      <c r="AX1076">
        <v>28273</v>
      </c>
      <c r="AY1076">
        <v>18140</v>
      </c>
      <c r="AZ1076">
        <v>10133</v>
      </c>
      <c r="BA1076">
        <v>213366</v>
      </c>
      <c r="BB1076">
        <v>128701</v>
      </c>
      <c r="BC1076">
        <v>84665</v>
      </c>
      <c r="BD1076">
        <v>36613</v>
      </c>
      <c r="BE1076">
        <v>11299</v>
      </c>
      <c r="BF1076">
        <v>25314</v>
      </c>
      <c r="BG1076">
        <v>159973</v>
      </c>
      <c r="BH1076">
        <v>92035</v>
      </c>
      <c r="BI1076">
        <v>67938</v>
      </c>
      <c r="BJ1076">
        <v>355100</v>
      </c>
      <c r="BK1076">
        <v>208378</v>
      </c>
      <c r="BL1076">
        <v>146722</v>
      </c>
      <c r="BM1076">
        <v>23268</v>
      </c>
      <c r="BN1076">
        <v>15516</v>
      </c>
      <c r="BO1076">
        <v>7752</v>
      </c>
      <c r="BP1076">
        <v>167717</v>
      </c>
      <c r="BQ1076">
        <v>104538</v>
      </c>
      <c r="BR1076">
        <v>63179</v>
      </c>
      <c r="BS1076">
        <v>27303</v>
      </c>
      <c r="BT1076">
        <v>9005</v>
      </c>
      <c r="BU1076">
        <v>18298</v>
      </c>
      <c r="BV1076">
        <v>136812</v>
      </c>
      <c r="BW1076">
        <v>79319</v>
      </c>
      <c r="BX1076">
        <v>57493</v>
      </c>
      <c r="BY1076">
        <v>83125</v>
      </c>
      <c r="BZ1076">
        <v>41797</v>
      </c>
      <c r="CA1076">
        <v>41328</v>
      </c>
      <c r="CB1076">
        <v>5005</v>
      </c>
      <c r="CC1076">
        <v>2624</v>
      </c>
      <c r="CD1076">
        <v>2381</v>
      </c>
      <c r="CE1076">
        <v>45649</v>
      </c>
      <c r="CF1076">
        <v>24163</v>
      </c>
      <c r="CG1076">
        <v>21486</v>
      </c>
      <c r="CH1076">
        <v>9310</v>
      </c>
      <c r="CI1076">
        <v>2294</v>
      </c>
      <c r="CJ1076">
        <v>7016</v>
      </c>
      <c r="CK1076">
        <v>23161</v>
      </c>
      <c r="CL1076">
        <v>12716</v>
      </c>
      <c r="CM1076">
        <v>10445</v>
      </c>
      <c r="CN1076">
        <v>3366275</v>
      </c>
      <c r="CO1076">
        <v>1101045</v>
      </c>
      <c r="CP1076">
        <v>2265230</v>
      </c>
    </row>
    <row r="1077" spans="1:94" x14ac:dyDescent="0.25">
      <c r="A1077" s="5" t="s">
        <v>913</v>
      </c>
      <c r="B1077" s="5" t="s">
        <v>937</v>
      </c>
      <c r="C1077" s="5" t="s">
        <v>221</v>
      </c>
      <c r="D1077" s="5" t="s">
        <v>222</v>
      </c>
      <c r="E1077" s="5" t="s">
        <v>223</v>
      </c>
      <c r="F1077" s="5" t="s">
        <v>222</v>
      </c>
      <c r="G1077" s="5" t="s">
        <v>230</v>
      </c>
      <c r="H1077" s="5" t="s">
        <v>938</v>
      </c>
      <c r="I1077" s="5" t="s">
        <v>225</v>
      </c>
      <c r="J1077">
        <v>781480</v>
      </c>
      <c r="K1077">
        <v>3390646</v>
      </c>
      <c r="L1077">
        <v>1722945</v>
      </c>
      <c r="M1077">
        <v>1667701</v>
      </c>
      <c r="N1077">
        <v>347916</v>
      </c>
      <c r="O1077">
        <v>178020</v>
      </c>
      <c r="P1077">
        <v>169896</v>
      </c>
      <c r="Q1077">
        <v>1053739</v>
      </c>
      <c r="R1077">
        <v>532867</v>
      </c>
      <c r="S1077">
        <v>520872</v>
      </c>
      <c r="T1077">
        <v>211620</v>
      </c>
      <c r="U1077">
        <v>104347</v>
      </c>
      <c r="V1077">
        <v>107273</v>
      </c>
      <c r="W1077">
        <v>2389544</v>
      </c>
      <c r="X1077">
        <v>1309767</v>
      </c>
      <c r="Y1077">
        <v>1079777</v>
      </c>
      <c r="Z1077">
        <v>1001102</v>
      </c>
      <c r="AA1077">
        <v>413178</v>
      </c>
      <c r="AB1077">
        <v>587924</v>
      </c>
      <c r="AC1077">
        <v>1373031</v>
      </c>
      <c r="AD1077">
        <v>1076527</v>
      </c>
      <c r="AE1077">
        <v>296504</v>
      </c>
      <c r="AF1077">
        <v>1029377</v>
      </c>
      <c r="AG1077">
        <v>880291</v>
      </c>
      <c r="AH1077">
        <v>149086</v>
      </c>
      <c r="AI1077">
        <v>222826</v>
      </c>
      <c r="AJ1077">
        <v>213481</v>
      </c>
      <c r="AK1077">
        <v>9345</v>
      </c>
      <c r="AL1077">
        <v>353405</v>
      </c>
      <c r="AM1077">
        <v>273772</v>
      </c>
      <c r="AN1077">
        <v>79633</v>
      </c>
      <c r="AO1077">
        <v>51841</v>
      </c>
      <c r="AP1077">
        <v>38663</v>
      </c>
      <c r="AQ1077">
        <v>13178</v>
      </c>
      <c r="AR1077">
        <v>401305</v>
      </c>
      <c r="AS1077">
        <v>354375</v>
      </c>
      <c r="AT1077">
        <v>46930</v>
      </c>
      <c r="AU1077">
        <v>343654</v>
      </c>
      <c r="AV1077">
        <v>196236</v>
      </c>
      <c r="AW1077">
        <v>147418</v>
      </c>
      <c r="AX1077">
        <v>25664</v>
      </c>
      <c r="AY1077">
        <v>16887</v>
      </c>
      <c r="AZ1077">
        <v>8777</v>
      </c>
      <c r="BA1077">
        <v>206297</v>
      </c>
      <c r="BB1077">
        <v>123834</v>
      </c>
      <c r="BC1077">
        <v>82463</v>
      </c>
      <c r="BD1077">
        <v>28683</v>
      </c>
      <c r="BE1077">
        <v>8936</v>
      </c>
      <c r="BF1077">
        <v>19747</v>
      </c>
      <c r="BG1077">
        <v>83010</v>
      </c>
      <c r="BH1077">
        <v>46579</v>
      </c>
      <c r="BI1077">
        <v>36431</v>
      </c>
      <c r="BJ1077">
        <v>272393</v>
      </c>
      <c r="BK1077">
        <v>161545</v>
      </c>
      <c r="BL1077">
        <v>110848</v>
      </c>
      <c r="BM1077">
        <v>20745</v>
      </c>
      <c r="BN1077">
        <v>14335</v>
      </c>
      <c r="BO1077">
        <v>6410</v>
      </c>
      <c r="BP1077">
        <v>161844</v>
      </c>
      <c r="BQ1077">
        <v>100442</v>
      </c>
      <c r="BR1077">
        <v>61402</v>
      </c>
      <c r="BS1077">
        <v>21119</v>
      </c>
      <c r="BT1077">
        <v>7154</v>
      </c>
      <c r="BU1077">
        <v>13965</v>
      </c>
      <c r="BV1077">
        <v>68685</v>
      </c>
      <c r="BW1077">
        <v>39614</v>
      </c>
      <c r="BX1077">
        <v>29071</v>
      </c>
      <c r="BY1077">
        <v>71261</v>
      </c>
      <c r="BZ1077">
        <v>34691</v>
      </c>
      <c r="CA1077">
        <v>36570</v>
      </c>
      <c r="CB1077">
        <v>4919</v>
      </c>
      <c r="CC1077">
        <v>2552</v>
      </c>
      <c r="CD1077">
        <v>2367</v>
      </c>
      <c r="CE1077">
        <v>44453</v>
      </c>
      <c r="CF1077">
        <v>23392</v>
      </c>
      <c r="CG1077">
        <v>21061</v>
      </c>
      <c r="CH1077">
        <v>7564</v>
      </c>
      <c r="CI1077">
        <v>1782</v>
      </c>
      <c r="CJ1077">
        <v>5782</v>
      </c>
      <c r="CK1077">
        <v>14325</v>
      </c>
      <c r="CL1077">
        <v>6965</v>
      </c>
      <c r="CM1077">
        <v>7360</v>
      </c>
      <c r="CN1077">
        <v>2017615</v>
      </c>
      <c r="CO1077">
        <v>646418</v>
      </c>
      <c r="CP1077">
        <v>1371197</v>
      </c>
    </row>
    <row r="1078" spans="1:94" x14ac:dyDescent="0.25">
      <c r="A1078" s="5" t="s">
        <v>913</v>
      </c>
      <c r="B1078" s="5" t="s">
        <v>937</v>
      </c>
      <c r="C1078" s="5" t="s">
        <v>221</v>
      </c>
      <c r="D1078" s="5" t="s">
        <v>222</v>
      </c>
      <c r="E1078" s="5" t="s">
        <v>223</v>
      </c>
      <c r="F1078" s="5" t="s">
        <v>222</v>
      </c>
      <c r="G1078" s="5" t="s">
        <v>230</v>
      </c>
      <c r="H1078" s="5" t="s">
        <v>938</v>
      </c>
      <c r="I1078" s="5" t="s">
        <v>226</v>
      </c>
      <c r="J1078">
        <v>505943</v>
      </c>
      <c r="K1078">
        <v>2128499</v>
      </c>
      <c r="L1078">
        <v>1091708</v>
      </c>
      <c r="M1078">
        <v>1036791</v>
      </c>
      <c r="N1078">
        <v>185294</v>
      </c>
      <c r="O1078">
        <v>95096</v>
      </c>
      <c r="P1078">
        <v>90198</v>
      </c>
      <c r="Q1078">
        <v>290282</v>
      </c>
      <c r="R1078">
        <v>148125</v>
      </c>
      <c r="S1078">
        <v>142157</v>
      </c>
      <c r="T1078">
        <v>17623</v>
      </c>
      <c r="U1078">
        <v>8902</v>
      </c>
      <c r="V1078">
        <v>8721</v>
      </c>
      <c r="W1078">
        <v>1688844</v>
      </c>
      <c r="X1078">
        <v>902010</v>
      </c>
      <c r="Y1078">
        <v>786834</v>
      </c>
      <c r="Z1078">
        <v>439655</v>
      </c>
      <c r="AA1078">
        <v>189698</v>
      </c>
      <c r="AB1078">
        <v>249957</v>
      </c>
      <c r="AC1078">
        <v>779839</v>
      </c>
      <c r="AD1078">
        <v>637081</v>
      </c>
      <c r="AE1078">
        <v>142758</v>
      </c>
      <c r="AF1078">
        <v>685268</v>
      </c>
      <c r="AG1078">
        <v>583142</v>
      </c>
      <c r="AH1078">
        <v>102126</v>
      </c>
      <c r="AI1078">
        <v>8581</v>
      </c>
      <c r="AJ1078">
        <v>7909</v>
      </c>
      <c r="AK1078">
        <v>672</v>
      </c>
      <c r="AL1078">
        <v>16609</v>
      </c>
      <c r="AM1078">
        <v>13477</v>
      </c>
      <c r="AN1078">
        <v>3132</v>
      </c>
      <c r="AO1078">
        <v>23374</v>
      </c>
      <c r="AP1078">
        <v>16662</v>
      </c>
      <c r="AQ1078">
        <v>6712</v>
      </c>
      <c r="AR1078">
        <v>636704</v>
      </c>
      <c r="AS1078">
        <v>545094</v>
      </c>
      <c r="AT1078">
        <v>91610</v>
      </c>
      <c r="AU1078">
        <v>94571</v>
      </c>
      <c r="AV1078">
        <v>53939</v>
      </c>
      <c r="AW1078">
        <v>40632</v>
      </c>
      <c r="AX1078">
        <v>2609</v>
      </c>
      <c r="AY1078">
        <v>1253</v>
      </c>
      <c r="AZ1078">
        <v>1356</v>
      </c>
      <c r="BA1078">
        <v>7069</v>
      </c>
      <c r="BB1078">
        <v>4867</v>
      </c>
      <c r="BC1078">
        <v>2202</v>
      </c>
      <c r="BD1078">
        <v>7930</v>
      </c>
      <c r="BE1078">
        <v>2363</v>
      </c>
      <c r="BF1078">
        <v>5567</v>
      </c>
      <c r="BG1078">
        <v>76963</v>
      </c>
      <c r="BH1078">
        <v>45456</v>
      </c>
      <c r="BI1078">
        <v>31507</v>
      </c>
      <c r="BJ1078">
        <v>82707</v>
      </c>
      <c r="BK1078">
        <v>46833</v>
      </c>
      <c r="BL1078">
        <v>35874</v>
      </c>
      <c r="BM1078">
        <v>2523</v>
      </c>
      <c r="BN1078">
        <v>1181</v>
      </c>
      <c r="BO1078">
        <v>1342</v>
      </c>
      <c r="BP1078">
        <v>5873</v>
      </c>
      <c r="BQ1078">
        <v>4096</v>
      </c>
      <c r="BR1078">
        <v>1777</v>
      </c>
      <c r="BS1078">
        <v>6184</v>
      </c>
      <c r="BT1078">
        <v>1851</v>
      </c>
      <c r="BU1078">
        <v>4333</v>
      </c>
      <c r="BV1078">
        <v>68127</v>
      </c>
      <c r="BW1078">
        <v>39705</v>
      </c>
      <c r="BX1078">
        <v>28422</v>
      </c>
      <c r="BY1078">
        <v>11864</v>
      </c>
      <c r="BZ1078">
        <v>7106</v>
      </c>
      <c r="CA1078">
        <v>4758</v>
      </c>
      <c r="CB1078">
        <v>86</v>
      </c>
      <c r="CC1078">
        <v>72</v>
      </c>
      <c r="CD1078">
        <v>14</v>
      </c>
      <c r="CE1078">
        <v>1196</v>
      </c>
      <c r="CF1078">
        <v>771</v>
      </c>
      <c r="CG1078">
        <v>425</v>
      </c>
      <c r="CH1078">
        <v>1746</v>
      </c>
      <c r="CI1078">
        <v>512</v>
      </c>
      <c r="CJ1078">
        <v>1234</v>
      </c>
      <c r="CK1078">
        <v>8836</v>
      </c>
      <c r="CL1078">
        <v>5751</v>
      </c>
      <c r="CM1078">
        <v>3085</v>
      </c>
      <c r="CN1078">
        <v>1348660</v>
      </c>
      <c r="CO1078">
        <v>454627</v>
      </c>
      <c r="CP1078">
        <v>894033</v>
      </c>
    </row>
    <row r="1079" spans="1:94" x14ac:dyDescent="0.25">
      <c r="A1079" s="5" t="s">
        <v>913</v>
      </c>
      <c r="B1079" s="5" t="s">
        <v>939</v>
      </c>
      <c r="C1079" s="5" t="s">
        <v>221</v>
      </c>
      <c r="D1079" s="5" t="s">
        <v>222</v>
      </c>
      <c r="E1079" s="5" t="s">
        <v>223</v>
      </c>
      <c r="F1079" s="5" t="s">
        <v>222</v>
      </c>
      <c r="G1079" s="5" t="s">
        <v>230</v>
      </c>
      <c r="H1079" s="5" t="s">
        <v>940</v>
      </c>
      <c r="I1079" s="5" t="s">
        <v>224</v>
      </c>
      <c r="J1079">
        <v>766902</v>
      </c>
      <c r="K1079">
        <v>3596674</v>
      </c>
      <c r="L1079">
        <v>1838095</v>
      </c>
      <c r="M1079">
        <v>1758579</v>
      </c>
      <c r="N1079">
        <v>418650</v>
      </c>
      <c r="O1079">
        <v>214846</v>
      </c>
      <c r="P1079">
        <v>203804</v>
      </c>
      <c r="Q1079">
        <v>1174447</v>
      </c>
      <c r="R1079">
        <v>593440</v>
      </c>
      <c r="S1079">
        <v>581007</v>
      </c>
      <c r="T1079">
        <v>368690</v>
      </c>
      <c r="U1079">
        <v>183467</v>
      </c>
      <c r="V1079">
        <v>185223</v>
      </c>
      <c r="W1079">
        <v>2232992</v>
      </c>
      <c r="X1079">
        <v>1299337</v>
      </c>
      <c r="Y1079">
        <v>933655</v>
      </c>
      <c r="Z1079">
        <v>1363682</v>
      </c>
      <c r="AA1079">
        <v>538758</v>
      </c>
      <c r="AB1079">
        <v>824924</v>
      </c>
      <c r="AC1079">
        <v>1466220</v>
      </c>
      <c r="AD1079">
        <v>1050822</v>
      </c>
      <c r="AE1079">
        <v>415398</v>
      </c>
      <c r="AF1079">
        <v>916393</v>
      </c>
      <c r="AG1079">
        <v>762088</v>
      </c>
      <c r="AH1079">
        <v>154305</v>
      </c>
      <c r="AI1079">
        <v>238179</v>
      </c>
      <c r="AJ1079">
        <v>226414</v>
      </c>
      <c r="AK1079">
        <v>11765</v>
      </c>
      <c r="AL1079">
        <v>303270</v>
      </c>
      <c r="AM1079">
        <v>219998</v>
      </c>
      <c r="AN1079">
        <v>83272</v>
      </c>
      <c r="AO1079">
        <v>31479</v>
      </c>
      <c r="AP1079">
        <v>22070</v>
      </c>
      <c r="AQ1079">
        <v>9409</v>
      </c>
      <c r="AR1079">
        <v>343465</v>
      </c>
      <c r="AS1079">
        <v>293606</v>
      </c>
      <c r="AT1079">
        <v>49859</v>
      </c>
      <c r="AU1079">
        <v>549827</v>
      </c>
      <c r="AV1079">
        <v>288734</v>
      </c>
      <c r="AW1079">
        <v>261093</v>
      </c>
      <c r="AX1079">
        <v>71544</v>
      </c>
      <c r="AY1079">
        <v>50567</v>
      </c>
      <c r="AZ1079">
        <v>20977</v>
      </c>
      <c r="BA1079">
        <v>344104</v>
      </c>
      <c r="BB1079">
        <v>165051</v>
      </c>
      <c r="BC1079">
        <v>179053</v>
      </c>
      <c r="BD1079">
        <v>29907</v>
      </c>
      <c r="BE1079">
        <v>7929</v>
      </c>
      <c r="BF1079">
        <v>21978</v>
      </c>
      <c r="BG1079">
        <v>104272</v>
      </c>
      <c r="BH1079">
        <v>65187</v>
      </c>
      <c r="BI1079">
        <v>39085</v>
      </c>
      <c r="BJ1079">
        <v>408300</v>
      </c>
      <c r="BK1079">
        <v>222986</v>
      </c>
      <c r="BL1079">
        <v>185314</v>
      </c>
      <c r="BM1079">
        <v>53541</v>
      </c>
      <c r="BN1079">
        <v>39116</v>
      </c>
      <c r="BO1079">
        <v>14425</v>
      </c>
      <c r="BP1079">
        <v>251210</v>
      </c>
      <c r="BQ1079">
        <v>125021</v>
      </c>
      <c r="BR1079">
        <v>126189</v>
      </c>
      <c r="BS1079">
        <v>21897</v>
      </c>
      <c r="BT1079">
        <v>6387</v>
      </c>
      <c r="BU1079">
        <v>15510</v>
      </c>
      <c r="BV1079">
        <v>81652</v>
      </c>
      <c r="BW1079">
        <v>52462</v>
      </c>
      <c r="BX1079">
        <v>29190</v>
      </c>
      <c r="BY1079">
        <v>141527</v>
      </c>
      <c r="BZ1079">
        <v>65748</v>
      </c>
      <c r="CA1079">
        <v>75779</v>
      </c>
      <c r="CB1079">
        <v>18003</v>
      </c>
      <c r="CC1079">
        <v>11451</v>
      </c>
      <c r="CD1079">
        <v>6552</v>
      </c>
      <c r="CE1079">
        <v>92894</v>
      </c>
      <c r="CF1079">
        <v>40030</v>
      </c>
      <c r="CG1079">
        <v>52864</v>
      </c>
      <c r="CH1079">
        <v>8010</v>
      </c>
      <c r="CI1079">
        <v>1542</v>
      </c>
      <c r="CJ1079">
        <v>6468</v>
      </c>
      <c r="CK1079">
        <v>22620</v>
      </c>
      <c r="CL1079">
        <v>12725</v>
      </c>
      <c r="CM1079">
        <v>9895</v>
      </c>
      <c r="CN1079">
        <v>2130454</v>
      </c>
      <c r="CO1079">
        <v>787273</v>
      </c>
      <c r="CP1079">
        <v>1343181</v>
      </c>
    </row>
    <row r="1080" spans="1:94" x14ac:dyDescent="0.25">
      <c r="A1080" s="5" t="s">
        <v>913</v>
      </c>
      <c r="B1080" s="5" t="s">
        <v>939</v>
      </c>
      <c r="C1080" s="5" t="s">
        <v>221</v>
      </c>
      <c r="D1080" s="5" t="s">
        <v>222</v>
      </c>
      <c r="E1080" s="5" t="s">
        <v>223</v>
      </c>
      <c r="F1080" s="5" t="s">
        <v>222</v>
      </c>
      <c r="G1080" s="5" t="s">
        <v>230</v>
      </c>
      <c r="H1080" s="5" t="s">
        <v>940</v>
      </c>
      <c r="I1080" s="5" t="s">
        <v>225</v>
      </c>
      <c r="J1080">
        <v>701159</v>
      </c>
      <c r="K1080">
        <v>3296901</v>
      </c>
      <c r="L1080">
        <v>1685777</v>
      </c>
      <c r="M1080">
        <v>1611124</v>
      </c>
      <c r="N1080">
        <v>391728</v>
      </c>
      <c r="O1080">
        <v>201148</v>
      </c>
      <c r="P1080">
        <v>190580</v>
      </c>
      <c r="Q1080">
        <v>1105653</v>
      </c>
      <c r="R1080">
        <v>559234</v>
      </c>
      <c r="S1080">
        <v>546419</v>
      </c>
      <c r="T1080">
        <v>365380</v>
      </c>
      <c r="U1080">
        <v>181734</v>
      </c>
      <c r="V1080">
        <v>183646</v>
      </c>
      <c r="W1080">
        <v>2002652</v>
      </c>
      <c r="X1080">
        <v>1174375</v>
      </c>
      <c r="Y1080">
        <v>828277</v>
      </c>
      <c r="Z1080">
        <v>1294249</v>
      </c>
      <c r="AA1080">
        <v>511402</v>
      </c>
      <c r="AB1080">
        <v>782847</v>
      </c>
      <c r="AC1080">
        <v>1356914</v>
      </c>
      <c r="AD1080">
        <v>965526</v>
      </c>
      <c r="AE1080">
        <v>391388</v>
      </c>
      <c r="AF1080">
        <v>824968</v>
      </c>
      <c r="AG1080">
        <v>687046</v>
      </c>
      <c r="AH1080">
        <v>137922</v>
      </c>
      <c r="AI1080">
        <v>236851</v>
      </c>
      <c r="AJ1080">
        <v>225163</v>
      </c>
      <c r="AK1080">
        <v>11688</v>
      </c>
      <c r="AL1080">
        <v>300780</v>
      </c>
      <c r="AM1080">
        <v>218211</v>
      </c>
      <c r="AN1080">
        <v>82569</v>
      </c>
      <c r="AO1080">
        <v>26097</v>
      </c>
      <c r="AP1080">
        <v>18522</v>
      </c>
      <c r="AQ1080">
        <v>7575</v>
      </c>
      <c r="AR1080">
        <v>261240</v>
      </c>
      <c r="AS1080">
        <v>225150</v>
      </c>
      <c r="AT1080">
        <v>36090</v>
      </c>
      <c r="AU1080">
        <v>531946</v>
      </c>
      <c r="AV1080">
        <v>278480</v>
      </c>
      <c r="AW1080">
        <v>253466</v>
      </c>
      <c r="AX1080">
        <v>71027</v>
      </c>
      <c r="AY1080">
        <v>50320</v>
      </c>
      <c r="AZ1080">
        <v>20707</v>
      </c>
      <c r="BA1080">
        <v>342046</v>
      </c>
      <c r="BB1080">
        <v>164111</v>
      </c>
      <c r="BC1080">
        <v>177935</v>
      </c>
      <c r="BD1080">
        <v>28195</v>
      </c>
      <c r="BE1080">
        <v>7344</v>
      </c>
      <c r="BF1080">
        <v>20851</v>
      </c>
      <c r="BG1080">
        <v>90678</v>
      </c>
      <c r="BH1080">
        <v>56705</v>
      </c>
      <c r="BI1080">
        <v>33973</v>
      </c>
      <c r="BJ1080">
        <v>392607</v>
      </c>
      <c r="BK1080">
        <v>213888</v>
      </c>
      <c r="BL1080">
        <v>178719</v>
      </c>
      <c r="BM1080">
        <v>53046</v>
      </c>
      <c r="BN1080">
        <v>38886</v>
      </c>
      <c r="BO1080">
        <v>14160</v>
      </c>
      <c r="BP1080">
        <v>249518</v>
      </c>
      <c r="BQ1080">
        <v>124183</v>
      </c>
      <c r="BR1080">
        <v>125335</v>
      </c>
      <c r="BS1080">
        <v>20473</v>
      </c>
      <c r="BT1080">
        <v>5880</v>
      </c>
      <c r="BU1080">
        <v>14593</v>
      </c>
      <c r="BV1080">
        <v>69570</v>
      </c>
      <c r="BW1080">
        <v>44939</v>
      </c>
      <c r="BX1080">
        <v>24631</v>
      </c>
      <c r="BY1080">
        <v>139339</v>
      </c>
      <c r="BZ1080">
        <v>64592</v>
      </c>
      <c r="CA1080">
        <v>74747</v>
      </c>
      <c r="CB1080">
        <v>17981</v>
      </c>
      <c r="CC1080">
        <v>11434</v>
      </c>
      <c r="CD1080">
        <v>6547</v>
      </c>
      <c r="CE1080">
        <v>92528</v>
      </c>
      <c r="CF1080">
        <v>39928</v>
      </c>
      <c r="CG1080">
        <v>52600</v>
      </c>
      <c r="CH1080">
        <v>7722</v>
      </c>
      <c r="CI1080">
        <v>1464</v>
      </c>
      <c r="CJ1080">
        <v>6258</v>
      </c>
      <c r="CK1080">
        <v>21108</v>
      </c>
      <c r="CL1080">
        <v>11766</v>
      </c>
      <c r="CM1080">
        <v>9342</v>
      </c>
      <c r="CN1080">
        <v>1939987</v>
      </c>
      <c r="CO1080">
        <v>720251</v>
      </c>
      <c r="CP1080">
        <v>1219736</v>
      </c>
    </row>
    <row r="1081" spans="1:94" x14ac:dyDescent="0.25">
      <c r="A1081" s="5" t="s">
        <v>913</v>
      </c>
      <c r="B1081" s="5" t="s">
        <v>939</v>
      </c>
      <c r="C1081" s="5" t="s">
        <v>221</v>
      </c>
      <c r="D1081" s="5" t="s">
        <v>222</v>
      </c>
      <c r="E1081" s="5" t="s">
        <v>223</v>
      </c>
      <c r="F1081" s="5" t="s">
        <v>222</v>
      </c>
      <c r="G1081" s="5" t="s">
        <v>230</v>
      </c>
      <c r="H1081" s="5" t="s">
        <v>940</v>
      </c>
      <c r="I1081" s="5" t="s">
        <v>226</v>
      </c>
      <c r="J1081">
        <v>65743</v>
      </c>
      <c r="K1081">
        <v>299773</v>
      </c>
      <c r="L1081">
        <v>152318</v>
      </c>
      <c r="M1081">
        <v>147455</v>
      </c>
      <c r="N1081">
        <v>26922</v>
      </c>
      <c r="O1081">
        <v>13698</v>
      </c>
      <c r="P1081">
        <v>13224</v>
      </c>
      <c r="Q1081">
        <v>68794</v>
      </c>
      <c r="R1081">
        <v>34206</v>
      </c>
      <c r="S1081">
        <v>34588</v>
      </c>
      <c r="T1081">
        <v>3310</v>
      </c>
      <c r="U1081">
        <v>1733</v>
      </c>
      <c r="V1081">
        <v>1577</v>
      </c>
      <c r="W1081">
        <v>230340</v>
      </c>
      <c r="X1081">
        <v>124962</v>
      </c>
      <c r="Y1081">
        <v>105378</v>
      </c>
      <c r="Z1081">
        <v>69433</v>
      </c>
      <c r="AA1081">
        <v>27356</v>
      </c>
      <c r="AB1081">
        <v>42077</v>
      </c>
      <c r="AC1081">
        <v>109306</v>
      </c>
      <c r="AD1081">
        <v>85296</v>
      </c>
      <c r="AE1081">
        <v>24010</v>
      </c>
      <c r="AF1081">
        <v>91425</v>
      </c>
      <c r="AG1081">
        <v>75042</v>
      </c>
      <c r="AH1081">
        <v>16383</v>
      </c>
      <c r="AI1081">
        <v>1328</v>
      </c>
      <c r="AJ1081">
        <v>1251</v>
      </c>
      <c r="AK1081">
        <v>77</v>
      </c>
      <c r="AL1081">
        <v>2490</v>
      </c>
      <c r="AM1081">
        <v>1787</v>
      </c>
      <c r="AN1081">
        <v>703</v>
      </c>
      <c r="AO1081">
        <v>5382</v>
      </c>
      <c r="AP1081">
        <v>3548</v>
      </c>
      <c r="AQ1081">
        <v>1834</v>
      </c>
      <c r="AR1081">
        <v>82225</v>
      </c>
      <c r="AS1081">
        <v>68456</v>
      </c>
      <c r="AT1081">
        <v>13769</v>
      </c>
      <c r="AU1081">
        <v>17881</v>
      </c>
      <c r="AV1081">
        <v>10254</v>
      </c>
      <c r="AW1081">
        <v>7627</v>
      </c>
      <c r="AX1081">
        <v>517</v>
      </c>
      <c r="AY1081">
        <v>247</v>
      </c>
      <c r="AZ1081">
        <v>270</v>
      </c>
      <c r="BA1081">
        <v>2058</v>
      </c>
      <c r="BB1081">
        <v>940</v>
      </c>
      <c r="BC1081">
        <v>1118</v>
      </c>
      <c r="BD1081">
        <v>1712</v>
      </c>
      <c r="BE1081">
        <v>585</v>
      </c>
      <c r="BF1081">
        <v>1127</v>
      </c>
      <c r="BG1081">
        <v>13594</v>
      </c>
      <c r="BH1081">
        <v>8482</v>
      </c>
      <c r="BI1081">
        <v>5112</v>
      </c>
      <c r="BJ1081">
        <v>15693</v>
      </c>
      <c r="BK1081">
        <v>9098</v>
      </c>
      <c r="BL1081">
        <v>6595</v>
      </c>
      <c r="BM1081">
        <v>495</v>
      </c>
      <c r="BN1081">
        <v>230</v>
      </c>
      <c r="BO1081">
        <v>265</v>
      </c>
      <c r="BP1081">
        <v>1692</v>
      </c>
      <c r="BQ1081">
        <v>838</v>
      </c>
      <c r="BR1081">
        <v>854</v>
      </c>
      <c r="BS1081">
        <v>1424</v>
      </c>
      <c r="BT1081">
        <v>507</v>
      </c>
      <c r="BU1081">
        <v>917</v>
      </c>
      <c r="BV1081">
        <v>12082</v>
      </c>
      <c r="BW1081">
        <v>7523</v>
      </c>
      <c r="BX1081">
        <v>4559</v>
      </c>
      <c r="BY1081">
        <v>2188</v>
      </c>
      <c r="BZ1081">
        <v>1156</v>
      </c>
      <c r="CA1081">
        <v>1032</v>
      </c>
      <c r="CB1081">
        <v>22</v>
      </c>
      <c r="CC1081">
        <v>17</v>
      </c>
      <c r="CD1081">
        <v>5</v>
      </c>
      <c r="CE1081">
        <v>366</v>
      </c>
      <c r="CF1081">
        <v>102</v>
      </c>
      <c r="CG1081">
        <v>264</v>
      </c>
      <c r="CH1081">
        <v>288</v>
      </c>
      <c r="CI1081">
        <v>78</v>
      </c>
      <c r="CJ1081">
        <v>210</v>
      </c>
      <c r="CK1081">
        <v>1512</v>
      </c>
      <c r="CL1081">
        <v>959</v>
      </c>
      <c r="CM1081">
        <v>553</v>
      </c>
      <c r="CN1081">
        <v>190467</v>
      </c>
      <c r="CO1081">
        <v>67022</v>
      </c>
      <c r="CP1081">
        <v>123445</v>
      </c>
    </row>
    <row r="1082" spans="1:94" x14ac:dyDescent="0.25">
      <c r="A1082" s="5" t="s">
        <v>913</v>
      </c>
      <c r="B1082" s="5" t="s">
        <v>941</v>
      </c>
      <c r="C1082" s="5" t="s">
        <v>221</v>
      </c>
      <c r="D1082" s="5" t="s">
        <v>222</v>
      </c>
      <c r="E1082" s="5" t="s">
        <v>223</v>
      </c>
      <c r="F1082" s="5" t="s">
        <v>222</v>
      </c>
      <c r="G1082" s="5" t="s">
        <v>230</v>
      </c>
      <c r="H1082" s="5" t="s">
        <v>942</v>
      </c>
      <c r="I1082" s="5" t="s">
        <v>224</v>
      </c>
      <c r="J1082">
        <v>567824</v>
      </c>
      <c r="K1082">
        <v>2930115</v>
      </c>
      <c r="L1082">
        <v>1496996</v>
      </c>
      <c r="M1082">
        <v>1433119</v>
      </c>
      <c r="N1082">
        <v>410227</v>
      </c>
      <c r="O1082">
        <v>210003</v>
      </c>
      <c r="P1082">
        <v>200224</v>
      </c>
      <c r="Q1082">
        <v>567767</v>
      </c>
      <c r="R1082">
        <v>290789</v>
      </c>
      <c r="S1082">
        <v>276978</v>
      </c>
      <c r="T1082">
        <v>540652</v>
      </c>
      <c r="U1082">
        <v>271803</v>
      </c>
      <c r="V1082">
        <v>268849</v>
      </c>
      <c r="W1082">
        <v>1624905</v>
      </c>
      <c r="X1082">
        <v>1002058</v>
      </c>
      <c r="Y1082">
        <v>622847</v>
      </c>
      <c r="Z1082">
        <v>1305210</v>
      </c>
      <c r="AA1082">
        <v>494938</v>
      </c>
      <c r="AB1082">
        <v>810272</v>
      </c>
      <c r="AC1082">
        <v>1249642</v>
      </c>
      <c r="AD1082">
        <v>801254</v>
      </c>
      <c r="AE1082">
        <v>448388</v>
      </c>
      <c r="AF1082">
        <v>613398</v>
      </c>
      <c r="AG1082">
        <v>493232</v>
      </c>
      <c r="AH1082">
        <v>120166</v>
      </c>
      <c r="AI1082">
        <v>166814</v>
      </c>
      <c r="AJ1082">
        <v>145180</v>
      </c>
      <c r="AK1082">
        <v>21634</v>
      </c>
      <c r="AL1082">
        <v>128475</v>
      </c>
      <c r="AM1082">
        <v>88883</v>
      </c>
      <c r="AN1082">
        <v>39592</v>
      </c>
      <c r="AO1082">
        <v>45114</v>
      </c>
      <c r="AP1082">
        <v>25457</v>
      </c>
      <c r="AQ1082">
        <v>19657</v>
      </c>
      <c r="AR1082">
        <v>272995</v>
      </c>
      <c r="AS1082">
        <v>233712</v>
      </c>
      <c r="AT1082">
        <v>39283</v>
      </c>
      <c r="AU1082">
        <v>636244</v>
      </c>
      <c r="AV1082">
        <v>308022</v>
      </c>
      <c r="AW1082">
        <v>328222</v>
      </c>
      <c r="AX1082">
        <v>101986</v>
      </c>
      <c r="AY1082">
        <v>58355</v>
      </c>
      <c r="AZ1082">
        <v>43631</v>
      </c>
      <c r="BA1082">
        <v>363730</v>
      </c>
      <c r="BB1082">
        <v>150855</v>
      </c>
      <c r="BC1082">
        <v>212875</v>
      </c>
      <c r="BD1082">
        <v>42446</v>
      </c>
      <c r="BE1082">
        <v>13586</v>
      </c>
      <c r="BF1082">
        <v>28860</v>
      </c>
      <c r="BG1082">
        <v>128082</v>
      </c>
      <c r="BH1082">
        <v>85226</v>
      </c>
      <c r="BI1082">
        <v>42856</v>
      </c>
      <c r="BJ1082">
        <v>472823</v>
      </c>
      <c r="BK1082">
        <v>237078</v>
      </c>
      <c r="BL1082">
        <v>235745</v>
      </c>
      <c r="BM1082">
        <v>74302</v>
      </c>
      <c r="BN1082">
        <v>44848</v>
      </c>
      <c r="BO1082">
        <v>29454</v>
      </c>
      <c r="BP1082">
        <v>268882</v>
      </c>
      <c r="BQ1082">
        <v>114877</v>
      </c>
      <c r="BR1082">
        <v>154005</v>
      </c>
      <c r="BS1082">
        <v>31742</v>
      </c>
      <c r="BT1082">
        <v>10515</v>
      </c>
      <c r="BU1082">
        <v>21227</v>
      </c>
      <c r="BV1082">
        <v>97897</v>
      </c>
      <c r="BW1082">
        <v>66838</v>
      </c>
      <c r="BX1082">
        <v>31059</v>
      </c>
      <c r="BY1082">
        <v>163421</v>
      </c>
      <c r="BZ1082">
        <v>70944</v>
      </c>
      <c r="CA1082">
        <v>92477</v>
      </c>
      <c r="CB1082">
        <v>27684</v>
      </c>
      <c r="CC1082">
        <v>13507</v>
      </c>
      <c r="CD1082">
        <v>14177</v>
      </c>
      <c r="CE1082">
        <v>94848</v>
      </c>
      <c r="CF1082">
        <v>35978</v>
      </c>
      <c r="CG1082">
        <v>58870</v>
      </c>
      <c r="CH1082">
        <v>10704</v>
      </c>
      <c r="CI1082">
        <v>3071</v>
      </c>
      <c r="CJ1082">
        <v>7633</v>
      </c>
      <c r="CK1082">
        <v>30185</v>
      </c>
      <c r="CL1082">
        <v>18388</v>
      </c>
      <c r="CM1082">
        <v>11797</v>
      </c>
      <c r="CN1082">
        <v>1680473</v>
      </c>
      <c r="CO1082">
        <v>695742</v>
      </c>
      <c r="CP1082">
        <v>984731</v>
      </c>
    </row>
    <row r="1083" spans="1:94" x14ac:dyDescent="0.25">
      <c r="A1083" s="5" t="s">
        <v>913</v>
      </c>
      <c r="B1083" s="5" t="s">
        <v>941</v>
      </c>
      <c r="C1083" s="5" t="s">
        <v>221</v>
      </c>
      <c r="D1083" s="5" t="s">
        <v>222</v>
      </c>
      <c r="E1083" s="5" t="s">
        <v>223</v>
      </c>
      <c r="F1083" s="5" t="s">
        <v>222</v>
      </c>
      <c r="G1083" s="5" t="s">
        <v>230</v>
      </c>
      <c r="H1083" s="5" t="s">
        <v>942</v>
      </c>
      <c r="I1083" s="5" t="s">
        <v>225</v>
      </c>
      <c r="J1083">
        <v>495836</v>
      </c>
      <c r="K1083">
        <v>2556801</v>
      </c>
      <c r="L1083">
        <v>1304208</v>
      </c>
      <c r="M1083">
        <v>1252593</v>
      </c>
      <c r="N1083">
        <v>365161</v>
      </c>
      <c r="O1083">
        <v>186695</v>
      </c>
      <c r="P1083">
        <v>178466</v>
      </c>
      <c r="Q1083">
        <v>490517</v>
      </c>
      <c r="R1083">
        <v>251410</v>
      </c>
      <c r="S1083">
        <v>239107</v>
      </c>
      <c r="T1083">
        <v>531822</v>
      </c>
      <c r="U1083">
        <v>267382</v>
      </c>
      <c r="V1083">
        <v>264440</v>
      </c>
      <c r="W1083">
        <v>1374860</v>
      </c>
      <c r="X1083">
        <v>858620</v>
      </c>
      <c r="Y1083">
        <v>516240</v>
      </c>
      <c r="Z1083">
        <v>1181941</v>
      </c>
      <c r="AA1083">
        <v>445588</v>
      </c>
      <c r="AB1083">
        <v>736353</v>
      </c>
      <c r="AC1083">
        <v>1130379</v>
      </c>
      <c r="AD1083">
        <v>704679</v>
      </c>
      <c r="AE1083">
        <v>425700</v>
      </c>
      <c r="AF1083">
        <v>518101</v>
      </c>
      <c r="AG1083">
        <v>412155</v>
      </c>
      <c r="AH1083">
        <v>105946</v>
      </c>
      <c r="AI1083">
        <v>164719</v>
      </c>
      <c r="AJ1083">
        <v>143305</v>
      </c>
      <c r="AK1083">
        <v>21414</v>
      </c>
      <c r="AL1083">
        <v>126699</v>
      </c>
      <c r="AM1083">
        <v>87418</v>
      </c>
      <c r="AN1083">
        <v>39281</v>
      </c>
      <c r="AO1083">
        <v>40177</v>
      </c>
      <c r="AP1083">
        <v>22618</v>
      </c>
      <c r="AQ1083">
        <v>17559</v>
      </c>
      <c r="AR1083">
        <v>186506</v>
      </c>
      <c r="AS1083">
        <v>158814</v>
      </c>
      <c r="AT1083">
        <v>27692</v>
      </c>
      <c r="AU1083">
        <v>612278</v>
      </c>
      <c r="AV1083">
        <v>292524</v>
      </c>
      <c r="AW1083">
        <v>319754</v>
      </c>
      <c r="AX1083">
        <v>101085</v>
      </c>
      <c r="AY1083">
        <v>57821</v>
      </c>
      <c r="AZ1083">
        <v>43264</v>
      </c>
      <c r="BA1083">
        <v>360825</v>
      </c>
      <c r="BB1083">
        <v>149211</v>
      </c>
      <c r="BC1083">
        <v>211614</v>
      </c>
      <c r="BD1083">
        <v>40801</v>
      </c>
      <c r="BE1083">
        <v>12951</v>
      </c>
      <c r="BF1083">
        <v>27850</v>
      </c>
      <c r="BG1083">
        <v>109567</v>
      </c>
      <c r="BH1083">
        <v>72541</v>
      </c>
      <c r="BI1083">
        <v>37026</v>
      </c>
      <c r="BJ1083">
        <v>453412</v>
      </c>
      <c r="BK1083">
        <v>224319</v>
      </c>
      <c r="BL1083">
        <v>229093</v>
      </c>
      <c r="BM1083">
        <v>73561</v>
      </c>
      <c r="BN1083">
        <v>44393</v>
      </c>
      <c r="BO1083">
        <v>29168</v>
      </c>
      <c r="BP1083">
        <v>267045</v>
      </c>
      <c r="BQ1083">
        <v>113720</v>
      </c>
      <c r="BR1083">
        <v>153325</v>
      </c>
      <c r="BS1083">
        <v>30424</v>
      </c>
      <c r="BT1083">
        <v>9992</v>
      </c>
      <c r="BU1083">
        <v>20432</v>
      </c>
      <c r="BV1083">
        <v>82382</v>
      </c>
      <c r="BW1083">
        <v>56214</v>
      </c>
      <c r="BX1083">
        <v>26168</v>
      </c>
      <c r="BY1083">
        <v>158866</v>
      </c>
      <c r="BZ1083">
        <v>68205</v>
      </c>
      <c r="CA1083">
        <v>90661</v>
      </c>
      <c r="CB1083">
        <v>27524</v>
      </c>
      <c r="CC1083">
        <v>13428</v>
      </c>
      <c r="CD1083">
        <v>14096</v>
      </c>
      <c r="CE1083">
        <v>93780</v>
      </c>
      <c r="CF1083">
        <v>35491</v>
      </c>
      <c r="CG1083">
        <v>58289</v>
      </c>
      <c r="CH1083">
        <v>10377</v>
      </c>
      <c r="CI1083">
        <v>2959</v>
      </c>
      <c r="CJ1083">
        <v>7418</v>
      </c>
      <c r="CK1083">
        <v>27185</v>
      </c>
      <c r="CL1083">
        <v>16327</v>
      </c>
      <c r="CM1083">
        <v>10858</v>
      </c>
      <c r="CN1083">
        <v>1426422</v>
      </c>
      <c r="CO1083">
        <v>599529</v>
      </c>
      <c r="CP1083">
        <v>826893</v>
      </c>
    </row>
    <row r="1084" spans="1:94" x14ac:dyDescent="0.25">
      <c r="A1084" s="5" t="s">
        <v>913</v>
      </c>
      <c r="B1084" s="5" t="s">
        <v>941</v>
      </c>
      <c r="C1084" s="5" t="s">
        <v>221</v>
      </c>
      <c r="D1084" s="5" t="s">
        <v>222</v>
      </c>
      <c r="E1084" s="5" t="s">
        <v>223</v>
      </c>
      <c r="F1084" s="5" t="s">
        <v>222</v>
      </c>
      <c r="G1084" s="5" t="s">
        <v>230</v>
      </c>
      <c r="H1084" s="5" t="s">
        <v>942</v>
      </c>
      <c r="I1084" s="5" t="s">
        <v>226</v>
      </c>
      <c r="J1084">
        <v>71988</v>
      </c>
      <c r="K1084">
        <v>373314</v>
      </c>
      <c r="L1084">
        <v>192788</v>
      </c>
      <c r="M1084">
        <v>180526</v>
      </c>
      <c r="N1084">
        <v>45066</v>
      </c>
      <c r="O1084">
        <v>23308</v>
      </c>
      <c r="P1084">
        <v>21758</v>
      </c>
      <c r="Q1084">
        <v>77250</v>
      </c>
      <c r="R1084">
        <v>39379</v>
      </c>
      <c r="S1084">
        <v>37871</v>
      </c>
      <c r="T1084">
        <v>8830</v>
      </c>
      <c r="U1084">
        <v>4421</v>
      </c>
      <c r="V1084">
        <v>4409</v>
      </c>
      <c r="W1084">
        <v>250045</v>
      </c>
      <c r="X1084">
        <v>143438</v>
      </c>
      <c r="Y1084">
        <v>106607</v>
      </c>
      <c r="Z1084">
        <v>123269</v>
      </c>
      <c r="AA1084">
        <v>49350</v>
      </c>
      <c r="AB1084">
        <v>73919</v>
      </c>
      <c r="AC1084">
        <v>119263</v>
      </c>
      <c r="AD1084">
        <v>96575</v>
      </c>
      <c r="AE1084">
        <v>22688</v>
      </c>
      <c r="AF1084">
        <v>95297</v>
      </c>
      <c r="AG1084">
        <v>81077</v>
      </c>
      <c r="AH1084">
        <v>14220</v>
      </c>
      <c r="AI1084">
        <v>2095</v>
      </c>
      <c r="AJ1084">
        <v>1875</v>
      </c>
      <c r="AK1084">
        <v>220</v>
      </c>
      <c r="AL1084">
        <v>1776</v>
      </c>
      <c r="AM1084">
        <v>1465</v>
      </c>
      <c r="AN1084">
        <v>311</v>
      </c>
      <c r="AO1084">
        <v>4937</v>
      </c>
      <c r="AP1084">
        <v>2839</v>
      </c>
      <c r="AQ1084">
        <v>2098</v>
      </c>
      <c r="AR1084">
        <v>86489</v>
      </c>
      <c r="AS1084">
        <v>74898</v>
      </c>
      <c r="AT1084">
        <v>11591</v>
      </c>
      <c r="AU1084">
        <v>23966</v>
      </c>
      <c r="AV1084">
        <v>15498</v>
      </c>
      <c r="AW1084">
        <v>8468</v>
      </c>
      <c r="AX1084">
        <v>901</v>
      </c>
      <c r="AY1084">
        <v>534</v>
      </c>
      <c r="AZ1084">
        <v>367</v>
      </c>
      <c r="BA1084">
        <v>2905</v>
      </c>
      <c r="BB1084">
        <v>1644</v>
      </c>
      <c r="BC1084">
        <v>1261</v>
      </c>
      <c r="BD1084">
        <v>1645</v>
      </c>
      <c r="BE1084">
        <v>635</v>
      </c>
      <c r="BF1084">
        <v>1010</v>
      </c>
      <c r="BG1084">
        <v>18515</v>
      </c>
      <c r="BH1084">
        <v>12685</v>
      </c>
      <c r="BI1084">
        <v>5830</v>
      </c>
      <c r="BJ1084">
        <v>19411</v>
      </c>
      <c r="BK1084">
        <v>12759</v>
      </c>
      <c r="BL1084">
        <v>6652</v>
      </c>
      <c r="BM1084">
        <v>741</v>
      </c>
      <c r="BN1084">
        <v>455</v>
      </c>
      <c r="BO1084">
        <v>286</v>
      </c>
      <c r="BP1084">
        <v>1837</v>
      </c>
      <c r="BQ1084">
        <v>1157</v>
      </c>
      <c r="BR1084">
        <v>680</v>
      </c>
      <c r="BS1084">
        <v>1318</v>
      </c>
      <c r="BT1084">
        <v>523</v>
      </c>
      <c r="BU1084">
        <v>795</v>
      </c>
      <c r="BV1084">
        <v>15515</v>
      </c>
      <c r="BW1084">
        <v>10624</v>
      </c>
      <c r="BX1084">
        <v>4891</v>
      </c>
      <c r="BY1084">
        <v>4555</v>
      </c>
      <c r="BZ1084">
        <v>2739</v>
      </c>
      <c r="CA1084">
        <v>1816</v>
      </c>
      <c r="CB1084">
        <v>160</v>
      </c>
      <c r="CC1084">
        <v>79</v>
      </c>
      <c r="CD1084">
        <v>81</v>
      </c>
      <c r="CE1084">
        <v>1068</v>
      </c>
      <c r="CF1084">
        <v>487</v>
      </c>
      <c r="CG1084">
        <v>581</v>
      </c>
      <c r="CH1084">
        <v>327</v>
      </c>
      <c r="CI1084">
        <v>112</v>
      </c>
      <c r="CJ1084">
        <v>215</v>
      </c>
      <c r="CK1084">
        <v>3000</v>
      </c>
      <c r="CL1084">
        <v>2061</v>
      </c>
      <c r="CM1084">
        <v>939</v>
      </c>
      <c r="CN1084">
        <v>254051</v>
      </c>
      <c r="CO1084">
        <v>96213</v>
      </c>
      <c r="CP1084">
        <v>157838</v>
      </c>
    </row>
    <row r="1085" spans="1:94" x14ac:dyDescent="0.25">
      <c r="A1085" s="5" t="s">
        <v>913</v>
      </c>
      <c r="B1085" s="5" t="s">
        <v>943</v>
      </c>
      <c r="C1085" s="5" t="s">
        <v>221</v>
      </c>
      <c r="D1085" s="5" t="s">
        <v>222</v>
      </c>
      <c r="E1085" s="5" t="s">
        <v>223</v>
      </c>
      <c r="F1085" s="5" t="s">
        <v>222</v>
      </c>
      <c r="G1085" s="5" t="s">
        <v>230</v>
      </c>
      <c r="H1085" s="5" t="s">
        <v>944</v>
      </c>
      <c r="I1085" s="5" t="s">
        <v>224</v>
      </c>
      <c r="J1085">
        <v>1061336</v>
      </c>
      <c r="K1085">
        <v>4850029</v>
      </c>
      <c r="L1085">
        <v>2500819</v>
      </c>
      <c r="M1085">
        <v>2349210</v>
      </c>
      <c r="N1085">
        <v>522802</v>
      </c>
      <c r="O1085">
        <v>266472</v>
      </c>
      <c r="P1085">
        <v>256330</v>
      </c>
      <c r="Q1085">
        <v>718951</v>
      </c>
      <c r="R1085">
        <v>367053</v>
      </c>
      <c r="S1085">
        <v>351898</v>
      </c>
      <c r="T1085">
        <v>15094</v>
      </c>
      <c r="U1085">
        <v>7761</v>
      </c>
      <c r="V1085">
        <v>7333</v>
      </c>
      <c r="W1085">
        <v>3605206</v>
      </c>
      <c r="X1085">
        <v>1942824</v>
      </c>
      <c r="Y1085">
        <v>1662382</v>
      </c>
      <c r="Z1085">
        <v>1244823</v>
      </c>
      <c r="AA1085">
        <v>557995</v>
      </c>
      <c r="AB1085">
        <v>686828</v>
      </c>
      <c r="AC1085">
        <v>1819845</v>
      </c>
      <c r="AD1085">
        <v>1498170</v>
      </c>
      <c r="AE1085">
        <v>321675</v>
      </c>
      <c r="AF1085">
        <v>1496267</v>
      </c>
      <c r="AG1085">
        <v>1304435</v>
      </c>
      <c r="AH1085">
        <v>191832</v>
      </c>
      <c r="AI1085">
        <v>67686</v>
      </c>
      <c r="AJ1085">
        <v>63162</v>
      </c>
      <c r="AK1085">
        <v>4524</v>
      </c>
      <c r="AL1085">
        <v>116736</v>
      </c>
      <c r="AM1085">
        <v>109125</v>
      </c>
      <c r="AN1085">
        <v>7611</v>
      </c>
      <c r="AO1085">
        <v>212552</v>
      </c>
      <c r="AP1085">
        <v>162796</v>
      </c>
      <c r="AQ1085">
        <v>49756</v>
      </c>
      <c r="AR1085">
        <v>1099293</v>
      </c>
      <c r="AS1085">
        <v>969352</v>
      </c>
      <c r="AT1085">
        <v>129941</v>
      </c>
      <c r="AU1085">
        <v>323578</v>
      </c>
      <c r="AV1085">
        <v>193735</v>
      </c>
      <c r="AW1085">
        <v>129843</v>
      </c>
      <c r="AX1085">
        <v>12889</v>
      </c>
      <c r="AY1085">
        <v>8001</v>
      </c>
      <c r="AZ1085">
        <v>4888</v>
      </c>
      <c r="BA1085">
        <v>64926</v>
      </c>
      <c r="BB1085">
        <v>51405</v>
      </c>
      <c r="BC1085">
        <v>13521</v>
      </c>
      <c r="BD1085">
        <v>85222</v>
      </c>
      <c r="BE1085">
        <v>36199</v>
      </c>
      <c r="BF1085">
        <v>49023</v>
      </c>
      <c r="BG1085">
        <v>160541</v>
      </c>
      <c r="BH1085">
        <v>98130</v>
      </c>
      <c r="BI1085">
        <v>62411</v>
      </c>
      <c r="BJ1085">
        <v>262836</v>
      </c>
      <c r="BK1085">
        <v>160941</v>
      </c>
      <c r="BL1085">
        <v>101895</v>
      </c>
      <c r="BM1085">
        <v>10813</v>
      </c>
      <c r="BN1085">
        <v>6655</v>
      </c>
      <c r="BO1085">
        <v>4158</v>
      </c>
      <c r="BP1085">
        <v>51012</v>
      </c>
      <c r="BQ1085">
        <v>41576</v>
      </c>
      <c r="BR1085">
        <v>9436</v>
      </c>
      <c r="BS1085">
        <v>65453</v>
      </c>
      <c r="BT1085">
        <v>29627</v>
      </c>
      <c r="BU1085">
        <v>35826</v>
      </c>
      <c r="BV1085">
        <v>135558</v>
      </c>
      <c r="BW1085">
        <v>83083</v>
      </c>
      <c r="BX1085">
        <v>52475</v>
      </c>
      <c r="BY1085">
        <v>60742</v>
      </c>
      <c r="BZ1085">
        <v>32794</v>
      </c>
      <c r="CA1085">
        <v>27948</v>
      </c>
      <c r="CB1085">
        <v>2076</v>
      </c>
      <c r="CC1085">
        <v>1346</v>
      </c>
      <c r="CD1085">
        <v>730</v>
      </c>
      <c r="CE1085">
        <v>13914</v>
      </c>
      <c r="CF1085">
        <v>9829</v>
      </c>
      <c r="CG1085">
        <v>4085</v>
      </c>
      <c r="CH1085">
        <v>19769</v>
      </c>
      <c r="CI1085">
        <v>6572</v>
      </c>
      <c r="CJ1085">
        <v>13197</v>
      </c>
      <c r="CK1085">
        <v>24983</v>
      </c>
      <c r="CL1085">
        <v>15047</v>
      </c>
      <c r="CM1085">
        <v>9936</v>
      </c>
      <c r="CN1085">
        <v>3030184</v>
      </c>
      <c r="CO1085">
        <v>1002649</v>
      </c>
      <c r="CP1085">
        <v>2027535</v>
      </c>
    </row>
    <row r="1086" spans="1:94" x14ac:dyDescent="0.25">
      <c r="A1086" s="5" t="s">
        <v>913</v>
      </c>
      <c r="B1086" s="5" t="s">
        <v>943</v>
      </c>
      <c r="C1086" s="5" t="s">
        <v>221</v>
      </c>
      <c r="D1086" s="5" t="s">
        <v>222</v>
      </c>
      <c r="E1086" s="5" t="s">
        <v>223</v>
      </c>
      <c r="F1086" s="5" t="s">
        <v>222</v>
      </c>
      <c r="G1086" s="5" t="s">
        <v>230</v>
      </c>
      <c r="H1086" s="5" t="s">
        <v>944</v>
      </c>
      <c r="I1086" s="5" t="s">
        <v>225</v>
      </c>
      <c r="J1086">
        <v>391434</v>
      </c>
      <c r="K1086">
        <v>1775885</v>
      </c>
      <c r="L1086">
        <v>909519</v>
      </c>
      <c r="M1086">
        <v>866366</v>
      </c>
      <c r="N1086">
        <v>205158</v>
      </c>
      <c r="O1086">
        <v>104382</v>
      </c>
      <c r="P1086">
        <v>100776</v>
      </c>
      <c r="Q1086">
        <v>407815</v>
      </c>
      <c r="R1086">
        <v>207531</v>
      </c>
      <c r="S1086">
        <v>200284</v>
      </c>
      <c r="T1086">
        <v>4025</v>
      </c>
      <c r="U1086">
        <v>2075</v>
      </c>
      <c r="V1086">
        <v>1950</v>
      </c>
      <c r="W1086">
        <v>1256266</v>
      </c>
      <c r="X1086">
        <v>682352</v>
      </c>
      <c r="Y1086">
        <v>573914</v>
      </c>
      <c r="Z1086">
        <v>519619</v>
      </c>
      <c r="AA1086">
        <v>227167</v>
      </c>
      <c r="AB1086">
        <v>292452</v>
      </c>
      <c r="AC1086">
        <v>670490</v>
      </c>
      <c r="AD1086">
        <v>552233</v>
      </c>
      <c r="AE1086">
        <v>118257</v>
      </c>
      <c r="AF1086">
        <v>504771</v>
      </c>
      <c r="AG1086">
        <v>446161</v>
      </c>
      <c r="AH1086">
        <v>58610</v>
      </c>
      <c r="AI1086">
        <v>57573</v>
      </c>
      <c r="AJ1086">
        <v>54088</v>
      </c>
      <c r="AK1086">
        <v>3485</v>
      </c>
      <c r="AL1086">
        <v>95515</v>
      </c>
      <c r="AM1086">
        <v>89528</v>
      </c>
      <c r="AN1086">
        <v>5987</v>
      </c>
      <c r="AO1086">
        <v>66985</v>
      </c>
      <c r="AP1086">
        <v>47750</v>
      </c>
      <c r="AQ1086">
        <v>19235</v>
      </c>
      <c r="AR1086">
        <v>284698</v>
      </c>
      <c r="AS1086">
        <v>254795</v>
      </c>
      <c r="AT1086">
        <v>29903</v>
      </c>
      <c r="AU1086">
        <v>165719</v>
      </c>
      <c r="AV1086">
        <v>106072</v>
      </c>
      <c r="AW1086">
        <v>59647</v>
      </c>
      <c r="AX1086">
        <v>9081</v>
      </c>
      <c r="AY1086">
        <v>6153</v>
      </c>
      <c r="AZ1086">
        <v>2928</v>
      </c>
      <c r="BA1086">
        <v>54556</v>
      </c>
      <c r="BB1086">
        <v>43221</v>
      </c>
      <c r="BC1086">
        <v>11335</v>
      </c>
      <c r="BD1086">
        <v>40275</v>
      </c>
      <c r="BE1086">
        <v>16205</v>
      </c>
      <c r="BF1086">
        <v>24070</v>
      </c>
      <c r="BG1086">
        <v>61807</v>
      </c>
      <c r="BH1086">
        <v>40493</v>
      </c>
      <c r="BI1086">
        <v>21314</v>
      </c>
      <c r="BJ1086">
        <v>129355</v>
      </c>
      <c r="BK1086">
        <v>86094</v>
      </c>
      <c r="BL1086">
        <v>43261</v>
      </c>
      <c r="BM1086">
        <v>7205</v>
      </c>
      <c r="BN1086">
        <v>4936</v>
      </c>
      <c r="BO1086">
        <v>2269</v>
      </c>
      <c r="BP1086">
        <v>42912</v>
      </c>
      <c r="BQ1086">
        <v>35048</v>
      </c>
      <c r="BR1086">
        <v>7864</v>
      </c>
      <c r="BS1086">
        <v>29367</v>
      </c>
      <c r="BT1086">
        <v>12679</v>
      </c>
      <c r="BU1086">
        <v>16688</v>
      </c>
      <c r="BV1086">
        <v>49871</v>
      </c>
      <c r="BW1086">
        <v>33431</v>
      </c>
      <c r="BX1086">
        <v>16440</v>
      </c>
      <c r="BY1086">
        <v>36364</v>
      </c>
      <c r="BZ1086">
        <v>19978</v>
      </c>
      <c r="CA1086">
        <v>16386</v>
      </c>
      <c r="CB1086">
        <v>1876</v>
      </c>
      <c r="CC1086">
        <v>1217</v>
      </c>
      <c r="CD1086">
        <v>659</v>
      </c>
      <c r="CE1086">
        <v>11644</v>
      </c>
      <c r="CF1086">
        <v>8173</v>
      </c>
      <c r="CG1086">
        <v>3471</v>
      </c>
      <c r="CH1086">
        <v>10908</v>
      </c>
      <c r="CI1086">
        <v>3526</v>
      </c>
      <c r="CJ1086">
        <v>7382</v>
      </c>
      <c r="CK1086">
        <v>11936</v>
      </c>
      <c r="CL1086">
        <v>7062</v>
      </c>
      <c r="CM1086">
        <v>4874</v>
      </c>
      <c r="CN1086">
        <v>1105395</v>
      </c>
      <c r="CO1086">
        <v>357286</v>
      </c>
      <c r="CP1086">
        <v>748109</v>
      </c>
    </row>
    <row r="1087" spans="1:94" x14ac:dyDescent="0.25">
      <c r="A1087" s="5" t="s">
        <v>913</v>
      </c>
      <c r="B1087" s="5" t="s">
        <v>943</v>
      </c>
      <c r="C1087" s="5" t="s">
        <v>221</v>
      </c>
      <c r="D1087" s="5" t="s">
        <v>222</v>
      </c>
      <c r="E1087" s="5" t="s">
        <v>223</v>
      </c>
      <c r="F1087" s="5" t="s">
        <v>222</v>
      </c>
      <c r="G1087" s="5" t="s">
        <v>230</v>
      </c>
      <c r="H1087" s="5" t="s">
        <v>944</v>
      </c>
      <c r="I1087" s="5" t="s">
        <v>226</v>
      </c>
      <c r="J1087">
        <v>669902</v>
      </c>
      <c r="K1087">
        <v>3074144</v>
      </c>
      <c r="L1087">
        <v>1591300</v>
      </c>
      <c r="M1087">
        <v>1482844</v>
      </c>
      <c r="N1087">
        <v>317644</v>
      </c>
      <c r="O1087">
        <v>162090</v>
      </c>
      <c r="P1087">
        <v>155554</v>
      </c>
      <c r="Q1087">
        <v>311136</v>
      </c>
      <c r="R1087">
        <v>159522</v>
      </c>
      <c r="S1087">
        <v>151614</v>
      </c>
      <c r="T1087">
        <v>11069</v>
      </c>
      <c r="U1087">
        <v>5686</v>
      </c>
      <c r="V1087">
        <v>5383</v>
      </c>
      <c r="W1087">
        <v>2348940</v>
      </c>
      <c r="X1087">
        <v>1260472</v>
      </c>
      <c r="Y1087">
        <v>1088468</v>
      </c>
      <c r="Z1087">
        <v>725204</v>
      </c>
      <c r="AA1087">
        <v>330828</v>
      </c>
      <c r="AB1087">
        <v>394376</v>
      </c>
      <c r="AC1087">
        <v>1149355</v>
      </c>
      <c r="AD1087">
        <v>945937</v>
      </c>
      <c r="AE1087">
        <v>203418</v>
      </c>
      <c r="AF1087">
        <v>991496</v>
      </c>
      <c r="AG1087">
        <v>858274</v>
      </c>
      <c r="AH1087">
        <v>133222</v>
      </c>
      <c r="AI1087">
        <v>10113</v>
      </c>
      <c r="AJ1087">
        <v>9074</v>
      </c>
      <c r="AK1087">
        <v>1039</v>
      </c>
      <c r="AL1087">
        <v>21221</v>
      </c>
      <c r="AM1087">
        <v>19597</v>
      </c>
      <c r="AN1087">
        <v>1624</v>
      </c>
      <c r="AO1087">
        <v>145567</v>
      </c>
      <c r="AP1087">
        <v>115046</v>
      </c>
      <c r="AQ1087">
        <v>30521</v>
      </c>
      <c r="AR1087">
        <v>814595</v>
      </c>
      <c r="AS1087">
        <v>714557</v>
      </c>
      <c r="AT1087">
        <v>100038</v>
      </c>
      <c r="AU1087">
        <v>157859</v>
      </c>
      <c r="AV1087">
        <v>87663</v>
      </c>
      <c r="AW1087">
        <v>70196</v>
      </c>
      <c r="AX1087">
        <v>3808</v>
      </c>
      <c r="AY1087">
        <v>1848</v>
      </c>
      <c r="AZ1087">
        <v>1960</v>
      </c>
      <c r="BA1087">
        <v>10370</v>
      </c>
      <c r="BB1087">
        <v>8184</v>
      </c>
      <c r="BC1087">
        <v>2186</v>
      </c>
      <c r="BD1087">
        <v>44947</v>
      </c>
      <c r="BE1087">
        <v>19994</v>
      </c>
      <c r="BF1087">
        <v>24953</v>
      </c>
      <c r="BG1087">
        <v>98734</v>
      </c>
      <c r="BH1087">
        <v>57637</v>
      </c>
      <c r="BI1087">
        <v>41097</v>
      </c>
      <c r="BJ1087">
        <v>133481</v>
      </c>
      <c r="BK1087">
        <v>74847</v>
      </c>
      <c r="BL1087">
        <v>58634</v>
      </c>
      <c r="BM1087">
        <v>3608</v>
      </c>
      <c r="BN1087">
        <v>1719</v>
      </c>
      <c r="BO1087">
        <v>1889</v>
      </c>
      <c r="BP1087">
        <v>8100</v>
      </c>
      <c r="BQ1087">
        <v>6528</v>
      </c>
      <c r="BR1087">
        <v>1572</v>
      </c>
      <c r="BS1087">
        <v>36086</v>
      </c>
      <c r="BT1087">
        <v>16948</v>
      </c>
      <c r="BU1087">
        <v>19138</v>
      </c>
      <c r="BV1087">
        <v>85687</v>
      </c>
      <c r="BW1087">
        <v>49652</v>
      </c>
      <c r="BX1087">
        <v>36035</v>
      </c>
      <c r="BY1087">
        <v>24378</v>
      </c>
      <c r="BZ1087">
        <v>12816</v>
      </c>
      <c r="CA1087">
        <v>11562</v>
      </c>
      <c r="CB1087">
        <v>200</v>
      </c>
      <c r="CC1087">
        <v>129</v>
      </c>
      <c r="CD1087">
        <v>71</v>
      </c>
      <c r="CE1087">
        <v>2270</v>
      </c>
      <c r="CF1087">
        <v>1656</v>
      </c>
      <c r="CG1087">
        <v>614</v>
      </c>
      <c r="CH1087">
        <v>8861</v>
      </c>
      <c r="CI1087">
        <v>3046</v>
      </c>
      <c r="CJ1087">
        <v>5815</v>
      </c>
      <c r="CK1087">
        <v>13047</v>
      </c>
      <c r="CL1087">
        <v>7985</v>
      </c>
      <c r="CM1087">
        <v>5062</v>
      </c>
      <c r="CN1087">
        <v>1924789</v>
      </c>
      <c r="CO1087">
        <v>645363</v>
      </c>
      <c r="CP1087">
        <v>1279426</v>
      </c>
    </row>
    <row r="1088" spans="1:94" x14ac:dyDescent="0.25">
      <c r="A1088" s="5" t="s">
        <v>913</v>
      </c>
      <c r="B1088" s="5" t="s">
        <v>945</v>
      </c>
      <c r="C1088" s="5" t="s">
        <v>221</v>
      </c>
      <c r="D1088" s="5" t="s">
        <v>222</v>
      </c>
      <c r="E1088" s="5" t="s">
        <v>223</v>
      </c>
      <c r="F1088" s="5" t="s">
        <v>222</v>
      </c>
      <c r="G1088" s="5" t="s">
        <v>230</v>
      </c>
      <c r="H1088" s="5" t="s">
        <v>946</v>
      </c>
      <c r="I1088" s="5" t="s">
        <v>224</v>
      </c>
      <c r="J1088">
        <v>1024928</v>
      </c>
      <c r="K1088">
        <v>4496694</v>
      </c>
      <c r="L1088">
        <v>2356766</v>
      </c>
      <c r="M1088">
        <v>2139928</v>
      </c>
      <c r="N1088">
        <v>339323</v>
      </c>
      <c r="O1088">
        <v>175564</v>
      </c>
      <c r="P1088">
        <v>163759</v>
      </c>
      <c r="Q1088">
        <v>241932</v>
      </c>
      <c r="R1088">
        <v>128053</v>
      </c>
      <c r="S1088">
        <v>113879</v>
      </c>
      <c r="T1088">
        <v>10684</v>
      </c>
      <c r="U1088">
        <v>5729</v>
      </c>
      <c r="V1088">
        <v>4955</v>
      </c>
      <c r="W1088">
        <v>3588137</v>
      </c>
      <c r="X1088">
        <v>1926915</v>
      </c>
      <c r="Y1088">
        <v>1661222</v>
      </c>
      <c r="Z1088">
        <v>908557</v>
      </c>
      <c r="AA1088">
        <v>429851</v>
      </c>
      <c r="AB1088">
        <v>478706</v>
      </c>
      <c r="AC1088">
        <v>1795740</v>
      </c>
      <c r="AD1088">
        <v>1412466</v>
      </c>
      <c r="AE1088">
        <v>383274</v>
      </c>
      <c r="AF1088">
        <v>1576419</v>
      </c>
      <c r="AG1088">
        <v>1294266</v>
      </c>
      <c r="AH1088">
        <v>282153</v>
      </c>
      <c r="AI1088">
        <v>7413</v>
      </c>
      <c r="AJ1088">
        <v>4702</v>
      </c>
      <c r="AK1088">
        <v>2711</v>
      </c>
      <c r="AL1088">
        <v>8903</v>
      </c>
      <c r="AM1088">
        <v>6767</v>
      </c>
      <c r="AN1088">
        <v>2136</v>
      </c>
      <c r="AO1088">
        <v>53463</v>
      </c>
      <c r="AP1088">
        <v>41487</v>
      </c>
      <c r="AQ1088">
        <v>11976</v>
      </c>
      <c r="AR1088">
        <v>1506640</v>
      </c>
      <c r="AS1088">
        <v>1241310</v>
      </c>
      <c r="AT1088">
        <v>265330</v>
      </c>
      <c r="AU1088">
        <v>219321</v>
      </c>
      <c r="AV1088">
        <v>118200</v>
      </c>
      <c r="AW1088">
        <v>101121</v>
      </c>
      <c r="AX1088">
        <v>8626</v>
      </c>
      <c r="AY1088">
        <v>3454</v>
      </c>
      <c r="AZ1088">
        <v>5172</v>
      </c>
      <c r="BA1088">
        <v>3485</v>
      </c>
      <c r="BB1088">
        <v>2006</v>
      </c>
      <c r="BC1088">
        <v>1479</v>
      </c>
      <c r="BD1088">
        <v>14975</v>
      </c>
      <c r="BE1088">
        <v>6312</v>
      </c>
      <c r="BF1088">
        <v>8663</v>
      </c>
      <c r="BG1088">
        <v>192235</v>
      </c>
      <c r="BH1088">
        <v>106428</v>
      </c>
      <c r="BI1088">
        <v>85807</v>
      </c>
      <c r="BJ1088">
        <v>200690</v>
      </c>
      <c r="BK1088">
        <v>106205</v>
      </c>
      <c r="BL1088">
        <v>94485</v>
      </c>
      <c r="BM1088">
        <v>8502</v>
      </c>
      <c r="BN1088">
        <v>3375</v>
      </c>
      <c r="BO1088">
        <v>5127</v>
      </c>
      <c r="BP1088">
        <v>3013</v>
      </c>
      <c r="BQ1088">
        <v>1647</v>
      </c>
      <c r="BR1088">
        <v>1366</v>
      </c>
      <c r="BS1088">
        <v>12212</v>
      </c>
      <c r="BT1088">
        <v>5139</v>
      </c>
      <c r="BU1088">
        <v>7073</v>
      </c>
      <c r="BV1088">
        <v>176963</v>
      </c>
      <c r="BW1088">
        <v>96044</v>
      </c>
      <c r="BX1088">
        <v>80919</v>
      </c>
      <c r="BY1088">
        <v>18631</v>
      </c>
      <c r="BZ1088">
        <v>11995</v>
      </c>
      <c r="CA1088">
        <v>6636</v>
      </c>
      <c r="CB1088">
        <v>124</v>
      </c>
      <c r="CC1088">
        <v>79</v>
      </c>
      <c r="CD1088">
        <v>45</v>
      </c>
      <c r="CE1088">
        <v>472</v>
      </c>
      <c r="CF1088">
        <v>359</v>
      </c>
      <c r="CG1088">
        <v>113</v>
      </c>
      <c r="CH1088">
        <v>2763</v>
      </c>
      <c r="CI1088">
        <v>1173</v>
      </c>
      <c r="CJ1088">
        <v>1590</v>
      </c>
      <c r="CK1088">
        <v>15272</v>
      </c>
      <c r="CL1088">
        <v>10384</v>
      </c>
      <c r="CM1088">
        <v>4888</v>
      </c>
      <c r="CN1088">
        <v>2700954</v>
      </c>
      <c r="CO1088">
        <v>944300</v>
      </c>
      <c r="CP1088">
        <v>1756654</v>
      </c>
    </row>
    <row r="1089" spans="1:94" x14ac:dyDescent="0.25">
      <c r="A1089" s="5" t="s">
        <v>913</v>
      </c>
      <c r="B1089" s="5" t="s">
        <v>945</v>
      </c>
      <c r="C1089" s="5" t="s">
        <v>221</v>
      </c>
      <c r="D1089" s="5" t="s">
        <v>222</v>
      </c>
      <c r="E1089" s="5" t="s">
        <v>223</v>
      </c>
      <c r="F1089" s="5" t="s">
        <v>222</v>
      </c>
      <c r="G1089" s="5" t="s">
        <v>230</v>
      </c>
      <c r="H1089" s="5" t="s">
        <v>946</v>
      </c>
      <c r="I1089" s="5" t="s">
        <v>225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</row>
    <row r="1090" spans="1:94" x14ac:dyDescent="0.25">
      <c r="A1090" s="5" t="s">
        <v>913</v>
      </c>
      <c r="B1090" s="5" t="s">
        <v>945</v>
      </c>
      <c r="C1090" s="5" t="s">
        <v>221</v>
      </c>
      <c r="D1090" s="5" t="s">
        <v>222</v>
      </c>
      <c r="E1090" s="5" t="s">
        <v>223</v>
      </c>
      <c r="F1090" s="5" t="s">
        <v>222</v>
      </c>
      <c r="G1090" s="5" t="s">
        <v>230</v>
      </c>
      <c r="H1090" s="5" t="s">
        <v>946</v>
      </c>
      <c r="I1090" s="5" t="s">
        <v>226</v>
      </c>
      <c r="J1090">
        <v>1024928</v>
      </c>
      <c r="K1090">
        <v>4496694</v>
      </c>
      <c r="L1090">
        <v>2356766</v>
      </c>
      <c r="M1090">
        <v>2139928</v>
      </c>
      <c r="N1090">
        <v>339323</v>
      </c>
      <c r="O1090">
        <v>175564</v>
      </c>
      <c r="P1090">
        <v>163759</v>
      </c>
      <c r="Q1090">
        <v>241932</v>
      </c>
      <c r="R1090">
        <v>128053</v>
      </c>
      <c r="S1090">
        <v>113879</v>
      </c>
      <c r="T1090">
        <v>10684</v>
      </c>
      <c r="U1090">
        <v>5729</v>
      </c>
      <c r="V1090">
        <v>4955</v>
      </c>
      <c r="W1090">
        <v>3588137</v>
      </c>
      <c r="X1090">
        <v>1926915</v>
      </c>
      <c r="Y1090">
        <v>1661222</v>
      </c>
      <c r="Z1090">
        <v>908557</v>
      </c>
      <c r="AA1090">
        <v>429851</v>
      </c>
      <c r="AB1090">
        <v>478706</v>
      </c>
      <c r="AC1090">
        <v>1795740</v>
      </c>
      <c r="AD1090">
        <v>1412466</v>
      </c>
      <c r="AE1090">
        <v>383274</v>
      </c>
      <c r="AF1090">
        <v>1576419</v>
      </c>
      <c r="AG1090">
        <v>1294266</v>
      </c>
      <c r="AH1090">
        <v>282153</v>
      </c>
      <c r="AI1090">
        <v>7413</v>
      </c>
      <c r="AJ1090">
        <v>4702</v>
      </c>
      <c r="AK1090">
        <v>2711</v>
      </c>
      <c r="AL1090">
        <v>8903</v>
      </c>
      <c r="AM1090">
        <v>6767</v>
      </c>
      <c r="AN1090">
        <v>2136</v>
      </c>
      <c r="AO1090">
        <v>53463</v>
      </c>
      <c r="AP1090">
        <v>41487</v>
      </c>
      <c r="AQ1090">
        <v>11976</v>
      </c>
      <c r="AR1090">
        <v>1506640</v>
      </c>
      <c r="AS1090">
        <v>1241310</v>
      </c>
      <c r="AT1090">
        <v>265330</v>
      </c>
      <c r="AU1090">
        <v>219321</v>
      </c>
      <c r="AV1090">
        <v>118200</v>
      </c>
      <c r="AW1090">
        <v>101121</v>
      </c>
      <c r="AX1090">
        <v>8626</v>
      </c>
      <c r="AY1090">
        <v>3454</v>
      </c>
      <c r="AZ1090">
        <v>5172</v>
      </c>
      <c r="BA1090">
        <v>3485</v>
      </c>
      <c r="BB1090">
        <v>2006</v>
      </c>
      <c r="BC1090">
        <v>1479</v>
      </c>
      <c r="BD1090">
        <v>14975</v>
      </c>
      <c r="BE1090">
        <v>6312</v>
      </c>
      <c r="BF1090">
        <v>8663</v>
      </c>
      <c r="BG1090">
        <v>192235</v>
      </c>
      <c r="BH1090">
        <v>106428</v>
      </c>
      <c r="BI1090">
        <v>85807</v>
      </c>
      <c r="BJ1090">
        <v>200690</v>
      </c>
      <c r="BK1090">
        <v>106205</v>
      </c>
      <c r="BL1090">
        <v>94485</v>
      </c>
      <c r="BM1090">
        <v>8502</v>
      </c>
      <c r="BN1090">
        <v>3375</v>
      </c>
      <c r="BO1090">
        <v>5127</v>
      </c>
      <c r="BP1090">
        <v>3013</v>
      </c>
      <c r="BQ1090">
        <v>1647</v>
      </c>
      <c r="BR1090">
        <v>1366</v>
      </c>
      <c r="BS1090">
        <v>12212</v>
      </c>
      <c r="BT1090">
        <v>5139</v>
      </c>
      <c r="BU1090">
        <v>7073</v>
      </c>
      <c r="BV1090">
        <v>176963</v>
      </c>
      <c r="BW1090">
        <v>96044</v>
      </c>
      <c r="BX1090">
        <v>80919</v>
      </c>
      <c r="BY1090">
        <v>18631</v>
      </c>
      <c r="BZ1090">
        <v>11995</v>
      </c>
      <c r="CA1090">
        <v>6636</v>
      </c>
      <c r="CB1090">
        <v>124</v>
      </c>
      <c r="CC1090">
        <v>79</v>
      </c>
      <c r="CD1090">
        <v>45</v>
      </c>
      <c r="CE1090">
        <v>472</v>
      </c>
      <c r="CF1090">
        <v>359</v>
      </c>
      <c r="CG1090">
        <v>113</v>
      </c>
      <c r="CH1090">
        <v>2763</v>
      </c>
      <c r="CI1090">
        <v>1173</v>
      </c>
      <c r="CJ1090">
        <v>1590</v>
      </c>
      <c r="CK1090">
        <v>15272</v>
      </c>
      <c r="CL1090">
        <v>10384</v>
      </c>
      <c r="CM1090">
        <v>4888</v>
      </c>
      <c r="CN1090">
        <v>2700954</v>
      </c>
      <c r="CO1090">
        <v>944300</v>
      </c>
      <c r="CP1090">
        <v>1756654</v>
      </c>
    </row>
    <row r="1091" spans="1:94" x14ac:dyDescent="0.25">
      <c r="A1091" s="5" t="s">
        <v>913</v>
      </c>
      <c r="B1091" s="5" t="s">
        <v>947</v>
      </c>
      <c r="C1091" s="5" t="s">
        <v>221</v>
      </c>
      <c r="D1091" s="5" t="s">
        <v>222</v>
      </c>
      <c r="E1091" s="5" t="s">
        <v>223</v>
      </c>
      <c r="F1091" s="5" t="s">
        <v>222</v>
      </c>
      <c r="G1091" s="5" t="s">
        <v>230</v>
      </c>
      <c r="H1091" s="5" t="s">
        <v>948</v>
      </c>
      <c r="I1091" s="5" t="s">
        <v>224</v>
      </c>
      <c r="J1091">
        <v>1781221</v>
      </c>
      <c r="K1091">
        <v>8161961</v>
      </c>
      <c r="L1091">
        <v>4173778</v>
      </c>
      <c r="M1091">
        <v>3988183</v>
      </c>
      <c r="N1091">
        <v>1025679</v>
      </c>
      <c r="O1091">
        <v>522552</v>
      </c>
      <c r="P1091">
        <v>503127</v>
      </c>
      <c r="Q1091">
        <v>2464032</v>
      </c>
      <c r="R1091">
        <v>1266504</v>
      </c>
      <c r="S1091">
        <v>1197528</v>
      </c>
      <c r="T1091">
        <v>96976</v>
      </c>
      <c r="U1091">
        <v>49195</v>
      </c>
      <c r="V1091">
        <v>47781</v>
      </c>
      <c r="W1091">
        <v>5531657</v>
      </c>
      <c r="X1091">
        <v>3043277</v>
      </c>
      <c r="Y1091">
        <v>2488380</v>
      </c>
      <c r="Z1091">
        <v>2630304</v>
      </c>
      <c r="AA1091">
        <v>1130501</v>
      </c>
      <c r="AB1091">
        <v>1499803</v>
      </c>
      <c r="AC1091">
        <v>2964494</v>
      </c>
      <c r="AD1091">
        <v>2356571</v>
      </c>
      <c r="AE1091">
        <v>607923</v>
      </c>
      <c r="AF1091">
        <v>2003685</v>
      </c>
      <c r="AG1091">
        <v>1748714</v>
      </c>
      <c r="AH1091">
        <v>254971</v>
      </c>
      <c r="AI1091">
        <v>263077</v>
      </c>
      <c r="AJ1091">
        <v>242788</v>
      </c>
      <c r="AK1091">
        <v>20289</v>
      </c>
      <c r="AL1091">
        <v>388993</v>
      </c>
      <c r="AM1091">
        <v>357354</v>
      </c>
      <c r="AN1091">
        <v>31639</v>
      </c>
      <c r="AO1091">
        <v>124062</v>
      </c>
      <c r="AP1091">
        <v>90889</v>
      </c>
      <c r="AQ1091">
        <v>33173</v>
      </c>
      <c r="AR1091">
        <v>1227553</v>
      </c>
      <c r="AS1091">
        <v>1057683</v>
      </c>
      <c r="AT1091">
        <v>169870</v>
      </c>
      <c r="AU1091">
        <v>960809</v>
      </c>
      <c r="AV1091">
        <v>607857</v>
      </c>
      <c r="AW1091">
        <v>352952</v>
      </c>
      <c r="AX1091">
        <v>92273</v>
      </c>
      <c r="AY1091">
        <v>59330</v>
      </c>
      <c r="AZ1091">
        <v>32943</v>
      </c>
      <c r="BA1091">
        <v>417569</v>
      </c>
      <c r="BB1091">
        <v>297908</v>
      </c>
      <c r="BC1091">
        <v>119661</v>
      </c>
      <c r="BD1091">
        <v>116914</v>
      </c>
      <c r="BE1091">
        <v>42898</v>
      </c>
      <c r="BF1091">
        <v>74016</v>
      </c>
      <c r="BG1091">
        <v>334053</v>
      </c>
      <c r="BH1091">
        <v>207721</v>
      </c>
      <c r="BI1091">
        <v>126332</v>
      </c>
      <c r="BJ1091">
        <v>736322</v>
      </c>
      <c r="BK1091">
        <v>477622</v>
      </c>
      <c r="BL1091">
        <v>258700</v>
      </c>
      <c r="BM1091">
        <v>70303</v>
      </c>
      <c r="BN1091">
        <v>46423</v>
      </c>
      <c r="BO1091">
        <v>23880</v>
      </c>
      <c r="BP1091">
        <v>307565</v>
      </c>
      <c r="BQ1091">
        <v>227598</v>
      </c>
      <c r="BR1091">
        <v>79967</v>
      </c>
      <c r="BS1091">
        <v>84287</v>
      </c>
      <c r="BT1091">
        <v>32617</v>
      </c>
      <c r="BU1091">
        <v>51670</v>
      </c>
      <c r="BV1091">
        <v>274167</v>
      </c>
      <c r="BW1091">
        <v>170984</v>
      </c>
      <c r="BX1091">
        <v>103183</v>
      </c>
      <c r="BY1091">
        <v>224487</v>
      </c>
      <c r="BZ1091">
        <v>130235</v>
      </c>
      <c r="CA1091">
        <v>94252</v>
      </c>
      <c r="CB1091">
        <v>21970</v>
      </c>
      <c r="CC1091">
        <v>12907</v>
      </c>
      <c r="CD1091">
        <v>9063</v>
      </c>
      <c r="CE1091">
        <v>110004</v>
      </c>
      <c r="CF1091">
        <v>70310</v>
      </c>
      <c r="CG1091">
        <v>39694</v>
      </c>
      <c r="CH1091">
        <v>32627</v>
      </c>
      <c r="CI1091">
        <v>10281</v>
      </c>
      <c r="CJ1091">
        <v>22346</v>
      </c>
      <c r="CK1091">
        <v>59886</v>
      </c>
      <c r="CL1091">
        <v>36737</v>
      </c>
      <c r="CM1091">
        <v>23149</v>
      </c>
      <c r="CN1091">
        <v>5197467</v>
      </c>
      <c r="CO1091">
        <v>1817207</v>
      </c>
      <c r="CP1091">
        <v>3380260</v>
      </c>
    </row>
    <row r="1092" spans="1:94" x14ac:dyDescent="0.25">
      <c r="A1092" s="5" t="s">
        <v>913</v>
      </c>
      <c r="B1092" s="5" t="s">
        <v>947</v>
      </c>
      <c r="C1092" s="5" t="s">
        <v>221</v>
      </c>
      <c r="D1092" s="5" t="s">
        <v>222</v>
      </c>
      <c r="E1092" s="5" t="s">
        <v>223</v>
      </c>
      <c r="F1092" s="5" t="s">
        <v>222</v>
      </c>
      <c r="G1092" s="5" t="s">
        <v>230</v>
      </c>
      <c r="H1092" s="5" t="s">
        <v>948</v>
      </c>
      <c r="I1092" s="5" t="s">
        <v>225</v>
      </c>
      <c r="J1092">
        <v>1298259</v>
      </c>
      <c r="K1092">
        <v>6074188</v>
      </c>
      <c r="L1092">
        <v>3109219</v>
      </c>
      <c r="M1092">
        <v>2964969</v>
      </c>
      <c r="N1092">
        <v>806415</v>
      </c>
      <c r="O1092">
        <v>410498</v>
      </c>
      <c r="P1092">
        <v>395917</v>
      </c>
      <c r="Q1092">
        <v>2062297</v>
      </c>
      <c r="R1092">
        <v>1061324</v>
      </c>
      <c r="S1092">
        <v>1000973</v>
      </c>
      <c r="T1092">
        <v>89889</v>
      </c>
      <c r="U1092">
        <v>45554</v>
      </c>
      <c r="V1092">
        <v>44335</v>
      </c>
      <c r="W1092">
        <v>3986878</v>
      </c>
      <c r="X1092">
        <v>2216852</v>
      </c>
      <c r="Y1092">
        <v>1770026</v>
      </c>
      <c r="Z1092">
        <v>2087310</v>
      </c>
      <c r="AA1092">
        <v>892367</v>
      </c>
      <c r="AB1092">
        <v>1194943</v>
      </c>
      <c r="AC1092">
        <v>2204605</v>
      </c>
      <c r="AD1092">
        <v>1744131</v>
      </c>
      <c r="AE1092">
        <v>460474</v>
      </c>
      <c r="AF1092">
        <v>1393760</v>
      </c>
      <c r="AG1092">
        <v>1227192</v>
      </c>
      <c r="AH1092">
        <v>166568</v>
      </c>
      <c r="AI1092">
        <v>252940</v>
      </c>
      <c r="AJ1092">
        <v>233562</v>
      </c>
      <c r="AK1092">
        <v>19378</v>
      </c>
      <c r="AL1092">
        <v>365884</v>
      </c>
      <c r="AM1092">
        <v>335970</v>
      </c>
      <c r="AN1092">
        <v>29914</v>
      </c>
      <c r="AO1092">
        <v>84633</v>
      </c>
      <c r="AP1092">
        <v>59562</v>
      </c>
      <c r="AQ1092">
        <v>25071</v>
      </c>
      <c r="AR1092">
        <v>690303</v>
      </c>
      <c r="AS1092">
        <v>598098</v>
      </c>
      <c r="AT1092">
        <v>92205</v>
      </c>
      <c r="AU1092">
        <v>810845</v>
      </c>
      <c r="AV1092">
        <v>516939</v>
      </c>
      <c r="AW1092">
        <v>293906</v>
      </c>
      <c r="AX1092">
        <v>87285</v>
      </c>
      <c r="AY1092">
        <v>56777</v>
      </c>
      <c r="AZ1092">
        <v>30508</v>
      </c>
      <c r="BA1092">
        <v>398630</v>
      </c>
      <c r="BB1092">
        <v>282856</v>
      </c>
      <c r="BC1092">
        <v>115774</v>
      </c>
      <c r="BD1092">
        <v>96192</v>
      </c>
      <c r="BE1092">
        <v>34127</v>
      </c>
      <c r="BF1092">
        <v>62065</v>
      </c>
      <c r="BG1092">
        <v>228738</v>
      </c>
      <c r="BH1092">
        <v>143179</v>
      </c>
      <c r="BI1092">
        <v>85559</v>
      </c>
      <c r="BJ1092">
        <v>611308</v>
      </c>
      <c r="BK1092">
        <v>402433</v>
      </c>
      <c r="BL1092">
        <v>208875</v>
      </c>
      <c r="BM1092">
        <v>65702</v>
      </c>
      <c r="BN1092">
        <v>44170</v>
      </c>
      <c r="BO1092">
        <v>21532</v>
      </c>
      <c r="BP1092">
        <v>293270</v>
      </c>
      <c r="BQ1092">
        <v>216158</v>
      </c>
      <c r="BR1092">
        <v>77112</v>
      </c>
      <c r="BS1092">
        <v>68637</v>
      </c>
      <c r="BT1092">
        <v>25790</v>
      </c>
      <c r="BU1092">
        <v>42847</v>
      </c>
      <c r="BV1092">
        <v>183699</v>
      </c>
      <c r="BW1092">
        <v>116315</v>
      </c>
      <c r="BX1092">
        <v>67384</v>
      </c>
      <c r="BY1092">
        <v>199537</v>
      </c>
      <c r="BZ1092">
        <v>114506</v>
      </c>
      <c r="CA1092">
        <v>85031</v>
      </c>
      <c r="CB1092">
        <v>21583</v>
      </c>
      <c r="CC1092">
        <v>12607</v>
      </c>
      <c r="CD1092">
        <v>8976</v>
      </c>
      <c r="CE1092">
        <v>105360</v>
      </c>
      <c r="CF1092">
        <v>66698</v>
      </c>
      <c r="CG1092">
        <v>38662</v>
      </c>
      <c r="CH1092">
        <v>27555</v>
      </c>
      <c r="CI1092">
        <v>8337</v>
      </c>
      <c r="CJ1092">
        <v>19218</v>
      </c>
      <c r="CK1092">
        <v>45039</v>
      </c>
      <c r="CL1092">
        <v>26864</v>
      </c>
      <c r="CM1092">
        <v>18175</v>
      </c>
      <c r="CN1092">
        <v>3869583</v>
      </c>
      <c r="CO1092">
        <v>1365088</v>
      </c>
      <c r="CP1092">
        <v>2504495</v>
      </c>
    </row>
    <row r="1093" spans="1:94" x14ac:dyDescent="0.25">
      <c r="A1093" s="5" t="s">
        <v>913</v>
      </c>
      <c r="B1093" s="5" t="s">
        <v>947</v>
      </c>
      <c r="C1093" s="5" t="s">
        <v>221</v>
      </c>
      <c r="D1093" s="5" t="s">
        <v>222</v>
      </c>
      <c r="E1093" s="5" t="s">
        <v>223</v>
      </c>
      <c r="F1093" s="5" t="s">
        <v>222</v>
      </c>
      <c r="G1093" s="5" t="s">
        <v>230</v>
      </c>
      <c r="H1093" s="5" t="s">
        <v>948</v>
      </c>
      <c r="I1093" s="5" t="s">
        <v>226</v>
      </c>
      <c r="J1093">
        <v>482962</v>
      </c>
      <c r="K1093">
        <v>2087773</v>
      </c>
      <c r="L1093">
        <v>1064559</v>
      </c>
      <c r="M1093">
        <v>1023214</v>
      </c>
      <c r="N1093">
        <v>219264</v>
      </c>
      <c r="O1093">
        <v>112054</v>
      </c>
      <c r="P1093">
        <v>107210</v>
      </c>
      <c r="Q1093">
        <v>401735</v>
      </c>
      <c r="R1093">
        <v>205180</v>
      </c>
      <c r="S1093">
        <v>196555</v>
      </c>
      <c r="T1093">
        <v>7087</v>
      </c>
      <c r="U1093">
        <v>3641</v>
      </c>
      <c r="V1093">
        <v>3446</v>
      </c>
      <c r="W1093">
        <v>1544779</v>
      </c>
      <c r="X1093">
        <v>826425</v>
      </c>
      <c r="Y1093">
        <v>718354</v>
      </c>
      <c r="Z1093">
        <v>542994</v>
      </c>
      <c r="AA1093">
        <v>238134</v>
      </c>
      <c r="AB1093">
        <v>304860</v>
      </c>
      <c r="AC1093">
        <v>759889</v>
      </c>
      <c r="AD1093">
        <v>612440</v>
      </c>
      <c r="AE1093">
        <v>147449</v>
      </c>
      <c r="AF1093">
        <v>609925</v>
      </c>
      <c r="AG1093">
        <v>521522</v>
      </c>
      <c r="AH1093">
        <v>88403</v>
      </c>
      <c r="AI1093">
        <v>10137</v>
      </c>
      <c r="AJ1093">
        <v>9226</v>
      </c>
      <c r="AK1093">
        <v>911</v>
      </c>
      <c r="AL1093">
        <v>23109</v>
      </c>
      <c r="AM1093">
        <v>21384</v>
      </c>
      <c r="AN1093">
        <v>1725</v>
      </c>
      <c r="AO1093">
        <v>39429</v>
      </c>
      <c r="AP1093">
        <v>31327</v>
      </c>
      <c r="AQ1093">
        <v>8102</v>
      </c>
      <c r="AR1093">
        <v>537250</v>
      </c>
      <c r="AS1093">
        <v>459585</v>
      </c>
      <c r="AT1093">
        <v>77665</v>
      </c>
      <c r="AU1093">
        <v>149964</v>
      </c>
      <c r="AV1093">
        <v>90918</v>
      </c>
      <c r="AW1093">
        <v>59046</v>
      </c>
      <c r="AX1093">
        <v>4988</v>
      </c>
      <c r="AY1093">
        <v>2553</v>
      </c>
      <c r="AZ1093">
        <v>2435</v>
      </c>
      <c r="BA1093">
        <v>18939</v>
      </c>
      <c r="BB1093">
        <v>15052</v>
      </c>
      <c r="BC1093">
        <v>3887</v>
      </c>
      <c r="BD1093">
        <v>20722</v>
      </c>
      <c r="BE1093">
        <v>8771</v>
      </c>
      <c r="BF1093">
        <v>11951</v>
      </c>
      <c r="BG1093">
        <v>105315</v>
      </c>
      <c r="BH1093">
        <v>64542</v>
      </c>
      <c r="BI1093">
        <v>40773</v>
      </c>
      <c r="BJ1093">
        <v>125014</v>
      </c>
      <c r="BK1093">
        <v>75189</v>
      </c>
      <c r="BL1093">
        <v>49825</v>
      </c>
      <c r="BM1093">
        <v>4601</v>
      </c>
      <c r="BN1093">
        <v>2253</v>
      </c>
      <c r="BO1093">
        <v>2348</v>
      </c>
      <c r="BP1093">
        <v>14295</v>
      </c>
      <c r="BQ1093">
        <v>11440</v>
      </c>
      <c r="BR1093">
        <v>2855</v>
      </c>
      <c r="BS1093">
        <v>15650</v>
      </c>
      <c r="BT1093">
        <v>6827</v>
      </c>
      <c r="BU1093">
        <v>8823</v>
      </c>
      <c r="BV1093">
        <v>90468</v>
      </c>
      <c r="BW1093">
        <v>54669</v>
      </c>
      <c r="BX1093">
        <v>35799</v>
      </c>
      <c r="BY1093">
        <v>24950</v>
      </c>
      <c r="BZ1093">
        <v>15729</v>
      </c>
      <c r="CA1093">
        <v>9221</v>
      </c>
      <c r="CB1093">
        <v>387</v>
      </c>
      <c r="CC1093">
        <v>300</v>
      </c>
      <c r="CD1093">
        <v>87</v>
      </c>
      <c r="CE1093">
        <v>4644</v>
      </c>
      <c r="CF1093">
        <v>3612</v>
      </c>
      <c r="CG1093">
        <v>1032</v>
      </c>
      <c r="CH1093">
        <v>5072</v>
      </c>
      <c r="CI1093">
        <v>1944</v>
      </c>
      <c r="CJ1093">
        <v>3128</v>
      </c>
      <c r="CK1093">
        <v>14847</v>
      </c>
      <c r="CL1093">
        <v>9873</v>
      </c>
      <c r="CM1093">
        <v>4974</v>
      </c>
      <c r="CN1093">
        <v>1327884</v>
      </c>
      <c r="CO1093">
        <v>452119</v>
      </c>
      <c r="CP1093">
        <v>875765</v>
      </c>
    </row>
    <row r="1094" spans="1:94" x14ac:dyDescent="0.25">
      <c r="A1094" s="5" t="s">
        <v>913</v>
      </c>
      <c r="B1094" s="5" t="s">
        <v>949</v>
      </c>
      <c r="C1094" s="5" t="s">
        <v>221</v>
      </c>
      <c r="D1094" s="5" t="s">
        <v>222</v>
      </c>
      <c r="E1094" s="5" t="s">
        <v>223</v>
      </c>
      <c r="F1094" s="5" t="s">
        <v>222</v>
      </c>
      <c r="G1094" s="5" t="s">
        <v>230</v>
      </c>
      <c r="H1094" s="5" t="s">
        <v>950</v>
      </c>
      <c r="I1094" s="5" t="s">
        <v>224</v>
      </c>
      <c r="J1094">
        <v>1301610</v>
      </c>
      <c r="K1094">
        <v>5913457</v>
      </c>
      <c r="L1094">
        <v>3007885</v>
      </c>
      <c r="M1094">
        <v>2905572</v>
      </c>
      <c r="N1094">
        <v>685012</v>
      </c>
      <c r="O1094">
        <v>349031</v>
      </c>
      <c r="P1094">
        <v>335981</v>
      </c>
      <c r="Q1094">
        <v>1128269</v>
      </c>
      <c r="R1094">
        <v>570125</v>
      </c>
      <c r="S1094">
        <v>558144</v>
      </c>
      <c r="T1094">
        <v>880015</v>
      </c>
      <c r="U1094">
        <v>439831</v>
      </c>
      <c r="V1094">
        <v>440184</v>
      </c>
      <c r="W1094">
        <v>4078412</v>
      </c>
      <c r="X1094">
        <v>2266913</v>
      </c>
      <c r="Y1094">
        <v>1811499</v>
      </c>
      <c r="Z1094">
        <v>1835045</v>
      </c>
      <c r="AA1094">
        <v>740972</v>
      </c>
      <c r="AB1094">
        <v>1094073</v>
      </c>
      <c r="AC1094">
        <v>2509159</v>
      </c>
      <c r="AD1094">
        <v>1757358</v>
      </c>
      <c r="AE1094">
        <v>751801</v>
      </c>
      <c r="AF1094">
        <v>1510548</v>
      </c>
      <c r="AG1094">
        <v>1252207</v>
      </c>
      <c r="AH1094">
        <v>258341</v>
      </c>
      <c r="AI1094">
        <v>436384</v>
      </c>
      <c r="AJ1094">
        <v>403904</v>
      </c>
      <c r="AK1094">
        <v>32480</v>
      </c>
      <c r="AL1094">
        <v>489199</v>
      </c>
      <c r="AM1094">
        <v>363115</v>
      </c>
      <c r="AN1094">
        <v>126084</v>
      </c>
      <c r="AO1094">
        <v>57613</v>
      </c>
      <c r="AP1094">
        <v>39114</v>
      </c>
      <c r="AQ1094">
        <v>18499</v>
      </c>
      <c r="AR1094">
        <v>527352</v>
      </c>
      <c r="AS1094">
        <v>446074</v>
      </c>
      <c r="AT1094">
        <v>81278</v>
      </c>
      <c r="AU1094">
        <v>998611</v>
      </c>
      <c r="AV1094">
        <v>505151</v>
      </c>
      <c r="AW1094">
        <v>493460</v>
      </c>
      <c r="AX1094">
        <v>135884</v>
      </c>
      <c r="AY1094">
        <v>82917</v>
      </c>
      <c r="AZ1094">
        <v>52967</v>
      </c>
      <c r="BA1094">
        <v>616002</v>
      </c>
      <c r="BB1094">
        <v>311038</v>
      </c>
      <c r="BC1094">
        <v>304964</v>
      </c>
      <c r="BD1094">
        <v>84989</v>
      </c>
      <c r="BE1094">
        <v>19421</v>
      </c>
      <c r="BF1094">
        <v>65568</v>
      </c>
      <c r="BG1094">
        <v>161736</v>
      </c>
      <c r="BH1094">
        <v>91775</v>
      </c>
      <c r="BI1094">
        <v>69961</v>
      </c>
      <c r="BJ1094">
        <v>739227</v>
      </c>
      <c r="BK1094">
        <v>389422</v>
      </c>
      <c r="BL1094">
        <v>349805</v>
      </c>
      <c r="BM1094">
        <v>99911</v>
      </c>
      <c r="BN1094">
        <v>64481</v>
      </c>
      <c r="BO1094">
        <v>35430</v>
      </c>
      <c r="BP1094">
        <v>449472</v>
      </c>
      <c r="BQ1094">
        <v>235669</v>
      </c>
      <c r="BR1094">
        <v>213803</v>
      </c>
      <c r="BS1094">
        <v>60206</v>
      </c>
      <c r="BT1094">
        <v>14054</v>
      </c>
      <c r="BU1094">
        <v>46152</v>
      </c>
      <c r="BV1094">
        <v>129638</v>
      </c>
      <c r="BW1094">
        <v>75218</v>
      </c>
      <c r="BX1094">
        <v>54420</v>
      </c>
      <c r="BY1094">
        <v>259384</v>
      </c>
      <c r="BZ1094">
        <v>115729</v>
      </c>
      <c r="CA1094">
        <v>143655</v>
      </c>
      <c r="CB1094">
        <v>35973</v>
      </c>
      <c r="CC1094">
        <v>18436</v>
      </c>
      <c r="CD1094">
        <v>17537</v>
      </c>
      <c r="CE1094">
        <v>166530</v>
      </c>
      <c r="CF1094">
        <v>75369</v>
      </c>
      <c r="CG1094">
        <v>91161</v>
      </c>
      <c r="CH1094">
        <v>24783</v>
      </c>
      <c r="CI1094">
        <v>5367</v>
      </c>
      <c r="CJ1094">
        <v>19416</v>
      </c>
      <c r="CK1094">
        <v>32098</v>
      </c>
      <c r="CL1094">
        <v>16557</v>
      </c>
      <c r="CM1094">
        <v>15541</v>
      </c>
      <c r="CN1094">
        <v>3404298</v>
      </c>
      <c r="CO1094">
        <v>1250527</v>
      </c>
      <c r="CP1094">
        <v>2153771</v>
      </c>
    </row>
    <row r="1095" spans="1:94" x14ac:dyDescent="0.25">
      <c r="A1095" s="5" t="s">
        <v>913</v>
      </c>
      <c r="B1095" s="5" t="s">
        <v>949</v>
      </c>
      <c r="C1095" s="5" t="s">
        <v>221</v>
      </c>
      <c r="D1095" s="5" t="s">
        <v>222</v>
      </c>
      <c r="E1095" s="5" t="s">
        <v>223</v>
      </c>
      <c r="F1095" s="5" t="s">
        <v>222</v>
      </c>
      <c r="G1095" s="5" t="s">
        <v>230</v>
      </c>
      <c r="H1095" s="5" t="s">
        <v>950</v>
      </c>
      <c r="I1095" s="5" t="s">
        <v>225</v>
      </c>
      <c r="J1095">
        <v>1142875</v>
      </c>
      <c r="K1095">
        <v>5190771</v>
      </c>
      <c r="L1095">
        <v>2641721</v>
      </c>
      <c r="M1095">
        <v>2549050</v>
      </c>
      <c r="N1095">
        <v>616836</v>
      </c>
      <c r="O1095">
        <v>314452</v>
      </c>
      <c r="P1095">
        <v>302384</v>
      </c>
      <c r="Q1095">
        <v>1034177</v>
      </c>
      <c r="R1095">
        <v>523162</v>
      </c>
      <c r="S1095">
        <v>511015</v>
      </c>
      <c r="T1095">
        <v>853031</v>
      </c>
      <c r="U1095">
        <v>426541</v>
      </c>
      <c r="V1095">
        <v>426490</v>
      </c>
      <c r="W1095">
        <v>3515817</v>
      </c>
      <c r="X1095">
        <v>1967008</v>
      </c>
      <c r="Y1095">
        <v>1548809</v>
      </c>
      <c r="Z1095">
        <v>1674954</v>
      </c>
      <c r="AA1095">
        <v>674713</v>
      </c>
      <c r="AB1095">
        <v>1000241</v>
      </c>
      <c r="AC1095">
        <v>2257799</v>
      </c>
      <c r="AD1095">
        <v>1557586</v>
      </c>
      <c r="AE1095">
        <v>700213</v>
      </c>
      <c r="AF1095">
        <v>1303103</v>
      </c>
      <c r="AG1095">
        <v>1077905</v>
      </c>
      <c r="AH1095">
        <v>225198</v>
      </c>
      <c r="AI1095">
        <v>429466</v>
      </c>
      <c r="AJ1095">
        <v>397376</v>
      </c>
      <c r="AK1095">
        <v>32090</v>
      </c>
      <c r="AL1095">
        <v>478649</v>
      </c>
      <c r="AM1095">
        <v>354540</v>
      </c>
      <c r="AN1095">
        <v>124109</v>
      </c>
      <c r="AO1095">
        <v>52840</v>
      </c>
      <c r="AP1095">
        <v>35578</v>
      </c>
      <c r="AQ1095">
        <v>17262</v>
      </c>
      <c r="AR1095">
        <v>342148</v>
      </c>
      <c r="AS1095">
        <v>290411</v>
      </c>
      <c r="AT1095">
        <v>51737</v>
      </c>
      <c r="AU1095">
        <v>954696</v>
      </c>
      <c r="AV1095">
        <v>479681</v>
      </c>
      <c r="AW1095">
        <v>475015</v>
      </c>
      <c r="AX1095">
        <v>133953</v>
      </c>
      <c r="AY1095">
        <v>81914</v>
      </c>
      <c r="AZ1095">
        <v>52039</v>
      </c>
      <c r="BA1095">
        <v>609357</v>
      </c>
      <c r="BB1095">
        <v>307127</v>
      </c>
      <c r="BC1095">
        <v>302230</v>
      </c>
      <c r="BD1095">
        <v>82192</v>
      </c>
      <c r="BE1095">
        <v>18351</v>
      </c>
      <c r="BF1095">
        <v>63841</v>
      </c>
      <c r="BG1095">
        <v>129194</v>
      </c>
      <c r="BH1095">
        <v>72289</v>
      </c>
      <c r="BI1095">
        <v>56905</v>
      </c>
      <c r="BJ1095">
        <v>700892</v>
      </c>
      <c r="BK1095">
        <v>367176</v>
      </c>
      <c r="BL1095">
        <v>333716</v>
      </c>
      <c r="BM1095">
        <v>98387</v>
      </c>
      <c r="BN1095">
        <v>63684</v>
      </c>
      <c r="BO1095">
        <v>34703</v>
      </c>
      <c r="BP1095">
        <v>444059</v>
      </c>
      <c r="BQ1095">
        <v>232350</v>
      </c>
      <c r="BR1095">
        <v>211709</v>
      </c>
      <c r="BS1095">
        <v>57863</v>
      </c>
      <c r="BT1095">
        <v>13176</v>
      </c>
      <c r="BU1095">
        <v>44687</v>
      </c>
      <c r="BV1095">
        <v>100583</v>
      </c>
      <c r="BW1095">
        <v>57966</v>
      </c>
      <c r="BX1095">
        <v>42617</v>
      </c>
      <c r="BY1095">
        <v>253804</v>
      </c>
      <c r="BZ1095">
        <v>112505</v>
      </c>
      <c r="CA1095">
        <v>141299</v>
      </c>
      <c r="CB1095">
        <v>35566</v>
      </c>
      <c r="CC1095">
        <v>18230</v>
      </c>
      <c r="CD1095">
        <v>17336</v>
      </c>
      <c r="CE1095">
        <v>165298</v>
      </c>
      <c r="CF1095">
        <v>74777</v>
      </c>
      <c r="CG1095">
        <v>90521</v>
      </c>
      <c r="CH1095">
        <v>24329</v>
      </c>
      <c r="CI1095">
        <v>5175</v>
      </c>
      <c r="CJ1095">
        <v>19154</v>
      </c>
      <c r="CK1095">
        <v>28611</v>
      </c>
      <c r="CL1095">
        <v>14323</v>
      </c>
      <c r="CM1095">
        <v>14288</v>
      </c>
      <c r="CN1095">
        <v>2932972</v>
      </c>
      <c r="CO1095">
        <v>1084135</v>
      </c>
      <c r="CP1095">
        <v>1848837</v>
      </c>
    </row>
    <row r="1096" spans="1:94" x14ac:dyDescent="0.25">
      <c r="A1096" s="5" t="s">
        <v>913</v>
      </c>
      <c r="B1096" s="5" t="s">
        <v>949</v>
      </c>
      <c r="C1096" s="5" t="s">
        <v>221</v>
      </c>
      <c r="D1096" s="5" t="s">
        <v>222</v>
      </c>
      <c r="E1096" s="5" t="s">
        <v>223</v>
      </c>
      <c r="F1096" s="5" t="s">
        <v>222</v>
      </c>
      <c r="G1096" s="5" t="s">
        <v>230</v>
      </c>
      <c r="H1096" s="5" t="s">
        <v>950</v>
      </c>
      <c r="I1096" s="5" t="s">
        <v>226</v>
      </c>
      <c r="J1096">
        <v>158735</v>
      </c>
      <c r="K1096">
        <v>722686</v>
      </c>
      <c r="L1096">
        <v>366164</v>
      </c>
      <c r="M1096">
        <v>356522</v>
      </c>
      <c r="N1096">
        <v>68176</v>
      </c>
      <c r="O1096">
        <v>34579</v>
      </c>
      <c r="P1096">
        <v>33597</v>
      </c>
      <c r="Q1096">
        <v>94092</v>
      </c>
      <c r="R1096">
        <v>46963</v>
      </c>
      <c r="S1096">
        <v>47129</v>
      </c>
      <c r="T1096">
        <v>26984</v>
      </c>
      <c r="U1096">
        <v>13290</v>
      </c>
      <c r="V1096">
        <v>13694</v>
      </c>
      <c r="W1096">
        <v>562595</v>
      </c>
      <c r="X1096">
        <v>299905</v>
      </c>
      <c r="Y1096">
        <v>262690</v>
      </c>
      <c r="Z1096">
        <v>160091</v>
      </c>
      <c r="AA1096">
        <v>66259</v>
      </c>
      <c r="AB1096">
        <v>93832</v>
      </c>
      <c r="AC1096">
        <v>251360</v>
      </c>
      <c r="AD1096">
        <v>199772</v>
      </c>
      <c r="AE1096">
        <v>51588</v>
      </c>
      <c r="AF1096">
        <v>207445</v>
      </c>
      <c r="AG1096">
        <v>174302</v>
      </c>
      <c r="AH1096">
        <v>33143</v>
      </c>
      <c r="AI1096">
        <v>6918</v>
      </c>
      <c r="AJ1096">
        <v>6528</v>
      </c>
      <c r="AK1096">
        <v>390</v>
      </c>
      <c r="AL1096">
        <v>10550</v>
      </c>
      <c r="AM1096">
        <v>8575</v>
      </c>
      <c r="AN1096">
        <v>1975</v>
      </c>
      <c r="AO1096">
        <v>4773</v>
      </c>
      <c r="AP1096">
        <v>3536</v>
      </c>
      <c r="AQ1096">
        <v>1237</v>
      </c>
      <c r="AR1096">
        <v>185204</v>
      </c>
      <c r="AS1096">
        <v>155663</v>
      </c>
      <c r="AT1096">
        <v>29541</v>
      </c>
      <c r="AU1096">
        <v>43915</v>
      </c>
      <c r="AV1096">
        <v>25470</v>
      </c>
      <c r="AW1096">
        <v>18445</v>
      </c>
      <c r="AX1096">
        <v>1931</v>
      </c>
      <c r="AY1096">
        <v>1003</v>
      </c>
      <c r="AZ1096">
        <v>928</v>
      </c>
      <c r="BA1096">
        <v>6645</v>
      </c>
      <c r="BB1096">
        <v>3911</v>
      </c>
      <c r="BC1096">
        <v>2734</v>
      </c>
      <c r="BD1096">
        <v>2797</v>
      </c>
      <c r="BE1096">
        <v>1070</v>
      </c>
      <c r="BF1096">
        <v>1727</v>
      </c>
      <c r="BG1096">
        <v>32542</v>
      </c>
      <c r="BH1096">
        <v>19486</v>
      </c>
      <c r="BI1096">
        <v>13056</v>
      </c>
      <c r="BJ1096">
        <v>38335</v>
      </c>
      <c r="BK1096">
        <v>22246</v>
      </c>
      <c r="BL1096">
        <v>16089</v>
      </c>
      <c r="BM1096">
        <v>1524</v>
      </c>
      <c r="BN1096">
        <v>797</v>
      </c>
      <c r="BO1096">
        <v>727</v>
      </c>
      <c r="BP1096">
        <v>5413</v>
      </c>
      <c r="BQ1096">
        <v>3319</v>
      </c>
      <c r="BR1096">
        <v>2094</v>
      </c>
      <c r="BS1096">
        <v>2343</v>
      </c>
      <c r="BT1096">
        <v>878</v>
      </c>
      <c r="BU1096">
        <v>1465</v>
      </c>
      <c r="BV1096">
        <v>29055</v>
      </c>
      <c r="BW1096">
        <v>17252</v>
      </c>
      <c r="BX1096">
        <v>11803</v>
      </c>
      <c r="BY1096">
        <v>5580</v>
      </c>
      <c r="BZ1096">
        <v>3224</v>
      </c>
      <c r="CA1096">
        <v>2356</v>
      </c>
      <c r="CB1096">
        <v>407</v>
      </c>
      <c r="CC1096">
        <v>206</v>
      </c>
      <c r="CD1096">
        <v>201</v>
      </c>
      <c r="CE1096">
        <v>1232</v>
      </c>
      <c r="CF1096">
        <v>592</v>
      </c>
      <c r="CG1096">
        <v>640</v>
      </c>
      <c r="CH1096">
        <v>454</v>
      </c>
      <c r="CI1096">
        <v>192</v>
      </c>
      <c r="CJ1096">
        <v>262</v>
      </c>
      <c r="CK1096">
        <v>3487</v>
      </c>
      <c r="CL1096">
        <v>2234</v>
      </c>
      <c r="CM1096">
        <v>1253</v>
      </c>
      <c r="CN1096">
        <v>471326</v>
      </c>
      <c r="CO1096">
        <v>166392</v>
      </c>
      <c r="CP1096">
        <v>304934</v>
      </c>
    </row>
    <row r="1097" spans="1:94" x14ac:dyDescent="0.25">
      <c r="A1097" s="5" t="s">
        <v>913</v>
      </c>
      <c r="B1097" s="5" t="s">
        <v>951</v>
      </c>
      <c r="C1097" s="5" t="s">
        <v>221</v>
      </c>
      <c r="D1097" s="5" t="s">
        <v>222</v>
      </c>
      <c r="E1097" s="5" t="s">
        <v>223</v>
      </c>
      <c r="F1097" s="5" t="s">
        <v>222</v>
      </c>
      <c r="G1097" s="5" t="s">
        <v>230</v>
      </c>
      <c r="H1097" s="5" t="s">
        <v>952</v>
      </c>
      <c r="I1097" s="5" t="s">
        <v>224</v>
      </c>
      <c r="J1097">
        <v>1114170</v>
      </c>
      <c r="K1097">
        <v>5095875</v>
      </c>
      <c r="L1097">
        <v>2629834</v>
      </c>
      <c r="M1097">
        <v>2466041</v>
      </c>
      <c r="N1097">
        <v>587654</v>
      </c>
      <c r="O1097">
        <v>301989</v>
      </c>
      <c r="P1097">
        <v>285665</v>
      </c>
      <c r="Q1097">
        <v>745434</v>
      </c>
      <c r="R1097">
        <v>383718</v>
      </c>
      <c r="S1097">
        <v>361716</v>
      </c>
      <c r="T1097">
        <v>27952</v>
      </c>
      <c r="U1097">
        <v>14196</v>
      </c>
      <c r="V1097">
        <v>13756</v>
      </c>
      <c r="W1097">
        <v>3923194</v>
      </c>
      <c r="X1097">
        <v>2149073</v>
      </c>
      <c r="Y1097">
        <v>1774121</v>
      </c>
      <c r="Z1097">
        <v>1172681</v>
      </c>
      <c r="AA1097">
        <v>480761</v>
      </c>
      <c r="AB1097">
        <v>691920</v>
      </c>
      <c r="AC1097">
        <v>1910320</v>
      </c>
      <c r="AD1097">
        <v>1516096</v>
      </c>
      <c r="AE1097">
        <v>394224</v>
      </c>
      <c r="AF1097">
        <v>1127312</v>
      </c>
      <c r="AG1097">
        <v>1000203</v>
      </c>
      <c r="AH1097">
        <v>127109</v>
      </c>
      <c r="AI1097">
        <v>241789</v>
      </c>
      <c r="AJ1097">
        <v>227108</v>
      </c>
      <c r="AK1097">
        <v>14681</v>
      </c>
      <c r="AL1097">
        <v>277268</v>
      </c>
      <c r="AM1097">
        <v>250205</v>
      </c>
      <c r="AN1097">
        <v>27063</v>
      </c>
      <c r="AO1097">
        <v>58040</v>
      </c>
      <c r="AP1097">
        <v>36537</v>
      </c>
      <c r="AQ1097">
        <v>21503</v>
      </c>
      <c r="AR1097">
        <v>550215</v>
      </c>
      <c r="AS1097">
        <v>486353</v>
      </c>
      <c r="AT1097">
        <v>63862</v>
      </c>
      <c r="AU1097">
        <v>783008</v>
      </c>
      <c r="AV1097">
        <v>515893</v>
      </c>
      <c r="AW1097">
        <v>267115</v>
      </c>
      <c r="AX1097">
        <v>103426</v>
      </c>
      <c r="AY1097">
        <v>68845</v>
      </c>
      <c r="AZ1097">
        <v>34581</v>
      </c>
      <c r="BA1097">
        <v>425036</v>
      </c>
      <c r="BB1097">
        <v>293496</v>
      </c>
      <c r="BC1097">
        <v>131540</v>
      </c>
      <c r="BD1097">
        <v>60776</v>
      </c>
      <c r="BE1097">
        <v>20465</v>
      </c>
      <c r="BF1097">
        <v>40311</v>
      </c>
      <c r="BG1097">
        <v>193770</v>
      </c>
      <c r="BH1097">
        <v>133087</v>
      </c>
      <c r="BI1097">
        <v>60683</v>
      </c>
      <c r="BJ1097">
        <v>559161</v>
      </c>
      <c r="BK1097">
        <v>381118</v>
      </c>
      <c r="BL1097">
        <v>178043</v>
      </c>
      <c r="BM1097">
        <v>71771</v>
      </c>
      <c r="BN1097">
        <v>49943</v>
      </c>
      <c r="BO1097">
        <v>21828</v>
      </c>
      <c r="BP1097">
        <v>295227</v>
      </c>
      <c r="BQ1097">
        <v>210787</v>
      </c>
      <c r="BR1097">
        <v>84440</v>
      </c>
      <c r="BS1097">
        <v>44133</v>
      </c>
      <c r="BT1097">
        <v>15607</v>
      </c>
      <c r="BU1097">
        <v>28526</v>
      </c>
      <c r="BV1097">
        <v>148030</v>
      </c>
      <c r="BW1097">
        <v>104781</v>
      </c>
      <c r="BX1097">
        <v>43249</v>
      </c>
      <c r="BY1097">
        <v>223847</v>
      </c>
      <c r="BZ1097">
        <v>134775</v>
      </c>
      <c r="CA1097">
        <v>89072</v>
      </c>
      <c r="CB1097">
        <v>31655</v>
      </c>
      <c r="CC1097">
        <v>18902</v>
      </c>
      <c r="CD1097">
        <v>12753</v>
      </c>
      <c r="CE1097">
        <v>129809</v>
      </c>
      <c r="CF1097">
        <v>82709</v>
      </c>
      <c r="CG1097">
        <v>47100</v>
      </c>
      <c r="CH1097">
        <v>16643</v>
      </c>
      <c r="CI1097">
        <v>4858</v>
      </c>
      <c r="CJ1097">
        <v>11785</v>
      </c>
      <c r="CK1097">
        <v>45740</v>
      </c>
      <c r="CL1097">
        <v>28306</v>
      </c>
      <c r="CM1097">
        <v>17434</v>
      </c>
      <c r="CN1097">
        <v>3185555</v>
      </c>
      <c r="CO1097">
        <v>1113738</v>
      </c>
      <c r="CP1097">
        <v>2071817</v>
      </c>
    </row>
    <row r="1098" spans="1:94" x14ac:dyDescent="0.25">
      <c r="A1098" s="5" t="s">
        <v>913</v>
      </c>
      <c r="B1098" s="5" t="s">
        <v>951</v>
      </c>
      <c r="C1098" s="5" t="s">
        <v>221</v>
      </c>
      <c r="D1098" s="5" t="s">
        <v>222</v>
      </c>
      <c r="E1098" s="5" t="s">
        <v>223</v>
      </c>
      <c r="F1098" s="5" t="s">
        <v>222</v>
      </c>
      <c r="G1098" s="5" t="s">
        <v>230</v>
      </c>
      <c r="H1098" s="5" t="s">
        <v>952</v>
      </c>
      <c r="I1098" s="5" t="s">
        <v>225</v>
      </c>
      <c r="J1098">
        <v>988784</v>
      </c>
      <c r="K1098">
        <v>4503161</v>
      </c>
      <c r="L1098">
        <v>2322562</v>
      </c>
      <c r="M1098">
        <v>2180599</v>
      </c>
      <c r="N1098">
        <v>524312</v>
      </c>
      <c r="O1098">
        <v>269634</v>
      </c>
      <c r="P1098">
        <v>254678</v>
      </c>
      <c r="Q1098">
        <v>677263</v>
      </c>
      <c r="R1098">
        <v>348478</v>
      </c>
      <c r="S1098">
        <v>328785</v>
      </c>
      <c r="T1098">
        <v>24028</v>
      </c>
      <c r="U1098">
        <v>12110</v>
      </c>
      <c r="V1098">
        <v>11918</v>
      </c>
      <c r="W1098">
        <v>3454187</v>
      </c>
      <c r="X1098">
        <v>1893682</v>
      </c>
      <c r="Y1098">
        <v>1560505</v>
      </c>
      <c r="Z1098">
        <v>1048974</v>
      </c>
      <c r="AA1098">
        <v>428880</v>
      </c>
      <c r="AB1098">
        <v>620094</v>
      </c>
      <c r="AC1098">
        <v>1715809</v>
      </c>
      <c r="AD1098">
        <v>1350721</v>
      </c>
      <c r="AE1098">
        <v>365088</v>
      </c>
      <c r="AF1098">
        <v>971601</v>
      </c>
      <c r="AG1098">
        <v>863546</v>
      </c>
      <c r="AH1098">
        <v>108055</v>
      </c>
      <c r="AI1098">
        <v>234214</v>
      </c>
      <c r="AJ1098">
        <v>219913</v>
      </c>
      <c r="AK1098">
        <v>14301</v>
      </c>
      <c r="AL1098">
        <v>267467</v>
      </c>
      <c r="AM1098">
        <v>241360</v>
      </c>
      <c r="AN1098">
        <v>26107</v>
      </c>
      <c r="AO1098">
        <v>53088</v>
      </c>
      <c r="AP1098">
        <v>32463</v>
      </c>
      <c r="AQ1098">
        <v>20625</v>
      </c>
      <c r="AR1098">
        <v>416832</v>
      </c>
      <c r="AS1098">
        <v>369810</v>
      </c>
      <c r="AT1098">
        <v>47022</v>
      </c>
      <c r="AU1098">
        <v>744208</v>
      </c>
      <c r="AV1098">
        <v>487175</v>
      </c>
      <c r="AW1098">
        <v>257033</v>
      </c>
      <c r="AX1098">
        <v>101274</v>
      </c>
      <c r="AY1098">
        <v>67219</v>
      </c>
      <c r="AZ1098">
        <v>34055</v>
      </c>
      <c r="BA1098">
        <v>415776</v>
      </c>
      <c r="BB1098">
        <v>285739</v>
      </c>
      <c r="BC1098">
        <v>130037</v>
      </c>
      <c r="BD1098">
        <v>57721</v>
      </c>
      <c r="BE1098">
        <v>18896</v>
      </c>
      <c r="BF1098">
        <v>38825</v>
      </c>
      <c r="BG1098">
        <v>169437</v>
      </c>
      <c r="BH1098">
        <v>115321</v>
      </c>
      <c r="BI1098">
        <v>54116</v>
      </c>
      <c r="BJ1098">
        <v>528185</v>
      </c>
      <c r="BK1098">
        <v>358569</v>
      </c>
      <c r="BL1098">
        <v>169616</v>
      </c>
      <c r="BM1098">
        <v>70110</v>
      </c>
      <c r="BN1098">
        <v>48766</v>
      </c>
      <c r="BO1098">
        <v>21344</v>
      </c>
      <c r="BP1098">
        <v>288232</v>
      </c>
      <c r="BQ1098">
        <v>204956</v>
      </c>
      <c r="BR1098">
        <v>83276</v>
      </c>
      <c r="BS1098">
        <v>41670</v>
      </c>
      <c r="BT1098">
        <v>14379</v>
      </c>
      <c r="BU1098">
        <v>27291</v>
      </c>
      <c r="BV1098">
        <v>128173</v>
      </c>
      <c r="BW1098">
        <v>90468</v>
      </c>
      <c r="BX1098">
        <v>37705</v>
      </c>
      <c r="BY1098">
        <v>216023</v>
      </c>
      <c r="BZ1098">
        <v>128606</v>
      </c>
      <c r="CA1098">
        <v>87417</v>
      </c>
      <c r="CB1098">
        <v>31164</v>
      </c>
      <c r="CC1098">
        <v>18453</v>
      </c>
      <c r="CD1098">
        <v>12711</v>
      </c>
      <c r="CE1098">
        <v>127544</v>
      </c>
      <c r="CF1098">
        <v>80783</v>
      </c>
      <c r="CG1098">
        <v>46761</v>
      </c>
      <c r="CH1098">
        <v>16051</v>
      </c>
      <c r="CI1098">
        <v>4517</v>
      </c>
      <c r="CJ1098">
        <v>11534</v>
      </c>
      <c r="CK1098">
        <v>41264</v>
      </c>
      <c r="CL1098">
        <v>24853</v>
      </c>
      <c r="CM1098">
        <v>16411</v>
      </c>
      <c r="CN1098">
        <v>2787352</v>
      </c>
      <c r="CO1098">
        <v>971841</v>
      </c>
      <c r="CP1098">
        <v>1815511</v>
      </c>
    </row>
    <row r="1099" spans="1:94" x14ac:dyDescent="0.25">
      <c r="A1099" s="5" t="s">
        <v>913</v>
      </c>
      <c r="B1099" s="5" t="s">
        <v>951</v>
      </c>
      <c r="C1099" s="5" t="s">
        <v>221</v>
      </c>
      <c r="D1099" s="5" t="s">
        <v>222</v>
      </c>
      <c r="E1099" s="5" t="s">
        <v>223</v>
      </c>
      <c r="F1099" s="5" t="s">
        <v>222</v>
      </c>
      <c r="G1099" s="5" t="s">
        <v>230</v>
      </c>
      <c r="H1099" s="5" t="s">
        <v>952</v>
      </c>
      <c r="I1099" s="5" t="s">
        <v>226</v>
      </c>
      <c r="J1099">
        <v>125386</v>
      </c>
      <c r="K1099">
        <v>592714</v>
      </c>
      <c r="L1099">
        <v>307272</v>
      </c>
      <c r="M1099">
        <v>285442</v>
      </c>
      <c r="N1099">
        <v>63342</v>
      </c>
      <c r="O1099">
        <v>32355</v>
      </c>
      <c r="P1099">
        <v>30987</v>
      </c>
      <c r="Q1099">
        <v>68171</v>
      </c>
      <c r="R1099">
        <v>35240</v>
      </c>
      <c r="S1099">
        <v>32931</v>
      </c>
      <c r="T1099">
        <v>3924</v>
      </c>
      <c r="U1099">
        <v>2086</v>
      </c>
      <c r="V1099">
        <v>1838</v>
      </c>
      <c r="W1099">
        <v>469007</v>
      </c>
      <c r="X1099">
        <v>255391</v>
      </c>
      <c r="Y1099">
        <v>213616</v>
      </c>
      <c r="Z1099">
        <v>123707</v>
      </c>
      <c r="AA1099">
        <v>51881</v>
      </c>
      <c r="AB1099">
        <v>71826</v>
      </c>
      <c r="AC1099">
        <v>194511</v>
      </c>
      <c r="AD1099">
        <v>165375</v>
      </c>
      <c r="AE1099">
        <v>29136</v>
      </c>
      <c r="AF1099">
        <v>155711</v>
      </c>
      <c r="AG1099">
        <v>136657</v>
      </c>
      <c r="AH1099">
        <v>19054</v>
      </c>
      <c r="AI1099">
        <v>7575</v>
      </c>
      <c r="AJ1099">
        <v>7195</v>
      </c>
      <c r="AK1099">
        <v>380</v>
      </c>
      <c r="AL1099">
        <v>9801</v>
      </c>
      <c r="AM1099">
        <v>8845</v>
      </c>
      <c r="AN1099">
        <v>956</v>
      </c>
      <c r="AO1099">
        <v>4952</v>
      </c>
      <c r="AP1099">
        <v>4074</v>
      </c>
      <c r="AQ1099">
        <v>878</v>
      </c>
      <c r="AR1099">
        <v>133383</v>
      </c>
      <c r="AS1099">
        <v>116543</v>
      </c>
      <c r="AT1099">
        <v>16840</v>
      </c>
      <c r="AU1099">
        <v>38800</v>
      </c>
      <c r="AV1099">
        <v>28718</v>
      </c>
      <c r="AW1099">
        <v>10082</v>
      </c>
      <c r="AX1099">
        <v>2152</v>
      </c>
      <c r="AY1099">
        <v>1626</v>
      </c>
      <c r="AZ1099">
        <v>526</v>
      </c>
      <c r="BA1099">
        <v>9260</v>
      </c>
      <c r="BB1099">
        <v>7757</v>
      </c>
      <c r="BC1099">
        <v>1503</v>
      </c>
      <c r="BD1099">
        <v>3055</v>
      </c>
      <c r="BE1099">
        <v>1569</v>
      </c>
      <c r="BF1099">
        <v>1486</v>
      </c>
      <c r="BG1099">
        <v>24333</v>
      </c>
      <c r="BH1099">
        <v>17766</v>
      </c>
      <c r="BI1099">
        <v>6567</v>
      </c>
      <c r="BJ1099">
        <v>30976</v>
      </c>
      <c r="BK1099">
        <v>22549</v>
      </c>
      <c r="BL1099">
        <v>8427</v>
      </c>
      <c r="BM1099">
        <v>1661</v>
      </c>
      <c r="BN1099">
        <v>1177</v>
      </c>
      <c r="BO1099">
        <v>484</v>
      </c>
      <c r="BP1099">
        <v>6995</v>
      </c>
      <c r="BQ1099">
        <v>5831</v>
      </c>
      <c r="BR1099">
        <v>1164</v>
      </c>
      <c r="BS1099">
        <v>2463</v>
      </c>
      <c r="BT1099">
        <v>1228</v>
      </c>
      <c r="BU1099">
        <v>1235</v>
      </c>
      <c r="BV1099">
        <v>19857</v>
      </c>
      <c r="BW1099">
        <v>14313</v>
      </c>
      <c r="BX1099">
        <v>5544</v>
      </c>
      <c r="BY1099">
        <v>7824</v>
      </c>
      <c r="BZ1099">
        <v>6169</v>
      </c>
      <c r="CA1099">
        <v>1655</v>
      </c>
      <c r="CB1099">
        <v>491</v>
      </c>
      <c r="CC1099">
        <v>449</v>
      </c>
      <c r="CD1099">
        <v>42</v>
      </c>
      <c r="CE1099">
        <v>2265</v>
      </c>
      <c r="CF1099">
        <v>1926</v>
      </c>
      <c r="CG1099">
        <v>339</v>
      </c>
      <c r="CH1099">
        <v>592</v>
      </c>
      <c r="CI1099">
        <v>341</v>
      </c>
      <c r="CJ1099">
        <v>251</v>
      </c>
      <c r="CK1099">
        <v>4476</v>
      </c>
      <c r="CL1099">
        <v>3453</v>
      </c>
      <c r="CM1099">
        <v>1023</v>
      </c>
      <c r="CN1099">
        <v>398203</v>
      </c>
      <c r="CO1099">
        <v>141897</v>
      </c>
      <c r="CP1099">
        <v>256306</v>
      </c>
    </row>
    <row r="1100" spans="1:94" x14ac:dyDescent="0.25">
      <c r="A1100" s="5" t="s">
        <v>953</v>
      </c>
      <c r="B1100" s="5" t="s">
        <v>220</v>
      </c>
      <c r="C1100" s="5" t="s">
        <v>221</v>
      </c>
      <c r="D1100" s="5" t="s">
        <v>222</v>
      </c>
      <c r="E1100" s="5" t="s">
        <v>223</v>
      </c>
      <c r="F1100" s="5" t="s">
        <v>222</v>
      </c>
      <c r="G1100" s="5" t="s">
        <v>79</v>
      </c>
      <c r="H1100" s="5" t="s">
        <v>954</v>
      </c>
      <c r="I1100" s="5" t="s">
        <v>224</v>
      </c>
      <c r="J1100">
        <v>6254781</v>
      </c>
      <c r="K1100">
        <v>32988134</v>
      </c>
      <c r="L1100">
        <v>16930315</v>
      </c>
      <c r="M1100">
        <v>16057819</v>
      </c>
      <c r="N1100">
        <v>5389495</v>
      </c>
      <c r="O1100">
        <v>2767147</v>
      </c>
      <c r="P1100">
        <v>2622348</v>
      </c>
      <c r="Q1100">
        <v>3985644</v>
      </c>
      <c r="R1100">
        <v>2043458</v>
      </c>
      <c r="S1100">
        <v>1942186</v>
      </c>
      <c r="T1100">
        <v>8645042</v>
      </c>
      <c r="U1100">
        <v>4315407</v>
      </c>
      <c r="V1100">
        <v>4329635</v>
      </c>
      <c r="W1100">
        <v>18328069</v>
      </c>
      <c r="X1100">
        <v>10882519</v>
      </c>
      <c r="Y1100">
        <v>7445550</v>
      </c>
      <c r="Z1100">
        <v>14660065</v>
      </c>
      <c r="AA1100">
        <v>6047796</v>
      </c>
      <c r="AB1100">
        <v>8612269</v>
      </c>
      <c r="AC1100">
        <v>13098274</v>
      </c>
      <c r="AD1100">
        <v>8424769</v>
      </c>
      <c r="AE1100">
        <v>4673505</v>
      </c>
      <c r="AF1100">
        <v>6818595</v>
      </c>
      <c r="AG1100">
        <v>5234442</v>
      </c>
      <c r="AH1100">
        <v>1584153</v>
      </c>
      <c r="AI1100">
        <v>2001362</v>
      </c>
      <c r="AJ1100">
        <v>1443959</v>
      </c>
      <c r="AK1100">
        <v>557403</v>
      </c>
      <c r="AL1100">
        <v>1238774</v>
      </c>
      <c r="AM1100">
        <v>829585</v>
      </c>
      <c r="AN1100">
        <v>409189</v>
      </c>
      <c r="AO1100">
        <v>249048</v>
      </c>
      <c r="AP1100">
        <v>142652</v>
      </c>
      <c r="AQ1100">
        <v>106396</v>
      </c>
      <c r="AR1100">
        <v>3329411</v>
      </c>
      <c r="AS1100">
        <v>2818246</v>
      </c>
      <c r="AT1100">
        <v>511165</v>
      </c>
      <c r="AU1100">
        <v>6279679</v>
      </c>
      <c r="AV1100">
        <v>3190327</v>
      </c>
      <c r="AW1100">
        <v>3089352</v>
      </c>
      <c r="AX1100">
        <v>1813470</v>
      </c>
      <c r="AY1100">
        <v>847223</v>
      </c>
      <c r="AZ1100">
        <v>966247</v>
      </c>
      <c r="BA1100">
        <v>3197278</v>
      </c>
      <c r="BB1100">
        <v>1512115</v>
      </c>
      <c r="BC1100">
        <v>1685163</v>
      </c>
      <c r="BD1100">
        <v>206114</v>
      </c>
      <c r="BE1100">
        <v>82823</v>
      </c>
      <c r="BF1100">
        <v>123291</v>
      </c>
      <c r="BG1100">
        <v>1062817</v>
      </c>
      <c r="BH1100">
        <v>748166</v>
      </c>
      <c r="BI1100">
        <v>314651</v>
      </c>
      <c r="BJ1100">
        <v>4953539</v>
      </c>
      <c r="BK1100">
        <v>2644953</v>
      </c>
      <c r="BL1100">
        <v>2308586</v>
      </c>
      <c r="BM1100">
        <v>1413020</v>
      </c>
      <c r="BN1100">
        <v>692572</v>
      </c>
      <c r="BO1100">
        <v>720448</v>
      </c>
      <c r="BP1100">
        <v>2520760</v>
      </c>
      <c r="BQ1100">
        <v>1256606</v>
      </c>
      <c r="BR1100">
        <v>1264154</v>
      </c>
      <c r="BS1100">
        <v>156142</v>
      </c>
      <c r="BT1100">
        <v>66038</v>
      </c>
      <c r="BU1100">
        <v>90104</v>
      </c>
      <c r="BV1100">
        <v>863617</v>
      </c>
      <c r="BW1100">
        <v>629737</v>
      </c>
      <c r="BX1100">
        <v>233880</v>
      </c>
      <c r="BY1100">
        <v>1326140</v>
      </c>
      <c r="BZ1100">
        <v>545374</v>
      </c>
      <c r="CA1100">
        <v>780766</v>
      </c>
      <c r="CB1100">
        <v>400450</v>
      </c>
      <c r="CC1100">
        <v>154651</v>
      </c>
      <c r="CD1100">
        <v>245799</v>
      </c>
      <c r="CE1100">
        <v>676518</v>
      </c>
      <c r="CF1100">
        <v>255509</v>
      </c>
      <c r="CG1100">
        <v>421009</v>
      </c>
      <c r="CH1100">
        <v>49972</v>
      </c>
      <c r="CI1100">
        <v>16785</v>
      </c>
      <c r="CJ1100">
        <v>33187</v>
      </c>
      <c r="CK1100">
        <v>199200</v>
      </c>
      <c r="CL1100">
        <v>118429</v>
      </c>
      <c r="CM1100">
        <v>80771</v>
      </c>
      <c r="CN1100">
        <v>19889860</v>
      </c>
      <c r="CO1100">
        <v>8505546</v>
      </c>
      <c r="CP1100">
        <v>11384314</v>
      </c>
    </row>
    <row r="1101" spans="1:94" x14ac:dyDescent="0.25">
      <c r="A1101" s="5" t="s">
        <v>953</v>
      </c>
      <c r="B1101" s="5" t="s">
        <v>220</v>
      </c>
      <c r="C1101" s="5" t="s">
        <v>221</v>
      </c>
      <c r="D1101" s="5" t="s">
        <v>222</v>
      </c>
      <c r="E1101" s="5" t="s">
        <v>223</v>
      </c>
      <c r="F1101" s="5" t="s">
        <v>222</v>
      </c>
      <c r="G1101" s="5" t="s">
        <v>79</v>
      </c>
      <c r="H1101" s="5" t="s">
        <v>954</v>
      </c>
      <c r="I1101" s="5" t="s">
        <v>225</v>
      </c>
      <c r="J1101">
        <v>4729369</v>
      </c>
      <c r="K1101">
        <v>25055073</v>
      </c>
      <c r="L1101">
        <v>12776486</v>
      </c>
      <c r="M1101">
        <v>12278587</v>
      </c>
      <c r="N1101">
        <v>4367507</v>
      </c>
      <c r="O1101">
        <v>2231494</v>
      </c>
      <c r="P1101">
        <v>2136013</v>
      </c>
      <c r="Q1101">
        <v>3152863</v>
      </c>
      <c r="R1101">
        <v>1612513</v>
      </c>
      <c r="S1101">
        <v>1540350</v>
      </c>
      <c r="T1101">
        <v>7868150</v>
      </c>
      <c r="U1101">
        <v>3928323</v>
      </c>
      <c r="V1101">
        <v>3939827</v>
      </c>
      <c r="W1101">
        <v>12643078</v>
      </c>
      <c r="X1101">
        <v>7682731</v>
      </c>
      <c r="Y1101">
        <v>4960347</v>
      </c>
      <c r="Z1101">
        <v>12411995</v>
      </c>
      <c r="AA1101">
        <v>5093755</v>
      </c>
      <c r="AB1101">
        <v>7318240</v>
      </c>
      <c r="AC1101">
        <v>10777152</v>
      </c>
      <c r="AD1101">
        <v>6484142</v>
      </c>
      <c r="AE1101">
        <v>4293010</v>
      </c>
      <c r="AF1101">
        <v>4886840</v>
      </c>
      <c r="AG1101">
        <v>3563422</v>
      </c>
      <c r="AH1101">
        <v>1323418</v>
      </c>
      <c r="AI1101">
        <v>1966656</v>
      </c>
      <c r="AJ1101">
        <v>1415112</v>
      </c>
      <c r="AK1101">
        <v>551544</v>
      </c>
      <c r="AL1101">
        <v>1197462</v>
      </c>
      <c r="AM1101">
        <v>796592</v>
      </c>
      <c r="AN1101">
        <v>400870</v>
      </c>
      <c r="AO1101">
        <v>193078</v>
      </c>
      <c r="AP1101">
        <v>101012</v>
      </c>
      <c r="AQ1101">
        <v>92066</v>
      </c>
      <c r="AR1101">
        <v>1529644</v>
      </c>
      <c r="AS1101">
        <v>1250706</v>
      </c>
      <c r="AT1101">
        <v>278938</v>
      </c>
      <c r="AU1101">
        <v>5890312</v>
      </c>
      <c r="AV1101">
        <v>2920720</v>
      </c>
      <c r="AW1101">
        <v>2969592</v>
      </c>
      <c r="AX1101">
        <v>1785958</v>
      </c>
      <c r="AY1101">
        <v>832633</v>
      </c>
      <c r="AZ1101">
        <v>953325</v>
      </c>
      <c r="BA1101">
        <v>3141840</v>
      </c>
      <c r="BB1101">
        <v>1480047</v>
      </c>
      <c r="BC1101">
        <v>1661793</v>
      </c>
      <c r="BD1101">
        <v>186276</v>
      </c>
      <c r="BE1101">
        <v>72399</v>
      </c>
      <c r="BF1101">
        <v>113877</v>
      </c>
      <c r="BG1101">
        <v>776238</v>
      </c>
      <c r="BH1101">
        <v>535641</v>
      </c>
      <c r="BI1101">
        <v>240597</v>
      </c>
      <c r="BJ1101">
        <v>4630514</v>
      </c>
      <c r="BK1101">
        <v>2415831</v>
      </c>
      <c r="BL1101">
        <v>2214683</v>
      </c>
      <c r="BM1101">
        <v>1392182</v>
      </c>
      <c r="BN1101">
        <v>680304</v>
      </c>
      <c r="BO1101">
        <v>711878</v>
      </c>
      <c r="BP1101">
        <v>2478027</v>
      </c>
      <c r="BQ1101">
        <v>1230214</v>
      </c>
      <c r="BR1101">
        <v>1247813</v>
      </c>
      <c r="BS1101">
        <v>140149</v>
      </c>
      <c r="BT1101">
        <v>57300</v>
      </c>
      <c r="BU1101">
        <v>82849</v>
      </c>
      <c r="BV1101">
        <v>620156</v>
      </c>
      <c r="BW1101">
        <v>448013</v>
      </c>
      <c r="BX1101">
        <v>172143</v>
      </c>
      <c r="BY1101">
        <v>1259798</v>
      </c>
      <c r="BZ1101">
        <v>504889</v>
      </c>
      <c r="CA1101">
        <v>754909</v>
      </c>
      <c r="CB1101">
        <v>393776</v>
      </c>
      <c r="CC1101">
        <v>152329</v>
      </c>
      <c r="CD1101">
        <v>241447</v>
      </c>
      <c r="CE1101">
        <v>663813</v>
      </c>
      <c r="CF1101">
        <v>249833</v>
      </c>
      <c r="CG1101">
        <v>413980</v>
      </c>
      <c r="CH1101">
        <v>46127</v>
      </c>
      <c r="CI1101">
        <v>15099</v>
      </c>
      <c r="CJ1101">
        <v>31028</v>
      </c>
      <c r="CK1101">
        <v>156082</v>
      </c>
      <c r="CL1101">
        <v>87628</v>
      </c>
      <c r="CM1101">
        <v>68454</v>
      </c>
      <c r="CN1101">
        <v>14277921</v>
      </c>
      <c r="CO1101">
        <v>6292344</v>
      </c>
      <c r="CP1101">
        <v>7985577</v>
      </c>
    </row>
    <row r="1102" spans="1:94" x14ac:dyDescent="0.25">
      <c r="A1102" s="5" t="s">
        <v>953</v>
      </c>
      <c r="B1102" s="5" t="s">
        <v>220</v>
      </c>
      <c r="C1102" s="5" t="s">
        <v>221</v>
      </c>
      <c r="D1102" s="5" t="s">
        <v>222</v>
      </c>
      <c r="E1102" s="5" t="s">
        <v>223</v>
      </c>
      <c r="F1102" s="5" t="s">
        <v>222</v>
      </c>
      <c r="G1102" s="5" t="s">
        <v>79</v>
      </c>
      <c r="H1102" s="5" t="s">
        <v>954</v>
      </c>
      <c r="I1102" s="5" t="s">
        <v>226</v>
      </c>
      <c r="J1102">
        <v>1525412</v>
      </c>
      <c r="K1102">
        <v>7933061</v>
      </c>
      <c r="L1102">
        <v>4153829</v>
      </c>
      <c r="M1102">
        <v>3779232</v>
      </c>
      <c r="N1102">
        <v>1021988</v>
      </c>
      <c r="O1102">
        <v>535653</v>
      </c>
      <c r="P1102">
        <v>486335</v>
      </c>
      <c r="Q1102">
        <v>832781</v>
      </c>
      <c r="R1102">
        <v>430945</v>
      </c>
      <c r="S1102">
        <v>401836</v>
      </c>
      <c r="T1102">
        <v>776892</v>
      </c>
      <c r="U1102">
        <v>387084</v>
      </c>
      <c r="V1102">
        <v>389808</v>
      </c>
      <c r="W1102">
        <v>5684991</v>
      </c>
      <c r="X1102">
        <v>3199788</v>
      </c>
      <c r="Y1102">
        <v>2485203</v>
      </c>
      <c r="Z1102">
        <v>2248070</v>
      </c>
      <c r="AA1102">
        <v>954041</v>
      </c>
      <c r="AB1102">
        <v>1294029</v>
      </c>
      <c r="AC1102">
        <v>2321122</v>
      </c>
      <c r="AD1102">
        <v>1940627</v>
      </c>
      <c r="AE1102">
        <v>380495</v>
      </c>
      <c r="AF1102">
        <v>1931755</v>
      </c>
      <c r="AG1102">
        <v>1671020</v>
      </c>
      <c r="AH1102">
        <v>260735</v>
      </c>
      <c r="AI1102">
        <v>34706</v>
      </c>
      <c r="AJ1102">
        <v>28847</v>
      </c>
      <c r="AK1102">
        <v>5859</v>
      </c>
      <c r="AL1102">
        <v>41312</v>
      </c>
      <c r="AM1102">
        <v>32993</v>
      </c>
      <c r="AN1102">
        <v>8319</v>
      </c>
      <c r="AO1102">
        <v>55970</v>
      </c>
      <c r="AP1102">
        <v>41640</v>
      </c>
      <c r="AQ1102">
        <v>14330</v>
      </c>
      <c r="AR1102">
        <v>1799767</v>
      </c>
      <c r="AS1102">
        <v>1567540</v>
      </c>
      <c r="AT1102">
        <v>232227</v>
      </c>
      <c r="AU1102">
        <v>389367</v>
      </c>
      <c r="AV1102">
        <v>269607</v>
      </c>
      <c r="AW1102">
        <v>119760</v>
      </c>
      <c r="AX1102">
        <v>27512</v>
      </c>
      <c r="AY1102">
        <v>14590</v>
      </c>
      <c r="AZ1102">
        <v>12922</v>
      </c>
      <c r="BA1102">
        <v>55438</v>
      </c>
      <c r="BB1102">
        <v>32068</v>
      </c>
      <c r="BC1102">
        <v>23370</v>
      </c>
      <c r="BD1102">
        <v>19838</v>
      </c>
      <c r="BE1102">
        <v>10424</v>
      </c>
      <c r="BF1102">
        <v>9414</v>
      </c>
      <c r="BG1102">
        <v>286579</v>
      </c>
      <c r="BH1102">
        <v>212525</v>
      </c>
      <c r="BI1102">
        <v>74054</v>
      </c>
      <c r="BJ1102">
        <v>323025</v>
      </c>
      <c r="BK1102">
        <v>229122</v>
      </c>
      <c r="BL1102">
        <v>93903</v>
      </c>
      <c r="BM1102">
        <v>20838</v>
      </c>
      <c r="BN1102">
        <v>12268</v>
      </c>
      <c r="BO1102">
        <v>8570</v>
      </c>
      <c r="BP1102">
        <v>42733</v>
      </c>
      <c r="BQ1102">
        <v>26392</v>
      </c>
      <c r="BR1102">
        <v>16341</v>
      </c>
      <c r="BS1102">
        <v>15993</v>
      </c>
      <c r="BT1102">
        <v>8738</v>
      </c>
      <c r="BU1102">
        <v>7255</v>
      </c>
      <c r="BV1102">
        <v>243461</v>
      </c>
      <c r="BW1102">
        <v>181724</v>
      </c>
      <c r="BX1102">
        <v>61737</v>
      </c>
      <c r="BY1102">
        <v>66342</v>
      </c>
      <c r="BZ1102">
        <v>40485</v>
      </c>
      <c r="CA1102">
        <v>25857</v>
      </c>
      <c r="CB1102">
        <v>6674</v>
      </c>
      <c r="CC1102">
        <v>2322</v>
      </c>
      <c r="CD1102">
        <v>4352</v>
      </c>
      <c r="CE1102">
        <v>12705</v>
      </c>
      <c r="CF1102">
        <v>5676</v>
      </c>
      <c r="CG1102">
        <v>7029</v>
      </c>
      <c r="CH1102">
        <v>3845</v>
      </c>
      <c r="CI1102">
        <v>1686</v>
      </c>
      <c r="CJ1102">
        <v>2159</v>
      </c>
      <c r="CK1102">
        <v>43118</v>
      </c>
      <c r="CL1102">
        <v>30801</v>
      </c>
      <c r="CM1102">
        <v>12317</v>
      </c>
      <c r="CN1102">
        <v>5611939</v>
      </c>
      <c r="CO1102">
        <v>2213202</v>
      </c>
      <c r="CP1102">
        <v>3398737</v>
      </c>
    </row>
    <row r="1103" spans="1:94" x14ac:dyDescent="0.25">
      <c r="A1103" s="5" t="s">
        <v>953</v>
      </c>
      <c r="B1103" s="5" t="s">
        <v>955</v>
      </c>
      <c r="C1103" s="5" t="s">
        <v>221</v>
      </c>
      <c r="D1103" s="5" t="s">
        <v>222</v>
      </c>
      <c r="E1103" s="5" t="s">
        <v>223</v>
      </c>
      <c r="F1103" s="5" t="s">
        <v>222</v>
      </c>
      <c r="G1103" s="5" t="s">
        <v>230</v>
      </c>
      <c r="H1103" s="5" t="s">
        <v>956</v>
      </c>
      <c r="I1103" s="5" t="s">
        <v>224</v>
      </c>
      <c r="J1103">
        <v>254697</v>
      </c>
      <c r="K1103">
        <v>1322784</v>
      </c>
      <c r="L1103">
        <v>683575</v>
      </c>
      <c r="M1103">
        <v>639209</v>
      </c>
      <c r="N1103">
        <v>239664</v>
      </c>
      <c r="O1103">
        <v>122305</v>
      </c>
      <c r="P1103">
        <v>117359</v>
      </c>
      <c r="Q1103">
        <v>319946</v>
      </c>
      <c r="R1103">
        <v>165313</v>
      </c>
      <c r="S1103">
        <v>154633</v>
      </c>
      <c r="T1103">
        <v>205874</v>
      </c>
      <c r="U1103">
        <v>104499</v>
      </c>
      <c r="V1103">
        <v>101375</v>
      </c>
      <c r="W1103">
        <v>653476</v>
      </c>
      <c r="X1103">
        <v>405161</v>
      </c>
      <c r="Y1103">
        <v>248315</v>
      </c>
      <c r="Z1103">
        <v>669308</v>
      </c>
      <c r="AA1103">
        <v>278414</v>
      </c>
      <c r="AB1103">
        <v>390894</v>
      </c>
      <c r="AC1103">
        <v>571431</v>
      </c>
      <c r="AD1103">
        <v>335451</v>
      </c>
      <c r="AE1103">
        <v>235980</v>
      </c>
      <c r="AF1103">
        <v>175126</v>
      </c>
      <c r="AG1103">
        <v>135273</v>
      </c>
      <c r="AH1103">
        <v>39853</v>
      </c>
      <c r="AI1103">
        <v>47082</v>
      </c>
      <c r="AJ1103">
        <v>35512</v>
      </c>
      <c r="AK1103">
        <v>11570</v>
      </c>
      <c r="AL1103">
        <v>57365</v>
      </c>
      <c r="AM1103">
        <v>39564</v>
      </c>
      <c r="AN1103">
        <v>17801</v>
      </c>
      <c r="AO1103">
        <v>4283</v>
      </c>
      <c r="AP1103">
        <v>2902</v>
      </c>
      <c r="AQ1103">
        <v>1381</v>
      </c>
      <c r="AR1103">
        <v>66396</v>
      </c>
      <c r="AS1103">
        <v>57295</v>
      </c>
      <c r="AT1103">
        <v>9101</v>
      </c>
      <c r="AU1103">
        <v>396305</v>
      </c>
      <c r="AV1103">
        <v>200178</v>
      </c>
      <c r="AW1103">
        <v>196127</v>
      </c>
      <c r="AX1103">
        <v>66479</v>
      </c>
      <c r="AY1103">
        <v>31333</v>
      </c>
      <c r="AZ1103">
        <v>35146</v>
      </c>
      <c r="BA1103">
        <v>271308</v>
      </c>
      <c r="BB1103">
        <v>129817</v>
      </c>
      <c r="BC1103">
        <v>141491</v>
      </c>
      <c r="BD1103">
        <v>10204</v>
      </c>
      <c r="BE1103">
        <v>4469</v>
      </c>
      <c r="BF1103">
        <v>5735</v>
      </c>
      <c r="BG1103">
        <v>48314</v>
      </c>
      <c r="BH1103">
        <v>34559</v>
      </c>
      <c r="BI1103">
        <v>13755</v>
      </c>
      <c r="BJ1103">
        <v>297882</v>
      </c>
      <c r="BK1103">
        <v>159410</v>
      </c>
      <c r="BL1103">
        <v>138472</v>
      </c>
      <c r="BM1103">
        <v>47294</v>
      </c>
      <c r="BN1103">
        <v>23222</v>
      </c>
      <c r="BO1103">
        <v>24072</v>
      </c>
      <c r="BP1103">
        <v>205705</v>
      </c>
      <c r="BQ1103">
        <v>103969</v>
      </c>
      <c r="BR1103">
        <v>101736</v>
      </c>
      <c r="BS1103">
        <v>7000</v>
      </c>
      <c r="BT1103">
        <v>3242</v>
      </c>
      <c r="BU1103">
        <v>3758</v>
      </c>
      <c r="BV1103">
        <v>37883</v>
      </c>
      <c r="BW1103">
        <v>28977</v>
      </c>
      <c r="BX1103">
        <v>8906</v>
      </c>
      <c r="BY1103">
        <v>98423</v>
      </c>
      <c r="BZ1103">
        <v>40768</v>
      </c>
      <c r="CA1103">
        <v>57655</v>
      </c>
      <c r="CB1103">
        <v>19185</v>
      </c>
      <c r="CC1103">
        <v>8111</v>
      </c>
      <c r="CD1103">
        <v>11074</v>
      </c>
      <c r="CE1103">
        <v>65603</v>
      </c>
      <c r="CF1103">
        <v>25848</v>
      </c>
      <c r="CG1103">
        <v>39755</v>
      </c>
      <c r="CH1103">
        <v>3204</v>
      </c>
      <c r="CI1103">
        <v>1227</v>
      </c>
      <c r="CJ1103">
        <v>1977</v>
      </c>
      <c r="CK1103">
        <v>10431</v>
      </c>
      <c r="CL1103">
        <v>5582</v>
      </c>
      <c r="CM1103">
        <v>4849</v>
      </c>
      <c r="CN1103">
        <v>751353</v>
      </c>
      <c r="CO1103">
        <v>348124</v>
      </c>
      <c r="CP1103">
        <v>403229</v>
      </c>
    </row>
    <row r="1104" spans="1:94" x14ac:dyDescent="0.25">
      <c r="A1104" s="5" t="s">
        <v>953</v>
      </c>
      <c r="B1104" s="5" t="s">
        <v>955</v>
      </c>
      <c r="C1104" s="5" t="s">
        <v>221</v>
      </c>
      <c r="D1104" s="5" t="s">
        <v>222</v>
      </c>
      <c r="E1104" s="5" t="s">
        <v>223</v>
      </c>
      <c r="F1104" s="5" t="s">
        <v>222</v>
      </c>
      <c r="G1104" s="5" t="s">
        <v>230</v>
      </c>
      <c r="H1104" s="5" t="s">
        <v>956</v>
      </c>
      <c r="I1104" s="5" t="s">
        <v>225</v>
      </c>
      <c r="J1104">
        <v>241464</v>
      </c>
      <c r="K1104">
        <v>1253114</v>
      </c>
      <c r="L1104">
        <v>646947</v>
      </c>
      <c r="M1104">
        <v>606167</v>
      </c>
      <c r="N1104">
        <v>229136</v>
      </c>
      <c r="O1104">
        <v>116898</v>
      </c>
      <c r="P1104">
        <v>112238</v>
      </c>
      <c r="Q1104">
        <v>308843</v>
      </c>
      <c r="R1104">
        <v>159417</v>
      </c>
      <c r="S1104">
        <v>149426</v>
      </c>
      <c r="T1104">
        <v>203918</v>
      </c>
      <c r="U1104">
        <v>103494</v>
      </c>
      <c r="V1104">
        <v>100424</v>
      </c>
      <c r="W1104">
        <v>607528</v>
      </c>
      <c r="X1104">
        <v>378452</v>
      </c>
      <c r="Y1104">
        <v>229076</v>
      </c>
      <c r="Z1104">
        <v>645586</v>
      </c>
      <c r="AA1104">
        <v>268495</v>
      </c>
      <c r="AB1104">
        <v>377091</v>
      </c>
      <c r="AC1104">
        <v>550479</v>
      </c>
      <c r="AD1104">
        <v>318606</v>
      </c>
      <c r="AE1104">
        <v>231873</v>
      </c>
      <c r="AF1104">
        <v>162314</v>
      </c>
      <c r="AG1104">
        <v>123629</v>
      </c>
      <c r="AH1104">
        <v>38685</v>
      </c>
      <c r="AI1104">
        <v>46374</v>
      </c>
      <c r="AJ1104">
        <v>34855</v>
      </c>
      <c r="AK1104">
        <v>11519</v>
      </c>
      <c r="AL1104">
        <v>56594</v>
      </c>
      <c r="AM1104">
        <v>38947</v>
      </c>
      <c r="AN1104">
        <v>17647</v>
      </c>
      <c r="AO1104">
        <v>3936</v>
      </c>
      <c r="AP1104">
        <v>2603</v>
      </c>
      <c r="AQ1104">
        <v>1333</v>
      </c>
      <c r="AR1104">
        <v>55410</v>
      </c>
      <c r="AS1104">
        <v>47224</v>
      </c>
      <c r="AT1104">
        <v>8186</v>
      </c>
      <c r="AU1104">
        <v>388165</v>
      </c>
      <c r="AV1104">
        <v>194977</v>
      </c>
      <c r="AW1104">
        <v>193188</v>
      </c>
      <c r="AX1104">
        <v>66035</v>
      </c>
      <c r="AY1104">
        <v>31011</v>
      </c>
      <c r="AZ1104">
        <v>35024</v>
      </c>
      <c r="BA1104">
        <v>266545</v>
      </c>
      <c r="BB1104">
        <v>127307</v>
      </c>
      <c r="BC1104">
        <v>139238</v>
      </c>
      <c r="BD1104">
        <v>9897</v>
      </c>
      <c r="BE1104">
        <v>4286</v>
      </c>
      <c r="BF1104">
        <v>5611</v>
      </c>
      <c r="BG1104">
        <v>45688</v>
      </c>
      <c r="BH1104">
        <v>32373</v>
      </c>
      <c r="BI1104">
        <v>13315</v>
      </c>
      <c r="BJ1104">
        <v>291275</v>
      </c>
      <c r="BK1104">
        <v>155058</v>
      </c>
      <c r="BL1104">
        <v>136217</v>
      </c>
      <c r="BM1104">
        <v>46936</v>
      </c>
      <c r="BN1104">
        <v>22970</v>
      </c>
      <c r="BO1104">
        <v>23966</v>
      </c>
      <c r="BP1104">
        <v>201978</v>
      </c>
      <c r="BQ1104">
        <v>101932</v>
      </c>
      <c r="BR1104">
        <v>100046</v>
      </c>
      <c r="BS1104">
        <v>6741</v>
      </c>
      <c r="BT1104">
        <v>3079</v>
      </c>
      <c r="BU1104">
        <v>3662</v>
      </c>
      <c r="BV1104">
        <v>35620</v>
      </c>
      <c r="BW1104">
        <v>27077</v>
      </c>
      <c r="BX1104">
        <v>8543</v>
      </c>
      <c r="BY1104">
        <v>96890</v>
      </c>
      <c r="BZ1104">
        <v>39919</v>
      </c>
      <c r="CA1104">
        <v>56971</v>
      </c>
      <c r="CB1104">
        <v>19099</v>
      </c>
      <c r="CC1104">
        <v>8041</v>
      </c>
      <c r="CD1104">
        <v>11058</v>
      </c>
      <c r="CE1104">
        <v>64567</v>
      </c>
      <c r="CF1104">
        <v>25375</v>
      </c>
      <c r="CG1104">
        <v>39192</v>
      </c>
      <c r="CH1104">
        <v>3156</v>
      </c>
      <c r="CI1104">
        <v>1207</v>
      </c>
      <c r="CJ1104">
        <v>1949</v>
      </c>
      <c r="CK1104">
        <v>10068</v>
      </c>
      <c r="CL1104">
        <v>5296</v>
      </c>
      <c r="CM1104">
        <v>4772</v>
      </c>
      <c r="CN1104">
        <v>702635</v>
      </c>
      <c r="CO1104">
        <v>328341</v>
      </c>
      <c r="CP1104">
        <v>374294</v>
      </c>
    </row>
    <row r="1105" spans="1:94" x14ac:dyDescent="0.25">
      <c r="A1105" s="5" t="s">
        <v>953</v>
      </c>
      <c r="B1105" s="5" t="s">
        <v>955</v>
      </c>
      <c r="C1105" s="5" t="s">
        <v>221</v>
      </c>
      <c r="D1105" s="5" t="s">
        <v>222</v>
      </c>
      <c r="E1105" s="5" t="s">
        <v>223</v>
      </c>
      <c r="F1105" s="5" t="s">
        <v>222</v>
      </c>
      <c r="G1105" s="5" t="s">
        <v>230</v>
      </c>
      <c r="H1105" s="5" t="s">
        <v>956</v>
      </c>
      <c r="I1105" s="5" t="s">
        <v>226</v>
      </c>
      <c r="J1105">
        <v>13233</v>
      </c>
      <c r="K1105">
        <v>69670</v>
      </c>
      <c r="L1105">
        <v>36628</v>
      </c>
      <c r="M1105">
        <v>33042</v>
      </c>
      <c r="N1105">
        <v>10528</v>
      </c>
      <c r="O1105">
        <v>5407</v>
      </c>
      <c r="P1105">
        <v>5121</v>
      </c>
      <c r="Q1105">
        <v>11103</v>
      </c>
      <c r="R1105">
        <v>5896</v>
      </c>
      <c r="S1105">
        <v>5207</v>
      </c>
      <c r="T1105">
        <v>1956</v>
      </c>
      <c r="U1105">
        <v>1005</v>
      </c>
      <c r="V1105">
        <v>951</v>
      </c>
      <c r="W1105">
        <v>45948</v>
      </c>
      <c r="X1105">
        <v>26709</v>
      </c>
      <c r="Y1105">
        <v>19239</v>
      </c>
      <c r="Z1105">
        <v>23722</v>
      </c>
      <c r="AA1105">
        <v>9919</v>
      </c>
      <c r="AB1105">
        <v>13803</v>
      </c>
      <c r="AC1105">
        <v>20952</v>
      </c>
      <c r="AD1105">
        <v>16845</v>
      </c>
      <c r="AE1105">
        <v>4107</v>
      </c>
      <c r="AF1105">
        <v>12812</v>
      </c>
      <c r="AG1105">
        <v>11644</v>
      </c>
      <c r="AH1105">
        <v>1168</v>
      </c>
      <c r="AI1105">
        <v>708</v>
      </c>
      <c r="AJ1105">
        <v>657</v>
      </c>
      <c r="AK1105">
        <v>51</v>
      </c>
      <c r="AL1105">
        <v>771</v>
      </c>
      <c r="AM1105">
        <v>617</v>
      </c>
      <c r="AN1105">
        <v>154</v>
      </c>
      <c r="AO1105">
        <v>347</v>
      </c>
      <c r="AP1105">
        <v>299</v>
      </c>
      <c r="AQ1105">
        <v>48</v>
      </c>
      <c r="AR1105">
        <v>10986</v>
      </c>
      <c r="AS1105">
        <v>10071</v>
      </c>
      <c r="AT1105">
        <v>915</v>
      </c>
      <c r="AU1105">
        <v>8140</v>
      </c>
      <c r="AV1105">
        <v>5201</v>
      </c>
      <c r="AW1105">
        <v>2939</v>
      </c>
      <c r="AX1105">
        <v>444</v>
      </c>
      <c r="AY1105">
        <v>322</v>
      </c>
      <c r="AZ1105">
        <v>122</v>
      </c>
      <c r="BA1105">
        <v>4763</v>
      </c>
      <c r="BB1105">
        <v>2510</v>
      </c>
      <c r="BC1105">
        <v>2253</v>
      </c>
      <c r="BD1105">
        <v>307</v>
      </c>
      <c r="BE1105">
        <v>183</v>
      </c>
      <c r="BF1105">
        <v>124</v>
      </c>
      <c r="BG1105">
        <v>2626</v>
      </c>
      <c r="BH1105">
        <v>2186</v>
      </c>
      <c r="BI1105">
        <v>440</v>
      </c>
      <c r="BJ1105">
        <v>6607</v>
      </c>
      <c r="BK1105">
        <v>4352</v>
      </c>
      <c r="BL1105">
        <v>2255</v>
      </c>
      <c r="BM1105">
        <v>358</v>
      </c>
      <c r="BN1105">
        <v>252</v>
      </c>
      <c r="BO1105">
        <v>106</v>
      </c>
      <c r="BP1105">
        <v>3727</v>
      </c>
      <c r="BQ1105">
        <v>2037</v>
      </c>
      <c r="BR1105">
        <v>1690</v>
      </c>
      <c r="BS1105">
        <v>259</v>
      </c>
      <c r="BT1105">
        <v>163</v>
      </c>
      <c r="BU1105">
        <v>96</v>
      </c>
      <c r="BV1105">
        <v>2263</v>
      </c>
      <c r="BW1105">
        <v>1900</v>
      </c>
      <c r="BX1105">
        <v>363</v>
      </c>
      <c r="BY1105">
        <v>1533</v>
      </c>
      <c r="BZ1105">
        <v>849</v>
      </c>
      <c r="CA1105">
        <v>684</v>
      </c>
      <c r="CB1105">
        <v>86</v>
      </c>
      <c r="CC1105">
        <v>70</v>
      </c>
      <c r="CD1105">
        <v>16</v>
      </c>
      <c r="CE1105">
        <v>1036</v>
      </c>
      <c r="CF1105">
        <v>473</v>
      </c>
      <c r="CG1105">
        <v>563</v>
      </c>
      <c r="CH1105">
        <v>48</v>
      </c>
      <c r="CI1105">
        <v>20</v>
      </c>
      <c r="CJ1105">
        <v>28</v>
      </c>
      <c r="CK1105">
        <v>363</v>
      </c>
      <c r="CL1105">
        <v>286</v>
      </c>
      <c r="CM1105">
        <v>77</v>
      </c>
      <c r="CN1105">
        <v>48718</v>
      </c>
      <c r="CO1105">
        <v>19783</v>
      </c>
      <c r="CP1105">
        <v>28935</v>
      </c>
    </row>
    <row r="1106" spans="1:94" x14ac:dyDescent="0.25">
      <c r="A1106" s="5" t="s">
        <v>953</v>
      </c>
      <c r="B1106" s="5" t="s">
        <v>957</v>
      </c>
      <c r="C1106" s="5" t="s">
        <v>221</v>
      </c>
      <c r="D1106" s="5" t="s">
        <v>222</v>
      </c>
      <c r="E1106" s="5" t="s">
        <v>223</v>
      </c>
      <c r="F1106" s="5" t="s">
        <v>222</v>
      </c>
      <c r="G1106" s="5" t="s">
        <v>230</v>
      </c>
      <c r="H1106" s="5" t="s">
        <v>958</v>
      </c>
      <c r="I1106" s="5" t="s">
        <v>224</v>
      </c>
      <c r="J1106">
        <v>182271</v>
      </c>
      <c r="K1106">
        <v>1042886</v>
      </c>
      <c r="L1106">
        <v>533935</v>
      </c>
      <c r="M1106">
        <v>508951</v>
      </c>
      <c r="N1106">
        <v>195321</v>
      </c>
      <c r="O1106">
        <v>99312</v>
      </c>
      <c r="P1106">
        <v>96009</v>
      </c>
      <c r="Q1106">
        <v>340553</v>
      </c>
      <c r="R1106">
        <v>172668</v>
      </c>
      <c r="S1106">
        <v>167885</v>
      </c>
      <c r="T1106">
        <v>45563</v>
      </c>
      <c r="U1106">
        <v>23141</v>
      </c>
      <c r="V1106">
        <v>22422</v>
      </c>
      <c r="W1106">
        <v>510061</v>
      </c>
      <c r="X1106">
        <v>303902</v>
      </c>
      <c r="Y1106">
        <v>206159</v>
      </c>
      <c r="Z1106">
        <v>532825</v>
      </c>
      <c r="AA1106">
        <v>230033</v>
      </c>
      <c r="AB1106">
        <v>302792</v>
      </c>
      <c r="AC1106">
        <v>397690</v>
      </c>
      <c r="AD1106">
        <v>251213</v>
      </c>
      <c r="AE1106">
        <v>146477</v>
      </c>
      <c r="AF1106">
        <v>195502</v>
      </c>
      <c r="AG1106">
        <v>145553</v>
      </c>
      <c r="AH1106">
        <v>49949</v>
      </c>
      <c r="AI1106">
        <v>75717</v>
      </c>
      <c r="AJ1106">
        <v>56865</v>
      </c>
      <c r="AK1106">
        <v>18852</v>
      </c>
      <c r="AL1106">
        <v>63773</v>
      </c>
      <c r="AM1106">
        <v>43233</v>
      </c>
      <c r="AN1106">
        <v>20540</v>
      </c>
      <c r="AO1106">
        <v>6073</v>
      </c>
      <c r="AP1106">
        <v>4051</v>
      </c>
      <c r="AQ1106">
        <v>2022</v>
      </c>
      <c r="AR1106">
        <v>49939</v>
      </c>
      <c r="AS1106">
        <v>41404</v>
      </c>
      <c r="AT1106">
        <v>8535</v>
      </c>
      <c r="AU1106">
        <v>202188</v>
      </c>
      <c r="AV1106">
        <v>105660</v>
      </c>
      <c r="AW1106">
        <v>96528</v>
      </c>
      <c r="AX1106">
        <v>43580</v>
      </c>
      <c r="AY1106">
        <v>22004</v>
      </c>
      <c r="AZ1106">
        <v>21576</v>
      </c>
      <c r="BA1106">
        <v>124740</v>
      </c>
      <c r="BB1106">
        <v>63543</v>
      </c>
      <c r="BC1106">
        <v>61197</v>
      </c>
      <c r="BD1106">
        <v>8137</v>
      </c>
      <c r="BE1106">
        <v>3012</v>
      </c>
      <c r="BF1106">
        <v>5125</v>
      </c>
      <c r="BG1106">
        <v>25731</v>
      </c>
      <c r="BH1106">
        <v>17101</v>
      </c>
      <c r="BI1106">
        <v>8630</v>
      </c>
      <c r="BJ1106">
        <v>169828</v>
      </c>
      <c r="BK1106">
        <v>91045</v>
      </c>
      <c r="BL1106">
        <v>78783</v>
      </c>
      <c r="BM1106">
        <v>36102</v>
      </c>
      <c r="BN1106">
        <v>18535</v>
      </c>
      <c r="BO1106">
        <v>17567</v>
      </c>
      <c r="BP1106">
        <v>106267</v>
      </c>
      <c r="BQ1106">
        <v>55448</v>
      </c>
      <c r="BR1106">
        <v>50819</v>
      </c>
      <c r="BS1106">
        <v>6455</v>
      </c>
      <c r="BT1106">
        <v>2501</v>
      </c>
      <c r="BU1106">
        <v>3954</v>
      </c>
      <c r="BV1106">
        <v>21004</v>
      </c>
      <c r="BW1106">
        <v>14561</v>
      </c>
      <c r="BX1106">
        <v>6443</v>
      </c>
      <c r="BY1106">
        <v>32360</v>
      </c>
      <c r="BZ1106">
        <v>14615</v>
      </c>
      <c r="CA1106">
        <v>17745</v>
      </c>
      <c r="CB1106">
        <v>7478</v>
      </c>
      <c r="CC1106">
        <v>3469</v>
      </c>
      <c r="CD1106">
        <v>4009</v>
      </c>
      <c r="CE1106">
        <v>18473</v>
      </c>
      <c r="CF1106">
        <v>8095</v>
      </c>
      <c r="CG1106">
        <v>10378</v>
      </c>
      <c r="CH1106">
        <v>1682</v>
      </c>
      <c r="CI1106">
        <v>511</v>
      </c>
      <c r="CJ1106">
        <v>1171</v>
      </c>
      <c r="CK1106">
        <v>4727</v>
      </c>
      <c r="CL1106">
        <v>2540</v>
      </c>
      <c r="CM1106">
        <v>2187</v>
      </c>
      <c r="CN1106">
        <v>645196</v>
      </c>
      <c r="CO1106">
        <v>282722</v>
      </c>
      <c r="CP1106">
        <v>362474</v>
      </c>
    </row>
    <row r="1107" spans="1:94" x14ac:dyDescent="0.25">
      <c r="A1107" s="5" t="s">
        <v>953</v>
      </c>
      <c r="B1107" s="5" t="s">
        <v>957</v>
      </c>
      <c r="C1107" s="5" t="s">
        <v>221</v>
      </c>
      <c r="D1107" s="5" t="s">
        <v>222</v>
      </c>
      <c r="E1107" s="5" t="s">
        <v>223</v>
      </c>
      <c r="F1107" s="5" t="s">
        <v>222</v>
      </c>
      <c r="G1107" s="5" t="s">
        <v>230</v>
      </c>
      <c r="H1107" s="5" t="s">
        <v>958</v>
      </c>
      <c r="I1107" s="5" t="s">
        <v>225</v>
      </c>
      <c r="J1107">
        <v>171296</v>
      </c>
      <c r="K1107">
        <v>979932</v>
      </c>
      <c r="L1107">
        <v>500211</v>
      </c>
      <c r="M1107">
        <v>479721</v>
      </c>
      <c r="N1107">
        <v>186068</v>
      </c>
      <c r="O1107">
        <v>94540</v>
      </c>
      <c r="P1107">
        <v>91528</v>
      </c>
      <c r="Q1107">
        <v>332431</v>
      </c>
      <c r="R1107">
        <v>168424</v>
      </c>
      <c r="S1107">
        <v>164007</v>
      </c>
      <c r="T1107">
        <v>44298</v>
      </c>
      <c r="U1107">
        <v>22448</v>
      </c>
      <c r="V1107">
        <v>21850</v>
      </c>
      <c r="W1107">
        <v>466597</v>
      </c>
      <c r="X1107">
        <v>278745</v>
      </c>
      <c r="Y1107">
        <v>187852</v>
      </c>
      <c r="Z1107">
        <v>513335</v>
      </c>
      <c r="AA1107">
        <v>221466</v>
      </c>
      <c r="AB1107">
        <v>291869</v>
      </c>
      <c r="AC1107">
        <v>380036</v>
      </c>
      <c r="AD1107">
        <v>236023</v>
      </c>
      <c r="AE1107">
        <v>144013</v>
      </c>
      <c r="AF1107">
        <v>181064</v>
      </c>
      <c r="AG1107">
        <v>132848</v>
      </c>
      <c r="AH1107">
        <v>48216</v>
      </c>
      <c r="AI1107">
        <v>75239</v>
      </c>
      <c r="AJ1107">
        <v>56436</v>
      </c>
      <c r="AK1107">
        <v>18803</v>
      </c>
      <c r="AL1107">
        <v>63316</v>
      </c>
      <c r="AM1107">
        <v>42862</v>
      </c>
      <c r="AN1107">
        <v>20454</v>
      </c>
      <c r="AO1107">
        <v>5269</v>
      </c>
      <c r="AP1107">
        <v>3600</v>
      </c>
      <c r="AQ1107">
        <v>1669</v>
      </c>
      <c r="AR1107">
        <v>37240</v>
      </c>
      <c r="AS1107">
        <v>29950</v>
      </c>
      <c r="AT1107">
        <v>7290</v>
      </c>
      <c r="AU1107">
        <v>198972</v>
      </c>
      <c r="AV1107">
        <v>103175</v>
      </c>
      <c r="AW1107">
        <v>95797</v>
      </c>
      <c r="AX1107">
        <v>43378</v>
      </c>
      <c r="AY1107">
        <v>21863</v>
      </c>
      <c r="AZ1107">
        <v>21515</v>
      </c>
      <c r="BA1107">
        <v>124376</v>
      </c>
      <c r="BB1107">
        <v>63254</v>
      </c>
      <c r="BC1107">
        <v>61122</v>
      </c>
      <c r="BD1107">
        <v>7948</v>
      </c>
      <c r="BE1107">
        <v>2936</v>
      </c>
      <c r="BF1107">
        <v>5012</v>
      </c>
      <c r="BG1107">
        <v>23270</v>
      </c>
      <c r="BH1107">
        <v>15122</v>
      </c>
      <c r="BI1107">
        <v>8148</v>
      </c>
      <c r="BJ1107">
        <v>167213</v>
      </c>
      <c r="BK1107">
        <v>89004</v>
      </c>
      <c r="BL1107">
        <v>78209</v>
      </c>
      <c r="BM1107">
        <v>35918</v>
      </c>
      <c r="BN1107">
        <v>18410</v>
      </c>
      <c r="BO1107">
        <v>17508</v>
      </c>
      <c r="BP1107">
        <v>105958</v>
      </c>
      <c r="BQ1107">
        <v>55202</v>
      </c>
      <c r="BR1107">
        <v>50756</v>
      </c>
      <c r="BS1107">
        <v>6296</v>
      </c>
      <c r="BT1107">
        <v>2436</v>
      </c>
      <c r="BU1107">
        <v>3860</v>
      </c>
      <c r="BV1107">
        <v>19041</v>
      </c>
      <c r="BW1107">
        <v>12956</v>
      </c>
      <c r="BX1107">
        <v>6085</v>
      </c>
      <c r="BY1107">
        <v>31759</v>
      </c>
      <c r="BZ1107">
        <v>14171</v>
      </c>
      <c r="CA1107">
        <v>17588</v>
      </c>
      <c r="CB1107">
        <v>7460</v>
      </c>
      <c r="CC1107">
        <v>3453</v>
      </c>
      <c r="CD1107">
        <v>4007</v>
      </c>
      <c r="CE1107">
        <v>18418</v>
      </c>
      <c r="CF1107">
        <v>8052</v>
      </c>
      <c r="CG1107">
        <v>10366</v>
      </c>
      <c r="CH1107">
        <v>1652</v>
      </c>
      <c r="CI1107">
        <v>500</v>
      </c>
      <c r="CJ1107">
        <v>1152</v>
      </c>
      <c r="CK1107">
        <v>4229</v>
      </c>
      <c r="CL1107">
        <v>2166</v>
      </c>
      <c r="CM1107">
        <v>2063</v>
      </c>
      <c r="CN1107">
        <v>599896</v>
      </c>
      <c r="CO1107">
        <v>264188</v>
      </c>
      <c r="CP1107">
        <v>335708</v>
      </c>
    </row>
    <row r="1108" spans="1:94" x14ac:dyDescent="0.25">
      <c r="A1108" s="5" t="s">
        <v>953</v>
      </c>
      <c r="B1108" s="5" t="s">
        <v>957</v>
      </c>
      <c r="C1108" s="5" t="s">
        <v>221</v>
      </c>
      <c r="D1108" s="5" t="s">
        <v>222</v>
      </c>
      <c r="E1108" s="5" t="s">
        <v>223</v>
      </c>
      <c r="F1108" s="5" t="s">
        <v>222</v>
      </c>
      <c r="G1108" s="5" t="s">
        <v>230</v>
      </c>
      <c r="H1108" s="5" t="s">
        <v>958</v>
      </c>
      <c r="I1108" s="5" t="s">
        <v>226</v>
      </c>
      <c r="J1108">
        <v>10975</v>
      </c>
      <c r="K1108">
        <v>62954</v>
      </c>
      <c r="L1108">
        <v>33724</v>
      </c>
      <c r="M1108">
        <v>29230</v>
      </c>
      <c r="N1108">
        <v>9253</v>
      </c>
      <c r="O1108">
        <v>4772</v>
      </c>
      <c r="P1108">
        <v>4481</v>
      </c>
      <c r="Q1108">
        <v>8122</v>
      </c>
      <c r="R1108">
        <v>4244</v>
      </c>
      <c r="S1108">
        <v>3878</v>
      </c>
      <c r="T1108">
        <v>1265</v>
      </c>
      <c r="U1108">
        <v>693</v>
      </c>
      <c r="V1108">
        <v>572</v>
      </c>
      <c r="W1108">
        <v>43464</v>
      </c>
      <c r="X1108">
        <v>25157</v>
      </c>
      <c r="Y1108">
        <v>18307</v>
      </c>
      <c r="Z1108">
        <v>19490</v>
      </c>
      <c r="AA1108">
        <v>8567</v>
      </c>
      <c r="AB1108">
        <v>10923</v>
      </c>
      <c r="AC1108">
        <v>17654</v>
      </c>
      <c r="AD1108">
        <v>15190</v>
      </c>
      <c r="AE1108">
        <v>2464</v>
      </c>
      <c r="AF1108">
        <v>14438</v>
      </c>
      <c r="AG1108">
        <v>12705</v>
      </c>
      <c r="AH1108">
        <v>1733</v>
      </c>
      <c r="AI1108">
        <v>478</v>
      </c>
      <c r="AJ1108">
        <v>429</v>
      </c>
      <c r="AK1108">
        <v>49</v>
      </c>
      <c r="AL1108">
        <v>457</v>
      </c>
      <c r="AM1108">
        <v>371</v>
      </c>
      <c r="AN1108">
        <v>86</v>
      </c>
      <c r="AO1108">
        <v>804</v>
      </c>
      <c r="AP1108">
        <v>451</v>
      </c>
      <c r="AQ1108">
        <v>353</v>
      </c>
      <c r="AR1108">
        <v>12699</v>
      </c>
      <c r="AS1108">
        <v>11454</v>
      </c>
      <c r="AT1108">
        <v>1245</v>
      </c>
      <c r="AU1108">
        <v>3216</v>
      </c>
      <c r="AV1108">
        <v>2485</v>
      </c>
      <c r="AW1108">
        <v>731</v>
      </c>
      <c r="AX1108">
        <v>202</v>
      </c>
      <c r="AY1108">
        <v>141</v>
      </c>
      <c r="AZ1108">
        <v>61</v>
      </c>
      <c r="BA1108">
        <v>364</v>
      </c>
      <c r="BB1108">
        <v>289</v>
      </c>
      <c r="BC1108">
        <v>75</v>
      </c>
      <c r="BD1108">
        <v>189</v>
      </c>
      <c r="BE1108">
        <v>76</v>
      </c>
      <c r="BF1108">
        <v>113</v>
      </c>
      <c r="BG1108">
        <v>2461</v>
      </c>
      <c r="BH1108">
        <v>1979</v>
      </c>
      <c r="BI1108">
        <v>482</v>
      </c>
      <c r="BJ1108">
        <v>2615</v>
      </c>
      <c r="BK1108">
        <v>2041</v>
      </c>
      <c r="BL1108">
        <v>574</v>
      </c>
      <c r="BM1108">
        <v>184</v>
      </c>
      <c r="BN1108">
        <v>125</v>
      </c>
      <c r="BO1108">
        <v>59</v>
      </c>
      <c r="BP1108">
        <v>309</v>
      </c>
      <c r="BQ1108">
        <v>246</v>
      </c>
      <c r="BR1108">
        <v>63</v>
      </c>
      <c r="BS1108">
        <v>159</v>
      </c>
      <c r="BT1108">
        <v>65</v>
      </c>
      <c r="BU1108">
        <v>94</v>
      </c>
      <c r="BV1108">
        <v>1963</v>
      </c>
      <c r="BW1108">
        <v>1605</v>
      </c>
      <c r="BX1108">
        <v>358</v>
      </c>
      <c r="BY1108">
        <v>601</v>
      </c>
      <c r="BZ1108">
        <v>444</v>
      </c>
      <c r="CA1108">
        <v>157</v>
      </c>
      <c r="CB1108">
        <v>18</v>
      </c>
      <c r="CC1108">
        <v>16</v>
      </c>
      <c r="CD1108">
        <v>2</v>
      </c>
      <c r="CE1108">
        <v>55</v>
      </c>
      <c r="CF1108">
        <v>43</v>
      </c>
      <c r="CG1108">
        <v>12</v>
      </c>
      <c r="CH1108">
        <v>30</v>
      </c>
      <c r="CI1108">
        <v>11</v>
      </c>
      <c r="CJ1108">
        <v>19</v>
      </c>
      <c r="CK1108">
        <v>498</v>
      </c>
      <c r="CL1108">
        <v>374</v>
      </c>
      <c r="CM1108">
        <v>124</v>
      </c>
      <c r="CN1108">
        <v>45300</v>
      </c>
      <c r="CO1108">
        <v>18534</v>
      </c>
      <c r="CP1108">
        <v>26766</v>
      </c>
    </row>
    <row r="1109" spans="1:94" x14ac:dyDescent="0.25">
      <c r="A1109" s="5" t="s">
        <v>953</v>
      </c>
      <c r="B1109" s="5" t="s">
        <v>959</v>
      </c>
      <c r="C1109" s="5" t="s">
        <v>221</v>
      </c>
      <c r="D1109" s="5" t="s">
        <v>222</v>
      </c>
      <c r="E1109" s="5" t="s">
        <v>223</v>
      </c>
      <c r="F1109" s="5" t="s">
        <v>222</v>
      </c>
      <c r="G1109" s="5" t="s">
        <v>230</v>
      </c>
      <c r="H1109" s="5" t="s">
        <v>960</v>
      </c>
      <c r="I1109" s="5" t="s">
        <v>224</v>
      </c>
      <c r="J1109">
        <v>116155</v>
      </c>
      <c r="K1109">
        <v>716259</v>
      </c>
      <c r="L1109">
        <v>367222</v>
      </c>
      <c r="M1109">
        <v>349037</v>
      </c>
      <c r="N1109">
        <v>132375</v>
      </c>
      <c r="O1109">
        <v>67916</v>
      </c>
      <c r="P1109">
        <v>64459</v>
      </c>
      <c r="Q1109">
        <v>109003</v>
      </c>
      <c r="R1109">
        <v>55346</v>
      </c>
      <c r="S1109">
        <v>53657</v>
      </c>
      <c r="T1109">
        <v>6903</v>
      </c>
      <c r="U1109">
        <v>3594</v>
      </c>
      <c r="V1109">
        <v>3309</v>
      </c>
      <c r="W1109">
        <v>390249</v>
      </c>
      <c r="X1109">
        <v>238780</v>
      </c>
      <c r="Y1109">
        <v>151469</v>
      </c>
      <c r="Z1109">
        <v>326010</v>
      </c>
      <c r="AA1109">
        <v>128442</v>
      </c>
      <c r="AB1109">
        <v>197568</v>
      </c>
      <c r="AC1109">
        <v>257418</v>
      </c>
      <c r="AD1109">
        <v>173993</v>
      </c>
      <c r="AE1109">
        <v>83425</v>
      </c>
      <c r="AF1109">
        <v>143324</v>
      </c>
      <c r="AG1109">
        <v>117881</v>
      </c>
      <c r="AH1109">
        <v>25443</v>
      </c>
      <c r="AI1109">
        <v>39007</v>
      </c>
      <c r="AJ1109">
        <v>30171</v>
      </c>
      <c r="AK1109">
        <v>8836</v>
      </c>
      <c r="AL1109">
        <v>24197</v>
      </c>
      <c r="AM1109">
        <v>17377</v>
      </c>
      <c r="AN1109">
        <v>6820</v>
      </c>
      <c r="AO1109">
        <v>3912</v>
      </c>
      <c r="AP1109">
        <v>2600</v>
      </c>
      <c r="AQ1109">
        <v>1312</v>
      </c>
      <c r="AR1109">
        <v>76208</v>
      </c>
      <c r="AS1109">
        <v>67733</v>
      </c>
      <c r="AT1109">
        <v>8475</v>
      </c>
      <c r="AU1109">
        <v>114094</v>
      </c>
      <c r="AV1109">
        <v>56112</v>
      </c>
      <c r="AW1109">
        <v>57982</v>
      </c>
      <c r="AX1109">
        <v>44119</v>
      </c>
      <c r="AY1109">
        <v>16831</v>
      </c>
      <c r="AZ1109">
        <v>27288</v>
      </c>
      <c r="BA1109">
        <v>40078</v>
      </c>
      <c r="BB1109">
        <v>18307</v>
      </c>
      <c r="BC1109">
        <v>21771</v>
      </c>
      <c r="BD1109">
        <v>4022</v>
      </c>
      <c r="BE1109">
        <v>1757</v>
      </c>
      <c r="BF1109">
        <v>2265</v>
      </c>
      <c r="BG1109">
        <v>25875</v>
      </c>
      <c r="BH1109">
        <v>19217</v>
      </c>
      <c r="BI1109">
        <v>6658</v>
      </c>
      <c r="BJ1109">
        <v>85353</v>
      </c>
      <c r="BK1109">
        <v>45658</v>
      </c>
      <c r="BL1109">
        <v>39695</v>
      </c>
      <c r="BM1109">
        <v>27941</v>
      </c>
      <c r="BN1109">
        <v>11218</v>
      </c>
      <c r="BO1109">
        <v>16723</v>
      </c>
      <c r="BP1109">
        <v>32940</v>
      </c>
      <c r="BQ1109">
        <v>16267</v>
      </c>
      <c r="BR1109">
        <v>16673</v>
      </c>
      <c r="BS1109">
        <v>2938</v>
      </c>
      <c r="BT1109">
        <v>1407</v>
      </c>
      <c r="BU1109">
        <v>1531</v>
      </c>
      <c r="BV1109">
        <v>21534</v>
      </c>
      <c r="BW1109">
        <v>16766</v>
      </c>
      <c r="BX1109">
        <v>4768</v>
      </c>
      <c r="BY1109">
        <v>28741</v>
      </c>
      <c r="BZ1109">
        <v>10454</v>
      </c>
      <c r="CA1109">
        <v>18287</v>
      </c>
      <c r="CB1109">
        <v>16178</v>
      </c>
      <c r="CC1109">
        <v>5613</v>
      </c>
      <c r="CD1109">
        <v>10565</v>
      </c>
      <c r="CE1109">
        <v>7138</v>
      </c>
      <c r="CF1109">
        <v>2040</v>
      </c>
      <c r="CG1109">
        <v>5098</v>
      </c>
      <c r="CH1109">
        <v>1084</v>
      </c>
      <c r="CI1109">
        <v>350</v>
      </c>
      <c r="CJ1109">
        <v>734</v>
      </c>
      <c r="CK1109">
        <v>4341</v>
      </c>
      <c r="CL1109">
        <v>2451</v>
      </c>
      <c r="CM1109">
        <v>1890</v>
      </c>
      <c r="CN1109">
        <v>458841</v>
      </c>
      <c r="CO1109">
        <v>193229</v>
      </c>
      <c r="CP1109">
        <v>265612</v>
      </c>
    </row>
    <row r="1110" spans="1:94" x14ac:dyDescent="0.25">
      <c r="A1110" s="5" t="s">
        <v>953</v>
      </c>
      <c r="B1110" s="5" t="s">
        <v>959</v>
      </c>
      <c r="C1110" s="5" t="s">
        <v>221</v>
      </c>
      <c r="D1110" s="5" t="s">
        <v>222</v>
      </c>
      <c r="E1110" s="5" t="s">
        <v>223</v>
      </c>
      <c r="F1110" s="5" t="s">
        <v>222</v>
      </c>
      <c r="G1110" s="5" t="s">
        <v>230</v>
      </c>
      <c r="H1110" s="5" t="s">
        <v>960</v>
      </c>
      <c r="I1110" s="5" t="s">
        <v>225</v>
      </c>
      <c r="J1110">
        <v>91693</v>
      </c>
      <c r="K1110">
        <v>575013</v>
      </c>
      <c r="L1110">
        <v>293595</v>
      </c>
      <c r="M1110">
        <v>281418</v>
      </c>
      <c r="N1110">
        <v>110025</v>
      </c>
      <c r="O1110">
        <v>56294</v>
      </c>
      <c r="P1110">
        <v>53731</v>
      </c>
      <c r="Q1110">
        <v>93885</v>
      </c>
      <c r="R1110">
        <v>47509</v>
      </c>
      <c r="S1110">
        <v>46376</v>
      </c>
      <c r="T1110">
        <v>6152</v>
      </c>
      <c r="U1110">
        <v>3210</v>
      </c>
      <c r="V1110">
        <v>2942</v>
      </c>
      <c r="W1110">
        <v>296147</v>
      </c>
      <c r="X1110">
        <v>184511</v>
      </c>
      <c r="Y1110">
        <v>111636</v>
      </c>
      <c r="Z1110">
        <v>278866</v>
      </c>
      <c r="AA1110">
        <v>109084</v>
      </c>
      <c r="AB1110">
        <v>169782</v>
      </c>
      <c r="AC1110">
        <v>218326</v>
      </c>
      <c r="AD1110">
        <v>139982</v>
      </c>
      <c r="AE1110">
        <v>78344</v>
      </c>
      <c r="AF1110">
        <v>112536</v>
      </c>
      <c r="AG1110">
        <v>89403</v>
      </c>
      <c r="AH1110">
        <v>23133</v>
      </c>
      <c r="AI1110">
        <v>38079</v>
      </c>
      <c r="AJ1110">
        <v>29303</v>
      </c>
      <c r="AK1110">
        <v>8776</v>
      </c>
      <c r="AL1110">
        <v>23157</v>
      </c>
      <c r="AM1110">
        <v>16404</v>
      </c>
      <c r="AN1110">
        <v>6753</v>
      </c>
      <c r="AO1110">
        <v>2955</v>
      </c>
      <c r="AP1110">
        <v>1784</v>
      </c>
      <c r="AQ1110">
        <v>1171</v>
      </c>
      <c r="AR1110">
        <v>48345</v>
      </c>
      <c r="AS1110">
        <v>41912</v>
      </c>
      <c r="AT1110">
        <v>6433</v>
      </c>
      <c r="AU1110">
        <v>105790</v>
      </c>
      <c r="AV1110">
        <v>50579</v>
      </c>
      <c r="AW1110">
        <v>55211</v>
      </c>
      <c r="AX1110">
        <v>43339</v>
      </c>
      <c r="AY1110">
        <v>16639</v>
      </c>
      <c r="AZ1110">
        <v>26700</v>
      </c>
      <c r="BA1110">
        <v>38787</v>
      </c>
      <c r="BB1110">
        <v>17567</v>
      </c>
      <c r="BC1110">
        <v>21220</v>
      </c>
      <c r="BD1110">
        <v>3316</v>
      </c>
      <c r="BE1110">
        <v>1493</v>
      </c>
      <c r="BF1110">
        <v>1823</v>
      </c>
      <c r="BG1110">
        <v>20348</v>
      </c>
      <c r="BH1110">
        <v>14880</v>
      </c>
      <c r="BI1110">
        <v>5468</v>
      </c>
      <c r="BJ1110">
        <v>79001</v>
      </c>
      <c r="BK1110">
        <v>41031</v>
      </c>
      <c r="BL1110">
        <v>37970</v>
      </c>
      <c r="BM1110">
        <v>27536</v>
      </c>
      <c r="BN1110">
        <v>11072</v>
      </c>
      <c r="BO1110">
        <v>16464</v>
      </c>
      <c r="BP1110">
        <v>32004</v>
      </c>
      <c r="BQ1110">
        <v>15711</v>
      </c>
      <c r="BR1110">
        <v>16293</v>
      </c>
      <c r="BS1110">
        <v>2464</v>
      </c>
      <c r="BT1110">
        <v>1198</v>
      </c>
      <c r="BU1110">
        <v>1266</v>
      </c>
      <c r="BV1110">
        <v>16997</v>
      </c>
      <c r="BW1110">
        <v>13050</v>
      </c>
      <c r="BX1110">
        <v>3947</v>
      </c>
      <c r="BY1110">
        <v>26789</v>
      </c>
      <c r="BZ1110">
        <v>9548</v>
      </c>
      <c r="CA1110">
        <v>17241</v>
      </c>
      <c r="CB1110">
        <v>15803</v>
      </c>
      <c r="CC1110">
        <v>5567</v>
      </c>
      <c r="CD1110">
        <v>10236</v>
      </c>
      <c r="CE1110">
        <v>6783</v>
      </c>
      <c r="CF1110">
        <v>1856</v>
      </c>
      <c r="CG1110">
        <v>4927</v>
      </c>
      <c r="CH1110">
        <v>852</v>
      </c>
      <c r="CI1110">
        <v>295</v>
      </c>
      <c r="CJ1110">
        <v>557</v>
      </c>
      <c r="CK1110">
        <v>3351</v>
      </c>
      <c r="CL1110">
        <v>1830</v>
      </c>
      <c r="CM1110">
        <v>1521</v>
      </c>
      <c r="CN1110">
        <v>356687</v>
      </c>
      <c r="CO1110">
        <v>153613</v>
      </c>
      <c r="CP1110">
        <v>203074</v>
      </c>
    </row>
    <row r="1111" spans="1:94" x14ac:dyDescent="0.25">
      <c r="A1111" s="5" t="s">
        <v>953</v>
      </c>
      <c r="B1111" s="5" t="s">
        <v>959</v>
      </c>
      <c r="C1111" s="5" t="s">
        <v>221</v>
      </c>
      <c r="D1111" s="5" t="s">
        <v>222</v>
      </c>
      <c r="E1111" s="5" t="s">
        <v>223</v>
      </c>
      <c r="F1111" s="5" t="s">
        <v>222</v>
      </c>
      <c r="G1111" s="5" t="s">
        <v>230</v>
      </c>
      <c r="H1111" s="5" t="s">
        <v>960</v>
      </c>
      <c r="I1111" s="5" t="s">
        <v>226</v>
      </c>
      <c r="J1111">
        <v>24462</v>
      </c>
      <c r="K1111">
        <v>141246</v>
      </c>
      <c r="L1111">
        <v>73627</v>
      </c>
      <c r="M1111">
        <v>67619</v>
      </c>
      <c r="N1111">
        <v>22350</v>
      </c>
      <c r="O1111">
        <v>11622</v>
      </c>
      <c r="P1111">
        <v>10728</v>
      </c>
      <c r="Q1111">
        <v>15118</v>
      </c>
      <c r="R1111">
        <v>7837</v>
      </c>
      <c r="S1111">
        <v>7281</v>
      </c>
      <c r="T1111">
        <v>751</v>
      </c>
      <c r="U1111">
        <v>384</v>
      </c>
      <c r="V1111">
        <v>367</v>
      </c>
      <c r="W1111">
        <v>94102</v>
      </c>
      <c r="X1111">
        <v>54269</v>
      </c>
      <c r="Y1111">
        <v>39833</v>
      </c>
      <c r="Z1111">
        <v>47144</v>
      </c>
      <c r="AA1111">
        <v>19358</v>
      </c>
      <c r="AB1111">
        <v>27786</v>
      </c>
      <c r="AC1111">
        <v>39092</v>
      </c>
      <c r="AD1111">
        <v>34011</v>
      </c>
      <c r="AE1111">
        <v>5081</v>
      </c>
      <c r="AF1111">
        <v>30788</v>
      </c>
      <c r="AG1111">
        <v>28478</v>
      </c>
      <c r="AH1111">
        <v>2310</v>
      </c>
      <c r="AI1111">
        <v>928</v>
      </c>
      <c r="AJ1111">
        <v>868</v>
      </c>
      <c r="AK1111">
        <v>60</v>
      </c>
      <c r="AL1111">
        <v>1040</v>
      </c>
      <c r="AM1111">
        <v>973</v>
      </c>
      <c r="AN1111">
        <v>67</v>
      </c>
      <c r="AO1111">
        <v>957</v>
      </c>
      <c r="AP1111">
        <v>816</v>
      </c>
      <c r="AQ1111">
        <v>141</v>
      </c>
      <c r="AR1111">
        <v>27863</v>
      </c>
      <c r="AS1111">
        <v>25821</v>
      </c>
      <c r="AT1111">
        <v>2042</v>
      </c>
      <c r="AU1111">
        <v>8304</v>
      </c>
      <c r="AV1111">
        <v>5533</v>
      </c>
      <c r="AW1111">
        <v>2771</v>
      </c>
      <c r="AX1111">
        <v>780</v>
      </c>
      <c r="AY1111">
        <v>192</v>
      </c>
      <c r="AZ1111">
        <v>588</v>
      </c>
      <c r="BA1111">
        <v>1291</v>
      </c>
      <c r="BB1111">
        <v>740</v>
      </c>
      <c r="BC1111">
        <v>551</v>
      </c>
      <c r="BD1111">
        <v>706</v>
      </c>
      <c r="BE1111">
        <v>264</v>
      </c>
      <c r="BF1111">
        <v>442</v>
      </c>
      <c r="BG1111">
        <v>5527</v>
      </c>
      <c r="BH1111">
        <v>4337</v>
      </c>
      <c r="BI1111">
        <v>1190</v>
      </c>
      <c r="BJ1111">
        <v>6352</v>
      </c>
      <c r="BK1111">
        <v>4627</v>
      </c>
      <c r="BL1111">
        <v>1725</v>
      </c>
      <c r="BM1111">
        <v>405</v>
      </c>
      <c r="BN1111">
        <v>146</v>
      </c>
      <c r="BO1111">
        <v>259</v>
      </c>
      <c r="BP1111">
        <v>936</v>
      </c>
      <c r="BQ1111">
        <v>556</v>
      </c>
      <c r="BR1111">
        <v>380</v>
      </c>
      <c r="BS1111">
        <v>474</v>
      </c>
      <c r="BT1111">
        <v>209</v>
      </c>
      <c r="BU1111">
        <v>265</v>
      </c>
      <c r="BV1111">
        <v>4537</v>
      </c>
      <c r="BW1111">
        <v>3716</v>
      </c>
      <c r="BX1111">
        <v>821</v>
      </c>
      <c r="BY1111">
        <v>1952</v>
      </c>
      <c r="BZ1111">
        <v>906</v>
      </c>
      <c r="CA1111">
        <v>1046</v>
      </c>
      <c r="CB1111">
        <v>375</v>
      </c>
      <c r="CC1111">
        <v>46</v>
      </c>
      <c r="CD1111">
        <v>329</v>
      </c>
      <c r="CE1111">
        <v>355</v>
      </c>
      <c r="CF1111">
        <v>184</v>
      </c>
      <c r="CG1111">
        <v>171</v>
      </c>
      <c r="CH1111">
        <v>232</v>
      </c>
      <c r="CI1111">
        <v>55</v>
      </c>
      <c r="CJ1111">
        <v>177</v>
      </c>
      <c r="CK1111">
        <v>990</v>
      </c>
      <c r="CL1111">
        <v>621</v>
      </c>
      <c r="CM1111">
        <v>369</v>
      </c>
      <c r="CN1111">
        <v>102154</v>
      </c>
      <c r="CO1111">
        <v>39616</v>
      </c>
      <c r="CP1111">
        <v>62538</v>
      </c>
    </row>
    <row r="1112" spans="1:94" x14ac:dyDescent="0.25">
      <c r="A1112" s="5" t="s">
        <v>953</v>
      </c>
      <c r="B1112" s="5" t="s">
        <v>961</v>
      </c>
      <c r="C1112" s="5" t="s">
        <v>221</v>
      </c>
      <c r="D1112" s="5" t="s">
        <v>222</v>
      </c>
      <c r="E1112" s="5" t="s">
        <v>223</v>
      </c>
      <c r="F1112" s="5" t="s">
        <v>222</v>
      </c>
      <c r="G1112" s="5" t="s">
        <v>230</v>
      </c>
      <c r="H1112" s="5" t="s">
        <v>962</v>
      </c>
      <c r="I1112" s="5" t="s">
        <v>224</v>
      </c>
      <c r="J1112">
        <v>396521</v>
      </c>
      <c r="K1112">
        <v>2445474</v>
      </c>
      <c r="L1112">
        <v>1258098</v>
      </c>
      <c r="M1112">
        <v>1187376</v>
      </c>
      <c r="N1112">
        <v>460251</v>
      </c>
      <c r="O1112">
        <v>237056</v>
      </c>
      <c r="P1112">
        <v>223195</v>
      </c>
      <c r="Q1112">
        <v>325493</v>
      </c>
      <c r="R1112">
        <v>166447</v>
      </c>
      <c r="S1112">
        <v>159046</v>
      </c>
      <c r="T1112">
        <v>238188</v>
      </c>
      <c r="U1112">
        <v>120646</v>
      </c>
      <c r="V1112">
        <v>117542</v>
      </c>
      <c r="W1112">
        <v>1253475</v>
      </c>
      <c r="X1112">
        <v>783736</v>
      </c>
      <c r="Y1112">
        <v>469739</v>
      </c>
      <c r="Z1112">
        <v>1191999</v>
      </c>
      <c r="AA1112">
        <v>474362</v>
      </c>
      <c r="AB1112">
        <v>717637</v>
      </c>
      <c r="AC1112">
        <v>1036277</v>
      </c>
      <c r="AD1112">
        <v>623946</v>
      </c>
      <c r="AE1112">
        <v>412331</v>
      </c>
      <c r="AF1112">
        <v>412912</v>
      </c>
      <c r="AG1112">
        <v>327651</v>
      </c>
      <c r="AH1112">
        <v>85261</v>
      </c>
      <c r="AI1112">
        <v>134666</v>
      </c>
      <c r="AJ1112">
        <v>97777</v>
      </c>
      <c r="AK1112">
        <v>36889</v>
      </c>
      <c r="AL1112">
        <v>78621</v>
      </c>
      <c r="AM1112">
        <v>56328</v>
      </c>
      <c r="AN1112">
        <v>22293</v>
      </c>
      <c r="AO1112">
        <v>13020</v>
      </c>
      <c r="AP1112">
        <v>9387</v>
      </c>
      <c r="AQ1112">
        <v>3633</v>
      </c>
      <c r="AR1112">
        <v>186605</v>
      </c>
      <c r="AS1112">
        <v>164159</v>
      </c>
      <c r="AT1112">
        <v>22446</v>
      </c>
      <c r="AU1112">
        <v>623365</v>
      </c>
      <c r="AV1112">
        <v>296295</v>
      </c>
      <c r="AW1112">
        <v>327070</v>
      </c>
      <c r="AX1112">
        <v>235247</v>
      </c>
      <c r="AY1112">
        <v>94587</v>
      </c>
      <c r="AZ1112">
        <v>140660</v>
      </c>
      <c r="BA1112">
        <v>283989</v>
      </c>
      <c r="BB1112">
        <v>133140</v>
      </c>
      <c r="BC1112">
        <v>150849</v>
      </c>
      <c r="BD1112">
        <v>19524</v>
      </c>
      <c r="BE1112">
        <v>7043</v>
      </c>
      <c r="BF1112">
        <v>12481</v>
      </c>
      <c r="BG1112">
        <v>84605</v>
      </c>
      <c r="BH1112">
        <v>61525</v>
      </c>
      <c r="BI1112">
        <v>23080</v>
      </c>
      <c r="BJ1112">
        <v>466153</v>
      </c>
      <c r="BK1112">
        <v>241318</v>
      </c>
      <c r="BL1112">
        <v>224835</v>
      </c>
      <c r="BM1112">
        <v>170356</v>
      </c>
      <c r="BN1112">
        <v>73472</v>
      </c>
      <c r="BO1112">
        <v>96884</v>
      </c>
      <c r="BP1112">
        <v>213468</v>
      </c>
      <c r="BQ1112">
        <v>109641</v>
      </c>
      <c r="BR1112">
        <v>103827</v>
      </c>
      <c r="BS1112">
        <v>13470</v>
      </c>
      <c r="BT1112">
        <v>5485</v>
      </c>
      <c r="BU1112">
        <v>7985</v>
      </c>
      <c r="BV1112">
        <v>68859</v>
      </c>
      <c r="BW1112">
        <v>52720</v>
      </c>
      <c r="BX1112">
        <v>16139</v>
      </c>
      <c r="BY1112">
        <v>157212</v>
      </c>
      <c r="BZ1112">
        <v>54977</v>
      </c>
      <c r="CA1112">
        <v>102235</v>
      </c>
      <c r="CB1112">
        <v>64891</v>
      </c>
      <c r="CC1112">
        <v>21115</v>
      </c>
      <c r="CD1112">
        <v>43776</v>
      </c>
      <c r="CE1112">
        <v>70521</v>
      </c>
      <c r="CF1112">
        <v>23499</v>
      </c>
      <c r="CG1112">
        <v>47022</v>
      </c>
      <c r="CH1112">
        <v>6054</v>
      </c>
      <c r="CI1112">
        <v>1558</v>
      </c>
      <c r="CJ1112">
        <v>4496</v>
      </c>
      <c r="CK1112">
        <v>15746</v>
      </c>
      <c r="CL1112">
        <v>8805</v>
      </c>
      <c r="CM1112">
        <v>6941</v>
      </c>
      <c r="CN1112">
        <v>1409197</v>
      </c>
      <c r="CO1112">
        <v>634152</v>
      </c>
      <c r="CP1112">
        <v>775045</v>
      </c>
    </row>
    <row r="1113" spans="1:94" x14ac:dyDescent="0.25">
      <c r="A1113" s="5" t="s">
        <v>953</v>
      </c>
      <c r="B1113" s="5" t="s">
        <v>961</v>
      </c>
      <c r="C1113" s="5" t="s">
        <v>221</v>
      </c>
      <c r="D1113" s="5" t="s">
        <v>222</v>
      </c>
      <c r="E1113" s="5" t="s">
        <v>223</v>
      </c>
      <c r="F1113" s="5" t="s">
        <v>222</v>
      </c>
      <c r="G1113" s="5" t="s">
        <v>230</v>
      </c>
      <c r="H1113" s="5" t="s">
        <v>962</v>
      </c>
      <c r="I1113" s="5" t="s">
        <v>225</v>
      </c>
      <c r="J1113">
        <v>360709</v>
      </c>
      <c r="K1113">
        <v>2237450</v>
      </c>
      <c r="L1113">
        <v>1149608</v>
      </c>
      <c r="M1113">
        <v>1087842</v>
      </c>
      <c r="N1113">
        <v>428388</v>
      </c>
      <c r="O1113">
        <v>220351</v>
      </c>
      <c r="P1113">
        <v>208037</v>
      </c>
      <c r="Q1113">
        <v>301327</v>
      </c>
      <c r="R1113">
        <v>154039</v>
      </c>
      <c r="S1113">
        <v>147288</v>
      </c>
      <c r="T1113">
        <v>235170</v>
      </c>
      <c r="U1113">
        <v>119085</v>
      </c>
      <c r="V1113">
        <v>116085</v>
      </c>
      <c r="W1113">
        <v>1113513</v>
      </c>
      <c r="X1113">
        <v>705100</v>
      </c>
      <c r="Y1113">
        <v>408413</v>
      </c>
      <c r="Z1113">
        <v>1123937</v>
      </c>
      <c r="AA1113">
        <v>444508</v>
      </c>
      <c r="AB1113">
        <v>679429</v>
      </c>
      <c r="AC1113">
        <v>976536</v>
      </c>
      <c r="AD1113">
        <v>572635</v>
      </c>
      <c r="AE1113">
        <v>403901</v>
      </c>
      <c r="AF1113">
        <v>365031</v>
      </c>
      <c r="AG1113">
        <v>284213</v>
      </c>
      <c r="AH1113">
        <v>80818</v>
      </c>
      <c r="AI1113">
        <v>133367</v>
      </c>
      <c r="AJ1113">
        <v>96615</v>
      </c>
      <c r="AK1113">
        <v>36752</v>
      </c>
      <c r="AL1113">
        <v>77107</v>
      </c>
      <c r="AM1113">
        <v>55003</v>
      </c>
      <c r="AN1113">
        <v>22104</v>
      </c>
      <c r="AO1113">
        <v>11016</v>
      </c>
      <c r="AP1113">
        <v>7743</v>
      </c>
      <c r="AQ1113">
        <v>3273</v>
      </c>
      <c r="AR1113">
        <v>143541</v>
      </c>
      <c r="AS1113">
        <v>124852</v>
      </c>
      <c r="AT1113">
        <v>18689</v>
      </c>
      <c r="AU1113">
        <v>611505</v>
      </c>
      <c r="AV1113">
        <v>288422</v>
      </c>
      <c r="AW1113">
        <v>323083</v>
      </c>
      <c r="AX1113">
        <v>233662</v>
      </c>
      <c r="AY1113">
        <v>94094</v>
      </c>
      <c r="AZ1113">
        <v>139568</v>
      </c>
      <c r="BA1113">
        <v>282160</v>
      </c>
      <c r="BB1113">
        <v>132222</v>
      </c>
      <c r="BC1113">
        <v>149938</v>
      </c>
      <c r="BD1113">
        <v>18974</v>
      </c>
      <c r="BE1113">
        <v>6761</v>
      </c>
      <c r="BF1113">
        <v>12213</v>
      </c>
      <c r="BG1113">
        <v>76709</v>
      </c>
      <c r="BH1113">
        <v>55345</v>
      </c>
      <c r="BI1113">
        <v>21364</v>
      </c>
      <c r="BJ1113">
        <v>456559</v>
      </c>
      <c r="BK1113">
        <v>234712</v>
      </c>
      <c r="BL1113">
        <v>221847</v>
      </c>
      <c r="BM1113">
        <v>169238</v>
      </c>
      <c r="BN1113">
        <v>73029</v>
      </c>
      <c r="BO1113">
        <v>96209</v>
      </c>
      <c r="BP1113">
        <v>212013</v>
      </c>
      <c r="BQ1113">
        <v>108872</v>
      </c>
      <c r="BR1113">
        <v>103141</v>
      </c>
      <c r="BS1113">
        <v>13025</v>
      </c>
      <c r="BT1113">
        <v>5241</v>
      </c>
      <c r="BU1113">
        <v>7784</v>
      </c>
      <c r="BV1113">
        <v>62283</v>
      </c>
      <c r="BW1113">
        <v>47570</v>
      </c>
      <c r="BX1113">
        <v>14713</v>
      </c>
      <c r="BY1113">
        <v>154946</v>
      </c>
      <c r="BZ1113">
        <v>53710</v>
      </c>
      <c r="CA1113">
        <v>101236</v>
      </c>
      <c r="CB1113">
        <v>64424</v>
      </c>
      <c r="CC1113">
        <v>21065</v>
      </c>
      <c r="CD1113">
        <v>43359</v>
      </c>
      <c r="CE1113">
        <v>70147</v>
      </c>
      <c r="CF1113">
        <v>23350</v>
      </c>
      <c r="CG1113">
        <v>46797</v>
      </c>
      <c r="CH1113">
        <v>5949</v>
      </c>
      <c r="CI1113">
        <v>1520</v>
      </c>
      <c r="CJ1113">
        <v>4429</v>
      </c>
      <c r="CK1113">
        <v>14426</v>
      </c>
      <c r="CL1113">
        <v>7775</v>
      </c>
      <c r="CM1113">
        <v>6651</v>
      </c>
      <c r="CN1113">
        <v>1260914</v>
      </c>
      <c r="CO1113">
        <v>576973</v>
      </c>
      <c r="CP1113">
        <v>683941</v>
      </c>
    </row>
    <row r="1114" spans="1:94" x14ac:dyDescent="0.25">
      <c r="A1114" s="5" t="s">
        <v>953</v>
      </c>
      <c r="B1114" s="5" t="s">
        <v>961</v>
      </c>
      <c r="C1114" s="5" t="s">
        <v>221</v>
      </c>
      <c r="D1114" s="5" t="s">
        <v>222</v>
      </c>
      <c r="E1114" s="5" t="s">
        <v>223</v>
      </c>
      <c r="F1114" s="5" t="s">
        <v>222</v>
      </c>
      <c r="G1114" s="5" t="s">
        <v>230</v>
      </c>
      <c r="H1114" s="5" t="s">
        <v>962</v>
      </c>
      <c r="I1114" s="5" t="s">
        <v>226</v>
      </c>
      <c r="J1114">
        <v>35812</v>
      </c>
      <c r="K1114">
        <v>208024</v>
      </c>
      <c r="L1114">
        <v>108490</v>
      </c>
      <c r="M1114">
        <v>99534</v>
      </c>
      <c r="N1114">
        <v>31863</v>
      </c>
      <c r="O1114">
        <v>16705</v>
      </c>
      <c r="P1114">
        <v>15158</v>
      </c>
      <c r="Q1114">
        <v>24166</v>
      </c>
      <c r="R1114">
        <v>12408</v>
      </c>
      <c r="S1114">
        <v>11758</v>
      </c>
      <c r="T1114">
        <v>3018</v>
      </c>
      <c r="U1114">
        <v>1561</v>
      </c>
      <c r="V1114">
        <v>1457</v>
      </c>
      <c r="W1114">
        <v>139962</v>
      </c>
      <c r="X1114">
        <v>78636</v>
      </c>
      <c r="Y1114">
        <v>61326</v>
      </c>
      <c r="Z1114">
        <v>68062</v>
      </c>
      <c r="AA1114">
        <v>29854</v>
      </c>
      <c r="AB1114">
        <v>38208</v>
      </c>
      <c r="AC1114">
        <v>59741</v>
      </c>
      <c r="AD1114">
        <v>51311</v>
      </c>
      <c r="AE1114">
        <v>8430</v>
      </c>
      <c r="AF1114">
        <v>47881</v>
      </c>
      <c r="AG1114">
        <v>43438</v>
      </c>
      <c r="AH1114">
        <v>4443</v>
      </c>
      <c r="AI1114">
        <v>1299</v>
      </c>
      <c r="AJ1114">
        <v>1162</v>
      </c>
      <c r="AK1114">
        <v>137</v>
      </c>
      <c r="AL1114">
        <v>1514</v>
      </c>
      <c r="AM1114">
        <v>1325</v>
      </c>
      <c r="AN1114">
        <v>189</v>
      </c>
      <c r="AO1114">
        <v>2004</v>
      </c>
      <c r="AP1114">
        <v>1644</v>
      </c>
      <c r="AQ1114">
        <v>360</v>
      </c>
      <c r="AR1114">
        <v>43064</v>
      </c>
      <c r="AS1114">
        <v>39307</v>
      </c>
      <c r="AT1114">
        <v>3757</v>
      </c>
      <c r="AU1114">
        <v>11860</v>
      </c>
      <c r="AV1114">
        <v>7873</v>
      </c>
      <c r="AW1114">
        <v>3987</v>
      </c>
      <c r="AX1114">
        <v>1585</v>
      </c>
      <c r="AY1114">
        <v>493</v>
      </c>
      <c r="AZ1114">
        <v>1092</v>
      </c>
      <c r="BA1114">
        <v>1829</v>
      </c>
      <c r="BB1114">
        <v>918</v>
      </c>
      <c r="BC1114">
        <v>911</v>
      </c>
      <c r="BD1114">
        <v>550</v>
      </c>
      <c r="BE1114">
        <v>282</v>
      </c>
      <c r="BF1114">
        <v>268</v>
      </c>
      <c r="BG1114">
        <v>7896</v>
      </c>
      <c r="BH1114">
        <v>6180</v>
      </c>
      <c r="BI1114">
        <v>1716</v>
      </c>
      <c r="BJ1114">
        <v>9594</v>
      </c>
      <c r="BK1114">
        <v>6606</v>
      </c>
      <c r="BL1114">
        <v>2988</v>
      </c>
      <c r="BM1114">
        <v>1118</v>
      </c>
      <c r="BN1114">
        <v>443</v>
      </c>
      <c r="BO1114">
        <v>675</v>
      </c>
      <c r="BP1114">
        <v>1455</v>
      </c>
      <c r="BQ1114">
        <v>769</v>
      </c>
      <c r="BR1114">
        <v>686</v>
      </c>
      <c r="BS1114">
        <v>445</v>
      </c>
      <c r="BT1114">
        <v>244</v>
      </c>
      <c r="BU1114">
        <v>201</v>
      </c>
      <c r="BV1114">
        <v>6576</v>
      </c>
      <c r="BW1114">
        <v>5150</v>
      </c>
      <c r="BX1114">
        <v>1426</v>
      </c>
      <c r="BY1114">
        <v>2266</v>
      </c>
      <c r="BZ1114">
        <v>1267</v>
      </c>
      <c r="CA1114">
        <v>999</v>
      </c>
      <c r="CB1114">
        <v>467</v>
      </c>
      <c r="CC1114">
        <v>50</v>
      </c>
      <c r="CD1114">
        <v>417</v>
      </c>
      <c r="CE1114">
        <v>374</v>
      </c>
      <c r="CF1114">
        <v>149</v>
      </c>
      <c r="CG1114">
        <v>225</v>
      </c>
      <c r="CH1114">
        <v>105</v>
      </c>
      <c r="CI1114">
        <v>38</v>
      </c>
      <c r="CJ1114">
        <v>67</v>
      </c>
      <c r="CK1114">
        <v>1320</v>
      </c>
      <c r="CL1114">
        <v>1030</v>
      </c>
      <c r="CM1114">
        <v>290</v>
      </c>
      <c r="CN1114">
        <v>148283</v>
      </c>
      <c r="CO1114">
        <v>57179</v>
      </c>
      <c r="CP1114">
        <v>91104</v>
      </c>
    </row>
    <row r="1115" spans="1:94" x14ac:dyDescent="0.25">
      <c r="A1115" s="5" t="s">
        <v>953</v>
      </c>
      <c r="B1115" s="5" t="s">
        <v>963</v>
      </c>
      <c r="C1115" s="5" t="s">
        <v>221</v>
      </c>
      <c r="D1115" s="5" t="s">
        <v>222</v>
      </c>
      <c r="E1115" s="5" t="s">
        <v>223</v>
      </c>
      <c r="F1115" s="5" t="s">
        <v>222</v>
      </c>
      <c r="G1115" s="5" t="s">
        <v>230</v>
      </c>
      <c r="H1115" s="5" t="s">
        <v>964</v>
      </c>
      <c r="I1115" s="5" t="s">
        <v>224</v>
      </c>
      <c r="J1115">
        <v>264347</v>
      </c>
      <c r="K1115">
        <v>1492073</v>
      </c>
      <c r="L1115">
        <v>775022</v>
      </c>
      <c r="M1115">
        <v>717051</v>
      </c>
      <c r="N1115">
        <v>268453</v>
      </c>
      <c r="O1115">
        <v>137658</v>
      </c>
      <c r="P1115">
        <v>130795</v>
      </c>
      <c r="Q1115">
        <v>190036</v>
      </c>
      <c r="R1115">
        <v>98295</v>
      </c>
      <c r="S1115">
        <v>91741</v>
      </c>
      <c r="T1115">
        <v>180962</v>
      </c>
      <c r="U1115">
        <v>91012</v>
      </c>
      <c r="V1115">
        <v>89950</v>
      </c>
      <c r="W1115">
        <v>793538</v>
      </c>
      <c r="X1115">
        <v>489837</v>
      </c>
      <c r="Y1115">
        <v>303701</v>
      </c>
      <c r="Z1115">
        <v>698535</v>
      </c>
      <c r="AA1115">
        <v>285185</v>
      </c>
      <c r="AB1115">
        <v>413350</v>
      </c>
      <c r="AC1115">
        <v>551467</v>
      </c>
      <c r="AD1115">
        <v>383691</v>
      </c>
      <c r="AE1115">
        <v>167776</v>
      </c>
      <c r="AF1115">
        <v>297146</v>
      </c>
      <c r="AG1115">
        <v>238224</v>
      </c>
      <c r="AH1115">
        <v>58922</v>
      </c>
      <c r="AI1115">
        <v>72898</v>
      </c>
      <c r="AJ1115">
        <v>58619</v>
      </c>
      <c r="AK1115">
        <v>14279</v>
      </c>
      <c r="AL1115">
        <v>69187</v>
      </c>
      <c r="AM1115">
        <v>51776</v>
      </c>
      <c r="AN1115">
        <v>17411</v>
      </c>
      <c r="AO1115">
        <v>22041</v>
      </c>
      <c r="AP1115">
        <v>11797</v>
      </c>
      <c r="AQ1115">
        <v>10244</v>
      </c>
      <c r="AR1115">
        <v>133020</v>
      </c>
      <c r="AS1115">
        <v>116032</v>
      </c>
      <c r="AT1115">
        <v>16988</v>
      </c>
      <c r="AU1115">
        <v>254321</v>
      </c>
      <c r="AV1115">
        <v>145467</v>
      </c>
      <c r="AW1115">
        <v>108854</v>
      </c>
      <c r="AX1115">
        <v>55758</v>
      </c>
      <c r="AY1115">
        <v>31630</v>
      </c>
      <c r="AZ1115">
        <v>24128</v>
      </c>
      <c r="BA1115">
        <v>140506</v>
      </c>
      <c r="BB1115">
        <v>76418</v>
      </c>
      <c r="BC1115">
        <v>64088</v>
      </c>
      <c r="BD1115">
        <v>17320</v>
      </c>
      <c r="BE1115">
        <v>5757</v>
      </c>
      <c r="BF1115">
        <v>11563</v>
      </c>
      <c r="BG1115">
        <v>40737</v>
      </c>
      <c r="BH1115">
        <v>31662</v>
      </c>
      <c r="BI1115">
        <v>9075</v>
      </c>
      <c r="BJ1115">
        <v>202783</v>
      </c>
      <c r="BK1115">
        <v>123632</v>
      </c>
      <c r="BL1115">
        <v>79151</v>
      </c>
      <c r="BM1115">
        <v>43489</v>
      </c>
      <c r="BN1115">
        <v>26829</v>
      </c>
      <c r="BO1115">
        <v>16660</v>
      </c>
      <c r="BP1115">
        <v>110924</v>
      </c>
      <c r="BQ1115">
        <v>64551</v>
      </c>
      <c r="BR1115">
        <v>46373</v>
      </c>
      <c r="BS1115">
        <v>14189</v>
      </c>
      <c r="BT1115">
        <v>4853</v>
      </c>
      <c r="BU1115">
        <v>9336</v>
      </c>
      <c r="BV1115">
        <v>34181</v>
      </c>
      <c r="BW1115">
        <v>27399</v>
      </c>
      <c r="BX1115">
        <v>6782</v>
      </c>
      <c r="BY1115">
        <v>51538</v>
      </c>
      <c r="BZ1115">
        <v>21835</v>
      </c>
      <c r="CA1115">
        <v>29703</v>
      </c>
      <c r="CB1115">
        <v>12269</v>
      </c>
      <c r="CC1115">
        <v>4801</v>
      </c>
      <c r="CD1115">
        <v>7468</v>
      </c>
      <c r="CE1115">
        <v>29582</v>
      </c>
      <c r="CF1115">
        <v>11867</v>
      </c>
      <c r="CG1115">
        <v>17715</v>
      </c>
      <c r="CH1115">
        <v>3131</v>
      </c>
      <c r="CI1115">
        <v>904</v>
      </c>
      <c r="CJ1115">
        <v>2227</v>
      </c>
      <c r="CK1115">
        <v>6556</v>
      </c>
      <c r="CL1115">
        <v>4263</v>
      </c>
      <c r="CM1115">
        <v>2293</v>
      </c>
      <c r="CN1115">
        <v>940606</v>
      </c>
      <c r="CO1115">
        <v>391331</v>
      </c>
      <c r="CP1115">
        <v>549275</v>
      </c>
    </row>
    <row r="1116" spans="1:94" x14ac:dyDescent="0.25">
      <c r="A1116" s="5" t="s">
        <v>953</v>
      </c>
      <c r="B1116" s="5" t="s">
        <v>963</v>
      </c>
      <c r="C1116" s="5" t="s">
        <v>221</v>
      </c>
      <c r="D1116" s="5" t="s">
        <v>222</v>
      </c>
      <c r="E1116" s="5" t="s">
        <v>223</v>
      </c>
      <c r="F1116" s="5" t="s">
        <v>222</v>
      </c>
      <c r="G1116" s="5" t="s">
        <v>230</v>
      </c>
      <c r="H1116" s="5" t="s">
        <v>964</v>
      </c>
      <c r="I1116" s="5" t="s">
        <v>225</v>
      </c>
      <c r="J1116">
        <v>217783</v>
      </c>
      <c r="K1116">
        <v>1233712</v>
      </c>
      <c r="L1116">
        <v>638136</v>
      </c>
      <c r="M1116">
        <v>595576</v>
      </c>
      <c r="N1116">
        <v>233712</v>
      </c>
      <c r="O1116">
        <v>119310</v>
      </c>
      <c r="P1116">
        <v>114402</v>
      </c>
      <c r="Q1116">
        <v>159077</v>
      </c>
      <c r="R1116">
        <v>82050</v>
      </c>
      <c r="S1116">
        <v>77027</v>
      </c>
      <c r="T1116">
        <v>176140</v>
      </c>
      <c r="U1116">
        <v>88616</v>
      </c>
      <c r="V1116">
        <v>87524</v>
      </c>
      <c r="W1116">
        <v>604892</v>
      </c>
      <c r="X1116">
        <v>382872</v>
      </c>
      <c r="Y1116">
        <v>222020</v>
      </c>
      <c r="Z1116">
        <v>628820</v>
      </c>
      <c r="AA1116">
        <v>255264</v>
      </c>
      <c r="AB1116">
        <v>373556</v>
      </c>
      <c r="AC1116">
        <v>478122</v>
      </c>
      <c r="AD1116">
        <v>320165</v>
      </c>
      <c r="AE1116">
        <v>157957</v>
      </c>
      <c r="AF1116">
        <v>231862</v>
      </c>
      <c r="AG1116">
        <v>180361</v>
      </c>
      <c r="AH1116">
        <v>51501</v>
      </c>
      <c r="AI1116">
        <v>71374</v>
      </c>
      <c r="AJ1116">
        <v>57206</v>
      </c>
      <c r="AK1116">
        <v>14168</v>
      </c>
      <c r="AL1116">
        <v>67412</v>
      </c>
      <c r="AM1116">
        <v>50319</v>
      </c>
      <c r="AN1116">
        <v>17093</v>
      </c>
      <c r="AO1116">
        <v>19364</v>
      </c>
      <c r="AP1116">
        <v>9938</v>
      </c>
      <c r="AQ1116">
        <v>9426</v>
      </c>
      <c r="AR1116">
        <v>73712</v>
      </c>
      <c r="AS1116">
        <v>62898</v>
      </c>
      <c r="AT1116">
        <v>10814</v>
      </c>
      <c r="AU1116">
        <v>246260</v>
      </c>
      <c r="AV1116">
        <v>139804</v>
      </c>
      <c r="AW1116">
        <v>106456</v>
      </c>
      <c r="AX1116">
        <v>55131</v>
      </c>
      <c r="AY1116">
        <v>31251</v>
      </c>
      <c r="AZ1116">
        <v>23880</v>
      </c>
      <c r="BA1116">
        <v>138986</v>
      </c>
      <c r="BB1116">
        <v>75417</v>
      </c>
      <c r="BC1116">
        <v>63569</v>
      </c>
      <c r="BD1116">
        <v>16294</v>
      </c>
      <c r="BE1116">
        <v>5318</v>
      </c>
      <c r="BF1116">
        <v>10976</v>
      </c>
      <c r="BG1116">
        <v>35849</v>
      </c>
      <c r="BH1116">
        <v>27818</v>
      </c>
      <c r="BI1116">
        <v>8031</v>
      </c>
      <c r="BJ1116">
        <v>195794</v>
      </c>
      <c r="BK1116">
        <v>118612</v>
      </c>
      <c r="BL1116">
        <v>77182</v>
      </c>
      <c r="BM1116">
        <v>42978</v>
      </c>
      <c r="BN1116">
        <v>26510</v>
      </c>
      <c r="BO1116">
        <v>16468</v>
      </c>
      <c r="BP1116">
        <v>109759</v>
      </c>
      <c r="BQ1116">
        <v>63771</v>
      </c>
      <c r="BR1116">
        <v>45988</v>
      </c>
      <c r="BS1116">
        <v>13296</v>
      </c>
      <c r="BT1116">
        <v>4450</v>
      </c>
      <c r="BU1116">
        <v>8846</v>
      </c>
      <c r="BV1116">
        <v>29761</v>
      </c>
      <c r="BW1116">
        <v>23881</v>
      </c>
      <c r="BX1116">
        <v>5880</v>
      </c>
      <c r="BY1116">
        <v>50466</v>
      </c>
      <c r="BZ1116">
        <v>21192</v>
      </c>
      <c r="CA1116">
        <v>29274</v>
      </c>
      <c r="CB1116">
        <v>12153</v>
      </c>
      <c r="CC1116">
        <v>4741</v>
      </c>
      <c r="CD1116">
        <v>7412</v>
      </c>
      <c r="CE1116">
        <v>29227</v>
      </c>
      <c r="CF1116">
        <v>11646</v>
      </c>
      <c r="CG1116">
        <v>17581</v>
      </c>
      <c r="CH1116">
        <v>2998</v>
      </c>
      <c r="CI1116">
        <v>868</v>
      </c>
      <c r="CJ1116">
        <v>2130</v>
      </c>
      <c r="CK1116">
        <v>6088</v>
      </c>
      <c r="CL1116">
        <v>3937</v>
      </c>
      <c r="CM1116">
        <v>2151</v>
      </c>
      <c r="CN1116">
        <v>755590</v>
      </c>
      <c r="CO1116">
        <v>317971</v>
      </c>
      <c r="CP1116">
        <v>437619</v>
      </c>
    </row>
    <row r="1117" spans="1:94" x14ac:dyDescent="0.25">
      <c r="A1117" s="5" t="s">
        <v>953</v>
      </c>
      <c r="B1117" s="5" t="s">
        <v>963</v>
      </c>
      <c r="C1117" s="5" t="s">
        <v>221</v>
      </c>
      <c r="D1117" s="5" t="s">
        <v>222</v>
      </c>
      <c r="E1117" s="5" t="s">
        <v>223</v>
      </c>
      <c r="F1117" s="5" t="s">
        <v>222</v>
      </c>
      <c r="G1117" s="5" t="s">
        <v>230</v>
      </c>
      <c r="H1117" s="5" t="s">
        <v>964</v>
      </c>
      <c r="I1117" s="5" t="s">
        <v>226</v>
      </c>
      <c r="J1117">
        <v>46564</v>
      </c>
      <c r="K1117">
        <v>258361</v>
      </c>
      <c r="L1117">
        <v>136886</v>
      </c>
      <c r="M1117">
        <v>121475</v>
      </c>
      <c r="N1117">
        <v>34741</v>
      </c>
      <c r="O1117">
        <v>18348</v>
      </c>
      <c r="P1117">
        <v>16393</v>
      </c>
      <c r="Q1117">
        <v>30959</v>
      </c>
      <c r="R1117">
        <v>16245</v>
      </c>
      <c r="S1117">
        <v>14714</v>
      </c>
      <c r="T1117">
        <v>4822</v>
      </c>
      <c r="U1117">
        <v>2396</v>
      </c>
      <c r="V1117">
        <v>2426</v>
      </c>
      <c r="W1117">
        <v>188646</v>
      </c>
      <c r="X1117">
        <v>106965</v>
      </c>
      <c r="Y1117">
        <v>81681</v>
      </c>
      <c r="Z1117">
        <v>69715</v>
      </c>
      <c r="AA1117">
        <v>29921</v>
      </c>
      <c r="AB1117">
        <v>39794</v>
      </c>
      <c r="AC1117">
        <v>73345</v>
      </c>
      <c r="AD1117">
        <v>63526</v>
      </c>
      <c r="AE1117">
        <v>9819</v>
      </c>
      <c r="AF1117">
        <v>65284</v>
      </c>
      <c r="AG1117">
        <v>57863</v>
      </c>
      <c r="AH1117">
        <v>7421</v>
      </c>
      <c r="AI1117">
        <v>1524</v>
      </c>
      <c r="AJ1117">
        <v>1413</v>
      </c>
      <c r="AK1117">
        <v>111</v>
      </c>
      <c r="AL1117">
        <v>1775</v>
      </c>
      <c r="AM1117">
        <v>1457</v>
      </c>
      <c r="AN1117">
        <v>318</v>
      </c>
      <c r="AO1117">
        <v>2677</v>
      </c>
      <c r="AP1117">
        <v>1859</v>
      </c>
      <c r="AQ1117">
        <v>818</v>
      </c>
      <c r="AR1117">
        <v>59308</v>
      </c>
      <c r="AS1117">
        <v>53134</v>
      </c>
      <c r="AT1117">
        <v>6174</v>
      </c>
      <c r="AU1117">
        <v>8061</v>
      </c>
      <c r="AV1117">
        <v>5663</v>
      </c>
      <c r="AW1117">
        <v>2398</v>
      </c>
      <c r="AX1117">
        <v>627</v>
      </c>
      <c r="AY1117">
        <v>379</v>
      </c>
      <c r="AZ1117">
        <v>248</v>
      </c>
      <c r="BA1117">
        <v>1520</v>
      </c>
      <c r="BB1117">
        <v>1001</v>
      </c>
      <c r="BC1117">
        <v>519</v>
      </c>
      <c r="BD1117">
        <v>1026</v>
      </c>
      <c r="BE1117">
        <v>439</v>
      </c>
      <c r="BF1117">
        <v>587</v>
      </c>
      <c r="BG1117">
        <v>4888</v>
      </c>
      <c r="BH1117">
        <v>3844</v>
      </c>
      <c r="BI1117">
        <v>1044</v>
      </c>
      <c r="BJ1117">
        <v>6989</v>
      </c>
      <c r="BK1117">
        <v>5020</v>
      </c>
      <c r="BL1117">
        <v>1969</v>
      </c>
      <c r="BM1117">
        <v>511</v>
      </c>
      <c r="BN1117">
        <v>319</v>
      </c>
      <c r="BO1117">
        <v>192</v>
      </c>
      <c r="BP1117">
        <v>1165</v>
      </c>
      <c r="BQ1117">
        <v>780</v>
      </c>
      <c r="BR1117">
        <v>385</v>
      </c>
      <c r="BS1117">
        <v>893</v>
      </c>
      <c r="BT1117">
        <v>403</v>
      </c>
      <c r="BU1117">
        <v>490</v>
      </c>
      <c r="BV1117">
        <v>4420</v>
      </c>
      <c r="BW1117">
        <v>3518</v>
      </c>
      <c r="BX1117">
        <v>902</v>
      </c>
      <c r="BY1117">
        <v>1072</v>
      </c>
      <c r="BZ1117">
        <v>643</v>
      </c>
      <c r="CA1117">
        <v>429</v>
      </c>
      <c r="CB1117">
        <v>116</v>
      </c>
      <c r="CC1117">
        <v>60</v>
      </c>
      <c r="CD1117">
        <v>56</v>
      </c>
      <c r="CE1117">
        <v>355</v>
      </c>
      <c r="CF1117">
        <v>221</v>
      </c>
      <c r="CG1117">
        <v>134</v>
      </c>
      <c r="CH1117">
        <v>133</v>
      </c>
      <c r="CI1117">
        <v>36</v>
      </c>
      <c r="CJ1117">
        <v>97</v>
      </c>
      <c r="CK1117">
        <v>468</v>
      </c>
      <c r="CL1117">
        <v>326</v>
      </c>
      <c r="CM1117">
        <v>142</v>
      </c>
      <c r="CN1117">
        <v>185016</v>
      </c>
      <c r="CO1117">
        <v>73360</v>
      </c>
      <c r="CP1117">
        <v>111656</v>
      </c>
    </row>
    <row r="1118" spans="1:94" x14ac:dyDescent="0.25">
      <c r="A1118" s="5" t="s">
        <v>953</v>
      </c>
      <c r="B1118" s="5" t="s">
        <v>965</v>
      </c>
      <c r="C1118" s="5" t="s">
        <v>221</v>
      </c>
      <c r="D1118" s="5" t="s">
        <v>222</v>
      </c>
      <c r="E1118" s="5" t="s">
        <v>223</v>
      </c>
      <c r="F1118" s="5" t="s">
        <v>222</v>
      </c>
      <c r="G1118" s="5" t="s">
        <v>230</v>
      </c>
      <c r="H1118" s="5" t="s">
        <v>966</v>
      </c>
      <c r="I1118" s="5" t="s">
        <v>224</v>
      </c>
      <c r="J1118">
        <v>253648</v>
      </c>
      <c r="K1118">
        <v>1313551</v>
      </c>
      <c r="L1118">
        <v>677927</v>
      </c>
      <c r="M1118">
        <v>635624</v>
      </c>
      <c r="N1118">
        <v>241784</v>
      </c>
      <c r="O1118">
        <v>123368</v>
      </c>
      <c r="P1118">
        <v>118416</v>
      </c>
      <c r="Q1118">
        <v>115567</v>
      </c>
      <c r="R1118">
        <v>59835</v>
      </c>
      <c r="S1118">
        <v>55732</v>
      </c>
      <c r="T1118">
        <v>279208</v>
      </c>
      <c r="U1118">
        <v>138510</v>
      </c>
      <c r="V1118">
        <v>140698</v>
      </c>
      <c r="W1118">
        <v>604519</v>
      </c>
      <c r="X1118">
        <v>376212</v>
      </c>
      <c r="Y1118">
        <v>228307</v>
      </c>
      <c r="Z1118">
        <v>709032</v>
      </c>
      <c r="AA1118">
        <v>301715</v>
      </c>
      <c r="AB1118">
        <v>407317</v>
      </c>
      <c r="AC1118">
        <v>552191</v>
      </c>
      <c r="AD1118">
        <v>344019</v>
      </c>
      <c r="AE1118">
        <v>208172</v>
      </c>
      <c r="AF1118">
        <v>235735</v>
      </c>
      <c r="AG1118">
        <v>182438</v>
      </c>
      <c r="AH1118">
        <v>53297</v>
      </c>
      <c r="AI1118">
        <v>76990</v>
      </c>
      <c r="AJ1118">
        <v>63170</v>
      </c>
      <c r="AK1118">
        <v>13820</v>
      </c>
      <c r="AL1118">
        <v>87229</v>
      </c>
      <c r="AM1118">
        <v>61535</v>
      </c>
      <c r="AN1118">
        <v>25694</v>
      </c>
      <c r="AO1118">
        <v>10546</v>
      </c>
      <c r="AP1118">
        <v>6705</v>
      </c>
      <c r="AQ1118">
        <v>3841</v>
      </c>
      <c r="AR1118">
        <v>60970</v>
      </c>
      <c r="AS1118">
        <v>51028</v>
      </c>
      <c r="AT1118">
        <v>9942</v>
      </c>
      <c r="AU1118">
        <v>316456</v>
      </c>
      <c r="AV1118">
        <v>161581</v>
      </c>
      <c r="AW1118">
        <v>154875</v>
      </c>
      <c r="AX1118">
        <v>67613</v>
      </c>
      <c r="AY1118">
        <v>35464</v>
      </c>
      <c r="AZ1118">
        <v>32149</v>
      </c>
      <c r="BA1118">
        <v>220538</v>
      </c>
      <c r="BB1118">
        <v>108314</v>
      </c>
      <c r="BC1118">
        <v>112224</v>
      </c>
      <c r="BD1118">
        <v>8173</v>
      </c>
      <c r="BE1118">
        <v>3273</v>
      </c>
      <c r="BF1118">
        <v>4900</v>
      </c>
      <c r="BG1118">
        <v>20132</v>
      </c>
      <c r="BH1118">
        <v>14530</v>
      </c>
      <c r="BI1118">
        <v>5602</v>
      </c>
      <c r="BJ1118">
        <v>241268</v>
      </c>
      <c r="BK1118">
        <v>134107</v>
      </c>
      <c r="BL1118">
        <v>107161</v>
      </c>
      <c r="BM1118">
        <v>50330</v>
      </c>
      <c r="BN1118">
        <v>28558</v>
      </c>
      <c r="BO1118">
        <v>21772</v>
      </c>
      <c r="BP1118">
        <v>168218</v>
      </c>
      <c r="BQ1118">
        <v>90606</v>
      </c>
      <c r="BR1118">
        <v>77612</v>
      </c>
      <c r="BS1118">
        <v>6335</v>
      </c>
      <c r="BT1118">
        <v>2650</v>
      </c>
      <c r="BU1118">
        <v>3685</v>
      </c>
      <c r="BV1118">
        <v>16385</v>
      </c>
      <c r="BW1118">
        <v>12293</v>
      </c>
      <c r="BX1118">
        <v>4092</v>
      </c>
      <c r="BY1118">
        <v>75188</v>
      </c>
      <c r="BZ1118">
        <v>27474</v>
      </c>
      <c r="CA1118">
        <v>47714</v>
      </c>
      <c r="CB1118">
        <v>17283</v>
      </c>
      <c r="CC1118">
        <v>6906</v>
      </c>
      <c r="CD1118">
        <v>10377</v>
      </c>
      <c r="CE1118">
        <v>52320</v>
      </c>
      <c r="CF1118">
        <v>17708</v>
      </c>
      <c r="CG1118">
        <v>34612</v>
      </c>
      <c r="CH1118">
        <v>1838</v>
      </c>
      <c r="CI1118">
        <v>623</v>
      </c>
      <c r="CJ1118">
        <v>1215</v>
      </c>
      <c r="CK1118">
        <v>3747</v>
      </c>
      <c r="CL1118">
        <v>2237</v>
      </c>
      <c r="CM1118">
        <v>1510</v>
      </c>
      <c r="CN1118">
        <v>761360</v>
      </c>
      <c r="CO1118">
        <v>333908</v>
      </c>
      <c r="CP1118">
        <v>427452</v>
      </c>
    </row>
    <row r="1119" spans="1:94" x14ac:dyDescent="0.25">
      <c r="A1119" s="5" t="s">
        <v>953</v>
      </c>
      <c r="B1119" s="5" t="s">
        <v>965</v>
      </c>
      <c r="C1119" s="5" t="s">
        <v>221</v>
      </c>
      <c r="D1119" s="5" t="s">
        <v>222</v>
      </c>
      <c r="E1119" s="5" t="s">
        <v>223</v>
      </c>
      <c r="F1119" s="5" t="s">
        <v>222</v>
      </c>
      <c r="G1119" s="5" t="s">
        <v>230</v>
      </c>
      <c r="H1119" s="5" t="s">
        <v>966</v>
      </c>
      <c r="I1119" s="5" t="s">
        <v>225</v>
      </c>
      <c r="J1119">
        <v>241815</v>
      </c>
      <c r="K1119">
        <v>1249132</v>
      </c>
      <c r="L1119">
        <v>643907</v>
      </c>
      <c r="M1119">
        <v>605225</v>
      </c>
      <c r="N1119">
        <v>232349</v>
      </c>
      <c r="O1119">
        <v>118423</v>
      </c>
      <c r="P1119">
        <v>113926</v>
      </c>
      <c r="Q1119">
        <v>111055</v>
      </c>
      <c r="R1119">
        <v>57502</v>
      </c>
      <c r="S1119">
        <v>53553</v>
      </c>
      <c r="T1119">
        <v>276785</v>
      </c>
      <c r="U1119">
        <v>137352</v>
      </c>
      <c r="V1119">
        <v>139433</v>
      </c>
      <c r="W1119">
        <v>559346</v>
      </c>
      <c r="X1119">
        <v>350710</v>
      </c>
      <c r="Y1119">
        <v>208636</v>
      </c>
      <c r="Z1119">
        <v>689786</v>
      </c>
      <c r="AA1119">
        <v>293197</v>
      </c>
      <c r="AB1119">
        <v>396589</v>
      </c>
      <c r="AC1119">
        <v>534450</v>
      </c>
      <c r="AD1119">
        <v>329001</v>
      </c>
      <c r="AE1119">
        <v>205449</v>
      </c>
      <c r="AF1119">
        <v>220872</v>
      </c>
      <c r="AG1119">
        <v>169410</v>
      </c>
      <c r="AH1119">
        <v>51462</v>
      </c>
      <c r="AI1119">
        <v>75852</v>
      </c>
      <c r="AJ1119">
        <v>62119</v>
      </c>
      <c r="AK1119">
        <v>13733</v>
      </c>
      <c r="AL1119">
        <v>86422</v>
      </c>
      <c r="AM1119">
        <v>60898</v>
      </c>
      <c r="AN1119">
        <v>25524</v>
      </c>
      <c r="AO1119">
        <v>10076</v>
      </c>
      <c r="AP1119">
        <v>6334</v>
      </c>
      <c r="AQ1119">
        <v>3742</v>
      </c>
      <c r="AR1119">
        <v>48522</v>
      </c>
      <c r="AS1119">
        <v>40059</v>
      </c>
      <c r="AT1119">
        <v>8463</v>
      </c>
      <c r="AU1119">
        <v>313578</v>
      </c>
      <c r="AV1119">
        <v>159591</v>
      </c>
      <c r="AW1119">
        <v>153987</v>
      </c>
      <c r="AX1119">
        <v>67233</v>
      </c>
      <c r="AY1119">
        <v>35183</v>
      </c>
      <c r="AZ1119">
        <v>32050</v>
      </c>
      <c r="BA1119">
        <v>219456</v>
      </c>
      <c r="BB1119">
        <v>107678</v>
      </c>
      <c r="BC1119">
        <v>111778</v>
      </c>
      <c r="BD1119">
        <v>7932</v>
      </c>
      <c r="BE1119">
        <v>3136</v>
      </c>
      <c r="BF1119">
        <v>4796</v>
      </c>
      <c r="BG1119">
        <v>18957</v>
      </c>
      <c r="BH1119">
        <v>13594</v>
      </c>
      <c r="BI1119">
        <v>5363</v>
      </c>
      <c r="BJ1119">
        <v>238786</v>
      </c>
      <c r="BK1119">
        <v>132331</v>
      </c>
      <c r="BL1119">
        <v>106455</v>
      </c>
      <c r="BM1119">
        <v>49973</v>
      </c>
      <c r="BN1119">
        <v>28297</v>
      </c>
      <c r="BO1119">
        <v>21676</v>
      </c>
      <c r="BP1119">
        <v>167310</v>
      </c>
      <c r="BQ1119">
        <v>90039</v>
      </c>
      <c r="BR1119">
        <v>77271</v>
      </c>
      <c r="BS1119">
        <v>6159</v>
      </c>
      <c r="BT1119">
        <v>2545</v>
      </c>
      <c r="BU1119">
        <v>3614</v>
      </c>
      <c r="BV1119">
        <v>15344</v>
      </c>
      <c r="BW1119">
        <v>11450</v>
      </c>
      <c r="BX1119">
        <v>3894</v>
      </c>
      <c r="BY1119">
        <v>74792</v>
      </c>
      <c r="BZ1119">
        <v>27260</v>
      </c>
      <c r="CA1119">
        <v>47532</v>
      </c>
      <c r="CB1119">
        <v>17260</v>
      </c>
      <c r="CC1119">
        <v>6886</v>
      </c>
      <c r="CD1119">
        <v>10374</v>
      </c>
      <c r="CE1119">
        <v>52146</v>
      </c>
      <c r="CF1119">
        <v>17639</v>
      </c>
      <c r="CG1119">
        <v>34507</v>
      </c>
      <c r="CH1119">
        <v>1773</v>
      </c>
      <c r="CI1119">
        <v>591</v>
      </c>
      <c r="CJ1119">
        <v>1182</v>
      </c>
      <c r="CK1119">
        <v>3613</v>
      </c>
      <c r="CL1119">
        <v>2144</v>
      </c>
      <c r="CM1119">
        <v>1469</v>
      </c>
      <c r="CN1119">
        <v>714682</v>
      </c>
      <c r="CO1119">
        <v>314906</v>
      </c>
      <c r="CP1119">
        <v>399776</v>
      </c>
    </row>
    <row r="1120" spans="1:94" x14ac:dyDescent="0.25">
      <c r="A1120" s="5" t="s">
        <v>953</v>
      </c>
      <c r="B1120" s="5" t="s">
        <v>965</v>
      </c>
      <c r="C1120" s="5" t="s">
        <v>221</v>
      </c>
      <c r="D1120" s="5" t="s">
        <v>222</v>
      </c>
      <c r="E1120" s="5" t="s">
        <v>223</v>
      </c>
      <c r="F1120" s="5" t="s">
        <v>222</v>
      </c>
      <c r="G1120" s="5" t="s">
        <v>230</v>
      </c>
      <c r="H1120" s="5" t="s">
        <v>966</v>
      </c>
      <c r="I1120" s="5" t="s">
        <v>226</v>
      </c>
      <c r="J1120">
        <v>11833</v>
      </c>
      <c r="K1120">
        <v>64419</v>
      </c>
      <c r="L1120">
        <v>34020</v>
      </c>
      <c r="M1120">
        <v>30399</v>
      </c>
      <c r="N1120">
        <v>9435</v>
      </c>
      <c r="O1120">
        <v>4945</v>
      </c>
      <c r="P1120">
        <v>4490</v>
      </c>
      <c r="Q1120">
        <v>4512</v>
      </c>
      <c r="R1120">
        <v>2333</v>
      </c>
      <c r="S1120">
        <v>2179</v>
      </c>
      <c r="T1120">
        <v>2423</v>
      </c>
      <c r="U1120">
        <v>1158</v>
      </c>
      <c r="V1120">
        <v>1265</v>
      </c>
      <c r="W1120">
        <v>45173</v>
      </c>
      <c r="X1120">
        <v>25502</v>
      </c>
      <c r="Y1120">
        <v>19671</v>
      </c>
      <c r="Z1120">
        <v>19246</v>
      </c>
      <c r="AA1120">
        <v>8518</v>
      </c>
      <c r="AB1120">
        <v>10728</v>
      </c>
      <c r="AC1120">
        <v>17741</v>
      </c>
      <c r="AD1120">
        <v>15018</v>
      </c>
      <c r="AE1120">
        <v>2723</v>
      </c>
      <c r="AF1120">
        <v>14863</v>
      </c>
      <c r="AG1120">
        <v>13028</v>
      </c>
      <c r="AH1120">
        <v>1835</v>
      </c>
      <c r="AI1120">
        <v>1138</v>
      </c>
      <c r="AJ1120">
        <v>1051</v>
      </c>
      <c r="AK1120">
        <v>87</v>
      </c>
      <c r="AL1120">
        <v>807</v>
      </c>
      <c r="AM1120">
        <v>637</v>
      </c>
      <c r="AN1120">
        <v>170</v>
      </c>
      <c r="AO1120">
        <v>470</v>
      </c>
      <c r="AP1120">
        <v>371</v>
      </c>
      <c r="AQ1120">
        <v>99</v>
      </c>
      <c r="AR1120">
        <v>12448</v>
      </c>
      <c r="AS1120">
        <v>10969</v>
      </c>
      <c r="AT1120">
        <v>1479</v>
      </c>
      <c r="AU1120">
        <v>2878</v>
      </c>
      <c r="AV1120">
        <v>1990</v>
      </c>
      <c r="AW1120">
        <v>888</v>
      </c>
      <c r="AX1120">
        <v>380</v>
      </c>
      <c r="AY1120">
        <v>281</v>
      </c>
      <c r="AZ1120">
        <v>99</v>
      </c>
      <c r="BA1120">
        <v>1082</v>
      </c>
      <c r="BB1120">
        <v>636</v>
      </c>
      <c r="BC1120">
        <v>446</v>
      </c>
      <c r="BD1120">
        <v>241</v>
      </c>
      <c r="BE1120">
        <v>137</v>
      </c>
      <c r="BF1120">
        <v>104</v>
      </c>
      <c r="BG1120">
        <v>1175</v>
      </c>
      <c r="BH1120">
        <v>936</v>
      </c>
      <c r="BI1120">
        <v>239</v>
      </c>
      <c r="BJ1120">
        <v>2482</v>
      </c>
      <c r="BK1120">
        <v>1776</v>
      </c>
      <c r="BL1120">
        <v>706</v>
      </c>
      <c r="BM1120">
        <v>357</v>
      </c>
      <c r="BN1120">
        <v>261</v>
      </c>
      <c r="BO1120">
        <v>96</v>
      </c>
      <c r="BP1120">
        <v>908</v>
      </c>
      <c r="BQ1120">
        <v>567</v>
      </c>
      <c r="BR1120">
        <v>341</v>
      </c>
      <c r="BS1120">
        <v>176</v>
      </c>
      <c r="BT1120">
        <v>105</v>
      </c>
      <c r="BU1120">
        <v>71</v>
      </c>
      <c r="BV1120">
        <v>1041</v>
      </c>
      <c r="BW1120">
        <v>843</v>
      </c>
      <c r="BX1120">
        <v>198</v>
      </c>
      <c r="BY1120">
        <v>396</v>
      </c>
      <c r="BZ1120">
        <v>214</v>
      </c>
      <c r="CA1120">
        <v>182</v>
      </c>
      <c r="CB1120">
        <v>23</v>
      </c>
      <c r="CC1120">
        <v>20</v>
      </c>
      <c r="CD1120">
        <v>3</v>
      </c>
      <c r="CE1120">
        <v>174</v>
      </c>
      <c r="CF1120">
        <v>69</v>
      </c>
      <c r="CG1120">
        <v>105</v>
      </c>
      <c r="CH1120">
        <v>65</v>
      </c>
      <c r="CI1120">
        <v>32</v>
      </c>
      <c r="CJ1120">
        <v>33</v>
      </c>
      <c r="CK1120">
        <v>134</v>
      </c>
      <c r="CL1120">
        <v>93</v>
      </c>
      <c r="CM1120">
        <v>41</v>
      </c>
      <c r="CN1120">
        <v>46678</v>
      </c>
      <c r="CO1120">
        <v>19002</v>
      </c>
      <c r="CP1120">
        <v>27676</v>
      </c>
    </row>
    <row r="1121" spans="1:94" x14ac:dyDescent="0.25">
      <c r="A1121" s="5" t="s">
        <v>953</v>
      </c>
      <c r="B1121" s="5" t="s">
        <v>967</v>
      </c>
      <c r="C1121" s="5" t="s">
        <v>221</v>
      </c>
      <c r="D1121" s="5" t="s">
        <v>222</v>
      </c>
      <c r="E1121" s="5" t="s">
        <v>223</v>
      </c>
      <c r="F1121" s="5" t="s">
        <v>222</v>
      </c>
      <c r="G1121" s="5" t="s">
        <v>230</v>
      </c>
      <c r="H1121" s="5" t="s">
        <v>968</v>
      </c>
      <c r="I1121" s="5" t="s">
        <v>224</v>
      </c>
      <c r="J1121">
        <v>227023</v>
      </c>
      <c r="K1121">
        <v>1150567</v>
      </c>
      <c r="L1121">
        <v>589391</v>
      </c>
      <c r="M1121">
        <v>561176</v>
      </c>
      <c r="N1121">
        <v>221955</v>
      </c>
      <c r="O1121">
        <v>113220</v>
      </c>
      <c r="P1121">
        <v>108735</v>
      </c>
      <c r="Q1121">
        <v>72341</v>
      </c>
      <c r="R1121">
        <v>37317</v>
      </c>
      <c r="S1121">
        <v>35024</v>
      </c>
      <c r="T1121">
        <v>308343</v>
      </c>
      <c r="U1121">
        <v>153435</v>
      </c>
      <c r="V1121">
        <v>154908</v>
      </c>
      <c r="W1121">
        <v>483263</v>
      </c>
      <c r="X1121">
        <v>287303</v>
      </c>
      <c r="Y1121">
        <v>195960</v>
      </c>
      <c r="Z1121">
        <v>667304</v>
      </c>
      <c r="AA1121">
        <v>302088</v>
      </c>
      <c r="AB1121">
        <v>365216</v>
      </c>
      <c r="AC1121">
        <v>490202</v>
      </c>
      <c r="AD1121">
        <v>295690</v>
      </c>
      <c r="AE1121">
        <v>194512</v>
      </c>
      <c r="AF1121">
        <v>322572</v>
      </c>
      <c r="AG1121">
        <v>226729</v>
      </c>
      <c r="AH1121">
        <v>95843</v>
      </c>
      <c r="AI1121">
        <v>82755</v>
      </c>
      <c r="AJ1121">
        <v>63299</v>
      </c>
      <c r="AK1121">
        <v>19456</v>
      </c>
      <c r="AL1121">
        <v>110168</v>
      </c>
      <c r="AM1121">
        <v>80311</v>
      </c>
      <c r="AN1121">
        <v>29857</v>
      </c>
      <c r="AO1121">
        <v>32917</v>
      </c>
      <c r="AP1121">
        <v>5736</v>
      </c>
      <c r="AQ1121">
        <v>27181</v>
      </c>
      <c r="AR1121">
        <v>96732</v>
      </c>
      <c r="AS1121">
        <v>77383</v>
      </c>
      <c r="AT1121">
        <v>19349</v>
      </c>
      <c r="AU1121">
        <v>167630</v>
      </c>
      <c r="AV1121">
        <v>68961</v>
      </c>
      <c r="AW1121">
        <v>98669</v>
      </c>
      <c r="AX1121">
        <v>27220</v>
      </c>
      <c r="AY1121">
        <v>12976</v>
      </c>
      <c r="AZ1121">
        <v>14244</v>
      </c>
      <c r="BA1121">
        <v>96734</v>
      </c>
      <c r="BB1121">
        <v>39176</v>
      </c>
      <c r="BC1121">
        <v>57558</v>
      </c>
      <c r="BD1121">
        <v>10262</v>
      </c>
      <c r="BE1121">
        <v>2106</v>
      </c>
      <c r="BF1121">
        <v>8156</v>
      </c>
      <c r="BG1121">
        <v>33414</v>
      </c>
      <c r="BH1121">
        <v>14703</v>
      </c>
      <c r="BI1121">
        <v>18711</v>
      </c>
      <c r="BJ1121">
        <v>133570</v>
      </c>
      <c r="BK1121">
        <v>57203</v>
      </c>
      <c r="BL1121">
        <v>76367</v>
      </c>
      <c r="BM1121">
        <v>22310</v>
      </c>
      <c r="BN1121">
        <v>10902</v>
      </c>
      <c r="BO1121">
        <v>11408</v>
      </c>
      <c r="BP1121">
        <v>75515</v>
      </c>
      <c r="BQ1121">
        <v>32367</v>
      </c>
      <c r="BR1121">
        <v>43148</v>
      </c>
      <c r="BS1121">
        <v>8291</v>
      </c>
      <c r="BT1121">
        <v>1667</v>
      </c>
      <c r="BU1121">
        <v>6624</v>
      </c>
      <c r="BV1121">
        <v>27454</v>
      </c>
      <c r="BW1121">
        <v>12267</v>
      </c>
      <c r="BX1121">
        <v>15187</v>
      </c>
      <c r="BY1121">
        <v>34060</v>
      </c>
      <c r="BZ1121">
        <v>11758</v>
      </c>
      <c r="CA1121">
        <v>22302</v>
      </c>
      <c r="CB1121">
        <v>4910</v>
      </c>
      <c r="CC1121">
        <v>2074</v>
      </c>
      <c r="CD1121">
        <v>2836</v>
      </c>
      <c r="CE1121">
        <v>21219</v>
      </c>
      <c r="CF1121">
        <v>6809</v>
      </c>
      <c r="CG1121">
        <v>14410</v>
      </c>
      <c r="CH1121">
        <v>1971</v>
      </c>
      <c r="CI1121">
        <v>439</v>
      </c>
      <c r="CJ1121">
        <v>1532</v>
      </c>
      <c r="CK1121">
        <v>5960</v>
      </c>
      <c r="CL1121">
        <v>2436</v>
      </c>
      <c r="CM1121">
        <v>3524</v>
      </c>
      <c r="CN1121">
        <v>660365</v>
      </c>
      <c r="CO1121">
        <v>293701</v>
      </c>
      <c r="CP1121">
        <v>366664</v>
      </c>
    </row>
    <row r="1122" spans="1:94" x14ac:dyDescent="0.25">
      <c r="A1122" s="5" t="s">
        <v>953</v>
      </c>
      <c r="B1122" s="5" t="s">
        <v>967</v>
      </c>
      <c r="C1122" s="5" t="s">
        <v>221</v>
      </c>
      <c r="D1122" s="5" t="s">
        <v>222</v>
      </c>
      <c r="E1122" s="5" t="s">
        <v>223</v>
      </c>
      <c r="F1122" s="5" t="s">
        <v>222</v>
      </c>
      <c r="G1122" s="5" t="s">
        <v>230</v>
      </c>
      <c r="H1122" s="5" t="s">
        <v>968</v>
      </c>
      <c r="I1122" s="5" t="s">
        <v>225</v>
      </c>
      <c r="J1122">
        <v>196056</v>
      </c>
      <c r="K1122">
        <v>990901</v>
      </c>
      <c r="L1122">
        <v>505892</v>
      </c>
      <c r="M1122">
        <v>485009</v>
      </c>
      <c r="N1122">
        <v>196990</v>
      </c>
      <c r="O1122">
        <v>100386</v>
      </c>
      <c r="P1122">
        <v>96604</v>
      </c>
      <c r="Q1122">
        <v>57490</v>
      </c>
      <c r="R1122">
        <v>29560</v>
      </c>
      <c r="S1122">
        <v>27930</v>
      </c>
      <c r="T1122">
        <v>301930</v>
      </c>
      <c r="U1122">
        <v>150205</v>
      </c>
      <c r="V1122">
        <v>151725</v>
      </c>
      <c r="W1122">
        <v>384659</v>
      </c>
      <c r="X1122">
        <v>231109</v>
      </c>
      <c r="Y1122">
        <v>153550</v>
      </c>
      <c r="Z1122">
        <v>606242</v>
      </c>
      <c r="AA1122">
        <v>274783</v>
      </c>
      <c r="AB1122">
        <v>331459</v>
      </c>
      <c r="AC1122">
        <v>441266</v>
      </c>
      <c r="AD1122">
        <v>256800</v>
      </c>
      <c r="AE1122">
        <v>184466</v>
      </c>
      <c r="AF1122">
        <v>282716</v>
      </c>
      <c r="AG1122">
        <v>193340</v>
      </c>
      <c r="AH1122">
        <v>89376</v>
      </c>
      <c r="AI1122">
        <v>80684</v>
      </c>
      <c r="AJ1122">
        <v>61443</v>
      </c>
      <c r="AK1122">
        <v>19241</v>
      </c>
      <c r="AL1122">
        <v>106130</v>
      </c>
      <c r="AM1122">
        <v>76891</v>
      </c>
      <c r="AN1122">
        <v>29239</v>
      </c>
      <c r="AO1122">
        <v>30016</v>
      </c>
      <c r="AP1122">
        <v>4766</v>
      </c>
      <c r="AQ1122">
        <v>25250</v>
      </c>
      <c r="AR1122">
        <v>65886</v>
      </c>
      <c r="AS1122">
        <v>50240</v>
      </c>
      <c r="AT1122">
        <v>15646</v>
      </c>
      <c r="AU1122">
        <v>158550</v>
      </c>
      <c r="AV1122">
        <v>63460</v>
      </c>
      <c r="AW1122">
        <v>95090</v>
      </c>
      <c r="AX1122">
        <v>26779</v>
      </c>
      <c r="AY1122">
        <v>12662</v>
      </c>
      <c r="AZ1122">
        <v>14117</v>
      </c>
      <c r="BA1122">
        <v>94937</v>
      </c>
      <c r="BB1122">
        <v>38252</v>
      </c>
      <c r="BC1122">
        <v>56685</v>
      </c>
      <c r="BD1122">
        <v>9549</v>
      </c>
      <c r="BE1122">
        <v>1842</v>
      </c>
      <c r="BF1122">
        <v>7707</v>
      </c>
      <c r="BG1122">
        <v>27285</v>
      </c>
      <c r="BH1122">
        <v>10704</v>
      </c>
      <c r="BI1122">
        <v>16581</v>
      </c>
      <c r="BJ1122">
        <v>125861</v>
      </c>
      <c r="BK1122">
        <v>52319</v>
      </c>
      <c r="BL1122">
        <v>73542</v>
      </c>
      <c r="BM1122">
        <v>21995</v>
      </c>
      <c r="BN1122">
        <v>10696</v>
      </c>
      <c r="BO1122">
        <v>11299</v>
      </c>
      <c r="BP1122">
        <v>74111</v>
      </c>
      <c r="BQ1122">
        <v>31521</v>
      </c>
      <c r="BR1122">
        <v>42590</v>
      </c>
      <c r="BS1122">
        <v>7679</v>
      </c>
      <c r="BT1122">
        <v>1442</v>
      </c>
      <c r="BU1122">
        <v>6237</v>
      </c>
      <c r="BV1122">
        <v>22076</v>
      </c>
      <c r="BW1122">
        <v>8660</v>
      </c>
      <c r="BX1122">
        <v>13416</v>
      </c>
      <c r="BY1122">
        <v>32689</v>
      </c>
      <c r="BZ1122">
        <v>11141</v>
      </c>
      <c r="CA1122">
        <v>21548</v>
      </c>
      <c r="CB1122">
        <v>4784</v>
      </c>
      <c r="CC1122">
        <v>1966</v>
      </c>
      <c r="CD1122">
        <v>2818</v>
      </c>
      <c r="CE1122">
        <v>20826</v>
      </c>
      <c r="CF1122">
        <v>6731</v>
      </c>
      <c r="CG1122">
        <v>14095</v>
      </c>
      <c r="CH1122">
        <v>1870</v>
      </c>
      <c r="CI1122">
        <v>400</v>
      </c>
      <c r="CJ1122">
        <v>1470</v>
      </c>
      <c r="CK1122">
        <v>5209</v>
      </c>
      <c r="CL1122">
        <v>2044</v>
      </c>
      <c r="CM1122">
        <v>3165</v>
      </c>
      <c r="CN1122">
        <v>549635</v>
      </c>
      <c r="CO1122">
        <v>249092</v>
      </c>
      <c r="CP1122">
        <v>300543</v>
      </c>
    </row>
    <row r="1123" spans="1:94" x14ac:dyDescent="0.25">
      <c r="A1123" s="5" t="s">
        <v>953</v>
      </c>
      <c r="B1123" s="5" t="s">
        <v>967</v>
      </c>
      <c r="C1123" s="5" t="s">
        <v>221</v>
      </c>
      <c r="D1123" s="5" t="s">
        <v>222</v>
      </c>
      <c r="E1123" s="5" t="s">
        <v>223</v>
      </c>
      <c r="F1123" s="5" t="s">
        <v>222</v>
      </c>
      <c r="G1123" s="5" t="s">
        <v>230</v>
      </c>
      <c r="H1123" s="5" t="s">
        <v>968</v>
      </c>
      <c r="I1123" s="5" t="s">
        <v>226</v>
      </c>
      <c r="J1123">
        <v>30967</v>
      </c>
      <c r="K1123">
        <v>159666</v>
      </c>
      <c r="L1123">
        <v>83499</v>
      </c>
      <c r="M1123">
        <v>76167</v>
      </c>
      <c r="N1123">
        <v>24965</v>
      </c>
      <c r="O1123">
        <v>12834</v>
      </c>
      <c r="P1123">
        <v>12131</v>
      </c>
      <c r="Q1123">
        <v>14851</v>
      </c>
      <c r="R1123">
        <v>7757</v>
      </c>
      <c r="S1123">
        <v>7094</v>
      </c>
      <c r="T1123">
        <v>6413</v>
      </c>
      <c r="U1123">
        <v>3230</v>
      </c>
      <c r="V1123">
        <v>3183</v>
      </c>
      <c r="W1123">
        <v>98604</v>
      </c>
      <c r="X1123">
        <v>56194</v>
      </c>
      <c r="Y1123">
        <v>42410</v>
      </c>
      <c r="Z1123">
        <v>61062</v>
      </c>
      <c r="AA1123">
        <v>27305</v>
      </c>
      <c r="AB1123">
        <v>33757</v>
      </c>
      <c r="AC1123">
        <v>48936</v>
      </c>
      <c r="AD1123">
        <v>38890</v>
      </c>
      <c r="AE1123">
        <v>10046</v>
      </c>
      <c r="AF1123">
        <v>39856</v>
      </c>
      <c r="AG1123">
        <v>33389</v>
      </c>
      <c r="AH1123">
        <v>6467</v>
      </c>
      <c r="AI1123">
        <v>2071</v>
      </c>
      <c r="AJ1123">
        <v>1856</v>
      </c>
      <c r="AK1123">
        <v>215</v>
      </c>
      <c r="AL1123">
        <v>4038</v>
      </c>
      <c r="AM1123">
        <v>3420</v>
      </c>
      <c r="AN1123">
        <v>618</v>
      </c>
      <c r="AO1123">
        <v>2901</v>
      </c>
      <c r="AP1123">
        <v>970</v>
      </c>
      <c r="AQ1123">
        <v>1931</v>
      </c>
      <c r="AR1123">
        <v>30846</v>
      </c>
      <c r="AS1123">
        <v>27143</v>
      </c>
      <c r="AT1123">
        <v>3703</v>
      </c>
      <c r="AU1123">
        <v>9080</v>
      </c>
      <c r="AV1123">
        <v>5501</v>
      </c>
      <c r="AW1123">
        <v>3579</v>
      </c>
      <c r="AX1123">
        <v>441</v>
      </c>
      <c r="AY1123">
        <v>314</v>
      </c>
      <c r="AZ1123">
        <v>127</v>
      </c>
      <c r="BA1123">
        <v>1797</v>
      </c>
      <c r="BB1123">
        <v>924</v>
      </c>
      <c r="BC1123">
        <v>873</v>
      </c>
      <c r="BD1123">
        <v>713</v>
      </c>
      <c r="BE1123">
        <v>264</v>
      </c>
      <c r="BF1123">
        <v>449</v>
      </c>
      <c r="BG1123">
        <v>6129</v>
      </c>
      <c r="BH1123">
        <v>3999</v>
      </c>
      <c r="BI1123">
        <v>2130</v>
      </c>
      <c r="BJ1123">
        <v>7709</v>
      </c>
      <c r="BK1123">
        <v>4884</v>
      </c>
      <c r="BL1123">
        <v>2825</v>
      </c>
      <c r="BM1123">
        <v>315</v>
      </c>
      <c r="BN1123">
        <v>206</v>
      </c>
      <c r="BO1123">
        <v>109</v>
      </c>
      <c r="BP1123">
        <v>1404</v>
      </c>
      <c r="BQ1123">
        <v>846</v>
      </c>
      <c r="BR1123">
        <v>558</v>
      </c>
      <c r="BS1123">
        <v>612</v>
      </c>
      <c r="BT1123">
        <v>225</v>
      </c>
      <c r="BU1123">
        <v>387</v>
      </c>
      <c r="BV1123">
        <v>5378</v>
      </c>
      <c r="BW1123">
        <v>3607</v>
      </c>
      <c r="BX1123">
        <v>1771</v>
      </c>
      <c r="BY1123">
        <v>1371</v>
      </c>
      <c r="BZ1123">
        <v>617</v>
      </c>
      <c r="CA1123">
        <v>754</v>
      </c>
      <c r="CB1123">
        <v>126</v>
      </c>
      <c r="CC1123">
        <v>108</v>
      </c>
      <c r="CD1123">
        <v>18</v>
      </c>
      <c r="CE1123">
        <v>393</v>
      </c>
      <c r="CF1123">
        <v>78</v>
      </c>
      <c r="CG1123">
        <v>315</v>
      </c>
      <c r="CH1123">
        <v>101</v>
      </c>
      <c r="CI1123">
        <v>39</v>
      </c>
      <c r="CJ1123">
        <v>62</v>
      </c>
      <c r="CK1123">
        <v>751</v>
      </c>
      <c r="CL1123">
        <v>392</v>
      </c>
      <c r="CM1123">
        <v>359</v>
      </c>
      <c r="CN1123">
        <v>110730</v>
      </c>
      <c r="CO1123">
        <v>44609</v>
      </c>
      <c r="CP1123">
        <v>66121</v>
      </c>
    </row>
    <row r="1124" spans="1:94" x14ac:dyDescent="0.25">
      <c r="A1124" s="5" t="s">
        <v>953</v>
      </c>
      <c r="B1124" s="5" t="s">
        <v>969</v>
      </c>
      <c r="C1124" s="5" t="s">
        <v>221</v>
      </c>
      <c r="D1124" s="5" t="s">
        <v>222</v>
      </c>
      <c r="E1124" s="5" t="s">
        <v>223</v>
      </c>
      <c r="F1124" s="5" t="s">
        <v>222</v>
      </c>
      <c r="G1124" s="5" t="s">
        <v>230</v>
      </c>
      <c r="H1124" s="5" t="s">
        <v>970</v>
      </c>
      <c r="I1124" s="5" t="s">
        <v>224</v>
      </c>
      <c r="J1124">
        <v>182317</v>
      </c>
      <c r="K1124">
        <v>900422</v>
      </c>
      <c r="L1124">
        <v>452661</v>
      </c>
      <c r="M1124">
        <v>447761</v>
      </c>
      <c r="N1124">
        <v>177623</v>
      </c>
      <c r="O1124">
        <v>89935</v>
      </c>
      <c r="P1124">
        <v>87688</v>
      </c>
      <c r="Q1124">
        <v>28469</v>
      </c>
      <c r="R1124">
        <v>14352</v>
      </c>
      <c r="S1124">
        <v>14117</v>
      </c>
      <c r="T1124">
        <v>379054</v>
      </c>
      <c r="U1124">
        <v>186967</v>
      </c>
      <c r="V1124">
        <v>192087</v>
      </c>
      <c r="W1124">
        <v>352881</v>
      </c>
      <c r="X1124">
        <v>206989</v>
      </c>
      <c r="Y1124">
        <v>145892</v>
      </c>
      <c r="Z1124">
        <v>547541</v>
      </c>
      <c r="AA1124">
        <v>245672</v>
      </c>
      <c r="AB1124">
        <v>301869</v>
      </c>
      <c r="AC1124">
        <v>404584</v>
      </c>
      <c r="AD1124">
        <v>234012</v>
      </c>
      <c r="AE1124">
        <v>170572</v>
      </c>
      <c r="AF1124">
        <v>252017</v>
      </c>
      <c r="AG1124">
        <v>167872</v>
      </c>
      <c r="AH1124">
        <v>84145</v>
      </c>
      <c r="AI1124">
        <v>68549</v>
      </c>
      <c r="AJ1124">
        <v>54103</v>
      </c>
      <c r="AK1124">
        <v>14446</v>
      </c>
      <c r="AL1124">
        <v>57797</v>
      </c>
      <c r="AM1124">
        <v>39644</v>
      </c>
      <c r="AN1124">
        <v>18153</v>
      </c>
      <c r="AO1124">
        <v>13965</v>
      </c>
      <c r="AP1124">
        <v>3178</v>
      </c>
      <c r="AQ1124">
        <v>10787</v>
      </c>
      <c r="AR1124">
        <v>111706</v>
      </c>
      <c r="AS1124">
        <v>70947</v>
      </c>
      <c r="AT1124">
        <v>40759</v>
      </c>
      <c r="AU1124">
        <v>152567</v>
      </c>
      <c r="AV1124">
        <v>66140</v>
      </c>
      <c r="AW1124">
        <v>86427</v>
      </c>
      <c r="AX1124">
        <v>36785</v>
      </c>
      <c r="AY1124">
        <v>17060</v>
      </c>
      <c r="AZ1124">
        <v>19725</v>
      </c>
      <c r="BA1124">
        <v>92231</v>
      </c>
      <c r="BB1124">
        <v>36982</v>
      </c>
      <c r="BC1124">
        <v>55249</v>
      </c>
      <c r="BD1124">
        <v>5506</v>
      </c>
      <c r="BE1124">
        <v>1473</v>
      </c>
      <c r="BF1124">
        <v>4033</v>
      </c>
      <c r="BG1124">
        <v>18045</v>
      </c>
      <c r="BH1124">
        <v>10625</v>
      </c>
      <c r="BI1124">
        <v>7420</v>
      </c>
      <c r="BJ1124">
        <v>125536</v>
      </c>
      <c r="BK1124">
        <v>56186</v>
      </c>
      <c r="BL1124">
        <v>69350</v>
      </c>
      <c r="BM1124">
        <v>32103</v>
      </c>
      <c r="BN1124">
        <v>14997</v>
      </c>
      <c r="BO1124">
        <v>17106</v>
      </c>
      <c r="BP1124">
        <v>75082</v>
      </c>
      <c r="BQ1124">
        <v>31263</v>
      </c>
      <c r="BR1124">
        <v>43819</v>
      </c>
      <c r="BS1124">
        <v>3826</v>
      </c>
      <c r="BT1124">
        <v>1068</v>
      </c>
      <c r="BU1124">
        <v>2758</v>
      </c>
      <c r="BV1124">
        <v>14525</v>
      </c>
      <c r="BW1124">
        <v>8858</v>
      </c>
      <c r="BX1124">
        <v>5667</v>
      </c>
      <c r="BY1124">
        <v>27031</v>
      </c>
      <c r="BZ1124">
        <v>9954</v>
      </c>
      <c r="CA1124">
        <v>17077</v>
      </c>
      <c r="CB1124">
        <v>4682</v>
      </c>
      <c r="CC1124">
        <v>2063</v>
      </c>
      <c r="CD1124">
        <v>2619</v>
      </c>
      <c r="CE1124">
        <v>17149</v>
      </c>
      <c r="CF1124">
        <v>5719</v>
      </c>
      <c r="CG1124">
        <v>11430</v>
      </c>
      <c r="CH1124">
        <v>1680</v>
      </c>
      <c r="CI1124">
        <v>405</v>
      </c>
      <c r="CJ1124">
        <v>1275</v>
      </c>
      <c r="CK1124">
        <v>3520</v>
      </c>
      <c r="CL1124">
        <v>1767</v>
      </c>
      <c r="CM1124">
        <v>1753</v>
      </c>
      <c r="CN1124">
        <v>495838</v>
      </c>
      <c r="CO1124">
        <v>218649</v>
      </c>
      <c r="CP1124">
        <v>277189</v>
      </c>
    </row>
    <row r="1125" spans="1:94" x14ac:dyDescent="0.25">
      <c r="A1125" s="5" t="s">
        <v>953</v>
      </c>
      <c r="B1125" s="5" t="s">
        <v>969</v>
      </c>
      <c r="C1125" s="5" t="s">
        <v>221</v>
      </c>
      <c r="D1125" s="5" t="s">
        <v>222</v>
      </c>
      <c r="E1125" s="5" t="s">
        <v>223</v>
      </c>
      <c r="F1125" s="5" t="s">
        <v>222</v>
      </c>
      <c r="G1125" s="5" t="s">
        <v>230</v>
      </c>
      <c r="H1125" s="5" t="s">
        <v>970</v>
      </c>
      <c r="I1125" s="5" t="s">
        <v>225</v>
      </c>
      <c r="J1125">
        <v>168906</v>
      </c>
      <c r="K1125">
        <v>832910</v>
      </c>
      <c r="L1125">
        <v>418251</v>
      </c>
      <c r="M1125">
        <v>414659</v>
      </c>
      <c r="N1125">
        <v>166244</v>
      </c>
      <c r="O1125">
        <v>84221</v>
      </c>
      <c r="P1125">
        <v>82023</v>
      </c>
      <c r="Q1125">
        <v>25177</v>
      </c>
      <c r="R1125">
        <v>12698</v>
      </c>
      <c r="S1125">
        <v>12479</v>
      </c>
      <c r="T1125">
        <v>376390</v>
      </c>
      <c r="U1125">
        <v>185652</v>
      </c>
      <c r="V1125">
        <v>190738</v>
      </c>
      <c r="W1125">
        <v>315553</v>
      </c>
      <c r="X1125">
        <v>186532</v>
      </c>
      <c r="Y1125">
        <v>129021</v>
      </c>
      <c r="Z1125">
        <v>517357</v>
      </c>
      <c r="AA1125">
        <v>231719</v>
      </c>
      <c r="AB1125">
        <v>285638</v>
      </c>
      <c r="AC1125">
        <v>380738</v>
      </c>
      <c r="AD1125">
        <v>217980</v>
      </c>
      <c r="AE1125">
        <v>162758</v>
      </c>
      <c r="AF1125">
        <v>230471</v>
      </c>
      <c r="AG1125">
        <v>153155</v>
      </c>
      <c r="AH1125">
        <v>77316</v>
      </c>
      <c r="AI1125">
        <v>68270</v>
      </c>
      <c r="AJ1125">
        <v>53857</v>
      </c>
      <c r="AK1125">
        <v>14413</v>
      </c>
      <c r="AL1125">
        <v>56901</v>
      </c>
      <c r="AM1125">
        <v>38787</v>
      </c>
      <c r="AN1125">
        <v>18114</v>
      </c>
      <c r="AO1125">
        <v>11990</v>
      </c>
      <c r="AP1125">
        <v>2862</v>
      </c>
      <c r="AQ1125">
        <v>9128</v>
      </c>
      <c r="AR1125">
        <v>93310</v>
      </c>
      <c r="AS1125">
        <v>57649</v>
      </c>
      <c r="AT1125">
        <v>35661</v>
      </c>
      <c r="AU1125">
        <v>150267</v>
      </c>
      <c r="AV1125">
        <v>64825</v>
      </c>
      <c r="AW1125">
        <v>85442</v>
      </c>
      <c r="AX1125">
        <v>36651</v>
      </c>
      <c r="AY1125">
        <v>16975</v>
      </c>
      <c r="AZ1125">
        <v>19676</v>
      </c>
      <c r="BA1125">
        <v>92047</v>
      </c>
      <c r="BB1125">
        <v>36832</v>
      </c>
      <c r="BC1125">
        <v>55215</v>
      </c>
      <c r="BD1125">
        <v>5221</v>
      </c>
      <c r="BE1125">
        <v>1424</v>
      </c>
      <c r="BF1125">
        <v>3797</v>
      </c>
      <c r="BG1125">
        <v>16348</v>
      </c>
      <c r="BH1125">
        <v>9594</v>
      </c>
      <c r="BI1125">
        <v>6754</v>
      </c>
      <c r="BJ1125">
        <v>123497</v>
      </c>
      <c r="BK1125">
        <v>55019</v>
      </c>
      <c r="BL1125">
        <v>68478</v>
      </c>
      <c r="BM1125">
        <v>31976</v>
      </c>
      <c r="BN1125">
        <v>14915</v>
      </c>
      <c r="BO1125">
        <v>17061</v>
      </c>
      <c r="BP1125">
        <v>74924</v>
      </c>
      <c r="BQ1125">
        <v>31136</v>
      </c>
      <c r="BR1125">
        <v>43788</v>
      </c>
      <c r="BS1125">
        <v>3564</v>
      </c>
      <c r="BT1125">
        <v>1024</v>
      </c>
      <c r="BU1125">
        <v>2540</v>
      </c>
      <c r="BV1125">
        <v>13033</v>
      </c>
      <c r="BW1125">
        <v>7944</v>
      </c>
      <c r="BX1125">
        <v>5089</v>
      </c>
      <c r="BY1125">
        <v>26770</v>
      </c>
      <c r="BZ1125">
        <v>9806</v>
      </c>
      <c r="CA1125">
        <v>16964</v>
      </c>
      <c r="CB1125">
        <v>4675</v>
      </c>
      <c r="CC1125">
        <v>2060</v>
      </c>
      <c r="CD1125">
        <v>2615</v>
      </c>
      <c r="CE1125">
        <v>17123</v>
      </c>
      <c r="CF1125">
        <v>5696</v>
      </c>
      <c r="CG1125">
        <v>11427</v>
      </c>
      <c r="CH1125">
        <v>1657</v>
      </c>
      <c r="CI1125">
        <v>400</v>
      </c>
      <c r="CJ1125">
        <v>1257</v>
      </c>
      <c r="CK1125">
        <v>3315</v>
      </c>
      <c r="CL1125">
        <v>1650</v>
      </c>
      <c r="CM1125">
        <v>1665</v>
      </c>
      <c r="CN1125">
        <v>452172</v>
      </c>
      <c r="CO1125">
        <v>200271</v>
      </c>
      <c r="CP1125">
        <v>251901</v>
      </c>
    </row>
    <row r="1126" spans="1:94" x14ac:dyDescent="0.25">
      <c r="A1126" s="5" t="s">
        <v>953</v>
      </c>
      <c r="B1126" s="5" t="s">
        <v>969</v>
      </c>
      <c r="C1126" s="5" t="s">
        <v>221</v>
      </c>
      <c r="D1126" s="5" t="s">
        <v>222</v>
      </c>
      <c r="E1126" s="5" t="s">
        <v>223</v>
      </c>
      <c r="F1126" s="5" t="s">
        <v>222</v>
      </c>
      <c r="G1126" s="5" t="s">
        <v>230</v>
      </c>
      <c r="H1126" s="5" t="s">
        <v>970</v>
      </c>
      <c r="I1126" s="5" t="s">
        <v>226</v>
      </c>
      <c r="J1126">
        <v>13411</v>
      </c>
      <c r="K1126">
        <v>67512</v>
      </c>
      <c r="L1126">
        <v>34410</v>
      </c>
      <c r="M1126">
        <v>33102</v>
      </c>
      <c r="N1126">
        <v>11379</v>
      </c>
      <c r="O1126">
        <v>5714</v>
      </c>
      <c r="P1126">
        <v>5665</v>
      </c>
      <c r="Q1126">
        <v>3292</v>
      </c>
      <c r="R1126">
        <v>1654</v>
      </c>
      <c r="S1126">
        <v>1638</v>
      </c>
      <c r="T1126">
        <v>2664</v>
      </c>
      <c r="U1126">
        <v>1315</v>
      </c>
      <c r="V1126">
        <v>1349</v>
      </c>
      <c r="W1126">
        <v>37328</v>
      </c>
      <c r="X1126">
        <v>20457</v>
      </c>
      <c r="Y1126">
        <v>16871</v>
      </c>
      <c r="Z1126">
        <v>30184</v>
      </c>
      <c r="AA1126">
        <v>13953</v>
      </c>
      <c r="AB1126">
        <v>16231</v>
      </c>
      <c r="AC1126">
        <v>23846</v>
      </c>
      <c r="AD1126">
        <v>16032</v>
      </c>
      <c r="AE1126">
        <v>7814</v>
      </c>
      <c r="AF1126">
        <v>21546</v>
      </c>
      <c r="AG1126">
        <v>14717</v>
      </c>
      <c r="AH1126">
        <v>6829</v>
      </c>
      <c r="AI1126">
        <v>279</v>
      </c>
      <c r="AJ1126">
        <v>246</v>
      </c>
      <c r="AK1126">
        <v>33</v>
      </c>
      <c r="AL1126">
        <v>896</v>
      </c>
      <c r="AM1126">
        <v>857</v>
      </c>
      <c r="AN1126">
        <v>39</v>
      </c>
      <c r="AO1126">
        <v>1975</v>
      </c>
      <c r="AP1126">
        <v>316</v>
      </c>
      <c r="AQ1126">
        <v>1659</v>
      </c>
      <c r="AR1126">
        <v>18396</v>
      </c>
      <c r="AS1126">
        <v>13298</v>
      </c>
      <c r="AT1126">
        <v>5098</v>
      </c>
      <c r="AU1126">
        <v>2300</v>
      </c>
      <c r="AV1126">
        <v>1315</v>
      </c>
      <c r="AW1126">
        <v>985</v>
      </c>
      <c r="AX1126">
        <v>134</v>
      </c>
      <c r="AY1126">
        <v>85</v>
      </c>
      <c r="AZ1126">
        <v>49</v>
      </c>
      <c r="BA1126">
        <v>184</v>
      </c>
      <c r="BB1126">
        <v>150</v>
      </c>
      <c r="BC1126">
        <v>34</v>
      </c>
      <c r="BD1126">
        <v>285</v>
      </c>
      <c r="BE1126">
        <v>49</v>
      </c>
      <c r="BF1126">
        <v>236</v>
      </c>
      <c r="BG1126">
        <v>1697</v>
      </c>
      <c r="BH1126">
        <v>1031</v>
      </c>
      <c r="BI1126">
        <v>666</v>
      </c>
      <c r="BJ1126">
        <v>2039</v>
      </c>
      <c r="BK1126">
        <v>1167</v>
      </c>
      <c r="BL1126">
        <v>872</v>
      </c>
      <c r="BM1126">
        <v>127</v>
      </c>
      <c r="BN1126">
        <v>82</v>
      </c>
      <c r="BO1126">
        <v>45</v>
      </c>
      <c r="BP1126">
        <v>158</v>
      </c>
      <c r="BQ1126">
        <v>127</v>
      </c>
      <c r="BR1126">
        <v>31</v>
      </c>
      <c r="BS1126">
        <v>262</v>
      </c>
      <c r="BT1126">
        <v>44</v>
      </c>
      <c r="BU1126">
        <v>218</v>
      </c>
      <c r="BV1126">
        <v>1492</v>
      </c>
      <c r="BW1126">
        <v>914</v>
      </c>
      <c r="BX1126">
        <v>578</v>
      </c>
      <c r="BY1126">
        <v>261</v>
      </c>
      <c r="BZ1126">
        <v>148</v>
      </c>
      <c r="CA1126">
        <v>113</v>
      </c>
      <c r="CB1126">
        <v>7</v>
      </c>
      <c r="CC1126">
        <v>3</v>
      </c>
      <c r="CD1126">
        <v>4</v>
      </c>
      <c r="CE1126">
        <v>26</v>
      </c>
      <c r="CF1126">
        <v>23</v>
      </c>
      <c r="CG1126">
        <v>3</v>
      </c>
      <c r="CH1126">
        <v>23</v>
      </c>
      <c r="CI1126">
        <v>5</v>
      </c>
      <c r="CJ1126">
        <v>18</v>
      </c>
      <c r="CK1126">
        <v>205</v>
      </c>
      <c r="CL1126">
        <v>117</v>
      </c>
      <c r="CM1126">
        <v>88</v>
      </c>
      <c r="CN1126">
        <v>43666</v>
      </c>
      <c r="CO1126">
        <v>18378</v>
      </c>
      <c r="CP1126">
        <v>25288</v>
      </c>
    </row>
    <row r="1127" spans="1:94" x14ac:dyDescent="0.25">
      <c r="A1127" s="5" t="s">
        <v>953</v>
      </c>
      <c r="B1127" s="5" t="s">
        <v>971</v>
      </c>
      <c r="C1127" s="5" t="s">
        <v>221</v>
      </c>
      <c r="D1127" s="5" t="s">
        <v>222</v>
      </c>
      <c r="E1127" s="5" t="s">
        <v>223</v>
      </c>
      <c r="F1127" s="5" t="s">
        <v>222</v>
      </c>
      <c r="G1127" s="5" t="s">
        <v>230</v>
      </c>
      <c r="H1127" s="5" t="s">
        <v>972</v>
      </c>
      <c r="I1127" s="5" t="s">
        <v>224</v>
      </c>
      <c r="J1127">
        <v>507064</v>
      </c>
      <c r="K1127">
        <v>2684487</v>
      </c>
      <c r="L1127">
        <v>1405956</v>
      </c>
      <c r="M1127">
        <v>1278531</v>
      </c>
      <c r="N1127">
        <v>373394</v>
      </c>
      <c r="O1127">
        <v>194879</v>
      </c>
      <c r="P1127">
        <v>178515</v>
      </c>
      <c r="Q1127">
        <v>437309</v>
      </c>
      <c r="R1127">
        <v>226362</v>
      </c>
      <c r="S1127">
        <v>210947</v>
      </c>
      <c r="T1127">
        <v>233119</v>
      </c>
      <c r="U1127">
        <v>117256</v>
      </c>
      <c r="V1127">
        <v>115863</v>
      </c>
      <c r="W1127">
        <v>1722204</v>
      </c>
      <c r="X1127">
        <v>1014950</v>
      </c>
      <c r="Y1127">
        <v>707254</v>
      </c>
      <c r="Z1127">
        <v>962283</v>
      </c>
      <c r="AA1127">
        <v>391006</v>
      </c>
      <c r="AB1127">
        <v>571277</v>
      </c>
      <c r="AC1127">
        <v>844504</v>
      </c>
      <c r="AD1127">
        <v>658851</v>
      </c>
      <c r="AE1127">
        <v>185653</v>
      </c>
      <c r="AF1127">
        <v>546714</v>
      </c>
      <c r="AG1127">
        <v>476848</v>
      </c>
      <c r="AH1127">
        <v>69866</v>
      </c>
      <c r="AI1127">
        <v>32963</v>
      </c>
      <c r="AJ1127">
        <v>25780</v>
      </c>
      <c r="AK1127">
        <v>7183</v>
      </c>
      <c r="AL1127">
        <v>25466</v>
      </c>
      <c r="AM1127">
        <v>19163</v>
      </c>
      <c r="AN1127">
        <v>6303</v>
      </c>
      <c r="AO1127">
        <v>14488</v>
      </c>
      <c r="AP1127">
        <v>10748</v>
      </c>
      <c r="AQ1127">
        <v>3740</v>
      </c>
      <c r="AR1127">
        <v>473797</v>
      </c>
      <c r="AS1127">
        <v>421157</v>
      </c>
      <c r="AT1127">
        <v>52640</v>
      </c>
      <c r="AU1127">
        <v>297790</v>
      </c>
      <c r="AV1127">
        <v>182003</v>
      </c>
      <c r="AW1127">
        <v>115787</v>
      </c>
      <c r="AX1127">
        <v>64155</v>
      </c>
      <c r="AY1127">
        <v>27545</v>
      </c>
      <c r="AZ1127">
        <v>36610</v>
      </c>
      <c r="BA1127">
        <v>78022</v>
      </c>
      <c r="BB1127">
        <v>36516</v>
      </c>
      <c r="BC1127">
        <v>41506</v>
      </c>
      <c r="BD1127">
        <v>11401</v>
      </c>
      <c r="BE1127">
        <v>5619</v>
      </c>
      <c r="BF1127">
        <v>5782</v>
      </c>
      <c r="BG1127">
        <v>144212</v>
      </c>
      <c r="BH1127">
        <v>112323</v>
      </c>
      <c r="BI1127">
        <v>31889</v>
      </c>
      <c r="BJ1127">
        <v>233276</v>
      </c>
      <c r="BK1127">
        <v>152953</v>
      </c>
      <c r="BL1127">
        <v>80323</v>
      </c>
      <c r="BM1127">
        <v>45699</v>
      </c>
      <c r="BN1127">
        <v>21933</v>
      </c>
      <c r="BO1127">
        <v>23766</v>
      </c>
      <c r="BP1127">
        <v>58160</v>
      </c>
      <c r="BQ1127">
        <v>30511</v>
      </c>
      <c r="BR1127">
        <v>27649</v>
      </c>
      <c r="BS1127">
        <v>8963</v>
      </c>
      <c r="BT1127">
        <v>4665</v>
      </c>
      <c r="BU1127">
        <v>4298</v>
      </c>
      <c r="BV1127">
        <v>120454</v>
      </c>
      <c r="BW1127">
        <v>95844</v>
      </c>
      <c r="BX1127">
        <v>24610</v>
      </c>
      <c r="BY1127">
        <v>64514</v>
      </c>
      <c r="BZ1127">
        <v>29050</v>
      </c>
      <c r="CA1127">
        <v>35464</v>
      </c>
      <c r="CB1127">
        <v>18456</v>
      </c>
      <c r="CC1127">
        <v>5612</v>
      </c>
      <c r="CD1127">
        <v>12844</v>
      </c>
      <c r="CE1127">
        <v>19862</v>
      </c>
      <c r="CF1127">
        <v>6005</v>
      </c>
      <c r="CG1127">
        <v>13857</v>
      </c>
      <c r="CH1127">
        <v>2438</v>
      </c>
      <c r="CI1127">
        <v>954</v>
      </c>
      <c r="CJ1127">
        <v>1484</v>
      </c>
      <c r="CK1127">
        <v>23758</v>
      </c>
      <c r="CL1127">
        <v>16479</v>
      </c>
      <c r="CM1127">
        <v>7279</v>
      </c>
      <c r="CN1127">
        <v>1839983</v>
      </c>
      <c r="CO1127">
        <v>747105</v>
      </c>
      <c r="CP1127">
        <v>1092878</v>
      </c>
    </row>
    <row r="1128" spans="1:94" x14ac:dyDescent="0.25">
      <c r="A1128" s="5" t="s">
        <v>953</v>
      </c>
      <c r="B1128" s="5" t="s">
        <v>971</v>
      </c>
      <c r="C1128" s="5" t="s">
        <v>221</v>
      </c>
      <c r="D1128" s="5" t="s">
        <v>222</v>
      </c>
      <c r="E1128" s="5" t="s">
        <v>223</v>
      </c>
      <c r="F1128" s="5" t="s">
        <v>222</v>
      </c>
      <c r="G1128" s="5" t="s">
        <v>230</v>
      </c>
      <c r="H1128" s="5" t="s">
        <v>972</v>
      </c>
      <c r="I1128" s="5" t="s">
        <v>225</v>
      </c>
      <c r="J1128">
        <v>211024</v>
      </c>
      <c r="K1128">
        <v>1124093</v>
      </c>
      <c r="L1128">
        <v>581956</v>
      </c>
      <c r="M1128">
        <v>542137</v>
      </c>
      <c r="N1128">
        <v>171670</v>
      </c>
      <c r="O1128">
        <v>88786</v>
      </c>
      <c r="P1128">
        <v>82884</v>
      </c>
      <c r="Q1128">
        <v>163090</v>
      </c>
      <c r="R1128">
        <v>83786</v>
      </c>
      <c r="S1128">
        <v>79304</v>
      </c>
      <c r="T1128">
        <v>198079</v>
      </c>
      <c r="U1128">
        <v>99381</v>
      </c>
      <c r="V1128">
        <v>98698</v>
      </c>
      <c r="W1128">
        <v>649255</v>
      </c>
      <c r="X1128">
        <v>397144</v>
      </c>
      <c r="Y1128">
        <v>252111</v>
      </c>
      <c r="Z1128">
        <v>474838</v>
      </c>
      <c r="AA1128">
        <v>184812</v>
      </c>
      <c r="AB1128">
        <v>290026</v>
      </c>
      <c r="AC1128">
        <v>411215</v>
      </c>
      <c r="AD1128">
        <v>285329</v>
      </c>
      <c r="AE1128">
        <v>125886</v>
      </c>
      <c r="AF1128">
        <v>195201</v>
      </c>
      <c r="AG1128">
        <v>164346</v>
      </c>
      <c r="AH1128">
        <v>30855</v>
      </c>
      <c r="AI1128">
        <v>30077</v>
      </c>
      <c r="AJ1128">
        <v>23368</v>
      </c>
      <c r="AK1128">
        <v>6709</v>
      </c>
      <c r="AL1128">
        <v>20720</v>
      </c>
      <c r="AM1128">
        <v>15144</v>
      </c>
      <c r="AN1128">
        <v>5576</v>
      </c>
      <c r="AO1128">
        <v>6073</v>
      </c>
      <c r="AP1128">
        <v>3964</v>
      </c>
      <c r="AQ1128">
        <v>2109</v>
      </c>
      <c r="AR1128">
        <v>138331</v>
      </c>
      <c r="AS1128">
        <v>121870</v>
      </c>
      <c r="AT1128">
        <v>16461</v>
      </c>
      <c r="AU1128">
        <v>216014</v>
      </c>
      <c r="AV1128">
        <v>120983</v>
      </c>
      <c r="AW1128">
        <v>95031</v>
      </c>
      <c r="AX1128">
        <v>59858</v>
      </c>
      <c r="AY1128">
        <v>25560</v>
      </c>
      <c r="AZ1128">
        <v>34298</v>
      </c>
      <c r="BA1128">
        <v>73039</v>
      </c>
      <c r="BB1128">
        <v>33416</v>
      </c>
      <c r="BC1128">
        <v>39623</v>
      </c>
      <c r="BD1128">
        <v>7483</v>
      </c>
      <c r="BE1128">
        <v>3400</v>
      </c>
      <c r="BF1128">
        <v>4083</v>
      </c>
      <c r="BG1128">
        <v>75634</v>
      </c>
      <c r="BH1128">
        <v>58607</v>
      </c>
      <c r="BI1128">
        <v>17027</v>
      </c>
      <c r="BJ1128">
        <v>165373</v>
      </c>
      <c r="BK1128">
        <v>101193</v>
      </c>
      <c r="BL1128">
        <v>64180</v>
      </c>
      <c r="BM1128">
        <v>42903</v>
      </c>
      <c r="BN1128">
        <v>20419</v>
      </c>
      <c r="BO1128">
        <v>22484</v>
      </c>
      <c r="BP1128">
        <v>54457</v>
      </c>
      <c r="BQ1128">
        <v>27938</v>
      </c>
      <c r="BR1128">
        <v>26519</v>
      </c>
      <c r="BS1128">
        <v>5881</v>
      </c>
      <c r="BT1128">
        <v>2821</v>
      </c>
      <c r="BU1128">
        <v>3060</v>
      </c>
      <c r="BV1128">
        <v>62132</v>
      </c>
      <c r="BW1128">
        <v>50015</v>
      </c>
      <c r="BX1128">
        <v>12117</v>
      </c>
      <c r="BY1128">
        <v>50641</v>
      </c>
      <c r="BZ1128">
        <v>19790</v>
      </c>
      <c r="CA1128">
        <v>30851</v>
      </c>
      <c r="CB1128">
        <v>16955</v>
      </c>
      <c r="CC1128">
        <v>5141</v>
      </c>
      <c r="CD1128">
        <v>11814</v>
      </c>
      <c r="CE1128">
        <v>18582</v>
      </c>
      <c r="CF1128">
        <v>5478</v>
      </c>
      <c r="CG1128">
        <v>13104</v>
      </c>
      <c r="CH1128">
        <v>1602</v>
      </c>
      <c r="CI1128">
        <v>579</v>
      </c>
      <c r="CJ1128">
        <v>1023</v>
      </c>
      <c r="CK1128">
        <v>13502</v>
      </c>
      <c r="CL1128">
        <v>8592</v>
      </c>
      <c r="CM1128">
        <v>4910</v>
      </c>
      <c r="CN1128">
        <v>712878</v>
      </c>
      <c r="CO1128">
        <v>296627</v>
      </c>
      <c r="CP1128">
        <v>416251</v>
      </c>
    </row>
    <row r="1129" spans="1:94" x14ac:dyDescent="0.25">
      <c r="A1129" s="5" t="s">
        <v>953</v>
      </c>
      <c r="B1129" s="5" t="s">
        <v>971</v>
      </c>
      <c r="C1129" s="5" t="s">
        <v>221</v>
      </c>
      <c r="D1129" s="5" t="s">
        <v>222</v>
      </c>
      <c r="E1129" s="5" t="s">
        <v>223</v>
      </c>
      <c r="F1129" s="5" t="s">
        <v>222</v>
      </c>
      <c r="G1129" s="5" t="s">
        <v>230</v>
      </c>
      <c r="H1129" s="5" t="s">
        <v>972</v>
      </c>
      <c r="I1129" s="5" t="s">
        <v>226</v>
      </c>
      <c r="J1129">
        <v>296040</v>
      </c>
      <c r="K1129">
        <v>1560394</v>
      </c>
      <c r="L1129">
        <v>824000</v>
      </c>
      <c r="M1129">
        <v>736394</v>
      </c>
      <c r="N1129">
        <v>201724</v>
      </c>
      <c r="O1129">
        <v>106093</v>
      </c>
      <c r="P1129">
        <v>95631</v>
      </c>
      <c r="Q1129">
        <v>274219</v>
      </c>
      <c r="R1129">
        <v>142576</v>
      </c>
      <c r="S1129">
        <v>131643</v>
      </c>
      <c r="T1129">
        <v>35040</v>
      </c>
      <c r="U1129">
        <v>17875</v>
      </c>
      <c r="V1129">
        <v>17165</v>
      </c>
      <c r="W1129">
        <v>1072949</v>
      </c>
      <c r="X1129">
        <v>617806</v>
      </c>
      <c r="Y1129">
        <v>455143</v>
      </c>
      <c r="Z1129">
        <v>487445</v>
      </c>
      <c r="AA1129">
        <v>206194</v>
      </c>
      <c r="AB1129">
        <v>281251</v>
      </c>
      <c r="AC1129">
        <v>433289</v>
      </c>
      <c r="AD1129">
        <v>373522</v>
      </c>
      <c r="AE1129">
        <v>59767</v>
      </c>
      <c r="AF1129">
        <v>351513</v>
      </c>
      <c r="AG1129">
        <v>312502</v>
      </c>
      <c r="AH1129">
        <v>39011</v>
      </c>
      <c r="AI1129">
        <v>2886</v>
      </c>
      <c r="AJ1129">
        <v>2412</v>
      </c>
      <c r="AK1129">
        <v>474</v>
      </c>
      <c r="AL1129">
        <v>4746</v>
      </c>
      <c r="AM1129">
        <v>4019</v>
      </c>
      <c r="AN1129">
        <v>727</v>
      </c>
      <c r="AO1129">
        <v>8415</v>
      </c>
      <c r="AP1129">
        <v>6784</v>
      </c>
      <c r="AQ1129">
        <v>1631</v>
      </c>
      <c r="AR1129">
        <v>335466</v>
      </c>
      <c r="AS1129">
        <v>299287</v>
      </c>
      <c r="AT1129">
        <v>36179</v>
      </c>
      <c r="AU1129">
        <v>81776</v>
      </c>
      <c r="AV1129">
        <v>61020</v>
      </c>
      <c r="AW1129">
        <v>20756</v>
      </c>
      <c r="AX1129">
        <v>4297</v>
      </c>
      <c r="AY1129">
        <v>1985</v>
      </c>
      <c r="AZ1129">
        <v>2312</v>
      </c>
      <c r="BA1129">
        <v>4983</v>
      </c>
      <c r="BB1129">
        <v>3100</v>
      </c>
      <c r="BC1129">
        <v>1883</v>
      </c>
      <c r="BD1129">
        <v>3918</v>
      </c>
      <c r="BE1129">
        <v>2219</v>
      </c>
      <c r="BF1129">
        <v>1699</v>
      </c>
      <c r="BG1129">
        <v>68578</v>
      </c>
      <c r="BH1129">
        <v>53716</v>
      </c>
      <c r="BI1129">
        <v>14862</v>
      </c>
      <c r="BJ1129">
        <v>67903</v>
      </c>
      <c r="BK1129">
        <v>51760</v>
      </c>
      <c r="BL1129">
        <v>16143</v>
      </c>
      <c r="BM1129">
        <v>2796</v>
      </c>
      <c r="BN1129">
        <v>1514</v>
      </c>
      <c r="BO1129">
        <v>1282</v>
      </c>
      <c r="BP1129">
        <v>3703</v>
      </c>
      <c r="BQ1129">
        <v>2573</v>
      </c>
      <c r="BR1129">
        <v>1130</v>
      </c>
      <c r="BS1129">
        <v>3082</v>
      </c>
      <c r="BT1129">
        <v>1844</v>
      </c>
      <c r="BU1129">
        <v>1238</v>
      </c>
      <c r="BV1129">
        <v>58322</v>
      </c>
      <c r="BW1129">
        <v>45829</v>
      </c>
      <c r="BX1129">
        <v>12493</v>
      </c>
      <c r="BY1129">
        <v>13873</v>
      </c>
      <c r="BZ1129">
        <v>9260</v>
      </c>
      <c r="CA1129">
        <v>4613</v>
      </c>
      <c r="CB1129">
        <v>1501</v>
      </c>
      <c r="CC1129">
        <v>471</v>
      </c>
      <c r="CD1129">
        <v>1030</v>
      </c>
      <c r="CE1129">
        <v>1280</v>
      </c>
      <c r="CF1129">
        <v>527</v>
      </c>
      <c r="CG1129">
        <v>753</v>
      </c>
      <c r="CH1129">
        <v>836</v>
      </c>
      <c r="CI1129">
        <v>375</v>
      </c>
      <c r="CJ1129">
        <v>461</v>
      </c>
      <c r="CK1129">
        <v>10256</v>
      </c>
      <c r="CL1129">
        <v>7887</v>
      </c>
      <c r="CM1129">
        <v>2369</v>
      </c>
      <c r="CN1129">
        <v>1127105</v>
      </c>
      <c r="CO1129">
        <v>450478</v>
      </c>
      <c r="CP1129">
        <v>676627</v>
      </c>
    </row>
    <row r="1130" spans="1:94" x14ac:dyDescent="0.25">
      <c r="A1130" s="5" t="s">
        <v>953</v>
      </c>
      <c r="B1130" s="5" t="s">
        <v>973</v>
      </c>
      <c r="C1130" s="5" t="s">
        <v>221</v>
      </c>
      <c r="D1130" s="5" t="s">
        <v>222</v>
      </c>
      <c r="E1130" s="5" t="s">
        <v>223</v>
      </c>
      <c r="F1130" s="5" t="s">
        <v>222</v>
      </c>
      <c r="G1130" s="5" t="s">
        <v>230</v>
      </c>
      <c r="H1130" s="5" t="s">
        <v>974</v>
      </c>
      <c r="I1130" s="5" t="s">
        <v>224</v>
      </c>
      <c r="J1130">
        <v>394918</v>
      </c>
      <c r="K1130">
        <v>2062330</v>
      </c>
      <c r="L1130">
        <v>1072807</v>
      </c>
      <c r="M1130">
        <v>989523</v>
      </c>
      <c r="N1130">
        <v>293786</v>
      </c>
      <c r="O1130">
        <v>152803</v>
      </c>
      <c r="P1130">
        <v>140983</v>
      </c>
      <c r="Q1130">
        <v>299227</v>
      </c>
      <c r="R1130">
        <v>154297</v>
      </c>
      <c r="S1130">
        <v>144930</v>
      </c>
      <c r="T1130">
        <v>255626</v>
      </c>
      <c r="U1130">
        <v>129233</v>
      </c>
      <c r="V1130">
        <v>126393</v>
      </c>
      <c r="W1130">
        <v>1273520</v>
      </c>
      <c r="X1130">
        <v>759088</v>
      </c>
      <c r="Y1130">
        <v>514432</v>
      </c>
      <c r="Z1130">
        <v>788810</v>
      </c>
      <c r="AA1130">
        <v>313719</v>
      </c>
      <c r="AB1130">
        <v>475091</v>
      </c>
      <c r="AC1130">
        <v>685368</v>
      </c>
      <c r="AD1130">
        <v>507677</v>
      </c>
      <c r="AE1130">
        <v>177691</v>
      </c>
      <c r="AF1130">
        <v>380304</v>
      </c>
      <c r="AG1130">
        <v>327840</v>
      </c>
      <c r="AH1130">
        <v>52464</v>
      </c>
      <c r="AI1130">
        <v>50940</v>
      </c>
      <c r="AJ1130">
        <v>40804</v>
      </c>
      <c r="AK1130">
        <v>10136</v>
      </c>
      <c r="AL1130">
        <v>23861</v>
      </c>
      <c r="AM1130">
        <v>18013</v>
      </c>
      <c r="AN1130">
        <v>5848</v>
      </c>
      <c r="AO1130">
        <v>10564</v>
      </c>
      <c r="AP1130">
        <v>7646</v>
      </c>
      <c r="AQ1130">
        <v>2918</v>
      </c>
      <c r="AR1130">
        <v>294939</v>
      </c>
      <c r="AS1130">
        <v>261377</v>
      </c>
      <c r="AT1130">
        <v>33562</v>
      </c>
      <c r="AU1130">
        <v>305064</v>
      </c>
      <c r="AV1130">
        <v>179837</v>
      </c>
      <c r="AW1130">
        <v>125227</v>
      </c>
      <c r="AX1130">
        <v>86581</v>
      </c>
      <c r="AY1130">
        <v>42525</v>
      </c>
      <c r="AZ1130">
        <v>44056</v>
      </c>
      <c r="BA1130">
        <v>102545</v>
      </c>
      <c r="BB1130">
        <v>50105</v>
      </c>
      <c r="BC1130">
        <v>52440</v>
      </c>
      <c r="BD1130">
        <v>11107</v>
      </c>
      <c r="BE1130">
        <v>4611</v>
      </c>
      <c r="BF1130">
        <v>6496</v>
      </c>
      <c r="BG1130">
        <v>104831</v>
      </c>
      <c r="BH1130">
        <v>82596</v>
      </c>
      <c r="BI1130">
        <v>22235</v>
      </c>
      <c r="BJ1130">
        <v>230209</v>
      </c>
      <c r="BK1130">
        <v>147505</v>
      </c>
      <c r="BL1130">
        <v>82704</v>
      </c>
      <c r="BM1130">
        <v>60902</v>
      </c>
      <c r="BN1130">
        <v>33808</v>
      </c>
      <c r="BO1130">
        <v>27094</v>
      </c>
      <c r="BP1130">
        <v>75162</v>
      </c>
      <c r="BQ1130">
        <v>40618</v>
      </c>
      <c r="BR1130">
        <v>34544</v>
      </c>
      <c r="BS1130">
        <v>8544</v>
      </c>
      <c r="BT1130">
        <v>3758</v>
      </c>
      <c r="BU1130">
        <v>4786</v>
      </c>
      <c r="BV1130">
        <v>85601</v>
      </c>
      <c r="BW1130">
        <v>69321</v>
      </c>
      <c r="BX1130">
        <v>16280</v>
      </c>
      <c r="BY1130">
        <v>74855</v>
      </c>
      <c r="BZ1130">
        <v>32332</v>
      </c>
      <c r="CA1130">
        <v>42523</v>
      </c>
      <c r="CB1130">
        <v>25679</v>
      </c>
      <c r="CC1130">
        <v>8717</v>
      </c>
      <c r="CD1130">
        <v>16962</v>
      </c>
      <c r="CE1130">
        <v>27383</v>
      </c>
      <c r="CF1130">
        <v>9487</v>
      </c>
      <c r="CG1130">
        <v>17896</v>
      </c>
      <c r="CH1130">
        <v>2563</v>
      </c>
      <c r="CI1130">
        <v>853</v>
      </c>
      <c r="CJ1130">
        <v>1710</v>
      </c>
      <c r="CK1130">
        <v>19230</v>
      </c>
      <c r="CL1130">
        <v>13275</v>
      </c>
      <c r="CM1130">
        <v>5955</v>
      </c>
      <c r="CN1130">
        <v>1376962</v>
      </c>
      <c r="CO1130">
        <v>565130</v>
      </c>
      <c r="CP1130">
        <v>811832</v>
      </c>
    </row>
    <row r="1131" spans="1:94" x14ac:dyDescent="0.25">
      <c r="A1131" s="5" t="s">
        <v>953</v>
      </c>
      <c r="B1131" s="5" t="s">
        <v>973</v>
      </c>
      <c r="C1131" s="5" t="s">
        <v>221</v>
      </c>
      <c r="D1131" s="5" t="s">
        <v>222</v>
      </c>
      <c r="E1131" s="5" t="s">
        <v>223</v>
      </c>
      <c r="F1131" s="5" t="s">
        <v>222</v>
      </c>
      <c r="G1131" s="5" t="s">
        <v>230</v>
      </c>
      <c r="H1131" s="5" t="s">
        <v>974</v>
      </c>
      <c r="I1131" s="5" t="s">
        <v>225</v>
      </c>
      <c r="J1131">
        <v>206148</v>
      </c>
      <c r="K1131">
        <v>1078686</v>
      </c>
      <c r="L1131">
        <v>554954</v>
      </c>
      <c r="M1131">
        <v>523732</v>
      </c>
      <c r="N1131">
        <v>169694</v>
      </c>
      <c r="O1131">
        <v>87270</v>
      </c>
      <c r="P1131">
        <v>82424</v>
      </c>
      <c r="Q1131">
        <v>175690</v>
      </c>
      <c r="R1131">
        <v>90291</v>
      </c>
      <c r="S1131">
        <v>85399</v>
      </c>
      <c r="T1131">
        <v>182223</v>
      </c>
      <c r="U1131">
        <v>92118</v>
      </c>
      <c r="V1131">
        <v>90105</v>
      </c>
      <c r="W1131">
        <v>577178</v>
      </c>
      <c r="X1131">
        <v>357363</v>
      </c>
      <c r="Y1131">
        <v>219815</v>
      </c>
      <c r="Z1131">
        <v>501508</v>
      </c>
      <c r="AA1131">
        <v>197591</v>
      </c>
      <c r="AB1131">
        <v>303917</v>
      </c>
      <c r="AC1131">
        <v>412813</v>
      </c>
      <c r="AD1131">
        <v>276739</v>
      </c>
      <c r="AE1131">
        <v>136074</v>
      </c>
      <c r="AF1131">
        <v>166113</v>
      </c>
      <c r="AG1131">
        <v>138551</v>
      </c>
      <c r="AH1131">
        <v>27562</v>
      </c>
      <c r="AI1131">
        <v>47613</v>
      </c>
      <c r="AJ1131">
        <v>38044</v>
      </c>
      <c r="AK1131">
        <v>9569</v>
      </c>
      <c r="AL1131">
        <v>21523</v>
      </c>
      <c r="AM1131">
        <v>16039</v>
      </c>
      <c r="AN1131">
        <v>5484</v>
      </c>
      <c r="AO1131">
        <v>4973</v>
      </c>
      <c r="AP1131">
        <v>3261</v>
      </c>
      <c r="AQ1131">
        <v>1712</v>
      </c>
      <c r="AR1131">
        <v>92004</v>
      </c>
      <c r="AS1131">
        <v>81207</v>
      </c>
      <c r="AT1131">
        <v>10797</v>
      </c>
      <c r="AU1131">
        <v>246700</v>
      </c>
      <c r="AV1131">
        <v>138188</v>
      </c>
      <c r="AW1131">
        <v>108512</v>
      </c>
      <c r="AX1131">
        <v>80181</v>
      </c>
      <c r="AY1131">
        <v>39216</v>
      </c>
      <c r="AZ1131">
        <v>40965</v>
      </c>
      <c r="BA1131">
        <v>96152</v>
      </c>
      <c r="BB1131">
        <v>46709</v>
      </c>
      <c r="BC1131">
        <v>49443</v>
      </c>
      <c r="BD1131">
        <v>8625</v>
      </c>
      <c r="BE1131">
        <v>3344</v>
      </c>
      <c r="BF1131">
        <v>5281</v>
      </c>
      <c r="BG1131">
        <v>61742</v>
      </c>
      <c r="BH1131">
        <v>48919</v>
      </c>
      <c r="BI1131">
        <v>12823</v>
      </c>
      <c r="BJ1131">
        <v>183007</v>
      </c>
      <c r="BK1131">
        <v>112073</v>
      </c>
      <c r="BL1131">
        <v>70934</v>
      </c>
      <c r="BM1131">
        <v>56257</v>
      </c>
      <c r="BN1131">
        <v>30948</v>
      </c>
      <c r="BO1131">
        <v>25309</v>
      </c>
      <c r="BP1131">
        <v>70760</v>
      </c>
      <c r="BQ1131">
        <v>37787</v>
      </c>
      <c r="BR1131">
        <v>32973</v>
      </c>
      <c r="BS1131">
        <v>6596</v>
      </c>
      <c r="BT1131">
        <v>2705</v>
      </c>
      <c r="BU1131">
        <v>3891</v>
      </c>
      <c r="BV1131">
        <v>49394</v>
      </c>
      <c r="BW1131">
        <v>40633</v>
      </c>
      <c r="BX1131">
        <v>8761</v>
      </c>
      <c r="BY1131">
        <v>63693</v>
      </c>
      <c r="BZ1131">
        <v>26115</v>
      </c>
      <c r="CA1131">
        <v>37578</v>
      </c>
      <c r="CB1131">
        <v>23924</v>
      </c>
      <c r="CC1131">
        <v>8268</v>
      </c>
      <c r="CD1131">
        <v>15656</v>
      </c>
      <c r="CE1131">
        <v>25392</v>
      </c>
      <c r="CF1131">
        <v>8922</v>
      </c>
      <c r="CG1131">
        <v>16470</v>
      </c>
      <c r="CH1131">
        <v>2029</v>
      </c>
      <c r="CI1131">
        <v>639</v>
      </c>
      <c r="CJ1131">
        <v>1390</v>
      </c>
      <c r="CK1131">
        <v>12348</v>
      </c>
      <c r="CL1131">
        <v>8286</v>
      </c>
      <c r="CM1131">
        <v>4062</v>
      </c>
      <c r="CN1131">
        <v>665873</v>
      </c>
      <c r="CO1131">
        <v>278215</v>
      </c>
      <c r="CP1131">
        <v>387658</v>
      </c>
    </row>
    <row r="1132" spans="1:94" x14ac:dyDescent="0.25">
      <c r="A1132" s="5" t="s">
        <v>953</v>
      </c>
      <c r="B1132" s="5" t="s">
        <v>973</v>
      </c>
      <c r="C1132" s="5" t="s">
        <v>221</v>
      </c>
      <c r="D1132" s="5" t="s">
        <v>222</v>
      </c>
      <c r="E1132" s="5" t="s">
        <v>223</v>
      </c>
      <c r="F1132" s="5" t="s">
        <v>222</v>
      </c>
      <c r="G1132" s="5" t="s">
        <v>230</v>
      </c>
      <c r="H1132" s="5" t="s">
        <v>974</v>
      </c>
      <c r="I1132" s="5" t="s">
        <v>226</v>
      </c>
      <c r="J1132">
        <v>188770</v>
      </c>
      <c r="K1132">
        <v>983644</v>
      </c>
      <c r="L1132">
        <v>517853</v>
      </c>
      <c r="M1132">
        <v>465791</v>
      </c>
      <c r="N1132">
        <v>124092</v>
      </c>
      <c r="O1132">
        <v>65533</v>
      </c>
      <c r="P1132">
        <v>58559</v>
      </c>
      <c r="Q1132">
        <v>123537</v>
      </c>
      <c r="R1132">
        <v>64006</v>
      </c>
      <c r="S1132">
        <v>59531</v>
      </c>
      <c r="T1132">
        <v>73403</v>
      </c>
      <c r="U1132">
        <v>37115</v>
      </c>
      <c r="V1132">
        <v>36288</v>
      </c>
      <c r="W1132">
        <v>696342</v>
      </c>
      <c r="X1132">
        <v>401725</v>
      </c>
      <c r="Y1132">
        <v>294617</v>
      </c>
      <c r="Z1132">
        <v>287302</v>
      </c>
      <c r="AA1132">
        <v>116128</v>
      </c>
      <c r="AB1132">
        <v>171174</v>
      </c>
      <c r="AC1132">
        <v>272555</v>
      </c>
      <c r="AD1132">
        <v>230938</v>
      </c>
      <c r="AE1132">
        <v>41617</v>
      </c>
      <c r="AF1132">
        <v>214191</v>
      </c>
      <c r="AG1132">
        <v>189289</v>
      </c>
      <c r="AH1132">
        <v>24902</v>
      </c>
      <c r="AI1132">
        <v>3327</v>
      </c>
      <c r="AJ1132">
        <v>2760</v>
      </c>
      <c r="AK1132">
        <v>567</v>
      </c>
      <c r="AL1132">
        <v>2338</v>
      </c>
      <c r="AM1132">
        <v>1974</v>
      </c>
      <c r="AN1132">
        <v>364</v>
      </c>
      <c r="AO1132">
        <v>5591</v>
      </c>
      <c r="AP1132">
        <v>4385</v>
      </c>
      <c r="AQ1132">
        <v>1206</v>
      </c>
      <c r="AR1132">
        <v>202935</v>
      </c>
      <c r="AS1132">
        <v>180170</v>
      </c>
      <c r="AT1132">
        <v>22765</v>
      </c>
      <c r="AU1132">
        <v>58364</v>
      </c>
      <c r="AV1132">
        <v>41649</v>
      </c>
      <c r="AW1132">
        <v>16715</v>
      </c>
      <c r="AX1132">
        <v>6400</v>
      </c>
      <c r="AY1132">
        <v>3309</v>
      </c>
      <c r="AZ1132">
        <v>3091</v>
      </c>
      <c r="BA1132">
        <v>6393</v>
      </c>
      <c r="BB1132">
        <v>3396</v>
      </c>
      <c r="BC1132">
        <v>2997</v>
      </c>
      <c r="BD1132">
        <v>2482</v>
      </c>
      <c r="BE1132">
        <v>1267</v>
      </c>
      <c r="BF1132">
        <v>1215</v>
      </c>
      <c r="BG1132">
        <v>43089</v>
      </c>
      <c r="BH1132">
        <v>33677</v>
      </c>
      <c r="BI1132">
        <v>9412</v>
      </c>
      <c r="BJ1132">
        <v>47202</v>
      </c>
      <c r="BK1132">
        <v>35432</v>
      </c>
      <c r="BL1132">
        <v>11770</v>
      </c>
      <c r="BM1132">
        <v>4645</v>
      </c>
      <c r="BN1132">
        <v>2860</v>
      </c>
      <c r="BO1132">
        <v>1785</v>
      </c>
      <c r="BP1132">
        <v>4402</v>
      </c>
      <c r="BQ1132">
        <v>2831</v>
      </c>
      <c r="BR1132">
        <v>1571</v>
      </c>
      <c r="BS1132">
        <v>1948</v>
      </c>
      <c r="BT1132">
        <v>1053</v>
      </c>
      <c r="BU1132">
        <v>895</v>
      </c>
      <c r="BV1132">
        <v>36207</v>
      </c>
      <c r="BW1132">
        <v>28688</v>
      </c>
      <c r="BX1132">
        <v>7519</v>
      </c>
      <c r="BY1132">
        <v>11162</v>
      </c>
      <c r="BZ1132">
        <v>6217</v>
      </c>
      <c r="CA1132">
        <v>4945</v>
      </c>
      <c r="CB1132">
        <v>1755</v>
      </c>
      <c r="CC1132">
        <v>449</v>
      </c>
      <c r="CD1132">
        <v>1306</v>
      </c>
      <c r="CE1132">
        <v>1991</v>
      </c>
      <c r="CF1132">
        <v>565</v>
      </c>
      <c r="CG1132">
        <v>1426</v>
      </c>
      <c r="CH1132">
        <v>534</v>
      </c>
      <c r="CI1132">
        <v>214</v>
      </c>
      <c r="CJ1132">
        <v>320</v>
      </c>
      <c r="CK1132">
        <v>6882</v>
      </c>
      <c r="CL1132">
        <v>4989</v>
      </c>
      <c r="CM1132">
        <v>1893</v>
      </c>
      <c r="CN1132">
        <v>711089</v>
      </c>
      <c r="CO1132">
        <v>286915</v>
      </c>
      <c r="CP1132">
        <v>424174</v>
      </c>
    </row>
    <row r="1133" spans="1:94" x14ac:dyDescent="0.25">
      <c r="A1133" s="5" t="s">
        <v>953</v>
      </c>
      <c r="B1133" s="5" t="s">
        <v>975</v>
      </c>
      <c r="C1133" s="5" t="s">
        <v>221</v>
      </c>
      <c r="D1133" s="5" t="s">
        <v>222</v>
      </c>
      <c r="E1133" s="5" t="s">
        <v>223</v>
      </c>
      <c r="F1133" s="5" t="s">
        <v>222</v>
      </c>
      <c r="G1133" s="5" t="s">
        <v>230</v>
      </c>
      <c r="H1133" s="5" t="s">
        <v>976</v>
      </c>
      <c r="I1133" s="5" t="s">
        <v>224</v>
      </c>
      <c r="J1133">
        <v>88638</v>
      </c>
      <c r="K1133">
        <v>461790</v>
      </c>
      <c r="L1133">
        <v>232629</v>
      </c>
      <c r="M1133">
        <v>229161</v>
      </c>
      <c r="N1133">
        <v>77649</v>
      </c>
      <c r="O1133">
        <v>39412</v>
      </c>
      <c r="P1133">
        <v>38237</v>
      </c>
      <c r="Q1133">
        <v>15330</v>
      </c>
      <c r="R1133">
        <v>7862</v>
      </c>
      <c r="S1133">
        <v>7468</v>
      </c>
      <c r="T1133">
        <v>262734</v>
      </c>
      <c r="U1133">
        <v>130814</v>
      </c>
      <c r="V1133">
        <v>131920</v>
      </c>
      <c r="W1133">
        <v>259707</v>
      </c>
      <c r="X1133">
        <v>149568</v>
      </c>
      <c r="Y1133">
        <v>110139</v>
      </c>
      <c r="Z1133">
        <v>202083</v>
      </c>
      <c r="AA1133">
        <v>83061</v>
      </c>
      <c r="AB1133">
        <v>119022</v>
      </c>
      <c r="AC1133">
        <v>221332</v>
      </c>
      <c r="AD1133">
        <v>121605</v>
      </c>
      <c r="AE1133">
        <v>99727</v>
      </c>
      <c r="AF1133">
        <v>103001</v>
      </c>
      <c r="AG1133">
        <v>71000</v>
      </c>
      <c r="AH1133">
        <v>32001</v>
      </c>
      <c r="AI1133">
        <v>52916</v>
      </c>
      <c r="AJ1133">
        <v>36663</v>
      </c>
      <c r="AK1133">
        <v>16253</v>
      </c>
      <c r="AL1133">
        <v>21281</v>
      </c>
      <c r="AM1133">
        <v>11784</v>
      </c>
      <c r="AN1133">
        <v>9497</v>
      </c>
      <c r="AO1133">
        <v>2173</v>
      </c>
      <c r="AP1133">
        <v>1441</v>
      </c>
      <c r="AQ1133">
        <v>732</v>
      </c>
      <c r="AR1133">
        <v>26631</v>
      </c>
      <c r="AS1133">
        <v>21112</v>
      </c>
      <c r="AT1133">
        <v>5519</v>
      </c>
      <c r="AU1133">
        <v>118331</v>
      </c>
      <c r="AV1133">
        <v>50605</v>
      </c>
      <c r="AW1133">
        <v>67726</v>
      </c>
      <c r="AX1133">
        <v>46864</v>
      </c>
      <c r="AY1133">
        <v>19734</v>
      </c>
      <c r="AZ1133">
        <v>27130</v>
      </c>
      <c r="BA1133">
        <v>59559</v>
      </c>
      <c r="BB1133">
        <v>23907</v>
      </c>
      <c r="BC1133">
        <v>35652</v>
      </c>
      <c r="BD1133">
        <v>2276</v>
      </c>
      <c r="BE1133">
        <v>975</v>
      </c>
      <c r="BF1133">
        <v>1301</v>
      </c>
      <c r="BG1133">
        <v>9632</v>
      </c>
      <c r="BH1133">
        <v>5989</v>
      </c>
      <c r="BI1133">
        <v>3643</v>
      </c>
      <c r="BJ1133">
        <v>89165</v>
      </c>
      <c r="BK1133">
        <v>38372</v>
      </c>
      <c r="BL1133">
        <v>50793</v>
      </c>
      <c r="BM1133">
        <v>34267</v>
      </c>
      <c r="BN1133">
        <v>14179</v>
      </c>
      <c r="BO1133">
        <v>20088</v>
      </c>
      <c r="BP1133">
        <v>45725</v>
      </c>
      <c r="BQ1133">
        <v>18636</v>
      </c>
      <c r="BR1133">
        <v>27089</v>
      </c>
      <c r="BS1133">
        <v>1683</v>
      </c>
      <c r="BT1133">
        <v>709</v>
      </c>
      <c r="BU1133">
        <v>974</v>
      </c>
      <c r="BV1133">
        <v>7490</v>
      </c>
      <c r="BW1133">
        <v>4848</v>
      </c>
      <c r="BX1133">
        <v>2642</v>
      </c>
      <c r="BY1133">
        <v>29166</v>
      </c>
      <c r="BZ1133">
        <v>12233</v>
      </c>
      <c r="CA1133">
        <v>16933</v>
      </c>
      <c r="CB1133">
        <v>12597</v>
      </c>
      <c r="CC1133">
        <v>5555</v>
      </c>
      <c r="CD1133">
        <v>7042</v>
      </c>
      <c r="CE1133">
        <v>13834</v>
      </c>
      <c r="CF1133">
        <v>5271</v>
      </c>
      <c r="CG1133">
        <v>8563</v>
      </c>
      <c r="CH1133">
        <v>593</v>
      </c>
      <c r="CI1133">
        <v>266</v>
      </c>
      <c r="CJ1133">
        <v>327</v>
      </c>
      <c r="CK1133">
        <v>2142</v>
      </c>
      <c r="CL1133">
        <v>1141</v>
      </c>
      <c r="CM1133">
        <v>1001</v>
      </c>
      <c r="CN1133">
        <v>240458</v>
      </c>
      <c r="CO1133">
        <v>111024</v>
      </c>
      <c r="CP1133">
        <v>129434</v>
      </c>
    </row>
    <row r="1134" spans="1:94" x14ac:dyDescent="0.25">
      <c r="A1134" s="5" t="s">
        <v>953</v>
      </c>
      <c r="B1134" s="5" t="s">
        <v>975</v>
      </c>
      <c r="C1134" s="5" t="s">
        <v>221</v>
      </c>
      <c r="D1134" s="5" t="s">
        <v>222</v>
      </c>
      <c r="E1134" s="5" t="s">
        <v>223</v>
      </c>
      <c r="F1134" s="5" t="s">
        <v>222</v>
      </c>
      <c r="G1134" s="5" t="s">
        <v>230</v>
      </c>
      <c r="H1134" s="5" t="s">
        <v>976</v>
      </c>
      <c r="I1134" s="5" t="s">
        <v>225</v>
      </c>
      <c r="J1134">
        <v>77536</v>
      </c>
      <c r="K1134">
        <v>404379</v>
      </c>
      <c r="L1134">
        <v>203255</v>
      </c>
      <c r="M1134">
        <v>201124</v>
      </c>
      <c r="N1134">
        <v>69791</v>
      </c>
      <c r="O1134">
        <v>35332</v>
      </c>
      <c r="P1134">
        <v>34459</v>
      </c>
      <c r="Q1134">
        <v>13035</v>
      </c>
      <c r="R1134">
        <v>6680</v>
      </c>
      <c r="S1134">
        <v>6355</v>
      </c>
      <c r="T1134">
        <v>248472</v>
      </c>
      <c r="U1134">
        <v>123926</v>
      </c>
      <c r="V1134">
        <v>124546</v>
      </c>
      <c r="W1134">
        <v>217404</v>
      </c>
      <c r="X1134">
        <v>126853</v>
      </c>
      <c r="Y1134">
        <v>90551</v>
      </c>
      <c r="Z1134">
        <v>186975</v>
      </c>
      <c r="AA1134">
        <v>76402</v>
      </c>
      <c r="AB1134">
        <v>110573</v>
      </c>
      <c r="AC1134">
        <v>204297</v>
      </c>
      <c r="AD1134">
        <v>108219</v>
      </c>
      <c r="AE1134">
        <v>96078</v>
      </c>
      <c r="AF1134">
        <v>89430</v>
      </c>
      <c r="AG1134">
        <v>59760</v>
      </c>
      <c r="AH1134">
        <v>29670</v>
      </c>
      <c r="AI1134">
        <v>52226</v>
      </c>
      <c r="AJ1134">
        <v>36098</v>
      </c>
      <c r="AK1134">
        <v>16128</v>
      </c>
      <c r="AL1134">
        <v>21015</v>
      </c>
      <c r="AM1134">
        <v>11575</v>
      </c>
      <c r="AN1134">
        <v>9440</v>
      </c>
      <c r="AO1134">
        <v>1675</v>
      </c>
      <c r="AP1134">
        <v>1101</v>
      </c>
      <c r="AQ1134">
        <v>574</v>
      </c>
      <c r="AR1134">
        <v>14514</v>
      </c>
      <c r="AS1134">
        <v>10986</v>
      </c>
      <c r="AT1134">
        <v>3528</v>
      </c>
      <c r="AU1134">
        <v>114867</v>
      </c>
      <c r="AV1134">
        <v>48459</v>
      </c>
      <c r="AW1134">
        <v>66408</v>
      </c>
      <c r="AX1134">
        <v>46660</v>
      </c>
      <c r="AY1134">
        <v>19609</v>
      </c>
      <c r="AZ1134">
        <v>27051</v>
      </c>
      <c r="BA1134">
        <v>58788</v>
      </c>
      <c r="BB1134">
        <v>23545</v>
      </c>
      <c r="BC1134">
        <v>35243</v>
      </c>
      <c r="BD1134">
        <v>2187</v>
      </c>
      <c r="BE1134">
        <v>940</v>
      </c>
      <c r="BF1134">
        <v>1247</v>
      </c>
      <c r="BG1134">
        <v>7232</v>
      </c>
      <c r="BH1134">
        <v>4365</v>
      </c>
      <c r="BI1134">
        <v>2867</v>
      </c>
      <c r="BJ1134">
        <v>86555</v>
      </c>
      <c r="BK1134">
        <v>36647</v>
      </c>
      <c r="BL1134">
        <v>49908</v>
      </c>
      <c r="BM1134">
        <v>34112</v>
      </c>
      <c r="BN1134">
        <v>14070</v>
      </c>
      <c r="BO1134">
        <v>20042</v>
      </c>
      <c r="BP1134">
        <v>45257</v>
      </c>
      <c r="BQ1134">
        <v>18383</v>
      </c>
      <c r="BR1134">
        <v>26874</v>
      </c>
      <c r="BS1134">
        <v>1606</v>
      </c>
      <c r="BT1134">
        <v>676</v>
      </c>
      <c r="BU1134">
        <v>930</v>
      </c>
      <c r="BV1134">
        <v>5580</v>
      </c>
      <c r="BW1134">
        <v>3518</v>
      </c>
      <c r="BX1134">
        <v>2062</v>
      </c>
      <c r="BY1134">
        <v>28312</v>
      </c>
      <c r="BZ1134">
        <v>11812</v>
      </c>
      <c r="CA1134">
        <v>16500</v>
      </c>
      <c r="CB1134">
        <v>12548</v>
      </c>
      <c r="CC1134">
        <v>5539</v>
      </c>
      <c r="CD1134">
        <v>7009</v>
      </c>
      <c r="CE1134">
        <v>13531</v>
      </c>
      <c r="CF1134">
        <v>5162</v>
      </c>
      <c r="CG1134">
        <v>8369</v>
      </c>
      <c r="CH1134">
        <v>581</v>
      </c>
      <c r="CI1134">
        <v>264</v>
      </c>
      <c r="CJ1134">
        <v>317</v>
      </c>
      <c r="CK1134">
        <v>1652</v>
      </c>
      <c r="CL1134">
        <v>847</v>
      </c>
      <c r="CM1134">
        <v>805</v>
      </c>
      <c r="CN1134">
        <v>200082</v>
      </c>
      <c r="CO1134">
        <v>95036</v>
      </c>
      <c r="CP1134">
        <v>105046</v>
      </c>
    </row>
    <row r="1135" spans="1:94" x14ac:dyDescent="0.25">
      <c r="A1135" s="5" t="s">
        <v>953</v>
      </c>
      <c r="B1135" s="5" t="s">
        <v>975</v>
      </c>
      <c r="C1135" s="5" t="s">
        <v>221</v>
      </c>
      <c r="D1135" s="5" t="s">
        <v>222</v>
      </c>
      <c r="E1135" s="5" t="s">
        <v>223</v>
      </c>
      <c r="F1135" s="5" t="s">
        <v>222</v>
      </c>
      <c r="G1135" s="5" t="s">
        <v>230</v>
      </c>
      <c r="H1135" s="5" t="s">
        <v>976</v>
      </c>
      <c r="I1135" s="5" t="s">
        <v>226</v>
      </c>
      <c r="J1135">
        <v>11102</v>
      </c>
      <c r="K1135">
        <v>57411</v>
      </c>
      <c r="L1135">
        <v>29374</v>
      </c>
      <c r="M1135">
        <v>28037</v>
      </c>
      <c r="N1135">
        <v>7858</v>
      </c>
      <c r="O1135">
        <v>4080</v>
      </c>
      <c r="P1135">
        <v>3778</v>
      </c>
      <c r="Q1135">
        <v>2295</v>
      </c>
      <c r="R1135">
        <v>1182</v>
      </c>
      <c r="S1135">
        <v>1113</v>
      </c>
      <c r="T1135">
        <v>14262</v>
      </c>
      <c r="U1135">
        <v>6888</v>
      </c>
      <c r="V1135">
        <v>7374</v>
      </c>
      <c r="W1135">
        <v>42303</v>
      </c>
      <c r="X1135">
        <v>22715</v>
      </c>
      <c r="Y1135">
        <v>19588</v>
      </c>
      <c r="Z1135">
        <v>15108</v>
      </c>
      <c r="AA1135">
        <v>6659</v>
      </c>
      <c r="AB1135">
        <v>8449</v>
      </c>
      <c r="AC1135">
        <v>17035</v>
      </c>
      <c r="AD1135">
        <v>13386</v>
      </c>
      <c r="AE1135">
        <v>3649</v>
      </c>
      <c r="AF1135">
        <v>13571</v>
      </c>
      <c r="AG1135">
        <v>11240</v>
      </c>
      <c r="AH1135">
        <v>2331</v>
      </c>
      <c r="AI1135">
        <v>690</v>
      </c>
      <c r="AJ1135">
        <v>565</v>
      </c>
      <c r="AK1135">
        <v>125</v>
      </c>
      <c r="AL1135">
        <v>266</v>
      </c>
      <c r="AM1135">
        <v>209</v>
      </c>
      <c r="AN1135">
        <v>57</v>
      </c>
      <c r="AO1135">
        <v>498</v>
      </c>
      <c r="AP1135">
        <v>340</v>
      </c>
      <c r="AQ1135">
        <v>158</v>
      </c>
      <c r="AR1135">
        <v>12117</v>
      </c>
      <c r="AS1135">
        <v>10126</v>
      </c>
      <c r="AT1135">
        <v>1991</v>
      </c>
      <c r="AU1135">
        <v>3464</v>
      </c>
      <c r="AV1135">
        <v>2146</v>
      </c>
      <c r="AW1135">
        <v>1318</v>
      </c>
      <c r="AX1135">
        <v>204</v>
      </c>
      <c r="AY1135">
        <v>125</v>
      </c>
      <c r="AZ1135">
        <v>79</v>
      </c>
      <c r="BA1135">
        <v>771</v>
      </c>
      <c r="BB1135">
        <v>362</v>
      </c>
      <c r="BC1135">
        <v>409</v>
      </c>
      <c r="BD1135">
        <v>89</v>
      </c>
      <c r="BE1135">
        <v>35</v>
      </c>
      <c r="BF1135">
        <v>54</v>
      </c>
      <c r="BG1135">
        <v>2400</v>
      </c>
      <c r="BH1135">
        <v>1624</v>
      </c>
      <c r="BI1135">
        <v>776</v>
      </c>
      <c r="BJ1135">
        <v>2610</v>
      </c>
      <c r="BK1135">
        <v>1725</v>
      </c>
      <c r="BL1135">
        <v>885</v>
      </c>
      <c r="BM1135">
        <v>155</v>
      </c>
      <c r="BN1135">
        <v>109</v>
      </c>
      <c r="BO1135">
        <v>46</v>
      </c>
      <c r="BP1135">
        <v>468</v>
      </c>
      <c r="BQ1135">
        <v>253</v>
      </c>
      <c r="BR1135">
        <v>215</v>
      </c>
      <c r="BS1135">
        <v>77</v>
      </c>
      <c r="BT1135">
        <v>33</v>
      </c>
      <c r="BU1135">
        <v>44</v>
      </c>
      <c r="BV1135">
        <v>1910</v>
      </c>
      <c r="BW1135">
        <v>1330</v>
      </c>
      <c r="BX1135">
        <v>580</v>
      </c>
      <c r="BY1135">
        <v>854</v>
      </c>
      <c r="BZ1135">
        <v>421</v>
      </c>
      <c r="CA1135">
        <v>433</v>
      </c>
      <c r="CB1135">
        <v>49</v>
      </c>
      <c r="CC1135">
        <v>16</v>
      </c>
      <c r="CD1135">
        <v>33</v>
      </c>
      <c r="CE1135">
        <v>303</v>
      </c>
      <c r="CF1135">
        <v>109</v>
      </c>
      <c r="CG1135">
        <v>194</v>
      </c>
      <c r="CH1135">
        <v>12</v>
      </c>
      <c r="CI1135">
        <v>2</v>
      </c>
      <c r="CJ1135">
        <v>10</v>
      </c>
      <c r="CK1135">
        <v>490</v>
      </c>
      <c r="CL1135">
        <v>294</v>
      </c>
      <c r="CM1135">
        <v>196</v>
      </c>
      <c r="CN1135">
        <v>40376</v>
      </c>
      <c r="CO1135">
        <v>15988</v>
      </c>
      <c r="CP1135">
        <v>24388</v>
      </c>
    </row>
    <row r="1136" spans="1:94" x14ac:dyDescent="0.25">
      <c r="A1136" s="5" t="s">
        <v>953</v>
      </c>
      <c r="B1136" s="5" t="s">
        <v>977</v>
      </c>
      <c r="C1136" s="5" t="s">
        <v>221</v>
      </c>
      <c r="D1136" s="5" t="s">
        <v>222</v>
      </c>
      <c r="E1136" s="5" t="s">
        <v>223</v>
      </c>
      <c r="F1136" s="5" t="s">
        <v>222</v>
      </c>
      <c r="G1136" s="5" t="s">
        <v>230</v>
      </c>
      <c r="H1136" s="5" t="s">
        <v>978</v>
      </c>
      <c r="I1136" s="5" t="s">
        <v>224</v>
      </c>
      <c r="J1136">
        <v>476931</v>
      </c>
      <c r="K1136">
        <v>2293919</v>
      </c>
      <c r="L1136">
        <v>1176902</v>
      </c>
      <c r="M1136">
        <v>1117017</v>
      </c>
      <c r="N1136">
        <v>296626</v>
      </c>
      <c r="O1136">
        <v>154229</v>
      </c>
      <c r="P1136">
        <v>142397</v>
      </c>
      <c r="Q1136">
        <v>111414</v>
      </c>
      <c r="R1136">
        <v>56147</v>
      </c>
      <c r="S1136">
        <v>55267</v>
      </c>
      <c r="T1136">
        <v>653923</v>
      </c>
      <c r="U1136">
        <v>325989</v>
      </c>
      <c r="V1136">
        <v>327934</v>
      </c>
      <c r="W1136">
        <v>1507699</v>
      </c>
      <c r="X1136">
        <v>856526</v>
      </c>
      <c r="Y1136">
        <v>651173</v>
      </c>
      <c r="Z1136">
        <v>786220</v>
      </c>
      <c r="AA1136">
        <v>320376</v>
      </c>
      <c r="AB1136">
        <v>465844</v>
      </c>
      <c r="AC1136">
        <v>837167</v>
      </c>
      <c r="AD1136">
        <v>616249</v>
      </c>
      <c r="AE1136">
        <v>220918</v>
      </c>
      <c r="AF1136">
        <v>529578</v>
      </c>
      <c r="AG1136">
        <v>445404</v>
      </c>
      <c r="AH1136">
        <v>84174</v>
      </c>
      <c r="AI1136">
        <v>49893</v>
      </c>
      <c r="AJ1136">
        <v>41395</v>
      </c>
      <c r="AK1136">
        <v>8498</v>
      </c>
      <c r="AL1136">
        <v>39661</v>
      </c>
      <c r="AM1136">
        <v>26733</v>
      </c>
      <c r="AN1136">
        <v>12928</v>
      </c>
      <c r="AO1136">
        <v>12926</v>
      </c>
      <c r="AP1136">
        <v>9293</v>
      </c>
      <c r="AQ1136">
        <v>3633</v>
      </c>
      <c r="AR1136">
        <v>427098</v>
      </c>
      <c r="AS1136">
        <v>367983</v>
      </c>
      <c r="AT1136">
        <v>59115</v>
      </c>
      <c r="AU1136">
        <v>307589</v>
      </c>
      <c r="AV1136">
        <v>170845</v>
      </c>
      <c r="AW1136">
        <v>136744</v>
      </c>
      <c r="AX1136">
        <v>62166</v>
      </c>
      <c r="AY1136">
        <v>39014</v>
      </c>
      <c r="AZ1136">
        <v>23152</v>
      </c>
      <c r="BA1136">
        <v>170141</v>
      </c>
      <c r="BB1136">
        <v>81040</v>
      </c>
      <c r="BC1136">
        <v>89101</v>
      </c>
      <c r="BD1136">
        <v>8512</v>
      </c>
      <c r="BE1136">
        <v>3853</v>
      </c>
      <c r="BF1136">
        <v>4659</v>
      </c>
      <c r="BG1136">
        <v>66770</v>
      </c>
      <c r="BH1136">
        <v>46938</v>
      </c>
      <c r="BI1136">
        <v>19832</v>
      </c>
      <c r="BJ1136">
        <v>247253</v>
      </c>
      <c r="BK1136">
        <v>143510</v>
      </c>
      <c r="BL1136">
        <v>103743</v>
      </c>
      <c r="BM1136">
        <v>49813</v>
      </c>
      <c r="BN1136">
        <v>32721</v>
      </c>
      <c r="BO1136">
        <v>17092</v>
      </c>
      <c r="BP1136">
        <v>135973</v>
      </c>
      <c r="BQ1136">
        <v>68254</v>
      </c>
      <c r="BR1136">
        <v>67719</v>
      </c>
      <c r="BS1136">
        <v>6814</v>
      </c>
      <c r="BT1136">
        <v>3333</v>
      </c>
      <c r="BU1136">
        <v>3481</v>
      </c>
      <c r="BV1136">
        <v>54653</v>
      </c>
      <c r="BW1136">
        <v>39202</v>
      </c>
      <c r="BX1136">
        <v>15451</v>
      </c>
      <c r="BY1136">
        <v>60336</v>
      </c>
      <c r="BZ1136">
        <v>27335</v>
      </c>
      <c r="CA1136">
        <v>33001</v>
      </c>
      <c r="CB1136">
        <v>12353</v>
      </c>
      <c r="CC1136">
        <v>6293</v>
      </c>
      <c r="CD1136">
        <v>6060</v>
      </c>
      <c r="CE1136">
        <v>34168</v>
      </c>
      <c r="CF1136">
        <v>12786</v>
      </c>
      <c r="CG1136">
        <v>21382</v>
      </c>
      <c r="CH1136">
        <v>1698</v>
      </c>
      <c r="CI1136">
        <v>520</v>
      </c>
      <c r="CJ1136">
        <v>1178</v>
      </c>
      <c r="CK1136">
        <v>12117</v>
      </c>
      <c r="CL1136">
        <v>7736</v>
      </c>
      <c r="CM1136">
        <v>4381</v>
      </c>
      <c r="CN1136">
        <v>1456752</v>
      </c>
      <c r="CO1136">
        <v>560653</v>
      </c>
      <c r="CP1136">
        <v>896099</v>
      </c>
    </row>
    <row r="1137" spans="1:94" x14ac:dyDescent="0.25">
      <c r="A1137" s="5" t="s">
        <v>953</v>
      </c>
      <c r="B1137" s="5" t="s">
        <v>977</v>
      </c>
      <c r="C1137" s="5" t="s">
        <v>221</v>
      </c>
      <c r="D1137" s="5" t="s">
        <v>222</v>
      </c>
      <c r="E1137" s="5" t="s">
        <v>223</v>
      </c>
      <c r="F1137" s="5" t="s">
        <v>222</v>
      </c>
      <c r="G1137" s="5" t="s">
        <v>230</v>
      </c>
      <c r="H1137" s="5" t="s">
        <v>978</v>
      </c>
      <c r="I1137" s="5" t="s">
        <v>225</v>
      </c>
      <c r="J1137">
        <v>218160</v>
      </c>
      <c r="K1137">
        <v>1019328</v>
      </c>
      <c r="L1137">
        <v>514498</v>
      </c>
      <c r="M1137">
        <v>504830</v>
      </c>
      <c r="N1137">
        <v>147492</v>
      </c>
      <c r="O1137">
        <v>75554</v>
      </c>
      <c r="P1137">
        <v>71938</v>
      </c>
      <c r="Q1137">
        <v>44771</v>
      </c>
      <c r="R1137">
        <v>22363</v>
      </c>
      <c r="S1137">
        <v>22408</v>
      </c>
      <c r="T1137">
        <v>515214</v>
      </c>
      <c r="U1137">
        <v>256760</v>
      </c>
      <c r="V1137">
        <v>258454</v>
      </c>
      <c r="W1137">
        <v>547997</v>
      </c>
      <c r="X1137">
        <v>327892</v>
      </c>
      <c r="Y1137">
        <v>220105</v>
      </c>
      <c r="Z1137">
        <v>471331</v>
      </c>
      <c r="AA1137">
        <v>186606</v>
      </c>
      <c r="AB1137">
        <v>284725</v>
      </c>
      <c r="AC1137">
        <v>446863</v>
      </c>
      <c r="AD1137">
        <v>282989</v>
      </c>
      <c r="AE1137">
        <v>163874</v>
      </c>
      <c r="AF1137">
        <v>172500</v>
      </c>
      <c r="AG1137">
        <v>135569</v>
      </c>
      <c r="AH1137">
        <v>36931</v>
      </c>
      <c r="AI1137">
        <v>48798</v>
      </c>
      <c r="AJ1137">
        <v>40444</v>
      </c>
      <c r="AK1137">
        <v>8354</v>
      </c>
      <c r="AL1137">
        <v>37093</v>
      </c>
      <c r="AM1137">
        <v>24612</v>
      </c>
      <c r="AN1137">
        <v>12481</v>
      </c>
      <c r="AO1137">
        <v>6246</v>
      </c>
      <c r="AP1137">
        <v>3870</v>
      </c>
      <c r="AQ1137">
        <v>2376</v>
      </c>
      <c r="AR1137">
        <v>80363</v>
      </c>
      <c r="AS1137">
        <v>66643</v>
      </c>
      <c r="AT1137">
        <v>13720</v>
      </c>
      <c r="AU1137">
        <v>274363</v>
      </c>
      <c r="AV1137">
        <v>147420</v>
      </c>
      <c r="AW1137">
        <v>126943</v>
      </c>
      <c r="AX1137">
        <v>61253</v>
      </c>
      <c r="AY1137">
        <v>38379</v>
      </c>
      <c r="AZ1137">
        <v>22874</v>
      </c>
      <c r="BA1137">
        <v>166274</v>
      </c>
      <c r="BB1137">
        <v>78625</v>
      </c>
      <c r="BC1137">
        <v>87649</v>
      </c>
      <c r="BD1137">
        <v>7032</v>
      </c>
      <c r="BE1137">
        <v>2974</v>
      </c>
      <c r="BF1137">
        <v>4058</v>
      </c>
      <c r="BG1137">
        <v>39804</v>
      </c>
      <c r="BH1137">
        <v>27442</v>
      </c>
      <c r="BI1137">
        <v>12362</v>
      </c>
      <c r="BJ1137">
        <v>218568</v>
      </c>
      <c r="BK1137">
        <v>123058</v>
      </c>
      <c r="BL1137">
        <v>95510</v>
      </c>
      <c r="BM1137">
        <v>49100</v>
      </c>
      <c r="BN1137">
        <v>32213</v>
      </c>
      <c r="BO1137">
        <v>16887</v>
      </c>
      <c r="BP1137">
        <v>132824</v>
      </c>
      <c r="BQ1137">
        <v>66151</v>
      </c>
      <c r="BR1137">
        <v>66673</v>
      </c>
      <c r="BS1137">
        <v>5571</v>
      </c>
      <c r="BT1137">
        <v>2581</v>
      </c>
      <c r="BU1137">
        <v>2990</v>
      </c>
      <c r="BV1137">
        <v>31073</v>
      </c>
      <c r="BW1137">
        <v>22113</v>
      </c>
      <c r="BX1137">
        <v>8960</v>
      </c>
      <c r="BY1137">
        <v>55795</v>
      </c>
      <c r="BZ1137">
        <v>24362</v>
      </c>
      <c r="CA1137">
        <v>31433</v>
      </c>
      <c r="CB1137">
        <v>12153</v>
      </c>
      <c r="CC1137">
        <v>6166</v>
      </c>
      <c r="CD1137">
        <v>5987</v>
      </c>
      <c r="CE1137">
        <v>33450</v>
      </c>
      <c r="CF1137">
        <v>12474</v>
      </c>
      <c r="CG1137">
        <v>20976</v>
      </c>
      <c r="CH1137">
        <v>1461</v>
      </c>
      <c r="CI1137">
        <v>393</v>
      </c>
      <c r="CJ1137">
        <v>1068</v>
      </c>
      <c r="CK1137">
        <v>8731</v>
      </c>
      <c r="CL1137">
        <v>5329</v>
      </c>
      <c r="CM1137">
        <v>3402</v>
      </c>
      <c r="CN1137">
        <v>572465</v>
      </c>
      <c r="CO1137">
        <v>231509</v>
      </c>
      <c r="CP1137">
        <v>340956</v>
      </c>
    </row>
    <row r="1138" spans="1:94" x14ac:dyDescent="0.25">
      <c r="A1138" s="5" t="s">
        <v>953</v>
      </c>
      <c r="B1138" s="5" t="s">
        <v>977</v>
      </c>
      <c r="C1138" s="5" t="s">
        <v>221</v>
      </c>
      <c r="D1138" s="5" t="s">
        <v>222</v>
      </c>
      <c r="E1138" s="5" t="s">
        <v>223</v>
      </c>
      <c r="F1138" s="5" t="s">
        <v>222</v>
      </c>
      <c r="G1138" s="5" t="s">
        <v>230</v>
      </c>
      <c r="H1138" s="5" t="s">
        <v>978</v>
      </c>
      <c r="I1138" s="5" t="s">
        <v>226</v>
      </c>
      <c r="J1138">
        <v>258771</v>
      </c>
      <c r="K1138">
        <v>1274591</v>
      </c>
      <c r="L1138">
        <v>662404</v>
      </c>
      <c r="M1138">
        <v>612187</v>
      </c>
      <c r="N1138">
        <v>149134</v>
      </c>
      <c r="O1138">
        <v>78675</v>
      </c>
      <c r="P1138">
        <v>70459</v>
      </c>
      <c r="Q1138">
        <v>66643</v>
      </c>
      <c r="R1138">
        <v>33784</v>
      </c>
      <c r="S1138">
        <v>32859</v>
      </c>
      <c r="T1138">
        <v>138709</v>
      </c>
      <c r="U1138">
        <v>69229</v>
      </c>
      <c r="V1138">
        <v>69480</v>
      </c>
      <c r="W1138">
        <v>959702</v>
      </c>
      <c r="X1138">
        <v>528634</v>
      </c>
      <c r="Y1138">
        <v>431068</v>
      </c>
      <c r="Z1138">
        <v>314889</v>
      </c>
      <c r="AA1138">
        <v>133770</v>
      </c>
      <c r="AB1138">
        <v>181119</v>
      </c>
      <c r="AC1138">
        <v>390304</v>
      </c>
      <c r="AD1138">
        <v>333260</v>
      </c>
      <c r="AE1138">
        <v>57044</v>
      </c>
      <c r="AF1138">
        <v>357078</v>
      </c>
      <c r="AG1138">
        <v>309835</v>
      </c>
      <c r="AH1138">
        <v>47243</v>
      </c>
      <c r="AI1138">
        <v>1095</v>
      </c>
      <c r="AJ1138">
        <v>951</v>
      </c>
      <c r="AK1138">
        <v>144</v>
      </c>
      <c r="AL1138">
        <v>2568</v>
      </c>
      <c r="AM1138">
        <v>2121</v>
      </c>
      <c r="AN1138">
        <v>447</v>
      </c>
      <c r="AO1138">
        <v>6680</v>
      </c>
      <c r="AP1138">
        <v>5423</v>
      </c>
      <c r="AQ1138">
        <v>1257</v>
      </c>
      <c r="AR1138">
        <v>346735</v>
      </c>
      <c r="AS1138">
        <v>301340</v>
      </c>
      <c r="AT1138">
        <v>45395</v>
      </c>
      <c r="AU1138">
        <v>33226</v>
      </c>
      <c r="AV1138">
        <v>23425</v>
      </c>
      <c r="AW1138">
        <v>9801</v>
      </c>
      <c r="AX1138">
        <v>913</v>
      </c>
      <c r="AY1138">
        <v>635</v>
      </c>
      <c r="AZ1138">
        <v>278</v>
      </c>
      <c r="BA1138">
        <v>3867</v>
      </c>
      <c r="BB1138">
        <v>2415</v>
      </c>
      <c r="BC1138">
        <v>1452</v>
      </c>
      <c r="BD1138">
        <v>1480</v>
      </c>
      <c r="BE1138">
        <v>879</v>
      </c>
      <c r="BF1138">
        <v>601</v>
      </c>
      <c r="BG1138">
        <v>26966</v>
      </c>
      <c r="BH1138">
        <v>19496</v>
      </c>
      <c r="BI1138">
        <v>7470</v>
      </c>
      <c r="BJ1138">
        <v>28685</v>
      </c>
      <c r="BK1138">
        <v>20452</v>
      </c>
      <c r="BL1138">
        <v>8233</v>
      </c>
      <c r="BM1138">
        <v>713</v>
      </c>
      <c r="BN1138">
        <v>508</v>
      </c>
      <c r="BO1138">
        <v>205</v>
      </c>
      <c r="BP1138">
        <v>3149</v>
      </c>
      <c r="BQ1138">
        <v>2103</v>
      </c>
      <c r="BR1138">
        <v>1046</v>
      </c>
      <c r="BS1138">
        <v>1243</v>
      </c>
      <c r="BT1138">
        <v>752</v>
      </c>
      <c r="BU1138">
        <v>491</v>
      </c>
      <c r="BV1138">
        <v>23580</v>
      </c>
      <c r="BW1138">
        <v>17089</v>
      </c>
      <c r="BX1138">
        <v>6491</v>
      </c>
      <c r="BY1138">
        <v>4541</v>
      </c>
      <c r="BZ1138">
        <v>2973</v>
      </c>
      <c r="CA1138">
        <v>1568</v>
      </c>
      <c r="CB1138">
        <v>200</v>
      </c>
      <c r="CC1138">
        <v>127</v>
      </c>
      <c r="CD1138">
        <v>73</v>
      </c>
      <c r="CE1138">
        <v>718</v>
      </c>
      <c r="CF1138">
        <v>312</v>
      </c>
      <c r="CG1138">
        <v>406</v>
      </c>
      <c r="CH1138">
        <v>237</v>
      </c>
      <c r="CI1138">
        <v>127</v>
      </c>
      <c r="CJ1138">
        <v>110</v>
      </c>
      <c r="CK1138">
        <v>3386</v>
      </c>
      <c r="CL1138">
        <v>2407</v>
      </c>
      <c r="CM1138">
        <v>979</v>
      </c>
      <c r="CN1138">
        <v>884287</v>
      </c>
      <c r="CO1138">
        <v>329144</v>
      </c>
      <c r="CP1138">
        <v>555143</v>
      </c>
    </row>
    <row r="1139" spans="1:94" x14ac:dyDescent="0.25">
      <c r="A1139" s="5" t="s">
        <v>953</v>
      </c>
      <c r="B1139" s="5" t="s">
        <v>979</v>
      </c>
      <c r="C1139" s="5" t="s">
        <v>221</v>
      </c>
      <c r="D1139" s="5" t="s">
        <v>222</v>
      </c>
      <c r="E1139" s="5" t="s">
        <v>223</v>
      </c>
      <c r="F1139" s="5" t="s">
        <v>222</v>
      </c>
      <c r="G1139" s="5" t="s">
        <v>230</v>
      </c>
      <c r="H1139" s="5" t="s">
        <v>980</v>
      </c>
      <c r="I1139" s="5" t="s">
        <v>224</v>
      </c>
      <c r="J1139">
        <v>358754</v>
      </c>
      <c r="K1139">
        <v>1939869</v>
      </c>
      <c r="L1139">
        <v>1006302</v>
      </c>
      <c r="M1139">
        <v>933567</v>
      </c>
      <c r="N1139">
        <v>329728</v>
      </c>
      <c r="O1139">
        <v>169543</v>
      </c>
      <c r="P1139">
        <v>160185</v>
      </c>
      <c r="Q1139">
        <v>536382</v>
      </c>
      <c r="R1139">
        <v>277119</v>
      </c>
      <c r="S1139">
        <v>259263</v>
      </c>
      <c r="T1139">
        <v>181208</v>
      </c>
      <c r="U1139">
        <v>92577</v>
      </c>
      <c r="V1139">
        <v>88631</v>
      </c>
      <c r="W1139">
        <v>1024563</v>
      </c>
      <c r="X1139">
        <v>621706</v>
      </c>
      <c r="Y1139">
        <v>402857</v>
      </c>
      <c r="Z1139">
        <v>915306</v>
      </c>
      <c r="AA1139">
        <v>384596</v>
      </c>
      <c r="AB1139">
        <v>530710</v>
      </c>
      <c r="AC1139">
        <v>713175</v>
      </c>
      <c r="AD1139">
        <v>473042</v>
      </c>
      <c r="AE1139">
        <v>240133</v>
      </c>
      <c r="AF1139">
        <v>283702</v>
      </c>
      <c r="AG1139">
        <v>225344</v>
      </c>
      <c r="AH1139">
        <v>58358</v>
      </c>
      <c r="AI1139">
        <v>68895</v>
      </c>
      <c r="AJ1139">
        <v>55028</v>
      </c>
      <c r="AK1139">
        <v>13867</v>
      </c>
      <c r="AL1139">
        <v>95734</v>
      </c>
      <c r="AM1139">
        <v>69692</v>
      </c>
      <c r="AN1139">
        <v>26042</v>
      </c>
      <c r="AO1139">
        <v>7062</v>
      </c>
      <c r="AP1139">
        <v>5085</v>
      </c>
      <c r="AQ1139">
        <v>1977</v>
      </c>
      <c r="AR1139">
        <v>112011</v>
      </c>
      <c r="AS1139">
        <v>95539</v>
      </c>
      <c r="AT1139">
        <v>16472</v>
      </c>
      <c r="AU1139">
        <v>429473</v>
      </c>
      <c r="AV1139">
        <v>247698</v>
      </c>
      <c r="AW1139">
        <v>181775</v>
      </c>
      <c r="AX1139">
        <v>64690</v>
      </c>
      <c r="AY1139">
        <v>36012</v>
      </c>
      <c r="AZ1139">
        <v>28678</v>
      </c>
      <c r="BA1139">
        <v>285242</v>
      </c>
      <c r="BB1139">
        <v>158696</v>
      </c>
      <c r="BC1139">
        <v>126546</v>
      </c>
      <c r="BD1139">
        <v>12849</v>
      </c>
      <c r="BE1139">
        <v>5789</v>
      </c>
      <c r="BF1139">
        <v>7060</v>
      </c>
      <c r="BG1139">
        <v>66692</v>
      </c>
      <c r="BH1139">
        <v>47201</v>
      </c>
      <c r="BI1139">
        <v>19491</v>
      </c>
      <c r="BJ1139">
        <v>326989</v>
      </c>
      <c r="BK1139">
        <v>196455</v>
      </c>
      <c r="BL1139">
        <v>130534</v>
      </c>
      <c r="BM1139">
        <v>49101</v>
      </c>
      <c r="BN1139">
        <v>28879</v>
      </c>
      <c r="BO1139">
        <v>20222</v>
      </c>
      <c r="BP1139">
        <v>218297</v>
      </c>
      <c r="BQ1139">
        <v>125957</v>
      </c>
      <c r="BR1139">
        <v>92340</v>
      </c>
      <c r="BS1139">
        <v>8784</v>
      </c>
      <c r="BT1139">
        <v>4255</v>
      </c>
      <c r="BU1139">
        <v>4529</v>
      </c>
      <c r="BV1139">
        <v>50807</v>
      </c>
      <c r="BW1139">
        <v>37364</v>
      </c>
      <c r="BX1139">
        <v>13443</v>
      </c>
      <c r="BY1139">
        <v>102484</v>
      </c>
      <c r="BZ1139">
        <v>51243</v>
      </c>
      <c r="CA1139">
        <v>51241</v>
      </c>
      <c r="CB1139">
        <v>15589</v>
      </c>
      <c r="CC1139">
        <v>7133</v>
      </c>
      <c r="CD1139">
        <v>8456</v>
      </c>
      <c r="CE1139">
        <v>66945</v>
      </c>
      <c r="CF1139">
        <v>32739</v>
      </c>
      <c r="CG1139">
        <v>34206</v>
      </c>
      <c r="CH1139">
        <v>4065</v>
      </c>
      <c r="CI1139">
        <v>1534</v>
      </c>
      <c r="CJ1139">
        <v>2531</v>
      </c>
      <c r="CK1139">
        <v>15885</v>
      </c>
      <c r="CL1139">
        <v>9837</v>
      </c>
      <c r="CM1139">
        <v>6048</v>
      </c>
      <c r="CN1139">
        <v>1226694</v>
      </c>
      <c r="CO1139">
        <v>533260</v>
      </c>
      <c r="CP1139">
        <v>693434</v>
      </c>
    </row>
    <row r="1140" spans="1:94" x14ac:dyDescent="0.25">
      <c r="A1140" s="5" t="s">
        <v>953</v>
      </c>
      <c r="B1140" s="5" t="s">
        <v>979</v>
      </c>
      <c r="C1140" s="5" t="s">
        <v>221</v>
      </c>
      <c r="D1140" s="5" t="s">
        <v>222</v>
      </c>
      <c r="E1140" s="5" t="s">
        <v>223</v>
      </c>
      <c r="F1140" s="5" t="s">
        <v>222</v>
      </c>
      <c r="G1140" s="5" t="s">
        <v>230</v>
      </c>
      <c r="H1140" s="5" t="s">
        <v>980</v>
      </c>
      <c r="I1140" s="5" t="s">
        <v>225</v>
      </c>
      <c r="J1140">
        <v>318828</v>
      </c>
      <c r="K1140">
        <v>1713866</v>
      </c>
      <c r="L1140">
        <v>887551</v>
      </c>
      <c r="M1140">
        <v>826315</v>
      </c>
      <c r="N1140">
        <v>298338</v>
      </c>
      <c r="O1140">
        <v>153161</v>
      </c>
      <c r="P1140">
        <v>145177</v>
      </c>
      <c r="Q1140">
        <v>503315</v>
      </c>
      <c r="R1140">
        <v>259749</v>
      </c>
      <c r="S1140">
        <v>243566</v>
      </c>
      <c r="T1140">
        <v>177852</v>
      </c>
      <c r="U1140">
        <v>90870</v>
      </c>
      <c r="V1140">
        <v>86982</v>
      </c>
      <c r="W1140">
        <v>867814</v>
      </c>
      <c r="X1140">
        <v>532569</v>
      </c>
      <c r="Y1140">
        <v>335245</v>
      </c>
      <c r="Z1140">
        <v>846052</v>
      </c>
      <c r="AA1140">
        <v>354982</v>
      </c>
      <c r="AB1140">
        <v>491070</v>
      </c>
      <c r="AC1140">
        <v>648731</v>
      </c>
      <c r="AD1140">
        <v>420227</v>
      </c>
      <c r="AE1140">
        <v>228504</v>
      </c>
      <c r="AF1140">
        <v>240120</v>
      </c>
      <c r="AG1140">
        <v>187315</v>
      </c>
      <c r="AH1140">
        <v>52805</v>
      </c>
      <c r="AI1140">
        <v>67732</v>
      </c>
      <c r="AJ1140">
        <v>53934</v>
      </c>
      <c r="AK1140">
        <v>13798</v>
      </c>
      <c r="AL1140">
        <v>92375</v>
      </c>
      <c r="AM1140">
        <v>67196</v>
      </c>
      <c r="AN1140">
        <v>25179</v>
      </c>
      <c r="AO1140">
        <v>5462</v>
      </c>
      <c r="AP1140">
        <v>3794</v>
      </c>
      <c r="AQ1140">
        <v>1668</v>
      </c>
      <c r="AR1140">
        <v>74551</v>
      </c>
      <c r="AS1140">
        <v>62391</v>
      </c>
      <c r="AT1140">
        <v>12160</v>
      </c>
      <c r="AU1140">
        <v>408611</v>
      </c>
      <c r="AV1140">
        <v>232912</v>
      </c>
      <c r="AW1140">
        <v>175699</v>
      </c>
      <c r="AX1140">
        <v>63798</v>
      </c>
      <c r="AY1140">
        <v>35364</v>
      </c>
      <c r="AZ1140">
        <v>28434</v>
      </c>
      <c r="BA1140">
        <v>279078</v>
      </c>
      <c r="BB1140">
        <v>154823</v>
      </c>
      <c r="BC1140">
        <v>124255</v>
      </c>
      <c r="BD1140">
        <v>11808</v>
      </c>
      <c r="BE1140">
        <v>5167</v>
      </c>
      <c r="BF1140">
        <v>6641</v>
      </c>
      <c r="BG1140">
        <v>53927</v>
      </c>
      <c r="BH1140">
        <v>37558</v>
      </c>
      <c r="BI1140">
        <v>16369</v>
      </c>
      <c r="BJ1140">
        <v>310411</v>
      </c>
      <c r="BK1140">
        <v>184577</v>
      </c>
      <c r="BL1140">
        <v>125834</v>
      </c>
      <c r="BM1140">
        <v>48397</v>
      </c>
      <c r="BN1140">
        <v>28369</v>
      </c>
      <c r="BO1140">
        <v>20028</v>
      </c>
      <c r="BP1140">
        <v>213697</v>
      </c>
      <c r="BQ1140">
        <v>122994</v>
      </c>
      <c r="BR1140">
        <v>90703</v>
      </c>
      <c r="BS1140">
        <v>7999</v>
      </c>
      <c r="BT1140">
        <v>3762</v>
      </c>
      <c r="BU1140">
        <v>4237</v>
      </c>
      <c r="BV1140">
        <v>40318</v>
      </c>
      <c r="BW1140">
        <v>29452</v>
      </c>
      <c r="BX1140">
        <v>10866</v>
      </c>
      <c r="BY1140">
        <v>98200</v>
      </c>
      <c r="BZ1140">
        <v>48335</v>
      </c>
      <c r="CA1140">
        <v>49865</v>
      </c>
      <c r="CB1140">
        <v>15401</v>
      </c>
      <c r="CC1140">
        <v>6995</v>
      </c>
      <c r="CD1140">
        <v>8406</v>
      </c>
      <c r="CE1140">
        <v>65381</v>
      </c>
      <c r="CF1140">
        <v>31829</v>
      </c>
      <c r="CG1140">
        <v>33552</v>
      </c>
      <c r="CH1140">
        <v>3809</v>
      </c>
      <c r="CI1140">
        <v>1405</v>
      </c>
      <c r="CJ1140">
        <v>2404</v>
      </c>
      <c r="CK1140">
        <v>13609</v>
      </c>
      <c r="CL1140">
        <v>8106</v>
      </c>
      <c r="CM1140">
        <v>5503</v>
      </c>
      <c r="CN1140">
        <v>1065135</v>
      </c>
      <c r="CO1140">
        <v>467324</v>
      </c>
      <c r="CP1140">
        <v>597811</v>
      </c>
    </row>
    <row r="1141" spans="1:94" x14ac:dyDescent="0.25">
      <c r="A1141" s="5" t="s">
        <v>953</v>
      </c>
      <c r="B1141" s="5" t="s">
        <v>979</v>
      </c>
      <c r="C1141" s="5" t="s">
        <v>221</v>
      </c>
      <c r="D1141" s="5" t="s">
        <v>222</v>
      </c>
      <c r="E1141" s="5" t="s">
        <v>223</v>
      </c>
      <c r="F1141" s="5" t="s">
        <v>222</v>
      </c>
      <c r="G1141" s="5" t="s">
        <v>230</v>
      </c>
      <c r="H1141" s="5" t="s">
        <v>980</v>
      </c>
      <c r="I1141" s="5" t="s">
        <v>226</v>
      </c>
      <c r="J1141">
        <v>39926</v>
      </c>
      <c r="K1141">
        <v>226003</v>
      </c>
      <c r="L1141">
        <v>118751</v>
      </c>
      <c r="M1141">
        <v>107252</v>
      </c>
      <c r="N1141">
        <v>31390</v>
      </c>
      <c r="O1141">
        <v>16382</v>
      </c>
      <c r="P1141">
        <v>15008</v>
      </c>
      <c r="Q1141">
        <v>33067</v>
      </c>
      <c r="R1141">
        <v>17370</v>
      </c>
      <c r="S1141">
        <v>15697</v>
      </c>
      <c r="T1141">
        <v>3356</v>
      </c>
      <c r="U1141">
        <v>1707</v>
      </c>
      <c r="V1141">
        <v>1649</v>
      </c>
      <c r="W1141">
        <v>156749</v>
      </c>
      <c r="X1141">
        <v>89137</v>
      </c>
      <c r="Y1141">
        <v>67612</v>
      </c>
      <c r="Z1141">
        <v>69254</v>
      </c>
      <c r="AA1141">
        <v>29614</v>
      </c>
      <c r="AB1141">
        <v>39640</v>
      </c>
      <c r="AC1141">
        <v>64444</v>
      </c>
      <c r="AD1141">
        <v>52815</v>
      </c>
      <c r="AE1141">
        <v>11629</v>
      </c>
      <c r="AF1141">
        <v>43582</v>
      </c>
      <c r="AG1141">
        <v>38029</v>
      </c>
      <c r="AH1141">
        <v>5553</v>
      </c>
      <c r="AI1141">
        <v>1163</v>
      </c>
      <c r="AJ1141">
        <v>1094</v>
      </c>
      <c r="AK1141">
        <v>69</v>
      </c>
      <c r="AL1141">
        <v>3359</v>
      </c>
      <c r="AM1141">
        <v>2496</v>
      </c>
      <c r="AN1141">
        <v>863</v>
      </c>
      <c r="AO1141">
        <v>1600</v>
      </c>
      <c r="AP1141">
        <v>1291</v>
      </c>
      <c r="AQ1141">
        <v>309</v>
      </c>
      <c r="AR1141">
        <v>37460</v>
      </c>
      <c r="AS1141">
        <v>33148</v>
      </c>
      <c r="AT1141">
        <v>4312</v>
      </c>
      <c r="AU1141">
        <v>20862</v>
      </c>
      <c r="AV1141">
        <v>14786</v>
      </c>
      <c r="AW1141">
        <v>6076</v>
      </c>
      <c r="AX1141">
        <v>892</v>
      </c>
      <c r="AY1141">
        <v>648</v>
      </c>
      <c r="AZ1141">
        <v>244</v>
      </c>
      <c r="BA1141">
        <v>6164</v>
      </c>
      <c r="BB1141">
        <v>3873</v>
      </c>
      <c r="BC1141">
        <v>2291</v>
      </c>
      <c r="BD1141">
        <v>1041</v>
      </c>
      <c r="BE1141">
        <v>622</v>
      </c>
      <c r="BF1141">
        <v>419</v>
      </c>
      <c r="BG1141">
        <v>12765</v>
      </c>
      <c r="BH1141">
        <v>9643</v>
      </c>
      <c r="BI1141">
        <v>3122</v>
      </c>
      <c r="BJ1141">
        <v>16578</v>
      </c>
      <c r="BK1141">
        <v>11878</v>
      </c>
      <c r="BL1141">
        <v>4700</v>
      </c>
      <c r="BM1141">
        <v>704</v>
      </c>
      <c r="BN1141">
        <v>510</v>
      </c>
      <c r="BO1141">
        <v>194</v>
      </c>
      <c r="BP1141">
        <v>4600</v>
      </c>
      <c r="BQ1141">
        <v>2963</v>
      </c>
      <c r="BR1141">
        <v>1637</v>
      </c>
      <c r="BS1141">
        <v>785</v>
      </c>
      <c r="BT1141">
        <v>493</v>
      </c>
      <c r="BU1141">
        <v>292</v>
      </c>
      <c r="BV1141">
        <v>10489</v>
      </c>
      <c r="BW1141">
        <v>7912</v>
      </c>
      <c r="BX1141">
        <v>2577</v>
      </c>
      <c r="BY1141">
        <v>4284</v>
      </c>
      <c r="BZ1141">
        <v>2908</v>
      </c>
      <c r="CA1141">
        <v>1376</v>
      </c>
      <c r="CB1141">
        <v>188</v>
      </c>
      <c r="CC1141">
        <v>138</v>
      </c>
      <c r="CD1141">
        <v>50</v>
      </c>
      <c r="CE1141">
        <v>1564</v>
      </c>
      <c r="CF1141">
        <v>910</v>
      </c>
      <c r="CG1141">
        <v>654</v>
      </c>
      <c r="CH1141">
        <v>256</v>
      </c>
      <c r="CI1141">
        <v>129</v>
      </c>
      <c r="CJ1141">
        <v>127</v>
      </c>
      <c r="CK1141">
        <v>2276</v>
      </c>
      <c r="CL1141">
        <v>1731</v>
      </c>
      <c r="CM1141">
        <v>545</v>
      </c>
      <c r="CN1141">
        <v>161559</v>
      </c>
      <c r="CO1141">
        <v>65936</v>
      </c>
      <c r="CP1141">
        <v>95623</v>
      </c>
    </row>
    <row r="1142" spans="1:94" x14ac:dyDescent="0.25">
      <c r="A1142" s="5" t="s">
        <v>953</v>
      </c>
      <c r="B1142" s="5" t="s">
        <v>981</v>
      </c>
      <c r="C1142" s="5" t="s">
        <v>221</v>
      </c>
      <c r="D1142" s="5" t="s">
        <v>222</v>
      </c>
      <c r="E1142" s="5" t="s">
        <v>223</v>
      </c>
      <c r="F1142" s="5" t="s">
        <v>222</v>
      </c>
      <c r="G1142" s="5" t="s">
        <v>230</v>
      </c>
      <c r="H1142" s="5" t="s">
        <v>982</v>
      </c>
      <c r="I1142" s="5" t="s">
        <v>224</v>
      </c>
      <c r="J1142">
        <v>133381</v>
      </c>
      <c r="K1142">
        <v>726978</v>
      </c>
      <c r="L1142">
        <v>369666</v>
      </c>
      <c r="M1142">
        <v>357312</v>
      </c>
      <c r="N1142">
        <v>137699</v>
      </c>
      <c r="O1142">
        <v>69971</v>
      </c>
      <c r="P1142">
        <v>67728</v>
      </c>
      <c r="Q1142">
        <v>154910</v>
      </c>
      <c r="R1142">
        <v>78266</v>
      </c>
      <c r="S1142">
        <v>76644</v>
      </c>
      <c r="T1142">
        <v>331096</v>
      </c>
      <c r="U1142">
        <v>166427</v>
      </c>
      <c r="V1142">
        <v>164669</v>
      </c>
      <c r="W1142">
        <v>350682</v>
      </c>
      <c r="X1142">
        <v>209706</v>
      </c>
      <c r="Y1142">
        <v>140976</v>
      </c>
      <c r="Z1142">
        <v>376296</v>
      </c>
      <c r="AA1142">
        <v>159960</v>
      </c>
      <c r="AB1142">
        <v>216336</v>
      </c>
      <c r="AC1142">
        <v>313379</v>
      </c>
      <c r="AD1142">
        <v>180106</v>
      </c>
      <c r="AE1142">
        <v>133273</v>
      </c>
      <c r="AF1142">
        <v>117311</v>
      </c>
      <c r="AG1142">
        <v>82884</v>
      </c>
      <c r="AH1142">
        <v>34427</v>
      </c>
      <c r="AI1142">
        <v>47375</v>
      </c>
      <c r="AJ1142">
        <v>33135</v>
      </c>
      <c r="AK1142">
        <v>14240</v>
      </c>
      <c r="AL1142">
        <v>33198</v>
      </c>
      <c r="AM1142">
        <v>20716</v>
      </c>
      <c r="AN1142">
        <v>12482</v>
      </c>
      <c r="AO1142">
        <v>3164</v>
      </c>
      <c r="AP1142">
        <v>1985</v>
      </c>
      <c r="AQ1142">
        <v>1179</v>
      </c>
      <c r="AR1142">
        <v>33574</v>
      </c>
      <c r="AS1142">
        <v>27048</v>
      </c>
      <c r="AT1142">
        <v>6526</v>
      </c>
      <c r="AU1142">
        <v>196068</v>
      </c>
      <c r="AV1142">
        <v>97222</v>
      </c>
      <c r="AW1142">
        <v>98846</v>
      </c>
      <c r="AX1142">
        <v>56318</v>
      </c>
      <c r="AY1142">
        <v>27710</v>
      </c>
      <c r="AZ1142">
        <v>28608</v>
      </c>
      <c r="BA1142">
        <v>109531</v>
      </c>
      <c r="BB1142">
        <v>52593</v>
      </c>
      <c r="BC1142">
        <v>56938</v>
      </c>
      <c r="BD1142">
        <v>6041</v>
      </c>
      <c r="BE1142">
        <v>2292</v>
      </c>
      <c r="BF1142">
        <v>3749</v>
      </c>
      <c r="BG1142">
        <v>24178</v>
      </c>
      <c r="BH1142">
        <v>14627</v>
      </c>
      <c r="BI1142">
        <v>9551</v>
      </c>
      <c r="BJ1142">
        <v>156101</v>
      </c>
      <c r="BK1142">
        <v>80480</v>
      </c>
      <c r="BL1142">
        <v>75621</v>
      </c>
      <c r="BM1142">
        <v>44474</v>
      </c>
      <c r="BN1142">
        <v>22825</v>
      </c>
      <c r="BO1142">
        <v>21649</v>
      </c>
      <c r="BP1142">
        <v>89326</v>
      </c>
      <c r="BQ1142">
        <v>44327</v>
      </c>
      <c r="BR1142">
        <v>44999</v>
      </c>
      <c r="BS1142">
        <v>4307</v>
      </c>
      <c r="BT1142">
        <v>1726</v>
      </c>
      <c r="BU1142">
        <v>2581</v>
      </c>
      <c r="BV1142">
        <v>17994</v>
      </c>
      <c r="BW1142">
        <v>11602</v>
      </c>
      <c r="BX1142">
        <v>6392</v>
      </c>
      <c r="BY1142">
        <v>39967</v>
      </c>
      <c r="BZ1142">
        <v>16742</v>
      </c>
      <c r="CA1142">
        <v>23225</v>
      </c>
      <c r="CB1142">
        <v>11844</v>
      </c>
      <c r="CC1142">
        <v>4885</v>
      </c>
      <c r="CD1142">
        <v>6959</v>
      </c>
      <c r="CE1142">
        <v>20205</v>
      </c>
      <c r="CF1142">
        <v>8266</v>
      </c>
      <c r="CG1142">
        <v>11939</v>
      </c>
      <c r="CH1142">
        <v>1734</v>
      </c>
      <c r="CI1142">
        <v>566</v>
      </c>
      <c r="CJ1142">
        <v>1168</v>
      </c>
      <c r="CK1142">
        <v>6184</v>
      </c>
      <c r="CL1142">
        <v>3025</v>
      </c>
      <c r="CM1142">
        <v>3159</v>
      </c>
      <c r="CN1142">
        <v>413599</v>
      </c>
      <c r="CO1142">
        <v>189560</v>
      </c>
      <c r="CP1142">
        <v>224039</v>
      </c>
    </row>
    <row r="1143" spans="1:94" x14ac:dyDescent="0.25">
      <c r="A1143" s="5" t="s">
        <v>953</v>
      </c>
      <c r="B1143" s="5" t="s">
        <v>981</v>
      </c>
      <c r="C1143" s="5" t="s">
        <v>221</v>
      </c>
      <c r="D1143" s="5" t="s">
        <v>222</v>
      </c>
      <c r="E1143" s="5" t="s">
        <v>223</v>
      </c>
      <c r="F1143" s="5" t="s">
        <v>222</v>
      </c>
      <c r="G1143" s="5" t="s">
        <v>230</v>
      </c>
      <c r="H1143" s="5" t="s">
        <v>982</v>
      </c>
      <c r="I1143" s="5" t="s">
        <v>225</v>
      </c>
      <c r="J1143">
        <v>123316</v>
      </c>
      <c r="K1143">
        <v>675120</v>
      </c>
      <c r="L1143">
        <v>342566</v>
      </c>
      <c r="M1143">
        <v>332554</v>
      </c>
      <c r="N1143">
        <v>129917</v>
      </c>
      <c r="O1143">
        <v>65927</v>
      </c>
      <c r="P1143">
        <v>63990</v>
      </c>
      <c r="Q1143">
        <v>146213</v>
      </c>
      <c r="R1143">
        <v>73813</v>
      </c>
      <c r="S1143">
        <v>72400</v>
      </c>
      <c r="T1143">
        <v>324023</v>
      </c>
      <c r="U1143">
        <v>162958</v>
      </c>
      <c r="V1143">
        <v>161065</v>
      </c>
      <c r="W1143">
        <v>316158</v>
      </c>
      <c r="X1143">
        <v>190161</v>
      </c>
      <c r="Y1143">
        <v>125997</v>
      </c>
      <c r="Z1143">
        <v>358962</v>
      </c>
      <c r="AA1143">
        <v>152405</v>
      </c>
      <c r="AB1143">
        <v>206557</v>
      </c>
      <c r="AC1143">
        <v>297714</v>
      </c>
      <c r="AD1143">
        <v>167670</v>
      </c>
      <c r="AE1143">
        <v>130044</v>
      </c>
      <c r="AF1143">
        <v>106381</v>
      </c>
      <c r="AG1143">
        <v>73668</v>
      </c>
      <c r="AH1143">
        <v>32713</v>
      </c>
      <c r="AI1143">
        <v>46948</v>
      </c>
      <c r="AJ1143">
        <v>32784</v>
      </c>
      <c r="AK1143">
        <v>14164</v>
      </c>
      <c r="AL1143">
        <v>32294</v>
      </c>
      <c r="AM1143">
        <v>20140</v>
      </c>
      <c r="AN1143">
        <v>12154</v>
      </c>
      <c r="AO1143">
        <v>2782</v>
      </c>
      <c r="AP1143">
        <v>1666</v>
      </c>
      <c r="AQ1143">
        <v>1116</v>
      </c>
      <c r="AR1143">
        <v>24357</v>
      </c>
      <c r="AS1143">
        <v>19078</v>
      </c>
      <c r="AT1143">
        <v>5279</v>
      </c>
      <c r="AU1143">
        <v>191333</v>
      </c>
      <c r="AV1143">
        <v>94002</v>
      </c>
      <c r="AW1143">
        <v>97331</v>
      </c>
      <c r="AX1143">
        <v>55972</v>
      </c>
      <c r="AY1143">
        <v>27457</v>
      </c>
      <c r="AZ1143">
        <v>28515</v>
      </c>
      <c r="BA1143">
        <v>108351</v>
      </c>
      <c r="BB1143">
        <v>51831</v>
      </c>
      <c r="BC1143">
        <v>56520</v>
      </c>
      <c r="BD1143">
        <v>5818</v>
      </c>
      <c r="BE1143">
        <v>2189</v>
      </c>
      <c r="BF1143">
        <v>3629</v>
      </c>
      <c r="BG1143">
        <v>21192</v>
      </c>
      <c r="BH1143">
        <v>12525</v>
      </c>
      <c r="BI1143">
        <v>8667</v>
      </c>
      <c r="BJ1143">
        <v>152059</v>
      </c>
      <c r="BK1143">
        <v>77677</v>
      </c>
      <c r="BL1143">
        <v>74382</v>
      </c>
      <c r="BM1143">
        <v>44172</v>
      </c>
      <c r="BN1143">
        <v>22603</v>
      </c>
      <c r="BO1143">
        <v>21569</v>
      </c>
      <c r="BP1143">
        <v>88338</v>
      </c>
      <c r="BQ1143">
        <v>43662</v>
      </c>
      <c r="BR1143">
        <v>44676</v>
      </c>
      <c r="BS1143">
        <v>4141</v>
      </c>
      <c r="BT1143">
        <v>1639</v>
      </c>
      <c r="BU1143">
        <v>2502</v>
      </c>
      <c r="BV1143">
        <v>15408</v>
      </c>
      <c r="BW1143">
        <v>9773</v>
      </c>
      <c r="BX1143">
        <v>5635</v>
      </c>
      <c r="BY1143">
        <v>39274</v>
      </c>
      <c r="BZ1143">
        <v>16325</v>
      </c>
      <c r="CA1143">
        <v>22949</v>
      </c>
      <c r="CB1143">
        <v>11800</v>
      </c>
      <c r="CC1143">
        <v>4854</v>
      </c>
      <c r="CD1143">
        <v>6946</v>
      </c>
      <c r="CE1143">
        <v>20013</v>
      </c>
      <c r="CF1143">
        <v>8169</v>
      </c>
      <c r="CG1143">
        <v>11844</v>
      </c>
      <c r="CH1143">
        <v>1677</v>
      </c>
      <c r="CI1143">
        <v>550</v>
      </c>
      <c r="CJ1143">
        <v>1127</v>
      </c>
      <c r="CK1143">
        <v>5784</v>
      </c>
      <c r="CL1143">
        <v>2752</v>
      </c>
      <c r="CM1143">
        <v>3032</v>
      </c>
      <c r="CN1143">
        <v>377406</v>
      </c>
      <c r="CO1143">
        <v>174896</v>
      </c>
      <c r="CP1143">
        <v>202510</v>
      </c>
    </row>
    <row r="1144" spans="1:94" x14ac:dyDescent="0.25">
      <c r="A1144" s="5" t="s">
        <v>953</v>
      </c>
      <c r="B1144" s="5" t="s">
        <v>981</v>
      </c>
      <c r="C1144" s="5" t="s">
        <v>221</v>
      </c>
      <c r="D1144" s="5" t="s">
        <v>222</v>
      </c>
      <c r="E1144" s="5" t="s">
        <v>223</v>
      </c>
      <c r="F1144" s="5" t="s">
        <v>222</v>
      </c>
      <c r="G1144" s="5" t="s">
        <v>230</v>
      </c>
      <c r="H1144" s="5" t="s">
        <v>982</v>
      </c>
      <c r="I1144" s="5" t="s">
        <v>226</v>
      </c>
      <c r="J1144">
        <v>10065</v>
      </c>
      <c r="K1144">
        <v>51858</v>
      </c>
      <c r="L1144">
        <v>27100</v>
      </c>
      <c r="M1144">
        <v>24758</v>
      </c>
      <c r="N1144">
        <v>7782</v>
      </c>
      <c r="O1144">
        <v>4044</v>
      </c>
      <c r="P1144">
        <v>3738</v>
      </c>
      <c r="Q1144">
        <v>8697</v>
      </c>
      <c r="R1144">
        <v>4453</v>
      </c>
      <c r="S1144">
        <v>4244</v>
      </c>
      <c r="T1144">
        <v>7073</v>
      </c>
      <c r="U1144">
        <v>3469</v>
      </c>
      <c r="V1144">
        <v>3604</v>
      </c>
      <c r="W1144">
        <v>34524</v>
      </c>
      <c r="X1144">
        <v>19545</v>
      </c>
      <c r="Y1144">
        <v>14979</v>
      </c>
      <c r="Z1144">
        <v>17334</v>
      </c>
      <c r="AA1144">
        <v>7555</v>
      </c>
      <c r="AB1144">
        <v>9779</v>
      </c>
      <c r="AC1144">
        <v>15665</v>
      </c>
      <c r="AD1144">
        <v>12436</v>
      </c>
      <c r="AE1144">
        <v>3229</v>
      </c>
      <c r="AF1144">
        <v>10930</v>
      </c>
      <c r="AG1144">
        <v>9216</v>
      </c>
      <c r="AH1144">
        <v>1714</v>
      </c>
      <c r="AI1144">
        <v>427</v>
      </c>
      <c r="AJ1144">
        <v>351</v>
      </c>
      <c r="AK1144">
        <v>76</v>
      </c>
      <c r="AL1144">
        <v>904</v>
      </c>
      <c r="AM1144">
        <v>576</v>
      </c>
      <c r="AN1144">
        <v>328</v>
      </c>
      <c r="AO1144">
        <v>382</v>
      </c>
      <c r="AP1144">
        <v>319</v>
      </c>
      <c r="AQ1144">
        <v>63</v>
      </c>
      <c r="AR1144">
        <v>9217</v>
      </c>
      <c r="AS1144">
        <v>7970</v>
      </c>
      <c r="AT1144">
        <v>1247</v>
      </c>
      <c r="AU1144">
        <v>4735</v>
      </c>
      <c r="AV1144">
        <v>3220</v>
      </c>
      <c r="AW1144">
        <v>1515</v>
      </c>
      <c r="AX1144">
        <v>346</v>
      </c>
      <c r="AY1144">
        <v>253</v>
      </c>
      <c r="AZ1144">
        <v>93</v>
      </c>
      <c r="BA1144">
        <v>1180</v>
      </c>
      <c r="BB1144">
        <v>762</v>
      </c>
      <c r="BC1144">
        <v>418</v>
      </c>
      <c r="BD1144">
        <v>223</v>
      </c>
      <c r="BE1144">
        <v>103</v>
      </c>
      <c r="BF1144">
        <v>120</v>
      </c>
      <c r="BG1144">
        <v>2986</v>
      </c>
      <c r="BH1144">
        <v>2102</v>
      </c>
      <c r="BI1144">
        <v>884</v>
      </c>
      <c r="BJ1144">
        <v>4042</v>
      </c>
      <c r="BK1144">
        <v>2803</v>
      </c>
      <c r="BL1144">
        <v>1239</v>
      </c>
      <c r="BM1144">
        <v>302</v>
      </c>
      <c r="BN1144">
        <v>222</v>
      </c>
      <c r="BO1144">
        <v>80</v>
      </c>
      <c r="BP1144">
        <v>988</v>
      </c>
      <c r="BQ1144">
        <v>665</v>
      </c>
      <c r="BR1144">
        <v>323</v>
      </c>
      <c r="BS1144">
        <v>166</v>
      </c>
      <c r="BT1144">
        <v>87</v>
      </c>
      <c r="BU1144">
        <v>79</v>
      </c>
      <c r="BV1144">
        <v>2586</v>
      </c>
      <c r="BW1144">
        <v>1829</v>
      </c>
      <c r="BX1144">
        <v>757</v>
      </c>
      <c r="BY1144">
        <v>693</v>
      </c>
      <c r="BZ1144">
        <v>417</v>
      </c>
      <c r="CA1144">
        <v>276</v>
      </c>
      <c r="CB1144">
        <v>44</v>
      </c>
      <c r="CC1144">
        <v>31</v>
      </c>
      <c r="CD1144">
        <v>13</v>
      </c>
      <c r="CE1144">
        <v>192</v>
      </c>
      <c r="CF1144">
        <v>97</v>
      </c>
      <c r="CG1144">
        <v>95</v>
      </c>
      <c r="CH1144">
        <v>57</v>
      </c>
      <c r="CI1144">
        <v>16</v>
      </c>
      <c r="CJ1144">
        <v>41</v>
      </c>
      <c r="CK1144">
        <v>400</v>
      </c>
      <c r="CL1144">
        <v>273</v>
      </c>
      <c r="CM1144">
        <v>127</v>
      </c>
      <c r="CN1144">
        <v>36193</v>
      </c>
      <c r="CO1144">
        <v>14664</v>
      </c>
      <c r="CP1144">
        <v>21529</v>
      </c>
    </row>
    <row r="1145" spans="1:94" x14ac:dyDescent="0.25">
      <c r="A1145" s="5" t="s">
        <v>953</v>
      </c>
      <c r="B1145" s="5" t="s">
        <v>983</v>
      </c>
      <c r="C1145" s="5" t="s">
        <v>221</v>
      </c>
      <c r="D1145" s="5" t="s">
        <v>222</v>
      </c>
      <c r="E1145" s="5" t="s">
        <v>223</v>
      </c>
      <c r="F1145" s="5" t="s">
        <v>222</v>
      </c>
      <c r="G1145" s="5" t="s">
        <v>230</v>
      </c>
      <c r="H1145" s="5" t="s">
        <v>984</v>
      </c>
      <c r="I1145" s="5" t="s">
        <v>224</v>
      </c>
      <c r="J1145">
        <v>304749</v>
      </c>
      <c r="K1145">
        <v>1734495</v>
      </c>
      <c r="L1145">
        <v>890881</v>
      </c>
      <c r="M1145">
        <v>843614</v>
      </c>
      <c r="N1145">
        <v>281863</v>
      </c>
      <c r="O1145">
        <v>145821</v>
      </c>
      <c r="P1145">
        <v>136042</v>
      </c>
      <c r="Q1145">
        <v>303515</v>
      </c>
      <c r="R1145">
        <v>155013</v>
      </c>
      <c r="S1145">
        <v>148502</v>
      </c>
      <c r="T1145">
        <v>121768</v>
      </c>
      <c r="U1145">
        <v>60796</v>
      </c>
      <c r="V1145">
        <v>60972</v>
      </c>
      <c r="W1145">
        <v>1013249</v>
      </c>
      <c r="X1145">
        <v>596113</v>
      </c>
      <c r="Y1145">
        <v>417136</v>
      </c>
      <c r="Z1145">
        <v>721246</v>
      </c>
      <c r="AA1145">
        <v>294768</v>
      </c>
      <c r="AB1145">
        <v>426478</v>
      </c>
      <c r="AC1145">
        <v>654636</v>
      </c>
      <c r="AD1145">
        <v>423472</v>
      </c>
      <c r="AE1145">
        <v>231164</v>
      </c>
      <c r="AF1145">
        <v>327316</v>
      </c>
      <c r="AG1145">
        <v>261999</v>
      </c>
      <c r="AH1145">
        <v>65317</v>
      </c>
      <c r="AI1145">
        <v>112671</v>
      </c>
      <c r="AJ1145">
        <v>83221</v>
      </c>
      <c r="AK1145">
        <v>29450</v>
      </c>
      <c r="AL1145">
        <v>43404</v>
      </c>
      <c r="AM1145">
        <v>29331</v>
      </c>
      <c r="AN1145">
        <v>14073</v>
      </c>
      <c r="AO1145">
        <v>8106</v>
      </c>
      <c r="AP1145">
        <v>5827</v>
      </c>
      <c r="AQ1145">
        <v>2279</v>
      </c>
      <c r="AR1145">
        <v>163135</v>
      </c>
      <c r="AS1145">
        <v>143620</v>
      </c>
      <c r="AT1145">
        <v>19515</v>
      </c>
      <c r="AU1145">
        <v>327320</v>
      </c>
      <c r="AV1145">
        <v>161473</v>
      </c>
      <c r="AW1145">
        <v>165847</v>
      </c>
      <c r="AX1145">
        <v>129789</v>
      </c>
      <c r="AY1145">
        <v>53922</v>
      </c>
      <c r="AZ1145">
        <v>75867</v>
      </c>
      <c r="BA1145">
        <v>128981</v>
      </c>
      <c r="BB1145">
        <v>57632</v>
      </c>
      <c r="BC1145">
        <v>71349</v>
      </c>
      <c r="BD1145">
        <v>8044</v>
      </c>
      <c r="BE1145">
        <v>3772</v>
      </c>
      <c r="BF1145">
        <v>4272</v>
      </c>
      <c r="BG1145">
        <v>60506</v>
      </c>
      <c r="BH1145">
        <v>46147</v>
      </c>
      <c r="BI1145">
        <v>14359</v>
      </c>
      <c r="BJ1145">
        <v>266740</v>
      </c>
      <c r="BK1145">
        <v>138929</v>
      </c>
      <c r="BL1145">
        <v>127811</v>
      </c>
      <c r="BM1145">
        <v>103377</v>
      </c>
      <c r="BN1145">
        <v>45462</v>
      </c>
      <c r="BO1145">
        <v>57915</v>
      </c>
      <c r="BP1145">
        <v>105250</v>
      </c>
      <c r="BQ1145">
        <v>49669</v>
      </c>
      <c r="BR1145">
        <v>55581</v>
      </c>
      <c r="BS1145">
        <v>6067</v>
      </c>
      <c r="BT1145">
        <v>3079</v>
      </c>
      <c r="BU1145">
        <v>2988</v>
      </c>
      <c r="BV1145">
        <v>52046</v>
      </c>
      <c r="BW1145">
        <v>40719</v>
      </c>
      <c r="BX1145">
        <v>11327</v>
      </c>
      <c r="BY1145">
        <v>60580</v>
      </c>
      <c r="BZ1145">
        <v>22544</v>
      </c>
      <c r="CA1145">
        <v>38036</v>
      </c>
      <c r="CB1145">
        <v>26412</v>
      </c>
      <c r="CC1145">
        <v>8460</v>
      </c>
      <c r="CD1145">
        <v>17952</v>
      </c>
      <c r="CE1145">
        <v>23731</v>
      </c>
      <c r="CF1145">
        <v>7963</v>
      </c>
      <c r="CG1145">
        <v>15768</v>
      </c>
      <c r="CH1145">
        <v>1977</v>
      </c>
      <c r="CI1145">
        <v>693</v>
      </c>
      <c r="CJ1145">
        <v>1284</v>
      </c>
      <c r="CK1145">
        <v>8460</v>
      </c>
      <c r="CL1145">
        <v>5428</v>
      </c>
      <c r="CM1145">
        <v>3032</v>
      </c>
      <c r="CN1145">
        <v>1079859</v>
      </c>
      <c r="CO1145">
        <v>467409</v>
      </c>
      <c r="CP1145">
        <v>612450</v>
      </c>
    </row>
    <row r="1146" spans="1:94" x14ac:dyDescent="0.25">
      <c r="A1146" s="5" t="s">
        <v>953</v>
      </c>
      <c r="B1146" s="5" t="s">
        <v>983</v>
      </c>
      <c r="C1146" s="5" t="s">
        <v>221</v>
      </c>
      <c r="D1146" s="5" t="s">
        <v>222</v>
      </c>
      <c r="E1146" s="5" t="s">
        <v>223</v>
      </c>
      <c r="F1146" s="5" t="s">
        <v>222</v>
      </c>
      <c r="G1146" s="5" t="s">
        <v>230</v>
      </c>
      <c r="H1146" s="5" t="s">
        <v>984</v>
      </c>
      <c r="I1146" s="5" t="s">
        <v>225</v>
      </c>
      <c r="J1146">
        <v>255451</v>
      </c>
      <c r="K1146">
        <v>1459188</v>
      </c>
      <c r="L1146">
        <v>746934</v>
      </c>
      <c r="M1146">
        <v>712254</v>
      </c>
      <c r="N1146">
        <v>246642</v>
      </c>
      <c r="O1146">
        <v>127467</v>
      </c>
      <c r="P1146">
        <v>119175</v>
      </c>
      <c r="Q1146">
        <v>272868</v>
      </c>
      <c r="R1146">
        <v>139157</v>
      </c>
      <c r="S1146">
        <v>133711</v>
      </c>
      <c r="T1146">
        <v>107553</v>
      </c>
      <c r="U1146">
        <v>53800</v>
      </c>
      <c r="V1146">
        <v>53753</v>
      </c>
      <c r="W1146">
        <v>808009</v>
      </c>
      <c r="X1146">
        <v>482336</v>
      </c>
      <c r="Y1146">
        <v>325673</v>
      </c>
      <c r="Z1146">
        <v>651179</v>
      </c>
      <c r="AA1146">
        <v>264598</v>
      </c>
      <c r="AB1146">
        <v>386581</v>
      </c>
      <c r="AC1146">
        <v>578620</v>
      </c>
      <c r="AD1146">
        <v>358174</v>
      </c>
      <c r="AE1146">
        <v>220446</v>
      </c>
      <c r="AF1146">
        <v>263276</v>
      </c>
      <c r="AG1146">
        <v>205284</v>
      </c>
      <c r="AH1146">
        <v>57992</v>
      </c>
      <c r="AI1146">
        <v>111550</v>
      </c>
      <c r="AJ1146">
        <v>82339</v>
      </c>
      <c r="AK1146">
        <v>29211</v>
      </c>
      <c r="AL1146">
        <v>42287</v>
      </c>
      <c r="AM1146">
        <v>28429</v>
      </c>
      <c r="AN1146">
        <v>13858</v>
      </c>
      <c r="AO1146">
        <v>6583</v>
      </c>
      <c r="AP1146">
        <v>4599</v>
      </c>
      <c r="AQ1146">
        <v>1984</v>
      </c>
      <c r="AR1146">
        <v>102856</v>
      </c>
      <c r="AS1146">
        <v>89917</v>
      </c>
      <c r="AT1146">
        <v>12939</v>
      </c>
      <c r="AU1146">
        <v>315344</v>
      </c>
      <c r="AV1146">
        <v>152890</v>
      </c>
      <c r="AW1146">
        <v>162454</v>
      </c>
      <c r="AX1146">
        <v>128306</v>
      </c>
      <c r="AY1146">
        <v>53268</v>
      </c>
      <c r="AZ1146">
        <v>75038</v>
      </c>
      <c r="BA1146">
        <v>127700</v>
      </c>
      <c r="BB1146">
        <v>56827</v>
      </c>
      <c r="BC1146">
        <v>70873</v>
      </c>
      <c r="BD1146">
        <v>7594</v>
      </c>
      <c r="BE1146">
        <v>3502</v>
      </c>
      <c r="BF1146">
        <v>4092</v>
      </c>
      <c r="BG1146">
        <v>51744</v>
      </c>
      <c r="BH1146">
        <v>39293</v>
      </c>
      <c r="BI1146">
        <v>12451</v>
      </c>
      <c r="BJ1146">
        <v>256531</v>
      </c>
      <c r="BK1146">
        <v>131483</v>
      </c>
      <c r="BL1146">
        <v>125048</v>
      </c>
      <c r="BM1146">
        <v>102203</v>
      </c>
      <c r="BN1146">
        <v>44922</v>
      </c>
      <c r="BO1146">
        <v>57281</v>
      </c>
      <c r="BP1146">
        <v>104293</v>
      </c>
      <c r="BQ1146">
        <v>49058</v>
      </c>
      <c r="BR1146">
        <v>55235</v>
      </c>
      <c r="BS1146">
        <v>5680</v>
      </c>
      <c r="BT1146">
        <v>2846</v>
      </c>
      <c r="BU1146">
        <v>2834</v>
      </c>
      <c r="BV1146">
        <v>44355</v>
      </c>
      <c r="BW1146">
        <v>34657</v>
      </c>
      <c r="BX1146">
        <v>9698</v>
      </c>
      <c r="BY1146">
        <v>58813</v>
      </c>
      <c r="BZ1146">
        <v>21407</v>
      </c>
      <c r="CA1146">
        <v>37406</v>
      </c>
      <c r="CB1146">
        <v>26103</v>
      </c>
      <c r="CC1146">
        <v>8346</v>
      </c>
      <c r="CD1146">
        <v>17757</v>
      </c>
      <c r="CE1146">
        <v>23407</v>
      </c>
      <c r="CF1146">
        <v>7769</v>
      </c>
      <c r="CG1146">
        <v>15638</v>
      </c>
      <c r="CH1146">
        <v>1914</v>
      </c>
      <c r="CI1146">
        <v>656</v>
      </c>
      <c r="CJ1146">
        <v>1258</v>
      </c>
      <c r="CK1146">
        <v>7389</v>
      </c>
      <c r="CL1146">
        <v>4636</v>
      </c>
      <c r="CM1146">
        <v>2753</v>
      </c>
      <c r="CN1146">
        <v>880568</v>
      </c>
      <c r="CO1146">
        <v>388760</v>
      </c>
      <c r="CP1146">
        <v>491808</v>
      </c>
    </row>
    <row r="1147" spans="1:94" x14ac:dyDescent="0.25">
      <c r="A1147" s="5" t="s">
        <v>953</v>
      </c>
      <c r="B1147" s="5" t="s">
        <v>983</v>
      </c>
      <c r="C1147" s="5" t="s">
        <v>221</v>
      </c>
      <c r="D1147" s="5" t="s">
        <v>222</v>
      </c>
      <c r="E1147" s="5" t="s">
        <v>223</v>
      </c>
      <c r="F1147" s="5" t="s">
        <v>222</v>
      </c>
      <c r="G1147" s="5" t="s">
        <v>230</v>
      </c>
      <c r="H1147" s="5" t="s">
        <v>984</v>
      </c>
      <c r="I1147" s="5" t="s">
        <v>226</v>
      </c>
      <c r="J1147">
        <v>49298</v>
      </c>
      <c r="K1147">
        <v>275307</v>
      </c>
      <c r="L1147">
        <v>143947</v>
      </c>
      <c r="M1147">
        <v>131360</v>
      </c>
      <c r="N1147">
        <v>35221</v>
      </c>
      <c r="O1147">
        <v>18354</v>
      </c>
      <c r="P1147">
        <v>16867</v>
      </c>
      <c r="Q1147">
        <v>30647</v>
      </c>
      <c r="R1147">
        <v>15856</v>
      </c>
      <c r="S1147">
        <v>14791</v>
      </c>
      <c r="T1147">
        <v>14215</v>
      </c>
      <c r="U1147">
        <v>6996</v>
      </c>
      <c r="V1147">
        <v>7219</v>
      </c>
      <c r="W1147">
        <v>205240</v>
      </c>
      <c r="X1147">
        <v>113777</v>
      </c>
      <c r="Y1147">
        <v>91463</v>
      </c>
      <c r="Z1147">
        <v>70067</v>
      </c>
      <c r="AA1147">
        <v>30170</v>
      </c>
      <c r="AB1147">
        <v>39897</v>
      </c>
      <c r="AC1147">
        <v>76016</v>
      </c>
      <c r="AD1147">
        <v>65298</v>
      </c>
      <c r="AE1147">
        <v>10718</v>
      </c>
      <c r="AF1147">
        <v>64040</v>
      </c>
      <c r="AG1147">
        <v>56715</v>
      </c>
      <c r="AH1147">
        <v>7325</v>
      </c>
      <c r="AI1147">
        <v>1121</v>
      </c>
      <c r="AJ1147">
        <v>882</v>
      </c>
      <c r="AK1147">
        <v>239</v>
      </c>
      <c r="AL1147">
        <v>1117</v>
      </c>
      <c r="AM1147">
        <v>902</v>
      </c>
      <c r="AN1147">
        <v>215</v>
      </c>
      <c r="AO1147">
        <v>1523</v>
      </c>
      <c r="AP1147">
        <v>1228</v>
      </c>
      <c r="AQ1147">
        <v>295</v>
      </c>
      <c r="AR1147">
        <v>60279</v>
      </c>
      <c r="AS1147">
        <v>53703</v>
      </c>
      <c r="AT1147">
        <v>6576</v>
      </c>
      <c r="AU1147">
        <v>11976</v>
      </c>
      <c r="AV1147">
        <v>8583</v>
      </c>
      <c r="AW1147">
        <v>3393</v>
      </c>
      <c r="AX1147">
        <v>1483</v>
      </c>
      <c r="AY1147">
        <v>654</v>
      </c>
      <c r="AZ1147">
        <v>829</v>
      </c>
      <c r="BA1147">
        <v>1281</v>
      </c>
      <c r="BB1147">
        <v>805</v>
      </c>
      <c r="BC1147">
        <v>476</v>
      </c>
      <c r="BD1147">
        <v>450</v>
      </c>
      <c r="BE1147">
        <v>270</v>
      </c>
      <c r="BF1147">
        <v>180</v>
      </c>
      <c r="BG1147">
        <v>8762</v>
      </c>
      <c r="BH1147">
        <v>6854</v>
      </c>
      <c r="BI1147">
        <v>1908</v>
      </c>
      <c r="BJ1147">
        <v>10209</v>
      </c>
      <c r="BK1147">
        <v>7446</v>
      </c>
      <c r="BL1147">
        <v>2763</v>
      </c>
      <c r="BM1147">
        <v>1174</v>
      </c>
      <c r="BN1147">
        <v>540</v>
      </c>
      <c r="BO1147">
        <v>634</v>
      </c>
      <c r="BP1147">
        <v>957</v>
      </c>
      <c r="BQ1147">
        <v>611</v>
      </c>
      <c r="BR1147">
        <v>346</v>
      </c>
      <c r="BS1147">
        <v>387</v>
      </c>
      <c r="BT1147">
        <v>233</v>
      </c>
      <c r="BU1147">
        <v>154</v>
      </c>
      <c r="BV1147">
        <v>7691</v>
      </c>
      <c r="BW1147">
        <v>6062</v>
      </c>
      <c r="BX1147">
        <v>1629</v>
      </c>
      <c r="BY1147">
        <v>1767</v>
      </c>
      <c r="BZ1147">
        <v>1137</v>
      </c>
      <c r="CA1147">
        <v>630</v>
      </c>
      <c r="CB1147">
        <v>309</v>
      </c>
      <c r="CC1147">
        <v>114</v>
      </c>
      <c r="CD1147">
        <v>195</v>
      </c>
      <c r="CE1147">
        <v>324</v>
      </c>
      <c r="CF1147">
        <v>194</v>
      </c>
      <c r="CG1147">
        <v>130</v>
      </c>
      <c r="CH1147">
        <v>63</v>
      </c>
      <c r="CI1147">
        <v>37</v>
      </c>
      <c r="CJ1147">
        <v>26</v>
      </c>
      <c r="CK1147">
        <v>1071</v>
      </c>
      <c r="CL1147">
        <v>792</v>
      </c>
      <c r="CM1147">
        <v>279</v>
      </c>
      <c r="CN1147">
        <v>199291</v>
      </c>
      <c r="CO1147">
        <v>78649</v>
      </c>
      <c r="CP1147">
        <v>120642</v>
      </c>
    </row>
    <row r="1148" spans="1:94" x14ac:dyDescent="0.25">
      <c r="A1148" s="5" t="s">
        <v>953</v>
      </c>
      <c r="B1148" s="5" t="s">
        <v>985</v>
      </c>
      <c r="C1148" s="5" t="s">
        <v>221</v>
      </c>
      <c r="D1148" s="5" t="s">
        <v>222</v>
      </c>
      <c r="E1148" s="5" t="s">
        <v>223</v>
      </c>
      <c r="F1148" s="5" t="s">
        <v>222</v>
      </c>
      <c r="G1148" s="5" t="s">
        <v>230</v>
      </c>
      <c r="H1148" s="5" t="s">
        <v>986</v>
      </c>
      <c r="I1148" s="5" t="s">
        <v>224</v>
      </c>
      <c r="J1148">
        <v>179375</v>
      </c>
      <c r="K1148">
        <v>949443</v>
      </c>
      <c r="L1148">
        <v>494230</v>
      </c>
      <c r="M1148">
        <v>455213</v>
      </c>
      <c r="N1148">
        <v>134226</v>
      </c>
      <c r="O1148">
        <v>69661</v>
      </c>
      <c r="P1148">
        <v>64565</v>
      </c>
      <c r="Q1148">
        <v>106356</v>
      </c>
      <c r="R1148">
        <v>54986</v>
      </c>
      <c r="S1148">
        <v>51370</v>
      </c>
      <c r="T1148">
        <v>201166</v>
      </c>
      <c r="U1148">
        <v>101901</v>
      </c>
      <c r="V1148">
        <v>99265</v>
      </c>
      <c r="W1148">
        <v>596497</v>
      </c>
      <c r="X1148">
        <v>350031</v>
      </c>
      <c r="Y1148">
        <v>246466</v>
      </c>
      <c r="Z1148">
        <v>352946</v>
      </c>
      <c r="AA1148">
        <v>144199</v>
      </c>
      <c r="AB1148">
        <v>208747</v>
      </c>
      <c r="AC1148">
        <v>312125</v>
      </c>
      <c r="AD1148">
        <v>234202</v>
      </c>
      <c r="AE1148">
        <v>77923</v>
      </c>
      <c r="AF1148">
        <v>221112</v>
      </c>
      <c r="AG1148">
        <v>183137</v>
      </c>
      <c r="AH1148">
        <v>37975</v>
      </c>
      <c r="AI1148">
        <v>59360</v>
      </c>
      <c r="AJ1148">
        <v>44107</v>
      </c>
      <c r="AK1148">
        <v>15253</v>
      </c>
      <c r="AL1148">
        <v>21342</v>
      </c>
      <c r="AM1148">
        <v>15224</v>
      </c>
      <c r="AN1148">
        <v>6118</v>
      </c>
      <c r="AO1148">
        <v>5247</v>
      </c>
      <c r="AP1148">
        <v>4121</v>
      </c>
      <c r="AQ1148">
        <v>1126</v>
      </c>
      <c r="AR1148">
        <v>135163</v>
      </c>
      <c r="AS1148">
        <v>119685</v>
      </c>
      <c r="AT1148">
        <v>15478</v>
      </c>
      <c r="AU1148">
        <v>91013</v>
      </c>
      <c r="AV1148">
        <v>51065</v>
      </c>
      <c r="AW1148">
        <v>39948</v>
      </c>
      <c r="AX1148">
        <v>31410</v>
      </c>
      <c r="AY1148">
        <v>12696</v>
      </c>
      <c r="AZ1148">
        <v>18714</v>
      </c>
      <c r="BA1148">
        <v>25473</v>
      </c>
      <c r="BB1148">
        <v>12921</v>
      </c>
      <c r="BC1148">
        <v>12552</v>
      </c>
      <c r="BD1148">
        <v>3089</v>
      </c>
      <c r="BE1148">
        <v>1494</v>
      </c>
      <c r="BF1148">
        <v>1595</v>
      </c>
      <c r="BG1148">
        <v>31041</v>
      </c>
      <c r="BH1148">
        <v>23954</v>
      </c>
      <c r="BI1148">
        <v>7087</v>
      </c>
      <c r="BJ1148">
        <v>71119</v>
      </c>
      <c r="BK1148">
        <v>41727</v>
      </c>
      <c r="BL1148">
        <v>29392</v>
      </c>
      <c r="BM1148">
        <v>23727</v>
      </c>
      <c r="BN1148">
        <v>10019</v>
      </c>
      <c r="BO1148">
        <v>13708</v>
      </c>
      <c r="BP1148">
        <v>19637</v>
      </c>
      <c r="BQ1148">
        <v>10495</v>
      </c>
      <c r="BR1148">
        <v>9142</v>
      </c>
      <c r="BS1148">
        <v>2467</v>
      </c>
      <c r="BT1148">
        <v>1255</v>
      </c>
      <c r="BU1148">
        <v>1212</v>
      </c>
      <c r="BV1148">
        <v>25288</v>
      </c>
      <c r="BW1148">
        <v>19958</v>
      </c>
      <c r="BX1148">
        <v>5330</v>
      </c>
      <c r="BY1148">
        <v>19894</v>
      </c>
      <c r="BZ1148">
        <v>9338</v>
      </c>
      <c r="CA1148">
        <v>10556</v>
      </c>
      <c r="CB1148">
        <v>7683</v>
      </c>
      <c r="CC1148">
        <v>2677</v>
      </c>
      <c r="CD1148">
        <v>5006</v>
      </c>
      <c r="CE1148">
        <v>5836</v>
      </c>
      <c r="CF1148">
        <v>2426</v>
      </c>
      <c r="CG1148">
        <v>3410</v>
      </c>
      <c r="CH1148">
        <v>622</v>
      </c>
      <c r="CI1148">
        <v>239</v>
      </c>
      <c r="CJ1148">
        <v>383</v>
      </c>
      <c r="CK1148">
        <v>5753</v>
      </c>
      <c r="CL1148">
        <v>3996</v>
      </c>
      <c r="CM1148">
        <v>1757</v>
      </c>
      <c r="CN1148">
        <v>637318</v>
      </c>
      <c r="CO1148">
        <v>260028</v>
      </c>
      <c r="CP1148">
        <v>377290</v>
      </c>
    </row>
    <row r="1149" spans="1:94" x14ac:dyDescent="0.25">
      <c r="A1149" s="5" t="s">
        <v>953</v>
      </c>
      <c r="B1149" s="5" t="s">
        <v>985</v>
      </c>
      <c r="C1149" s="5" t="s">
        <v>221</v>
      </c>
      <c r="D1149" s="5" t="s">
        <v>222</v>
      </c>
      <c r="E1149" s="5" t="s">
        <v>223</v>
      </c>
      <c r="F1149" s="5" t="s">
        <v>222</v>
      </c>
      <c r="G1149" s="5" t="s">
        <v>230</v>
      </c>
      <c r="H1149" s="5" t="s">
        <v>986</v>
      </c>
      <c r="I1149" s="5" t="s">
        <v>225</v>
      </c>
      <c r="J1149">
        <v>98829</v>
      </c>
      <c r="K1149">
        <v>530488</v>
      </c>
      <c r="L1149">
        <v>272167</v>
      </c>
      <c r="M1149">
        <v>258321</v>
      </c>
      <c r="N1149">
        <v>79756</v>
      </c>
      <c r="O1149">
        <v>41044</v>
      </c>
      <c r="P1149">
        <v>38712</v>
      </c>
      <c r="Q1149">
        <v>50227</v>
      </c>
      <c r="R1149">
        <v>25853</v>
      </c>
      <c r="S1149">
        <v>24374</v>
      </c>
      <c r="T1149">
        <v>144484</v>
      </c>
      <c r="U1149">
        <v>73082</v>
      </c>
      <c r="V1149">
        <v>71402</v>
      </c>
      <c r="W1149">
        <v>301206</v>
      </c>
      <c r="X1149">
        <v>179912</v>
      </c>
      <c r="Y1149">
        <v>121294</v>
      </c>
      <c r="Z1149">
        <v>229282</v>
      </c>
      <c r="AA1149">
        <v>92255</v>
      </c>
      <c r="AB1149">
        <v>137027</v>
      </c>
      <c r="AC1149">
        <v>196217</v>
      </c>
      <c r="AD1149">
        <v>133450</v>
      </c>
      <c r="AE1149">
        <v>62767</v>
      </c>
      <c r="AF1149">
        <v>123441</v>
      </c>
      <c r="AG1149">
        <v>96026</v>
      </c>
      <c r="AH1149">
        <v>27415</v>
      </c>
      <c r="AI1149">
        <v>55340</v>
      </c>
      <c r="AJ1149">
        <v>40757</v>
      </c>
      <c r="AK1149">
        <v>14583</v>
      </c>
      <c r="AL1149">
        <v>19267</v>
      </c>
      <c r="AM1149">
        <v>13448</v>
      </c>
      <c r="AN1149">
        <v>5819</v>
      </c>
      <c r="AO1149">
        <v>3023</v>
      </c>
      <c r="AP1149">
        <v>2167</v>
      </c>
      <c r="AQ1149">
        <v>856</v>
      </c>
      <c r="AR1149">
        <v>45811</v>
      </c>
      <c r="AS1149">
        <v>39654</v>
      </c>
      <c r="AT1149">
        <v>6157</v>
      </c>
      <c r="AU1149">
        <v>72776</v>
      </c>
      <c r="AV1149">
        <v>37424</v>
      </c>
      <c r="AW1149">
        <v>35352</v>
      </c>
      <c r="AX1149">
        <v>29796</v>
      </c>
      <c r="AY1149">
        <v>11829</v>
      </c>
      <c r="AZ1149">
        <v>17967</v>
      </c>
      <c r="BA1149">
        <v>23177</v>
      </c>
      <c r="BB1149">
        <v>11411</v>
      </c>
      <c r="BC1149">
        <v>11766</v>
      </c>
      <c r="BD1149">
        <v>2532</v>
      </c>
      <c r="BE1149">
        <v>1124</v>
      </c>
      <c r="BF1149">
        <v>1408</v>
      </c>
      <c r="BG1149">
        <v>17271</v>
      </c>
      <c r="BH1149">
        <v>13060</v>
      </c>
      <c r="BI1149">
        <v>4211</v>
      </c>
      <c r="BJ1149">
        <v>56730</v>
      </c>
      <c r="BK1149">
        <v>30777</v>
      </c>
      <c r="BL1149">
        <v>25953</v>
      </c>
      <c r="BM1149">
        <v>22584</v>
      </c>
      <c r="BN1149">
        <v>9378</v>
      </c>
      <c r="BO1149">
        <v>13206</v>
      </c>
      <c r="BP1149">
        <v>17983</v>
      </c>
      <c r="BQ1149">
        <v>9348</v>
      </c>
      <c r="BR1149">
        <v>8635</v>
      </c>
      <c r="BS1149">
        <v>2023</v>
      </c>
      <c r="BT1149">
        <v>940</v>
      </c>
      <c r="BU1149">
        <v>1083</v>
      </c>
      <c r="BV1149">
        <v>14140</v>
      </c>
      <c r="BW1149">
        <v>11111</v>
      </c>
      <c r="BX1149">
        <v>3029</v>
      </c>
      <c r="BY1149">
        <v>16046</v>
      </c>
      <c r="BZ1149">
        <v>6647</v>
      </c>
      <c r="CA1149">
        <v>9399</v>
      </c>
      <c r="CB1149">
        <v>7212</v>
      </c>
      <c r="CC1149">
        <v>2451</v>
      </c>
      <c r="CD1149">
        <v>4761</v>
      </c>
      <c r="CE1149">
        <v>5194</v>
      </c>
      <c r="CF1149">
        <v>2063</v>
      </c>
      <c r="CG1149">
        <v>3131</v>
      </c>
      <c r="CH1149">
        <v>509</v>
      </c>
      <c r="CI1149">
        <v>184</v>
      </c>
      <c r="CJ1149">
        <v>325</v>
      </c>
      <c r="CK1149">
        <v>3131</v>
      </c>
      <c r="CL1149">
        <v>1949</v>
      </c>
      <c r="CM1149">
        <v>1182</v>
      </c>
      <c r="CN1149">
        <v>334271</v>
      </c>
      <c r="CO1149">
        <v>138717</v>
      </c>
      <c r="CP1149">
        <v>195554</v>
      </c>
    </row>
    <row r="1150" spans="1:94" x14ac:dyDescent="0.25">
      <c r="A1150" s="5" t="s">
        <v>953</v>
      </c>
      <c r="B1150" s="5" t="s">
        <v>985</v>
      </c>
      <c r="C1150" s="5" t="s">
        <v>221</v>
      </c>
      <c r="D1150" s="5" t="s">
        <v>222</v>
      </c>
      <c r="E1150" s="5" t="s">
        <v>223</v>
      </c>
      <c r="F1150" s="5" t="s">
        <v>222</v>
      </c>
      <c r="G1150" s="5" t="s">
        <v>230</v>
      </c>
      <c r="H1150" s="5" t="s">
        <v>986</v>
      </c>
      <c r="I1150" s="5" t="s">
        <v>226</v>
      </c>
      <c r="J1150">
        <v>80546</v>
      </c>
      <c r="K1150">
        <v>418955</v>
      </c>
      <c r="L1150">
        <v>222063</v>
      </c>
      <c r="M1150">
        <v>196892</v>
      </c>
      <c r="N1150">
        <v>54470</v>
      </c>
      <c r="O1150">
        <v>28617</v>
      </c>
      <c r="P1150">
        <v>25853</v>
      </c>
      <c r="Q1150">
        <v>56129</v>
      </c>
      <c r="R1150">
        <v>29133</v>
      </c>
      <c r="S1150">
        <v>26996</v>
      </c>
      <c r="T1150">
        <v>56682</v>
      </c>
      <c r="U1150">
        <v>28819</v>
      </c>
      <c r="V1150">
        <v>27863</v>
      </c>
      <c r="W1150">
        <v>295291</v>
      </c>
      <c r="X1150">
        <v>170119</v>
      </c>
      <c r="Y1150">
        <v>125172</v>
      </c>
      <c r="Z1150">
        <v>123664</v>
      </c>
      <c r="AA1150">
        <v>51944</v>
      </c>
      <c r="AB1150">
        <v>71720</v>
      </c>
      <c r="AC1150">
        <v>115908</v>
      </c>
      <c r="AD1150">
        <v>100752</v>
      </c>
      <c r="AE1150">
        <v>15156</v>
      </c>
      <c r="AF1150">
        <v>97671</v>
      </c>
      <c r="AG1150">
        <v>87111</v>
      </c>
      <c r="AH1150">
        <v>10560</v>
      </c>
      <c r="AI1150">
        <v>4020</v>
      </c>
      <c r="AJ1150">
        <v>3350</v>
      </c>
      <c r="AK1150">
        <v>670</v>
      </c>
      <c r="AL1150">
        <v>2075</v>
      </c>
      <c r="AM1150">
        <v>1776</v>
      </c>
      <c r="AN1150">
        <v>299</v>
      </c>
      <c r="AO1150">
        <v>2224</v>
      </c>
      <c r="AP1150">
        <v>1954</v>
      </c>
      <c r="AQ1150">
        <v>270</v>
      </c>
      <c r="AR1150">
        <v>89352</v>
      </c>
      <c r="AS1150">
        <v>80031</v>
      </c>
      <c r="AT1150">
        <v>9321</v>
      </c>
      <c r="AU1150">
        <v>18237</v>
      </c>
      <c r="AV1150">
        <v>13641</v>
      </c>
      <c r="AW1150">
        <v>4596</v>
      </c>
      <c r="AX1150">
        <v>1614</v>
      </c>
      <c r="AY1150">
        <v>867</v>
      </c>
      <c r="AZ1150">
        <v>747</v>
      </c>
      <c r="BA1150">
        <v>2296</v>
      </c>
      <c r="BB1150">
        <v>1510</v>
      </c>
      <c r="BC1150">
        <v>786</v>
      </c>
      <c r="BD1150">
        <v>557</v>
      </c>
      <c r="BE1150">
        <v>370</v>
      </c>
      <c r="BF1150">
        <v>187</v>
      </c>
      <c r="BG1150">
        <v>13770</v>
      </c>
      <c r="BH1150">
        <v>10894</v>
      </c>
      <c r="BI1150">
        <v>2876</v>
      </c>
      <c r="BJ1150">
        <v>14389</v>
      </c>
      <c r="BK1150">
        <v>10950</v>
      </c>
      <c r="BL1150">
        <v>3439</v>
      </c>
      <c r="BM1150">
        <v>1143</v>
      </c>
      <c r="BN1150">
        <v>641</v>
      </c>
      <c r="BO1150">
        <v>502</v>
      </c>
      <c r="BP1150">
        <v>1654</v>
      </c>
      <c r="BQ1150">
        <v>1147</v>
      </c>
      <c r="BR1150">
        <v>507</v>
      </c>
      <c r="BS1150">
        <v>444</v>
      </c>
      <c r="BT1150">
        <v>315</v>
      </c>
      <c r="BU1150">
        <v>129</v>
      </c>
      <c r="BV1150">
        <v>11148</v>
      </c>
      <c r="BW1150">
        <v>8847</v>
      </c>
      <c r="BX1150">
        <v>2301</v>
      </c>
      <c r="BY1150">
        <v>3848</v>
      </c>
      <c r="BZ1150">
        <v>2691</v>
      </c>
      <c r="CA1150">
        <v>1157</v>
      </c>
      <c r="CB1150">
        <v>471</v>
      </c>
      <c r="CC1150">
        <v>226</v>
      </c>
      <c r="CD1150">
        <v>245</v>
      </c>
      <c r="CE1150">
        <v>642</v>
      </c>
      <c r="CF1150">
        <v>363</v>
      </c>
      <c r="CG1150">
        <v>279</v>
      </c>
      <c r="CH1150">
        <v>113</v>
      </c>
      <c r="CI1150">
        <v>55</v>
      </c>
      <c r="CJ1150">
        <v>58</v>
      </c>
      <c r="CK1150">
        <v>2622</v>
      </c>
      <c r="CL1150">
        <v>2047</v>
      </c>
      <c r="CM1150">
        <v>575</v>
      </c>
      <c r="CN1150">
        <v>303047</v>
      </c>
      <c r="CO1150">
        <v>121311</v>
      </c>
      <c r="CP1150">
        <v>181736</v>
      </c>
    </row>
    <row r="1151" spans="1:94" x14ac:dyDescent="0.25">
      <c r="A1151" s="5" t="s">
        <v>953</v>
      </c>
      <c r="B1151" s="5" t="s">
        <v>987</v>
      </c>
      <c r="C1151" s="5" t="s">
        <v>221</v>
      </c>
      <c r="D1151" s="5" t="s">
        <v>222</v>
      </c>
      <c r="E1151" s="5" t="s">
        <v>223</v>
      </c>
      <c r="F1151" s="5" t="s">
        <v>222</v>
      </c>
      <c r="G1151" s="5" t="s">
        <v>230</v>
      </c>
      <c r="H1151" s="5" t="s">
        <v>988</v>
      </c>
      <c r="I1151" s="5" t="s">
        <v>224</v>
      </c>
      <c r="J1151">
        <v>275019</v>
      </c>
      <c r="K1151">
        <v>1321442</v>
      </c>
      <c r="L1151">
        <v>668514</v>
      </c>
      <c r="M1151">
        <v>652928</v>
      </c>
      <c r="N1151">
        <v>219449</v>
      </c>
      <c r="O1151">
        <v>111641</v>
      </c>
      <c r="P1151">
        <v>107808</v>
      </c>
      <c r="Q1151">
        <v>79614</v>
      </c>
      <c r="R1151">
        <v>40802</v>
      </c>
      <c r="S1151">
        <v>38812</v>
      </c>
      <c r="T1151">
        <v>571077</v>
      </c>
      <c r="U1151">
        <v>282125</v>
      </c>
      <c r="V1151">
        <v>288952</v>
      </c>
      <c r="W1151">
        <v>672409</v>
      </c>
      <c r="X1151">
        <v>406275</v>
      </c>
      <c r="Y1151">
        <v>266134</v>
      </c>
      <c r="Z1151">
        <v>649033</v>
      </c>
      <c r="AA1151">
        <v>262239</v>
      </c>
      <c r="AB1151">
        <v>386794</v>
      </c>
      <c r="AC1151">
        <v>624779</v>
      </c>
      <c r="AD1151">
        <v>367108</v>
      </c>
      <c r="AE1151">
        <v>257671</v>
      </c>
      <c r="AF1151">
        <v>237479</v>
      </c>
      <c r="AG1151">
        <v>171817</v>
      </c>
      <c r="AH1151">
        <v>65662</v>
      </c>
      <c r="AI1151">
        <v>83224</v>
      </c>
      <c r="AJ1151">
        <v>60983</v>
      </c>
      <c r="AK1151">
        <v>22241</v>
      </c>
      <c r="AL1151">
        <v>72157</v>
      </c>
      <c r="AM1151">
        <v>46876</v>
      </c>
      <c r="AN1151">
        <v>25281</v>
      </c>
      <c r="AO1151">
        <v>10346</v>
      </c>
      <c r="AP1151">
        <v>6717</v>
      </c>
      <c r="AQ1151">
        <v>3629</v>
      </c>
      <c r="AR1151">
        <v>71752</v>
      </c>
      <c r="AS1151">
        <v>57241</v>
      </c>
      <c r="AT1151">
        <v>14511</v>
      </c>
      <c r="AU1151">
        <v>387300</v>
      </c>
      <c r="AV1151">
        <v>195291</v>
      </c>
      <c r="AW1151">
        <v>192009</v>
      </c>
      <c r="AX1151">
        <v>110178</v>
      </c>
      <c r="AY1151">
        <v>55521</v>
      </c>
      <c r="AZ1151">
        <v>54657</v>
      </c>
      <c r="BA1151">
        <v>230927</v>
      </c>
      <c r="BB1151">
        <v>111850</v>
      </c>
      <c r="BC1151">
        <v>119077</v>
      </c>
      <c r="BD1151">
        <v>12760</v>
      </c>
      <c r="BE1151">
        <v>5346</v>
      </c>
      <c r="BF1151">
        <v>7414</v>
      </c>
      <c r="BG1151">
        <v>33435</v>
      </c>
      <c r="BH1151">
        <v>22574</v>
      </c>
      <c r="BI1151">
        <v>10861</v>
      </c>
      <c r="BJ1151">
        <v>307913</v>
      </c>
      <c r="BK1151">
        <v>161687</v>
      </c>
      <c r="BL1151">
        <v>146226</v>
      </c>
      <c r="BM1151">
        <v>88449</v>
      </c>
      <c r="BN1151">
        <v>46502</v>
      </c>
      <c r="BO1151">
        <v>41947</v>
      </c>
      <c r="BP1151">
        <v>183836</v>
      </c>
      <c r="BQ1151">
        <v>92994</v>
      </c>
      <c r="BR1151">
        <v>90842</v>
      </c>
      <c r="BS1151">
        <v>9418</v>
      </c>
      <c r="BT1151">
        <v>4153</v>
      </c>
      <c r="BU1151">
        <v>5265</v>
      </c>
      <c r="BV1151">
        <v>26210</v>
      </c>
      <c r="BW1151">
        <v>18038</v>
      </c>
      <c r="BX1151">
        <v>8172</v>
      </c>
      <c r="BY1151">
        <v>79387</v>
      </c>
      <c r="BZ1151">
        <v>33604</v>
      </c>
      <c r="CA1151">
        <v>45783</v>
      </c>
      <c r="CB1151">
        <v>21729</v>
      </c>
      <c r="CC1151">
        <v>9019</v>
      </c>
      <c r="CD1151">
        <v>12710</v>
      </c>
      <c r="CE1151">
        <v>47091</v>
      </c>
      <c r="CF1151">
        <v>18856</v>
      </c>
      <c r="CG1151">
        <v>28235</v>
      </c>
      <c r="CH1151">
        <v>3342</v>
      </c>
      <c r="CI1151">
        <v>1193</v>
      </c>
      <c r="CJ1151">
        <v>2149</v>
      </c>
      <c r="CK1151">
        <v>7225</v>
      </c>
      <c r="CL1151">
        <v>4536</v>
      </c>
      <c r="CM1151">
        <v>2689</v>
      </c>
      <c r="CN1151">
        <v>696663</v>
      </c>
      <c r="CO1151">
        <v>301406</v>
      </c>
      <c r="CP1151">
        <v>395257</v>
      </c>
    </row>
    <row r="1152" spans="1:94" x14ac:dyDescent="0.25">
      <c r="A1152" s="5" t="s">
        <v>953</v>
      </c>
      <c r="B1152" s="5" t="s">
        <v>987</v>
      </c>
      <c r="C1152" s="5" t="s">
        <v>221</v>
      </c>
      <c r="D1152" s="5" t="s">
        <v>222</v>
      </c>
      <c r="E1152" s="5" t="s">
        <v>223</v>
      </c>
      <c r="F1152" s="5" t="s">
        <v>222</v>
      </c>
      <c r="G1152" s="5" t="s">
        <v>230</v>
      </c>
      <c r="H1152" s="5" t="s">
        <v>988</v>
      </c>
      <c r="I1152" s="5" t="s">
        <v>225</v>
      </c>
      <c r="J1152">
        <v>257610</v>
      </c>
      <c r="K1152">
        <v>1231264</v>
      </c>
      <c r="L1152">
        <v>620928</v>
      </c>
      <c r="M1152">
        <v>610336</v>
      </c>
      <c r="N1152">
        <v>207804</v>
      </c>
      <c r="O1152">
        <v>105570</v>
      </c>
      <c r="P1152">
        <v>102234</v>
      </c>
      <c r="Q1152">
        <v>71695</v>
      </c>
      <c r="R1152">
        <v>36714</v>
      </c>
      <c r="S1152">
        <v>34981</v>
      </c>
      <c r="T1152">
        <v>565629</v>
      </c>
      <c r="U1152">
        <v>279275</v>
      </c>
      <c r="V1152">
        <v>286354</v>
      </c>
      <c r="W1152">
        <v>606660</v>
      </c>
      <c r="X1152">
        <v>369261</v>
      </c>
      <c r="Y1152">
        <v>237399</v>
      </c>
      <c r="Z1152">
        <v>624604</v>
      </c>
      <c r="AA1152">
        <v>251667</v>
      </c>
      <c r="AB1152">
        <v>372937</v>
      </c>
      <c r="AC1152">
        <v>597372</v>
      </c>
      <c r="AD1152">
        <v>344707</v>
      </c>
      <c r="AE1152">
        <v>252665</v>
      </c>
      <c r="AF1152">
        <v>216205</v>
      </c>
      <c r="AG1152">
        <v>153485</v>
      </c>
      <c r="AH1152">
        <v>62720</v>
      </c>
      <c r="AI1152">
        <v>82428</v>
      </c>
      <c r="AJ1152">
        <v>60360</v>
      </c>
      <c r="AK1152">
        <v>22068</v>
      </c>
      <c r="AL1152">
        <v>71379</v>
      </c>
      <c r="AM1152">
        <v>46340</v>
      </c>
      <c r="AN1152">
        <v>25039</v>
      </c>
      <c r="AO1152">
        <v>9564</v>
      </c>
      <c r="AP1152">
        <v>6096</v>
      </c>
      <c r="AQ1152">
        <v>3468</v>
      </c>
      <c r="AR1152">
        <v>52834</v>
      </c>
      <c r="AS1152">
        <v>40689</v>
      </c>
      <c r="AT1152">
        <v>12145</v>
      </c>
      <c r="AU1152">
        <v>381167</v>
      </c>
      <c r="AV1152">
        <v>191222</v>
      </c>
      <c r="AW1152">
        <v>189945</v>
      </c>
      <c r="AX1152">
        <v>109749</v>
      </c>
      <c r="AY1152">
        <v>55271</v>
      </c>
      <c r="AZ1152">
        <v>54478</v>
      </c>
      <c r="BA1152">
        <v>229380</v>
      </c>
      <c r="BB1152">
        <v>111113</v>
      </c>
      <c r="BC1152">
        <v>118267</v>
      </c>
      <c r="BD1152">
        <v>12206</v>
      </c>
      <c r="BE1152">
        <v>5061</v>
      </c>
      <c r="BF1152">
        <v>7145</v>
      </c>
      <c r="BG1152">
        <v>29832</v>
      </c>
      <c r="BH1152">
        <v>19777</v>
      </c>
      <c r="BI1152">
        <v>10055</v>
      </c>
      <c r="BJ1152">
        <v>302632</v>
      </c>
      <c r="BK1152">
        <v>158218</v>
      </c>
      <c r="BL1152">
        <v>144414</v>
      </c>
      <c r="BM1152">
        <v>88049</v>
      </c>
      <c r="BN1152">
        <v>46263</v>
      </c>
      <c r="BO1152">
        <v>41786</v>
      </c>
      <c r="BP1152">
        <v>182413</v>
      </c>
      <c r="BQ1152">
        <v>92305</v>
      </c>
      <c r="BR1152">
        <v>90108</v>
      </c>
      <c r="BS1152">
        <v>8964</v>
      </c>
      <c r="BT1152">
        <v>3918</v>
      </c>
      <c r="BU1152">
        <v>5046</v>
      </c>
      <c r="BV1152">
        <v>23206</v>
      </c>
      <c r="BW1152">
        <v>15732</v>
      </c>
      <c r="BX1152">
        <v>7474</v>
      </c>
      <c r="BY1152">
        <v>78535</v>
      </c>
      <c r="BZ1152">
        <v>33004</v>
      </c>
      <c r="CA1152">
        <v>45531</v>
      </c>
      <c r="CB1152">
        <v>21700</v>
      </c>
      <c r="CC1152">
        <v>9008</v>
      </c>
      <c r="CD1152">
        <v>12692</v>
      </c>
      <c r="CE1152">
        <v>46967</v>
      </c>
      <c r="CF1152">
        <v>18808</v>
      </c>
      <c r="CG1152">
        <v>28159</v>
      </c>
      <c r="CH1152">
        <v>3242</v>
      </c>
      <c r="CI1152">
        <v>1143</v>
      </c>
      <c r="CJ1152">
        <v>2099</v>
      </c>
      <c r="CK1152">
        <v>6626</v>
      </c>
      <c r="CL1152">
        <v>4045</v>
      </c>
      <c r="CM1152">
        <v>2581</v>
      </c>
      <c r="CN1152">
        <v>633892</v>
      </c>
      <c r="CO1152">
        <v>276221</v>
      </c>
      <c r="CP1152">
        <v>357671</v>
      </c>
    </row>
    <row r="1153" spans="1:94" x14ac:dyDescent="0.25">
      <c r="A1153" s="5" t="s">
        <v>953</v>
      </c>
      <c r="B1153" s="5" t="s">
        <v>987</v>
      </c>
      <c r="C1153" s="5" t="s">
        <v>221</v>
      </c>
      <c r="D1153" s="5" t="s">
        <v>222</v>
      </c>
      <c r="E1153" s="5" t="s">
        <v>223</v>
      </c>
      <c r="F1153" s="5" t="s">
        <v>222</v>
      </c>
      <c r="G1153" s="5" t="s">
        <v>230</v>
      </c>
      <c r="H1153" s="5" t="s">
        <v>988</v>
      </c>
      <c r="I1153" s="5" t="s">
        <v>226</v>
      </c>
      <c r="J1153">
        <v>17409</v>
      </c>
      <c r="K1153">
        <v>90178</v>
      </c>
      <c r="L1153">
        <v>47586</v>
      </c>
      <c r="M1153">
        <v>42592</v>
      </c>
      <c r="N1153">
        <v>11645</v>
      </c>
      <c r="O1153">
        <v>6071</v>
      </c>
      <c r="P1153">
        <v>5574</v>
      </c>
      <c r="Q1153">
        <v>7919</v>
      </c>
      <c r="R1153">
        <v>4088</v>
      </c>
      <c r="S1153">
        <v>3831</v>
      </c>
      <c r="T1153">
        <v>5448</v>
      </c>
      <c r="U1153">
        <v>2850</v>
      </c>
      <c r="V1153">
        <v>2598</v>
      </c>
      <c r="W1153">
        <v>65749</v>
      </c>
      <c r="X1153">
        <v>37014</v>
      </c>
      <c r="Y1153">
        <v>28735</v>
      </c>
      <c r="Z1153">
        <v>24429</v>
      </c>
      <c r="AA1153">
        <v>10572</v>
      </c>
      <c r="AB1153">
        <v>13857</v>
      </c>
      <c r="AC1153">
        <v>27407</v>
      </c>
      <c r="AD1153">
        <v>22401</v>
      </c>
      <c r="AE1153">
        <v>5006</v>
      </c>
      <c r="AF1153">
        <v>21274</v>
      </c>
      <c r="AG1153">
        <v>18332</v>
      </c>
      <c r="AH1153">
        <v>2942</v>
      </c>
      <c r="AI1153">
        <v>796</v>
      </c>
      <c r="AJ1153">
        <v>623</v>
      </c>
      <c r="AK1153">
        <v>173</v>
      </c>
      <c r="AL1153">
        <v>778</v>
      </c>
      <c r="AM1153">
        <v>536</v>
      </c>
      <c r="AN1153">
        <v>242</v>
      </c>
      <c r="AO1153">
        <v>782</v>
      </c>
      <c r="AP1153">
        <v>621</v>
      </c>
      <c r="AQ1153">
        <v>161</v>
      </c>
      <c r="AR1153">
        <v>18918</v>
      </c>
      <c r="AS1153">
        <v>16552</v>
      </c>
      <c r="AT1153">
        <v>2366</v>
      </c>
      <c r="AU1153">
        <v>6133</v>
      </c>
      <c r="AV1153">
        <v>4069</v>
      </c>
      <c r="AW1153">
        <v>2064</v>
      </c>
      <c r="AX1153">
        <v>429</v>
      </c>
      <c r="AY1153">
        <v>250</v>
      </c>
      <c r="AZ1153">
        <v>179</v>
      </c>
      <c r="BA1153">
        <v>1547</v>
      </c>
      <c r="BB1153">
        <v>737</v>
      </c>
      <c r="BC1153">
        <v>810</v>
      </c>
      <c r="BD1153">
        <v>554</v>
      </c>
      <c r="BE1153">
        <v>285</v>
      </c>
      <c r="BF1153">
        <v>269</v>
      </c>
      <c r="BG1153">
        <v>3603</v>
      </c>
      <c r="BH1153">
        <v>2797</v>
      </c>
      <c r="BI1153">
        <v>806</v>
      </c>
      <c r="BJ1153">
        <v>5281</v>
      </c>
      <c r="BK1153">
        <v>3469</v>
      </c>
      <c r="BL1153">
        <v>1812</v>
      </c>
      <c r="BM1153">
        <v>400</v>
      </c>
      <c r="BN1153">
        <v>239</v>
      </c>
      <c r="BO1153">
        <v>161</v>
      </c>
      <c r="BP1153">
        <v>1423</v>
      </c>
      <c r="BQ1153">
        <v>689</v>
      </c>
      <c r="BR1153">
        <v>734</v>
      </c>
      <c r="BS1153">
        <v>454</v>
      </c>
      <c r="BT1153">
        <v>235</v>
      </c>
      <c r="BU1153">
        <v>219</v>
      </c>
      <c r="BV1153">
        <v>3004</v>
      </c>
      <c r="BW1153">
        <v>2306</v>
      </c>
      <c r="BX1153">
        <v>698</v>
      </c>
      <c r="BY1153">
        <v>852</v>
      </c>
      <c r="BZ1153">
        <v>600</v>
      </c>
      <c r="CA1153">
        <v>252</v>
      </c>
      <c r="CB1153">
        <v>29</v>
      </c>
      <c r="CC1153">
        <v>11</v>
      </c>
      <c r="CD1153">
        <v>18</v>
      </c>
      <c r="CE1153">
        <v>124</v>
      </c>
      <c r="CF1153">
        <v>48</v>
      </c>
      <c r="CG1153">
        <v>76</v>
      </c>
      <c r="CH1153">
        <v>100</v>
      </c>
      <c r="CI1153">
        <v>50</v>
      </c>
      <c r="CJ1153">
        <v>50</v>
      </c>
      <c r="CK1153">
        <v>599</v>
      </c>
      <c r="CL1153">
        <v>491</v>
      </c>
      <c r="CM1153">
        <v>108</v>
      </c>
      <c r="CN1153">
        <v>62771</v>
      </c>
      <c r="CO1153">
        <v>25185</v>
      </c>
      <c r="CP1153">
        <v>37586</v>
      </c>
    </row>
    <row r="1154" spans="1:94" x14ac:dyDescent="0.25">
      <c r="A1154" s="5" t="s">
        <v>953</v>
      </c>
      <c r="B1154" s="5" t="s">
        <v>989</v>
      </c>
      <c r="C1154" s="5" t="s">
        <v>221</v>
      </c>
      <c r="D1154" s="5" t="s">
        <v>222</v>
      </c>
      <c r="E1154" s="5" t="s">
        <v>223</v>
      </c>
      <c r="F1154" s="5" t="s">
        <v>222</v>
      </c>
      <c r="G1154" s="5" t="s">
        <v>230</v>
      </c>
      <c r="H1154" s="5" t="s">
        <v>990</v>
      </c>
      <c r="I1154" s="5" t="s">
        <v>224</v>
      </c>
      <c r="J1154">
        <v>155275</v>
      </c>
      <c r="K1154">
        <v>791042</v>
      </c>
      <c r="L1154">
        <v>404830</v>
      </c>
      <c r="M1154">
        <v>386212</v>
      </c>
      <c r="N1154">
        <v>130993</v>
      </c>
      <c r="O1154">
        <v>67051</v>
      </c>
      <c r="P1154">
        <v>63942</v>
      </c>
      <c r="Q1154">
        <v>72885</v>
      </c>
      <c r="R1154">
        <v>37212</v>
      </c>
      <c r="S1154">
        <v>35673</v>
      </c>
      <c r="T1154">
        <v>240489</v>
      </c>
      <c r="U1154">
        <v>120035</v>
      </c>
      <c r="V1154">
        <v>120454</v>
      </c>
      <c r="W1154">
        <v>426312</v>
      </c>
      <c r="X1154">
        <v>258260</v>
      </c>
      <c r="Y1154">
        <v>168052</v>
      </c>
      <c r="Z1154">
        <v>364730</v>
      </c>
      <c r="AA1154">
        <v>146570</v>
      </c>
      <c r="AB1154">
        <v>218160</v>
      </c>
      <c r="AC1154">
        <v>326631</v>
      </c>
      <c r="AD1154">
        <v>214740</v>
      </c>
      <c r="AE1154">
        <v>111891</v>
      </c>
      <c r="AF1154">
        <v>122434</v>
      </c>
      <c r="AG1154">
        <v>96117</v>
      </c>
      <c r="AH1154">
        <v>26317</v>
      </c>
      <c r="AI1154">
        <v>42802</v>
      </c>
      <c r="AJ1154">
        <v>33437</v>
      </c>
      <c r="AK1154">
        <v>9365</v>
      </c>
      <c r="AL1154">
        <v>26814</v>
      </c>
      <c r="AM1154">
        <v>19440</v>
      </c>
      <c r="AN1154">
        <v>7374</v>
      </c>
      <c r="AO1154">
        <v>6154</v>
      </c>
      <c r="AP1154">
        <v>4006</v>
      </c>
      <c r="AQ1154">
        <v>2148</v>
      </c>
      <c r="AR1154">
        <v>46664</v>
      </c>
      <c r="AS1154">
        <v>39234</v>
      </c>
      <c r="AT1154">
        <v>7430</v>
      </c>
      <c r="AU1154">
        <v>204197</v>
      </c>
      <c r="AV1154">
        <v>118623</v>
      </c>
      <c r="AW1154">
        <v>85574</v>
      </c>
      <c r="AX1154">
        <v>63206</v>
      </c>
      <c r="AY1154">
        <v>34995</v>
      </c>
      <c r="AZ1154">
        <v>28211</v>
      </c>
      <c r="BA1154">
        <v>108853</v>
      </c>
      <c r="BB1154">
        <v>60588</v>
      </c>
      <c r="BC1154">
        <v>48265</v>
      </c>
      <c r="BD1154">
        <v>5393</v>
      </c>
      <c r="BE1154">
        <v>2781</v>
      </c>
      <c r="BF1154">
        <v>2612</v>
      </c>
      <c r="BG1154">
        <v>26745</v>
      </c>
      <c r="BH1154">
        <v>20259</v>
      </c>
      <c r="BI1154">
        <v>6486</v>
      </c>
      <c r="BJ1154">
        <v>164620</v>
      </c>
      <c r="BK1154">
        <v>101828</v>
      </c>
      <c r="BL1154">
        <v>62792</v>
      </c>
      <c r="BM1154">
        <v>51723</v>
      </c>
      <c r="BN1154">
        <v>30361</v>
      </c>
      <c r="BO1154">
        <v>21362</v>
      </c>
      <c r="BP1154">
        <v>86256</v>
      </c>
      <c r="BQ1154">
        <v>51731</v>
      </c>
      <c r="BR1154">
        <v>34525</v>
      </c>
      <c r="BS1154">
        <v>4351</v>
      </c>
      <c r="BT1154">
        <v>2377</v>
      </c>
      <c r="BU1154">
        <v>1974</v>
      </c>
      <c r="BV1154">
        <v>22290</v>
      </c>
      <c r="BW1154">
        <v>17359</v>
      </c>
      <c r="BX1154">
        <v>4931</v>
      </c>
      <c r="BY1154">
        <v>39577</v>
      </c>
      <c r="BZ1154">
        <v>16795</v>
      </c>
      <c r="CA1154">
        <v>22782</v>
      </c>
      <c r="CB1154">
        <v>11483</v>
      </c>
      <c r="CC1154">
        <v>4634</v>
      </c>
      <c r="CD1154">
        <v>6849</v>
      </c>
      <c r="CE1154">
        <v>22597</v>
      </c>
      <c r="CF1154">
        <v>8857</v>
      </c>
      <c r="CG1154">
        <v>13740</v>
      </c>
      <c r="CH1154">
        <v>1042</v>
      </c>
      <c r="CI1154">
        <v>404</v>
      </c>
      <c r="CJ1154">
        <v>638</v>
      </c>
      <c r="CK1154">
        <v>4455</v>
      </c>
      <c r="CL1154">
        <v>2900</v>
      </c>
      <c r="CM1154">
        <v>1555</v>
      </c>
      <c r="CN1154">
        <v>464411</v>
      </c>
      <c r="CO1154">
        <v>190090</v>
      </c>
      <c r="CP1154">
        <v>274321</v>
      </c>
    </row>
    <row r="1155" spans="1:94" x14ac:dyDescent="0.25">
      <c r="A1155" s="5" t="s">
        <v>953</v>
      </c>
      <c r="B1155" s="5" t="s">
        <v>989</v>
      </c>
      <c r="C1155" s="5" t="s">
        <v>221</v>
      </c>
      <c r="D1155" s="5" t="s">
        <v>222</v>
      </c>
      <c r="E1155" s="5" t="s">
        <v>223</v>
      </c>
      <c r="F1155" s="5" t="s">
        <v>222</v>
      </c>
      <c r="G1155" s="5" t="s">
        <v>230</v>
      </c>
      <c r="H1155" s="5" t="s">
        <v>990</v>
      </c>
      <c r="I1155" s="5" t="s">
        <v>225</v>
      </c>
      <c r="J1155">
        <v>140311</v>
      </c>
      <c r="K1155">
        <v>715296</v>
      </c>
      <c r="L1155">
        <v>365043</v>
      </c>
      <c r="M1155">
        <v>350253</v>
      </c>
      <c r="N1155">
        <v>121244</v>
      </c>
      <c r="O1155">
        <v>61975</v>
      </c>
      <c r="P1155">
        <v>59269</v>
      </c>
      <c r="Q1155">
        <v>63026</v>
      </c>
      <c r="R1155">
        <v>32105</v>
      </c>
      <c r="S1155">
        <v>30921</v>
      </c>
      <c r="T1155">
        <v>236962</v>
      </c>
      <c r="U1155">
        <v>118262</v>
      </c>
      <c r="V1155">
        <v>118700</v>
      </c>
      <c r="W1155">
        <v>371784</v>
      </c>
      <c r="X1155">
        <v>227285</v>
      </c>
      <c r="Y1155">
        <v>144499</v>
      </c>
      <c r="Z1155">
        <v>343512</v>
      </c>
      <c r="AA1155">
        <v>137758</v>
      </c>
      <c r="AB1155">
        <v>205754</v>
      </c>
      <c r="AC1155">
        <v>303407</v>
      </c>
      <c r="AD1155">
        <v>195029</v>
      </c>
      <c r="AE1155">
        <v>108378</v>
      </c>
      <c r="AF1155">
        <v>105063</v>
      </c>
      <c r="AG1155">
        <v>80870</v>
      </c>
      <c r="AH1155">
        <v>24193</v>
      </c>
      <c r="AI1155">
        <v>42521</v>
      </c>
      <c r="AJ1155">
        <v>33184</v>
      </c>
      <c r="AK1155">
        <v>9337</v>
      </c>
      <c r="AL1155">
        <v>26493</v>
      </c>
      <c r="AM1155">
        <v>19171</v>
      </c>
      <c r="AN1155">
        <v>7322</v>
      </c>
      <c r="AO1155">
        <v>5705</v>
      </c>
      <c r="AP1155">
        <v>3637</v>
      </c>
      <c r="AQ1155">
        <v>2068</v>
      </c>
      <c r="AR1155">
        <v>30344</v>
      </c>
      <c r="AS1155">
        <v>24878</v>
      </c>
      <c r="AT1155">
        <v>5466</v>
      </c>
      <c r="AU1155">
        <v>198344</v>
      </c>
      <c r="AV1155">
        <v>114159</v>
      </c>
      <c r="AW1155">
        <v>84185</v>
      </c>
      <c r="AX1155">
        <v>62721</v>
      </c>
      <c r="AY1155">
        <v>34659</v>
      </c>
      <c r="AZ1155">
        <v>28062</v>
      </c>
      <c r="BA1155">
        <v>107824</v>
      </c>
      <c r="BB1155">
        <v>59929</v>
      </c>
      <c r="BC1155">
        <v>47895</v>
      </c>
      <c r="BD1155">
        <v>5159</v>
      </c>
      <c r="BE1155">
        <v>2646</v>
      </c>
      <c r="BF1155">
        <v>2513</v>
      </c>
      <c r="BG1155">
        <v>22640</v>
      </c>
      <c r="BH1155">
        <v>16925</v>
      </c>
      <c r="BI1155">
        <v>5715</v>
      </c>
      <c r="BJ1155">
        <v>159673</v>
      </c>
      <c r="BK1155">
        <v>97938</v>
      </c>
      <c r="BL1155">
        <v>61735</v>
      </c>
      <c r="BM1155">
        <v>51368</v>
      </c>
      <c r="BN1155">
        <v>30078</v>
      </c>
      <c r="BO1155">
        <v>21290</v>
      </c>
      <c r="BP1155">
        <v>85494</v>
      </c>
      <c r="BQ1155">
        <v>51199</v>
      </c>
      <c r="BR1155">
        <v>34295</v>
      </c>
      <c r="BS1155">
        <v>4166</v>
      </c>
      <c r="BT1155">
        <v>2269</v>
      </c>
      <c r="BU1155">
        <v>1897</v>
      </c>
      <c r="BV1155">
        <v>18645</v>
      </c>
      <c r="BW1155">
        <v>14392</v>
      </c>
      <c r="BX1155">
        <v>4253</v>
      </c>
      <c r="BY1155">
        <v>38671</v>
      </c>
      <c r="BZ1155">
        <v>16221</v>
      </c>
      <c r="CA1155">
        <v>22450</v>
      </c>
      <c r="CB1155">
        <v>11353</v>
      </c>
      <c r="CC1155">
        <v>4581</v>
      </c>
      <c r="CD1155">
        <v>6772</v>
      </c>
      <c r="CE1155">
        <v>22330</v>
      </c>
      <c r="CF1155">
        <v>8730</v>
      </c>
      <c r="CG1155">
        <v>13600</v>
      </c>
      <c r="CH1155">
        <v>993</v>
      </c>
      <c r="CI1155">
        <v>377</v>
      </c>
      <c r="CJ1155">
        <v>616</v>
      </c>
      <c r="CK1155">
        <v>3995</v>
      </c>
      <c r="CL1155">
        <v>2533</v>
      </c>
      <c r="CM1155">
        <v>1462</v>
      </c>
      <c r="CN1155">
        <v>411889</v>
      </c>
      <c r="CO1155">
        <v>170014</v>
      </c>
      <c r="CP1155">
        <v>241875</v>
      </c>
    </row>
    <row r="1156" spans="1:94" x14ac:dyDescent="0.25">
      <c r="A1156" s="5" t="s">
        <v>953</v>
      </c>
      <c r="B1156" s="5" t="s">
        <v>989</v>
      </c>
      <c r="C1156" s="5" t="s">
        <v>221</v>
      </c>
      <c r="D1156" s="5" t="s">
        <v>222</v>
      </c>
      <c r="E1156" s="5" t="s">
        <v>223</v>
      </c>
      <c r="F1156" s="5" t="s">
        <v>222</v>
      </c>
      <c r="G1156" s="5" t="s">
        <v>230</v>
      </c>
      <c r="H1156" s="5" t="s">
        <v>990</v>
      </c>
      <c r="I1156" s="5" t="s">
        <v>226</v>
      </c>
      <c r="J1156">
        <v>14964</v>
      </c>
      <c r="K1156">
        <v>75746</v>
      </c>
      <c r="L1156">
        <v>39787</v>
      </c>
      <c r="M1156">
        <v>35959</v>
      </c>
      <c r="N1156">
        <v>9749</v>
      </c>
      <c r="O1156">
        <v>5076</v>
      </c>
      <c r="P1156">
        <v>4673</v>
      </c>
      <c r="Q1156">
        <v>9859</v>
      </c>
      <c r="R1156">
        <v>5107</v>
      </c>
      <c r="S1156">
        <v>4752</v>
      </c>
      <c r="T1156">
        <v>3527</v>
      </c>
      <c r="U1156">
        <v>1773</v>
      </c>
      <c r="V1156">
        <v>1754</v>
      </c>
      <c r="W1156">
        <v>54528</v>
      </c>
      <c r="X1156">
        <v>30975</v>
      </c>
      <c r="Y1156">
        <v>23553</v>
      </c>
      <c r="Z1156">
        <v>21218</v>
      </c>
      <c r="AA1156">
        <v>8812</v>
      </c>
      <c r="AB1156">
        <v>12406</v>
      </c>
      <c r="AC1156">
        <v>23224</v>
      </c>
      <c r="AD1156">
        <v>19711</v>
      </c>
      <c r="AE1156">
        <v>3513</v>
      </c>
      <c r="AF1156">
        <v>17371</v>
      </c>
      <c r="AG1156">
        <v>15247</v>
      </c>
      <c r="AH1156">
        <v>2124</v>
      </c>
      <c r="AI1156">
        <v>281</v>
      </c>
      <c r="AJ1156">
        <v>253</v>
      </c>
      <c r="AK1156">
        <v>28</v>
      </c>
      <c r="AL1156">
        <v>321</v>
      </c>
      <c r="AM1156">
        <v>269</v>
      </c>
      <c r="AN1156">
        <v>52</v>
      </c>
      <c r="AO1156">
        <v>449</v>
      </c>
      <c r="AP1156">
        <v>369</v>
      </c>
      <c r="AQ1156">
        <v>80</v>
      </c>
      <c r="AR1156">
        <v>16320</v>
      </c>
      <c r="AS1156">
        <v>14356</v>
      </c>
      <c r="AT1156">
        <v>1964</v>
      </c>
      <c r="AU1156">
        <v>5853</v>
      </c>
      <c r="AV1156">
        <v>4464</v>
      </c>
      <c r="AW1156">
        <v>1389</v>
      </c>
      <c r="AX1156">
        <v>485</v>
      </c>
      <c r="AY1156">
        <v>336</v>
      </c>
      <c r="AZ1156">
        <v>149</v>
      </c>
      <c r="BA1156">
        <v>1029</v>
      </c>
      <c r="BB1156">
        <v>659</v>
      </c>
      <c r="BC1156">
        <v>370</v>
      </c>
      <c r="BD1156">
        <v>234</v>
      </c>
      <c r="BE1156">
        <v>135</v>
      </c>
      <c r="BF1156">
        <v>99</v>
      </c>
      <c r="BG1156">
        <v>4105</v>
      </c>
      <c r="BH1156">
        <v>3334</v>
      </c>
      <c r="BI1156">
        <v>771</v>
      </c>
      <c r="BJ1156">
        <v>4947</v>
      </c>
      <c r="BK1156">
        <v>3890</v>
      </c>
      <c r="BL1156">
        <v>1057</v>
      </c>
      <c r="BM1156">
        <v>355</v>
      </c>
      <c r="BN1156">
        <v>283</v>
      </c>
      <c r="BO1156">
        <v>72</v>
      </c>
      <c r="BP1156">
        <v>762</v>
      </c>
      <c r="BQ1156">
        <v>532</v>
      </c>
      <c r="BR1156">
        <v>230</v>
      </c>
      <c r="BS1156">
        <v>185</v>
      </c>
      <c r="BT1156">
        <v>108</v>
      </c>
      <c r="BU1156">
        <v>77</v>
      </c>
      <c r="BV1156">
        <v>3645</v>
      </c>
      <c r="BW1156">
        <v>2967</v>
      </c>
      <c r="BX1156">
        <v>678</v>
      </c>
      <c r="BY1156">
        <v>906</v>
      </c>
      <c r="BZ1156">
        <v>574</v>
      </c>
      <c r="CA1156">
        <v>332</v>
      </c>
      <c r="CB1156">
        <v>130</v>
      </c>
      <c r="CC1156">
        <v>53</v>
      </c>
      <c r="CD1156">
        <v>77</v>
      </c>
      <c r="CE1156">
        <v>267</v>
      </c>
      <c r="CF1156">
        <v>127</v>
      </c>
      <c r="CG1156">
        <v>140</v>
      </c>
      <c r="CH1156">
        <v>49</v>
      </c>
      <c r="CI1156">
        <v>27</v>
      </c>
      <c r="CJ1156">
        <v>22</v>
      </c>
      <c r="CK1156">
        <v>460</v>
      </c>
      <c r="CL1156">
        <v>367</v>
      </c>
      <c r="CM1156">
        <v>93</v>
      </c>
      <c r="CN1156">
        <v>52522</v>
      </c>
      <c r="CO1156">
        <v>20076</v>
      </c>
      <c r="CP1156">
        <v>32446</v>
      </c>
    </row>
    <row r="1157" spans="1:94" x14ac:dyDescent="0.25">
      <c r="A1157" s="5" t="s">
        <v>953</v>
      </c>
      <c r="B1157" s="5" t="s">
        <v>991</v>
      </c>
      <c r="C1157" s="5" t="s">
        <v>221</v>
      </c>
      <c r="D1157" s="5" t="s">
        <v>222</v>
      </c>
      <c r="E1157" s="5" t="s">
        <v>223</v>
      </c>
      <c r="F1157" s="5" t="s">
        <v>222</v>
      </c>
      <c r="G1157" s="5" t="s">
        <v>230</v>
      </c>
      <c r="H1157" s="5" t="s">
        <v>992</v>
      </c>
      <c r="I1157" s="5" t="s">
        <v>224</v>
      </c>
      <c r="J1157">
        <v>569444</v>
      </c>
      <c r="K1157">
        <v>2914253</v>
      </c>
      <c r="L1157">
        <v>1494937</v>
      </c>
      <c r="M1157">
        <v>1419316</v>
      </c>
      <c r="N1157">
        <v>401214</v>
      </c>
      <c r="O1157">
        <v>207029</v>
      </c>
      <c r="P1157">
        <v>194185</v>
      </c>
      <c r="Q1157">
        <v>152943</v>
      </c>
      <c r="R1157">
        <v>78613</v>
      </c>
      <c r="S1157">
        <v>74330</v>
      </c>
      <c r="T1157">
        <v>1042016</v>
      </c>
      <c r="U1157">
        <v>520582</v>
      </c>
      <c r="V1157">
        <v>521434</v>
      </c>
      <c r="W1157">
        <v>1911433</v>
      </c>
      <c r="X1157">
        <v>1085244</v>
      </c>
      <c r="Y1157">
        <v>826189</v>
      </c>
      <c r="Z1157">
        <v>1002820</v>
      </c>
      <c r="AA1157">
        <v>409693</v>
      </c>
      <c r="AB1157">
        <v>593127</v>
      </c>
      <c r="AC1157">
        <v>1142867</v>
      </c>
      <c r="AD1157">
        <v>743967</v>
      </c>
      <c r="AE1157">
        <v>398900</v>
      </c>
      <c r="AF1157">
        <v>756176</v>
      </c>
      <c r="AG1157">
        <v>553949</v>
      </c>
      <c r="AH1157">
        <v>202227</v>
      </c>
      <c r="AI1157">
        <v>208011</v>
      </c>
      <c r="AJ1157">
        <v>135622</v>
      </c>
      <c r="AK1157">
        <v>72389</v>
      </c>
      <c r="AL1157">
        <v>103770</v>
      </c>
      <c r="AM1157">
        <v>60822</v>
      </c>
      <c r="AN1157">
        <v>42948</v>
      </c>
      <c r="AO1157">
        <v>23609</v>
      </c>
      <c r="AP1157">
        <v>16096</v>
      </c>
      <c r="AQ1157">
        <v>7513</v>
      </c>
      <c r="AR1157">
        <v>420786</v>
      </c>
      <c r="AS1157">
        <v>341409</v>
      </c>
      <c r="AT1157">
        <v>79377</v>
      </c>
      <c r="AU1157">
        <v>386691</v>
      </c>
      <c r="AV1157">
        <v>190018</v>
      </c>
      <c r="AW1157">
        <v>196673</v>
      </c>
      <c r="AX1157">
        <v>109476</v>
      </c>
      <c r="AY1157">
        <v>49440</v>
      </c>
      <c r="AZ1157">
        <v>60036</v>
      </c>
      <c r="BA1157">
        <v>163590</v>
      </c>
      <c r="BB1157">
        <v>72231</v>
      </c>
      <c r="BC1157">
        <v>91359</v>
      </c>
      <c r="BD1157">
        <v>14843</v>
      </c>
      <c r="BE1157">
        <v>6070</v>
      </c>
      <c r="BF1157">
        <v>8773</v>
      </c>
      <c r="BG1157">
        <v>98782</v>
      </c>
      <c r="BH1157">
        <v>62277</v>
      </c>
      <c r="BI1157">
        <v>36505</v>
      </c>
      <c r="BJ1157">
        <v>318026</v>
      </c>
      <c r="BK1157">
        <v>159105</v>
      </c>
      <c r="BL1157">
        <v>158921</v>
      </c>
      <c r="BM1157">
        <v>88997</v>
      </c>
      <c r="BN1157">
        <v>40483</v>
      </c>
      <c r="BO1157">
        <v>48514</v>
      </c>
      <c r="BP1157">
        <v>134219</v>
      </c>
      <c r="BQ1157">
        <v>60473</v>
      </c>
      <c r="BR1157">
        <v>73746</v>
      </c>
      <c r="BS1157">
        <v>11037</v>
      </c>
      <c r="BT1157">
        <v>4673</v>
      </c>
      <c r="BU1157">
        <v>6364</v>
      </c>
      <c r="BV1157">
        <v>83773</v>
      </c>
      <c r="BW1157">
        <v>53476</v>
      </c>
      <c r="BX1157">
        <v>30297</v>
      </c>
      <c r="BY1157">
        <v>68665</v>
      </c>
      <c r="BZ1157">
        <v>30913</v>
      </c>
      <c r="CA1157">
        <v>37752</v>
      </c>
      <c r="CB1157">
        <v>20479</v>
      </c>
      <c r="CC1157">
        <v>8957</v>
      </c>
      <c r="CD1157">
        <v>11522</v>
      </c>
      <c r="CE1157">
        <v>29371</v>
      </c>
      <c r="CF1157">
        <v>11758</v>
      </c>
      <c r="CG1157">
        <v>17613</v>
      </c>
      <c r="CH1157">
        <v>3806</v>
      </c>
      <c r="CI1157">
        <v>1397</v>
      </c>
      <c r="CJ1157">
        <v>2409</v>
      </c>
      <c r="CK1157">
        <v>15009</v>
      </c>
      <c r="CL1157">
        <v>8801</v>
      </c>
      <c r="CM1157">
        <v>6208</v>
      </c>
      <c r="CN1157">
        <v>1771386</v>
      </c>
      <c r="CO1157">
        <v>750970</v>
      </c>
      <c r="CP1157">
        <v>1020416</v>
      </c>
    </row>
    <row r="1158" spans="1:94" x14ac:dyDescent="0.25">
      <c r="A1158" s="5" t="s">
        <v>953</v>
      </c>
      <c r="B1158" s="5" t="s">
        <v>991</v>
      </c>
      <c r="C1158" s="5" t="s">
        <v>221</v>
      </c>
      <c r="D1158" s="5" t="s">
        <v>222</v>
      </c>
      <c r="E1158" s="5" t="s">
        <v>223</v>
      </c>
      <c r="F1158" s="5" t="s">
        <v>222</v>
      </c>
      <c r="G1158" s="5" t="s">
        <v>230</v>
      </c>
      <c r="H1158" s="5" t="s">
        <v>992</v>
      </c>
      <c r="I1158" s="5" t="s">
        <v>225</v>
      </c>
      <c r="J1158">
        <v>326235</v>
      </c>
      <c r="K1158">
        <v>1656918</v>
      </c>
      <c r="L1158">
        <v>840528</v>
      </c>
      <c r="M1158">
        <v>816390</v>
      </c>
      <c r="N1158">
        <v>250753</v>
      </c>
      <c r="O1158">
        <v>127908</v>
      </c>
      <c r="P1158">
        <v>122845</v>
      </c>
      <c r="Q1158">
        <v>84270</v>
      </c>
      <c r="R1158">
        <v>43088</v>
      </c>
      <c r="S1158">
        <v>41182</v>
      </c>
      <c r="T1158">
        <v>789838</v>
      </c>
      <c r="U1158">
        <v>395718</v>
      </c>
      <c r="V1158">
        <v>394120</v>
      </c>
      <c r="W1158">
        <v>953472</v>
      </c>
      <c r="X1158">
        <v>560352</v>
      </c>
      <c r="Y1158">
        <v>393120</v>
      </c>
      <c r="Z1158">
        <v>703446</v>
      </c>
      <c r="AA1158">
        <v>280176</v>
      </c>
      <c r="AB1158">
        <v>423270</v>
      </c>
      <c r="AC1158">
        <v>751206</v>
      </c>
      <c r="AD1158">
        <v>435412</v>
      </c>
      <c r="AE1158">
        <v>315794</v>
      </c>
      <c r="AF1158">
        <v>427225</v>
      </c>
      <c r="AG1158">
        <v>284829</v>
      </c>
      <c r="AH1158">
        <v>142396</v>
      </c>
      <c r="AI1158">
        <v>202373</v>
      </c>
      <c r="AJ1158">
        <v>131377</v>
      </c>
      <c r="AK1158">
        <v>70996</v>
      </c>
      <c r="AL1158">
        <v>95876</v>
      </c>
      <c r="AM1158">
        <v>55054</v>
      </c>
      <c r="AN1158">
        <v>40822</v>
      </c>
      <c r="AO1158">
        <v>12784</v>
      </c>
      <c r="AP1158">
        <v>7664</v>
      </c>
      <c r="AQ1158">
        <v>5120</v>
      </c>
      <c r="AR1158">
        <v>116192</v>
      </c>
      <c r="AS1158">
        <v>90734</v>
      </c>
      <c r="AT1158">
        <v>25458</v>
      </c>
      <c r="AU1158">
        <v>323981</v>
      </c>
      <c r="AV1158">
        <v>150583</v>
      </c>
      <c r="AW1158">
        <v>173398</v>
      </c>
      <c r="AX1158">
        <v>106139</v>
      </c>
      <c r="AY1158">
        <v>47594</v>
      </c>
      <c r="AZ1158">
        <v>58545</v>
      </c>
      <c r="BA1158">
        <v>156006</v>
      </c>
      <c r="BB1158">
        <v>67810</v>
      </c>
      <c r="BC1158">
        <v>88196</v>
      </c>
      <c r="BD1158">
        <v>11371</v>
      </c>
      <c r="BE1158">
        <v>4258</v>
      </c>
      <c r="BF1158">
        <v>7113</v>
      </c>
      <c r="BG1158">
        <v>50465</v>
      </c>
      <c r="BH1158">
        <v>30921</v>
      </c>
      <c r="BI1158">
        <v>19544</v>
      </c>
      <c r="BJ1158">
        <v>263900</v>
      </c>
      <c r="BK1158">
        <v>125064</v>
      </c>
      <c r="BL1158">
        <v>138836</v>
      </c>
      <c r="BM1158">
        <v>85974</v>
      </c>
      <c r="BN1158">
        <v>38810</v>
      </c>
      <c r="BO1158">
        <v>47164</v>
      </c>
      <c r="BP1158">
        <v>127960</v>
      </c>
      <c r="BQ1158">
        <v>56768</v>
      </c>
      <c r="BR1158">
        <v>71192</v>
      </c>
      <c r="BS1158">
        <v>8140</v>
      </c>
      <c r="BT1158">
        <v>3148</v>
      </c>
      <c r="BU1158">
        <v>4992</v>
      </c>
      <c r="BV1158">
        <v>41826</v>
      </c>
      <c r="BW1158">
        <v>26338</v>
      </c>
      <c r="BX1158">
        <v>15488</v>
      </c>
      <c r="BY1158">
        <v>60081</v>
      </c>
      <c r="BZ1158">
        <v>25519</v>
      </c>
      <c r="CA1158">
        <v>34562</v>
      </c>
      <c r="CB1158">
        <v>20165</v>
      </c>
      <c r="CC1158">
        <v>8784</v>
      </c>
      <c r="CD1158">
        <v>11381</v>
      </c>
      <c r="CE1158">
        <v>28046</v>
      </c>
      <c r="CF1158">
        <v>11042</v>
      </c>
      <c r="CG1158">
        <v>17004</v>
      </c>
      <c r="CH1158">
        <v>3231</v>
      </c>
      <c r="CI1158">
        <v>1110</v>
      </c>
      <c r="CJ1158">
        <v>2121</v>
      </c>
      <c r="CK1158">
        <v>8639</v>
      </c>
      <c r="CL1158">
        <v>4583</v>
      </c>
      <c r="CM1158">
        <v>4056</v>
      </c>
      <c r="CN1158">
        <v>905712</v>
      </c>
      <c r="CO1158">
        <v>405116</v>
      </c>
      <c r="CP1158">
        <v>500596</v>
      </c>
    </row>
    <row r="1159" spans="1:94" x14ac:dyDescent="0.25">
      <c r="A1159" s="5" t="s">
        <v>953</v>
      </c>
      <c r="B1159" s="5" t="s">
        <v>991</v>
      </c>
      <c r="C1159" s="5" t="s">
        <v>221</v>
      </c>
      <c r="D1159" s="5" t="s">
        <v>222</v>
      </c>
      <c r="E1159" s="5" t="s">
        <v>223</v>
      </c>
      <c r="F1159" s="5" t="s">
        <v>222</v>
      </c>
      <c r="G1159" s="5" t="s">
        <v>230</v>
      </c>
      <c r="H1159" s="5" t="s">
        <v>992</v>
      </c>
      <c r="I1159" s="5" t="s">
        <v>226</v>
      </c>
      <c r="J1159">
        <v>243209</v>
      </c>
      <c r="K1159">
        <v>1257335</v>
      </c>
      <c r="L1159">
        <v>654409</v>
      </c>
      <c r="M1159">
        <v>602926</v>
      </c>
      <c r="N1159">
        <v>150461</v>
      </c>
      <c r="O1159">
        <v>79121</v>
      </c>
      <c r="P1159">
        <v>71340</v>
      </c>
      <c r="Q1159">
        <v>68673</v>
      </c>
      <c r="R1159">
        <v>35525</v>
      </c>
      <c r="S1159">
        <v>33148</v>
      </c>
      <c r="T1159">
        <v>252178</v>
      </c>
      <c r="U1159">
        <v>124864</v>
      </c>
      <c r="V1159">
        <v>127314</v>
      </c>
      <c r="W1159">
        <v>957961</v>
      </c>
      <c r="X1159">
        <v>524892</v>
      </c>
      <c r="Y1159">
        <v>433069</v>
      </c>
      <c r="Z1159">
        <v>299374</v>
      </c>
      <c r="AA1159">
        <v>129517</v>
      </c>
      <c r="AB1159">
        <v>169857</v>
      </c>
      <c r="AC1159">
        <v>391661</v>
      </c>
      <c r="AD1159">
        <v>308555</v>
      </c>
      <c r="AE1159">
        <v>83106</v>
      </c>
      <c r="AF1159">
        <v>328951</v>
      </c>
      <c r="AG1159">
        <v>269120</v>
      </c>
      <c r="AH1159">
        <v>59831</v>
      </c>
      <c r="AI1159">
        <v>5638</v>
      </c>
      <c r="AJ1159">
        <v>4245</v>
      </c>
      <c r="AK1159">
        <v>1393</v>
      </c>
      <c r="AL1159">
        <v>7894</v>
      </c>
      <c r="AM1159">
        <v>5768</v>
      </c>
      <c r="AN1159">
        <v>2126</v>
      </c>
      <c r="AO1159">
        <v>10825</v>
      </c>
      <c r="AP1159">
        <v>8432</v>
      </c>
      <c r="AQ1159">
        <v>2393</v>
      </c>
      <c r="AR1159">
        <v>304594</v>
      </c>
      <c r="AS1159">
        <v>250675</v>
      </c>
      <c r="AT1159">
        <v>53919</v>
      </c>
      <c r="AU1159">
        <v>62710</v>
      </c>
      <c r="AV1159">
        <v>39435</v>
      </c>
      <c r="AW1159">
        <v>23275</v>
      </c>
      <c r="AX1159">
        <v>3337</v>
      </c>
      <c r="AY1159">
        <v>1846</v>
      </c>
      <c r="AZ1159">
        <v>1491</v>
      </c>
      <c r="BA1159">
        <v>7584</v>
      </c>
      <c r="BB1159">
        <v>4421</v>
      </c>
      <c r="BC1159">
        <v>3163</v>
      </c>
      <c r="BD1159">
        <v>3472</v>
      </c>
      <c r="BE1159">
        <v>1812</v>
      </c>
      <c r="BF1159">
        <v>1660</v>
      </c>
      <c r="BG1159">
        <v>48317</v>
      </c>
      <c r="BH1159">
        <v>31356</v>
      </c>
      <c r="BI1159">
        <v>16961</v>
      </c>
      <c r="BJ1159">
        <v>54126</v>
      </c>
      <c r="BK1159">
        <v>34041</v>
      </c>
      <c r="BL1159">
        <v>20085</v>
      </c>
      <c r="BM1159">
        <v>3023</v>
      </c>
      <c r="BN1159">
        <v>1673</v>
      </c>
      <c r="BO1159">
        <v>1350</v>
      </c>
      <c r="BP1159">
        <v>6259</v>
      </c>
      <c r="BQ1159">
        <v>3705</v>
      </c>
      <c r="BR1159">
        <v>2554</v>
      </c>
      <c r="BS1159">
        <v>2897</v>
      </c>
      <c r="BT1159">
        <v>1525</v>
      </c>
      <c r="BU1159">
        <v>1372</v>
      </c>
      <c r="BV1159">
        <v>41947</v>
      </c>
      <c r="BW1159">
        <v>27138</v>
      </c>
      <c r="BX1159">
        <v>14809</v>
      </c>
      <c r="BY1159">
        <v>8584</v>
      </c>
      <c r="BZ1159">
        <v>5394</v>
      </c>
      <c r="CA1159">
        <v>3190</v>
      </c>
      <c r="CB1159">
        <v>314</v>
      </c>
      <c r="CC1159">
        <v>173</v>
      </c>
      <c r="CD1159">
        <v>141</v>
      </c>
      <c r="CE1159">
        <v>1325</v>
      </c>
      <c r="CF1159">
        <v>716</v>
      </c>
      <c r="CG1159">
        <v>609</v>
      </c>
      <c r="CH1159">
        <v>575</v>
      </c>
      <c r="CI1159">
        <v>287</v>
      </c>
      <c r="CJ1159">
        <v>288</v>
      </c>
      <c r="CK1159">
        <v>6370</v>
      </c>
      <c r="CL1159">
        <v>4218</v>
      </c>
      <c r="CM1159">
        <v>2152</v>
      </c>
      <c r="CN1159">
        <v>865674</v>
      </c>
      <c r="CO1159">
        <v>345854</v>
      </c>
      <c r="CP1159">
        <v>519820</v>
      </c>
    </row>
    <row r="1160" spans="1:94" x14ac:dyDescent="0.25">
      <c r="A1160" s="5" t="s">
        <v>953</v>
      </c>
      <c r="B1160" s="5" t="s">
        <v>993</v>
      </c>
      <c r="C1160" s="5" t="s">
        <v>221</v>
      </c>
      <c r="D1160" s="5" t="s">
        <v>222</v>
      </c>
      <c r="E1160" s="5" t="s">
        <v>223</v>
      </c>
      <c r="F1160" s="5" t="s">
        <v>222</v>
      </c>
      <c r="G1160" s="5" t="s">
        <v>230</v>
      </c>
      <c r="H1160" s="5" t="s">
        <v>994</v>
      </c>
      <c r="I1160" s="5" t="s">
        <v>224</v>
      </c>
      <c r="J1160">
        <v>103700</v>
      </c>
      <c r="K1160">
        <v>531885</v>
      </c>
      <c r="L1160">
        <v>266335</v>
      </c>
      <c r="M1160">
        <v>265550</v>
      </c>
      <c r="N1160">
        <v>86292</v>
      </c>
      <c r="O1160">
        <v>43947</v>
      </c>
      <c r="P1160">
        <v>42345</v>
      </c>
      <c r="Q1160">
        <v>24037</v>
      </c>
      <c r="R1160">
        <v>12223</v>
      </c>
      <c r="S1160">
        <v>11814</v>
      </c>
      <c r="T1160">
        <v>389626</v>
      </c>
      <c r="U1160">
        <v>193710</v>
      </c>
      <c r="V1160">
        <v>195916</v>
      </c>
      <c r="W1160">
        <v>284575</v>
      </c>
      <c r="X1160">
        <v>164741</v>
      </c>
      <c r="Y1160">
        <v>119834</v>
      </c>
      <c r="Z1160">
        <v>247310</v>
      </c>
      <c r="AA1160">
        <v>101594</v>
      </c>
      <c r="AB1160">
        <v>145716</v>
      </c>
      <c r="AC1160">
        <v>259984</v>
      </c>
      <c r="AD1160">
        <v>141123</v>
      </c>
      <c r="AE1160">
        <v>118861</v>
      </c>
      <c r="AF1160">
        <v>153087</v>
      </c>
      <c r="AG1160">
        <v>93812</v>
      </c>
      <c r="AH1160">
        <v>59275</v>
      </c>
      <c r="AI1160">
        <v>107222</v>
      </c>
      <c r="AJ1160">
        <v>64568</v>
      </c>
      <c r="AK1160">
        <v>42654</v>
      </c>
      <c r="AL1160">
        <v>16422</v>
      </c>
      <c r="AM1160">
        <v>8583</v>
      </c>
      <c r="AN1160">
        <v>7839</v>
      </c>
      <c r="AO1160">
        <v>4874</v>
      </c>
      <c r="AP1160">
        <v>2839</v>
      </c>
      <c r="AQ1160">
        <v>2035</v>
      </c>
      <c r="AR1160">
        <v>24569</v>
      </c>
      <c r="AS1160">
        <v>17822</v>
      </c>
      <c r="AT1160">
        <v>6747</v>
      </c>
      <c r="AU1160">
        <v>106897</v>
      </c>
      <c r="AV1160">
        <v>47311</v>
      </c>
      <c r="AW1160">
        <v>59586</v>
      </c>
      <c r="AX1160">
        <v>59068</v>
      </c>
      <c r="AY1160">
        <v>26386</v>
      </c>
      <c r="AZ1160">
        <v>32682</v>
      </c>
      <c r="BA1160">
        <v>33026</v>
      </c>
      <c r="BB1160">
        <v>12974</v>
      </c>
      <c r="BC1160">
        <v>20052</v>
      </c>
      <c r="BD1160">
        <v>4371</v>
      </c>
      <c r="BE1160">
        <v>1769</v>
      </c>
      <c r="BF1160">
        <v>2602</v>
      </c>
      <c r="BG1160">
        <v>10432</v>
      </c>
      <c r="BH1160">
        <v>6182</v>
      </c>
      <c r="BI1160">
        <v>4250</v>
      </c>
      <c r="BJ1160">
        <v>89417</v>
      </c>
      <c r="BK1160">
        <v>40448</v>
      </c>
      <c r="BL1160">
        <v>48969</v>
      </c>
      <c r="BM1160">
        <v>50390</v>
      </c>
      <c r="BN1160">
        <v>22860</v>
      </c>
      <c r="BO1160">
        <v>27530</v>
      </c>
      <c r="BP1160">
        <v>27267</v>
      </c>
      <c r="BQ1160">
        <v>11150</v>
      </c>
      <c r="BR1160">
        <v>16117</v>
      </c>
      <c r="BS1160">
        <v>3501</v>
      </c>
      <c r="BT1160">
        <v>1385</v>
      </c>
      <c r="BU1160">
        <v>2116</v>
      </c>
      <c r="BV1160">
        <v>8259</v>
      </c>
      <c r="BW1160">
        <v>5053</v>
      </c>
      <c r="BX1160">
        <v>3206</v>
      </c>
      <c r="BY1160">
        <v>17480</v>
      </c>
      <c r="BZ1160">
        <v>6863</v>
      </c>
      <c r="CA1160">
        <v>10617</v>
      </c>
      <c r="CB1160">
        <v>8678</v>
      </c>
      <c r="CC1160">
        <v>3526</v>
      </c>
      <c r="CD1160">
        <v>5152</v>
      </c>
      <c r="CE1160">
        <v>5759</v>
      </c>
      <c r="CF1160">
        <v>1824</v>
      </c>
      <c r="CG1160">
        <v>3935</v>
      </c>
      <c r="CH1160">
        <v>870</v>
      </c>
      <c r="CI1160">
        <v>384</v>
      </c>
      <c r="CJ1160">
        <v>486</v>
      </c>
      <c r="CK1160">
        <v>2173</v>
      </c>
      <c r="CL1160">
        <v>1129</v>
      </c>
      <c r="CM1160">
        <v>1044</v>
      </c>
      <c r="CN1160">
        <v>271901</v>
      </c>
      <c r="CO1160">
        <v>125212</v>
      </c>
      <c r="CP1160">
        <v>146689</v>
      </c>
    </row>
    <row r="1161" spans="1:94" x14ac:dyDescent="0.25">
      <c r="A1161" s="5" t="s">
        <v>953</v>
      </c>
      <c r="B1161" s="5" t="s">
        <v>993</v>
      </c>
      <c r="C1161" s="5" t="s">
        <v>221</v>
      </c>
      <c r="D1161" s="5" t="s">
        <v>222</v>
      </c>
      <c r="E1161" s="5" t="s">
        <v>223</v>
      </c>
      <c r="F1161" s="5" t="s">
        <v>222</v>
      </c>
      <c r="G1161" s="5" t="s">
        <v>230</v>
      </c>
      <c r="H1161" s="5" t="s">
        <v>994</v>
      </c>
      <c r="I1161" s="5" t="s">
        <v>225</v>
      </c>
      <c r="J1161">
        <v>94645</v>
      </c>
      <c r="K1161">
        <v>486903</v>
      </c>
      <c r="L1161">
        <v>243494</v>
      </c>
      <c r="M1161">
        <v>243409</v>
      </c>
      <c r="N1161">
        <v>80544</v>
      </c>
      <c r="O1161">
        <v>40974</v>
      </c>
      <c r="P1161">
        <v>39570</v>
      </c>
      <c r="Q1161">
        <v>21223</v>
      </c>
      <c r="R1161">
        <v>10799</v>
      </c>
      <c r="S1161">
        <v>10424</v>
      </c>
      <c r="T1161">
        <v>371469</v>
      </c>
      <c r="U1161">
        <v>184910</v>
      </c>
      <c r="V1161">
        <v>186559</v>
      </c>
      <c r="W1161">
        <v>251733</v>
      </c>
      <c r="X1161">
        <v>147000</v>
      </c>
      <c r="Y1161">
        <v>104733</v>
      </c>
      <c r="Z1161">
        <v>235170</v>
      </c>
      <c r="AA1161">
        <v>96494</v>
      </c>
      <c r="AB1161">
        <v>138676</v>
      </c>
      <c r="AC1161">
        <v>245981</v>
      </c>
      <c r="AD1161">
        <v>130931</v>
      </c>
      <c r="AE1161">
        <v>115050</v>
      </c>
      <c r="AF1161">
        <v>142586</v>
      </c>
      <c r="AG1161">
        <v>85633</v>
      </c>
      <c r="AH1161">
        <v>56953</v>
      </c>
      <c r="AI1161">
        <v>106025</v>
      </c>
      <c r="AJ1161">
        <v>63660</v>
      </c>
      <c r="AK1161">
        <v>42365</v>
      </c>
      <c r="AL1161">
        <v>16050</v>
      </c>
      <c r="AM1161">
        <v>8333</v>
      </c>
      <c r="AN1161">
        <v>7717</v>
      </c>
      <c r="AO1161">
        <v>4376</v>
      </c>
      <c r="AP1161">
        <v>2493</v>
      </c>
      <c r="AQ1161">
        <v>1883</v>
      </c>
      <c r="AR1161">
        <v>16135</v>
      </c>
      <c r="AS1161">
        <v>11147</v>
      </c>
      <c r="AT1161">
        <v>4988</v>
      </c>
      <c r="AU1161">
        <v>103395</v>
      </c>
      <c r="AV1161">
        <v>45298</v>
      </c>
      <c r="AW1161">
        <v>58097</v>
      </c>
      <c r="AX1161">
        <v>58236</v>
      </c>
      <c r="AY1161">
        <v>25974</v>
      </c>
      <c r="AZ1161">
        <v>32262</v>
      </c>
      <c r="BA1161">
        <v>32644</v>
      </c>
      <c r="BB1161">
        <v>12756</v>
      </c>
      <c r="BC1161">
        <v>19888</v>
      </c>
      <c r="BD1161">
        <v>4194</v>
      </c>
      <c r="BE1161">
        <v>1671</v>
      </c>
      <c r="BF1161">
        <v>2523</v>
      </c>
      <c r="BG1161">
        <v>8321</v>
      </c>
      <c r="BH1161">
        <v>4897</v>
      </c>
      <c r="BI1161">
        <v>3424</v>
      </c>
      <c r="BJ1161">
        <v>86733</v>
      </c>
      <c r="BK1161">
        <v>38780</v>
      </c>
      <c r="BL1161">
        <v>47953</v>
      </c>
      <c r="BM1161">
        <v>49760</v>
      </c>
      <c r="BN1161">
        <v>22494</v>
      </c>
      <c r="BO1161">
        <v>27266</v>
      </c>
      <c r="BP1161">
        <v>26952</v>
      </c>
      <c r="BQ1161">
        <v>10965</v>
      </c>
      <c r="BR1161">
        <v>15987</v>
      </c>
      <c r="BS1161">
        <v>3363</v>
      </c>
      <c r="BT1161">
        <v>1306</v>
      </c>
      <c r="BU1161">
        <v>2057</v>
      </c>
      <c r="BV1161">
        <v>6658</v>
      </c>
      <c r="BW1161">
        <v>4015</v>
      </c>
      <c r="BX1161">
        <v>2643</v>
      </c>
      <c r="BY1161">
        <v>16662</v>
      </c>
      <c r="BZ1161">
        <v>6518</v>
      </c>
      <c r="CA1161">
        <v>10144</v>
      </c>
      <c r="CB1161">
        <v>8476</v>
      </c>
      <c r="CC1161">
        <v>3480</v>
      </c>
      <c r="CD1161">
        <v>4996</v>
      </c>
      <c r="CE1161">
        <v>5692</v>
      </c>
      <c r="CF1161">
        <v>1791</v>
      </c>
      <c r="CG1161">
        <v>3901</v>
      </c>
      <c r="CH1161">
        <v>831</v>
      </c>
      <c r="CI1161">
        <v>365</v>
      </c>
      <c r="CJ1161">
        <v>466</v>
      </c>
      <c r="CK1161">
        <v>1663</v>
      </c>
      <c r="CL1161">
        <v>882</v>
      </c>
      <c r="CM1161">
        <v>781</v>
      </c>
      <c r="CN1161">
        <v>240922</v>
      </c>
      <c r="CO1161">
        <v>112563</v>
      </c>
      <c r="CP1161">
        <v>128359</v>
      </c>
    </row>
    <row r="1162" spans="1:94" x14ac:dyDescent="0.25">
      <c r="A1162" s="5" t="s">
        <v>953</v>
      </c>
      <c r="B1162" s="5" t="s">
        <v>993</v>
      </c>
      <c r="C1162" s="5" t="s">
        <v>221</v>
      </c>
      <c r="D1162" s="5" t="s">
        <v>222</v>
      </c>
      <c r="E1162" s="5" t="s">
        <v>223</v>
      </c>
      <c r="F1162" s="5" t="s">
        <v>222</v>
      </c>
      <c r="G1162" s="5" t="s">
        <v>230</v>
      </c>
      <c r="H1162" s="5" t="s">
        <v>994</v>
      </c>
      <c r="I1162" s="5" t="s">
        <v>226</v>
      </c>
      <c r="J1162">
        <v>9055</v>
      </c>
      <c r="K1162">
        <v>44982</v>
      </c>
      <c r="L1162">
        <v>22841</v>
      </c>
      <c r="M1162">
        <v>22141</v>
      </c>
      <c r="N1162">
        <v>5748</v>
      </c>
      <c r="O1162">
        <v>2973</v>
      </c>
      <c r="P1162">
        <v>2775</v>
      </c>
      <c r="Q1162">
        <v>2814</v>
      </c>
      <c r="R1162">
        <v>1424</v>
      </c>
      <c r="S1162">
        <v>1390</v>
      </c>
      <c r="T1162">
        <v>18157</v>
      </c>
      <c r="U1162">
        <v>8800</v>
      </c>
      <c r="V1162">
        <v>9357</v>
      </c>
      <c r="W1162">
        <v>32842</v>
      </c>
      <c r="X1162">
        <v>17741</v>
      </c>
      <c r="Y1162">
        <v>15101</v>
      </c>
      <c r="Z1162">
        <v>12140</v>
      </c>
      <c r="AA1162">
        <v>5100</v>
      </c>
      <c r="AB1162">
        <v>7040</v>
      </c>
      <c r="AC1162">
        <v>14003</v>
      </c>
      <c r="AD1162">
        <v>10192</v>
      </c>
      <c r="AE1162">
        <v>3811</v>
      </c>
      <c r="AF1162">
        <v>10501</v>
      </c>
      <c r="AG1162">
        <v>8179</v>
      </c>
      <c r="AH1162">
        <v>2322</v>
      </c>
      <c r="AI1162">
        <v>1197</v>
      </c>
      <c r="AJ1162">
        <v>908</v>
      </c>
      <c r="AK1162">
        <v>289</v>
      </c>
      <c r="AL1162">
        <v>372</v>
      </c>
      <c r="AM1162">
        <v>250</v>
      </c>
      <c r="AN1162">
        <v>122</v>
      </c>
      <c r="AO1162">
        <v>498</v>
      </c>
      <c r="AP1162">
        <v>346</v>
      </c>
      <c r="AQ1162">
        <v>152</v>
      </c>
      <c r="AR1162">
        <v>8434</v>
      </c>
      <c r="AS1162">
        <v>6675</v>
      </c>
      <c r="AT1162">
        <v>1759</v>
      </c>
      <c r="AU1162">
        <v>3502</v>
      </c>
      <c r="AV1162">
        <v>2013</v>
      </c>
      <c r="AW1162">
        <v>1489</v>
      </c>
      <c r="AX1162">
        <v>832</v>
      </c>
      <c r="AY1162">
        <v>412</v>
      </c>
      <c r="AZ1162">
        <v>420</v>
      </c>
      <c r="BA1162">
        <v>382</v>
      </c>
      <c r="BB1162">
        <v>218</v>
      </c>
      <c r="BC1162">
        <v>164</v>
      </c>
      <c r="BD1162">
        <v>177</v>
      </c>
      <c r="BE1162">
        <v>98</v>
      </c>
      <c r="BF1162">
        <v>79</v>
      </c>
      <c r="BG1162">
        <v>2111</v>
      </c>
      <c r="BH1162">
        <v>1285</v>
      </c>
      <c r="BI1162">
        <v>826</v>
      </c>
      <c r="BJ1162">
        <v>2684</v>
      </c>
      <c r="BK1162">
        <v>1668</v>
      </c>
      <c r="BL1162">
        <v>1016</v>
      </c>
      <c r="BM1162">
        <v>630</v>
      </c>
      <c r="BN1162">
        <v>366</v>
      </c>
      <c r="BO1162">
        <v>264</v>
      </c>
      <c r="BP1162">
        <v>315</v>
      </c>
      <c r="BQ1162">
        <v>185</v>
      </c>
      <c r="BR1162">
        <v>130</v>
      </c>
      <c r="BS1162">
        <v>138</v>
      </c>
      <c r="BT1162">
        <v>79</v>
      </c>
      <c r="BU1162">
        <v>59</v>
      </c>
      <c r="BV1162">
        <v>1601</v>
      </c>
      <c r="BW1162">
        <v>1038</v>
      </c>
      <c r="BX1162">
        <v>563</v>
      </c>
      <c r="BY1162">
        <v>818</v>
      </c>
      <c r="BZ1162">
        <v>345</v>
      </c>
      <c r="CA1162">
        <v>473</v>
      </c>
      <c r="CB1162">
        <v>202</v>
      </c>
      <c r="CC1162">
        <v>46</v>
      </c>
      <c r="CD1162">
        <v>156</v>
      </c>
      <c r="CE1162">
        <v>67</v>
      </c>
      <c r="CF1162">
        <v>33</v>
      </c>
      <c r="CG1162">
        <v>34</v>
      </c>
      <c r="CH1162">
        <v>39</v>
      </c>
      <c r="CI1162">
        <v>19</v>
      </c>
      <c r="CJ1162">
        <v>20</v>
      </c>
      <c r="CK1162">
        <v>510</v>
      </c>
      <c r="CL1162">
        <v>247</v>
      </c>
      <c r="CM1162">
        <v>263</v>
      </c>
      <c r="CN1162">
        <v>30979</v>
      </c>
      <c r="CO1162">
        <v>12649</v>
      </c>
      <c r="CP1162">
        <v>18330</v>
      </c>
    </row>
    <row r="1163" spans="1:94" x14ac:dyDescent="0.25">
      <c r="A1163" s="5" t="s">
        <v>953</v>
      </c>
      <c r="B1163" s="5" t="s">
        <v>995</v>
      </c>
      <c r="C1163" s="5" t="s">
        <v>221</v>
      </c>
      <c r="D1163" s="5" t="s">
        <v>222</v>
      </c>
      <c r="E1163" s="5" t="s">
        <v>223</v>
      </c>
      <c r="F1163" s="5" t="s">
        <v>222</v>
      </c>
      <c r="G1163" s="5" t="s">
        <v>230</v>
      </c>
      <c r="H1163" s="5" t="s">
        <v>996</v>
      </c>
      <c r="I1163" s="5" t="s">
        <v>224</v>
      </c>
      <c r="J1163">
        <v>188988</v>
      </c>
      <c r="K1163">
        <v>1025213</v>
      </c>
      <c r="L1163">
        <v>514390</v>
      </c>
      <c r="M1163">
        <v>510823</v>
      </c>
      <c r="N1163">
        <v>173647</v>
      </c>
      <c r="O1163">
        <v>88472</v>
      </c>
      <c r="P1163">
        <v>85175</v>
      </c>
      <c r="Q1163">
        <v>32459</v>
      </c>
      <c r="R1163">
        <v>16446</v>
      </c>
      <c r="S1163">
        <v>16013</v>
      </c>
      <c r="T1163">
        <v>706754</v>
      </c>
      <c r="U1163">
        <v>352514</v>
      </c>
      <c r="V1163">
        <v>354240</v>
      </c>
      <c r="W1163">
        <v>559720</v>
      </c>
      <c r="X1163">
        <v>321795</v>
      </c>
      <c r="Y1163">
        <v>237925</v>
      </c>
      <c r="Z1163">
        <v>465493</v>
      </c>
      <c r="AA1163">
        <v>192595</v>
      </c>
      <c r="AB1163">
        <v>272898</v>
      </c>
      <c r="AC1163">
        <v>487508</v>
      </c>
      <c r="AD1163">
        <v>264774</v>
      </c>
      <c r="AE1163">
        <v>222734</v>
      </c>
      <c r="AF1163">
        <v>278931</v>
      </c>
      <c r="AG1163">
        <v>176067</v>
      </c>
      <c r="AH1163">
        <v>102864</v>
      </c>
      <c r="AI1163">
        <v>196517</v>
      </c>
      <c r="AJ1163">
        <v>122451</v>
      </c>
      <c r="AK1163">
        <v>74066</v>
      </c>
      <c r="AL1163">
        <v>33161</v>
      </c>
      <c r="AM1163">
        <v>18103</v>
      </c>
      <c r="AN1163">
        <v>15058</v>
      </c>
      <c r="AO1163">
        <v>7482</v>
      </c>
      <c r="AP1163">
        <v>4678</v>
      </c>
      <c r="AQ1163">
        <v>2804</v>
      </c>
      <c r="AR1163">
        <v>41771</v>
      </c>
      <c r="AS1163">
        <v>30835</v>
      </c>
      <c r="AT1163">
        <v>10936</v>
      </c>
      <c r="AU1163">
        <v>208577</v>
      </c>
      <c r="AV1163">
        <v>88707</v>
      </c>
      <c r="AW1163">
        <v>119870</v>
      </c>
      <c r="AX1163">
        <v>124755</v>
      </c>
      <c r="AY1163">
        <v>52105</v>
      </c>
      <c r="AZ1163">
        <v>72650</v>
      </c>
      <c r="BA1163">
        <v>64757</v>
      </c>
      <c r="BB1163">
        <v>26515</v>
      </c>
      <c r="BC1163">
        <v>38242</v>
      </c>
      <c r="BD1163">
        <v>5289</v>
      </c>
      <c r="BE1163">
        <v>2222</v>
      </c>
      <c r="BF1163">
        <v>3067</v>
      </c>
      <c r="BG1163">
        <v>13776</v>
      </c>
      <c r="BH1163">
        <v>7865</v>
      </c>
      <c r="BI1163">
        <v>5911</v>
      </c>
      <c r="BJ1163">
        <v>168158</v>
      </c>
      <c r="BK1163">
        <v>72361</v>
      </c>
      <c r="BL1163">
        <v>95797</v>
      </c>
      <c r="BM1163">
        <v>100163</v>
      </c>
      <c r="BN1163">
        <v>42240</v>
      </c>
      <c r="BO1163">
        <v>57923</v>
      </c>
      <c r="BP1163">
        <v>53431</v>
      </c>
      <c r="BQ1163">
        <v>22181</v>
      </c>
      <c r="BR1163">
        <v>31250</v>
      </c>
      <c r="BS1163">
        <v>4017</v>
      </c>
      <c r="BT1163">
        <v>1704</v>
      </c>
      <c r="BU1163">
        <v>2313</v>
      </c>
      <c r="BV1163">
        <v>10547</v>
      </c>
      <c r="BW1163">
        <v>6236</v>
      </c>
      <c r="BX1163">
        <v>4311</v>
      </c>
      <c r="BY1163">
        <v>40419</v>
      </c>
      <c r="BZ1163">
        <v>16346</v>
      </c>
      <c r="CA1163">
        <v>24073</v>
      </c>
      <c r="CB1163">
        <v>24592</v>
      </c>
      <c r="CC1163">
        <v>9865</v>
      </c>
      <c r="CD1163">
        <v>14727</v>
      </c>
      <c r="CE1163">
        <v>11326</v>
      </c>
      <c r="CF1163">
        <v>4334</v>
      </c>
      <c r="CG1163">
        <v>6992</v>
      </c>
      <c r="CH1163">
        <v>1272</v>
      </c>
      <c r="CI1163">
        <v>518</v>
      </c>
      <c r="CJ1163">
        <v>754</v>
      </c>
      <c r="CK1163">
        <v>3229</v>
      </c>
      <c r="CL1163">
        <v>1629</v>
      </c>
      <c r="CM1163">
        <v>1600</v>
      </c>
      <c r="CN1163">
        <v>537705</v>
      </c>
      <c r="CO1163">
        <v>249616</v>
      </c>
      <c r="CP1163">
        <v>288089</v>
      </c>
    </row>
    <row r="1164" spans="1:94" x14ac:dyDescent="0.25">
      <c r="A1164" s="5" t="s">
        <v>953</v>
      </c>
      <c r="B1164" s="5" t="s">
        <v>995</v>
      </c>
      <c r="C1164" s="5" t="s">
        <v>221</v>
      </c>
      <c r="D1164" s="5" t="s">
        <v>222</v>
      </c>
      <c r="E1164" s="5" t="s">
        <v>223</v>
      </c>
      <c r="F1164" s="5" t="s">
        <v>222</v>
      </c>
      <c r="G1164" s="5" t="s">
        <v>230</v>
      </c>
      <c r="H1164" s="5" t="s">
        <v>996</v>
      </c>
      <c r="I1164" s="5" t="s">
        <v>225</v>
      </c>
      <c r="J1164">
        <v>176633</v>
      </c>
      <c r="K1164">
        <v>960132</v>
      </c>
      <c r="L1164">
        <v>481135</v>
      </c>
      <c r="M1164">
        <v>478997</v>
      </c>
      <c r="N1164">
        <v>165197</v>
      </c>
      <c r="O1164">
        <v>84100</v>
      </c>
      <c r="P1164">
        <v>81097</v>
      </c>
      <c r="Q1164">
        <v>29506</v>
      </c>
      <c r="R1164">
        <v>14880</v>
      </c>
      <c r="S1164">
        <v>14626</v>
      </c>
      <c r="T1164">
        <v>682789</v>
      </c>
      <c r="U1164">
        <v>340901</v>
      </c>
      <c r="V1164">
        <v>341888</v>
      </c>
      <c r="W1164">
        <v>510005</v>
      </c>
      <c r="X1164">
        <v>295167</v>
      </c>
      <c r="Y1164">
        <v>214838</v>
      </c>
      <c r="Z1164">
        <v>450127</v>
      </c>
      <c r="AA1164">
        <v>185968</v>
      </c>
      <c r="AB1164">
        <v>264159</v>
      </c>
      <c r="AC1164">
        <v>469668</v>
      </c>
      <c r="AD1164">
        <v>250720</v>
      </c>
      <c r="AE1164">
        <v>218948</v>
      </c>
      <c r="AF1164">
        <v>264268</v>
      </c>
      <c r="AG1164">
        <v>164065</v>
      </c>
      <c r="AH1164">
        <v>100203</v>
      </c>
      <c r="AI1164">
        <v>195616</v>
      </c>
      <c r="AJ1164">
        <v>121778</v>
      </c>
      <c r="AK1164">
        <v>73838</v>
      </c>
      <c r="AL1164">
        <v>32736</v>
      </c>
      <c r="AM1164">
        <v>17745</v>
      </c>
      <c r="AN1164">
        <v>14991</v>
      </c>
      <c r="AO1164">
        <v>6482</v>
      </c>
      <c r="AP1164">
        <v>3836</v>
      </c>
      <c r="AQ1164">
        <v>2646</v>
      </c>
      <c r="AR1164">
        <v>29434</v>
      </c>
      <c r="AS1164">
        <v>20706</v>
      </c>
      <c r="AT1164">
        <v>8728</v>
      </c>
      <c r="AU1164">
        <v>205400</v>
      </c>
      <c r="AV1164">
        <v>86655</v>
      </c>
      <c r="AW1164">
        <v>118745</v>
      </c>
      <c r="AX1164">
        <v>124425</v>
      </c>
      <c r="AY1164">
        <v>51875</v>
      </c>
      <c r="AZ1164">
        <v>72550</v>
      </c>
      <c r="BA1164">
        <v>64120</v>
      </c>
      <c r="BB1164">
        <v>26078</v>
      </c>
      <c r="BC1164">
        <v>38042</v>
      </c>
      <c r="BD1164">
        <v>5019</v>
      </c>
      <c r="BE1164">
        <v>2076</v>
      </c>
      <c r="BF1164">
        <v>2943</v>
      </c>
      <c r="BG1164">
        <v>11836</v>
      </c>
      <c r="BH1164">
        <v>6626</v>
      </c>
      <c r="BI1164">
        <v>5210</v>
      </c>
      <c r="BJ1164">
        <v>165593</v>
      </c>
      <c r="BK1164">
        <v>70630</v>
      </c>
      <c r="BL1164">
        <v>94963</v>
      </c>
      <c r="BM1164">
        <v>99921</v>
      </c>
      <c r="BN1164">
        <v>42054</v>
      </c>
      <c r="BO1164">
        <v>57867</v>
      </c>
      <c r="BP1164">
        <v>52969</v>
      </c>
      <c r="BQ1164">
        <v>21837</v>
      </c>
      <c r="BR1164">
        <v>31132</v>
      </c>
      <c r="BS1164">
        <v>3805</v>
      </c>
      <c r="BT1164">
        <v>1593</v>
      </c>
      <c r="BU1164">
        <v>2212</v>
      </c>
      <c r="BV1164">
        <v>8898</v>
      </c>
      <c r="BW1164">
        <v>5146</v>
      </c>
      <c r="BX1164">
        <v>3752</v>
      </c>
      <c r="BY1164">
        <v>39807</v>
      </c>
      <c r="BZ1164">
        <v>16025</v>
      </c>
      <c r="CA1164">
        <v>23782</v>
      </c>
      <c r="CB1164">
        <v>24504</v>
      </c>
      <c r="CC1164">
        <v>9821</v>
      </c>
      <c r="CD1164">
        <v>14683</v>
      </c>
      <c r="CE1164">
        <v>11151</v>
      </c>
      <c r="CF1164">
        <v>4241</v>
      </c>
      <c r="CG1164">
        <v>6910</v>
      </c>
      <c r="CH1164">
        <v>1214</v>
      </c>
      <c r="CI1164">
        <v>483</v>
      </c>
      <c r="CJ1164">
        <v>731</v>
      </c>
      <c r="CK1164">
        <v>2938</v>
      </c>
      <c r="CL1164">
        <v>1480</v>
      </c>
      <c r="CM1164">
        <v>1458</v>
      </c>
      <c r="CN1164">
        <v>490464</v>
      </c>
      <c r="CO1164">
        <v>230415</v>
      </c>
      <c r="CP1164">
        <v>260049</v>
      </c>
    </row>
    <row r="1165" spans="1:94" x14ac:dyDescent="0.25">
      <c r="A1165" s="5" t="s">
        <v>953</v>
      </c>
      <c r="B1165" s="5" t="s">
        <v>995</v>
      </c>
      <c r="C1165" s="5" t="s">
        <v>221</v>
      </c>
      <c r="D1165" s="5" t="s">
        <v>222</v>
      </c>
      <c r="E1165" s="5" t="s">
        <v>223</v>
      </c>
      <c r="F1165" s="5" t="s">
        <v>222</v>
      </c>
      <c r="G1165" s="5" t="s">
        <v>230</v>
      </c>
      <c r="H1165" s="5" t="s">
        <v>996</v>
      </c>
      <c r="I1165" s="5" t="s">
        <v>226</v>
      </c>
      <c r="J1165">
        <v>12355</v>
      </c>
      <c r="K1165">
        <v>65081</v>
      </c>
      <c r="L1165">
        <v>33255</v>
      </c>
      <c r="M1165">
        <v>31826</v>
      </c>
      <c r="N1165">
        <v>8450</v>
      </c>
      <c r="O1165">
        <v>4372</v>
      </c>
      <c r="P1165">
        <v>4078</v>
      </c>
      <c r="Q1165">
        <v>2953</v>
      </c>
      <c r="R1165">
        <v>1566</v>
      </c>
      <c r="S1165">
        <v>1387</v>
      </c>
      <c r="T1165">
        <v>23965</v>
      </c>
      <c r="U1165">
        <v>11613</v>
      </c>
      <c r="V1165">
        <v>12352</v>
      </c>
      <c r="W1165">
        <v>49715</v>
      </c>
      <c r="X1165">
        <v>26628</v>
      </c>
      <c r="Y1165">
        <v>23087</v>
      </c>
      <c r="Z1165">
        <v>15366</v>
      </c>
      <c r="AA1165">
        <v>6627</v>
      </c>
      <c r="AB1165">
        <v>8739</v>
      </c>
      <c r="AC1165">
        <v>17840</v>
      </c>
      <c r="AD1165">
        <v>14054</v>
      </c>
      <c r="AE1165">
        <v>3786</v>
      </c>
      <c r="AF1165">
        <v>14663</v>
      </c>
      <c r="AG1165">
        <v>12002</v>
      </c>
      <c r="AH1165">
        <v>2661</v>
      </c>
      <c r="AI1165">
        <v>901</v>
      </c>
      <c r="AJ1165">
        <v>673</v>
      </c>
      <c r="AK1165">
        <v>228</v>
      </c>
      <c r="AL1165">
        <v>425</v>
      </c>
      <c r="AM1165">
        <v>358</v>
      </c>
      <c r="AN1165">
        <v>67</v>
      </c>
      <c r="AO1165">
        <v>1000</v>
      </c>
      <c r="AP1165">
        <v>842</v>
      </c>
      <c r="AQ1165">
        <v>158</v>
      </c>
      <c r="AR1165">
        <v>12337</v>
      </c>
      <c r="AS1165">
        <v>10129</v>
      </c>
      <c r="AT1165">
        <v>2208</v>
      </c>
      <c r="AU1165">
        <v>3177</v>
      </c>
      <c r="AV1165">
        <v>2052</v>
      </c>
      <c r="AW1165">
        <v>1125</v>
      </c>
      <c r="AX1165">
        <v>330</v>
      </c>
      <c r="AY1165">
        <v>230</v>
      </c>
      <c r="AZ1165">
        <v>100</v>
      </c>
      <c r="BA1165">
        <v>637</v>
      </c>
      <c r="BB1165">
        <v>437</v>
      </c>
      <c r="BC1165">
        <v>200</v>
      </c>
      <c r="BD1165">
        <v>270</v>
      </c>
      <c r="BE1165">
        <v>146</v>
      </c>
      <c r="BF1165">
        <v>124</v>
      </c>
      <c r="BG1165">
        <v>1940</v>
      </c>
      <c r="BH1165">
        <v>1239</v>
      </c>
      <c r="BI1165">
        <v>701</v>
      </c>
      <c r="BJ1165">
        <v>2565</v>
      </c>
      <c r="BK1165">
        <v>1731</v>
      </c>
      <c r="BL1165">
        <v>834</v>
      </c>
      <c r="BM1165">
        <v>242</v>
      </c>
      <c r="BN1165">
        <v>186</v>
      </c>
      <c r="BO1165">
        <v>56</v>
      </c>
      <c r="BP1165">
        <v>462</v>
      </c>
      <c r="BQ1165">
        <v>344</v>
      </c>
      <c r="BR1165">
        <v>118</v>
      </c>
      <c r="BS1165">
        <v>212</v>
      </c>
      <c r="BT1165">
        <v>111</v>
      </c>
      <c r="BU1165">
        <v>101</v>
      </c>
      <c r="BV1165">
        <v>1649</v>
      </c>
      <c r="BW1165">
        <v>1090</v>
      </c>
      <c r="BX1165">
        <v>559</v>
      </c>
      <c r="BY1165">
        <v>612</v>
      </c>
      <c r="BZ1165">
        <v>321</v>
      </c>
      <c r="CA1165">
        <v>291</v>
      </c>
      <c r="CB1165">
        <v>88</v>
      </c>
      <c r="CC1165">
        <v>44</v>
      </c>
      <c r="CD1165">
        <v>44</v>
      </c>
      <c r="CE1165">
        <v>175</v>
      </c>
      <c r="CF1165">
        <v>93</v>
      </c>
      <c r="CG1165">
        <v>82</v>
      </c>
      <c r="CH1165">
        <v>58</v>
      </c>
      <c r="CI1165">
        <v>35</v>
      </c>
      <c r="CJ1165">
        <v>23</v>
      </c>
      <c r="CK1165">
        <v>291</v>
      </c>
      <c r="CL1165">
        <v>149</v>
      </c>
      <c r="CM1165">
        <v>142</v>
      </c>
      <c r="CN1165">
        <v>47241</v>
      </c>
      <c r="CO1165">
        <v>19201</v>
      </c>
      <c r="CP1165">
        <v>28040</v>
      </c>
    </row>
    <row r="1166" spans="1:94" x14ac:dyDescent="0.25">
      <c r="A1166" s="5" t="s">
        <v>953</v>
      </c>
      <c r="B1166" s="5" t="s">
        <v>997</v>
      </c>
      <c r="C1166" s="5" t="s">
        <v>221</v>
      </c>
      <c r="D1166" s="5" t="s">
        <v>222</v>
      </c>
      <c r="E1166" s="5" t="s">
        <v>223</v>
      </c>
      <c r="F1166" s="5" t="s">
        <v>222</v>
      </c>
      <c r="G1166" s="5" t="s">
        <v>230</v>
      </c>
      <c r="H1166" s="5" t="s">
        <v>998</v>
      </c>
      <c r="I1166" s="5" t="s">
        <v>224</v>
      </c>
      <c r="J1166">
        <v>118288</v>
      </c>
      <c r="K1166">
        <v>599578</v>
      </c>
      <c r="L1166">
        <v>300309</v>
      </c>
      <c r="M1166">
        <v>299269</v>
      </c>
      <c r="N1166">
        <v>94414</v>
      </c>
      <c r="O1166">
        <v>47962</v>
      </c>
      <c r="P1166">
        <v>46452</v>
      </c>
      <c r="Q1166">
        <v>44674</v>
      </c>
      <c r="R1166">
        <v>22150</v>
      </c>
      <c r="S1166">
        <v>22524</v>
      </c>
      <c r="T1166">
        <v>424407</v>
      </c>
      <c r="U1166">
        <v>211546</v>
      </c>
      <c r="V1166">
        <v>212861</v>
      </c>
      <c r="W1166">
        <v>343483</v>
      </c>
      <c r="X1166">
        <v>191991</v>
      </c>
      <c r="Y1166">
        <v>151492</v>
      </c>
      <c r="Z1166">
        <v>256095</v>
      </c>
      <c r="AA1166">
        <v>108318</v>
      </c>
      <c r="AB1166">
        <v>147777</v>
      </c>
      <c r="AC1166">
        <v>288645</v>
      </c>
      <c r="AD1166">
        <v>159867</v>
      </c>
      <c r="AE1166">
        <v>128778</v>
      </c>
      <c r="AF1166">
        <v>155510</v>
      </c>
      <c r="AG1166">
        <v>105703</v>
      </c>
      <c r="AH1166">
        <v>49807</v>
      </c>
      <c r="AI1166">
        <v>96004</v>
      </c>
      <c r="AJ1166">
        <v>67365</v>
      </c>
      <c r="AK1166">
        <v>28639</v>
      </c>
      <c r="AL1166">
        <v>29589</v>
      </c>
      <c r="AM1166">
        <v>17064</v>
      </c>
      <c r="AN1166">
        <v>12525</v>
      </c>
      <c r="AO1166">
        <v>5284</v>
      </c>
      <c r="AP1166">
        <v>3249</v>
      </c>
      <c r="AQ1166">
        <v>2035</v>
      </c>
      <c r="AR1166">
        <v>24633</v>
      </c>
      <c r="AS1166">
        <v>18025</v>
      </c>
      <c r="AT1166">
        <v>6608</v>
      </c>
      <c r="AU1166">
        <v>133135</v>
      </c>
      <c r="AV1166">
        <v>54164</v>
      </c>
      <c r="AW1166">
        <v>78971</v>
      </c>
      <c r="AX1166">
        <v>62015</v>
      </c>
      <c r="AY1166">
        <v>25808</v>
      </c>
      <c r="AZ1166">
        <v>36207</v>
      </c>
      <c r="BA1166">
        <v>60643</v>
      </c>
      <c r="BB1166">
        <v>22425</v>
      </c>
      <c r="BC1166">
        <v>38218</v>
      </c>
      <c r="BD1166">
        <v>2727</v>
      </c>
      <c r="BE1166">
        <v>1207</v>
      </c>
      <c r="BF1166">
        <v>1520</v>
      </c>
      <c r="BG1166">
        <v>7750</v>
      </c>
      <c r="BH1166">
        <v>4724</v>
      </c>
      <c r="BI1166">
        <v>3026</v>
      </c>
      <c r="BJ1166">
        <v>113200</v>
      </c>
      <c r="BK1166">
        <v>46860</v>
      </c>
      <c r="BL1166">
        <v>66340</v>
      </c>
      <c r="BM1166">
        <v>52583</v>
      </c>
      <c r="BN1166">
        <v>22284</v>
      </c>
      <c r="BO1166">
        <v>30299</v>
      </c>
      <c r="BP1166">
        <v>51846</v>
      </c>
      <c r="BQ1166">
        <v>19592</v>
      </c>
      <c r="BR1166">
        <v>32254</v>
      </c>
      <c r="BS1166">
        <v>2234</v>
      </c>
      <c r="BT1166">
        <v>990</v>
      </c>
      <c r="BU1166">
        <v>1244</v>
      </c>
      <c r="BV1166">
        <v>6537</v>
      </c>
      <c r="BW1166">
        <v>3994</v>
      </c>
      <c r="BX1166">
        <v>2543</v>
      </c>
      <c r="BY1166">
        <v>19935</v>
      </c>
      <c r="BZ1166">
        <v>7304</v>
      </c>
      <c r="CA1166">
        <v>12631</v>
      </c>
      <c r="CB1166">
        <v>9432</v>
      </c>
      <c r="CC1166">
        <v>3524</v>
      </c>
      <c r="CD1166">
        <v>5908</v>
      </c>
      <c r="CE1166">
        <v>8797</v>
      </c>
      <c r="CF1166">
        <v>2833</v>
      </c>
      <c r="CG1166">
        <v>5964</v>
      </c>
      <c r="CH1166">
        <v>493</v>
      </c>
      <c r="CI1166">
        <v>217</v>
      </c>
      <c r="CJ1166">
        <v>276</v>
      </c>
      <c r="CK1166">
        <v>1213</v>
      </c>
      <c r="CL1166">
        <v>730</v>
      </c>
      <c r="CM1166">
        <v>483</v>
      </c>
      <c r="CN1166">
        <v>310933</v>
      </c>
      <c r="CO1166">
        <v>140442</v>
      </c>
      <c r="CP1166">
        <v>170491</v>
      </c>
    </row>
    <row r="1167" spans="1:94" x14ac:dyDescent="0.25">
      <c r="A1167" s="5" t="s">
        <v>953</v>
      </c>
      <c r="B1167" s="5" t="s">
        <v>997</v>
      </c>
      <c r="C1167" s="5" t="s">
        <v>221</v>
      </c>
      <c r="D1167" s="5" t="s">
        <v>222</v>
      </c>
      <c r="E1167" s="5" t="s">
        <v>223</v>
      </c>
      <c r="F1167" s="5" t="s">
        <v>222</v>
      </c>
      <c r="G1167" s="5" t="s">
        <v>230</v>
      </c>
      <c r="H1167" s="5" t="s">
        <v>998</v>
      </c>
      <c r="I1167" s="5" t="s">
        <v>225</v>
      </c>
      <c r="J1167">
        <v>110036</v>
      </c>
      <c r="K1167">
        <v>556634</v>
      </c>
      <c r="L1167">
        <v>278425</v>
      </c>
      <c r="M1167">
        <v>278209</v>
      </c>
      <c r="N1167">
        <v>88993</v>
      </c>
      <c r="O1167">
        <v>45218</v>
      </c>
      <c r="P1167">
        <v>43775</v>
      </c>
      <c r="Q1167">
        <v>42751</v>
      </c>
      <c r="R1167">
        <v>21196</v>
      </c>
      <c r="S1167">
        <v>21555</v>
      </c>
      <c r="T1167">
        <v>404487</v>
      </c>
      <c r="U1167">
        <v>201913</v>
      </c>
      <c r="V1167">
        <v>202574</v>
      </c>
      <c r="W1167">
        <v>311416</v>
      </c>
      <c r="X1167">
        <v>174914</v>
      </c>
      <c r="Y1167">
        <v>136502</v>
      </c>
      <c r="Z1167">
        <v>245218</v>
      </c>
      <c r="AA1167">
        <v>103511</v>
      </c>
      <c r="AB1167">
        <v>141707</v>
      </c>
      <c r="AC1167">
        <v>275254</v>
      </c>
      <c r="AD1167">
        <v>149948</v>
      </c>
      <c r="AE1167">
        <v>125306</v>
      </c>
      <c r="AF1167">
        <v>145029</v>
      </c>
      <c r="AG1167">
        <v>97332</v>
      </c>
      <c r="AH1167">
        <v>47697</v>
      </c>
      <c r="AI1167">
        <v>94867</v>
      </c>
      <c r="AJ1167">
        <v>66557</v>
      </c>
      <c r="AK1167">
        <v>28310</v>
      </c>
      <c r="AL1167">
        <v>28685</v>
      </c>
      <c r="AM1167">
        <v>16437</v>
      </c>
      <c r="AN1167">
        <v>12248</v>
      </c>
      <c r="AO1167">
        <v>5013</v>
      </c>
      <c r="AP1167">
        <v>3027</v>
      </c>
      <c r="AQ1167">
        <v>1986</v>
      </c>
      <c r="AR1167">
        <v>16464</v>
      </c>
      <c r="AS1167">
        <v>11311</v>
      </c>
      <c r="AT1167">
        <v>5153</v>
      </c>
      <c r="AU1167">
        <v>130225</v>
      </c>
      <c r="AV1167">
        <v>52616</v>
      </c>
      <c r="AW1167">
        <v>77609</v>
      </c>
      <c r="AX1167">
        <v>61292</v>
      </c>
      <c r="AY1167">
        <v>25368</v>
      </c>
      <c r="AZ1167">
        <v>35924</v>
      </c>
      <c r="BA1167">
        <v>59459</v>
      </c>
      <c r="BB1167">
        <v>21979</v>
      </c>
      <c r="BC1167">
        <v>37480</v>
      </c>
      <c r="BD1167">
        <v>2654</v>
      </c>
      <c r="BE1167">
        <v>1160</v>
      </c>
      <c r="BF1167">
        <v>1494</v>
      </c>
      <c r="BG1167">
        <v>6820</v>
      </c>
      <c r="BH1167">
        <v>4109</v>
      </c>
      <c r="BI1167">
        <v>2711</v>
      </c>
      <c r="BJ1167">
        <v>110729</v>
      </c>
      <c r="BK1167">
        <v>45499</v>
      </c>
      <c r="BL1167">
        <v>65230</v>
      </c>
      <c r="BM1167">
        <v>51966</v>
      </c>
      <c r="BN1167">
        <v>21861</v>
      </c>
      <c r="BO1167">
        <v>30105</v>
      </c>
      <c r="BP1167">
        <v>50834</v>
      </c>
      <c r="BQ1167">
        <v>19213</v>
      </c>
      <c r="BR1167">
        <v>31621</v>
      </c>
      <c r="BS1167">
        <v>2167</v>
      </c>
      <c r="BT1167">
        <v>946</v>
      </c>
      <c r="BU1167">
        <v>1221</v>
      </c>
      <c r="BV1167">
        <v>5762</v>
      </c>
      <c r="BW1167">
        <v>3479</v>
      </c>
      <c r="BX1167">
        <v>2283</v>
      </c>
      <c r="BY1167">
        <v>19496</v>
      </c>
      <c r="BZ1167">
        <v>7117</v>
      </c>
      <c r="CA1167">
        <v>12379</v>
      </c>
      <c r="CB1167">
        <v>9326</v>
      </c>
      <c r="CC1167">
        <v>3507</v>
      </c>
      <c r="CD1167">
        <v>5819</v>
      </c>
      <c r="CE1167">
        <v>8625</v>
      </c>
      <c r="CF1167">
        <v>2766</v>
      </c>
      <c r="CG1167">
        <v>5859</v>
      </c>
      <c r="CH1167">
        <v>487</v>
      </c>
      <c r="CI1167">
        <v>214</v>
      </c>
      <c r="CJ1167">
        <v>273</v>
      </c>
      <c r="CK1167">
        <v>1058</v>
      </c>
      <c r="CL1167">
        <v>630</v>
      </c>
      <c r="CM1167">
        <v>428</v>
      </c>
      <c r="CN1167">
        <v>281380</v>
      </c>
      <c r="CO1167">
        <v>128477</v>
      </c>
      <c r="CP1167">
        <v>152903</v>
      </c>
    </row>
    <row r="1168" spans="1:94" x14ac:dyDescent="0.25">
      <c r="A1168" s="5" t="s">
        <v>953</v>
      </c>
      <c r="B1168" s="5" t="s">
        <v>997</v>
      </c>
      <c r="C1168" s="5" t="s">
        <v>221</v>
      </c>
      <c r="D1168" s="5" t="s">
        <v>222</v>
      </c>
      <c r="E1168" s="5" t="s">
        <v>223</v>
      </c>
      <c r="F1168" s="5" t="s">
        <v>222</v>
      </c>
      <c r="G1168" s="5" t="s">
        <v>230</v>
      </c>
      <c r="H1168" s="5" t="s">
        <v>998</v>
      </c>
      <c r="I1168" s="5" t="s">
        <v>226</v>
      </c>
      <c r="J1168">
        <v>8252</v>
      </c>
      <c r="K1168">
        <v>42944</v>
      </c>
      <c r="L1168">
        <v>21884</v>
      </c>
      <c r="M1168">
        <v>21060</v>
      </c>
      <c r="N1168">
        <v>5421</v>
      </c>
      <c r="O1168">
        <v>2744</v>
      </c>
      <c r="P1168">
        <v>2677</v>
      </c>
      <c r="Q1168">
        <v>1923</v>
      </c>
      <c r="R1168">
        <v>954</v>
      </c>
      <c r="S1168">
        <v>969</v>
      </c>
      <c r="T1168">
        <v>19920</v>
      </c>
      <c r="U1168">
        <v>9633</v>
      </c>
      <c r="V1168">
        <v>10287</v>
      </c>
      <c r="W1168">
        <v>32067</v>
      </c>
      <c r="X1168">
        <v>17077</v>
      </c>
      <c r="Y1168">
        <v>14990</v>
      </c>
      <c r="Z1168">
        <v>10877</v>
      </c>
      <c r="AA1168">
        <v>4807</v>
      </c>
      <c r="AB1168">
        <v>6070</v>
      </c>
      <c r="AC1168">
        <v>13391</v>
      </c>
      <c r="AD1168">
        <v>9919</v>
      </c>
      <c r="AE1168">
        <v>3472</v>
      </c>
      <c r="AF1168">
        <v>10481</v>
      </c>
      <c r="AG1168">
        <v>8371</v>
      </c>
      <c r="AH1168">
        <v>2110</v>
      </c>
      <c r="AI1168">
        <v>1137</v>
      </c>
      <c r="AJ1168">
        <v>808</v>
      </c>
      <c r="AK1168">
        <v>329</v>
      </c>
      <c r="AL1168">
        <v>904</v>
      </c>
      <c r="AM1168">
        <v>627</v>
      </c>
      <c r="AN1168">
        <v>277</v>
      </c>
      <c r="AO1168">
        <v>271</v>
      </c>
      <c r="AP1168">
        <v>222</v>
      </c>
      <c r="AQ1168">
        <v>49</v>
      </c>
      <c r="AR1168">
        <v>8169</v>
      </c>
      <c r="AS1168">
        <v>6714</v>
      </c>
      <c r="AT1168">
        <v>1455</v>
      </c>
      <c r="AU1168">
        <v>2910</v>
      </c>
      <c r="AV1168">
        <v>1548</v>
      </c>
      <c r="AW1168">
        <v>1362</v>
      </c>
      <c r="AX1168">
        <v>723</v>
      </c>
      <c r="AY1168">
        <v>440</v>
      </c>
      <c r="AZ1168">
        <v>283</v>
      </c>
      <c r="BA1168">
        <v>1184</v>
      </c>
      <c r="BB1168">
        <v>446</v>
      </c>
      <c r="BC1168">
        <v>738</v>
      </c>
      <c r="BD1168">
        <v>73</v>
      </c>
      <c r="BE1168">
        <v>47</v>
      </c>
      <c r="BF1168">
        <v>26</v>
      </c>
      <c r="BG1168">
        <v>930</v>
      </c>
      <c r="BH1168">
        <v>615</v>
      </c>
      <c r="BI1168">
        <v>315</v>
      </c>
      <c r="BJ1168">
        <v>2471</v>
      </c>
      <c r="BK1168">
        <v>1361</v>
      </c>
      <c r="BL1168">
        <v>1110</v>
      </c>
      <c r="BM1168">
        <v>617</v>
      </c>
      <c r="BN1168">
        <v>423</v>
      </c>
      <c r="BO1168">
        <v>194</v>
      </c>
      <c r="BP1168">
        <v>1012</v>
      </c>
      <c r="BQ1168">
        <v>379</v>
      </c>
      <c r="BR1168">
        <v>633</v>
      </c>
      <c r="BS1168">
        <v>67</v>
      </c>
      <c r="BT1168">
        <v>44</v>
      </c>
      <c r="BU1168">
        <v>23</v>
      </c>
      <c r="BV1168">
        <v>775</v>
      </c>
      <c r="BW1168">
        <v>515</v>
      </c>
      <c r="BX1168">
        <v>260</v>
      </c>
      <c r="BY1168">
        <v>439</v>
      </c>
      <c r="BZ1168">
        <v>187</v>
      </c>
      <c r="CA1168">
        <v>252</v>
      </c>
      <c r="CB1168">
        <v>106</v>
      </c>
      <c r="CC1168">
        <v>17</v>
      </c>
      <c r="CD1168">
        <v>89</v>
      </c>
      <c r="CE1168">
        <v>172</v>
      </c>
      <c r="CF1168">
        <v>67</v>
      </c>
      <c r="CG1168">
        <v>105</v>
      </c>
      <c r="CH1168">
        <v>6</v>
      </c>
      <c r="CI1168">
        <v>3</v>
      </c>
      <c r="CJ1168">
        <v>3</v>
      </c>
      <c r="CK1168">
        <v>155</v>
      </c>
      <c r="CL1168">
        <v>100</v>
      </c>
      <c r="CM1168">
        <v>55</v>
      </c>
      <c r="CN1168">
        <v>29553</v>
      </c>
      <c r="CO1168">
        <v>11965</v>
      </c>
      <c r="CP1168">
        <v>17588</v>
      </c>
    </row>
    <row r="1169" spans="1:94" x14ac:dyDescent="0.25">
      <c r="A1169" s="5" t="s">
        <v>953</v>
      </c>
      <c r="B1169" s="5" t="s">
        <v>999</v>
      </c>
      <c r="C1169" s="5" t="s">
        <v>221</v>
      </c>
      <c r="D1169" s="5" t="s">
        <v>222</v>
      </c>
      <c r="E1169" s="5" t="s">
        <v>223</v>
      </c>
      <c r="F1169" s="5" t="s">
        <v>222</v>
      </c>
      <c r="G1169" s="5" t="s">
        <v>230</v>
      </c>
      <c r="H1169" s="5" t="s">
        <v>1000</v>
      </c>
      <c r="I1169" s="5" t="s">
        <v>224</v>
      </c>
      <c r="J1169">
        <v>302046</v>
      </c>
      <c r="K1169">
        <v>1502338</v>
      </c>
      <c r="L1169">
        <v>749385</v>
      </c>
      <c r="M1169">
        <v>752953</v>
      </c>
      <c r="N1169">
        <v>261493</v>
      </c>
      <c r="O1169">
        <v>131836</v>
      </c>
      <c r="P1169">
        <v>129657</v>
      </c>
      <c r="Q1169">
        <v>56986</v>
      </c>
      <c r="R1169">
        <v>28144</v>
      </c>
      <c r="S1169">
        <v>28842</v>
      </c>
      <c r="T1169">
        <v>1011296</v>
      </c>
      <c r="U1169">
        <v>500949</v>
      </c>
      <c r="V1169">
        <v>510347</v>
      </c>
      <c r="W1169">
        <v>727561</v>
      </c>
      <c r="X1169">
        <v>439273</v>
      </c>
      <c r="Y1169">
        <v>288288</v>
      </c>
      <c r="Z1169">
        <v>774777</v>
      </c>
      <c r="AA1169">
        <v>310112</v>
      </c>
      <c r="AB1169">
        <v>464665</v>
      </c>
      <c r="AC1169">
        <v>694863</v>
      </c>
      <c r="AD1169">
        <v>392690</v>
      </c>
      <c r="AE1169">
        <v>302173</v>
      </c>
      <c r="AF1169">
        <v>343008</v>
      </c>
      <c r="AG1169">
        <v>239844</v>
      </c>
      <c r="AH1169">
        <v>103164</v>
      </c>
      <c r="AI1169">
        <v>137464</v>
      </c>
      <c r="AJ1169">
        <v>95888</v>
      </c>
      <c r="AK1169">
        <v>41576</v>
      </c>
      <c r="AL1169">
        <v>72410</v>
      </c>
      <c r="AM1169">
        <v>39213</v>
      </c>
      <c r="AN1169">
        <v>33197</v>
      </c>
      <c r="AO1169">
        <v>14751</v>
      </c>
      <c r="AP1169">
        <v>8763</v>
      </c>
      <c r="AQ1169">
        <v>5988</v>
      </c>
      <c r="AR1169">
        <v>118383</v>
      </c>
      <c r="AS1169">
        <v>95980</v>
      </c>
      <c r="AT1169">
        <v>22403</v>
      </c>
      <c r="AU1169">
        <v>351855</v>
      </c>
      <c r="AV1169">
        <v>152846</v>
      </c>
      <c r="AW1169">
        <v>199009</v>
      </c>
      <c r="AX1169">
        <v>106708</v>
      </c>
      <c r="AY1169">
        <v>50054</v>
      </c>
      <c r="AZ1169">
        <v>56654</v>
      </c>
      <c r="BA1169">
        <v>195065</v>
      </c>
      <c r="BB1169">
        <v>75690</v>
      </c>
      <c r="BC1169">
        <v>119375</v>
      </c>
      <c r="BD1169">
        <v>10074</v>
      </c>
      <c r="BE1169">
        <v>4236</v>
      </c>
      <c r="BF1169">
        <v>5838</v>
      </c>
      <c r="BG1169">
        <v>40008</v>
      </c>
      <c r="BH1169">
        <v>22866</v>
      </c>
      <c r="BI1169">
        <v>17142</v>
      </c>
      <c r="BJ1169">
        <v>285747</v>
      </c>
      <c r="BK1169">
        <v>127949</v>
      </c>
      <c r="BL1169">
        <v>157798</v>
      </c>
      <c r="BM1169">
        <v>90257</v>
      </c>
      <c r="BN1169">
        <v>42852</v>
      </c>
      <c r="BO1169">
        <v>47405</v>
      </c>
      <c r="BP1169">
        <v>159390</v>
      </c>
      <c r="BQ1169">
        <v>63654</v>
      </c>
      <c r="BR1169">
        <v>95736</v>
      </c>
      <c r="BS1169">
        <v>8349</v>
      </c>
      <c r="BT1169">
        <v>3596</v>
      </c>
      <c r="BU1169">
        <v>4753</v>
      </c>
      <c r="BV1169">
        <v>27751</v>
      </c>
      <c r="BW1169">
        <v>17847</v>
      </c>
      <c r="BX1169">
        <v>9904</v>
      </c>
      <c r="BY1169">
        <v>66108</v>
      </c>
      <c r="BZ1169">
        <v>24897</v>
      </c>
      <c r="CA1169">
        <v>41211</v>
      </c>
      <c r="CB1169">
        <v>16451</v>
      </c>
      <c r="CC1169">
        <v>7202</v>
      </c>
      <c r="CD1169">
        <v>9249</v>
      </c>
      <c r="CE1169">
        <v>35675</v>
      </c>
      <c r="CF1169">
        <v>12036</v>
      </c>
      <c r="CG1169">
        <v>23639</v>
      </c>
      <c r="CH1169">
        <v>1725</v>
      </c>
      <c r="CI1169">
        <v>640</v>
      </c>
      <c r="CJ1169">
        <v>1085</v>
      </c>
      <c r="CK1169">
        <v>12257</v>
      </c>
      <c r="CL1169">
        <v>5019</v>
      </c>
      <c r="CM1169">
        <v>7238</v>
      </c>
      <c r="CN1169">
        <v>807475</v>
      </c>
      <c r="CO1169">
        <v>356695</v>
      </c>
      <c r="CP1169">
        <v>450780</v>
      </c>
    </row>
    <row r="1170" spans="1:94" x14ac:dyDescent="0.25">
      <c r="A1170" s="5" t="s">
        <v>953</v>
      </c>
      <c r="B1170" s="5" t="s">
        <v>999</v>
      </c>
      <c r="C1170" s="5" t="s">
        <v>221</v>
      </c>
      <c r="D1170" s="5" t="s">
        <v>222</v>
      </c>
      <c r="E1170" s="5" t="s">
        <v>223</v>
      </c>
      <c r="F1170" s="5" t="s">
        <v>222</v>
      </c>
      <c r="G1170" s="5" t="s">
        <v>230</v>
      </c>
      <c r="H1170" s="5" t="s">
        <v>1000</v>
      </c>
      <c r="I1170" s="5" t="s">
        <v>225</v>
      </c>
      <c r="J1170">
        <v>257294</v>
      </c>
      <c r="K1170">
        <v>1284304</v>
      </c>
      <c r="L1170">
        <v>637657</v>
      </c>
      <c r="M1170">
        <v>646647</v>
      </c>
      <c r="N1170">
        <v>234093</v>
      </c>
      <c r="O1170">
        <v>117879</v>
      </c>
      <c r="P1170">
        <v>116214</v>
      </c>
      <c r="Q1170">
        <v>38215</v>
      </c>
      <c r="R1170">
        <v>18916</v>
      </c>
      <c r="S1170">
        <v>19299</v>
      </c>
      <c r="T1170">
        <v>953106</v>
      </c>
      <c r="U1170">
        <v>472040</v>
      </c>
      <c r="V1170">
        <v>481066</v>
      </c>
      <c r="W1170">
        <v>570404</v>
      </c>
      <c r="X1170">
        <v>351945</v>
      </c>
      <c r="Y1170">
        <v>218459</v>
      </c>
      <c r="Z1170">
        <v>713900</v>
      </c>
      <c r="AA1170">
        <v>285712</v>
      </c>
      <c r="AB1170">
        <v>428188</v>
      </c>
      <c r="AC1170">
        <v>626453</v>
      </c>
      <c r="AD1170">
        <v>337542</v>
      </c>
      <c r="AE1170">
        <v>288911</v>
      </c>
      <c r="AF1170">
        <v>285411</v>
      </c>
      <c r="AG1170">
        <v>191394</v>
      </c>
      <c r="AH1170">
        <v>94017</v>
      </c>
      <c r="AI1170">
        <v>136487</v>
      </c>
      <c r="AJ1170">
        <v>95150</v>
      </c>
      <c r="AK1170">
        <v>41337</v>
      </c>
      <c r="AL1170">
        <v>71305</v>
      </c>
      <c r="AM1170">
        <v>38441</v>
      </c>
      <c r="AN1170">
        <v>32864</v>
      </c>
      <c r="AO1170">
        <v>12987</v>
      </c>
      <c r="AP1170">
        <v>7467</v>
      </c>
      <c r="AQ1170">
        <v>5520</v>
      </c>
      <c r="AR1170">
        <v>64632</v>
      </c>
      <c r="AS1170">
        <v>50336</v>
      </c>
      <c r="AT1170">
        <v>14296</v>
      </c>
      <c r="AU1170">
        <v>341042</v>
      </c>
      <c r="AV1170">
        <v>146148</v>
      </c>
      <c r="AW1170">
        <v>194894</v>
      </c>
      <c r="AX1170">
        <v>106387</v>
      </c>
      <c r="AY1170">
        <v>49847</v>
      </c>
      <c r="AZ1170">
        <v>56540</v>
      </c>
      <c r="BA1170">
        <v>192673</v>
      </c>
      <c r="BB1170">
        <v>74589</v>
      </c>
      <c r="BC1170">
        <v>118084</v>
      </c>
      <c r="BD1170">
        <v>9591</v>
      </c>
      <c r="BE1170">
        <v>3964</v>
      </c>
      <c r="BF1170">
        <v>5627</v>
      </c>
      <c r="BG1170">
        <v>32391</v>
      </c>
      <c r="BH1170">
        <v>17748</v>
      </c>
      <c r="BI1170">
        <v>14643</v>
      </c>
      <c r="BJ1170">
        <v>277433</v>
      </c>
      <c r="BK1170">
        <v>122468</v>
      </c>
      <c r="BL1170">
        <v>154965</v>
      </c>
      <c r="BM1170">
        <v>89980</v>
      </c>
      <c r="BN1170">
        <v>42665</v>
      </c>
      <c r="BO1170">
        <v>47315</v>
      </c>
      <c r="BP1170">
        <v>157659</v>
      </c>
      <c r="BQ1170">
        <v>62751</v>
      </c>
      <c r="BR1170">
        <v>94908</v>
      </c>
      <c r="BS1170">
        <v>7975</v>
      </c>
      <c r="BT1170">
        <v>3368</v>
      </c>
      <c r="BU1170">
        <v>4607</v>
      </c>
      <c r="BV1170">
        <v>21819</v>
      </c>
      <c r="BW1170">
        <v>13684</v>
      </c>
      <c r="BX1170">
        <v>8135</v>
      </c>
      <c r="BY1170">
        <v>63609</v>
      </c>
      <c r="BZ1170">
        <v>23680</v>
      </c>
      <c r="CA1170">
        <v>39929</v>
      </c>
      <c r="CB1170">
        <v>16407</v>
      </c>
      <c r="CC1170">
        <v>7182</v>
      </c>
      <c r="CD1170">
        <v>9225</v>
      </c>
      <c r="CE1170">
        <v>35014</v>
      </c>
      <c r="CF1170">
        <v>11838</v>
      </c>
      <c r="CG1170">
        <v>23176</v>
      </c>
      <c r="CH1170">
        <v>1616</v>
      </c>
      <c r="CI1170">
        <v>596</v>
      </c>
      <c r="CJ1170">
        <v>1020</v>
      </c>
      <c r="CK1170">
        <v>10572</v>
      </c>
      <c r="CL1170">
        <v>4064</v>
      </c>
      <c r="CM1170">
        <v>6508</v>
      </c>
      <c r="CN1170">
        <v>657851</v>
      </c>
      <c r="CO1170">
        <v>300115</v>
      </c>
      <c r="CP1170">
        <v>357736</v>
      </c>
    </row>
    <row r="1171" spans="1:94" x14ac:dyDescent="0.25">
      <c r="A1171" s="5" t="s">
        <v>953</v>
      </c>
      <c r="B1171" s="5" t="s">
        <v>999</v>
      </c>
      <c r="C1171" s="5" t="s">
        <v>221</v>
      </c>
      <c r="D1171" s="5" t="s">
        <v>222</v>
      </c>
      <c r="E1171" s="5" t="s">
        <v>223</v>
      </c>
      <c r="F1171" s="5" t="s">
        <v>222</v>
      </c>
      <c r="G1171" s="5" t="s">
        <v>230</v>
      </c>
      <c r="H1171" s="5" t="s">
        <v>1000</v>
      </c>
      <c r="I1171" s="5" t="s">
        <v>226</v>
      </c>
      <c r="J1171">
        <v>44752</v>
      </c>
      <c r="K1171">
        <v>218034</v>
      </c>
      <c r="L1171">
        <v>111728</v>
      </c>
      <c r="M1171">
        <v>106306</v>
      </c>
      <c r="N1171">
        <v>27400</v>
      </c>
      <c r="O1171">
        <v>13957</v>
      </c>
      <c r="P1171">
        <v>13443</v>
      </c>
      <c r="Q1171">
        <v>18771</v>
      </c>
      <c r="R1171">
        <v>9228</v>
      </c>
      <c r="S1171">
        <v>9543</v>
      </c>
      <c r="T1171">
        <v>58190</v>
      </c>
      <c r="U1171">
        <v>28909</v>
      </c>
      <c r="V1171">
        <v>29281</v>
      </c>
      <c r="W1171">
        <v>157157</v>
      </c>
      <c r="X1171">
        <v>87328</v>
      </c>
      <c r="Y1171">
        <v>69829</v>
      </c>
      <c r="Z1171">
        <v>60877</v>
      </c>
      <c r="AA1171">
        <v>24400</v>
      </c>
      <c r="AB1171">
        <v>36477</v>
      </c>
      <c r="AC1171">
        <v>68410</v>
      </c>
      <c r="AD1171">
        <v>55148</v>
      </c>
      <c r="AE1171">
        <v>13262</v>
      </c>
      <c r="AF1171">
        <v>57597</v>
      </c>
      <c r="AG1171">
        <v>48450</v>
      </c>
      <c r="AH1171">
        <v>9147</v>
      </c>
      <c r="AI1171">
        <v>977</v>
      </c>
      <c r="AJ1171">
        <v>738</v>
      </c>
      <c r="AK1171">
        <v>239</v>
      </c>
      <c r="AL1171">
        <v>1105</v>
      </c>
      <c r="AM1171">
        <v>772</v>
      </c>
      <c r="AN1171">
        <v>333</v>
      </c>
      <c r="AO1171">
        <v>1764</v>
      </c>
      <c r="AP1171">
        <v>1296</v>
      </c>
      <c r="AQ1171">
        <v>468</v>
      </c>
      <c r="AR1171">
        <v>53751</v>
      </c>
      <c r="AS1171">
        <v>45644</v>
      </c>
      <c r="AT1171">
        <v>8107</v>
      </c>
      <c r="AU1171">
        <v>10813</v>
      </c>
      <c r="AV1171">
        <v>6698</v>
      </c>
      <c r="AW1171">
        <v>4115</v>
      </c>
      <c r="AX1171">
        <v>321</v>
      </c>
      <c r="AY1171">
        <v>207</v>
      </c>
      <c r="AZ1171">
        <v>114</v>
      </c>
      <c r="BA1171">
        <v>2392</v>
      </c>
      <c r="BB1171">
        <v>1101</v>
      </c>
      <c r="BC1171">
        <v>1291</v>
      </c>
      <c r="BD1171">
        <v>483</v>
      </c>
      <c r="BE1171">
        <v>272</v>
      </c>
      <c r="BF1171">
        <v>211</v>
      </c>
      <c r="BG1171">
        <v>7617</v>
      </c>
      <c r="BH1171">
        <v>5118</v>
      </c>
      <c r="BI1171">
        <v>2499</v>
      </c>
      <c r="BJ1171">
        <v>8314</v>
      </c>
      <c r="BK1171">
        <v>5481</v>
      </c>
      <c r="BL1171">
        <v>2833</v>
      </c>
      <c r="BM1171">
        <v>277</v>
      </c>
      <c r="BN1171">
        <v>187</v>
      </c>
      <c r="BO1171">
        <v>90</v>
      </c>
      <c r="BP1171">
        <v>1731</v>
      </c>
      <c r="BQ1171">
        <v>903</v>
      </c>
      <c r="BR1171">
        <v>828</v>
      </c>
      <c r="BS1171">
        <v>374</v>
      </c>
      <c r="BT1171">
        <v>228</v>
      </c>
      <c r="BU1171">
        <v>146</v>
      </c>
      <c r="BV1171">
        <v>5932</v>
      </c>
      <c r="BW1171">
        <v>4163</v>
      </c>
      <c r="BX1171">
        <v>1769</v>
      </c>
      <c r="BY1171">
        <v>2499</v>
      </c>
      <c r="BZ1171">
        <v>1217</v>
      </c>
      <c r="CA1171">
        <v>1282</v>
      </c>
      <c r="CB1171">
        <v>44</v>
      </c>
      <c r="CC1171">
        <v>20</v>
      </c>
      <c r="CD1171">
        <v>24</v>
      </c>
      <c r="CE1171">
        <v>661</v>
      </c>
      <c r="CF1171">
        <v>198</v>
      </c>
      <c r="CG1171">
        <v>463</v>
      </c>
      <c r="CH1171">
        <v>109</v>
      </c>
      <c r="CI1171">
        <v>44</v>
      </c>
      <c r="CJ1171">
        <v>65</v>
      </c>
      <c r="CK1171">
        <v>1685</v>
      </c>
      <c r="CL1171">
        <v>955</v>
      </c>
      <c r="CM1171">
        <v>730</v>
      </c>
      <c r="CN1171">
        <v>149624</v>
      </c>
      <c r="CO1171">
        <v>56580</v>
      </c>
      <c r="CP1171">
        <v>93044</v>
      </c>
    </row>
    <row r="1172" spans="1:94" x14ac:dyDescent="0.25">
      <c r="A1172" s="5" t="s">
        <v>953</v>
      </c>
      <c r="B1172" s="5" t="s">
        <v>1001</v>
      </c>
      <c r="C1172" s="5" t="s">
        <v>221</v>
      </c>
      <c r="D1172" s="5" t="s">
        <v>222</v>
      </c>
      <c r="E1172" s="5" t="s">
        <v>223</v>
      </c>
      <c r="F1172" s="5" t="s">
        <v>222</v>
      </c>
      <c r="G1172" s="5" t="s">
        <v>230</v>
      </c>
      <c r="H1172" s="5" t="s">
        <v>1002</v>
      </c>
      <c r="I1172" s="5" t="s">
        <v>224</v>
      </c>
      <c r="J1172">
        <v>221232</v>
      </c>
      <c r="K1172">
        <v>1065056</v>
      </c>
      <c r="L1172">
        <v>544411</v>
      </c>
      <c r="M1172">
        <v>520645</v>
      </c>
      <c r="N1172">
        <v>159596</v>
      </c>
      <c r="O1172">
        <v>82120</v>
      </c>
      <c r="P1172">
        <v>77476</v>
      </c>
      <c r="Q1172">
        <v>56195</v>
      </c>
      <c r="R1172">
        <v>28243</v>
      </c>
      <c r="S1172">
        <v>27952</v>
      </c>
      <c r="T1172">
        <v>374642</v>
      </c>
      <c r="U1172">
        <v>187149</v>
      </c>
      <c r="V1172">
        <v>187493</v>
      </c>
      <c r="W1172">
        <v>612993</v>
      </c>
      <c r="X1172">
        <v>365332</v>
      </c>
      <c r="Y1172">
        <v>247661</v>
      </c>
      <c r="Z1172">
        <v>452063</v>
      </c>
      <c r="AA1172">
        <v>179079</v>
      </c>
      <c r="AB1172">
        <v>272984</v>
      </c>
      <c r="AC1172">
        <v>430051</v>
      </c>
      <c r="AD1172">
        <v>283281</v>
      </c>
      <c r="AE1172">
        <v>146770</v>
      </c>
      <c r="AF1172">
        <v>228598</v>
      </c>
      <c r="AG1172">
        <v>181056</v>
      </c>
      <c r="AH1172">
        <v>47542</v>
      </c>
      <c r="AI1172">
        <v>57441</v>
      </c>
      <c r="AJ1172">
        <v>43996</v>
      </c>
      <c r="AK1172">
        <v>13445</v>
      </c>
      <c r="AL1172">
        <v>32167</v>
      </c>
      <c r="AM1172">
        <v>19060</v>
      </c>
      <c r="AN1172">
        <v>13107</v>
      </c>
      <c r="AO1172">
        <v>6061</v>
      </c>
      <c r="AP1172">
        <v>3802</v>
      </c>
      <c r="AQ1172">
        <v>2259</v>
      </c>
      <c r="AR1172">
        <v>132929</v>
      </c>
      <c r="AS1172">
        <v>114198</v>
      </c>
      <c r="AT1172">
        <v>18731</v>
      </c>
      <c r="AU1172">
        <v>201453</v>
      </c>
      <c r="AV1172">
        <v>102225</v>
      </c>
      <c r="AW1172">
        <v>99228</v>
      </c>
      <c r="AX1172">
        <v>59290</v>
      </c>
      <c r="AY1172">
        <v>31871</v>
      </c>
      <c r="AZ1172">
        <v>27419</v>
      </c>
      <c r="BA1172">
        <v>110799</v>
      </c>
      <c r="BB1172">
        <v>50735</v>
      </c>
      <c r="BC1172">
        <v>60064</v>
      </c>
      <c r="BD1172">
        <v>4190</v>
      </c>
      <c r="BE1172">
        <v>1897</v>
      </c>
      <c r="BF1172">
        <v>2293</v>
      </c>
      <c r="BG1172">
        <v>27174</v>
      </c>
      <c r="BH1172">
        <v>17722</v>
      </c>
      <c r="BI1172">
        <v>9452</v>
      </c>
      <c r="BJ1172">
        <v>163233</v>
      </c>
      <c r="BK1172">
        <v>86225</v>
      </c>
      <c r="BL1172">
        <v>77008</v>
      </c>
      <c r="BM1172">
        <v>49173</v>
      </c>
      <c r="BN1172">
        <v>27431</v>
      </c>
      <c r="BO1172">
        <v>21742</v>
      </c>
      <c r="BP1172">
        <v>88866</v>
      </c>
      <c r="BQ1172">
        <v>42252</v>
      </c>
      <c r="BR1172">
        <v>46614</v>
      </c>
      <c r="BS1172">
        <v>3102</v>
      </c>
      <c r="BT1172">
        <v>1507</v>
      </c>
      <c r="BU1172">
        <v>1595</v>
      </c>
      <c r="BV1172">
        <v>22092</v>
      </c>
      <c r="BW1172">
        <v>15035</v>
      </c>
      <c r="BX1172">
        <v>7057</v>
      </c>
      <c r="BY1172">
        <v>38220</v>
      </c>
      <c r="BZ1172">
        <v>16000</v>
      </c>
      <c r="CA1172">
        <v>22220</v>
      </c>
      <c r="CB1172">
        <v>10117</v>
      </c>
      <c r="CC1172">
        <v>4440</v>
      </c>
      <c r="CD1172">
        <v>5677</v>
      </c>
      <c r="CE1172">
        <v>21933</v>
      </c>
      <c r="CF1172">
        <v>8483</v>
      </c>
      <c r="CG1172">
        <v>13450</v>
      </c>
      <c r="CH1172">
        <v>1088</v>
      </c>
      <c r="CI1172">
        <v>390</v>
      </c>
      <c r="CJ1172">
        <v>698</v>
      </c>
      <c r="CK1172">
        <v>5082</v>
      </c>
      <c r="CL1172">
        <v>2687</v>
      </c>
      <c r="CM1172">
        <v>2395</v>
      </c>
      <c r="CN1172">
        <v>635005</v>
      </c>
      <c r="CO1172">
        <v>261130</v>
      </c>
      <c r="CP1172">
        <v>373875</v>
      </c>
    </row>
    <row r="1173" spans="1:94" x14ac:dyDescent="0.25">
      <c r="A1173" s="5" t="s">
        <v>953</v>
      </c>
      <c r="B1173" s="5" t="s">
        <v>1001</v>
      </c>
      <c r="C1173" s="5" t="s">
        <v>221</v>
      </c>
      <c r="D1173" s="5" t="s">
        <v>222</v>
      </c>
      <c r="E1173" s="5" t="s">
        <v>223</v>
      </c>
      <c r="F1173" s="5" t="s">
        <v>222</v>
      </c>
      <c r="G1173" s="5" t="s">
        <v>230</v>
      </c>
      <c r="H1173" s="5" t="s">
        <v>1002</v>
      </c>
      <c r="I1173" s="5" t="s">
        <v>225</v>
      </c>
      <c r="J1173">
        <v>167591</v>
      </c>
      <c r="K1173">
        <v>806310</v>
      </c>
      <c r="L1173">
        <v>408848</v>
      </c>
      <c r="M1173">
        <v>397462</v>
      </c>
      <c r="N1173">
        <v>122667</v>
      </c>
      <c r="O1173">
        <v>62906</v>
      </c>
      <c r="P1173">
        <v>59761</v>
      </c>
      <c r="Q1173">
        <v>43683</v>
      </c>
      <c r="R1173">
        <v>21924</v>
      </c>
      <c r="S1173">
        <v>21759</v>
      </c>
      <c r="T1173">
        <v>345187</v>
      </c>
      <c r="U1173">
        <v>172347</v>
      </c>
      <c r="V1173">
        <v>172840</v>
      </c>
      <c r="W1173">
        <v>434348</v>
      </c>
      <c r="X1173">
        <v>264546</v>
      </c>
      <c r="Y1173">
        <v>169802</v>
      </c>
      <c r="Z1173">
        <v>371962</v>
      </c>
      <c r="AA1173">
        <v>144302</v>
      </c>
      <c r="AB1173">
        <v>227660</v>
      </c>
      <c r="AC1173">
        <v>351388</v>
      </c>
      <c r="AD1173">
        <v>215864</v>
      </c>
      <c r="AE1173">
        <v>135524</v>
      </c>
      <c r="AF1173">
        <v>157725</v>
      </c>
      <c r="AG1173">
        <v>118936</v>
      </c>
      <c r="AH1173">
        <v>38789</v>
      </c>
      <c r="AI1173">
        <v>56816</v>
      </c>
      <c r="AJ1173">
        <v>43444</v>
      </c>
      <c r="AK1173">
        <v>13372</v>
      </c>
      <c r="AL1173">
        <v>31325</v>
      </c>
      <c r="AM1173">
        <v>18377</v>
      </c>
      <c r="AN1173">
        <v>12948</v>
      </c>
      <c r="AO1173">
        <v>4728</v>
      </c>
      <c r="AP1173">
        <v>2740</v>
      </c>
      <c r="AQ1173">
        <v>1988</v>
      </c>
      <c r="AR1173">
        <v>64856</v>
      </c>
      <c r="AS1173">
        <v>54375</v>
      </c>
      <c r="AT1173">
        <v>10481</v>
      </c>
      <c r="AU1173">
        <v>193663</v>
      </c>
      <c r="AV1173">
        <v>96928</v>
      </c>
      <c r="AW1173">
        <v>96735</v>
      </c>
      <c r="AX1173">
        <v>58977</v>
      </c>
      <c r="AY1173">
        <v>31685</v>
      </c>
      <c r="AZ1173">
        <v>27292</v>
      </c>
      <c r="BA1173">
        <v>109881</v>
      </c>
      <c r="BB1173">
        <v>50077</v>
      </c>
      <c r="BC1173">
        <v>59804</v>
      </c>
      <c r="BD1173">
        <v>3872</v>
      </c>
      <c r="BE1173">
        <v>1727</v>
      </c>
      <c r="BF1173">
        <v>2145</v>
      </c>
      <c r="BG1173">
        <v>20933</v>
      </c>
      <c r="BH1173">
        <v>13439</v>
      </c>
      <c r="BI1173">
        <v>7494</v>
      </c>
      <c r="BJ1173">
        <v>156601</v>
      </c>
      <c r="BK1173">
        <v>81663</v>
      </c>
      <c r="BL1173">
        <v>74938</v>
      </c>
      <c r="BM1173">
        <v>48886</v>
      </c>
      <c r="BN1173">
        <v>27258</v>
      </c>
      <c r="BO1173">
        <v>21628</v>
      </c>
      <c r="BP1173">
        <v>88080</v>
      </c>
      <c r="BQ1173">
        <v>41671</v>
      </c>
      <c r="BR1173">
        <v>46409</v>
      </c>
      <c r="BS1173">
        <v>2848</v>
      </c>
      <c r="BT1173">
        <v>1367</v>
      </c>
      <c r="BU1173">
        <v>1481</v>
      </c>
      <c r="BV1173">
        <v>16787</v>
      </c>
      <c r="BW1173">
        <v>11367</v>
      </c>
      <c r="BX1173">
        <v>5420</v>
      </c>
      <c r="BY1173">
        <v>37062</v>
      </c>
      <c r="BZ1173">
        <v>15265</v>
      </c>
      <c r="CA1173">
        <v>21797</v>
      </c>
      <c r="CB1173">
        <v>10091</v>
      </c>
      <c r="CC1173">
        <v>4427</v>
      </c>
      <c r="CD1173">
        <v>5664</v>
      </c>
      <c r="CE1173">
        <v>21801</v>
      </c>
      <c r="CF1173">
        <v>8406</v>
      </c>
      <c r="CG1173">
        <v>13395</v>
      </c>
      <c r="CH1173">
        <v>1024</v>
      </c>
      <c r="CI1173">
        <v>360</v>
      </c>
      <c r="CJ1173">
        <v>664</v>
      </c>
      <c r="CK1173">
        <v>4146</v>
      </c>
      <c r="CL1173">
        <v>2072</v>
      </c>
      <c r="CM1173">
        <v>2074</v>
      </c>
      <c r="CN1173">
        <v>454922</v>
      </c>
      <c r="CO1173">
        <v>192984</v>
      </c>
      <c r="CP1173">
        <v>261938</v>
      </c>
    </row>
    <row r="1174" spans="1:94" x14ac:dyDescent="0.25">
      <c r="A1174" s="5" t="s">
        <v>953</v>
      </c>
      <c r="B1174" s="5" t="s">
        <v>1001</v>
      </c>
      <c r="C1174" s="5" t="s">
        <v>221</v>
      </c>
      <c r="D1174" s="5" t="s">
        <v>222</v>
      </c>
      <c r="E1174" s="5" t="s">
        <v>223</v>
      </c>
      <c r="F1174" s="5" t="s">
        <v>222</v>
      </c>
      <c r="G1174" s="5" t="s">
        <v>230</v>
      </c>
      <c r="H1174" s="5" t="s">
        <v>1002</v>
      </c>
      <c r="I1174" s="5" t="s">
        <v>226</v>
      </c>
      <c r="J1174">
        <v>53641</v>
      </c>
      <c r="K1174">
        <v>258746</v>
      </c>
      <c r="L1174">
        <v>135563</v>
      </c>
      <c r="M1174">
        <v>123183</v>
      </c>
      <c r="N1174">
        <v>36929</v>
      </c>
      <c r="O1174">
        <v>19214</v>
      </c>
      <c r="P1174">
        <v>17715</v>
      </c>
      <c r="Q1174">
        <v>12512</v>
      </c>
      <c r="R1174">
        <v>6319</v>
      </c>
      <c r="S1174">
        <v>6193</v>
      </c>
      <c r="T1174">
        <v>29455</v>
      </c>
      <c r="U1174">
        <v>14802</v>
      </c>
      <c r="V1174">
        <v>14653</v>
      </c>
      <c r="W1174">
        <v>178645</v>
      </c>
      <c r="X1174">
        <v>100786</v>
      </c>
      <c r="Y1174">
        <v>77859</v>
      </c>
      <c r="Z1174">
        <v>80101</v>
      </c>
      <c r="AA1174">
        <v>34777</v>
      </c>
      <c r="AB1174">
        <v>45324</v>
      </c>
      <c r="AC1174">
        <v>78663</v>
      </c>
      <c r="AD1174">
        <v>67417</v>
      </c>
      <c r="AE1174">
        <v>11246</v>
      </c>
      <c r="AF1174">
        <v>70873</v>
      </c>
      <c r="AG1174">
        <v>62120</v>
      </c>
      <c r="AH1174">
        <v>8753</v>
      </c>
      <c r="AI1174">
        <v>625</v>
      </c>
      <c r="AJ1174">
        <v>552</v>
      </c>
      <c r="AK1174">
        <v>73</v>
      </c>
      <c r="AL1174">
        <v>842</v>
      </c>
      <c r="AM1174">
        <v>683</v>
      </c>
      <c r="AN1174">
        <v>159</v>
      </c>
      <c r="AO1174">
        <v>1333</v>
      </c>
      <c r="AP1174">
        <v>1062</v>
      </c>
      <c r="AQ1174">
        <v>271</v>
      </c>
      <c r="AR1174">
        <v>68073</v>
      </c>
      <c r="AS1174">
        <v>59823</v>
      </c>
      <c r="AT1174">
        <v>8250</v>
      </c>
      <c r="AU1174">
        <v>7790</v>
      </c>
      <c r="AV1174">
        <v>5297</v>
      </c>
      <c r="AW1174">
        <v>2493</v>
      </c>
      <c r="AX1174">
        <v>313</v>
      </c>
      <c r="AY1174">
        <v>186</v>
      </c>
      <c r="AZ1174">
        <v>127</v>
      </c>
      <c r="BA1174">
        <v>918</v>
      </c>
      <c r="BB1174">
        <v>658</v>
      </c>
      <c r="BC1174">
        <v>260</v>
      </c>
      <c r="BD1174">
        <v>318</v>
      </c>
      <c r="BE1174">
        <v>170</v>
      </c>
      <c r="BF1174">
        <v>148</v>
      </c>
      <c r="BG1174">
        <v>6241</v>
      </c>
      <c r="BH1174">
        <v>4283</v>
      </c>
      <c r="BI1174">
        <v>1958</v>
      </c>
      <c r="BJ1174">
        <v>6632</v>
      </c>
      <c r="BK1174">
        <v>4562</v>
      </c>
      <c r="BL1174">
        <v>2070</v>
      </c>
      <c r="BM1174">
        <v>287</v>
      </c>
      <c r="BN1174">
        <v>173</v>
      </c>
      <c r="BO1174">
        <v>114</v>
      </c>
      <c r="BP1174">
        <v>786</v>
      </c>
      <c r="BQ1174">
        <v>581</v>
      </c>
      <c r="BR1174">
        <v>205</v>
      </c>
      <c r="BS1174">
        <v>254</v>
      </c>
      <c r="BT1174">
        <v>140</v>
      </c>
      <c r="BU1174">
        <v>114</v>
      </c>
      <c r="BV1174">
        <v>5305</v>
      </c>
      <c r="BW1174">
        <v>3668</v>
      </c>
      <c r="BX1174">
        <v>1637</v>
      </c>
      <c r="BY1174">
        <v>1158</v>
      </c>
      <c r="BZ1174">
        <v>735</v>
      </c>
      <c r="CA1174">
        <v>423</v>
      </c>
      <c r="CB1174">
        <v>26</v>
      </c>
      <c r="CC1174">
        <v>13</v>
      </c>
      <c r="CD1174">
        <v>13</v>
      </c>
      <c r="CE1174">
        <v>132</v>
      </c>
      <c r="CF1174">
        <v>77</v>
      </c>
      <c r="CG1174">
        <v>55</v>
      </c>
      <c r="CH1174">
        <v>64</v>
      </c>
      <c r="CI1174">
        <v>30</v>
      </c>
      <c r="CJ1174">
        <v>34</v>
      </c>
      <c r="CK1174">
        <v>936</v>
      </c>
      <c r="CL1174">
        <v>615</v>
      </c>
      <c r="CM1174">
        <v>321</v>
      </c>
      <c r="CN1174">
        <v>180083</v>
      </c>
      <c r="CO1174">
        <v>68146</v>
      </c>
      <c r="CP1174">
        <v>111937</v>
      </c>
    </row>
    <row r="1175" spans="1:94" x14ac:dyDescent="0.25">
      <c r="A1175" s="5" t="s">
        <v>1003</v>
      </c>
      <c r="B1175" s="5" t="s">
        <v>220</v>
      </c>
      <c r="C1175" s="5" t="s">
        <v>221</v>
      </c>
      <c r="D1175" s="5" t="s">
        <v>222</v>
      </c>
      <c r="E1175" s="5" t="s">
        <v>223</v>
      </c>
      <c r="F1175" s="5" t="s">
        <v>222</v>
      </c>
      <c r="G1175" s="5" t="s">
        <v>79</v>
      </c>
      <c r="H1175" s="5" t="s">
        <v>1004</v>
      </c>
      <c r="I1175" s="5" t="s">
        <v>224</v>
      </c>
      <c r="J1175">
        <v>9637820</v>
      </c>
      <c r="K1175">
        <v>41974218</v>
      </c>
      <c r="L1175">
        <v>21212136</v>
      </c>
      <c r="M1175">
        <v>20762082</v>
      </c>
      <c r="N1175">
        <v>5273194</v>
      </c>
      <c r="O1175">
        <v>2716497</v>
      </c>
      <c r="P1175">
        <v>2556697</v>
      </c>
      <c r="Q1175">
        <v>7188463</v>
      </c>
      <c r="R1175">
        <v>3617808</v>
      </c>
      <c r="S1175">
        <v>3570655</v>
      </c>
      <c r="T1175">
        <v>9590756</v>
      </c>
      <c r="U1175">
        <v>4727732</v>
      </c>
      <c r="V1175">
        <v>4863024</v>
      </c>
      <c r="W1175">
        <v>26742595</v>
      </c>
      <c r="X1175">
        <v>15089681</v>
      </c>
      <c r="Y1175">
        <v>11652914</v>
      </c>
      <c r="Z1175">
        <v>15231623</v>
      </c>
      <c r="AA1175">
        <v>6122455</v>
      </c>
      <c r="AB1175">
        <v>9109168</v>
      </c>
      <c r="AC1175">
        <v>17541589</v>
      </c>
      <c r="AD1175">
        <v>11902655</v>
      </c>
      <c r="AE1175">
        <v>5638934</v>
      </c>
      <c r="AF1175">
        <v>10707543</v>
      </c>
      <c r="AG1175">
        <v>8794413</v>
      </c>
      <c r="AH1175">
        <v>1913130</v>
      </c>
      <c r="AI1175">
        <v>3279769</v>
      </c>
      <c r="AJ1175">
        <v>2924537</v>
      </c>
      <c r="AK1175">
        <v>355232</v>
      </c>
      <c r="AL1175">
        <v>2420540</v>
      </c>
      <c r="AM1175">
        <v>1746831</v>
      </c>
      <c r="AN1175">
        <v>673709</v>
      </c>
      <c r="AO1175">
        <v>441486</v>
      </c>
      <c r="AP1175">
        <v>315176</v>
      </c>
      <c r="AQ1175">
        <v>126310</v>
      </c>
      <c r="AR1175">
        <v>4565748</v>
      </c>
      <c r="AS1175">
        <v>3807869</v>
      </c>
      <c r="AT1175">
        <v>757879</v>
      </c>
      <c r="AU1175">
        <v>6834046</v>
      </c>
      <c r="AV1175">
        <v>3108242</v>
      </c>
      <c r="AW1175">
        <v>3725804</v>
      </c>
      <c r="AX1175">
        <v>824220</v>
      </c>
      <c r="AY1175">
        <v>450813</v>
      </c>
      <c r="AZ1175">
        <v>373407</v>
      </c>
      <c r="BA1175">
        <v>4319453</v>
      </c>
      <c r="BB1175">
        <v>1735005</v>
      </c>
      <c r="BC1175">
        <v>2584448</v>
      </c>
      <c r="BD1175">
        <v>341594</v>
      </c>
      <c r="BE1175">
        <v>124039</v>
      </c>
      <c r="BF1175">
        <v>217555</v>
      </c>
      <c r="BG1175">
        <v>1348779</v>
      </c>
      <c r="BH1175">
        <v>798385</v>
      </c>
      <c r="BI1175">
        <v>550394</v>
      </c>
      <c r="BJ1175">
        <v>5597143</v>
      </c>
      <c r="BK1175">
        <v>2610626</v>
      </c>
      <c r="BL1175">
        <v>2986517</v>
      </c>
      <c r="BM1175">
        <v>667541</v>
      </c>
      <c r="BN1175">
        <v>380032</v>
      </c>
      <c r="BO1175">
        <v>287509</v>
      </c>
      <c r="BP1175">
        <v>3576371</v>
      </c>
      <c r="BQ1175">
        <v>1468309</v>
      </c>
      <c r="BR1175">
        <v>2108062</v>
      </c>
      <c r="BS1175">
        <v>266179</v>
      </c>
      <c r="BT1175">
        <v>99662</v>
      </c>
      <c r="BU1175">
        <v>166517</v>
      </c>
      <c r="BV1175">
        <v>1087052</v>
      </c>
      <c r="BW1175">
        <v>662623</v>
      </c>
      <c r="BX1175">
        <v>424429</v>
      </c>
      <c r="BY1175">
        <v>1236903</v>
      </c>
      <c r="BZ1175">
        <v>497616</v>
      </c>
      <c r="CA1175">
        <v>739287</v>
      </c>
      <c r="CB1175">
        <v>156679</v>
      </c>
      <c r="CC1175">
        <v>70781</v>
      </c>
      <c r="CD1175">
        <v>85898</v>
      </c>
      <c r="CE1175">
        <v>743082</v>
      </c>
      <c r="CF1175">
        <v>266696</v>
      </c>
      <c r="CG1175">
        <v>476386</v>
      </c>
      <c r="CH1175">
        <v>75415</v>
      </c>
      <c r="CI1175">
        <v>24377</v>
      </c>
      <c r="CJ1175">
        <v>51038</v>
      </c>
      <c r="CK1175">
        <v>261727</v>
      </c>
      <c r="CL1175">
        <v>135762</v>
      </c>
      <c r="CM1175">
        <v>125965</v>
      </c>
      <c r="CN1175">
        <v>24432629</v>
      </c>
      <c r="CO1175">
        <v>9309481</v>
      </c>
      <c r="CP1175">
        <v>15123148</v>
      </c>
    </row>
    <row r="1176" spans="1:94" x14ac:dyDescent="0.25">
      <c r="A1176" s="5" t="s">
        <v>1003</v>
      </c>
      <c r="B1176" s="5" t="s">
        <v>220</v>
      </c>
      <c r="C1176" s="5" t="s">
        <v>221</v>
      </c>
      <c r="D1176" s="5" t="s">
        <v>222</v>
      </c>
      <c r="E1176" s="5" t="s">
        <v>223</v>
      </c>
      <c r="F1176" s="5" t="s">
        <v>222</v>
      </c>
      <c r="G1176" s="5" t="s">
        <v>79</v>
      </c>
      <c r="H1176" s="5" t="s">
        <v>1004</v>
      </c>
      <c r="I1176" s="5" t="s">
        <v>225</v>
      </c>
      <c r="J1176">
        <v>8089987</v>
      </c>
      <c r="K1176">
        <v>34970562</v>
      </c>
      <c r="L1176">
        <v>17586203</v>
      </c>
      <c r="M1176">
        <v>17384359</v>
      </c>
      <c r="N1176">
        <v>4525870</v>
      </c>
      <c r="O1176">
        <v>2325832</v>
      </c>
      <c r="P1176">
        <v>2200038</v>
      </c>
      <c r="Q1176">
        <v>6218642</v>
      </c>
      <c r="R1176">
        <v>3127719</v>
      </c>
      <c r="S1176">
        <v>3090923</v>
      </c>
      <c r="T1176">
        <v>8994967</v>
      </c>
      <c r="U1176">
        <v>4428522</v>
      </c>
      <c r="V1176">
        <v>4566445</v>
      </c>
      <c r="W1176">
        <v>21377915</v>
      </c>
      <c r="X1176">
        <v>12154552</v>
      </c>
      <c r="Y1176">
        <v>9223363</v>
      </c>
      <c r="Z1176">
        <v>13592647</v>
      </c>
      <c r="AA1176">
        <v>5431651</v>
      </c>
      <c r="AB1176">
        <v>8160996</v>
      </c>
      <c r="AC1176">
        <v>15103714</v>
      </c>
      <c r="AD1176">
        <v>9941574</v>
      </c>
      <c r="AE1176">
        <v>5162140</v>
      </c>
      <c r="AF1176">
        <v>8623947</v>
      </c>
      <c r="AG1176">
        <v>7045991</v>
      </c>
      <c r="AH1176">
        <v>1577956</v>
      </c>
      <c r="AI1176">
        <v>3219409</v>
      </c>
      <c r="AJ1176">
        <v>2869857</v>
      </c>
      <c r="AK1176">
        <v>349552</v>
      </c>
      <c r="AL1176">
        <v>2355909</v>
      </c>
      <c r="AM1176">
        <v>1697973</v>
      </c>
      <c r="AN1176">
        <v>657936</v>
      </c>
      <c r="AO1176">
        <v>345719</v>
      </c>
      <c r="AP1176">
        <v>238211</v>
      </c>
      <c r="AQ1176">
        <v>107508</v>
      </c>
      <c r="AR1176">
        <v>2702910</v>
      </c>
      <c r="AS1176">
        <v>2239950</v>
      </c>
      <c r="AT1176">
        <v>462960</v>
      </c>
      <c r="AU1176">
        <v>6479767</v>
      </c>
      <c r="AV1176">
        <v>2895583</v>
      </c>
      <c r="AW1176">
        <v>3584184</v>
      </c>
      <c r="AX1176">
        <v>810942</v>
      </c>
      <c r="AY1176">
        <v>442804</v>
      </c>
      <c r="AZ1176">
        <v>368138</v>
      </c>
      <c r="BA1176">
        <v>4263034</v>
      </c>
      <c r="BB1176">
        <v>1706770</v>
      </c>
      <c r="BC1176">
        <v>2556264</v>
      </c>
      <c r="BD1176">
        <v>313572</v>
      </c>
      <c r="BE1176">
        <v>109696</v>
      </c>
      <c r="BF1176">
        <v>203876</v>
      </c>
      <c r="BG1176">
        <v>1092219</v>
      </c>
      <c r="BH1176">
        <v>636313</v>
      </c>
      <c r="BI1176">
        <v>455906</v>
      </c>
      <c r="BJ1176">
        <v>5294257</v>
      </c>
      <c r="BK1176">
        <v>2426755</v>
      </c>
      <c r="BL1176">
        <v>2867502</v>
      </c>
      <c r="BM1176">
        <v>655568</v>
      </c>
      <c r="BN1176">
        <v>372777</v>
      </c>
      <c r="BO1176">
        <v>282791</v>
      </c>
      <c r="BP1176">
        <v>3531011</v>
      </c>
      <c r="BQ1176">
        <v>1444381</v>
      </c>
      <c r="BR1176">
        <v>2086630</v>
      </c>
      <c r="BS1176">
        <v>243733</v>
      </c>
      <c r="BT1176">
        <v>87888</v>
      </c>
      <c r="BU1176">
        <v>155845</v>
      </c>
      <c r="BV1176">
        <v>863945</v>
      </c>
      <c r="BW1176">
        <v>521709</v>
      </c>
      <c r="BX1176">
        <v>342236</v>
      </c>
      <c r="BY1176">
        <v>1185510</v>
      </c>
      <c r="BZ1176">
        <v>468828</v>
      </c>
      <c r="CA1176">
        <v>716682</v>
      </c>
      <c r="CB1176">
        <v>155374</v>
      </c>
      <c r="CC1176">
        <v>70027</v>
      </c>
      <c r="CD1176">
        <v>85347</v>
      </c>
      <c r="CE1176">
        <v>732023</v>
      </c>
      <c r="CF1176">
        <v>262389</v>
      </c>
      <c r="CG1176">
        <v>469634</v>
      </c>
      <c r="CH1176">
        <v>69839</v>
      </c>
      <c r="CI1176">
        <v>21808</v>
      </c>
      <c r="CJ1176">
        <v>48031</v>
      </c>
      <c r="CK1176">
        <v>228274</v>
      </c>
      <c r="CL1176">
        <v>114604</v>
      </c>
      <c r="CM1176">
        <v>113670</v>
      </c>
      <c r="CN1176">
        <v>19866848</v>
      </c>
      <c r="CO1176">
        <v>7644629</v>
      </c>
      <c r="CP1176">
        <v>12222219</v>
      </c>
    </row>
    <row r="1177" spans="1:94" x14ac:dyDescent="0.25">
      <c r="A1177" s="5" t="s">
        <v>1003</v>
      </c>
      <c r="B1177" s="5" t="s">
        <v>220</v>
      </c>
      <c r="C1177" s="5" t="s">
        <v>221</v>
      </c>
      <c r="D1177" s="5" t="s">
        <v>222</v>
      </c>
      <c r="E1177" s="5" t="s">
        <v>223</v>
      </c>
      <c r="F1177" s="5" t="s">
        <v>222</v>
      </c>
      <c r="G1177" s="5" t="s">
        <v>79</v>
      </c>
      <c r="H1177" s="5" t="s">
        <v>1004</v>
      </c>
      <c r="I1177" s="5" t="s">
        <v>226</v>
      </c>
      <c r="J1177">
        <v>1547833</v>
      </c>
      <c r="K1177">
        <v>7003656</v>
      </c>
      <c r="L1177">
        <v>3625933</v>
      </c>
      <c r="M1177">
        <v>3377723</v>
      </c>
      <c r="N1177">
        <v>747324</v>
      </c>
      <c r="O1177">
        <v>390665</v>
      </c>
      <c r="P1177">
        <v>356659</v>
      </c>
      <c r="Q1177">
        <v>969821</v>
      </c>
      <c r="R1177">
        <v>490089</v>
      </c>
      <c r="S1177">
        <v>479732</v>
      </c>
      <c r="T1177">
        <v>595789</v>
      </c>
      <c r="U1177">
        <v>299210</v>
      </c>
      <c r="V1177">
        <v>296579</v>
      </c>
      <c r="W1177">
        <v>5364680</v>
      </c>
      <c r="X1177">
        <v>2935129</v>
      </c>
      <c r="Y1177">
        <v>2429551</v>
      </c>
      <c r="Z1177">
        <v>1638976</v>
      </c>
      <c r="AA1177">
        <v>690804</v>
      </c>
      <c r="AB1177">
        <v>948172</v>
      </c>
      <c r="AC1177">
        <v>2437875</v>
      </c>
      <c r="AD1177">
        <v>1961081</v>
      </c>
      <c r="AE1177">
        <v>476794</v>
      </c>
      <c r="AF1177">
        <v>2083596</v>
      </c>
      <c r="AG1177">
        <v>1748422</v>
      </c>
      <c r="AH1177">
        <v>335174</v>
      </c>
      <c r="AI1177">
        <v>60360</v>
      </c>
      <c r="AJ1177">
        <v>54680</v>
      </c>
      <c r="AK1177">
        <v>5680</v>
      </c>
      <c r="AL1177">
        <v>64631</v>
      </c>
      <c r="AM1177">
        <v>48858</v>
      </c>
      <c r="AN1177">
        <v>15773</v>
      </c>
      <c r="AO1177">
        <v>95767</v>
      </c>
      <c r="AP1177">
        <v>76965</v>
      </c>
      <c r="AQ1177">
        <v>18802</v>
      </c>
      <c r="AR1177">
        <v>1862838</v>
      </c>
      <c r="AS1177">
        <v>1567919</v>
      </c>
      <c r="AT1177">
        <v>294919</v>
      </c>
      <c r="AU1177">
        <v>354279</v>
      </c>
      <c r="AV1177">
        <v>212659</v>
      </c>
      <c r="AW1177">
        <v>141620</v>
      </c>
      <c r="AX1177">
        <v>13278</v>
      </c>
      <c r="AY1177">
        <v>8009</v>
      </c>
      <c r="AZ1177">
        <v>5269</v>
      </c>
      <c r="BA1177">
        <v>56419</v>
      </c>
      <c r="BB1177">
        <v>28235</v>
      </c>
      <c r="BC1177">
        <v>28184</v>
      </c>
      <c r="BD1177">
        <v>28022</v>
      </c>
      <c r="BE1177">
        <v>14343</v>
      </c>
      <c r="BF1177">
        <v>13679</v>
      </c>
      <c r="BG1177">
        <v>256560</v>
      </c>
      <c r="BH1177">
        <v>162072</v>
      </c>
      <c r="BI1177">
        <v>94488</v>
      </c>
      <c r="BJ1177">
        <v>302886</v>
      </c>
      <c r="BK1177">
        <v>183871</v>
      </c>
      <c r="BL1177">
        <v>119015</v>
      </c>
      <c r="BM1177">
        <v>11973</v>
      </c>
      <c r="BN1177">
        <v>7255</v>
      </c>
      <c r="BO1177">
        <v>4718</v>
      </c>
      <c r="BP1177">
        <v>45360</v>
      </c>
      <c r="BQ1177">
        <v>23928</v>
      </c>
      <c r="BR1177">
        <v>21432</v>
      </c>
      <c r="BS1177">
        <v>22446</v>
      </c>
      <c r="BT1177">
        <v>11774</v>
      </c>
      <c r="BU1177">
        <v>10672</v>
      </c>
      <c r="BV1177">
        <v>223107</v>
      </c>
      <c r="BW1177">
        <v>140914</v>
      </c>
      <c r="BX1177">
        <v>82193</v>
      </c>
      <c r="BY1177">
        <v>51393</v>
      </c>
      <c r="BZ1177">
        <v>28788</v>
      </c>
      <c r="CA1177">
        <v>22605</v>
      </c>
      <c r="CB1177">
        <v>1305</v>
      </c>
      <c r="CC1177">
        <v>754</v>
      </c>
      <c r="CD1177">
        <v>551</v>
      </c>
      <c r="CE1177">
        <v>11059</v>
      </c>
      <c r="CF1177">
        <v>4307</v>
      </c>
      <c r="CG1177">
        <v>6752</v>
      </c>
      <c r="CH1177">
        <v>5576</v>
      </c>
      <c r="CI1177">
        <v>2569</v>
      </c>
      <c r="CJ1177">
        <v>3007</v>
      </c>
      <c r="CK1177">
        <v>33453</v>
      </c>
      <c r="CL1177">
        <v>21158</v>
      </c>
      <c r="CM1177">
        <v>12295</v>
      </c>
      <c r="CN1177">
        <v>4565781</v>
      </c>
      <c r="CO1177">
        <v>1664852</v>
      </c>
      <c r="CP1177">
        <v>2900929</v>
      </c>
    </row>
    <row r="1178" spans="1:94" x14ac:dyDescent="0.25">
      <c r="A1178" s="5" t="s">
        <v>1003</v>
      </c>
      <c r="B1178" s="5" t="s">
        <v>1005</v>
      </c>
      <c r="C1178" s="5" t="s">
        <v>221</v>
      </c>
      <c r="D1178" s="5" t="s">
        <v>222</v>
      </c>
      <c r="E1178" s="5" t="s">
        <v>223</v>
      </c>
      <c r="F1178" s="5" t="s">
        <v>222</v>
      </c>
      <c r="G1178" s="5" t="s">
        <v>230</v>
      </c>
      <c r="H1178" s="5" t="s">
        <v>1006</v>
      </c>
      <c r="I1178" s="5" t="s">
        <v>224</v>
      </c>
      <c r="J1178">
        <v>370308</v>
      </c>
      <c r="K1178">
        <v>1481255</v>
      </c>
      <c r="L1178">
        <v>749161</v>
      </c>
      <c r="M1178">
        <v>732094</v>
      </c>
      <c r="N1178">
        <v>162922</v>
      </c>
      <c r="O1178">
        <v>83267</v>
      </c>
      <c r="P1178">
        <v>79655</v>
      </c>
      <c r="Q1178">
        <v>298780</v>
      </c>
      <c r="R1178">
        <v>150420</v>
      </c>
      <c r="S1178">
        <v>148360</v>
      </c>
      <c r="T1178">
        <v>281135</v>
      </c>
      <c r="U1178">
        <v>140542</v>
      </c>
      <c r="V1178">
        <v>140593</v>
      </c>
      <c r="W1178">
        <v>983783</v>
      </c>
      <c r="X1178">
        <v>557217</v>
      </c>
      <c r="Y1178">
        <v>426566</v>
      </c>
      <c r="Z1178">
        <v>497472</v>
      </c>
      <c r="AA1178">
        <v>191944</v>
      </c>
      <c r="AB1178">
        <v>305528</v>
      </c>
      <c r="AC1178">
        <v>762092</v>
      </c>
      <c r="AD1178">
        <v>473305</v>
      </c>
      <c r="AE1178">
        <v>288787</v>
      </c>
      <c r="AF1178">
        <v>474390</v>
      </c>
      <c r="AG1178">
        <v>372806</v>
      </c>
      <c r="AH1178">
        <v>101584</v>
      </c>
      <c r="AI1178">
        <v>173496</v>
      </c>
      <c r="AJ1178">
        <v>153167</v>
      </c>
      <c r="AK1178">
        <v>20329</v>
      </c>
      <c r="AL1178">
        <v>152438</v>
      </c>
      <c r="AM1178">
        <v>103347</v>
      </c>
      <c r="AN1178">
        <v>49091</v>
      </c>
      <c r="AO1178">
        <v>34886</v>
      </c>
      <c r="AP1178">
        <v>23513</v>
      </c>
      <c r="AQ1178">
        <v>11373</v>
      </c>
      <c r="AR1178">
        <v>113570</v>
      </c>
      <c r="AS1178">
        <v>92779</v>
      </c>
      <c r="AT1178">
        <v>20791</v>
      </c>
      <c r="AU1178">
        <v>287702</v>
      </c>
      <c r="AV1178">
        <v>100499</v>
      </c>
      <c r="AW1178">
        <v>187203</v>
      </c>
      <c r="AX1178">
        <v>42917</v>
      </c>
      <c r="AY1178">
        <v>15194</v>
      </c>
      <c r="AZ1178">
        <v>27723</v>
      </c>
      <c r="BA1178">
        <v>208212</v>
      </c>
      <c r="BB1178">
        <v>68350</v>
      </c>
      <c r="BC1178">
        <v>139862</v>
      </c>
      <c r="BD1178">
        <v>13259</v>
      </c>
      <c r="BE1178">
        <v>4130</v>
      </c>
      <c r="BF1178">
        <v>9129</v>
      </c>
      <c r="BG1178">
        <v>23314</v>
      </c>
      <c r="BH1178">
        <v>12825</v>
      </c>
      <c r="BI1178">
        <v>10489</v>
      </c>
      <c r="BJ1178">
        <v>239923</v>
      </c>
      <c r="BK1178">
        <v>84298</v>
      </c>
      <c r="BL1178">
        <v>155625</v>
      </c>
      <c r="BM1178">
        <v>34087</v>
      </c>
      <c r="BN1178">
        <v>12196</v>
      </c>
      <c r="BO1178">
        <v>21891</v>
      </c>
      <c r="BP1178">
        <v>175824</v>
      </c>
      <c r="BQ1178">
        <v>58382</v>
      </c>
      <c r="BR1178">
        <v>117442</v>
      </c>
      <c r="BS1178">
        <v>11121</v>
      </c>
      <c r="BT1178">
        <v>3289</v>
      </c>
      <c r="BU1178">
        <v>7832</v>
      </c>
      <c r="BV1178">
        <v>18891</v>
      </c>
      <c r="BW1178">
        <v>10431</v>
      </c>
      <c r="BX1178">
        <v>8460</v>
      </c>
      <c r="BY1178">
        <v>47779</v>
      </c>
      <c r="BZ1178">
        <v>16201</v>
      </c>
      <c r="CA1178">
        <v>31578</v>
      </c>
      <c r="CB1178">
        <v>8830</v>
      </c>
      <c r="CC1178">
        <v>2998</v>
      </c>
      <c r="CD1178">
        <v>5832</v>
      </c>
      <c r="CE1178">
        <v>32388</v>
      </c>
      <c r="CF1178">
        <v>9968</v>
      </c>
      <c r="CG1178">
        <v>22420</v>
      </c>
      <c r="CH1178">
        <v>2138</v>
      </c>
      <c r="CI1178">
        <v>841</v>
      </c>
      <c r="CJ1178">
        <v>1297</v>
      </c>
      <c r="CK1178">
        <v>4423</v>
      </c>
      <c r="CL1178">
        <v>2394</v>
      </c>
      <c r="CM1178">
        <v>2029</v>
      </c>
      <c r="CN1178">
        <v>719163</v>
      </c>
      <c r="CO1178">
        <v>275856</v>
      </c>
      <c r="CP1178">
        <v>443307</v>
      </c>
    </row>
    <row r="1179" spans="1:94" x14ac:dyDescent="0.25">
      <c r="A1179" s="5" t="s">
        <v>1003</v>
      </c>
      <c r="B1179" s="5" t="s">
        <v>1005</v>
      </c>
      <c r="C1179" s="5" t="s">
        <v>221</v>
      </c>
      <c r="D1179" s="5" t="s">
        <v>222</v>
      </c>
      <c r="E1179" s="5" t="s">
        <v>223</v>
      </c>
      <c r="F1179" s="5" t="s">
        <v>222</v>
      </c>
      <c r="G1179" s="5" t="s">
        <v>230</v>
      </c>
      <c r="H1179" s="5" t="s">
        <v>1006</v>
      </c>
      <c r="I1179" s="5" t="s">
        <v>225</v>
      </c>
      <c r="J1179">
        <v>336130</v>
      </c>
      <c r="K1179">
        <v>1331145</v>
      </c>
      <c r="L1179">
        <v>672603</v>
      </c>
      <c r="M1179">
        <v>658542</v>
      </c>
      <c r="N1179">
        <v>146333</v>
      </c>
      <c r="O1179">
        <v>74709</v>
      </c>
      <c r="P1179">
        <v>71624</v>
      </c>
      <c r="Q1179">
        <v>269396</v>
      </c>
      <c r="R1179">
        <v>135660</v>
      </c>
      <c r="S1179">
        <v>133736</v>
      </c>
      <c r="T1179">
        <v>270996</v>
      </c>
      <c r="U1179">
        <v>135586</v>
      </c>
      <c r="V1179">
        <v>135410</v>
      </c>
      <c r="W1179">
        <v>869172</v>
      </c>
      <c r="X1179">
        <v>494987</v>
      </c>
      <c r="Y1179">
        <v>374185</v>
      </c>
      <c r="Z1179">
        <v>461973</v>
      </c>
      <c r="AA1179">
        <v>177616</v>
      </c>
      <c r="AB1179">
        <v>284357</v>
      </c>
      <c r="AC1179">
        <v>706885</v>
      </c>
      <c r="AD1179">
        <v>429942</v>
      </c>
      <c r="AE1179">
        <v>276943</v>
      </c>
      <c r="AF1179">
        <v>426776</v>
      </c>
      <c r="AG1179">
        <v>333482</v>
      </c>
      <c r="AH1179">
        <v>93294</v>
      </c>
      <c r="AI1179">
        <v>171617</v>
      </c>
      <c r="AJ1179">
        <v>151392</v>
      </c>
      <c r="AK1179">
        <v>20225</v>
      </c>
      <c r="AL1179">
        <v>150632</v>
      </c>
      <c r="AM1179">
        <v>102041</v>
      </c>
      <c r="AN1179">
        <v>48591</v>
      </c>
      <c r="AO1179">
        <v>30443</v>
      </c>
      <c r="AP1179">
        <v>20389</v>
      </c>
      <c r="AQ1179">
        <v>10054</v>
      </c>
      <c r="AR1179">
        <v>74084</v>
      </c>
      <c r="AS1179">
        <v>59660</v>
      </c>
      <c r="AT1179">
        <v>14424</v>
      </c>
      <c r="AU1179">
        <v>280109</v>
      </c>
      <c r="AV1179">
        <v>96460</v>
      </c>
      <c r="AW1179">
        <v>183649</v>
      </c>
      <c r="AX1179">
        <v>42526</v>
      </c>
      <c r="AY1179">
        <v>15014</v>
      </c>
      <c r="AZ1179">
        <v>27512</v>
      </c>
      <c r="BA1179">
        <v>207014</v>
      </c>
      <c r="BB1179">
        <v>67880</v>
      </c>
      <c r="BC1179">
        <v>139134</v>
      </c>
      <c r="BD1179">
        <v>12179</v>
      </c>
      <c r="BE1179">
        <v>3771</v>
      </c>
      <c r="BF1179">
        <v>8408</v>
      </c>
      <c r="BG1179">
        <v>18390</v>
      </c>
      <c r="BH1179">
        <v>9795</v>
      </c>
      <c r="BI1179">
        <v>8595</v>
      </c>
      <c r="BJ1179">
        <v>233403</v>
      </c>
      <c r="BK1179">
        <v>80912</v>
      </c>
      <c r="BL1179">
        <v>152491</v>
      </c>
      <c r="BM1179">
        <v>33741</v>
      </c>
      <c r="BN1179">
        <v>12035</v>
      </c>
      <c r="BO1179">
        <v>21706</v>
      </c>
      <c r="BP1179">
        <v>174842</v>
      </c>
      <c r="BQ1179">
        <v>57985</v>
      </c>
      <c r="BR1179">
        <v>116857</v>
      </c>
      <c r="BS1179">
        <v>10160</v>
      </c>
      <c r="BT1179">
        <v>2996</v>
      </c>
      <c r="BU1179">
        <v>7164</v>
      </c>
      <c r="BV1179">
        <v>14660</v>
      </c>
      <c r="BW1179">
        <v>7896</v>
      </c>
      <c r="BX1179">
        <v>6764</v>
      </c>
      <c r="BY1179">
        <v>46706</v>
      </c>
      <c r="BZ1179">
        <v>15548</v>
      </c>
      <c r="CA1179">
        <v>31158</v>
      </c>
      <c r="CB1179">
        <v>8785</v>
      </c>
      <c r="CC1179">
        <v>2979</v>
      </c>
      <c r="CD1179">
        <v>5806</v>
      </c>
      <c r="CE1179">
        <v>32172</v>
      </c>
      <c r="CF1179">
        <v>9895</v>
      </c>
      <c r="CG1179">
        <v>22277</v>
      </c>
      <c r="CH1179">
        <v>2019</v>
      </c>
      <c r="CI1179">
        <v>775</v>
      </c>
      <c r="CJ1179">
        <v>1244</v>
      </c>
      <c r="CK1179">
        <v>3730</v>
      </c>
      <c r="CL1179">
        <v>1899</v>
      </c>
      <c r="CM1179">
        <v>1831</v>
      </c>
      <c r="CN1179">
        <v>624260</v>
      </c>
      <c r="CO1179">
        <v>242661</v>
      </c>
      <c r="CP1179">
        <v>381599</v>
      </c>
    </row>
    <row r="1180" spans="1:94" x14ac:dyDescent="0.25">
      <c r="A1180" s="5" t="s">
        <v>1003</v>
      </c>
      <c r="B1180" s="5" t="s">
        <v>1005</v>
      </c>
      <c r="C1180" s="5" t="s">
        <v>221</v>
      </c>
      <c r="D1180" s="5" t="s">
        <v>222</v>
      </c>
      <c r="E1180" s="5" t="s">
        <v>223</v>
      </c>
      <c r="F1180" s="5" t="s">
        <v>222</v>
      </c>
      <c r="G1180" s="5" t="s">
        <v>230</v>
      </c>
      <c r="H1180" s="5" t="s">
        <v>1006</v>
      </c>
      <c r="I1180" s="5" t="s">
        <v>226</v>
      </c>
      <c r="J1180">
        <v>34178</v>
      </c>
      <c r="K1180">
        <v>150110</v>
      </c>
      <c r="L1180">
        <v>76558</v>
      </c>
      <c r="M1180">
        <v>73552</v>
      </c>
      <c r="N1180">
        <v>16589</v>
      </c>
      <c r="O1180">
        <v>8558</v>
      </c>
      <c r="P1180">
        <v>8031</v>
      </c>
      <c r="Q1180">
        <v>29384</v>
      </c>
      <c r="R1180">
        <v>14760</v>
      </c>
      <c r="S1180">
        <v>14624</v>
      </c>
      <c r="T1180">
        <v>10139</v>
      </c>
      <c r="U1180">
        <v>4956</v>
      </c>
      <c r="V1180">
        <v>5183</v>
      </c>
      <c r="W1180">
        <v>114611</v>
      </c>
      <c r="X1180">
        <v>62230</v>
      </c>
      <c r="Y1180">
        <v>52381</v>
      </c>
      <c r="Z1180">
        <v>35499</v>
      </c>
      <c r="AA1180">
        <v>14328</v>
      </c>
      <c r="AB1180">
        <v>21171</v>
      </c>
      <c r="AC1180">
        <v>55207</v>
      </c>
      <c r="AD1180">
        <v>43363</v>
      </c>
      <c r="AE1180">
        <v>11844</v>
      </c>
      <c r="AF1180">
        <v>47614</v>
      </c>
      <c r="AG1180">
        <v>39324</v>
      </c>
      <c r="AH1180">
        <v>8290</v>
      </c>
      <c r="AI1180">
        <v>1879</v>
      </c>
      <c r="AJ1180">
        <v>1775</v>
      </c>
      <c r="AK1180">
        <v>104</v>
      </c>
      <c r="AL1180">
        <v>1806</v>
      </c>
      <c r="AM1180">
        <v>1306</v>
      </c>
      <c r="AN1180">
        <v>500</v>
      </c>
      <c r="AO1180">
        <v>4443</v>
      </c>
      <c r="AP1180">
        <v>3124</v>
      </c>
      <c r="AQ1180">
        <v>1319</v>
      </c>
      <c r="AR1180">
        <v>39486</v>
      </c>
      <c r="AS1180">
        <v>33119</v>
      </c>
      <c r="AT1180">
        <v>6367</v>
      </c>
      <c r="AU1180">
        <v>7593</v>
      </c>
      <c r="AV1180">
        <v>4039</v>
      </c>
      <c r="AW1180">
        <v>3554</v>
      </c>
      <c r="AX1180">
        <v>391</v>
      </c>
      <c r="AY1180">
        <v>180</v>
      </c>
      <c r="AZ1180">
        <v>211</v>
      </c>
      <c r="BA1180">
        <v>1198</v>
      </c>
      <c r="BB1180">
        <v>470</v>
      </c>
      <c r="BC1180">
        <v>728</v>
      </c>
      <c r="BD1180">
        <v>1080</v>
      </c>
      <c r="BE1180">
        <v>359</v>
      </c>
      <c r="BF1180">
        <v>721</v>
      </c>
      <c r="BG1180">
        <v>4924</v>
      </c>
      <c r="BH1180">
        <v>3030</v>
      </c>
      <c r="BI1180">
        <v>1894</v>
      </c>
      <c r="BJ1180">
        <v>6520</v>
      </c>
      <c r="BK1180">
        <v>3386</v>
      </c>
      <c r="BL1180">
        <v>3134</v>
      </c>
      <c r="BM1180">
        <v>346</v>
      </c>
      <c r="BN1180">
        <v>161</v>
      </c>
      <c r="BO1180">
        <v>185</v>
      </c>
      <c r="BP1180">
        <v>982</v>
      </c>
      <c r="BQ1180">
        <v>397</v>
      </c>
      <c r="BR1180">
        <v>585</v>
      </c>
      <c r="BS1180">
        <v>961</v>
      </c>
      <c r="BT1180">
        <v>293</v>
      </c>
      <c r="BU1180">
        <v>668</v>
      </c>
      <c r="BV1180">
        <v>4231</v>
      </c>
      <c r="BW1180">
        <v>2535</v>
      </c>
      <c r="BX1180">
        <v>1696</v>
      </c>
      <c r="BY1180">
        <v>1073</v>
      </c>
      <c r="BZ1180">
        <v>653</v>
      </c>
      <c r="CA1180">
        <v>420</v>
      </c>
      <c r="CB1180">
        <v>45</v>
      </c>
      <c r="CC1180">
        <v>19</v>
      </c>
      <c r="CD1180">
        <v>26</v>
      </c>
      <c r="CE1180">
        <v>216</v>
      </c>
      <c r="CF1180">
        <v>73</v>
      </c>
      <c r="CG1180">
        <v>143</v>
      </c>
      <c r="CH1180">
        <v>119</v>
      </c>
      <c r="CI1180">
        <v>66</v>
      </c>
      <c r="CJ1180">
        <v>53</v>
      </c>
      <c r="CK1180">
        <v>693</v>
      </c>
      <c r="CL1180">
        <v>495</v>
      </c>
      <c r="CM1180">
        <v>198</v>
      </c>
      <c r="CN1180">
        <v>94903</v>
      </c>
      <c r="CO1180">
        <v>33195</v>
      </c>
      <c r="CP1180">
        <v>61708</v>
      </c>
    </row>
    <row r="1181" spans="1:94" x14ac:dyDescent="0.25">
      <c r="A1181" s="5" t="s">
        <v>1003</v>
      </c>
      <c r="B1181" s="5" t="s">
        <v>1007</v>
      </c>
      <c r="C1181" s="5" t="s">
        <v>221</v>
      </c>
      <c r="D1181" s="5" t="s">
        <v>222</v>
      </c>
      <c r="E1181" s="5" t="s">
        <v>223</v>
      </c>
      <c r="F1181" s="5" t="s">
        <v>222</v>
      </c>
      <c r="G1181" s="5" t="s">
        <v>230</v>
      </c>
      <c r="H1181" s="5" t="s">
        <v>1008</v>
      </c>
      <c r="I1181" s="5" t="s">
        <v>224</v>
      </c>
      <c r="J1181">
        <v>136061</v>
      </c>
      <c r="K1181">
        <v>579505</v>
      </c>
      <c r="L1181">
        <v>296690</v>
      </c>
      <c r="M1181">
        <v>282815</v>
      </c>
      <c r="N1181">
        <v>64794</v>
      </c>
      <c r="O1181">
        <v>33341</v>
      </c>
      <c r="P1181">
        <v>31453</v>
      </c>
      <c r="Q1181">
        <v>104620</v>
      </c>
      <c r="R1181">
        <v>52580</v>
      </c>
      <c r="S1181">
        <v>52040</v>
      </c>
      <c r="T1181">
        <v>176758</v>
      </c>
      <c r="U1181">
        <v>88273</v>
      </c>
      <c r="V1181">
        <v>88485</v>
      </c>
      <c r="W1181">
        <v>405879</v>
      </c>
      <c r="X1181">
        <v>228092</v>
      </c>
      <c r="Y1181">
        <v>177787</v>
      </c>
      <c r="Z1181">
        <v>173626</v>
      </c>
      <c r="AA1181">
        <v>68598</v>
      </c>
      <c r="AB1181">
        <v>105028</v>
      </c>
      <c r="AC1181">
        <v>247707</v>
      </c>
      <c r="AD1181">
        <v>172018</v>
      </c>
      <c r="AE1181">
        <v>75689</v>
      </c>
      <c r="AF1181">
        <v>172069</v>
      </c>
      <c r="AG1181">
        <v>137683</v>
      </c>
      <c r="AH1181">
        <v>34386</v>
      </c>
      <c r="AI1181">
        <v>32716</v>
      </c>
      <c r="AJ1181">
        <v>28281</v>
      </c>
      <c r="AK1181">
        <v>4435</v>
      </c>
      <c r="AL1181">
        <v>21048</v>
      </c>
      <c r="AM1181">
        <v>13460</v>
      </c>
      <c r="AN1181">
        <v>7588</v>
      </c>
      <c r="AO1181">
        <v>9320</v>
      </c>
      <c r="AP1181">
        <v>4250</v>
      </c>
      <c r="AQ1181">
        <v>5070</v>
      </c>
      <c r="AR1181">
        <v>108985</v>
      </c>
      <c r="AS1181">
        <v>91692</v>
      </c>
      <c r="AT1181">
        <v>17293</v>
      </c>
      <c r="AU1181">
        <v>75638</v>
      </c>
      <c r="AV1181">
        <v>34335</v>
      </c>
      <c r="AW1181">
        <v>41303</v>
      </c>
      <c r="AX1181">
        <v>8151</v>
      </c>
      <c r="AY1181">
        <v>4320</v>
      </c>
      <c r="AZ1181">
        <v>3831</v>
      </c>
      <c r="BA1181">
        <v>35761</v>
      </c>
      <c r="BB1181">
        <v>13304</v>
      </c>
      <c r="BC1181">
        <v>22457</v>
      </c>
      <c r="BD1181">
        <v>6516</v>
      </c>
      <c r="BE1181">
        <v>1652</v>
      </c>
      <c r="BF1181">
        <v>4864</v>
      </c>
      <c r="BG1181">
        <v>25210</v>
      </c>
      <c r="BH1181">
        <v>15059</v>
      </c>
      <c r="BI1181">
        <v>10151</v>
      </c>
      <c r="BJ1181">
        <v>62169</v>
      </c>
      <c r="BK1181">
        <v>28635</v>
      </c>
      <c r="BL1181">
        <v>33534</v>
      </c>
      <c r="BM1181">
        <v>6633</v>
      </c>
      <c r="BN1181">
        <v>3696</v>
      </c>
      <c r="BO1181">
        <v>2937</v>
      </c>
      <c r="BP1181">
        <v>29815</v>
      </c>
      <c r="BQ1181">
        <v>11206</v>
      </c>
      <c r="BR1181">
        <v>18609</v>
      </c>
      <c r="BS1181">
        <v>5315</v>
      </c>
      <c r="BT1181">
        <v>1344</v>
      </c>
      <c r="BU1181">
        <v>3971</v>
      </c>
      <c r="BV1181">
        <v>20406</v>
      </c>
      <c r="BW1181">
        <v>12389</v>
      </c>
      <c r="BX1181">
        <v>8017</v>
      </c>
      <c r="BY1181">
        <v>13469</v>
      </c>
      <c r="BZ1181">
        <v>5700</v>
      </c>
      <c r="CA1181">
        <v>7769</v>
      </c>
      <c r="CB1181">
        <v>1518</v>
      </c>
      <c r="CC1181">
        <v>624</v>
      </c>
      <c r="CD1181">
        <v>894</v>
      </c>
      <c r="CE1181">
        <v>5946</v>
      </c>
      <c r="CF1181">
        <v>2098</v>
      </c>
      <c r="CG1181">
        <v>3848</v>
      </c>
      <c r="CH1181">
        <v>1201</v>
      </c>
      <c r="CI1181">
        <v>308</v>
      </c>
      <c r="CJ1181">
        <v>893</v>
      </c>
      <c r="CK1181">
        <v>4804</v>
      </c>
      <c r="CL1181">
        <v>2670</v>
      </c>
      <c r="CM1181">
        <v>2134</v>
      </c>
      <c r="CN1181">
        <v>331798</v>
      </c>
      <c r="CO1181">
        <v>124672</v>
      </c>
      <c r="CP1181">
        <v>207126</v>
      </c>
    </row>
    <row r="1182" spans="1:94" x14ac:dyDescent="0.25">
      <c r="A1182" s="5" t="s">
        <v>1003</v>
      </c>
      <c r="B1182" s="5" t="s">
        <v>1007</v>
      </c>
      <c r="C1182" s="5" t="s">
        <v>221</v>
      </c>
      <c r="D1182" s="5" t="s">
        <v>222</v>
      </c>
      <c r="E1182" s="5" t="s">
        <v>223</v>
      </c>
      <c r="F1182" s="5" t="s">
        <v>222</v>
      </c>
      <c r="G1182" s="5" t="s">
        <v>230</v>
      </c>
      <c r="H1182" s="5" t="s">
        <v>1008</v>
      </c>
      <c r="I1182" s="5" t="s">
        <v>225</v>
      </c>
      <c r="J1182">
        <v>84287</v>
      </c>
      <c r="K1182">
        <v>348340</v>
      </c>
      <c r="L1182">
        <v>176162</v>
      </c>
      <c r="M1182">
        <v>172178</v>
      </c>
      <c r="N1182">
        <v>37295</v>
      </c>
      <c r="O1182">
        <v>19023</v>
      </c>
      <c r="P1182">
        <v>18272</v>
      </c>
      <c r="Q1182">
        <v>68740</v>
      </c>
      <c r="R1182">
        <v>34397</v>
      </c>
      <c r="S1182">
        <v>34343</v>
      </c>
      <c r="T1182">
        <v>140117</v>
      </c>
      <c r="U1182">
        <v>69951</v>
      </c>
      <c r="V1182">
        <v>70166</v>
      </c>
      <c r="W1182">
        <v>234962</v>
      </c>
      <c r="X1182">
        <v>132448</v>
      </c>
      <c r="Y1182">
        <v>102514</v>
      </c>
      <c r="Z1182">
        <v>113378</v>
      </c>
      <c r="AA1182">
        <v>43714</v>
      </c>
      <c r="AB1182">
        <v>69664</v>
      </c>
      <c r="AC1182">
        <v>169104</v>
      </c>
      <c r="AD1182">
        <v>106700</v>
      </c>
      <c r="AE1182">
        <v>62404</v>
      </c>
      <c r="AF1182">
        <v>103420</v>
      </c>
      <c r="AG1182">
        <v>78468</v>
      </c>
      <c r="AH1182">
        <v>24952</v>
      </c>
      <c r="AI1182">
        <v>31541</v>
      </c>
      <c r="AJ1182">
        <v>27215</v>
      </c>
      <c r="AK1182">
        <v>4326</v>
      </c>
      <c r="AL1182">
        <v>20281</v>
      </c>
      <c r="AM1182">
        <v>12867</v>
      </c>
      <c r="AN1182">
        <v>7414</v>
      </c>
      <c r="AO1182">
        <v>7105</v>
      </c>
      <c r="AP1182">
        <v>2477</v>
      </c>
      <c r="AQ1182">
        <v>4628</v>
      </c>
      <c r="AR1182">
        <v>44493</v>
      </c>
      <c r="AS1182">
        <v>35909</v>
      </c>
      <c r="AT1182">
        <v>8584</v>
      </c>
      <c r="AU1182">
        <v>65684</v>
      </c>
      <c r="AV1182">
        <v>28232</v>
      </c>
      <c r="AW1182">
        <v>37452</v>
      </c>
      <c r="AX1182">
        <v>7793</v>
      </c>
      <c r="AY1182">
        <v>4093</v>
      </c>
      <c r="AZ1182">
        <v>3700</v>
      </c>
      <c r="BA1182">
        <v>34779</v>
      </c>
      <c r="BB1182">
        <v>12889</v>
      </c>
      <c r="BC1182">
        <v>21890</v>
      </c>
      <c r="BD1182">
        <v>5635</v>
      </c>
      <c r="BE1182">
        <v>1174</v>
      </c>
      <c r="BF1182">
        <v>4461</v>
      </c>
      <c r="BG1182">
        <v>17477</v>
      </c>
      <c r="BH1182">
        <v>10076</v>
      </c>
      <c r="BI1182">
        <v>7401</v>
      </c>
      <c r="BJ1182">
        <v>53836</v>
      </c>
      <c r="BK1182">
        <v>23529</v>
      </c>
      <c r="BL1182">
        <v>30307</v>
      </c>
      <c r="BM1182">
        <v>6303</v>
      </c>
      <c r="BN1182">
        <v>3483</v>
      </c>
      <c r="BO1182">
        <v>2820</v>
      </c>
      <c r="BP1182">
        <v>29005</v>
      </c>
      <c r="BQ1182">
        <v>10850</v>
      </c>
      <c r="BR1182">
        <v>18155</v>
      </c>
      <c r="BS1182">
        <v>4603</v>
      </c>
      <c r="BT1182">
        <v>969</v>
      </c>
      <c r="BU1182">
        <v>3634</v>
      </c>
      <c r="BV1182">
        <v>13925</v>
      </c>
      <c r="BW1182">
        <v>8227</v>
      </c>
      <c r="BX1182">
        <v>5698</v>
      </c>
      <c r="BY1182">
        <v>11848</v>
      </c>
      <c r="BZ1182">
        <v>4703</v>
      </c>
      <c r="CA1182">
        <v>7145</v>
      </c>
      <c r="CB1182">
        <v>1490</v>
      </c>
      <c r="CC1182">
        <v>610</v>
      </c>
      <c r="CD1182">
        <v>880</v>
      </c>
      <c r="CE1182">
        <v>5774</v>
      </c>
      <c r="CF1182">
        <v>2039</v>
      </c>
      <c r="CG1182">
        <v>3735</v>
      </c>
      <c r="CH1182">
        <v>1032</v>
      </c>
      <c r="CI1182">
        <v>205</v>
      </c>
      <c r="CJ1182">
        <v>827</v>
      </c>
      <c r="CK1182">
        <v>3552</v>
      </c>
      <c r="CL1182">
        <v>1849</v>
      </c>
      <c r="CM1182">
        <v>1703</v>
      </c>
      <c r="CN1182">
        <v>179236</v>
      </c>
      <c r="CO1182">
        <v>69462</v>
      </c>
      <c r="CP1182">
        <v>109774</v>
      </c>
    </row>
    <row r="1183" spans="1:94" x14ac:dyDescent="0.25">
      <c r="A1183" s="5" t="s">
        <v>1003</v>
      </c>
      <c r="B1183" s="5" t="s">
        <v>1007</v>
      </c>
      <c r="C1183" s="5" t="s">
        <v>221</v>
      </c>
      <c r="D1183" s="5" t="s">
        <v>222</v>
      </c>
      <c r="E1183" s="5" t="s">
        <v>223</v>
      </c>
      <c r="F1183" s="5" t="s">
        <v>222</v>
      </c>
      <c r="G1183" s="5" t="s">
        <v>230</v>
      </c>
      <c r="H1183" s="5" t="s">
        <v>1008</v>
      </c>
      <c r="I1183" s="5" t="s">
        <v>226</v>
      </c>
      <c r="J1183">
        <v>51774</v>
      </c>
      <c r="K1183">
        <v>231165</v>
      </c>
      <c r="L1183">
        <v>120528</v>
      </c>
      <c r="M1183">
        <v>110637</v>
      </c>
      <c r="N1183">
        <v>27499</v>
      </c>
      <c r="O1183">
        <v>14318</v>
      </c>
      <c r="P1183">
        <v>13181</v>
      </c>
      <c r="Q1183">
        <v>35880</v>
      </c>
      <c r="R1183">
        <v>18183</v>
      </c>
      <c r="S1183">
        <v>17697</v>
      </c>
      <c r="T1183">
        <v>36641</v>
      </c>
      <c r="U1183">
        <v>18322</v>
      </c>
      <c r="V1183">
        <v>18319</v>
      </c>
      <c r="W1183">
        <v>170917</v>
      </c>
      <c r="X1183">
        <v>95644</v>
      </c>
      <c r="Y1183">
        <v>75273</v>
      </c>
      <c r="Z1183">
        <v>60248</v>
      </c>
      <c r="AA1183">
        <v>24884</v>
      </c>
      <c r="AB1183">
        <v>35364</v>
      </c>
      <c r="AC1183">
        <v>78603</v>
      </c>
      <c r="AD1183">
        <v>65318</v>
      </c>
      <c r="AE1183">
        <v>13285</v>
      </c>
      <c r="AF1183">
        <v>68649</v>
      </c>
      <c r="AG1183">
        <v>59215</v>
      </c>
      <c r="AH1183">
        <v>9434</v>
      </c>
      <c r="AI1183">
        <v>1175</v>
      </c>
      <c r="AJ1183">
        <v>1066</v>
      </c>
      <c r="AK1183">
        <v>109</v>
      </c>
      <c r="AL1183">
        <v>767</v>
      </c>
      <c r="AM1183">
        <v>593</v>
      </c>
      <c r="AN1183">
        <v>174</v>
      </c>
      <c r="AO1183">
        <v>2215</v>
      </c>
      <c r="AP1183">
        <v>1773</v>
      </c>
      <c r="AQ1183">
        <v>442</v>
      </c>
      <c r="AR1183">
        <v>64492</v>
      </c>
      <c r="AS1183">
        <v>55783</v>
      </c>
      <c r="AT1183">
        <v>8709</v>
      </c>
      <c r="AU1183">
        <v>9954</v>
      </c>
      <c r="AV1183">
        <v>6103</v>
      </c>
      <c r="AW1183">
        <v>3851</v>
      </c>
      <c r="AX1183">
        <v>358</v>
      </c>
      <c r="AY1183">
        <v>227</v>
      </c>
      <c r="AZ1183">
        <v>131</v>
      </c>
      <c r="BA1183">
        <v>982</v>
      </c>
      <c r="BB1183">
        <v>415</v>
      </c>
      <c r="BC1183">
        <v>567</v>
      </c>
      <c r="BD1183">
        <v>881</v>
      </c>
      <c r="BE1183">
        <v>478</v>
      </c>
      <c r="BF1183">
        <v>403</v>
      </c>
      <c r="BG1183">
        <v>7733</v>
      </c>
      <c r="BH1183">
        <v>4983</v>
      </c>
      <c r="BI1183">
        <v>2750</v>
      </c>
      <c r="BJ1183">
        <v>8333</v>
      </c>
      <c r="BK1183">
        <v>5106</v>
      </c>
      <c r="BL1183">
        <v>3227</v>
      </c>
      <c r="BM1183">
        <v>330</v>
      </c>
      <c r="BN1183">
        <v>213</v>
      </c>
      <c r="BO1183">
        <v>117</v>
      </c>
      <c r="BP1183">
        <v>810</v>
      </c>
      <c r="BQ1183">
        <v>356</v>
      </c>
      <c r="BR1183">
        <v>454</v>
      </c>
      <c r="BS1183">
        <v>712</v>
      </c>
      <c r="BT1183">
        <v>375</v>
      </c>
      <c r="BU1183">
        <v>337</v>
      </c>
      <c r="BV1183">
        <v>6481</v>
      </c>
      <c r="BW1183">
        <v>4162</v>
      </c>
      <c r="BX1183">
        <v>2319</v>
      </c>
      <c r="BY1183">
        <v>1621</v>
      </c>
      <c r="BZ1183">
        <v>997</v>
      </c>
      <c r="CA1183">
        <v>624</v>
      </c>
      <c r="CB1183">
        <v>28</v>
      </c>
      <c r="CC1183">
        <v>14</v>
      </c>
      <c r="CD1183">
        <v>14</v>
      </c>
      <c r="CE1183">
        <v>172</v>
      </c>
      <c r="CF1183">
        <v>59</v>
      </c>
      <c r="CG1183">
        <v>113</v>
      </c>
      <c r="CH1183">
        <v>169</v>
      </c>
      <c r="CI1183">
        <v>103</v>
      </c>
      <c r="CJ1183">
        <v>66</v>
      </c>
      <c r="CK1183">
        <v>1252</v>
      </c>
      <c r="CL1183">
        <v>821</v>
      </c>
      <c r="CM1183">
        <v>431</v>
      </c>
      <c r="CN1183">
        <v>152562</v>
      </c>
      <c r="CO1183">
        <v>55210</v>
      </c>
      <c r="CP1183">
        <v>97352</v>
      </c>
    </row>
    <row r="1184" spans="1:94" x14ac:dyDescent="0.25">
      <c r="A1184" s="5" t="s">
        <v>1003</v>
      </c>
      <c r="B1184" s="5" t="s">
        <v>1009</v>
      </c>
      <c r="C1184" s="5" t="s">
        <v>221</v>
      </c>
      <c r="D1184" s="5" t="s">
        <v>222</v>
      </c>
      <c r="E1184" s="5" t="s">
        <v>223</v>
      </c>
      <c r="F1184" s="5" t="s">
        <v>222</v>
      </c>
      <c r="G1184" s="5" t="s">
        <v>230</v>
      </c>
      <c r="H1184" s="5" t="s">
        <v>1010</v>
      </c>
      <c r="I1184" s="5" t="s">
        <v>224</v>
      </c>
      <c r="J1184">
        <v>249597</v>
      </c>
      <c r="K1184">
        <v>1041099</v>
      </c>
      <c r="L1184">
        <v>526877</v>
      </c>
      <c r="M1184">
        <v>514222</v>
      </c>
      <c r="N1184">
        <v>117848</v>
      </c>
      <c r="O1184">
        <v>60744</v>
      </c>
      <c r="P1184">
        <v>57104</v>
      </c>
      <c r="Q1184">
        <v>191827</v>
      </c>
      <c r="R1184">
        <v>96511</v>
      </c>
      <c r="S1184">
        <v>95316</v>
      </c>
      <c r="T1184">
        <v>355261</v>
      </c>
      <c r="U1184">
        <v>177565</v>
      </c>
      <c r="V1184">
        <v>177696</v>
      </c>
      <c r="W1184">
        <v>703691</v>
      </c>
      <c r="X1184">
        <v>393192</v>
      </c>
      <c r="Y1184">
        <v>310499</v>
      </c>
      <c r="Z1184">
        <v>337408</v>
      </c>
      <c r="AA1184">
        <v>133685</v>
      </c>
      <c r="AB1184">
        <v>203723</v>
      </c>
      <c r="AC1184">
        <v>505840</v>
      </c>
      <c r="AD1184">
        <v>313161</v>
      </c>
      <c r="AE1184">
        <v>192679</v>
      </c>
      <c r="AF1184">
        <v>336854</v>
      </c>
      <c r="AG1184">
        <v>242724</v>
      </c>
      <c r="AH1184">
        <v>94130</v>
      </c>
      <c r="AI1184">
        <v>72629</v>
      </c>
      <c r="AJ1184">
        <v>61066</v>
      </c>
      <c r="AK1184">
        <v>11563</v>
      </c>
      <c r="AL1184">
        <v>73078</v>
      </c>
      <c r="AM1184">
        <v>46353</v>
      </c>
      <c r="AN1184">
        <v>26725</v>
      </c>
      <c r="AO1184">
        <v>34007</v>
      </c>
      <c r="AP1184">
        <v>10304</v>
      </c>
      <c r="AQ1184">
        <v>23703</v>
      </c>
      <c r="AR1184">
        <v>157140</v>
      </c>
      <c r="AS1184">
        <v>125001</v>
      </c>
      <c r="AT1184">
        <v>32139</v>
      </c>
      <c r="AU1184">
        <v>168986</v>
      </c>
      <c r="AV1184">
        <v>70437</v>
      </c>
      <c r="AW1184">
        <v>98549</v>
      </c>
      <c r="AX1184">
        <v>14171</v>
      </c>
      <c r="AY1184">
        <v>7684</v>
      </c>
      <c r="AZ1184">
        <v>6487</v>
      </c>
      <c r="BA1184">
        <v>87720</v>
      </c>
      <c r="BB1184">
        <v>34544</v>
      </c>
      <c r="BC1184">
        <v>53176</v>
      </c>
      <c r="BD1184">
        <v>25281</v>
      </c>
      <c r="BE1184">
        <v>3582</v>
      </c>
      <c r="BF1184">
        <v>21699</v>
      </c>
      <c r="BG1184">
        <v>41814</v>
      </c>
      <c r="BH1184">
        <v>24627</v>
      </c>
      <c r="BI1184">
        <v>17187</v>
      </c>
      <c r="BJ1184">
        <v>142578</v>
      </c>
      <c r="BK1184">
        <v>60207</v>
      </c>
      <c r="BL1184">
        <v>82371</v>
      </c>
      <c r="BM1184">
        <v>11909</v>
      </c>
      <c r="BN1184">
        <v>6659</v>
      </c>
      <c r="BO1184">
        <v>5250</v>
      </c>
      <c r="BP1184">
        <v>74771</v>
      </c>
      <c r="BQ1184">
        <v>29776</v>
      </c>
      <c r="BR1184">
        <v>44995</v>
      </c>
      <c r="BS1184">
        <v>21342</v>
      </c>
      <c r="BT1184">
        <v>2949</v>
      </c>
      <c r="BU1184">
        <v>18393</v>
      </c>
      <c r="BV1184">
        <v>34556</v>
      </c>
      <c r="BW1184">
        <v>20823</v>
      </c>
      <c r="BX1184">
        <v>13733</v>
      </c>
      <c r="BY1184">
        <v>26408</v>
      </c>
      <c r="BZ1184">
        <v>10230</v>
      </c>
      <c r="CA1184">
        <v>16178</v>
      </c>
      <c r="CB1184">
        <v>2262</v>
      </c>
      <c r="CC1184">
        <v>1025</v>
      </c>
      <c r="CD1184">
        <v>1237</v>
      </c>
      <c r="CE1184">
        <v>12949</v>
      </c>
      <c r="CF1184">
        <v>4768</v>
      </c>
      <c r="CG1184">
        <v>8181</v>
      </c>
      <c r="CH1184">
        <v>3939</v>
      </c>
      <c r="CI1184">
        <v>633</v>
      </c>
      <c r="CJ1184">
        <v>3306</v>
      </c>
      <c r="CK1184">
        <v>7258</v>
      </c>
      <c r="CL1184">
        <v>3804</v>
      </c>
      <c r="CM1184">
        <v>3454</v>
      </c>
      <c r="CN1184">
        <v>535259</v>
      </c>
      <c r="CO1184">
        <v>213716</v>
      </c>
      <c r="CP1184">
        <v>321543</v>
      </c>
    </row>
    <row r="1185" spans="1:94" x14ac:dyDescent="0.25">
      <c r="A1185" s="5" t="s">
        <v>1003</v>
      </c>
      <c r="B1185" s="5" t="s">
        <v>1009</v>
      </c>
      <c r="C1185" s="5" t="s">
        <v>221</v>
      </c>
      <c r="D1185" s="5" t="s">
        <v>222</v>
      </c>
      <c r="E1185" s="5" t="s">
        <v>223</v>
      </c>
      <c r="F1185" s="5" t="s">
        <v>222</v>
      </c>
      <c r="G1185" s="5" t="s">
        <v>230</v>
      </c>
      <c r="H1185" s="5" t="s">
        <v>1010</v>
      </c>
      <c r="I1185" s="5" t="s">
        <v>225</v>
      </c>
      <c r="J1185">
        <v>179411</v>
      </c>
      <c r="K1185">
        <v>733006</v>
      </c>
      <c r="L1185">
        <v>368692</v>
      </c>
      <c r="M1185">
        <v>364314</v>
      </c>
      <c r="N1185">
        <v>84408</v>
      </c>
      <c r="O1185">
        <v>43170</v>
      </c>
      <c r="P1185">
        <v>41238</v>
      </c>
      <c r="Q1185">
        <v>134729</v>
      </c>
      <c r="R1185">
        <v>67886</v>
      </c>
      <c r="S1185">
        <v>66843</v>
      </c>
      <c r="T1185">
        <v>318413</v>
      </c>
      <c r="U1185">
        <v>158927</v>
      </c>
      <c r="V1185">
        <v>159486</v>
      </c>
      <c r="W1185">
        <v>470897</v>
      </c>
      <c r="X1185">
        <v>266228</v>
      </c>
      <c r="Y1185">
        <v>204669</v>
      </c>
      <c r="Z1185">
        <v>262109</v>
      </c>
      <c r="AA1185">
        <v>102464</v>
      </c>
      <c r="AB1185">
        <v>159645</v>
      </c>
      <c r="AC1185">
        <v>390542</v>
      </c>
      <c r="AD1185">
        <v>224576</v>
      </c>
      <c r="AE1185">
        <v>165966</v>
      </c>
      <c r="AF1185">
        <v>238789</v>
      </c>
      <c r="AG1185">
        <v>163449</v>
      </c>
      <c r="AH1185">
        <v>75340</v>
      </c>
      <c r="AI1185">
        <v>69793</v>
      </c>
      <c r="AJ1185">
        <v>58732</v>
      </c>
      <c r="AK1185">
        <v>11061</v>
      </c>
      <c r="AL1185">
        <v>70711</v>
      </c>
      <c r="AM1185">
        <v>44562</v>
      </c>
      <c r="AN1185">
        <v>26149</v>
      </c>
      <c r="AO1185">
        <v>28484</v>
      </c>
      <c r="AP1185">
        <v>6833</v>
      </c>
      <c r="AQ1185">
        <v>21651</v>
      </c>
      <c r="AR1185">
        <v>69801</v>
      </c>
      <c r="AS1185">
        <v>53322</v>
      </c>
      <c r="AT1185">
        <v>16479</v>
      </c>
      <c r="AU1185">
        <v>151753</v>
      </c>
      <c r="AV1185">
        <v>61127</v>
      </c>
      <c r="AW1185">
        <v>90626</v>
      </c>
      <c r="AX1185">
        <v>13686</v>
      </c>
      <c r="AY1185">
        <v>7405</v>
      </c>
      <c r="AZ1185">
        <v>6281</v>
      </c>
      <c r="BA1185">
        <v>86004</v>
      </c>
      <c r="BB1185">
        <v>33803</v>
      </c>
      <c r="BC1185">
        <v>52201</v>
      </c>
      <c r="BD1185">
        <v>22936</v>
      </c>
      <c r="BE1185">
        <v>2948</v>
      </c>
      <c r="BF1185">
        <v>19988</v>
      </c>
      <c r="BG1185">
        <v>29127</v>
      </c>
      <c r="BH1185">
        <v>16971</v>
      </c>
      <c r="BI1185">
        <v>12156</v>
      </c>
      <c r="BJ1185">
        <v>127592</v>
      </c>
      <c r="BK1185">
        <v>51969</v>
      </c>
      <c r="BL1185">
        <v>75623</v>
      </c>
      <c r="BM1185">
        <v>11460</v>
      </c>
      <c r="BN1185">
        <v>6400</v>
      </c>
      <c r="BO1185">
        <v>5060</v>
      </c>
      <c r="BP1185">
        <v>73477</v>
      </c>
      <c r="BQ1185">
        <v>29205</v>
      </c>
      <c r="BR1185">
        <v>44272</v>
      </c>
      <c r="BS1185">
        <v>19505</v>
      </c>
      <c r="BT1185">
        <v>2434</v>
      </c>
      <c r="BU1185">
        <v>17071</v>
      </c>
      <c r="BV1185">
        <v>23150</v>
      </c>
      <c r="BW1185">
        <v>13930</v>
      </c>
      <c r="BX1185">
        <v>9220</v>
      </c>
      <c r="BY1185">
        <v>24161</v>
      </c>
      <c r="BZ1185">
        <v>9158</v>
      </c>
      <c r="CA1185">
        <v>15003</v>
      </c>
      <c r="CB1185">
        <v>2226</v>
      </c>
      <c r="CC1185">
        <v>1005</v>
      </c>
      <c r="CD1185">
        <v>1221</v>
      </c>
      <c r="CE1185">
        <v>12527</v>
      </c>
      <c r="CF1185">
        <v>4598</v>
      </c>
      <c r="CG1185">
        <v>7929</v>
      </c>
      <c r="CH1185">
        <v>3431</v>
      </c>
      <c r="CI1185">
        <v>514</v>
      </c>
      <c r="CJ1185">
        <v>2917</v>
      </c>
      <c r="CK1185">
        <v>5977</v>
      </c>
      <c r="CL1185">
        <v>3041</v>
      </c>
      <c r="CM1185">
        <v>2936</v>
      </c>
      <c r="CN1185">
        <v>342464</v>
      </c>
      <c r="CO1185">
        <v>144116</v>
      </c>
      <c r="CP1185">
        <v>198348</v>
      </c>
    </row>
    <row r="1186" spans="1:94" x14ac:dyDescent="0.25">
      <c r="A1186" s="5" t="s">
        <v>1003</v>
      </c>
      <c r="B1186" s="5" t="s">
        <v>1009</v>
      </c>
      <c r="C1186" s="5" t="s">
        <v>221</v>
      </c>
      <c r="D1186" s="5" t="s">
        <v>222</v>
      </c>
      <c r="E1186" s="5" t="s">
        <v>223</v>
      </c>
      <c r="F1186" s="5" t="s">
        <v>222</v>
      </c>
      <c r="G1186" s="5" t="s">
        <v>230</v>
      </c>
      <c r="H1186" s="5" t="s">
        <v>1010</v>
      </c>
      <c r="I1186" s="5" t="s">
        <v>226</v>
      </c>
      <c r="J1186">
        <v>70186</v>
      </c>
      <c r="K1186">
        <v>308093</v>
      </c>
      <c r="L1186">
        <v>158185</v>
      </c>
      <c r="M1186">
        <v>149908</v>
      </c>
      <c r="N1186">
        <v>33440</v>
      </c>
      <c r="O1186">
        <v>17574</v>
      </c>
      <c r="P1186">
        <v>15866</v>
      </c>
      <c r="Q1186">
        <v>57098</v>
      </c>
      <c r="R1186">
        <v>28625</v>
      </c>
      <c r="S1186">
        <v>28473</v>
      </c>
      <c r="T1186">
        <v>36848</v>
      </c>
      <c r="U1186">
        <v>18638</v>
      </c>
      <c r="V1186">
        <v>18210</v>
      </c>
      <c r="W1186">
        <v>232794</v>
      </c>
      <c r="X1186">
        <v>126964</v>
      </c>
      <c r="Y1186">
        <v>105830</v>
      </c>
      <c r="Z1186">
        <v>75299</v>
      </c>
      <c r="AA1186">
        <v>31221</v>
      </c>
      <c r="AB1186">
        <v>44078</v>
      </c>
      <c r="AC1186">
        <v>115298</v>
      </c>
      <c r="AD1186">
        <v>88585</v>
      </c>
      <c r="AE1186">
        <v>26713</v>
      </c>
      <c r="AF1186">
        <v>98065</v>
      </c>
      <c r="AG1186">
        <v>79275</v>
      </c>
      <c r="AH1186">
        <v>18790</v>
      </c>
      <c r="AI1186">
        <v>2836</v>
      </c>
      <c r="AJ1186">
        <v>2334</v>
      </c>
      <c r="AK1186">
        <v>502</v>
      </c>
      <c r="AL1186">
        <v>2367</v>
      </c>
      <c r="AM1186">
        <v>1791</v>
      </c>
      <c r="AN1186">
        <v>576</v>
      </c>
      <c r="AO1186">
        <v>5523</v>
      </c>
      <c r="AP1186">
        <v>3471</v>
      </c>
      <c r="AQ1186">
        <v>2052</v>
      </c>
      <c r="AR1186">
        <v>87339</v>
      </c>
      <c r="AS1186">
        <v>71679</v>
      </c>
      <c r="AT1186">
        <v>15660</v>
      </c>
      <c r="AU1186">
        <v>17233</v>
      </c>
      <c r="AV1186">
        <v>9310</v>
      </c>
      <c r="AW1186">
        <v>7923</v>
      </c>
      <c r="AX1186">
        <v>485</v>
      </c>
      <c r="AY1186">
        <v>279</v>
      </c>
      <c r="AZ1186">
        <v>206</v>
      </c>
      <c r="BA1186">
        <v>1716</v>
      </c>
      <c r="BB1186">
        <v>741</v>
      </c>
      <c r="BC1186">
        <v>975</v>
      </c>
      <c r="BD1186">
        <v>2345</v>
      </c>
      <c r="BE1186">
        <v>634</v>
      </c>
      <c r="BF1186">
        <v>1711</v>
      </c>
      <c r="BG1186">
        <v>12687</v>
      </c>
      <c r="BH1186">
        <v>7656</v>
      </c>
      <c r="BI1186">
        <v>5031</v>
      </c>
      <c r="BJ1186">
        <v>14986</v>
      </c>
      <c r="BK1186">
        <v>8238</v>
      </c>
      <c r="BL1186">
        <v>6748</v>
      </c>
      <c r="BM1186">
        <v>449</v>
      </c>
      <c r="BN1186">
        <v>259</v>
      </c>
      <c r="BO1186">
        <v>190</v>
      </c>
      <c r="BP1186">
        <v>1294</v>
      </c>
      <c r="BQ1186">
        <v>571</v>
      </c>
      <c r="BR1186">
        <v>723</v>
      </c>
      <c r="BS1186">
        <v>1837</v>
      </c>
      <c r="BT1186">
        <v>515</v>
      </c>
      <c r="BU1186">
        <v>1322</v>
      </c>
      <c r="BV1186">
        <v>11406</v>
      </c>
      <c r="BW1186">
        <v>6893</v>
      </c>
      <c r="BX1186">
        <v>4513</v>
      </c>
      <c r="BY1186">
        <v>2247</v>
      </c>
      <c r="BZ1186">
        <v>1072</v>
      </c>
      <c r="CA1186">
        <v>1175</v>
      </c>
      <c r="CB1186">
        <v>36</v>
      </c>
      <c r="CC1186">
        <v>20</v>
      </c>
      <c r="CD1186">
        <v>16</v>
      </c>
      <c r="CE1186">
        <v>422</v>
      </c>
      <c r="CF1186">
        <v>170</v>
      </c>
      <c r="CG1186">
        <v>252</v>
      </c>
      <c r="CH1186">
        <v>508</v>
      </c>
      <c r="CI1186">
        <v>119</v>
      </c>
      <c r="CJ1186">
        <v>389</v>
      </c>
      <c r="CK1186">
        <v>1281</v>
      </c>
      <c r="CL1186">
        <v>763</v>
      </c>
      <c r="CM1186">
        <v>518</v>
      </c>
      <c r="CN1186">
        <v>192795</v>
      </c>
      <c r="CO1186">
        <v>69600</v>
      </c>
      <c r="CP1186">
        <v>123195</v>
      </c>
    </row>
    <row r="1187" spans="1:94" x14ac:dyDescent="0.25">
      <c r="A1187" s="5" t="s">
        <v>1003</v>
      </c>
      <c r="B1187" s="5" t="s">
        <v>1011</v>
      </c>
      <c r="C1187" s="5" t="s">
        <v>221</v>
      </c>
      <c r="D1187" s="5" t="s">
        <v>222</v>
      </c>
      <c r="E1187" s="5" t="s">
        <v>223</v>
      </c>
      <c r="F1187" s="5" t="s">
        <v>222</v>
      </c>
      <c r="G1187" s="5" t="s">
        <v>230</v>
      </c>
      <c r="H1187" s="5" t="s">
        <v>1012</v>
      </c>
      <c r="I1187" s="5" t="s">
        <v>224</v>
      </c>
      <c r="J1187">
        <v>75452</v>
      </c>
      <c r="K1187">
        <v>312520</v>
      </c>
      <c r="L1187">
        <v>158230</v>
      </c>
      <c r="M1187">
        <v>154290</v>
      </c>
      <c r="N1187">
        <v>39917</v>
      </c>
      <c r="O1187">
        <v>20718</v>
      </c>
      <c r="P1187">
        <v>19199</v>
      </c>
      <c r="Q1187">
        <v>52112</v>
      </c>
      <c r="R1187">
        <v>26343</v>
      </c>
      <c r="S1187">
        <v>25769</v>
      </c>
      <c r="T1187">
        <v>110400</v>
      </c>
      <c r="U1187">
        <v>55126</v>
      </c>
      <c r="V1187">
        <v>55274</v>
      </c>
      <c r="W1187">
        <v>197819</v>
      </c>
      <c r="X1187">
        <v>112649</v>
      </c>
      <c r="Y1187">
        <v>85170</v>
      </c>
      <c r="Z1187">
        <v>114701</v>
      </c>
      <c r="AA1187">
        <v>45581</v>
      </c>
      <c r="AB1187">
        <v>69120</v>
      </c>
      <c r="AC1187">
        <v>165435</v>
      </c>
      <c r="AD1187">
        <v>92384</v>
      </c>
      <c r="AE1187">
        <v>73051</v>
      </c>
      <c r="AF1187">
        <v>83408</v>
      </c>
      <c r="AG1187">
        <v>59636</v>
      </c>
      <c r="AH1187">
        <v>23772</v>
      </c>
      <c r="AI1187">
        <v>32084</v>
      </c>
      <c r="AJ1187">
        <v>24947</v>
      </c>
      <c r="AK1187">
        <v>7137</v>
      </c>
      <c r="AL1187">
        <v>24462</v>
      </c>
      <c r="AM1187">
        <v>14941</v>
      </c>
      <c r="AN1187">
        <v>9521</v>
      </c>
      <c r="AO1187">
        <v>4772</v>
      </c>
      <c r="AP1187">
        <v>2595</v>
      </c>
      <c r="AQ1187">
        <v>2177</v>
      </c>
      <c r="AR1187">
        <v>22090</v>
      </c>
      <c r="AS1187">
        <v>17153</v>
      </c>
      <c r="AT1187">
        <v>4937</v>
      </c>
      <c r="AU1187">
        <v>82027</v>
      </c>
      <c r="AV1187">
        <v>32748</v>
      </c>
      <c r="AW1187">
        <v>49279</v>
      </c>
      <c r="AX1187">
        <v>10576</v>
      </c>
      <c r="AY1187">
        <v>4794</v>
      </c>
      <c r="AZ1187">
        <v>5782</v>
      </c>
      <c r="BA1187">
        <v>58028</v>
      </c>
      <c r="BB1187">
        <v>21704</v>
      </c>
      <c r="BC1187">
        <v>36324</v>
      </c>
      <c r="BD1187">
        <v>3315</v>
      </c>
      <c r="BE1187">
        <v>1210</v>
      </c>
      <c r="BF1187">
        <v>2105</v>
      </c>
      <c r="BG1187">
        <v>10108</v>
      </c>
      <c r="BH1187">
        <v>5040</v>
      </c>
      <c r="BI1187">
        <v>5068</v>
      </c>
      <c r="BJ1187">
        <v>65870</v>
      </c>
      <c r="BK1187">
        <v>26603</v>
      </c>
      <c r="BL1187">
        <v>39267</v>
      </c>
      <c r="BM1187">
        <v>8100</v>
      </c>
      <c r="BN1187">
        <v>3819</v>
      </c>
      <c r="BO1187">
        <v>4281</v>
      </c>
      <c r="BP1187">
        <v>47390</v>
      </c>
      <c r="BQ1187">
        <v>17689</v>
      </c>
      <c r="BR1187">
        <v>29701</v>
      </c>
      <c r="BS1187">
        <v>2615</v>
      </c>
      <c r="BT1187">
        <v>993</v>
      </c>
      <c r="BU1187">
        <v>1622</v>
      </c>
      <c r="BV1187">
        <v>7765</v>
      </c>
      <c r="BW1187">
        <v>4102</v>
      </c>
      <c r="BX1187">
        <v>3663</v>
      </c>
      <c r="BY1187">
        <v>16157</v>
      </c>
      <c r="BZ1187">
        <v>6145</v>
      </c>
      <c r="CA1187">
        <v>10012</v>
      </c>
      <c r="CB1187">
        <v>2476</v>
      </c>
      <c r="CC1187">
        <v>975</v>
      </c>
      <c r="CD1187">
        <v>1501</v>
      </c>
      <c r="CE1187">
        <v>10638</v>
      </c>
      <c r="CF1187">
        <v>4015</v>
      </c>
      <c r="CG1187">
        <v>6623</v>
      </c>
      <c r="CH1187">
        <v>700</v>
      </c>
      <c r="CI1187">
        <v>217</v>
      </c>
      <c r="CJ1187">
        <v>483</v>
      </c>
      <c r="CK1187">
        <v>2343</v>
      </c>
      <c r="CL1187">
        <v>938</v>
      </c>
      <c r="CM1187">
        <v>1405</v>
      </c>
      <c r="CN1187">
        <v>147085</v>
      </c>
      <c r="CO1187">
        <v>65846</v>
      </c>
      <c r="CP1187">
        <v>81239</v>
      </c>
    </row>
    <row r="1188" spans="1:94" x14ac:dyDescent="0.25">
      <c r="A1188" s="5" t="s">
        <v>1003</v>
      </c>
      <c r="B1188" s="5" t="s">
        <v>1011</v>
      </c>
      <c r="C1188" s="5" t="s">
        <v>221</v>
      </c>
      <c r="D1188" s="5" t="s">
        <v>222</v>
      </c>
      <c r="E1188" s="5" t="s">
        <v>223</v>
      </c>
      <c r="F1188" s="5" t="s">
        <v>222</v>
      </c>
      <c r="G1188" s="5" t="s">
        <v>230</v>
      </c>
      <c r="H1188" s="5" t="s">
        <v>1012</v>
      </c>
      <c r="I1188" s="5" t="s">
        <v>225</v>
      </c>
      <c r="J1188">
        <v>70058</v>
      </c>
      <c r="K1188">
        <v>290130</v>
      </c>
      <c r="L1188">
        <v>146666</v>
      </c>
      <c r="M1188">
        <v>143464</v>
      </c>
      <c r="N1188">
        <v>37332</v>
      </c>
      <c r="O1188">
        <v>19378</v>
      </c>
      <c r="P1188">
        <v>17954</v>
      </c>
      <c r="Q1188">
        <v>48246</v>
      </c>
      <c r="R1188">
        <v>24428</v>
      </c>
      <c r="S1188">
        <v>23818</v>
      </c>
      <c r="T1188">
        <v>104956</v>
      </c>
      <c r="U1188">
        <v>52324</v>
      </c>
      <c r="V1188">
        <v>52632</v>
      </c>
      <c r="W1188">
        <v>181300</v>
      </c>
      <c r="X1188">
        <v>103536</v>
      </c>
      <c r="Y1188">
        <v>77764</v>
      </c>
      <c r="Z1188">
        <v>108830</v>
      </c>
      <c r="AA1188">
        <v>43130</v>
      </c>
      <c r="AB1188">
        <v>65700</v>
      </c>
      <c r="AC1188">
        <v>157390</v>
      </c>
      <c r="AD1188">
        <v>86300</v>
      </c>
      <c r="AE1188">
        <v>71090</v>
      </c>
      <c r="AF1188">
        <v>76904</v>
      </c>
      <c r="AG1188">
        <v>54371</v>
      </c>
      <c r="AH1188">
        <v>22533</v>
      </c>
      <c r="AI1188">
        <v>31731</v>
      </c>
      <c r="AJ1188">
        <v>24689</v>
      </c>
      <c r="AK1188">
        <v>7042</v>
      </c>
      <c r="AL1188">
        <v>24031</v>
      </c>
      <c r="AM1188">
        <v>14606</v>
      </c>
      <c r="AN1188">
        <v>9425</v>
      </c>
      <c r="AO1188">
        <v>4629</v>
      </c>
      <c r="AP1188">
        <v>2487</v>
      </c>
      <c r="AQ1188">
        <v>2142</v>
      </c>
      <c r="AR1188">
        <v>16513</v>
      </c>
      <c r="AS1188">
        <v>12589</v>
      </c>
      <c r="AT1188">
        <v>3924</v>
      </c>
      <c r="AU1188">
        <v>80486</v>
      </c>
      <c r="AV1188">
        <v>31929</v>
      </c>
      <c r="AW1188">
        <v>48557</v>
      </c>
      <c r="AX1188">
        <v>10461</v>
      </c>
      <c r="AY1188">
        <v>4743</v>
      </c>
      <c r="AZ1188">
        <v>5718</v>
      </c>
      <c r="BA1188">
        <v>57589</v>
      </c>
      <c r="BB1188">
        <v>21530</v>
      </c>
      <c r="BC1188">
        <v>36059</v>
      </c>
      <c r="BD1188">
        <v>3287</v>
      </c>
      <c r="BE1188">
        <v>1195</v>
      </c>
      <c r="BF1188">
        <v>2092</v>
      </c>
      <c r="BG1188">
        <v>9149</v>
      </c>
      <c r="BH1188">
        <v>4461</v>
      </c>
      <c r="BI1188">
        <v>4688</v>
      </c>
      <c r="BJ1188">
        <v>64637</v>
      </c>
      <c r="BK1188">
        <v>25942</v>
      </c>
      <c r="BL1188">
        <v>38695</v>
      </c>
      <c r="BM1188">
        <v>7994</v>
      </c>
      <c r="BN1188">
        <v>3769</v>
      </c>
      <c r="BO1188">
        <v>4225</v>
      </c>
      <c r="BP1188">
        <v>47022</v>
      </c>
      <c r="BQ1188">
        <v>17552</v>
      </c>
      <c r="BR1188">
        <v>29470</v>
      </c>
      <c r="BS1188">
        <v>2591</v>
      </c>
      <c r="BT1188">
        <v>981</v>
      </c>
      <c r="BU1188">
        <v>1610</v>
      </c>
      <c r="BV1188">
        <v>7030</v>
      </c>
      <c r="BW1188">
        <v>3640</v>
      </c>
      <c r="BX1188">
        <v>3390</v>
      </c>
      <c r="BY1188">
        <v>15849</v>
      </c>
      <c r="BZ1188">
        <v>5987</v>
      </c>
      <c r="CA1188">
        <v>9862</v>
      </c>
      <c r="CB1188">
        <v>2467</v>
      </c>
      <c r="CC1188">
        <v>974</v>
      </c>
      <c r="CD1188">
        <v>1493</v>
      </c>
      <c r="CE1188">
        <v>10567</v>
      </c>
      <c r="CF1188">
        <v>3978</v>
      </c>
      <c r="CG1188">
        <v>6589</v>
      </c>
      <c r="CH1188">
        <v>696</v>
      </c>
      <c r="CI1188">
        <v>214</v>
      </c>
      <c r="CJ1188">
        <v>482</v>
      </c>
      <c r="CK1188">
        <v>2119</v>
      </c>
      <c r="CL1188">
        <v>821</v>
      </c>
      <c r="CM1188">
        <v>1298</v>
      </c>
      <c r="CN1188">
        <v>132740</v>
      </c>
      <c r="CO1188">
        <v>60366</v>
      </c>
      <c r="CP1188">
        <v>72374</v>
      </c>
    </row>
    <row r="1189" spans="1:94" x14ac:dyDescent="0.25">
      <c r="A1189" s="5" t="s">
        <v>1003</v>
      </c>
      <c r="B1189" s="5" t="s">
        <v>1011</v>
      </c>
      <c r="C1189" s="5" t="s">
        <v>221</v>
      </c>
      <c r="D1189" s="5" t="s">
        <v>222</v>
      </c>
      <c r="E1189" s="5" t="s">
        <v>223</v>
      </c>
      <c r="F1189" s="5" t="s">
        <v>222</v>
      </c>
      <c r="G1189" s="5" t="s">
        <v>230</v>
      </c>
      <c r="H1189" s="5" t="s">
        <v>1012</v>
      </c>
      <c r="I1189" s="5" t="s">
        <v>226</v>
      </c>
      <c r="J1189">
        <v>5394</v>
      </c>
      <c r="K1189">
        <v>22390</v>
      </c>
      <c r="L1189">
        <v>11564</v>
      </c>
      <c r="M1189">
        <v>10826</v>
      </c>
      <c r="N1189">
        <v>2585</v>
      </c>
      <c r="O1189">
        <v>1340</v>
      </c>
      <c r="P1189">
        <v>1245</v>
      </c>
      <c r="Q1189">
        <v>3866</v>
      </c>
      <c r="R1189">
        <v>1915</v>
      </c>
      <c r="S1189">
        <v>1951</v>
      </c>
      <c r="T1189">
        <v>5444</v>
      </c>
      <c r="U1189">
        <v>2802</v>
      </c>
      <c r="V1189">
        <v>2642</v>
      </c>
      <c r="W1189">
        <v>16519</v>
      </c>
      <c r="X1189">
        <v>9113</v>
      </c>
      <c r="Y1189">
        <v>7406</v>
      </c>
      <c r="Z1189">
        <v>5871</v>
      </c>
      <c r="AA1189">
        <v>2451</v>
      </c>
      <c r="AB1189">
        <v>3420</v>
      </c>
      <c r="AC1189">
        <v>8045</v>
      </c>
      <c r="AD1189">
        <v>6084</v>
      </c>
      <c r="AE1189">
        <v>1961</v>
      </c>
      <c r="AF1189">
        <v>6504</v>
      </c>
      <c r="AG1189">
        <v>5265</v>
      </c>
      <c r="AH1189">
        <v>1239</v>
      </c>
      <c r="AI1189">
        <v>353</v>
      </c>
      <c r="AJ1189">
        <v>258</v>
      </c>
      <c r="AK1189">
        <v>95</v>
      </c>
      <c r="AL1189">
        <v>431</v>
      </c>
      <c r="AM1189">
        <v>335</v>
      </c>
      <c r="AN1189">
        <v>96</v>
      </c>
      <c r="AO1189">
        <v>143</v>
      </c>
      <c r="AP1189">
        <v>108</v>
      </c>
      <c r="AQ1189">
        <v>35</v>
      </c>
      <c r="AR1189">
        <v>5577</v>
      </c>
      <c r="AS1189">
        <v>4564</v>
      </c>
      <c r="AT1189">
        <v>1013</v>
      </c>
      <c r="AU1189">
        <v>1541</v>
      </c>
      <c r="AV1189">
        <v>819</v>
      </c>
      <c r="AW1189">
        <v>722</v>
      </c>
      <c r="AX1189">
        <v>115</v>
      </c>
      <c r="AY1189">
        <v>51</v>
      </c>
      <c r="AZ1189">
        <v>64</v>
      </c>
      <c r="BA1189">
        <v>439</v>
      </c>
      <c r="BB1189">
        <v>174</v>
      </c>
      <c r="BC1189">
        <v>265</v>
      </c>
      <c r="BD1189">
        <v>28</v>
      </c>
      <c r="BE1189">
        <v>15</v>
      </c>
      <c r="BF1189">
        <v>13</v>
      </c>
      <c r="BG1189">
        <v>959</v>
      </c>
      <c r="BH1189">
        <v>579</v>
      </c>
      <c r="BI1189">
        <v>380</v>
      </c>
      <c r="BJ1189">
        <v>1233</v>
      </c>
      <c r="BK1189">
        <v>661</v>
      </c>
      <c r="BL1189">
        <v>572</v>
      </c>
      <c r="BM1189">
        <v>106</v>
      </c>
      <c r="BN1189">
        <v>50</v>
      </c>
      <c r="BO1189">
        <v>56</v>
      </c>
      <c r="BP1189">
        <v>368</v>
      </c>
      <c r="BQ1189">
        <v>137</v>
      </c>
      <c r="BR1189">
        <v>231</v>
      </c>
      <c r="BS1189">
        <v>24</v>
      </c>
      <c r="BT1189">
        <v>12</v>
      </c>
      <c r="BU1189">
        <v>12</v>
      </c>
      <c r="BV1189">
        <v>735</v>
      </c>
      <c r="BW1189">
        <v>462</v>
      </c>
      <c r="BX1189">
        <v>273</v>
      </c>
      <c r="BY1189">
        <v>308</v>
      </c>
      <c r="BZ1189">
        <v>158</v>
      </c>
      <c r="CA1189">
        <v>150</v>
      </c>
      <c r="CB1189">
        <v>9</v>
      </c>
      <c r="CC1189">
        <v>1</v>
      </c>
      <c r="CD1189">
        <v>8</v>
      </c>
      <c r="CE1189">
        <v>71</v>
      </c>
      <c r="CF1189">
        <v>37</v>
      </c>
      <c r="CG1189">
        <v>34</v>
      </c>
      <c r="CH1189">
        <v>4</v>
      </c>
      <c r="CI1189">
        <v>3</v>
      </c>
      <c r="CJ1189">
        <v>1</v>
      </c>
      <c r="CK1189">
        <v>224</v>
      </c>
      <c r="CL1189">
        <v>117</v>
      </c>
      <c r="CM1189">
        <v>107</v>
      </c>
      <c r="CN1189">
        <v>14345</v>
      </c>
      <c r="CO1189">
        <v>5480</v>
      </c>
      <c r="CP1189">
        <v>8865</v>
      </c>
    </row>
    <row r="1190" spans="1:94" x14ac:dyDescent="0.25">
      <c r="A1190" s="5" t="s">
        <v>1003</v>
      </c>
      <c r="B1190" s="5" t="s">
        <v>1013</v>
      </c>
      <c r="C1190" s="5" t="s">
        <v>221</v>
      </c>
      <c r="D1190" s="5" t="s">
        <v>222</v>
      </c>
      <c r="E1190" s="5" t="s">
        <v>223</v>
      </c>
      <c r="F1190" s="5" t="s">
        <v>222</v>
      </c>
      <c r="G1190" s="5" t="s">
        <v>230</v>
      </c>
      <c r="H1190" s="5" t="s">
        <v>1014</v>
      </c>
      <c r="I1190" s="5" t="s">
        <v>224</v>
      </c>
      <c r="J1190">
        <v>479109</v>
      </c>
      <c r="K1190">
        <v>2093437</v>
      </c>
      <c r="L1190">
        <v>1061147</v>
      </c>
      <c r="M1190">
        <v>1032290</v>
      </c>
      <c r="N1190">
        <v>263160</v>
      </c>
      <c r="O1190">
        <v>135204</v>
      </c>
      <c r="P1190">
        <v>127956</v>
      </c>
      <c r="Q1190">
        <v>191660</v>
      </c>
      <c r="R1190">
        <v>96465</v>
      </c>
      <c r="S1190">
        <v>95195</v>
      </c>
      <c r="T1190">
        <v>1062349</v>
      </c>
      <c r="U1190">
        <v>526856</v>
      </c>
      <c r="V1190">
        <v>535493</v>
      </c>
      <c r="W1190">
        <v>1342322</v>
      </c>
      <c r="X1190">
        <v>750147</v>
      </c>
      <c r="Y1190">
        <v>592175</v>
      </c>
      <c r="Z1190">
        <v>751115</v>
      </c>
      <c r="AA1190">
        <v>311000</v>
      </c>
      <c r="AB1190">
        <v>440115</v>
      </c>
      <c r="AC1190">
        <v>873227</v>
      </c>
      <c r="AD1190">
        <v>584687</v>
      </c>
      <c r="AE1190">
        <v>288540</v>
      </c>
      <c r="AF1190">
        <v>535112</v>
      </c>
      <c r="AG1190">
        <v>430698</v>
      </c>
      <c r="AH1190">
        <v>104414</v>
      </c>
      <c r="AI1190">
        <v>132555</v>
      </c>
      <c r="AJ1190">
        <v>111715</v>
      </c>
      <c r="AK1190">
        <v>20840</v>
      </c>
      <c r="AL1190">
        <v>59287</v>
      </c>
      <c r="AM1190">
        <v>37982</v>
      </c>
      <c r="AN1190">
        <v>21305</v>
      </c>
      <c r="AO1190">
        <v>16490</v>
      </c>
      <c r="AP1190">
        <v>13009</v>
      </c>
      <c r="AQ1190">
        <v>3481</v>
      </c>
      <c r="AR1190">
        <v>326780</v>
      </c>
      <c r="AS1190">
        <v>267992</v>
      </c>
      <c r="AT1190">
        <v>58788</v>
      </c>
      <c r="AU1190">
        <v>338115</v>
      </c>
      <c r="AV1190">
        <v>153989</v>
      </c>
      <c r="AW1190">
        <v>184126</v>
      </c>
      <c r="AX1190">
        <v>51718</v>
      </c>
      <c r="AY1190">
        <v>29905</v>
      </c>
      <c r="AZ1190">
        <v>21813</v>
      </c>
      <c r="BA1190">
        <v>194040</v>
      </c>
      <c r="BB1190">
        <v>67412</v>
      </c>
      <c r="BC1190">
        <v>126628</v>
      </c>
      <c r="BD1190">
        <v>10480</v>
      </c>
      <c r="BE1190">
        <v>4998</v>
      </c>
      <c r="BF1190">
        <v>5482</v>
      </c>
      <c r="BG1190">
        <v>81877</v>
      </c>
      <c r="BH1190">
        <v>51674</v>
      </c>
      <c r="BI1190">
        <v>30203</v>
      </c>
      <c r="BJ1190">
        <v>266709</v>
      </c>
      <c r="BK1190">
        <v>123577</v>
      </c>
      <c r="BL1190">
        <v>143132</v>
      </c>
      <c r="BM1190">
        <v>40914</v>
      </c>
      <c r="BN1190">
        <v>24868</v>
      </c>
      <c r="BO1190">
        <v>16046</v>
      </c>
      <c r="BP1190">
        <v>155927</v>
      </c>
      <c r="BQ1190">
        <v>54702</v>
      </c>
      <c r="BR1190">
        <v>101225</v>
      </c>
      <c r="BS1190">
        <v>7659</v>
      </c>
      <c r="BT1190">
        <v>3827</v>
      </c>
      <c r="BU1190">
        <v>3832</v>
      </c>
      <c r="BV1190">
        <v>62209</v>
      </c>
      <c r="BW1190">
        <v>40180</v>
      </c>
      <c r="BX1190">
        <v>22029</v>
      </c>
      <c r="BY1190">
        <v>71406</v>
      </c>
      <c r="BZ1190">
        <v>30412</v>
      </c>
      <c r="CA1190">
        <v>40994</v>
      </c>
      <c r="CB1190">
        <v>10804</v>
      </c>
      <c r="CC1190">
        <v>5037</v>
      </c>
      <c r="CD1190">
        <v>5767</v>
      </c>
      <c r="CE1190">
        <v>38113</v>
      </c>
      <c r="CF1190">
        <v>12710</v>
      </c>
      <c r="CG1190">
        <v>25403</v>
      </c>
      <c r="CH1190">
        <v>2821</v>
      </c>
      <c r="CI1190">
        <v>1171</v>
      </c>
      <c r="CJ1190">
        <v>1650</v>
      </c>
      <c r="CK1190">
        <v>19668</v>
      </c>
      <c r="CL1190">
        <v>11494</v>
      </c>
      <c r="CM1190">
        <v>8174</v>
      </c>
      <c r="CN1190">
        <v>1220210</v>
      </c>
      <c r="CO1190">
        <v>476460</v>
      </c>
      <c r="CP1190">
        <v>743750</v>
      </c>
    </row>
    <row r="1191" spans="1:94" x14ac:dyDescent="0.25">
      <c r="A1191" s="5" t="s">
        <v>1003</v>
      </c>
      <c r="B1191" s="5" t="s">
        <v>1013</v>
      </c>
      <c r="C1191" s="5" t="s">
        <v>221</v>
      </c>
      <c r="D1191" s="5" t="s">
        <v>222</v>
      </c>
      <c r="E1191" s="5" t="s">
        <v>223</v>
      </c>
      <c r="F1191" s="5" t="s">
        <v>222</v>
      </c>
      <c r="G1191" s="5" t="s">
        <v>230</v>
      </c>
      <c r="H1191" s="5" t="s">
        <v>1014</v>
      </c>
      <c r="I1191" s="5" t="s">
        <v>225</v>
      </c>
      <c r="J1191">
        <v>312497</v>
      </c>
      <c r="K1191">
        <v>1355340</v>
      </c>
      <c r="L1191">
        <v>676068</v>
      </c>
      <c r="M1191">
        <v>679272</v>
      </c>
      <c r="N1191">
        <v>181482</v>
      </c>
      <c r="O1191">
        <v>92292</v>
      </c>
      <c r="P1191">
        <v>89190</v>
      </c>
      <c r="Q1191">
        <v>115853</v>
      </c>
      <c r="R1191">
        <v>57762</v>
      </c>
      <c r="S1191">
        <v>58091</v>
      </c>
      <c r="T1191">
        <v>908475</v>
      </c>
      <c r="U1191">
        <v>450276</v>
      </c>
      <c r="V1191">
        <v>458199</v>
      </c>
      <c r="W1191">
        <v>782147</v>
      </c>
      <c r="X1191">
        <v>441493</v>
      </c>
      <c r="Y1191">
        <v>340654</v>
      </c>
      <c r="Z1191">
        <v>573193</v>
      </c>
      <c r="AA1191">
        <v>234575</v>
      </c>
      <c r="AB1191">
        <v>338618</v>
      </c>
      <c r="AC1191">
        <v>625502</v>
      </c>
      <c r="AD1191">
        <v>380409</v>
      </c>
      <c r="AE1191">
        <v>245093</v>
      </c>
      <c r="AF1191">
        <v>315612</v>
      </c>
      <c r="AG1191">
        <v>244799</v>
      </c>
      <c r="AH1191">
        <v>70813</v>
      </c>
      <c r="AI1191">
        <v>129878</v>
      </c>
      <c r="AJ1191">
        <v>109489</v>
      </c>
      <c r="AK1191">
        <v>20389</v>
      </c>
      <c r="AL1191">
        <v>57404</v>
      </c>
      <c r="AM1191">
        <v>36598</v>
      </c>
      <c r="AN1191">
        <v>20806</v>
      </c>
      <c r="AO1191">
        <v>9441</v>
      </c>
      <c r="AP1191">
        <v>6924</v>
      </c>
      <c r="AQ1191">
        <v>2517</v>
      </c>
      <c r="AR1191">
        <v>118889</v>
      </c>
      <c r="AS1191">
        <v>91788</v>
      </c>
      <c r="AT1191">
        <v>27101</v>
      </c>
      <c r="AU1191">
        <v>309890</v>
      </c>
      <c r="AV1191">
        <v>135610</v>
      </c>
      <c r="AW1191">
        <v>174280</v>
      </c>
      <c r="AX1191">
        <v>50614</v>
      </c>
      <c r="AY1191">
        <v>29236</v>
      </c>
      <c r="AZ1191">
        <v>21378</v>
      </c>
      <c r="BA1191">
        <v>192829</v>
      </c>
      <c r="BB1191">
        <v>66852</v>
      </c>
      <c r="BC1191">
        <v>125977</v>
      </c>
      <c r="BD1191">
        <v>8769</v>
      </c>
      <c r="BE1191">
        <v>3962</v>
      </c>
      <c r="BF1191">
        <v>4807</v>
      </c>
      <c r="BG1191">
        <v>57678</v>
      </c>
      <c r="BH1191">
        <v>35560</v>
      </c>
      <c r="BI1191">
        <v>22118</v>
      </c>
      <c r="BJ1191">
        <v>243106</v>
      </c>
      <c r="BK1191">
        <v>108035</v>
      </c>
      <c r="BL1191">
        <v>135071</v>
      </c>
      <c r="BM1191">
        <v>39913</v>
      </c>
      <c r="BN1191">
        <v>24239</v>
      </c>
      <c r="BO1191">
        <v>15674</v>
      </c>
      <c r="BP1191">
        <v>155050</v>
      </c>
      <c r="BQ1191">
        <v>54278</v>
      </c>
      <c r="BR1191">
        <v>100772</v>
      </c>
      <c r="BS1191">
        <v>6222</v>
      </c>
      <c r="BT1191">
        <v>2927</v>
      </c>
      <c r="BU1191">
        <v>3295</v>
      </c>
      <c r="BV1191">
        <v>41921</v>
      </c>
      <c r="BW1191">
        <v>26591</v>
      </c>
      <c r="BX1191">
        <v>15330</v>
      </c>
      <c r="BY1191">
        <v>66784</v>
      </c>
      <c r="BZ1191">
        <v>27575</v>
      </c>
      <c r="CA1191">
        <v>39209</v>
      </c>
      <c r="CB1191">
        <v>10701</v>
      </c>
      <c r="CC1191">
        <v>4997</v>
      </c>
      <c r="CD1191">
        <v>5704</v>
      </c>
      <c r="CE1191">
        <v>37779</v>
      </c>
      <c r="CF1191">
        <v>12574</v>
      </c>
      <c r="CG1191">
        <v>25205</v>
      </c>
      <c r="CH1191">
        <v>2547</v>
      </c>
      <c r="CI1191">
        <v>1035</v>
      </c>
      <c r="CJ1191">
        <v>1512</v>
      </c>
      <c r="CK1191">
        <v>15757</v>
      </c>
      <c r="CL1191">
        <v>8969</v>
      </c>
      <c r="CM1191">
        <v>6788</v>
      </c>
      <c r="CN1191">
        <v>729838</v>
      </c>
      <c r="CO1191">
        <v>295659</v>
      </c>
      <c r="CP1191">
        <v>434179</v>
      </c>
    </row>
    <row r="1192" spans="1:94" x14ac:dyDescent="0.25">
      <c r="A1192" s="5" t="s">
        <v>1003</v>
      </c>
      <c r="B1192" s="5" t="s">
        <v>1013</v>
      </c>
      <c r="C1192" s="5" t="s">
        <v>221</v>
      </c>
      <c r="D1192" s="5" t="s">
        <v>222</v>
      </c>
      <c r="E1192" s="5" t="s">
        <v>223</v>
      </c>
      <c r="F1192" s="5" t="s">
        <v>222</v>
      </c>
      <c r="G1192" s="5" t="s">
        <v>230</v>
      </c>
      <c r="H1192" s="5" t="s">
        <v>1014</v>
      </c>
      <c r="I1192" s="5" t="s">
        <v>226</v>
      </c>
      <c r="J1192">
        <v>166612</v>
      </c>
      <c r="K1192">
        <v>738097</v>
      </c>
      <c r="L1192">
        <v>385079</v>
      </c>
      <c r="M1192">
        <v>353018</v>
      </c>
      <c r="N1192">
        <v>81678</v>
      </c>
      <c r="O1192">
        <v>42912</v>
      </c>
      <c r="P1192">
        <v>38766</v>
      </c>
      <c r="Q1192">
        <v>75807</v>
      </c>
      <c r="R1192">
        <v>38703</v>
      </c>
      <c r="S1192">
        <v>37104</v>
      </c>
      <c r="T1192">
        <v>153874</v>
      </c>
      <c r="U1192">
        <v>76580</v>
      </c>
      <c r="V1192">
        <v>77294</v>
      </c>
      <c r="W1192">
        <v>560175</v>
      </c>
      <c r="X1192">
        <v>308654</v>
      </c>
      <c r="Y1192">
        <v>251521</v>
      </c>
      <c r="Z1192">
        <v>177922</v>
      </c>
      <c r="AA1192">
        <v>76425</v>
      </c>
      <c r="AB1192">
        <v>101497</v>
      </c>
      <c r="AC1192">
        <v>247725</v>
      </c>
      <c r="AD1192">
        <v>204278</v>
      </c>
      <c r="AE1192">
        <v>43447</v>
      </c>
      <c r="AF1192">
        <v>219500</v>
      </c>
      <c r="AG1192">
        <v>185899</v>
      </c>
      <c r="AH1192">
        <v>33601</v>
      </c>
      <c r="AI1192">
        <v>2677</v>
      </c>
      <c r="AJ1192">
        <v>2226</v>
      </c>
      <c r="AK1192">
        <v>451</v>
      </c>
      <c r="AL1192">
        <v>1883</v>
      </c>
      <c r="AM1192">
        <v>1384</v>
      </c>
      <c r="AN1192">
        <v>499</v>
      </c>
      <c r="AO1192">
        <v>7049</v>
      </c>
      <c r="AP1192">
        <v>6085</v>
      </c>
      <c r="AQ1192">
        <v>964</v>
      </c>
      <c r="AR1192">
        <v>207891</v>
      </c>
      <c r="AS1192">
        <v>176204</v>
      </c>
      <c r="AT1192">
        <v>31687</v>
      </c>
      <c r="AU1192">
        <v>28225</v>
      </c>
      <c r="AV1192">
        <v>18379</v>
      </c>
      <c r="AW1192">
        <v>9846</v>
      </c>
      <c r="AX1192">
        <v>1104</v>
      </c>
      <c r="AY1192">
        <v>669</v>
      </c>
      <c r="AZ1192">
        <v>435</v>
      </c>
      <c r="BA1192">
        <v>1211</v>
      </c>
      <c r="BB1192">
        <v>560</v>
      </c>
      <c r="BC1192">
        <v>651</v>
      </c>
      <c r="BD1192">
        <v>1711</v>
      </c>
      <c r="BE1192">
        <v>1036</v>
      </c>
      <c r="BF1192">
        <v>675</v>
      </c>
      <c r="BG1192">
        <v>24199</v>
      </c>
      <c r="BH1192">
        <v>16114</v>
      </c>
      <c r="BI1192">
        <v>8085</v>
      </c>
      <c r="BJ1192">
        <v>23603</v>
      </c>
      <c r="BK1192">
        <v>15542</v>
      </c>
      <c r="BL1192">
        <v>8061</v>
      </c>
      <c r="BM1192">
        <v>1001</v>
      </c>
      <c r="BN1192">
        <v>629</v>
      </c>
      <c r="BO1192">
        <v>372</v>
      </c>
      <c r="BP1192">
        <v>877</v>
      </c>
      <c r="BQ1192">
        <v>424</v>
      </c>
      <c r="BR1192">
        <v>453</v>
      </c>
      <c r="BS1192">
        <v>1437</v>
      </c>
      <c r="BT1192">
        <v>900</v>
      </c>
      <c r="BU1192">
        <v>537</v>
      </c>
      <c r="BV1192">
        <v>20288</v>
      </c>
      <c r="BW1192">
        <v>13589</v>
      </c>
      <c r="BX1192">
        <v>6699</v>
      </c>
      <c r="BY1192">
        <v>4622</v>
      </c>
      <c r="BZ1192">
        <v>2837</v>
      </c>
      <c r="CA1192">
        <v>1785</v>
      </c>
      <c r="CB1192">
        <v>103</v>
      </c>
      <c r="CC1192">
        <v>40</v>
      </c>
      <c r="CD1192">
        <v>63</v>
      </c>
      <c r="CE1192">
        <v>334</v>
      </c>
      <c r="CF1192">
        <v>136</v>
      </c>
      <c r="CG1192">
        <v>198</v>
      </c>
      <c r="CH1192">
        <v>274</v>
      </c>
      <c r="CI1192">
        <v>136</v>
      </c>
      <c r="CJ1192">
        <v>138</v>
      </c>
      <c r="CK1192">
        <v>3911</v>
      </c>
      <c r="CL1192">
        <v>2525</v>
      </c>
      <c r="CM1192">
        <v>1386</v>
      </c>
      <c r="CN1192">
        <v>490372</v>
      </c>
      <c r="CO1192">
        <v>180801</v>
      </c>
      <c r="CP1192">
        <v>309571</v>
      </c>
    </row>
    <row r="1193" spans="1:94" x14ac:dyDescent="0.25">
      <c r="A1193" s="5" t="s">
        <v>1003</v>
      </c>
      <c r="B1193" s="5" t="s">
        <v>1015</v>
      </c>
      <c r="C1193" s="5" t="s">
        <v>221</v>
      </c>
      <c r="D1193" s="5" t="s">
        <v>222</v>
      </c>
      <c r="E1193" s="5" t="s">
        <v>223</v>
      </c>
      <c r="F1193" s="5" t="s">
        <v>222</v>
      </c>
      <c r="G1193" s="5" t="s">
        <v>230</v>
      </c>
      <c r="H1193" s="5" t="s">
        <v>1016</v>
      </c>
      <c r="I1193" s="5" t="s">
        <v>224</v>
      </c>
      <c r="J1193">
        <v>405272</v>
      </c>
      <c r="K1193">
        <v>1801733</v>
      </c>
      <c r="L1193">
        <v>906487</v>
      </c>
      <c r="M1193">
        <v>895246</v>
      </c>
      <c r="N1193">
        <v>259403</v>
      </c>
      <c r="O1193">
        <v>131885</v>
      </c>
      <c r="P1193">
        <v>127518</v>
      </c>
      <c r="Q1193">
        <v>209357</v>
      </c>
      <c r="R1193">
        <v>104684</v>
      </c>
      <c r="S1193">
        <v>104673</v>
      </c>
      <c r="T1193">
        <v>818878</v>
      </c>
      <c r="U1193">
        <v>405927</v>
      </c>
      <c r="V1193">
        <v>412951</v>
      </c>
      <c r="W1193">
        <v>1052518</v>
      </c>
      <c r="X1193">
        <v>605119</v>
      </c>
      <c r="Y1193">
        <v>447399</v>
      </c>
      <c r="Z1193">
        <v>749215</v>
      </c>
      <c r="AA1193">
        <v>301368</v>
      </c>
      <c r="AB1193">
        <v>447847</v>
      </c>
      <c r="AC1193">
        <v>766514</v>
      </c>
      <c r="AD1193">
        <v>498077</v>
      </c>
      <c r="AE1193">
        <v>268437</v>
      </c>
      <c r="AF1193">
        <v>442497</v>
      </c>
      <c r="AG1193">
        <v>362695</v>
      </c>
      <c r="AH1193">
        <v>79802</v>
      </c>
      <c r="AI1193">
        <v>158838</v>
      </c>
      <c r="AJ1193">
        <v>142255</v>
      </c>
      <c r="AK1193">
        <v>16583</v>
      </c>
      <c r="AL1193">
        <v>84638</v>
      </c>
      <c r="AM1193">
        <v>54786</v>
      </c>
      <c r="AN1193">
        <v>29852</v>
      </c>
      <c r="AO1193">
        <v>12007</v>
      </c>
      <c r="AP1193">
        <v>8812</v>
      </c>
      <c r="AQ1193">
        <v>3195</v>
      </c>
      <c r="AR1193">
        <v>187014</v>
      </c>
      <c r="AS1193">
        <v>156842</v>
      </c>
      <c r="AT1193">
        <v>30172</v>
      </c>
      <c r="AU1193">
        <v>324017</v>
      </c>
      <c r="AV1193">
        <v>135382</v>
      </c>
      <c r="AW1193">
        <v>188635</v>
      </c>
      <c r="AX1193">
        <v>39206</v>
      </c>
      <c r="AY1193">
        <v>23226</v>
      </c>
      <c r="AZ1193">
        <v>15980</v>
      </c>
      <c r="BA1193">
        <v>225437</v>
      </c>
      <c r="BB1193">
        <v>77830</v>
      </c>
      <c r="BC1193">
        <v>147607</v>
      </c>
      <c r="BD1193">
        <v>9307</v>
      </c>
      <c r="BE1193">
        <v>3476</v>
      </c>
      <c r="BF1193">
        <v>5831</v>
      </c>
      <c r="BG1193">
        <v>50067</v>
      </c>
      <c r="BH1193">
        <v>30850</v>
      </c>
      <c r="BI1193">
        <v>19217</v>
      </c>
      <c r="BJ1193">
        <v>262422</v>
      </c>
      <c r="BK1193">
        <v>110695</v>
      </c>
      <c r="BL1193">
        <v>151727</v>
      </c>
      <c r="BM1193">
        <v>33211</v>
      </c>
      <c r="BN1193">
        <v>19948</v>
      </c>
      <c r="BO1193">
        <v>13263</v>
      </c>
      <c r="BP1193">
        <v>184316</v>
      </c>
      <c r="BQ1193">
        <v>63223</v>
      </c>
      <c r="BR1193">
        <v>121093</v>
      </c>
      <c r="BS1193">
        <v>7235</v>
      </c>
      <c r="BT1193">
        <v>2833</v>
      </c>
      <c r="BU1193">
        <v>4402</v>
      </c>
      <c r="BV1193">
        <v>37660</v>
      </c>
      <c r="BW1193">
        <v>24691</v>
      </c>
      <c r="BX1193">
        <v>12969</v>
      </c>
      <c r="BY1193">
        <v>61595</v>
      </c>
      <c r="BZ1193">
        <v>24687</v>
      </c>
      <c r="CA1193">
        <v>36908</v>
      </c>
      <c r="CB1193">
        <v>5995</v>
      </c>
      <c r="CC1193">
        <v>3278</v>
      </c>
      <c r="CD1193">
        <v>2717</v>
      </c>
      <c r="CE1193">
        <v>41121</v>
      </c>
      <c r="CF1193">
        <v>14607</v>
      </c>
      <c r="CG1193">
        <v>26514</v>
      </c>
      <c r="CH1193">
        <v>2072</v>
      </c>
      <c r="CI1193">
        <v>643</v>
      </c>
      <c r="CJ1193">
        <v>1429</v>
      </c>
      <c r="CK1193">
        <v>12407</v>
      </c>
      <c r="CL1193">
        <v>6159</v>
      </c>
      <c r="CM1193">
        <v>6248</v>
      </c>
      <c r="CN1193">
        <v>1035219</v>
      </c>
      <c r="CO1193">
        <v>408410</v>
      </c>
      <c r="CP1193">
        <v>626809</v>
      </c>
    </row>
    <row r="1194" spans="1:94" x14ac:dyDescent="0.25">
      <c r="A1194" s="5" t="s">
        <v>1003</v>
      </c>
      <c r="B1194" s="5" t="s">
        <v>1015</v>
      </c>
      <c r="C1194" s="5" t="s">
        <v>221</v>
      </c>
      <c r="D1194" s="5" t="s">
        <v>222</v>
      </c>
      <c r="E1194" s="5" t="s">
        <v>223</v>
      </c>
      <c r="F1194" s="5" t="s">
        <v>222</v>
      </c>
      <c r="G1194" s="5" t="s">
        <v>230</v>
      </c>
      <c r="H1194" s="5" t="s">
        <v>1016</v>
      </c>
      <c r="I1194" s="5" t="s">
        <v>225</v>
      </c>
      <c r="J1194">
        <v>348448</v>
      </c>
      <c r="K1194">
        <v>1548674</v>
      </c>
      <c r="L1194">
        <v>774667</v>
      </c>
      <c r="M1194">
        <v>774007</v>
      </c>
      <c r="N1194">
        <v>224941</v>
      </c>
      <c r="O1194">
        <v>114111</v>
      </c>
      <c r="P1194">
        <v>110830</v>
      </c>
      <c r="Q1194">
        <v>172913</v>
      </c>
      <c r="R1194">
        <v>86283</v>
      </c>
      <c r="S1194">
        <v>86630</v>
      </c>
      <c r="T1194">
        <v>759937</v>
      </c>
      <c r="U1194">
        <v>376255</v>
      </c>
      <c r="V1194">
        <v>383682</v>
      </c>
      <c r="W1194">
        <v>880689</v>
      </c>
      <c r="X1194">
        <v>507316</v>
      </c>
      <c r="Y1194">
        <v>373373</v>
      </c>
      <c r="Z1194">
        <v>667985</v>
      </c>
      <c r="AA1194">
        <v>267351</v>
      </c>
      <c r="AB1194">
        <v>400634</v>
      </c>
      <c r="AC1194">
        <v>682446</v>
      </c>
      <c r="AD1194">
        <v>428045</v>
      </c>
      <c r="AE1194">
        <v>254401</v>
      </c>
      <c r="AF1194">
        <v>368952</v>
      </c>
      <c r="AG1194">
        <v>299603</v>
      </c>
      <c r="AH1194">
        <v>69349</v>
      </c>
      <c r="AI1194">
        <v>156705</v>
      </c>
      <c r="AJ1194">
        <v>140238</v>
      </c>
      <c r="AK1194">
        <v>16467</v>
      </c>
      <c r="AL1194">
        <v>82764</v>
      </c>
      <c r="AM1194">
        <v>53268</v>
      </c>
      <c r="AN1194">
        <v>29496</v>
      </c>
      <c r="AO1194">
        <v>9664</v>
      </c>
      <c r="AP1194">
        <v>7075</v>
      </c>
      <c r="AQ1194">
        <v>2589</v>
      </c>
      <c r="AR1194">
        <v>119819</v>
      </c>
      <c r="AS1194">
        <v>99022</v>
      </c>
      <c r="AT1194">
        <v>20797</v>
      </c>
      <c r="AU1194">
        <v>313494</v>
      </c>
      <c r="AV1194">
        <v>128442</v>
      </c>
      <c r="AW1194">
        <v>185052</v>
      </c>
      <c r="AX1194">
        <v>38812</v>
      </c>
      <c r="AY1194">
        <v>22911</v>
      </c>
      <c r="AZ1194">
        <v>15901</v>
      </c>
      <c r="BA1194">
        <v>223753</v>
      </c>
      <c r="BB1194">
        <v>76916</v>
      </c>
      <c r="BC1194">
        <v>146837</v>
      </c>
      <c r="BD1194">
        <v>8850</v>
      </c>
      <c r="BE1194">
        <v>3223</v>
      </c>
      <c r="BF1194">
        <v>5627</v>
      </c>
      <c r="BG1194">
        <v>42079</v>
      </c>
      <c r="BH1194">
        <v>25392</v>
      </c>
      <c r="BI1194">
        <v>16687</v>
      </c>
      <c r="BJ1194">
        <v>253801</v>
      </c>
      <c r="BK1194">
        <v>104842</v>
      </c>
      <c r="BL1194">
        <v>148959</v>
      </c>
      <c r="BM1194">
        <v>32853</v>
      </c>
      <c r="BN1194">
        <v>19660</v>
      </c>
      <c r="BO1194">
        <v>13193</v>
      </c>
      <c r="BP1194">
        <v>182934</v>
      </c>
      <c r="BQ1194">
        <v>62432</v>
      </c>
      <c r="BR1194">
        <v>120502</v>
      </c>
      <c r="BS1194">
        <v>6879</v>
      </c>
      <c r="BT1194">
        <v>2627</v>
      </c>
      <c r="BU1194">
        <v>4252</v>
      </c>
      <c r="BV1194">
        <v>31135</v>
      </c>
      <c r="BW1194">
        <v>20123</v>
      </c>
      <c r="BX1194">
        <v>11012</v>
      </c>
      <c r="BY1194">
        <v>59693</v>
      </c>
      <c r="BZ1194">
        <v>23600</v>
      </c>
      <c r="CA1194">
        <v>36093</v>
      </c>
      <c r="CB1194">
        <v>5959</v>
      </c>
      <c r="CC1194">
        <v>3251</v>
      </c>
      <c r="CD1194">
        <v>2708</v>
      </c>
      <c r="CE1194">
        <v>40819</v>
      </c>
      <c r="CF1194">
        <v>14484</v>
      </c>
      <c r="CG1194">
        <v>26335</v>
      </c>
      <c r="CH1194">
        <v>1971</v>
      </c>
      <c r="CI1194">
        <v>596</v>
      </c>
      <c r="CJ1194">
        <v>1375</v>
      </c>
      <c r="CK1194">
        <v>10944</v>
      </c>
      <c r="CL1194">
        <v>5269</v>
      </c>
      <c r="CM1194">
        <v>5675</v>
      </c>
      <c r="CN1194">
        <v>866228</v>
      </c>
      <c r="CO1194">
        <v>346622</v>
      </c>
      <c r="CP1194">
        <v>519606</v>
      </c>
    </row>
    <row r="1195" spans="1:94" x14ac:dyDescent="0.25">
      <c r="A1195" s="5" t="s">
        <v>1003</v>
      </c>
      <c r="B1195" s="5" t="s">
        <v>1015</v>
      </c>
      <c r="C1195" s="5" t="s">
        <v>221</v>
      </c>
      <c r="D1195" s="5" t="s">
        <v>222</v>
      </c>
      <c r="E1195" s="5" t="s">
        <v>223</v>
      </c>
      <c r="F1195" s="5" t="s">
        <v>222</v>
      </c>
      <c r="G1195" s="5" t="s">
        <v>230</v>
      </c>
      <c r="H1195" s="5" t="s">
        <v>1016</v>
      </c>
      <c r="I1195" s="5" t="s">
        <v>226</v>
      </c>
      <c r="J1195">
        <v>56824</v>
      </c>
      <c r="K1195">
        <v>253059</v>
      </c>
      <c r="L1195">
        <v>131820</v>
      </c>
      <c r="M1195">
        <v>121239</v>
      </c>
      <c r="N1195">
        <v>34462</v>
      </c>
      <c r="O1195">
        <v>17774</v>
      </c>
      <c r="P1195">
        <v>16688</v>
      </c>
      <c r="Q1195">
        <v>36444</v>
      </c>
      <c r="R1195">
        <v>18401</v>
      </c>
      <c r="S1195">
        <v>18043</v>
      </c>
      <c r="T1195">
        <v>58941</v>
      </c>
      <c r="U1195">
        <v>29672</v>
      </c>
      <c r="V1195">
        <v>29269</v>
      </c>
      <c r="W1195">
        <v>171829</v>
      </c>
      <c r="X1195">
        <v>97803</v>
      </c>
      <c r="Y1195">
        <v>74026</v>
      </c>
      <c r="Z1195">
        <v>81230</v>
      </c>
      <c r="AA1195">
        <v>34017</v>
      </c>
      <c r="AB1195">
        <v>47213</v>
      </c>
      <c r="AC1195">
        <v>84068</v>
      </c>
      <c r="AD1195">
        <v>70032</v>
      </c>
      <c r="AE1195">
        <v>14036</v>
      </c>
      <c r="AF1195">
        <v>73545</v>
      </c>
      <c r="AG1195">
        <v>63092</v>
      </c>
      <c r="AH1195">
        <v>10453</v>
      </c>
      <c r="AI1195">
        <v>2133</v>
      </c>
      <c r="AJ1195">
        <v>2017</v>
      </c>
      <c r="AK1195">
        <v>116</v>
      </c>
      <c r="AL1195">
        <v>1874</v>
      </c>
      <c r="AM1195">
        <v>1518</v>
      </c>
      <c r="AN1195">
        <v>356</v>
      </c>
      <c r="AO1195">
        <v>2343</v>
      </c>
      <c r="AP1195">
        <v>1737</v>
      </c>
      <c r="AQ1195">
        <v>606</v>
      </c>
      <c r="AR1195">
        <v>67195</v>
      </c>
      <c r="AS1195">
        <v>57820</v>
      </c>
      <c r="AT1195">
        <v>9375</v>
      </c>
      <c r="AU1195">
        <v>10523</v>
      </c>
      <c r="AV1195">
        <v>6940</v>
      </c>
      <c r="AW1195">
        <v>3583</v>
      </c>
      <c r="AX1195">
        <v>394</v>
      </c>
      <c r="AY1195">
        <v>315</v>
      </c>
      <c r="AZ1195">
        <v>79</v>
      </c>
      <c r="BA1195">
        <v>1684</v>
      </c>
      <c r="BB1195">
        <v>914</v>
      </c>
      <c r="BC1195">
        <v>770</v>
      </c>
      <c r="BD1195">
        <v>457</v>
      </c>
      <c r="BE1195">
        <v>253</v>
      </c>
      <c r="BF1195">
        <v>204</v>
      </c>
      <c r="BG1195">
        <v>7988</v>
      </c>
      <c r="BH1195">
        <v>5458</v>
      </c>
      <c r="BI1195">
        <v>2530</v>
      </c>
      <c r="BJ1195">
        <v>8621</v>
      </c>
      <c r="BK1195">
        <v>5853</v>
      </c>
      <c r="BL1195">
        <v>2768</v>
      </c>
      <c r="BM1195">
        <v>358</v>
      </c>
      <c r="BN1195">
        <v>288</v>
      </c>
      <c r="BO1195">
        <v>70</v>
      </c>
      <c r="BP1195">
        <v>1382</v>
      </c>
      <c r="BQ1195">
        <v>791</v>
      </c>
      <c r="BR1195">
        <v>591</v>
      </c>
      <c r="BS1195">
        <v>356</v>
      </c>
      <c r="BT1195">
        <v>206</v>
      </c>
      <c r="BU1195">
        <v>150</v>
      </c>
      <c r="BV1195">
        <v>6525</v>
      </c>
      <c r="BW1195">
        <v>4568</v>
      </c>
      <c r="BX1195">
        <v>1957</v>
      </c>
      <c r="BY1195">
        <v>1902</v>
      </c>
      <c r="BZ1195">
        <v>1087</v>
      </c>
      <c r="CA1195">
        <v>815</v>
      </c>
      <c r="CB1195">
        <v>36</v>
      </c>
      <c r="CC1195">
        <v>27</v>
      </c>
      <c r="CD1195">
        <v>9</v>
      </c>
      <c r="CE1195">
        <v>302</v>
      </c>
      <c r="CF1195">
        <v>123</v>
      </c>
      <c r="CG1195">
        <v>179</v>
      </c>
      <c r="CH1195">
        <v>101</v>
      </c>
      <c r="CI1195">
        <v>47</v>
      </c>
      <c r="CJ1195">
        <v>54</v>
      </c>
      <c r="CK1195">
        <v>1463</v>
      </c>
      <c r="CL1195">
        <v>890</v>
      </c>
      <c r="CM1195">
        <v>573</v>
      </c>
      <c r="CN1195">
        <v>168991</v>
      </c>
      <c r="CO1195">
        <v>61788</v>
      </c>
      <c r="CP1195">
        <v>107203</v>
      </c>
    </row>
    <row r="1196" spans="1:94" x14ac:dyDescent="0.25">
      <c r="A1196" s="5" t="s">
        <v>1003</v>
      </c>
      <c r="B1196" s="5" t="s">
        <v>1017</v>
      </c>
      <c r="C1196" s="5" t="s">
        <v>221</v>
      </c>
      <c r="D1196" s="5" t="s">
        <v>222</v>
      </c>
      <c r="E1196" s="5" t="s">
        <v>223</v>
      </c>
      <c r="F1196" s="5" t="s">
        <v>222</v>
      </c>
      <c r="G1196" s="5" t="s">
        <v>230</v>
      </c>
      <c r="H1196" s="5" t="s">
        <v>1018</v>
      </c>
      <c r="I1196" s="5" t="s">
        <v>224</v>
      </c>
      <c r="J1196">
        <v>586253</v>
      </c>
      <c r="K1196">
        <v>2519738</v>
      </c>
      <c r="L1196">
        <v>1256213</v>
      </c>
      <c r="M1196">
        <v>1263525</v>
      </c>
      <c r="N1196">
        <v>351834</v>
      </c>
      <c r="O1196">
        <v>179536</v>
      </c>
      <c r="P1196">
        <v>172298</v>
      </c>
      <c r="Q1196">
        <v>184682</v>
      </c>
      <c r="R1196">
        <v>92127</v>
      </c>
      <c r="S1196">
        <v>92555</v>
      </c>
      <c r="T1196">
        <v>1479576</v>
      </c>
      <c r="U1196">
        <v>730487</v>
      </c>
      <c r="V1196">
        <v>749089</v>
      </c>
      <c r="W1196">
        <v>1369397</v>
      </c>
      <c r="X1196">
        <v>794171</v>
      </c>
      <c r="Y1196">
        <v>575226</v>
      </c>
      <c r="Z1196">
        <v>1150341</v>
      </c>
      <c r="AA1196">
        <v>462042</v>
      </c>
      <c r="AB1196">
        <v>688299</v>
      </c>
      <c r="AC1196">
        <v>1223534</v>
      </c>
      <c r="AD1196">
        <v>697782</v>
      </c>
      <c r="AE1196">
        <v>525752</v>
      </c>
      <c r="AF1196">
        <v>548390</v>
      </c>
      <c r="AG1196">
        <v>407902</v>
      </c>
      <c r="AH1196">
        <v>140488</v>
      </c>
      <c r="AI1196">
        <v>171380</v>
      </c>
      <c r="AJ1196">
        <v>149432</v>
      </c>
      <c r="AK1196">
        <v>21948</v>
      </c>
      <c r="AL1196">
        <v>145285</v>
      </c>
      <c r="AM1196">
        <v>89712</v>
      </c>
      <c r="AN1196">
        <v>55573</v>
      </c>
      <c r="AO1196">
        <v>35730</v>
      </c>
      <c r="AP1196">
        <v>17663</v>
      </c>
      <c r="AQ1196">
        <v>18067</v>
      </c>
      <c r="AR1196">
        <v>195995</v>
      </c>
      <c r="AS1196">
        <v>151095</v>
      </c>
      <c r="AT1196">
        <v>44900</v>
      </c>
      <c r="AU1196">
        <v>675144</v>
      </c>
      <c r="AV1196">
        <v>289880</v>
      </c>
      <c r="AW1196">
        <v>385264</v>
      </c>
      <c r="AX1196">
        <v>67392</v>
      </c>
      <c r="AY1196">
        <v>43840</v>
      </c>
      <c r="AZ1196">
        <v>23552</v>
      </c>
      <c r="BA1196">
        <v>423470</v>
      </c>
      <c r="BB1196">
        <v>168487</v>
      </c>
      <c r="BC1196">
        <v>254983</v>
      </c>
      <c r="BD1196">
        <v>78078</v>
      </c>
      <c r="BE1196">
        <v>17979</v>
      </c>
      <c r="BF1196">
        <v>60099</v>
      </c>
      <c r="BG1196">
        <v>106204</v>
      </c>
      <c r="BH1196">
        <v>59574</v>
      </c>
      <c r="BI1196">
        <v>46630</v>
      </c>
      <c r="BJ1196">
        <v>538265</v>
      </c>
      <c r="BK1196">
        <v>237477</v>
      </c>
      <c r="BL1196">
        <v>300788</v>
      </c>
      <c r="BM1196">
        <v>56508</v>
      </c>
      <c r="BN1196">
        <v>37791</v>
      </c>
      <c r="BO1196">
        <v>18717</v>
      </c>
      <c r="BP1196">
        <v>341244</v>
      </c>
      <c r="BQ1196">
        <v>138585</v>
      </c>
      <c r="BR1196">
        <v>202659</v>
      </c>
      <c r="BS1196">
        <v>58874</v>
      </c>
      <c r="BT1196">
        <v>13462</v>
      </c>
      <c r="BU1196">
        <v>45412</v>
      </c>
      <c r="BV1196">
        <v>81639</v>
      </c>
      <c r="BW1196">
        <v>47639</v>
      </c>
      <c r="BX1196">
        <v>34000</v>
      </c>
      <c r="BY1196">
        <v>136879</v>
      </c>
      <c r="BZ1196">
        <v>52403</v>
      </c>
      <c r="CA1196">
        <v>84476</v>
      </c>
      <c r="CB1196">
        <v>10884</v>
      </c>
      <c r="CC1196">
        <v>6049</v>
      </c>
      <c r="CD1196">
        <v>4835</v>
      </c>
      <c r="CE1196">
        <v>82226</v>
      </c>
      <c r="CF1196">
        <v>29902</v>
      </c>
      <c r="CG1196">
        <v>52324</v>
      </c>
      <c r="CH1196">
        <v>19204</v>
      </c>
      <c r="CI1196">
        <v>4517</v>
      </c>
      <c r="CJ1196">
        <v>14687</v>
      </c>
      <c r="CK1196">
        <v>24565</v>
      </c>
      <c r="CL1196">
        <v>11935</v>
      </c>
      <c r="CM1196">
        <v>12630</v>
      </c>
      <c r="CN1196">
        <v>1296204</v>
      </c>
      <c r="CO1196">
        <v>558431</v>
      </c>
      <c r="CP1196">
        <v>737773</v>
      </c>
    </row>
    <row r="1197" spans="1:94" x14ac:dyDescent="0.25">
      <c r="A1197" s="5" t="s">
        <v>1003</v>
      </c>
      <c r="B1197" s="5" t="s">
        <v>1017</v>
      </c>
      <c r="C1197" s="5" t="s">
        <v>221</v>
      </c>
      <c r="D1197" s="5" t="s">
        <v>222</v>
      </c>
      <c r="E1197" s="5" t="s">
        <v>223</v>
      </c>
      <c r="F1197" s="5" t="s">
        <v>222</v>
      </c>
      <c r="G1197" s="5" t="s">
        <v>230</v>
      </c>
      <c r="H1197" s="5" t="s">
        <v>1018</v>
      </c>
      <c r="I1197" s="5" t="s">
        <v>225</v>
      </c>
      <c r="J1197">
        <v>542726</v>
      </c>
      <c r="K1197">
        <v>2326842</v>
      </c>
      <c r="L1197">
        <v>1157576</v>
      </c>
      <c r="M1197">
        <v>1169266</v>
      </c>
      <c r="N1197">
        <v>332377</v>
      </c>
      <c r="O1197">
        <v>169322</v>
      </c>
      <c r="P1197">
        <v>163055</v>
      </c>
      <c r="Q1197">
        <v>163237</v>
      </c>
      <c r="R1197">
        <v>81424</v>
      </c>
      <c r="S1197">
        <v>81813</v>
      </c>
      <c r="T1197">
        <v>1439002</v>
      </c>
      <c r="U1197">
        <v>710396</v>
      </c>
      <c r="V1197">
        <v>728606</v>
      </c>
      <c r="W1197">
        <v>1220428</v>
      </c>
      <c r="X1197">
        <v>713913</v>
      </c>
      <c r="Y1197">
        <v>506515</v>
      </c>
      <c r="Z1197">
        <v>1106414</v>
      </c>
      <c r="AA1197">
        <v>443663</v>
      </c>
      <c r="AB1197">
        <v>662751</v>
      </c>
      <c r="AC1197">
        <v>1156323</v>
      </c>
      <c r="AD1197">
        <v>645756</v>
      </c>
      <c r="AE1197">
        <v>510567</v>
      </c>
      <c r="AF1197">
        <v>493359</v>
      </c>
      <c r="AG1197">
        <v>362839</v>
      </c>
      <c r="AH1197">
        <v>130520</v>
      </c>
      <c r="AI1197">
        <v>169130</v>
      </c>
      <c r="AJ1197">
        <v>147616</v>
      </c>
      <c r="AK1197">
        <v>21514</v>
      </c>
      <c r="AL1197">
        <v>143550</v>
      </c>
      <c r="AM1197">
        <v>88708</v>
      </c>
      <c r="AN1197">
        <v>54842</v>
      </c>
      <c r="AO1197">
        <v>33724</v>
      </c>
      <c r="AP1197">
        <v>16128</v>
      </c>
      <c r="AQ1197">
        <v>17596</v>
      </c>
      <c r="AR1197">
        <v>146955</v>
      </c>
      <c r="AS1197">
        <v>110387</v>
      </c>
      <c r="AT1197">
        <v>36568</v>
      </c>
      <c r="AU1197">
        <v>662964</v>
      </c>
      <c r="AV1197">
        <v>282917</v>
      </c>
      <c r="AW1197">
        <v>380047</v>
      </c>
      <c r="AX1197">
        <v>66737</v>
      </c>
      <c r="AY1197">
        <v>43534</v>
      </c>
      <c r="AZ1197">
        <v>23203</v>
      </c>
      <c r="BA1197">
        <v>421191</v>
      </c>
      <c r="BB1197">
        <v>167693</v>
      </c>
      <c r="BC1197">
        <v>253498</v>
      </c>
      <c r="BD1197">
        <v>77151</v>
      </c>
      <c r="BE1197">
        <v>17562</v>
      </c>
      <c r="BF1197">
        <v>59589</v>
      </c>
      <c r="BG1197">
        <v>97885</v>
      </c>
      <c r="BH1197">
        <v>54128</v>
      </c>
      <c r="BI1197">
        <v>43757</v>
      </c>
      <c r="BJ1197">
        <v>528616</v>
      </c>
      <c r="BK1197">
        <v>231722</v>
      </c>
      <c r="BL1197">
        <v>296894</v>
      </c>
      <c r="BM1197">
        <v>55934</v>
      </c>
      <c r="BN1197">
        <v>37512</v>
      </c>
      <c r="BO1197">
        <v>18422</v>
      </c>
      <c r="BP1197">
        <v>339817</v>
      </c>
      <c r="BQ1197">
        <v>138067</v>
      </c>
      <c r="BR1197">
        <v>201750</v>
      </c>
      <c r="BS1197">
        <v>58236</v>
      </c>
      <c r="BT1197">
        <v>13134</v>
      </c>
      <c r="BU1197">
        <v>45102</v>
      </c>
      <c r="BV1197">
        <v>74629</v>
      </c>
      <c r="BW1197">
        <v>43009</v>
      </c>
      <c r="BX1197">
        <v>31620</v>
      </c>
      <c r="BY1197">
        <v>134348</v>
      </c>
      <c r="BZ1197">
        <v>51195</v>
      </c>
      <c r="CA1197">
        <v>83153</v>
      </c>
      <c r="CB1197">
        <v>10803</v>
      </c>
      <c r="CC1197">
        <v>6022</v>
      </c>
      <c r="CD1197">
        <v>4781</v>
      </c>
      <c r="CE1197">
        <v>81374</v>
      </c>
      <c r="CF1197">
        <v>29626</v>
      </c>
      <c r="CG1197">
        <v>51748</v>
      </c>
      <c r="CH1197">
        <v>18915</v>
      </c>
      <c r="CI1197">
        <v>4428</v>
      </c>
      <c r="CJ1197">
        <v>14487</v>
      </c>
      <c r="CK1197">
        <v>23256</v>
      </c>
      <c r="CL1197">
        <v>11119</v>
      </c>
      <c r="CM1197">
        <v>12137</v>
      </c>
      <c r="CN1197">
        <v>1170519</v>
      </c>
      <c r="CO1197">
        <v>511820</v>
      </c>
      <c r="CP1197">
        <v>658699</v>
      </c>
    </row>
    <row r="1198" spans="1:94" x14ac:dyDescent="0.25">
      <c r="A1198" s="5" t="s">
        <v>1003</v>
      </c>
      <c r="B1198" s="5" t="s">
        <v>1017</v>
      </c>
      <c r="C1198" s="5" t="s">
        <v>221</v>
      </c>
      <c r="D1198" s="5" t="s">
        <v>222</v>
      </c>
      <c r="E1198" s="5" t="s">
        <v>223</v>
      </c>
      <c r="F1198" s="5" t="s">
        <v>222</v>
      </c>
      <c r="G1198" s="5" t="s">
        <v>230</v>
      </c>
      <c r="H1198" s="5" t="s">
        <v>1018</v>
      </c>
      <c r="I1198" s="5" t="s">
        <v>226</v>
      </c>
      <c r="J1198">
        <v>43527</v>
      </c>
      <c r="K1198">
        <v>192896</v>
      </c>
      <c r="L1198">
        <v>98637</v>
      </c>
      <c r="M1198">
        <v>94259</v>
      </c>
      <c r="N1198">
        <v>19457</v>
      </c>
      <c r="O1198">
        <v>10214</v>
      </c>
      <c r="P1198">
        <v>9243</v>
      </c>
      <c r="Q1198">
        <v>21445</v>
      </c>
      <c r="R1198">
        <v>10703</v>
      </c>
      <c r="S1198">
        <v>10742</v>
      </c>
      <c r="T1198">
        <v>40574</v>
      </c>
      <c r="U1198">
        <v>20091</v>
      </c>
      <c r="V1198">
        <v>20483</v>
      </c>
      <c r="W1198">
        <v>148969</v>
      </c>
      <c r="X1198">
        <v>80258</v>
      </c>
      <c r="Y1198">
        <v>68711</v>
      </c>
      <c r="Z1198">
        <v>43927</v>
      </c>
      <c r="AA1198">
        <v>18379</v>
      </c>
      <c r="AB1198">
        <v>25548</v>
      </c>
      <c r="AC1198">
        <v>67211</v>
      </c>
      <c r="AD1198">
        <v>52026</v>
      </c>
      <c r="AE1198">
        <v>15185</v>
      </c>
      <c r="AF1198">
        <v>55031</v>
      </c>
      <c r="AG1198">
        <v>45063</v>
      </c>
      <c r="AH1198">
        <v>9968</v>
      </c>
      <c r="AI1198">
        <v>2250</v>
      </c>
      <c r="AJ1198">
        <v>1816</v>
      </c>
      <c r="AK1198">
        <v>434</v>
      </c>
      <c r="AL1198">
        <v>1735</v>
      </c>
      <c r="AM1198">
        <v>1004</v>
      </c>
      <c r="AN1198">
        <v>731</v>
      </c>
      <c r="AO1198">
        <v>2006</v>
      </c>
      <c r="AP1198">
        <v>1535</v>
      </c>
      <c r="AQ1198">
        <v>471</v>
      </c>
      <c r="AR1198">
        <v>49040</v>
      </c>
      <c r="AS1198">
        <v>40708</v>
      </c>
      <c r="AT1198">
        <v>8332</v>
      </c>
      <c r="AU1198">
        <v>12180</v>
      </c>
      <c r="AV1198">
        <v>6963</v>
      </c>
      <c r="AW1198">
        <v>5217</v>
      </c>
      <c r="AX1198">
        <v>655</v>
      </c>
      <c r="AY1198">
        <v>306</v>
      </c>
      <c r="AZ1198">
        <v>349</v>
      </c>
      <c r="BA1198">
        <v>2279</v>
      </c>
      <c r="BB1198">
        <v>794</v>
      </c>
      <c r="BC1198">
        <v>1485</v>
      </c>
      <c r="BD1198">
        <v>927</v>
      </c>
      <c r="BE1198">
        <v>417</v>
      </c>
      <c r="BF1198">
        <v>510</v>
      </c>
      <c r="BG1198">
        <v>8319</v>
      </c>
      <c r="BH1198">
        <v>5446</v>
      </c>
      <c r="BI1198">
        <v>2873</v>
      </c>
      <c r="BJ1198">
        <v>9649</v>
      </c>
      <c r="BK1198">
        <v>5755</v>
      </c>
      <c r="BL1198">
        <v>3894</v>
      </c>
      <c r="BM1198">
        <v>574</v>
      </c>
      <c r="BN1198">
        <v>279</v>
      </c>
      <c r="BO1198">
        <v>295</v>
      </c>
      <c r="BP1198">
        <v>1427</v>
      </c>
      <c r="BQ1198">
        <v>518</v>
      </c>
      <c r="BR1198">
        <v>909</v>
      </c>
      <c r="BS1198">
        <v>638</v>
      </c>
      <c r="BT1198">
        <v>328</v>
      </c>
      <c r="BU1198">
        <v>310</v>
      </c>
      <c r="BV1198">
        <v>7010</v>
      </c>
      <c r="BW1198">
        <v>4630</v>
      </c>
      <c r="BX1198">
        <v>2380</v>
      </c>
      <c r="BY1198">
        <v>2531</v>
      </c>
      <c r="BZ1198">
        <v>1208</v>
      </c>
      <c r="CA1198">
        <v>1323</v>
      </c>
      <c r="CB1198">
        <v>81</v>
      </c>
      <c r="CC1198">
        <v>27</v>
      </c>
      <c r="CD1198">
        <v>54</v>
      </c>
      <c r="CE1198">
        <v>852</v>
      </c>
      <c r="CF1198">
        <v>276</v>
      </c>
      <c r="CG1198">
        <v>576</v>
      </c>
      <c r="CH1198">
        <v>289</v>
      </c>
      <c r="CI1198">
        <v>89</v>
      </c>
      <c r="CJ1198">
        <v>200</v>
      </c>
      <c r="CK1198">
        <v>1309</v>
      </c>
      <c r="CL1198">
        <v>816</v>
      </c>
      <c r="CM1198">
        <v>493</v>
      </c>
      <c r="CN1198">
        <v>125685</v>
      </c>
      <c r="CO1198">
        <v>46611</v>
      </c>
      <c r="CP1198">
        <v>79074</v>
      </c>
    </row>
    <row r="1199" spans="1:94" x14ac:dyDescent="0.25">
      <c r="A1199" s="5" t="s">
        <v>1003</v>
      </c>
      <c r="B1199" s="5" t="s">
        <v>1019</v>
      </c>
      <c r="C1199" s="5" t="s">
        <v>221</v>
      </c>
      <c r="D1199" s="5" t="s">
        <v>222</v>
      </c>
      <c r="E1199" s="5" t="s">
        <v>223</v>
      </c>
      <c r="F1199" s="5" t="s">
        <v>222</v>
      </c>
      <c r="G1199" s="5" t="s">
        <v>230</v>
      </c>
      <c r="H1199" s="5" t="s">
        <v>1020</v>
      </c>
      <c r="I1199" s="5" t="s">
        <v>224</v>
      </c>
      <c r="J1199">
        <v>533001</v>
      </c>
      <c r="K1199">
        <v>2320529</v>
      </c>
      <c r="L1199">
        <v>1185787</v>
      </c>
      <c r="M1199">
        <v>1134742</v>
      </c>
      <c r="N1199">
        <v>288672</v>
      </c>
      <c r="O1199">
        <v>148565</v>
      </c>
      <c r="P1199">
        <v>140107</v>
      </c>
      <c r="Q1199">
        <v>478586</v>
      </c>
      <c r="R1199">
        <v>243597</v>
      </c>
      <c r="S1199">
        <v>234989</v>
      </c>
      <c r="T1199">
        <v>275678</v>
      </c>
      <c r="U1199">
        <v>137748</v>
      </c>
      <c r="V1199">
        <v>137930</v>
      </c>
      <c r="W1199">
        <v>1621232</v>
      </c>
      <c r="X1199">
        <v>902359</v>
      </c>
      <c r="Y1199">
        <v>718873</v>
      </c>
      <c r="Z1199">
        <v>699297</v>
      </c>
      <c r="AA1199">
        <v>283428</v>
      </c>
      <c r="AB1199">
        <v>415869</v>
      </c>
      <c r="AC1199">
        <v>932707</v>
      </c>
      <c r="AD1199">
        <v>684020</v>
      </c>
      <c r="AE1199">
        <v>248687</v>
      </c>
      <c r="AF1199">
        <v>618064</v>
      </c>
      <c r="AG1199">
        <v>540777</v>
      </c>
      <c r="AH1199">
        <v>77287</v>
      </c>
      <c r="AI1199">
        <v>227102</v>
      </c>
      <c r="AJ1199">
        <v>216254</v>
      </c>
      <c r="AK1199">
        <v>10848</v>
      </c>
      <c r="AL1199">
        <v>165636</v>
      </c>
      <c r="AM1199">
        <v>133637</v>
      </c>
      <c r="AN1199">
        <v>31999</v>
      </c>
      <c r="AO1199">
        <v>17203</v>
      </c>
      <c r="AP1199">
        <v>13887</v>
      </c>
      <c r="AQ1199">
        <v>3316</v>
      </c>
      <c r="AR1199">
        <v>208123</v>
      </c>
      <c r="AS1199">
        <v>176999</v>
      </c>
      <c r="AT1199">
        <v>31124</v>
      </c>
      <c r="AU1199">
        <v>314643</v>
      </c>
      <c r="AV1199">
        <v>143243</v>
      </c>
      <c r="AW1199">
        <v>171400</v>
      </c>
      <c r="AX1199">
        <v>61716</v>
      </c>
      <c r="AY1199">
        <v>26272</v>
      </c>
      <c r="AZ1199">
        <v>35444</v>
      </c>
      <c r="BA1199">
        <v>192578</v>
      </c>
      <c r="BB1199">
        <v>85902</v>
      </c>
      <c r="BC1199">
        <v>106676</v>
      </c>
      <c r="BD1199">
        <v>11533</v>
      </c>
      <c r="BE1199">
        <v>4737</v>
      </c>
      <c r="BF1199">
        <v>6796</v>
      </c>
      <c r="BG1199">
        <v>48816</v>
      </c>
      <c r="BH1199">
        <v>26332</v>
      </c>
      <c r="BI1199">
        <v>22484</v>
      </c>
      <c r="BJ1199">
        <v>237592</v>
      </c>
      <c r="BK1199">
        <v>115580</v>
      </c>
      <c r="BL1199">
        <v>122012</v>
      </c>
      <c r="BM1199">
        <v>40426</v>
      </c>
      <c r="BN1199">
        <v>19362</v>
      </c>
      <c r="BO1199">
        <v>21064</v>
      </c>
      <c r="BP1199">
        <v>147987</v>
      </c>
      <c r="BQ1199">
        <v>69999</v>
      </c>
      <c r="BR1199">
        <v>77988</v>
      </c>
      <c r="BS1199">
        <v>8799</v>
      </c>
      <c r="BT1199">
        <v>3960</v>
      </c>
      <c r="BU1199">
        <v>4839</v>
      </c>
      <c r="BV1199">
        <v>40380</v>
      </c>
      <c r="BW1199">
        <v>22259</v>
      </c>
      <c r="BX1199">
        <v>18121</v>
      </c>
      <c r="BY1199">
        <v>77051</v>
      </c>
      <c r="BZ1199">
        <v>27663</v>
      </c>
      <c r="CA1199">
        <v>49388</v>
      </c>
      <c r="CB1199">
        <v>21290</v>
      </c>
      <c r="CC1199">
        <v>6910</v>
      </c>
      <c r="CD1199">
        <v>14380</v>
      </c>
      <c r="CE1199">
        <v>44591</v>
      </c>
      <c r="CF1199">
        <v>15903</v>
      </c>
      <c r="CG1199">
        <v>28688</v>
      </c>
      <c r="CH1199">
        <v>2734</v>
      </c>
      <c r="CI1199">
        <v>777</v>
      </c>
      <c r="CJ1199">
        <v>1957</v>
      </c>
      <c r="CK1199">
        <v>8436</v>
      </c>
      <c r="CL1199">
        <v>4073</v>
      </c>
      <c r="CM1199">
        <v>4363</v>
      </c>
      <c r="CN1199">
        <v>1387822</v>
      </c>
      <c r="CO1199">
        <v>501767</v>
      </c>
      <c r="CP1199">
        <v>886055</v>
      </c>
    </row>
    <row r="1200" spans="1:94" x14ac:dyDescent="0.25">
      <c r="A1200" s="5" t="s">
        <v>1003</v>
      </c>
      <c r="B1200" s="5" t="s">
        <v>1019</v>
      </c>
      <c r="C1200" s="5" t="s">
        <v>221</v>
      </c>
      <c r="D1200" s="5" t="s">
        <v>222</v>
      </c>
      <c r="E1200" s="5" t="s">
        <v>223</v>
      </c>
      <c r="F1200" s="5" t="s">
        <v>222</v>
      </c>
      <c r="G1200" s="5" t="s">
        <v>230</v>
      </c>
      <c r="H1200" s="5" t="s">
        <v>1020</v>
      </c>
      <c r="I1200" s="5" t="s">
        <v>225</v>
      </c>
      <c r="J1200">
        <v>477434</v>
      </c>
      <c r="K1200">
        <v>2067236</v>
      </c>
      <c r="L1200">
        <v>1056466</v>
      </c>
      <c r="M1200">
        <v>1010770</v>
      </c>
      <c r="N1200">
        <v>260819</v>
      </c>
      <c r="O1200">
        <v>134260</v>
      </c>
      <c r="P1200">
        <v>126559</v>
      </c>
      <c r="Q1200">
        <v>447936</v>
      </c>
      <c r="R1200">
        <v>228038</v>
      </c>
      <c r="S1200">
        <v>219898</v>
      </c>
      <c r="T1200">
        <v>255098</v>
      </c>
      <c r="U1200">
        <v>127371</v>
      </c>
      <c r="V1200">
        <v>127727</v>
      </c>
      <c r="W1200">
        <v>1430341</v>
      </c>
      <c r="X1200">
        <v>799882</v>
      </c>
      <c r="Y1200">
        <v>630459</v>
      </c>
      <c r="Z1200">
        <v>636895</v>
      </c>
      <c r="AA1200">
        <v>256584</v>
      </c>
      <c r="AB1200">
        <v>380311</v>
      </c>
      <c r="AC1200">
        <v>847171</v>
      </c>
      <c r="AD1200">
        <v>612298</v>
      </c>
      <c r="AE1200">
        <v>234873</v>
      </c>
      <c r="AF1200">
        <v>544455</v>
      </c>
      <c r="AG1200">
        <v>476709</v>
      </c>
      <c r="AH1200">
        <v>67746</v>
      </c>
      <c r="AI1200">
        <v>221851</v>
      </c>
      <c r="AJ1200">
        <v>211205</v>
      </c>
      <c r="AK1200">
        <v>10646</v>
      </c>
      <c r="AL1200">
        <v>158964</v>
      </c>
      <c r="AM1200">
        <v>128265</v>
      </c>
      <c r="AN1200">
        <v>30699</v>
      </c>
      <c r="AO1200">
        <v>14310</v>
      </c>
      <c r="AP1200">
        <v>11399</v>
      </c>
      <c r="AQ1200">
        <v>2911</v>
      </c>
      <c r="AR1200">
        <v>149330</v>
      </c>
      <c r="AS1200">
        <v>125840</v>
      </c>
      <c r="AT1200">
        <v>23490</v>
      </c>
      <c r="AU1200">
        <v>302716</v>
      </c>
      <c r="AV1200">
        <v>135589</v>
      </c>
      <c r="AW1200">
        <v>167127</v>
      </c>
      <c r="AX1200">
        <v>61342</v>
      </c>
      <c r="AY1200">
        <v>26042</v>
      </c>
      <c r="AZ1200">
        <v>35300</v>
      </c>
      <c r="BA1200">
        <v>189197</v>
      </c>
      <c r="BB1200">
        <v>83797</v>
      </c>
      <c r="BC1200">
        <v>105400</v>
      </c>
      <c r="BD1200">
        <v>10561</v>
      </c>
      <c r="BE1200">
        <v>4202</v>
      </c>
      <c r="BF1200">
        <v>6359</v>
      </c>
      <c r="BG1200">
        <v>41616</v>
      </c>
      <c r="BH1200">
        <v>21548</v>
      </c>
      <c r="BI1200">
        <v>20068</v>
      </c>
      <c r="BJ1200">
        <v>227225</v>
      </c>
      <c r="BK1200">
        <v>108894</v>
      </c>
      <c r="BL1200">
        <v>118331</v>
      </c>
      <c r="BM1200">
        <v>40107</v>
      </c>
      <c r="BN1200">
        <v>19166</v>
      </c>
      <c r="BO1200">
        <v>20941</v>
      </c>
      <c r="BP1200">
        <v>145007</v>
      </c>
      <c r="BQ1200">
        <v>68093</v>
      </c>
      <c r="BR1200">
        <v>76914</v>
      </c>
      <c r="BS1200">
        <v>8033</v>
      </c>
      <c r="BT1200">
        <v>3504</v>
      </c>
      <c r="BU1200">
        <v>4529</v>
      </c>
      <c r="BV1200">
        <v>34078</v>
      </c>
      <c r="BW1200">
        <v>18131</v>
      </c>
      <c r="BX1200">
        <v>15947</v>
      </c>
      <c r="BY1200">
        <v>75491</v>
      </c>
      <c r="BZ1200">
        <v>26695</v>
      </c>
      <c r="CA1200">
        <v>48796</v>
      </c>
      <c r="CB1200">
        <v>21235</v>
      </c>
      <c r="CC1200">
        <v>6876</v>
      </c>
      <c r="CD1200">
        <v>14359</v>
      </c>
      <c r="CE1200">
        <v>44190</v>
      </c>
      <c r="CF1200">
        <v>15704</v>
      </c>
      <c r="CG1200">
        <v>28486</v>
      </c>
      <c r="CH1200">
        <v>2528</v>
      </c>
      <c r="CI1200">
        <v>698</v>
      </c>
      <c r="CJ1200">
        <v>1830</v>
      </c>
      <c r="CK1200">
        <v>7538</v>
      </c>
      <c r="CL1200">
        <v>3417</v>
      </c>
      <c r="CM1200">
        <v>4121</v>
      </c>
      <c r="CN1200">
        <v>1220065</v>
      </c>
      <c r="CO1200">
        <v>444168</v>
      </c>
      <c r="CP1200">
        <v>775897</v>
      </c>
    </row>
    <row r="1201" spans="1:94" x14ac:dyDescent="0.25">
      <c r="A1201" s="5" t="s">
        <v>1003</v>
      </c>
      <c r="B1201" s="5" t="s">
        <v>1019</v>
      </c>
      <c r="C1201" s="5" t="s">
        <v>221</v>
      </c>
      <c r="D1201" s="5" t="s">
        <v>222</v>
      </c>
      <c r="E1201" s="5" t="s">
        <v>223</v>
      </c>
      <c r="F1201" s="5" t="s">
        <v>222</v>
      </c>
      <c r="G1201" s="5" t="s">
        <v>230</v>
      </c>
      <c r="H1201" s="5" t="s">
        <v>1020</v>
      </c>
      <c r="I1201" s="5" t="s">
        <v>226</v>
      </c>
      <c r="J1201">
        <v>55567</v>
      </c>
      <c r="K1201">
        <v>253293</v>
      </c>
      <c r="L1201">
        <v>129321</v>
      </c>
      <c r="M1201">
        <v>123972</v>
      </c>
      <c r="N1201">
        <v>27853</v>
      </c>
      <c r="O1201">
        <v>14305</v>
      </c>
      <c r="P1201">
        <v>13548</v>
      </c>
      <c r="Q1201">
        <v>30650</v>
      </c>
      <c r="R1201">
        <v>15559</v>
      </c>
      <c r="S1201">
        <v>15091</v>
      </c>
      <c r="T1201">
        <v>20580</v>
      </c>
      <c r="U1201">
        <v>10377</v>
      </c>
      <c r="V1201">
        <v>10203</v>
      </c>
      <c r="W1201">
        <v>190891</v>
      </c>
      <c r="X1201">
        <v>102477</v>
      </c>
      <c r="Y1201">
        <v>88414</v>
      </c>
      <c r="Z1201">
        <v>62402</v>
      </c>
      <c r="AA1201">
        <v>26844</v>
      </c>
      <c r="AB1201">
        <v>35558</v>
      </c>
      <c r="AC1201">
        <v>85536</v>
      </c>
      <c r="AD1201">
        <v>71722</v>
      </c>
      <c r="AE1201">
        <v>13814</v>
      </c>
      <c r="AF1201">
        <v>73609</v>
      </c>
      <c r="AG1201">
        <v>64068</v>
      </c>
      <c r="AH1201">
        <v>9541</v>
      </c>
      <c r="AI1201">
        <v>5251</v>
      </c>
      <c r="AJ1201">
        <v>5049</v>
      </c>
      <c r="AK1201">
        <v>202</v>
      </c>
      <c r="AL1201">
        <v>6672</v>
      </c>
      <c r="AM1201">
        <v>5372</v>
      </c>
      <c r="AN1201">
        <v>1300</v>
      </c>
      <c r="AO1201">
        <v>2893</v>
      </c>
      <c r="AP1201">
        <v>2488</v>
      </c>
      <c r="AQ1201">
        <v>405</v>
      </c>
      <c r="AR1201">
        <v>58793</v>
      </c>
      <c r="AS1201">
        <v>51159</v>
      </c>
      <c r="AT1201">
        <v>7634</v>
      </c>
      <c r="AU1201">
        <v>11927</v>
      </c>
      <c r="AV1201">
        <v>7654</v>
      </c>
      <c r="AW1201">
        <v>4273</v>
      </c>
      <c r="AX1201">
        <v>374</v>
      </c>
      <c r="AY1201">
        <v>230</v>
      </c>
      <c r="AZ1201">
        <v>144</v>
      </c>
      <c r="BA1201">
        <v>3381</v>
      </c>
      <c r="BB1201">
        <v>2105</v>
      </c>
      <c r="BC1201">
        <v>1276</v>
      </c>
      <c r="BD1201">
        <v>972</v>
      </c>
      <c r="BE1201">
        <v>535</v>
      </c>
      <c r="BF1201">
        <v>437</v>
      </c>
      <c r="BG1201">
        <v>7200</v>
      </c>
      <c r="BH1201">
        <v>4784</v>
      </c>
      <c r="BI1201">
        <v>2416</v>
      </c>
      <c r="BJ1201">
        <v>10367</v>
      </c>
      <c r="BK1201">
        <v>6686</v>
      </c>
      <c r="BL1201">
        <v>3681</v>
      </c>
      <c r="BM1201">
        <v>319</v>
      </c>
      <c r="BN1201">
        <v>196</v>
      </c>
      <c r="BO1201">
        <v>123</v>
      </c>
      <c r="BP1201">
        <v>2980</v>
      </c>
      <c r="BQ1201">
        <v>1906</v>
      </c>
      <c r="BR1201">
        <v>1074</v>
      </c>
      <c r="BS1201">
        <v>766</v>
      </c>
      <c r="BT1201">
        <v>456</v>
      </c>
      <c r="BU1201">
        <v>310</v>
      </c>
      <c r="BV1201">
        <v>6302</v>
      </c>
      <c r="BW1201">
        <v>4128</v>
      </c>
      <c r="BX1201">
        <v>2174</v>
      </c>
      <c r="BY1201">
        <v>1560</v>
      </c>
      <c r="BZ1201">
        <v>968</v>
      </c>
      <c r="CA1201">
        <v>592</v>
      </c>
      <c r="CB1201">
        <v>55</v>
      </c>
      <c r="CC1201">
        <v>34</v>
      </c>
      <c r="CD1201">
        <v>21</v>
      </c>
      <c r="CE1201">
        <v>401</v>
      </c>
      <c r="CF1201">
        <v>199</v>
      </c>
      <c r="CG1201">
        <v>202</v>
      </c>
      <c r="CH1201">
        <v>206</v>
      </c>
      <c r="CI1201">
        <v>79</v>
      </c>
      <c r="CJ1201">
        <v>127</v>
      </c>
      <c r="CK1201">
        <v>898</v>
      </c>
      <c r="CL1201">
        <v>656</v>
      </c>
      <c r="CM1201">
        <v>242</v>
      </c>
      <c r="CN1201">
        <v>167757</v>
      </c>
      <c r="CO1201">
        <v>57599</v>
      </c>
      <c r="CP1201">
        <v>110158</v>
      </c>
    </row>
    <row r="1202" spans="1:94" x14ac:dyDescent="0.25">
      <c r="A1202" s="5" t="s">
        <v>1003</v>
      </c>
      <c r="B1202" s="5" t="s">
        <v>1021</v>
      </c>
      <c r="C1202" s="5" t="s">
        <v>221</v>
      </c>
      <c r="D1202" s="5" t="s">
        <v>222</v>
      </c>
      <c r="E1202" s="5" t="s">
        <v>223</v>
      </c>
      <c r="F1202" s="5" t="s">
        <v>222</v>
      </c>
      <c r="G1202" s="5" t="s">
        <v>230</v>
      </c>
      <c r="H1202" s="5" t="s">
        <v>1022</v>
      </c>
      <c r="I1202" s="5" t="s">
        <v>224</v>
      </c>
      <c r="J1202">
        <v>306333</v>
      </c>
      <c r="K1202">
        <v>1506337</v>
      </c>
      <c r="L1202">
        <v>760260</v>
      </c>
      <c r="M1202">
        <v>746077</v>
      </c>
      <c r="N1202">
        <v>184560</v>
      </c>
      <c r="O1202">
        <v>95048</v>
      </c>
      <c r="P1202">
        <v>89512</v>
      </c>
      <c r="Q1202">
        <v>334896</v>
      </c>
      <c r="R1202">
        <v>168687</v>
      </c>
      <c r="S1202">
        <v>166209</v>
      </c>
      <c r="T1202">
        <v>30428</v>
      </c>
      <c r="U1202">
        <v>15361</v>
      </c>
      <c r="V1202">
        <v>15067</v>
      </c>
      <c r="W1202">
        <v>1094140</v>
      </c>
      <c r="X1202">
        <v>596269</v>
      </c>
      <c r="Y1202">
        <v>497871</v>
      </c>
      <c r="Z1202">
        <v>412197</v>
      </c>
      <c r="AA1202">
        <v>163991</v>
      </c>
      <c r="AB1202">
        <v>248206</v>
      </c>
      <c r="AC1202">
        <v>468599</v>
      </c>
      <c r="AD1202">
        <v>409559</v>
      </c>
      <c r="AE1202">
        <v>59040</v>
      </c>
      <c r="AF1202">
        <v>328097</v>
      </c>
      <c r="AG1202">
        <v>302986</v>
      </c>
      <c r="AH1202">
        <v>25111</v>
      </c>
      <c r="AI1202">
        <v>130597</v>
      </c>
      <c r="AJ1202">
        <v>126524</v>
      </c>
      <c r="AK1202">
        <v>4073</v>
      </c>
      <c r="AL1202">
        <v>75320</v>
      </c>
      <c r="AM1202">
        <v>69718</v>
      </c>
      <c r="AN1202">
        <v>5602</v>
      </c>
      <c r="AO1202">
        <v>8648</v>
      </c>
      <c r="AP1202">
        <v>7514</v>
      </c>
      <c r="AQ1202">
        <v>1134</v>
      </c>
      <c r="AR1202">
        <v>113532</v>
      </c>
      <c r="AS1202">
        <v>99230</v>
      </c>
      <c r="AT1202">
        <v>14302</v>
      </c>
      <c r="AU1202">
        <v>140502</v>
      </c>
      <c r="AV1202">
        <v>106573</v>
      </c>
      <c r="AW1202">
        <v>33929</v>
      </c>
      <c r="AX1202">
        <v>25359</v>
      </c>
      <c r="AY1202">
        <v>20620</v>
      </c>
      <c r="AZ1202">
        <v>4739</v>
      </c>
      <c r="BA1202">
        <v>76057</v>
      </c>
      <c r="BB1202">
        <v>60437</v>
      </c>
      <c r="BC1202">
        <v>15620</v>
      </c>
      <c r="BD1202">
        <v>5803</v>
      </c>
      <c r="BE1202">
        <v>3393</v>
      </c>
      <c r="BF1202">
        <v>2410</v>
      </c>
      <c r="BG1202">
        <v>33283</v>
      </c>
      <c r="BH1202">
        <v>22123</v>
      </c>
      <c r="BI1202">
        <v>11160</v>
      </c>
      <c r="BJ1202">
        <v>114225</v>
      </c>
      <c r="BK1202">
        <v>88612</v>
      </c>
      <c r="BL1202">
        <v>25613</v>
      </c>
      <c r="BM1202">
        <v>20139</v>
      </c>
      <c r="BN1202">
        <v>16956</v>
      </c>
      <c r="BO1202">
        <v>3183</v>
      </c>
      <c r="BP1202">
        <v>61853</v>
      </c>
      <c r="BQ1202">
        <v>50327</v>
      </c>
      <c r="BR1202">
        <v>11526</v>
      </c>
      <c r="BS1202">
        <v>4424</v>
      </c>
      <c r="BT1202">
        <v>2814</v>
      </c>
      <c r="BU1202">
        <v>1610</v>
      </c>
      <c r="BV1202">
        <v>27809</v>
      </c>
      <c r="BW1202">
        <v>18515</v>
      </c>
      <c r="BX1202">
        <v>9294</v>
      </c>
      <c r="BY1202">
        <v>26277</v>
      </c>
      <c r="BZ1202">
        <v>17961</v>
      </c>
      <c r="CA1202">
        <v>8316</v>
      </c>
      <c r="CB1202">
        <v>5220</v>
      </c>
      <c r="CC1202">
        <v>3664</v>
      </c>
      <c r="CD1202">
        <v>1556</v>
      </c>
      <c r="CE1202">
        <v>14204</v>
      </c>
      <c r="CF1202">
        <v>10110</v>
      </c>
      <c r="CG1202">
        <v>4094</v>
      </c>
      <c r="CH1202">
        <v>1379</v>
      </c>
      <c r="CI1202">
        <v>579</v>
      </c>
      <c r="CJ1202">
        <v>800</v>
      </c>
      <c r="CK1202">
        <v>5474</v>
      </c>
      <c r="CL1202">
        <v>3608</v>
      </c>
      <c r="CM1202">
        <v>1866</v>
      </c>
      <c r="CN1202">
        <v>1037738</v>
      </c>
      <c r="CO1202">
        <v>350701</v>
      </c>
      <c r="CP1202">
        <v>687037</v>
      </c>
    </row>
    <row r="1203" spans="1:94" x14ac:dyDescent="0.25">
      <c r="A1203" s="5" t="s">
        <v>1003</v>
      </c>
      <c r="B1203" s="5" t="s">
        <v>1021</v>
      </c>
      <c r="C1203" s="5" t="s">
        <v>221</v>
      </c>
      <c r="D1203" s="5" t="s">
        <v>222</v>
      </c>
      <c r="E1203" s="5" t="s">
        <v>223</v>
      </c>
      <c r="F1203" s="5" t="s">
        <v>222</v>
      </c>
      <c r="G1203" s="5" t="s">
        <v>230</v>
      </c>
      <c r="H1203" s="5" t="s">
        <v>1022</v>
      </c>
      <c r="I1203" s="5" t="s">
        <v>225</v>
      </c>
      <c r="J1203">
        <v>270791</v>
      </c>
      <c r="K1203">
        <v>1320499</v>
      </c>
      <c r="L1203">
        <v>665255</v>
      </c>
      <c r="M1203">
        <v>655244</v>
      </c>
      <c r="N1203">
        <v>161574</v>
      </c>
      <c r="O1203">
        <v>83188</v>
      </c>
      <c r="P1203">
        <v>78386</v>
      </c>
      <c r="Q1203">
        <v>316246</v>
      </c>
      <c r="R1203">
        <v>159293</v>
      </c>
      <c r="S1203">
        <v>156953</v>
      </c>
      <c r="T1203">
        <v>24347</v>
      </c>
      <c r="U1203">
        <v>12335</v>
      </c>
      <c r="V1203">
        <v>12012</v>
      </c>
      <c r="W1203">
        <v>964713</v>
      </c>
      <c r="X1203">
        <v>525719</v>
      </c>
      <c r="Y1203">
        <v>438994</v>
      </c>
      <c r="Z1203">
        <v>355786</v>
      </c>
      <c r="AA1203">
        <v>139536</v>
      </c>
      <c r="AB1203">
        <v>216250</v>
      </c>
      <c r="AC1203">
        <v>411154</v>
      </c>
      <c r="AD1203">
        <v>359888</v>
      </c>
      <c r="AE1203">
        <v>51266</v>
      </c>
      <c r="AF1203">
        <v>282414</v>
      </c>
      <c r="AG1203">
        <v>262216</v>
      </c>
      <c r="AH1203">
        <v>20198</v>
      </c>
      <c r="AI1203">
        <v>125530</v>
      </c>
      <c r="AJ1203">
        <v>121565</v>
      </c>
      <c r="AK1203">
        <v>3965</v>
      </c>
      <c r="AL1203">
        <v>70423</v>
      </c>
      <c r="AM1203">
        <v>65378</v>
      </c>
      <c r="AN1203">
        <v>5045</v>
      </c>
      <c r="AO1203">
        <v>6719</v>
      </c>
      <c r="AP1203">
        <v>5905</v>
      </c>
      <c r="AQ1203">
        <v>814</v>
      </c>
      <c r="AR1203">
        <v>79742</v>
      </c>
      <c r="AS1203">
        <v>69368</v>
      </c>
      <c r="AT1203">
        <v>10374</v>
      </c>
      <c r="AU1203">
        <v>128740</v>
      </c>
      <c r="AV1203">
        <v>97672</v>
      </c>
      <c r="AW1203">
        <v>31068</v>
      </c>
      <c r="AX1203">
        <v>24539</v>
      </c>
      <c r="AY1203">
        <v>20022</v>
      </c>
      <c r="AZ1203">
        <v>4517</v>
      </c>
      <c r="BA1203">
        <v>72593</v>
      </c>
      <c r="BB1203">
        <v>57641</v>
      </c>
      <c r="BC1203">
        <v>14952</v>
      </c>
      <c r="BD1203">
        <v>5345</v>
      </c>
      <c r="BE1203">
        <v>3099</v>
      </c>
      <c r="BF1203">
        <v>2246</v>
      </c>
      <c r="BG1203">
        <v>26263</v>
      </c>
      <c r="BH1203">
        <v>16910</v>
      </c>
      <c r="BI1203">
        <v>9353</v>
      </c>
      <c r="BJ1203">
        <v>104613</v>
      </c>
      <c r="BK1203">
        <v>81309</v>
      </c>
      <c r="BL1203">
        <v>23304</v>
      </c>
      <c r="BM1203">
        <v>19512</v>
      </c>
      <c r="BN1203">
        <v>16479</v>
      </c>
      <c r="BO1203">
        <v>3033</v>
      </c>
      <c r="BP1203">
        <v>58976</v>
      </c>
      <c r="BQ1203">
        <v>47912</v>
      </c>
      <c r="BR1203">
        <v>11064</v>
      </c>
      <c r="BS1203">
        <v>4079</v>
      </c>
      <c r="BT1203">
        <v>2584</v>
      </c>
      <c r="BU1203">
        <v>1495</v>
      </c>
      <c r="BV1203">
        <v>22046</v>
      </c>
      <c r="BW1203">
        <v>14334</v>
      </c>
      <c r="BX1203">
        <v>7712</v>
      </c>
      <c r="BY1203">
        <v>24127</v>
      </c>
      <c r="BZ1203">
        <v>16363</v>
      </c>
      <c r="CA1203">
        <v>7764</v>
      </c>
      <c r="CB1203">
        <v>5027</v>
      </c>
      <c r="CC1203">
        <v>3543</v>
      </c>
      <c r="CD1203">
        <v>1484</v>
      </c>
      <c r="CE1203">
        <v>13617</v>
      </c>
      <c r="CF1203">
        <v>9729</v>
      </c>
      <c r="CG1203">
        <v>3888</v>
      </c>
      <c r="CH1203">
        <v>1266</v>
      </c>
      <c r="CI1203">
        <v>515</v>
      </c>
      <c r="CJ1203">
        <v>751</v>
      </c>
      <c r="CK1203">
        <v>4217</v>
      </c>
      <c r="CL1203">
        <v>2576</v>
      </c>
      <c r="CM1203">
        <v>1641</v>
      </c>
      <c r="CN1203">
        <v>909345</v>
      </c>
      <c r="CO1203">
        <v>305367</v>
      </c>
      <c r="CP1203">
        <v>603978</v>
      </c>
    </row>
    <row r="1204" spans="1:94" x14ac:dyDescent="0.25">
      <c r="A1204" s="5" t="s">
        <v>1003</v>
      </c>
      <c r="B1204" s="5" t="s">
        <v>1021</v>
      </c>
      <c r="C1204" s="5" t="s">
        <v>221</v>
      </c>
      <c r="D1204" s="5" t="s">
        <v>222</v>
      </c>
      <c r="E1204" s="5" t="s">
        <v>223</v>
      </c>
      <c r="F1204" s="5" t="s">
        <v>222</v>
      </c>
      <c r="G1204" s="5" t="s">
        <v>230</v>
      </c>
      <c r="H1204" s="5" t="s">
        <v>1022</v>
      </c>
      <c r="I1204" s="5" t="s">
        <v>226</v>
      </c>
      <c r="J1204">
        <v>35542</v>
      </c>
      <c r="K1204">
        <v>185838</v>
      </c>
      <c r="L1204">
        <v>95005</v>
      </c>
      <c r="M1204">
        <v>90833</v>
      </c>
      <c r="N1204">
        <v>22986</v>
      </c>
      <c r="O1204">
        <v>11860</v>
      </c>
      <c r="P1204">
        <v>11126</v>
      </c>
      <c r="Q1204">
        <v>18650</v>
      </c>
      <c r="R1204">
        <v>9394</v>
      </c>
      <c r="S1204">
        <v>9256</v>
      </c>
      <c r="T1204">
        <v>6081</v>
      </c>
      <c r="U1204">
        <v>3026</v>
      </c>
      <c r="V1204">
        <v>3055</v>
      </c>
      <c r="W1204">
        <v>129427</v>
      </c>
      <c r="X1204">
        <v>70550</v>
      </c>
      <c r="Y1204">
        <v>58877</v>
      </c>
      <c r="Z1204">
        <v>56411</v>
      </c>
      <c r="AA1204">
        <v>24455</v>
      </c>
      <c r="AB1204">
        <v>31956</v>
      </c>
      <c r="AC1204">
        <v>57445</v>
      </c>
      <c r="AD1204">
        <v>49671</v>
      </c>
      <c r="AE1204">
        <v>7774</v>
      </c>
      <c r="AF1204">
        <v>45683</v>
      </c>
      <c r="AG1204">
        <v>40770</v>
      </c>
      <c r="AH1204">
        <v>4913</v>
      </c>
      <c r="AI1204">
        <v>5067</v>
      </c>
      <c r="AJ1204">
        <v>4959</v>
      </c>
      <c r="AK1204">
        <v>108</v>
      </c>
      <c r="AL1204">
        <v>4897</v>
      </c>
      <c r="AM1204">
        <v>4340</v>
      </c>
      <c r="AN1204">
        <v>557</v>
      </c>
      <c r="AO1204">
        <v>1929</v>
      </c>
      <c r="AP1204">
        <v>1609</v>
      </c>
      <c r="AQ1204">
        <v>320</v>
      </c>
      <c r="AR1204">
        <v>33790</v>
      </c>
      <c r="AS1204">
        <v>29862</v>
      </c>
      <c r="AT1204">
        <v>3928</v>
      </c>
      <c r="AU1204">
        <v>11762</v>
      </c>
      <c r="AV1204">
        <v>8901</v>
      </c>
      <c r="AW1204">
        <v>2861</v>
      </c>
      <c r="AX1204">
        <v>820</v>
      </c>
      <c r="AY1204">
        <v>598</v>
      </c>
      <c r="AZ1204">
        <v>222</v>
      </c>
      <c r="BA1204">
        <v>3464</v>
      </c>
      <c r="BB1204">
        <v>2796</v>
      </c>
      <c r="BC1204">
        <v>668</v>
      </c>
      <c r="BD1204">
        <v>458</v>
      </c>
      <c r="BE1204">
        <v>294</v>
      </c>
      <c r="BF1204">
        <v>164</v>
      </c>
      <c r="BG1204">
        <v>7020</v>
      </c>
      <c r="BH1204">
        <v>5213</v>
      </c>
      <c r="BI1204">
        <v>1807</v>
      </c>
      <c r="BJ1204">
        <v>9612</v>
      </c>
      <c r="BK1204">
        <v>7303</v>
      </c>
      <c r="BL1204">
        <v>2309</v>
      </c>
      <c r="BM1204">
        <v>627</v>
      </c>
      <c r="BN1204">
        <v>477</v>
      </c>
      <c r="BO1204">
        <v>150</v>
      </c>
      <c r="BP1204">
        <v>2877</v>
      </c>
      <c r="BQ1204">
        <v>2415</v>
      </c>
      <c r="BR1204">
        <v>462</v>
      </c>
      <c r="BS1204">
        <v>345</v>
      </c>
      <c r="BT1204">
        <v>230</v>
      </c>
      <c r="BU1204">
        <v>115</v>
      </c>
      <c r="BV1204">
        <v>5763</v>
      </c>
      <c r="BW1204">
        <v>4181</v>
      </c>
      <c r="BX1204">
        <v>1582</v>
      </c>
      <c r="BY1204">
        <v>2150</v>
      </c>
      <c r="BZ1204">
        <v>1598</v>
      </c>
      <c r="CA1204">
        <v>552</v>
      </c>
      <c r="CB1204">
        <v>193</v>
      </c>
      <c r="CC1204">
        <v>121</v>
      </c>
      <c r="CD1204">
        <v>72</v>
      </c>
      <c r="CE1204">
        <v>587</v>
      </c>
      <c r="CF1204">
        <v>381</v>
      </c>
      <c r="CG1204">
        <v>206</v>
      </c>
      <c r="CH1204">
        <v>113</v>
      </c>
      <c r="CI1204">
        <v>64</v>
      </c>
      <c r="CJ1204">
        <v>49</v>
      </c>
      <c r="CK1204">
        <v>1257</v>
      </c>
      <c r="CL1204">
        <v>1032</v>
      </c>
      <c r="CM1204">
        <v>225</v>
      </c>
      <c r="CN1204">
        <v>128393</v>
      </c>
      <c r="CO1204">
        <v>45334</v>
      </c>
      <c r="CP1204">
        <v>83059</v>
      </c>
    </row>
    <row r="1205" spans="1:94" x14ac:dyDescent="0.25">
      <c r="A1205" s="5" t="s">
        <v>1003</v>
      </c>
      <c r="B1205" s="5" t="s">
        <v>1023</v>
      </c>
      <c r="C1205" s="5" t="s">
        <v>221</v>
      </c>
      <c r="D1205" s="5" t="s">
        <v>222</v>
      </c>
      <c r="E1205" s="5" t="s">
        <v>223</v>
      </c>
      <c r="F1205" s="5" t="s">
        <v>222</v>
      </c>
      <c r="G1205" s="5" t="s">
        <v>230</v>
      </c>
      <c r="H1205" s="5" t="s">
        <v>1024</v>
      </c>
      <c r="I1205" s="5" t="s">
        <v>224</v>
      </c>
      <c r="J1205">
        <v>321934</v>
      </c>
      <c r="K1205">
        <v>1440361</v>
      </c>
      <c r="L1205">
        <v>717814</v>
      </c>
      <c r="M1205">
        <v>722547</v>
      </c>
      <c r="N1205">
        <v>161159</v>
      </c>
      <c r="O1205">
        <v>83654</v>
      </c>
      <c r="P1205">
        <v>77505</v>
      </c>
      <c r="Q1205">
        <v>309780</v>
      </c>
      <c r="R1205">
        <v>155531</v>
      </c>
      <c r="S1205">
        <v>154249</v>
      </c>
      <c r="T1205">
        <v>9484</v>
      </c>
      <c r="U1205">
        <v>4748</v>
      </c>
      <c r="V1205">
        <v>4736</v>
      </c>
      <c r="W1205">
        <v>1089265</v>
      </c>
      <c r="X1205">
        <v>579970</v>
      </c>
      <c r="Y1205">
        <v>509295</v>
      </c>
      <c r="Z1205">
        <v>351096</v>
      </c>
      <c r="AA1205">
        <v>137844</v>
      </c>
      <c r="AB1205">
        <v>213252</v>
      </c>
      <c r="AC1205">
        <v>466890</v>
      </c>
      <c r="AD1205">
        <v>386382</v>
      </c>
      <c r="AE1205">
        <v>80508</v>
      </c>
      <c r="AF1205">
        <v>322265</v>
      </c>
      <c r="AG1205">
        <v>295890</v>
      </c>
      <c r="AH1205">
        <v>26375</v>
      </c>
      <c r="AI1205">
        <v>122975</v>
      </c>
      <c r="AJ1205">
        <v>119443</v>
      </c>
      <c r="AK1205">
        <v>3532</v>
      </c>
      <c r="AL1205">
        <v>70136</v>
      </c>
      <c r="AM1205">
        <v>65120</v>
      </c>
      <c r="AN1205">
        <v>5016</v>
      </c>
      <c r="AO1205">
        <v>9261</v>
      </c>
      <c r="AP1205">
        <v>8045</v>
      </c>
      <c r="AQ1205">
        <v>1216</v>
      </c>
      <c r="AR1205">
        <v>119893</v>
      </c>
      <c r="AS1205">
        <v>103282</v>
      </c>
      <c r="AT1205">
        <v>16611</v>
      </c>
      <c r="AU1205">
        <v>144625</v>
      </c>
      <c r="AV1205">
        <v>90492</v>
      </c>
      <c r="AW1205">
        <v>54133</v>
      </c>
      <c r="AX1205">
        <v>26289</v>
      </c>
      <c r="AY1205">
        <v>15930</v>
      </c>
      <c r="AZ1205">
        <v>10359</v>
      </c>
      <c r="BA1205">
        <v>73728</v>
      </c>
      <c r="BB1205">
        <v>50013</v>
      </c>
      <c r="BC1205">
        <v>23715</v>
      </c>
      <c r="BD1205">
        <v>7283</v>
      </c>
      <c r="BE1205">
        <v>3346</v>
      </c>
      <c r="BF1205">
        <v>3937</v>
      </c>
      <c r="BG1205">
        <v>37325</v>
      </c>
      <c r="BH1205">
        <v>21203</v>
      </c>
      <c r="BI1205">
        <v>16122</v>
      </c>
      <c r="BJ1205">
        <v>118117</v>
      </c>
      <c r="BK1205">
        <v>78091</v>
      </c>
      <c r="BL1205">
        <v>40026</v>
      </c>
      <c r="BM1205">
        <v>20376</v>
      </c>
      <c r="BN1205">
        <v>13789</v>
      </c>
      <c r="BO1205">
        <v>6587</v>
      </c>
      <c r="BP1205">
        <v>60656</v>
      </c>
      <c r="BQ1205">
        <v>43374</v>
      </c>
      <c r="BR1205">
        <v>17282</v>
      </c>
      <c r="BS1205">
        <v>5831</v>
      </c>
      <c r="BT1205">
        <v>2785</v>
      </c>
      <c r="BU1205">
        <v>3046</v>
      </c>
      <c r="BV1205">
        <v>31254</v>
      </c>
      <c r="BW1205">
        <v>18143</v>
      </c>
      <c r="BX1205">
        <v>13111</v>
      </c>
      <c r="BY1205">
        <v>26508</v>
      </c>
      <c r="BZ1205">
        <v>12401</v>
      </c>
      <c r="CA1205">
        <v>14107</v>
      </c>
      <c r="CB1205">
        <v>5913</v>
      </c>
      <c r="CC1205">
        <v>2141</v>
      </c>
      <c r="CD1205">
        <v>3772</v>
      </c>
      <c r="CE1205">
        <v>13072</v>
      </c>
      <c r="CF1205">
        <v>6639</v>
      </c>
      <c r="CG1205">
        <v>6433</v>
      </c>
      <c r="CH1205">
        <v>1452</v>
      </c>
      <c r="CI1205">
        <v>561</v>
      </c>
      <c r="CJ1205">
        <v>891</v>
      </c>
      <c r="CK1205">
        <v>6071</v>
      </c>
      <c r="CL1205">
        <v>3060</v>
      </c>
      <c r="CM1205">
        <v>3011</v>
      </c>
      <c r="CN1205">
        <v>973471</v>
      </c>
      <c r="CO1205">
        <v>331432</v>
      </c>
      <c r="CP1205">
        <v>642039</v>
      </c>
    </row>
    <row r="1206" spans="1:94" x14ac:dyDescent="0.25">
      <c r="A1206" s="5" t="s">
        <v>1003</v>
      </c>
      <c r="B1206" s="5" t="s">
        <v>1023</v>
      </c>
      <c r="C1206" s="5" t="s">
        <v>221</v>
      </c>
      <c r="D1206" s="5" t="s">
        <v>222</v>
      </c>
      <c r="E1206" s="5" t="s">
        <v>223</v>
      </c>
      <c r="F1206" s="5" t="s">
        <v>222</v>
      </c>
      <c r="G1206" s="5" t="s">
        <v>230</v>
      </c>
      <c r="H1206" s="5" t="s">
        <v>1024</v>
      </c>
      <c r="I1206" s="5" t="s">
        <v>225</v>
      </c>
      <c r="J1206">
        <v>305868</v>
      </c>
      <c r="K1206">
        <v>1356827</v>
      </c>
      <c r="L1206">
        <v>675053</v>
      </c>
      <c r="M1206">
        <v>681774</v>
      </c>
      <c r="N1206">
        <v>152138</v>
      </c>
      <c r="O1206">
        <v>78899</v>
      </c>
      <c r="P1206">
        <v>73239</v>
      </c>
      <c r="Q1206">
        <v>293691</v>
      </c>
      <c r="R1206">
        <v>147353</v>
      </c>
      <c r="S1206">
        <v>146338</v>
      </c>
      <c r="T1206">
        <v>8862</v>
      </c>
      <c r="U1206">
        <v>4424</v>
      </c>
      <c r="V1206">
        <v>4438</v>
      </c>
      <c r="W1206">
        <v>1023485</v>
      </c>
      <c r="X1206">
        <v>544759</v>
      </c>
      <c r="Y1206">
        <v>478726</v>
      </c>
      <c r="Z1206">
        <v>333342</v>
      </c>
      <c r="AA1206">
        <v>130294</v>
      </c>
      <c r="AB1206">
        <v>203048</v>
      </c>
      <c r="AC1206">
        <v>439698</v>
      </c>
      <c r="AD1206">
        <v>363357</v>
      </c>
      <c r="AE1206">
        <v>76341</v>
      </c>
      <c r="AF1206">
        <v>299189</v>
      </c>
      <c r="AG1206">
        <v>275110</v>
      </c>
      <c r="AH1206">
        <v>24079</v>
      </c>
      <c r="AI1206">
        <v>121033</v>
      </c>
      <c r="AJ1206">
        <v>117594</v>
      </c>
      <c r="AK1206">
        <v>3439</v>
      </c>
      <c r="AL1206">
        <v>68599</v>
      </c>
      <c r="AM1206">
        <v>63775</v>
      </c>
      <c r="AN1206">
        <v>4824</v>
      </c>
      <c r="AO1206">
        <v>8724</v>
      </c>
      <c r="AP1206">
        <v>7599</v>
      </c>
      <c r="AQ1206">
        <v>1125</v>
      </c>
      <c r="AR1206">
        <v>100833</v>
      </c>
      <c r="AS1206">
        <v>86142</v>
      </c>
      <c r="AT1206">
        <v>14691</v>
      </c>
      <c r="AU1206">
        <v>140509</v>
      </c>
      <c r="AV1206">
        <v>88247</v>
      </c>
      <c r="AW1206">
        <v>52262</v>
      </c>
      <c r="AX1206">
        <v>25720</v>
      </c>
      <c r="AY1206">
        <v>15749</v>
      </c>
      <c r="AZ1206">
        <v>9971</v>
      </c>
      <c r="BA1206">
        <v>72383</v>
      </c>
      <c r="BB1206">
        <v>49394</v>
      </c>
      <c r="BC1206">
        <v>22989</v>
      </c>
      <c r="BD1206">
        <v>6998</v>
      </c>
      <c r="BE1206">
        <v>3231</v>
      </c>
      <c r="BF1206">
        <v>3767</v>
      </c>
      <c r="BG1206">
        <v>35408</v>
      </c>
      <c r="BH1206">
        <v>19873</v>
      </c>
      <c r="BI1206">
        <v>15535</v>
      </c>
      <c r="BJ1206">
        <v>114823</v>
      </c>
      <c r="BK1206">
        <v>76284</v>
      </c>
      <c r="BL1206">
        <v>38539</v>
      </c>
      <c r="BM1206">
        <v>19887</v>
      </c>
      <c r="BN1206">
        <v>13635</v>
      </c>
      <c r="BO1206">
        <v>6252</v>
      </c>
      <c r="BP1206">
        <v>59649</v>
      </c>
      <c r="BQ1206">
        <v>42912</v>
      </c>
      <c r="BR1206">
        <v>16737</v>
      </c>
      <c r="BS1206">
        <v>5619</v>
      </c>
      <c r="BT1206">
        <v>2692</v>
      </c>
      <c r="BU1206">
        <v>2927</v>
      </c>
      <c r="BV1206">
        <v>29668</v>
      </c>
      <c r="BW1206">
        <v>17045</v>
      </c>
      <c r="BX1206">
        <v>12623</v>
      </c>
      <c r="BY1206">
        <v>25686</v>
      </c>
      <c r="BZ1206">
        <v>11963</v>
      </c>
      <c r="CA1206">
        <v>13723</v>
      </c>
      <c r="CB1206">
        <v>5833</v>
      </c>
      <c r="CC1206">
        <v>2114</v>
      </c>
      <c r="CD1206">
        <v>3719</v>
      </c>
      <c r="CE1206">
        <v>12734</v>
      </c>
      <c r="CF1206">
        <v>6482</v>
      </c>
      <c r="CG1206">
        <v>6252</v>
      </c>
      <c r="CH1206">
        <v>1379</v>
      </c>
      <c r="CI1206">
        <v>539</v>
      </c>
      <c r="CJ1206">
        <v>840</v>
      </c>
      <c r="CK1206">
        <v>5740</v>
      </c>
      <c r="CL1206">
        <v>2828</v>
      </c>
      <c r="CM1206">
        <v>2912</v>
      </c>
      <c r="CN1206">
        <v>917129</v>
      </c>
      <c r="CO1206">
        <v>311696</v>
      </c>
      <c r="CP1206">
        <v>605433</v>
      </c>
    </row>
    <row r="1207" spans="1:94" x14ac:dyDescent="0.25">
      <c r="A1207" s="5" t="s">
        <v>1003</v>
      </c>
      <c r="B1207" s="5" t="s">
        <v>1023</v>
      </c>
      <c r="C1207" s="5" t="s">
        <v>221</v>
      </c>
      <c r="D1207" s="5" t="s">
        <v>222</v>
      </c>
      <c r="E1207" s="5" t="s">
        <v>223</v>
      </c>
      <c r="F1207" s="5" t="s">
        <v>222</v>
      </c>
      <c r="G1207" s="5" t="s">
        <v>230</v>
      </c>
      <c r="H1207" s="5" t="s">
        <v>1024</v>
      </c>
      <c r="I1207" s="5" t="s">
        <v>226</v>
      </c>
      <c r="J1207">
        <v>16066</v>
      </c>
      <c r="K1207">
        <v>83534</v>
      </c>
      <c r="L1207">
        <v>42761</v>
      </c>
      <c r="M1207">
        <v>40773</v>
      </c>
      <c r="N1207">
        <v>9021</v>
      </c>
      <c r="O1207">
        <v>4755</v>
      </c>
      <c r="P1207">
        <v>4266</v>
      </c>
      <c r="Q1207">
        <v>16089</v>
      </c>
      <c r="R1207">
        <v>8178</v>
      </c>
      <c r="S1207">
        <v>7911</v>
      </c>
      <c r="T1207">
        <v>622</v>
      </c>
      <c r="U1207">
        <v>324</v>
      </c>
      <c r="V1207">
        <v>298</v>
      </c>
      <c r="W1207">
        <v>65780</v>
      </c>
      <c r="X1207">
        <v>35211</v>
      </c>
      <c r="Y1207">
        <v>30569</v>
      </c>
      <c r="Z1207">
        <v>17754</v>
      </c>
      <c r="AA1207">
        <v>7550</v>
      </c>
      <c r="AB1207">
        <v>10204</v>
      </c>
      <c r="AC1207">
        <v>27192</v>
      </c>
      <c r="AD1207">
        <v>23025</v>
      </c>
      <c r="AE1207">
        <v>4167</v>
      </c>
      <c r="AF1207">
        <v>23076</v>
      </c>
      <c r="AG1207">
        <v>20780</v>
      </c>
      <c r="AH1207">
        <v>2296</v>
      </c>
      <c r="AI1207">
        <v>1942</v>
      </c>
      <c r="AJ1207">
        <v>1849</v>
      </c>
      <c r="AK1207">
        <v>93</v>
      </c>
      <c r="AL1207">
        <v>1537</v>
      </c>
      <c r="AM1207">
        <v>1345</v>
      </c>
      <c r="AN1207">
        <v>192</v>
      </c>
      <c r="AO1207">
        <v>537</v>
      </c>
      <c r="AP1207">
        <v>446</v>
      </c>
      <c r="AQ1207">
        <v>91</v>
      </c>
      <c r="AR1207">
        <v>19060</v>
      </c>
      <c r="AS1207">
        <v>17140</v>
      </c>
      <c r="AT1207">
        <v>1920</v>
      </c>
      <c r="AU1207">
        <v>4116</v>
      </c>
      <c r="AV1207">
        <v>2245</v>
      </c>
      <c r="AW1207">
        <v>1871</v>
      </c>
      <c r="AX1207">
        <v>569</v>
      </c>
      <c r="AY1207">
        <v>181</v>
      </c>
      <c r="AZ1207">
        <v>388</v>
      </c>
      <c r="BA1207">
        <v>1345</v>
      </c>
      <c r="BB1207">
        <v>619</v>
      </c>
      <c r="BC1207">
        <v>726</v>
      </c>
      <c r="BD1207">
        <v>285</v>
      </c>
      <c r="BE1207">
        <v>115</v>
      </c>
      <c r="BF1207">
        <v>170</v>
      </c>
      <c r="BG1207">
        <v>1917</v>
      </c>
      <c r="BH1207">
        <v>1330</v>
      </c>
      <c r="BI1207">
        <v>587</v>
      </c>
      <c r="BJ1207">
        <v>3294</v>
      </c>
      <c r="BK1207">
        <v>1807</v>
      </c>
      <c r="BL1207">
        <v>1487</v>
      </c>
      <c r="BM1207">
        <v>489</v>
      </c>
      <c r="BN1207">
        <v>154</v>
      </c>
      <c r="BO1207">
        <v>335</v>
      </c>
      <c r="BP1207">
        <v>1007</v>
      </c>
      <c r="BQ1207">
        <v>462</v>
      </c>
      <c r="BR1207">
        <v>545</v>
      </c>
      <c r="BS1207">
        <v>212</v>
      </c>
      <c r="BT1207">
        <v>93</v>
      </c>
      <c r="BU1207">
        <v>119</v>
      </c>
      <c r="BV1207">
        <v>1586</v>
      </c>
      <c r="BW1207">
        <v>1098</v>
      </c>
      <c r="BX1207">
        <v>488</v>
      </c>
      <c r="BY1207">
        <v>822</v>
      </c>
      <c r="BZ1207">
        <v>438</v>
      </c>
      <c r="CA1207">
        <v>384</v>
      </c>
      <c r="CB1207">
        <v>80</v>
      </c>
      <c r="CC1207">
        <v>27</v>
      </c>
      <c r="CD1207">
        <v>53</v>
      </c>
      <c r="CE1207">
        <v>338</v>
      </c>
      <c r="CF1207">
        <v>157</v>
      </c>
      <c r="CG1207">
        <v>181</v>
      </c>
      <c r="CH1207">
        <v>73</v>
      </c>
      <c r="CI1207">
        <v>22</v>
      </c>
      <c r="CJ1207">
        <v>51</v>
      </c>
      <c r="CK1207">
        <v>331</v>
      </c>
      <c r="CL1207">
        <v>232</v>
      </c>
      <c r="CM1207">
        <v>99</v>
      </c>
      <c r="CN1207">
        <v>56342</v>
      </c>
      <c r="CO1207">
        <v>19736</v>
      </c>
      <c r="CP1207">
        <v>36606</v>
      </c>
    </row>
    <row r="1208" spans="1:94" x14ac:dyDescent="0.25">
      <c r="A1208" s="5" t="s">
        <v>1003</v>
      </c>
      <c r="B1208" s="5" t="s">
        <v>1025</v>
      </c>
      <c r="C1208" s="5" t="s">
        <v>221</v>
      </c>
      <c r="D1208" s="5" t="s">
        <v>222</v>
      </c>
      <c r="E1208" s="5" t="s">
        <v>223</v>
      </c>
      <c r="F1208" s="5" t="s">
        <v>222</v>
      </c>
      <c r="G1208" s="5" t="s">
        <v>230</v>
      </c>
      <c r="H1208" s="5" t="s">
        <v>1026</v>
      </c>
      <c r="I1208" s="5" t="s">
        <v>224</v>
      </c>
      <c r="J1208">
        <v>261307</v>
      </c>
      <c r="K1208">
        <v>1136971</v>
      </c>
      <c r="L1208">
        <v>577865</v>
      </c>
      <c r="M1208">
        <v>559106</v>
      </c>
      <c r="N1208">
        <v>110249</v>
      </c>
      <c r="O1208">
        <v>57155</v>
      </c>
      <c r="P1208">
        <v>53094</v>
      </c>
      <c r="Q1208">
        <v>248152</v>
      </c>
      <c r="R1208">
        <v>125184</v>
      </c>
      <c r="S1208">
        <v>122968</v>
      </c>
      <c r="T1208">
        <v>7862</v>
      </c>
      <c r="U1208">
        <v>4226</v>
      </c>
      <c r="V1208">
        <v>3636</v>
      </c>
      <c r="W1208">
        <v>889027</v>
      </c>
      <c r="X1208">
        <v>481049</v>
      </c>
      <c r="Y1208">
        <v>407978</v>
      </c>
      <c r="Z1208">
        <v>247944</v>
      </c>
      <c r="AA1208">
        <v>96816</v>
      </c>
      <c r="AB1208">
        <v>151128</v>
      </c>
      <c r="AC1208">
        <v>403649</v>
      </c>
      <c r="AD1208">
        <v>325589</v>
      </c>
      <c r="AE1208">
        <v>78060</v>
      </c>
      <c r="AF1208">
        <v>290170</v>
      </c>
      <c r="AG1208">
        <v>256080</v>
      </c>
      <c r="AH1208">
        <v>34090</v>
      </c>
      <c r="AI1208">
        <v>92062</v>
      </c>
      <c r="AJ1208">
        <v>87651</v>
      </c>
      <c r="AK1208">
        <v>4411</v>
      </c>
      <c r="AL1208">
        <v>56051</v>
      </c>
      <c r="AM1208">
        <v>46849</v>
      </c>
      <c r="AN1208">
        <v>9202</v>
      </c>
      <c r="AO1208">
        <v>10212</v>
      </c>
      <c r="AP1208">
        <v>8674</v>
      </c>
      <c r="AQ1208">
        <v>1538</v>
      </c>
      <c r="AR1208">
        <v>131845</v>
      </c>
      <c r="AS1208">
        <v>112906</v>
      </c>
      <c r="AT1208">
        <v>18939</v>
      </c>
      <c r="AU1208">
        <v>113479</v>
      </c>
      <c r="AV1208">
        <v>69509</v>
      </c>
      <c r="AW1208">
        <v>43970</v>
      </c>
      <c r="AX1208">
        <v>19258</v>
      </c>
      <c r="AY1208">
        <v>11540</v>
      </c>
      <c r="AZ1208">
        <v>7718</v>
      </c>
      <c r="BA1208">
        <v>54272</v>
      </c>
      <c r="BB1208">
        <v>35044</v>
      </c>
      <c r="BC1208">
        <v>19228</v>
      </c>
      <c r="BD1208">
        <v>6145</v>
      </c>
      <c r="BE1208">
        <v>3335</v>
      </c>
      <c r="BF1208">
        <v>2810</v>
      </c>
      <c r="BG1208">
        <v>33804</v>
      </c>
      <c r="BH1208">
        <v>19590</v>
      </c>
      <c r="BI1208">
        <v>14214</v>
      </c>
      <c r="BJ1208">
        <v>96445</v>
      </c>
      <c r="BK1208">
        <v>60493</v>
      </c>
      <c r="BL1208">
        <v>35952</v>
      </c>
      <c r="BM1208">
        <v>15922</v>
      </c>
      <c r="BN1208">
        <v>10038</v>
      </c>
      <c r="BO1208">
        <v>5884</v>
      </c>
      <c r="BP1208">
        <v>46711</v>
      </c>
      <c r="BQ1208">
        <v>30737</v>
      </c>
      <c r="BR1208">
        <v>15974</v>
      </c>
      <c r="BS1208">
        <v>4933</v>
      </c>
      <c r="BT1208">
        <v>2777</v>
      </c>
      <c r="BU1208">
        <v>2156</v>
      </c>
      <c r="BV1208">
        <v>28879</v>
      </c>
      <c r="BW1208">
        <v>16941</v>
      </c>
      <c r="BX1208">
        <v>11938</v>
      </c>
      <c r="BY1208">
        <v>17034</v>
      </c>
      <c r="BZ1208">
        <v>9016</v>
      </c>
      <c r="CA1208">
        <v>8018</v>
      </c>
      <c r="CB1208">
        <v>3336</v>
      </c>
      <c r="CC1208">
        <v>1502</v>
      </c>
      <c r="CD1208">
        <v>1834</v>
      </c>
      <c r="CE1208">
        <v>7561</v>
      </c>
      <c r="CF1208">
        <v>4307</v>
      </c>
      <c r="CG1208">
        <v>3254</v>
      </c>
      <c r="CH1208">
        <v>1212</v>
      </c>
      <c r="CI1208">
        <v>558</v>
      </c>
      <c r="CJ1208">
        <v>654</v>
      </c>
      <c r="CK1208">
        <v>4925</v>
      </c>
      <c r="CL1208">
        <v>2649</v>
      </c>
      <c r="CM1208">
        <v>2276</v>
      </c>
      <c r="CN1208">
        <v>733322</v>
      </c>
      <c r="CO1208">
        <v>252276</v>
      </c>
      <c r="CP1208">
        <v>481046</v>
      </c>
    </row>
    <row r="1209" spans="1:94" x14ac:dyDescent="0.25">
      <c r="A1209" s="5" t="s">
        <v>1003</v>
      </c>
      <c r="B1209" s="5" t="s">
        <v>1025</v>
      </c>
      <c r="C1209" s="5" t="s">
        <v>221</v>
      </c>
      <c r="D1209" s="5" t="s">
        <v>222</v>
      </c>
      <c r="E1209" s="5" t="s">
        <v>223</v>
      </c>
      <c r="F1209" s="5" t="s">
        <v>222</v>
      </c>
      <c r="G1209" s="5" t="s">
        <v>230</v>
      </c>
      <c r="H1209" s="5" t="s">
        <v>1026</v>
      </c>
      <c r="I1209" s="5" t="s">
        <v>225</v>
      </c>
      <c r="J1209">
        <v>233626</v>
      </c>
      <c r="K1209">
        <v>1020991</v>
      </c>
      <c r="L1209">
        <v>516813</v>
      </c>
      <c r="M1209">
        <v>504178</v>
      </c>
      <c r="N1209">
        <v>98291</v>
      </c>
      <c r="O1209">
        <v>50857</v>
      </c>
      <c r="P1209">
        <v>47434</v>
      </c>
      <c r="Q1209">
        <v>231690</v>
      </c>
      <c r="R1209">
        <v>116636</v>
      </c>
      <c r="S1209">
        <v>115054</v>
      </c>
      <c r="T1209">
        <v>4524</v>
      </c>
      <c r="U1209">
        <v>2449</v>
      </c>
      <c r="V1209">
        <v>2075</v>
      </c>
      <c r="W1209">
        <v>798202</v>
      </c>
      <c r="X1209">
        <v>430959</v>
      </c>
      <c r="Y1209">
        <v>367243</v>
      </c>
      <c r="Z1209">
        <v>222789</v>
      </c>
      <c r="AA1209">
        <v>85854</v>
      </c>
      <c r="AB1209">
        <v>136935</v>
      </c>
      <c r="AC1209">
        <v>364377</v>
      </c>
      <c r="AD1209">
        <v>291902</v>
      </c>
      <c r="AE1209">
        <v>72475</v>
      </c>
      <c r="AF1209">
        <v>255228</v>
      </c>
      <c r="AG1209">
        <v>225044</v>
      </c>
      <c r="AH1209">
        <v>30184</v>
      </c>
      <c r="AI1209">
        <v>91075</v>
      </c>
      <c r="AJ1209">
        <v>86726</v>
      </c>
      <c r="AK1209">
        <v>4349</v>
      </c>
      <c r="AL1209">
        <v>54867</v>
      </c>
      <c r="AM1209">
        <v>45888</v>
      </c>
      <c r="AN1209">
        <v>8979</v>
      </c>
      <c r="AO1209">
        <v>9134</v>
      </c>
      <c r="AP1209">
        <v>7720</v>
      </c>
      <c r="AQ1209">
        <v>1414</v>
      </c>
      <c r="AR1209">
        <v>100152</v>
      </c>
      <c r="AS1209">
        <v>84710</v>
      </c>
      <c r="AT1209">
        <v>15442</v>
      </c>
      <c r="AU1209">
        <v>109149</v>
      </c>
      <c r="AV1209">
        <v>66858</v>
      </c>
      <c r="AW1209">
        <v>42291</v>
      </c>
      <c r="AX1209">
        <v>19100</v>
      </c>
      <c r="AY1209">
        <v>11435</v>
      </c>
      <c r="AZ1209">
        <v>7665</v>
      </c>
      <c r="BA1209">
        <v>53559</v>
      </c>
      <c r="BB1209">
        <v>34585</v>
      </c>
      <c r="BC1209">
        <v>18974</v>
      </c>
      <c r="BD1209">
        <v>5871</v>
      </c>
      <c r="BE1209">
        <v>3161</v>
      </c>
      <c r="BF1209">
        <v>2710</v>
      </c>
      <c r="BG1209">
        <v>30619</v>
      </c>
      <c r="BH1209">
        <v>17677</v>
      </c>
      <c r="BI1209">
        <v>12942</v>
      </c>
      <c r="BJ1209">
        <v>92728</v>
      </c>
      <c r="BK1209">
        <v>58230</v>
      </c>
      <c r="BL1209">
        <v>34498</v>
      </c>
      <c r="BM1209">
        <v>15776</v>
      </c>
      <c r="BN1209">
        <v>9942</v>
      </c>
      <c r="BO1209">
        <v>5834</v>
      </c>
      <c r="BP1209">
        <v>46062</v>
      </c>
      <c r="BQ1209">
        <v>30323</v>
      </c>
      <c r="BR1209">
        <v>15739</v>
      </c>
      <c r="BS1209">
        <v>4713</v>
      </c>
      <c r="BT1209">
        <v>2633</v>
      </c>
      <c r="BU1209">
        <v>2080</v>
      </c>
      <c r="BV1209">
        <v>26177</v>
      </c>
      <c r="BW1209">
        <v>15332</v>
      </c>
      <c r="BX1209">
        <v>10845</v>
      </c>
      <c r="BY1209">
        <v>16421</v>
      </c>
      <c r="BZ1209">
        <v>8628</v>
      </c>
      <c r="CA1209">
        <v>7793</v>
      </c>
      <c r="CB1209">
        <v>3324</v>
      </c>
      <c r="CC1209">
        <v>1493</v>
      </c>
      <c r="CD1209">
        <v>1831</v>
      </c>
      <c r="CE1209">
        <v>7497</v>
      </c>
      <c r="CF1209">
        <v>4262</v>
      </c>
      <c r="CG1209">
        <v>3235</v>
      </c>
      <c r="CH1209">
        <v>1158</v>
      </c>
      <c r="CI1209">
        <v>528</v>
      </c>
      <c r="CJ1209">
        <v>630</v>
      </c>
      <c r="CK1209">
        <v>4442</v>
      </c>
      <c r="CL1209">
        <v>2345</v>
      </c>
      <c r="CM1209">
        <v>2097</v>
      </c>
      <c r="CN1209">
        <v>656614</v>
      </c>
      <c r="CO1209">
        <v>224911</v>
      </c>
      <c r="CP1209">
        <v>431703</v>
      </c>
    </row>
    <row r="1210" spans="1:94" x14ac:dyDescent="0.25">
      <c r="A1210" s="5" t="s">
        <v>1003</v>
      </c>
      <c r="B1210" s="5" t="s">
        <v>1025</v>
      </c>
      <c r="C1210" s="5" t="s">
        <v>221</v>
      </c>
      <c r="D1210" s="5" t="s">
        <v>222</v>
      </c>
      <c r="E1210" s="5" t="s">
        <v>223</v>
      </c>
      <c r="F1210" s="5" t="s">
        <v>222</v>
      </c>
      <c r="G1210" s="5" t="s">
        <v>230</v>
      </c>
      <c r="H1210" s="5" t="s">
        <v>1026</v>
      </c>
      <c r="I1210" s="5" t="s">
        <v>226</v>
      </c>
      <c r="J1210">
        <v>27681</v>
      </c>
      <c r="K1210">
        <v>115980</v>
      </c>
      <c r="L1210">
        <v>61052</v>
      </c>
      <c r="M1210">
        <v>54928</v>
      </c>
      <c r="N1210">
        <v>11958</v>
      </c>
      <c r="O1210">
        <v>6298</v>
      </c>
      <c r="P1210">
        <v>5660</v>
      </c>
      <c r="Q1210">
        <v>16462</v>
      </c>
      <c r="R1210">
        <v>8548</v>
      </c>
      <c r="S1210">
        <v>7914</v>
      </c>
      <c r="T1210">
        <v>3338</v>
      </c>
      <c r="U1210">
        <v>1777</v>
      </c>
      <c r="V1210">
        <v>1561</v>
      </c>
      <c r="W1210">
        <v>90825</v>
      </c>
      <c r="X1210">
        <v>50090</v>
      </c>
      <c r="Y1210">
        <v>40735</v>
      </c>
      <c r="Z1210">
        <v>25155</v>
      </c>
      <c r="AA1210">
        <v>10962</v>
      </c>
      <c r="AB1210">
        <v>14193</v>
      </c>
      <c r="AC1210">
        <v>39272</v>
      </c>
      <c r="AD1210">
        <v>33687</v>
      </c>
      <c r="AE1210">
        <v>5585</v>
      </c>
      <c r="AF1210">
        <v>34942</v>
      </c>
      <c r="AG1210">
        <v>31036</v>
      </c>
      <c r="AH1210">
        <v>3906</v>
      </c>
      <c r="AI1210">
        <v>987</v>
      </c>
      <c r="AJ1210">
        <v>925</v>
      </c>
      <c r="AK1210">
        <v>62</v>
      </c>
      <c r="AL1210">
        <v>1184</v>
      </c>
      <c r="AM1210">
        <v>961</v>
      </c>
      <c r="AN1210">
        <v>223</v>
      </c>
      <c r="AO1210">
        <v>1078</v>
      </c>
      <c r="AP1210">
        <v>954</v>
      </c>
      <c r="AQ1210">
        <v>124</v>
      </c>
      <c r="AR1210">
        <v>31693</v>
      </c>
      <c r="AS1210">
        <v>28196</v>
      </c>
      <c r="AT1210">
        <v>3497</v>
      </c>
      <c r="AU1210">
        <v>4330</v>
      </c>
      <c r="AV1210">
        <v>2651</v>
      </c>
      <c r="AW1210">
        <v>1679</v>
      </c>
      <c r="AX1210">
        <v>158</v>
      </c>
      <c r="AY1210">
        <v>105</v>
      </c>
      <c r="AZ1210">
        <v>53</v>
      </c>
      <c r="BA1210">
        <v>713</v>
      </c>
      <c r="BB1210">
        <v>459</v>
      </c>
      <c r="BC1210">
        <v>254</v>
      </c>
      <c r="BD1210">
        <v>274</v>
      </c>
      <c r="BE1210">
        <v>174</v>
      </c>
      <c r="BF1210">
        <v>100</v>
      </c>
      <c r="BG1210">
        <v>3185</v>
      </c>
      <c r="BH1210">
        <v>1913</v>
      </c>
      <c r="BI1210">
        <v>1272</v>
      </c>
      <c r="BJ1210">
        <v>3717</v>
      </c>
      <c r="BK1210">
        <v>2263</v>
      </c>
      <c r="BL1210">
        <v>1454</v>
      </c>
      <c r="BM1210">
        <v>146</v>
      </c>
      <c r="BN1210">
        <v>96</v>
      </c>
      <c r="BO1210">
        <v>50</v>
      </c>
      <c r="BP1210">
        <v>649</v>
      </c>
      <c r="BQ1210">
        <v>414</v>
      </c>
      <c r="BR1210">
        <v>235</v>
      </c>
      <c r="BS1210">
        <v>220</v>
      </c>
      <c r="BT1210">
        <v>144</v>
      </c>
      <c r="BU1210">
        <v>76</v>
      </c>
      <c r="BV1210">
        <v>2702</v>
      </c>
      <c r="BW1210">
        <v>1609</v>
      </c>
      <c r="BX1210">
        <v>1093</v>
      </c>
      <c r="BY1210">
        <v>613</v>
      </c>
      <c r="BZ1210">
        <v>388</v>
      </c>
      <c r="CA1210">
        <v>225</v>
      </c>
      <c r="CB1210">
        <v>12</v>
      </c>
      <c r="CC1210">
        <v>9</v>
      </c>
      <c r="CD1210">
        <v>3</v>
      </c>
      <c r="CE1210">
        <v>64</v>
      </c>
      <c r="CF1210">
        <v>45</v>
      </c>
      <c r="CG1210">
        <v>19</v>
      </c>
      <c r="CH1210">
        <v>54</v>
      </c>
      <c r="CI1210">
        <v>30</v>
      </c>
      <c r="CJ1210">
        <v>24</v>
      </c>
      <c r="CK1210">
        <v>483</v>
      </c>
      <c r="CL1210">
        <v>304</v>
      </c>
      <c r="CM1210">
        <v>179</v>
      </c>
      <c r="CN1210">
        <v>76708</v>
      </c>
      <c r="CO1210">
        <v>27365</v>
      </c>
      <c r="CP1210">
        <v>49343</v>
      </c>
    </row>
    <row r="1211" spans="1:94" x14ac:dyDescent="0.25">
      <c r="A1211" s="5" t="s">
        <v>1003</v>
      </c>
      <c r="B1211" s="5" t="s">
        <v>1027</v>
      </c>
      <c r="C1211" s="5" t="s">
        <v>221</v>
      </c>
      <c r="D1211" s="5" t="s">
        <v>222</v>
      </c>
      <c r="E1211" s="5" t="s">
        <v>223</v>
      </c>
      <c r="F1211" s="5" t="s">
        <v>222</v>
      </c>
      <c r="G1211" s="5" t="s">
        <v>230</v>
      </c>
      <c r="H1211" s="5" t="s">
        <v>1028</v>
      </c>
      <c r="I1211" s="5" t="s">
        <v>224</v>
      </c>
      <c r="J1211">
        <v>579170</v>
      </c>
      <c r="K1211">
        <v>2624470</v>
      </c>
      <c r="L1211">
        <v>1352760</v>
      </c>
      <c r="M1211">
        <v>1271710</v>
      </c>
      <c r="N1211">
        <v>271816</v>
      </c>
      <c r="O1211">
        <v>142037</v>
      </c>
      <c r="P1211">
        <v>129779</v>
      </c>
      <c r="Q1211">
        <v>498633</v>
      </c>
      <c r="R1211">
        <v>254456</v>
      </c>
      <c r="S1211">
        <v>244177</v>
      </c>
      <c r="T1211">
        <v>93745</v>
      </c>
      <c r="U1211">
        <v>47437</v>
      </c>
      <c r="V1211">
        <v>46308</v>
      </c>
      <c r="W1211">
        <v>2011469</v>
      </c>
      <c r="X1211">
        <v>1103033</v>
      </c>
      <c r="Y1211">
        <v>908436</v>
      </c>
      <c r="Z1211">
        <v>613001</v>
      </c>
      <c r="AA1211">
        <v>249727</v>
      </c>
      <c r="AB1211">
        <v>363274</v>
      </c>
      <c r="AC1211">
        <v>936365</v>
      </c>
      <c r="AD1211">
        <v>761876</v>
      </c>
      <c r="AE1211">
        <v>174489</v>
      </c>
      <c r="AF1211">
        <v>696274</v>
      </c>
      <c r="AG1211">
        <v>615670</v>
      </c>
      <c r="AH1211">
        <v>80604</v>
      </c>
      <c r="AI1211">
        <v>119181</v>
      </c>
      <c r="AJ1211">
        <v>114861</v>
      </c>
      <c r="AK1211">
        <v>4320</v>
      </c>
      <c r="AL1211">
        <v>132637</v>
      </c>
      <c r="AM1211">
        <v>117492</v>
      </c>
      <c r="AN1211">
        <v>15145</v>
      </c>
      <c r="AO1211">
        <v>36649</v>
      </c>
      <c r="AP1211">
        <v>30518</v>
      </c>
      <c r="AQ1211">
        <v>6131</v>
      </c>
      <c r="AR1211">
        <v>407807</v>
      </c>
      <c r="AS1211">
        <v>352799</v>
      </c>
      <c r="AT1211">
        <v>55008</v>
      </c>
      <c r="AU1211">
        <v>240091</v>
      </c>
      <c r="AV1211">
        <v>146206</v>
      </c>
      <c r="AW1211">
        <v>93885</v>
      </c>
      <c r="AX1211">
        <v>19517</v>
      </c>
      <c r="AY1211">
        <v>12937</v>
      </c>
      <c r="AZ1211">
        <v>6580</v>
      </c>
      <c r="BA1211">
        <v>115661</v>
      </c>
      <c r="BB1211">
        <v>70195</v>
      </c>
      <c r="BC1211">
        <v>45466</v>
      </c>
      <c r="BD1211">
        <v>15160</v>
      </c>
      <c r="BE1211">
        <v>7387</v>
      </c>
      <c r="BF1211">
        <v>7773</v>
      </c>
      <c r="BG1211">
        <v>89753</v>
      </c>
      <c r="BH1211">
        <v>55687</v>
      </c>
      <c r="BI1211">
        <v>34066</v>
      </c>
      <c r="BJ1211">
        <v>195802</v>
      </c>
      <c r="BK1211">
        <v>123038</v>
      </c>
      <c r="BL1211">
        <v>72764</v>
      </c>
      <c r="BM1211">
        <v>15947</v>
      </c>
      <c r="BN1211">
        <v>10891</v>
      </c>
      <c r="BO1211">
        <v>5056</v>
      </c>
      <c r="BP1211">
        <v>92375</v>
      </c>
      <c r="BQ1211">
        <v>58383</v>
      </c>
      <c r="BR1211">
        <v>33992</v>
      </c>
      <c r="BS1211">
        <v>12323</v>
      </c>
      <c r="BT1211">
        <v>6210</v>
      </c>
      <c r="BU1211">
        <v>6113</v>
      </c>
      <c r="BV1211">
        <v>75157</v>
      </c>
      <c r="BW1211">
        <v>47554</v>
      </c>
      <c r="BX1211">
        <v>27603</v>
      </c>
      <c r="BY1211">
        <v>44289</v>
      </c>
      <c r="BZ1211">
        <v>23168</v>
      </c>
      <c r="CA1211">
        <v>21121</v>
      </c>
      <c r="CB1211">
        <v>3570</v>
      </c>
      <c r="CC1211">
        <v>2046</v>
      </c>
      <c r="CD1211">
        <v>1524</v>
      </c>
      <c r="CE1211">
        <v>23286</v>
      </c>
      <c r="CF1211">
        <v>11812</v>
      </c>
      <c r="CG1211">
        <v>11474</v>
      </c>
      <c r="CH1211">
        <v>2837</v>
      </c>
      <c r="CI1211">
        <v>1177</v>
      </c>
      <c r="CJ1211">
        <v>1660</v>
      </c>
      <c r="CK1211">
        <v>14596</v>
      </c>
      <c r="CL1211">
        <v>8133</v>
      </c>
      <c r="CM1211">
        <v>6463</v>
      </c>
      <c r="CN1211">
        <v>1688105</v>
      </c>
      <c r="CO1211">
        <v>590884</v>
      </c>
      <c r="CP1211">
        <v>1097221</v>
      </c>
    </row>
    <row r="1212" spans="1:94" x14ac:dyDescent="0.25">
      <c r="A1212" s="5" t="s">
        <v>1003</v>
      </c>
      <c r="B1212" s="5" t="s">
        <v>1027</v>
      </c>
      <c r="C1212" s="5" t="s">
        <v>221</v>
      </c>
      <c r="D1212" s="5" t="s">
        <v>222</v>
      </c>
      <c r="E1212" s="5" t="s">
        <v>223</v>
      </c>
      <c r="F1212" s="5" t="s">
        <v>222</v>
      </c>
      <c r="G1212" s="5" t="s">
        <v>230</v>
      </c>
      <c r="H1212" s="5" t="s">
        <v>1028</v>
      </c>
      <c r="I1212" s="5" t="s">
        <v>225</v>
      </c>
      <c r="J1212">
        <v>429454</v>
      </c>
      <c r="K1212">
        <v>1888423</v>
      </c>
      <c r="L1212">
        <v>970885</v>
      </c>
      <c r="M1212">
        <v>917538</v>
      </c>
      <c r="N1212">
        <v>201598</v>
      </c>
      <c r="O1212">
        <v>105054</v>
      </c>
      <c r="P1212">
        <v>96544</v>
      </c>
      <c r="Q1212">
        <v>406771</v>
      </c>
      <c r="R1212">
        <v>207678</v>
      </c>
      <c r="S1212">
        <v>199093</v>
      </c>
      <c r="T1212">
        <v>81658</v>
      </c>
      <c r="U1212">
        <v>41229</v>
      </c>
      <c r="V1212">
        <v>40429</v>
      </c>
      <c r="W1212">
        <v>1407978</v>
      </c>
      <c r="X1212">
        <v>780022</v>
      </c>
      <c r="Y1212">
        <v>627956</v>
      </c>
      <c r="Z1212">
        <v>480445</v>
      </c>
      <c r="AA1212">
        <v>190863</v>
      </c>
      <c r="AB1212">
        <v>289582</v>
      </c>
      <c r="AC1212">
        <v>683899</v>
      </c>
      <c r="AD1212">
        <v>553818</v>
      </c>
      <c r="AE1212">
        <v>130081</v>
      </c>
      <c r="AF1212">
        <v>478649</v>
      </c>
      <c r="AG1212">
        <v>429679</v>
      </c>
      <c r="AH1212">
        <v>48970</v>
      </c>
      <c r="AI1212">
        <v>116303</v>
      </c>
      <c r="AJ1212">
        <v>112330</v>
      </c>
      <c r="AK1212">
        <v>3973</v>
      </c>
      <c r="AL1212">
        <v>129162</v>
      </c>
      <c r="AM1212">
        <v>114578</v>
      </c>
      <c r="AN1212">
        <v>14584</v>
      </c>
      <c r="AO1212">
        <v>24115</v>
      </c>
      <c r="AP1212">
        <v>19797</v>
      </c>
      <c r="AQ1212">
        <v>4318</v>
      </c>
      <c r="AR1212">
        <v>209069</v>
      </c>
      <c r="AS1212">
        <v>182974</v>
      </c>
      <c r="AT1212">
        <v>26095</v>
      </c>
      <c r="AU1212">
        <v>205250</v>
      </c>
      <c r="AV1212">
        <v>124139</v>
      </c>
      <c r="AW1212">
        <v>81111</v>
      </c>
      <c r="AX1212">
        <v>18330</v>
      </c>
      <c r="AY1212">
        <v>12328</v>
      </c>
      <c r="AZ1212">
        <v>6002</v>
      </c>
      <c r="BA1212">
        <v>113881</v>
      </c>
      <c r="BB1212">
        <v>68906</v>
      </c>
      <c r="BC1212">
        <v>44975</v>
      </c>
      <c r="BD1212">
        <v>12292</v>
      </c>
      <c r="BE1212">
        <v>5762</v>
      </c>
      <c r="BF1212">
        <v>6530</v>
      </c>
      <c r="BG1212">
        <v>60747</v>
      </c>
      <c r="BH1212">
        <v>37143</v>
      </c>
      <c r="BI1212">
        <v>23604</v>
      </c>
      <c r="BJ1212">
        <v>163823</v>
      </c>
      <c r="BK1212">
        <v>102931</v>
      </c>
      <c r="BL1212">
        <v>60892</v>
      </c>
      <c r="BM1212">
        <v>14784</v>
      </c>
      <c r="BN1212">
        <v>10300</v>
      </c>
      <c r="BO1212">
        <v>4484</v>
      </c>
      <c r="BP1212">
        <v>90765</v>
      </c>
      <c r="BQ1212">
        <v>57214</v>
      </c>
      <c r="BR1212">
        <v>33551</v>
      </c>
      <c r="BS1212">
        <v>9894</v>
      </c>
      <c r="BT1212">
        <v>4814</v>
      </c>
      <c r="BU1212">
        <v>5080</v>
      </c>
      <c r="BV1212">
        <v>48380</v>
      </c>
      <c r="BW1212">
        <v>30603</v>
      </c>
      <c r="BX1212">
        <v>17777</v>
      </c>
      <c r="BY1212">
        <v>41427</v>
      </c>
      <c r="BZ1212">
        <v>21208</v>
      </c>
      <c r="CA1212">
        <v>20219</v>
      </c>
      <c r="CB1212">
        <v>3546</v>
      </c>
      <c r="CC1212">
        <v>2028</v>
      </c>
      <c r="CD1212">
        <v>1518</v>
      </c>
      <c r="CE1212">
        <v>23116</v>
      </c>
      <c r="CF1212">
        <v>11692</v>
      </c>
      <c r="CG1212">
        <v>11424</v>
      </c>
      <c r="CH1212">
        <v>2398</v>
      </c>
      <c r="CI1212">
        <v>948</v>
      </c>
      <c r="CJ1212">
        <v>1450</v>
      </c>
      <c r="CK1212">
        <v>12367</v>
      </c>
      <c r="CL1212">
        <v>6540</v>
      </c>
      <c r="CM1212">
        <v>5827</v>
      </c>
      <c r="CN1212">
        <v>1204524</v>
      </c>
      <c r="CO1212">
        <v>417067</v>
      </c>
      <c r="CP1212">
        <v>787457</v>
      </c>
    </row>
    <row r="1213" spans="1:94" x14ac:dyDescent="0.25">
      <c r="A1213" s="5" t="s">
        <v>1003</v>
      </c>
      <c r="B1213" s="5" t="s">
        <v>1027</v>
      </c>
      <c r="C1213" s="5" t="s">
        <v>221</v>
      </c>
      <c r="D1213" s="5" t="s">
        <v>222</v>
      </c>
      <c r="E1213" s="5" t="s">
        <v>223</v>
      </c>
      <c r="F1213" s="5" t="s">
        <v>222</v>
      </c>
      <c r="G1213" s="5" t="s">
        <v>230</v>
      </c>
      <c r="H1213" s="5" t="s">
        <v>1028</v>
      </c>
      <c r="I1213" s="5" t="s">
        <v>226</v>
      </c>
      <c r="J1213">
        <v>149716</v>
      </c>
      <c r="K1213">
        <v>736047</v>
      </c>
      <c r="L1213">
        <v>381875</v>
      </c>
      <c r="M1213">
        <v>354172</v>
      </c>
      <c r="N1213">
        <v>70218</v>
      </c>
      <c r="O1213">
        <v>36983</v>
      </c>
      <c r="P1213">
        <v>33235</v>
      </c>
      <c r="Q1213">
        <v>91862</v>
      </c>
      <c r="R1213">
        <v>46778</v>
      </c>
      <c r="S1213">
        <v>45084</v>
      </c>
      <c r="T1213">
        <v>12087</v>
      </c>
      <c r="U1213">
        <v>6208</v>
      </c>
      <c r="V1213">
        <v>5879</v>
      </c>
      <c r="W1213">
        <v>603491</v>
      </c>
      <c r="X1213">
        <v>323011</v>
      </c>
      <c r="Y1213">
        <v>280480</v>
      </c>
      <c r="Z1213">
        <v>132556</v>
      </c>
      <c r="AA1213">
        <v>58864</v>
      </c>
      <c r="AB1213">
        <v>73692</v>
      </c>
      <c r="AC1213">
        <v>252466</v>
      </c>
      <c r="AD1213">
        <v>208058</v>
      </c>
      <c r="AE1213">
        <v>44408</v>
      </c>
      <c r="AF1213">
        <v>217625</v>
      </c>
      <c r="AG1213">
        <v>185991</v>
      </c>
      <c r="AH1213">
        <v>31634</v>
      </c>
      <c r="AI1213">
        <v>2878</v>
      </c>
      <c r="AJ1213">
        <v>2531</v>
      </c>
      <c r="AK1213">
        <v>347</v>
      </c>
      <c r="AL1213">
        <v>3475</v>
      </c>
      <c r="AM1213">
        <v>2914</v>
      </c>
      <c r="AN1213">
        <v>561</v>
      </c>
      <c r="AO1213">
        <v>12534</v>
      </c>
      <c r="AP1213">
        <v>10721</v>
      </c>
      <c r="AQ1213">
        <v>1813</v>
      </c>
      <c r="AR1213">
        <v>198738</v>
      </c>
      <c r="AS1213">
        <v>169825</v>
      </c>
      <c r="AT1213">
        <v>28913</v>
      </c>
      <c r="AU1213">
        <v>34841</v>
      </c>
      <c r="AV1213">
        <v>22067</v>
      </c>
      <c r="AW1213">
        <v>12774</v>
      </c>
      <c r="AX1213">
        <v>1187</v>
      </c>
      <c r="AY1213">
        <v>609</v>
      </c>
      <c r="AZ1213">
        <v>578</v>
      </c>
      <c r="BA1213">
        <v>1780</v>
      </c>
      <c r="BB1213">
        <v>1289</v>
      </c>
      <c r="BC1213">
        <v>491</v>
      </c>
      <c r="BD1213">
        <v>2868</v>
      </c>
      <c r="BE1213">
        <v>1625</v>
      </c>
      <c r="BF1213">
        <v>1243</v>
      </c>
      <c r="BG1213">
        <v>29006</v>
      </c>
      <c r="BH1213">
        <v>18544</v>
      </c>
      <c r="BI1213">
        <v>10462</v>
      </c>
      <c r="BJ1213">
        <v>31979</v>
      </c>
      <c r="BK1213">
        <v>20107</v>
      </c>
      <c r="BL1213">
        <v>11872</v>
      </c>
      <c r="BM1213">
        <v>1163</v>
      </c>
      <c r="BN1213">
        <v>591</v>
      </c>
      <c r="BO1213">
        <v>572</v>
      </c>
      <c r="BP1213">
        <v>1610</v>
      </c>
      <c r="BQ1213">
        <v>1169</v>
      </c>
      <c r="BR1213">
        <v>441</v>
      </c>
      <c r="BS1213">
        <v>2429</v>
      </c>
      <c r="BT1213">
        <v>1396</v>
      </c>
      <c r="BU1213">
        <v>1033</v>
      </c>
      <c r="BV1213">
        <v>26777</v>
      </c>
      <c r="BW1213">
        <v>16951</v>
      </c>
      <c r="BX1213">
        <v>9826</v>
      </c>
      <c r="BY1213">
        <v>2862</v>
      </c>
      <c r="BZ1213">
        <v>1960</v>
      </c>
      <c r="CA1213">
        <v>902</v>
      </c>
      <c r="CB1213">
        <v>24</v>
      </c>
      <c r="CC1213">
        <v>18</v>
      </c>
      <c r="CD1213">
        <v>6</v>
      </c>
      <c r="CE1213">
        <v>170</v>
      </c>
      <c r="CF1213">
        <v>120</v>
      </c>
      <c r="CG1213">
        <v>50</v>
      </c>
      <c r="CH1213">
        <v>439</v>
      </c>
      <c r="CI1213">
        <v>229</v>
      </c>
      <c r="CJ1213">
        <v>210</v>
      </c>
      <c r="CK1213">
        <v>2229</v>
      </c>
      <c r="CL1213">
        <v>1593</v>
      </c>
      <c r="CM1213">
        <v>636</v>
      </c>
      <c r="CN1213">
        <v>483581</v>
      </c>
      <c r="CO1213">
        <v>173817</v>
      </c>
      <c r="CP1213">
        <v>309764</v>
      </c>
    </row>
    <row r="1214" spans="1:94" x14ac:dyDescent="0.25">
      <c r="A1214" s="5" t="s">
        <v>1003</v>
      </c>
      <c r="B1214" s="5" t="s">
        <v>1029</v>
      </c>
      <c r="C1214" s="5" t="s">
        <v>221</v>
      </c>
      <c r="D1214" s="5" t="s">
        <v>222</v>
      </c>
      <c r="E1214" s="5" t="s">
        <v>223</v>
      </c>
      <c r="F1214" s="5" t="s">
        <v>222</v>
      </c>
      <c r="G1214" s="5" t="s">
        <v>230</v>
      </c>
      <c r="H1214" s="5" t="s">
        <v>1030</v>
      </c>
      <c r="I1214" s="5" t="s">
        <v>224</v>
      </c>
      <c r="J1214">
        <v>407851</v>
      </c>
      <c r="K1214">
        <v>1827192</v>
      </c>
      <c r="L1214">
        <v>926034</v>
      </c>
      <c r="M1214">
        <v>901158</v>
      </c>
      <c r="N1214">
        <v>216804</v>
      </c>
      <c r="O1214">
        <v>112558</v>
      </c>
      <c r="P1214">
        <v>104246</v>
      </c>
      <c r="Q1214">
        <v>433387</v>
      </c>
      <c r="R1214">
        <v>220553</v>
      </c>
      <c r="S1214">
        <v>212834</v>
      </c>
      <c r="T1214">
        <v>151432</v>
      </c>
      <c r="U1214">
        <v>76048</v>
      </c>
      <c r="V1214">
        <v>75384</v>
      </c>
      <c r="W1214">
        <v>1290455</v>
      </c>
      <c r="X1214">
        <v>706396</v>
      </c>
      <c r="Y1214">
        <v>584059</v>
      </c>
      <c r="Z1214">
        <v>536737</v>
      </c>
      <c r="AA1214">
        <v>219638</v>
      </c>
      <c r="AB1214">
        <v>317099</v>
      </c>
      <c r="AC1214">
        <v>552234</v>
      </c>
      <c r="AD1214">
        <v>486091</v>
      </c>
      <c r="AE1214">
        <v>66143</v>
      </c>
      <c r="AF1214">
        <v>407564</v>
      </c>
      <c r="AG1214">
        <v>375457</v>
      </c>
      <c r="AH1214">
        <v>32107</v>
      </c>
      <c r="AI1214">
        <v>106239</v>
      </c>
      <c r="AJ1214">
        <v>102670</v>
      </c>
      <c r="AK1214">
        <v>3569</v>
      </c>
      <c r="AL1214">
        <v>106247</v>
      </c>
      <c r="AM1214">
        <v>98586</v>
      </c>
      <c r="AN1214">
        <v>7661</v>
      </c>
      <c r="AO1214">
        <v>14067</v>
      </c>
      <c r="AP1214">
        <v>12772</v>
      </c>
      <c r="AQ1214">
        <v>1295</v>
      </c>
      <c r="AR1214">
        <v>181011</v>
      </c>
      <c r="AS1214">
        <v>161429</v>
      </c>
      <c r="AT1214">
        <v>19582</v>
      </c>
      <c r="AU1214">
        <v>144670</v>
      </c>
      <c r="AV1214">
        <v>110634</v>
      </c>
      <c r="AW1214">
        <v>34036</v>
      </c>
      <c r="AX1214">
        <v>14642</v>
      </c>
      <c r="AY1214">
        <v>11268</v>
      </c>
      <c r="AZ1214">
        <v>3374</v>
      </c>
      <c r="BA1214">
        <v>79774</v>
      </c>
      <c r="BB1214">
        <v>62028</v>
      </c>
      <c r="BC1214">
        <v>17746</v>
      </c>
      <c r="BD1214">
        <v>6871</v>
      </c>
      <c r="BE1214">
        <v>4822</v>
      </c>
      <c r="BF1214">
        <v>2049</v>
      </c>
      <c r="BG1214">
        <v>43383</v>
      </c>
      <c r="BH1214">
        <v>32516</v>
      </c>
      <c r="BI1214">
        <v>10867</v>
      </c>
      <c r="BJ1214">
        <v>122147</v>
      </c>
      <c r="BK1214">
        <v>94388</v>
      </c>
      <c r="BL1214">
        <v>27759</v>
      </c>
      <c r="BM1214">
        <v>12598</v>
      </c>
      <c r="BN1214">
        <v>9810</v>
      </c>
      <c r="BO1214">
        <v>2788</v>
      </c>
      <c r="BP1214">
        <v>67012</v>
      </c>
      <c r="BQ1214">
        <v>52776</v>
      </c>
      <c r="BR1214">
        <v>14236</v>
      </c>
      <c r="BS1214">
        <v>5591</v>
      </c>
      <c r="BT1214">
        <v>4002</v>
      </c>
      <c r="BU1214">
        <v>1589</v>
      </c>
      <c r="BV1214">
        <v>36946</v>
      </c>
      <c r="BW1214">
        <v>27800</v>
      </c>
      <c r="BX1214">
        <v>9146</v>
      </c>
      <c r="BY1214">
        <v>22523</v>
      </c>
      <c r="BZ1214">
        <v>16246</v>
      </c>
      <c r="CA1214">
        <v>6277</v>
      </c>
      <c r="CB1214">
        <v>2044</v>
      </c>
      <c r="CC1214">
        <v>1458</v>
      </c>
      <c r="CD1214">
        <v>586</v>
      </c>
      <c r="CE1214">
        <v>12762</v>
      </c>
      <c r="CF1214">
        <v>9252</v>
      </c>
      <c r="CG1214">
        <v>3510</v>
      </c>
      <c r="CH1214">
        <v>1280</v>
      </c>
      <c r="CI1214">
        <v>820</v>
      </c>
      <c r="CJ1214">
        <v>460</v>
      </c>
      <c r="CK1214">
        <v>6437</v>
      </c>
      <c r="CL1214">
        <v>4716</v>
      </c>
      <c r="CM1214">
        <v>1721</v>
      </c>
      <c r="CN1214">
        <v>1274958</v>
      </c>
      <c r="CO1214">
        <v>439943</v>
      </c>
      <c r="CP1214">
        <v>835015</v>
      </c>
    </row>
    <row r="1215" spans="1:94" x14ac:dyDescent="0.25">
      <c r="A1215" s="5" t="s">
        <v>1003</v>
      </c>
      <c r="B1215" s="5" t="s">
        <v>1029</v>
      </c>
      <c r="C1215" s="5" t="s">
        <v>221</v>
      </c>
      <c r="D1215" s="5" t="s">
        <v>222</v>
      </c>
      <c r="E1215" s="5" t="s">
        <v>223</v>
      </c>
      <c r="F1215" s="5" t="s">
        <v>222</v>
      </c>
      <c r="G1215" s="5" t="s">
        <v>230</v>
      </c>
      <c r="H1215" s="5" t="s">
        <v>1030</v>
      </c>
      <c r="I1215" s="5" t="s">
        <v>225</v>
      </c>
      <c r="J1215">
        <v>378645</v>
      </c>
      <c r="K1215">
        <v>1692095</v>
      </c>
      <c r="L1215">
        <v>856539</v>
      </c>
      <c r="M1215">
        <v>835556</v>
      </c>
      <c r="N1215">
        <v>200284</v>
      </c>
      <c r="O1215">
        <v>104000</v>
      </c>
      <c r="P1215">
        <v>96284</v>
      </c>
      <c r="Q1215">
        <v>415652</v>
      </c>
      <c r="R1215">
        <v>211521</v>
      </c>
      <c r="S1215">
        <v>204131</v>
      </c>
      <c r="T1215">
        <v>139209</v>
      </c>
      <c r="U1215">
        <v>69976</v>
      </c>
      <c r="V1215">
        <v>69233</v>
      </c>
      <c r="W1215">
        <v>1188483</v>
      </c>
      <c r="X1215">
        <v>651153</v>
      </c>
      <c r="Y1215">
        <v>537330</v>
      </c>
      <c r="Z1215">
        <v>503612</v>
      </c>
      <c r="AA1215">
        <v>205386</v>
      </c>
      <c r="AB1215">
        <v>298226</v>
      </c>
      <c r="AC1215">
        <v>511605</v>
      </c>
      <c r="AD1215">
        <v>450358</v>
      </c>
      <c r="AE1215">
        <v>61247</v>
      </c>
      <c r="AF1215">
        <v>372543</v>
      </c>
      <c r="AG1215">
        <v>343855</v>
      </c>
      <c r="AH1215">
        <v>28688</v>
      </c>
      <c r="AI1215">
        <v>103893</v>
      </c>
      <c r="AJ1215">
        <v>100379</v>
      </c>
      <c r="AK1215">
        <v>3514</v>
      </c>
      <c r="AL1215">
        <v>103582</v>
      </c>
      <c r="AM1215">
        <v>96167</v>
      </c>
      <c r="AN1215">
        <v>7415</v>
      </c>
      <c r="AO1215">
        <v>12544</v>
      </c>
      <c r="AP1215">
        <v>11398</v>
      </c>
      <c r="AQ1215">
        <v>1146</v>
      </c>
      <c r="AR1215">
        <v>152524</v>
      </c>
      <c r="AS1215">
        <v>135911</v>
      </c>
      <c r="AT1215">
        <v>16613</v>
      </c>
      <c r="AU1215">
        <v>139062</v>
      </c>
      <c r="AV1215">
        <v>106503</v>
      </c>
      <c r="AW1215">
        <v>32559</v>
      </c>
      <c r="AX1215">
        <v>14401</v>
      </c>
      <c r="AY1215">
        <v>11064</v>
      </c>
      <c r="AZ1215">
        <v>3337</v>
      </c>
      <c r="BA1215">
        <v>78578</v>
      </c>
      <c r="BB1215">
        <v>61153</v>
      </c>
      <c r="BC1215">
        <v>17425</v>
      </c>
      <c r="BD1215">
        <v>6288</v>
      </c>
      <c r="BE1215">
        <v>4485</v>
      </c>
      <c r="BF1215">
        <v>1803</v>
      </c>
      <c r="BG1215">
        <v>39795</v>
      </c>
      <c r="BH1215">
        <v>29801</v>
      </c>
      <c r="BI1215">
        <v>9994</v>
      </c>
      <c r="BJ1215">
        <v>117326</v>
      </c>
      <c r="BK1215">
        <v>90793</v>
      </c>
      <c r="BL1215">
        <v>26533</v>
      </c>
      <c r="BM1215">
        <v>12366</v>
      </c>
      <c r="BN1215">
        <v>9615</v>
      </c>
      <c r="BO1215">
        <v>2751</v>
      </c>
      <c r="BP1215">
        <v>66060</v>
      </c>
      <c r="BQ1215">
        <v>52016</v>
      </c>
      <c r="BR1215">
        <v>14044</v>
      </c>
      <c r="BS1215">
        <v>5079</v>
      </c>
      <c r="BT1215">
        <v>3714</v>
      </c>
      <c r="BU1215">
        <v>1365</v>
      </c>
      <c r="BV1215">
        <v>33821</v>
      </c>
      <c r="BW1215">
        <v>25448</v>
      </c>
      <c r="BX1215">
        <v>8373</v>
      </c>
      <c r="BY1215">
        <v>21736</v>
      </c>
      <c r="BZ1215">
        <v>15710</v>
      </c>
      <c r="CA1215">
        <v>6026</v>
      </c>
      <c r="CB1215">
        <v>2035</v>
      </c>
      <c r="CC1215">
        <v>1449</v>
      </c>
      <c r="CD1215">
        <v>586</v>
      </c>
      <c r="CE1215">
        <v>12518</v>
      </c>
      <c r="CF1215">
        <v>9137</v>
      </c>
      <c r="CG1215">
        <v>3381</v>
      </c>
      <c r="CH1215">
        <v>1209</v>
      </c>
      <c r="CI1215">
        <v>771</v>
      </c>
      <c r="CJ1215">
        <v>438</v>
      </c>
      <c r="CK1215">
        <v>5974</v>
      </c>
      <c r="CL1215">
        <v>4353</v>
      </c>
      <c r="CM1215">
        <v>1621</v>
      </c>
      <c r="CN1215">
        <v>1180490</v>
      </c>
      <c r="CO1215">
        <v>406181</v>
      </c>
      <c r="CP1215">
        <v>774309</v>
      </c>
    </row>
    <row r="1216" spans="1:94" x14ac:dyDescent="0.25">
      <c r="A1216" s="5" t="s">
        <v>1003</v>
      </c>
      <c r="B1216" s="5" t="s">
        <v>1029</v>
      </c>
      <c r="C1216" s="5" t="s">
        <v>221</v>
      </c>
      <c r="D1216" s="5" t="s">
        <v>222</v>
      </c>
      <c r="E1216" s="5" t="s">
        <v>223</v>
      </c>
      <c r="F1216" s="5" t="s">
        <v>222</v>
      </c>
      <c r="G1216" s="5" t="s">
        <v>230</v>
      </c>
      <c r="H1216" s="5" t="s">
        <v>1030</v>
      </c>
      <c r="I1216" s="5" t="s">
        <v>226</v>
      </c>
      <c r="J1216">
        <v>29206</v>
      </c>
      <c r="K1216">
        <v>135097</v>
      </c>
      <c r="L1216">
        <v>69495</v>
      </c>
      <c r="M1216">
        <v>65602</v>
      </c>
      <c r="N1216">
        <v>16520</v>
      </c>
      <c r="O1216">
        <v>8558</v>
      </c>
      <c r="P1216">
        <v>7962</v>
      </c>
      <c r="Q1216">
        <v>17735</v>
      </c>
      <c r="R1216">
        <v>9032</v>
      </c>
      <c r="S1216">
        <v>8703</v>
      </c>
      <c r="T1216">
        <v>12223</v>
      </c>
      <c r="U1216">
        <v>6072</v>
      </c>
      <c r="V1216">
        <v>6151</v>
      </c>
      <c r="W1216">
        <v>101972</v>
      </c>
      <c r="X1216">
        <v>55243</v>
      </c>
      <c r="Y1216">
        <v>46729</v>
      </c>
      <c r="Z1216">
        <v>33125</v>
      </c>
      <c r="AA1216">
        <v>14252</v>
      </c>
      <c r="AB1216">
        <v>18873</v>
      </c>
      <c r="AC1216">
        <v>40629</v>
      </c>
      <c r="AD1216">
        <v>35733</v>
      </c>
      <c r="AE1216">
        <v>4896</v>
      </c>
      <c r="AF1216">
        <v>35021</v>
      </c>
      <c r="AG1216">
        <v>31602</v>
      </c>
      <c r="AH1216">
        <v>3419</v>
      </c>
      <c r="AI1216">
        <v>2346</v>
      </c>
      <c r="AJ1216">
        <v>2291</v>
      </c>
      <c r="AK1216">
        <v>55</v>
      </c>
      <c r="AL1216">
        <v>2665</v>
      </c>
      <c r="AM1216">
        <v>2419</v>
      </c>
      <c r="AN1216">
        <v>246</v>
      </c>
      <c r="AO1216">
        <v>1523</v>
      </c>
      <c r="AP1216">
        <v>1374</v>
      </c>
      <c r="AQ1216">
        <v>149</v>
      </c>
      <c r="AR1216">
        <v>28487</v>
      </c>
      <c r="AS1216">
        <v>25518</v>
      </c>
      <c r="AT1216">
        <v>2969</v>
      </c>
      <c r="AU1216">
        <v>5608</v>
      </c>
      <c r="AV1216">
        <v>4131</v>
      </c>
      <c r="AW1216">
        <v>1477</v>
      </c>
      <c r="AX1216">
        <v>241</v>
      </c>
      <c r="AY1216">
        <v>204</v>
      </c>
      <c r="AZ1216">
        <v>37</v>
      </c>
      <c r="BA1216">
        <v>1196</v>
      </c>
      <c r="BB1216">
        <v>875</v>
      </c>
      <c r="BC1216">
        <v>321</v>
      </c>
      <c r="BD1216">
        <v>583</v>
      </c>
      <c r="BE1216">
        <v>337</v>
      </c>
      <c r="BF1216">
        <v>246</v>
      </c>
      <c r="BG1216">
        <v>3588</v>
      </c>
      <c r="BH1216">
        <v>2715</v>
      </c>
      <c r="BI1216">
        <v>873</v>
      </c>
      <c r="BJ1216">
        <v>4821</v>
      </c>
      <c r="BK1216">
        <v>3595</v>
      </c>
      <c r="BL1216">
        <v>1226</v>
      </c>
      <c r="BM1216">
        <v>232</v>
      </c>
      <c r="BN1216">
        <v>195</v>
      </c>
      <c r="BO1216">
        <v>37</v>
      </c>
      <c r="BP1216">
        <v>952</v>
      </c>
      <c r="BQ1216">
        <v>760</v>
      </c>
      <c r="BR1216">
        <v>192</v>
      </c>
      <c r="BS1216">
        <v>512</v>
      </c>
      <c r="BT1216">
        <v>288</v>
      </c>
      <c r="BU1216">
        <v>224</v>
      </c>
      <c r="BV1216">
        <v>3125</v>
      </c>
      <c r="BW1216">
        <v>2352</v>
      </c>
      <c r="BX1216">
        <v>773</v>
      </c>
      <c r="BY1216">
        <v>787</v>
      </c>
      <c r="BZ1216">
        <v>536</v>
      </c>
      <c r="CA1216">
        <v>251</v>
      </c>
      <c r="CB1216">
        <v>9</v>
      </c>
      <c r="CC1216">
        <v>9</v>
      </c>
      <c r="CD1216">
        <v>0</v>
      </c>
      <c r="CE1216">
        <v>244</v>
      </c>
      <c r="CF1216">
        <v>115</v>
      </c>
      <c r="CG1216">
        <v>129</v>
      </c>
      <c r="CH1216">
        <v>71</v>
      </c>
      <c r="CI1216">
        <v>49</v>
      </c>
      <c r="CJ1216">
        <v>22</v>
      </c>
      <c r="CK1216">
        <v>463</v>
      </c>
      <c r="CL1216">
        <v>363</v>
      </c>
      <c r="CM1216">
        <v>100</v>
      </c>
      <c r="CN1216">
        <v>94468</v>
      </c>
      <c r="CO1216">
        <v>33762</v>
      </c>
      <c r="CP1216">
        <v>60706</v>
      </c>
    </row>
    <row r="1217" spans="1:94" x14ac:dyDescent="0.25">
      <c r="A1217" s="5" t="s">
        <v>1003</v>
      </c>
      <c r="B1217" s="5" t="s">
        <v>1031</v>
      </c>
      <c r="C1217" s="5" t="s">
        <v>221</v>
      </c>
      <c r="D1217" s="5" t="s">
        <v>222</v>
      </c>
      <c r="E1217" s="5" t="s">
        <v>223</v>
      </c>
      <c r="F1217" s="5" t="s">
        <v>222</v>
      </c>
      <c r="G1217" s="5" t="s">
        <v>230</v>
      </c>
      <c r="H1217" s="5" t="s">
        <v>1032</v>
      </c>
      <c r="I1217" s="5" t="s">
        <v>224</v>
      </c>
      <c r="J1217">
        <v>279364</v>
      </c>
      <c r="K1217">
        <v>1192811</v>
      </c>
      <c r="L1217">
        <v>612593</v>
      </c>
      <c r="M1217">
        <v>580218</v>
      </c>
      <c r="N1217">
        <v>139096</v>
      </c>
      <c r="O1217">
        <v>74093</v>
      </c>
      <c r="P1217">
        <v>65003</v>
      </c>
      <c r="Q1217">
        <v>234079</v>
      </c>
      <c r="R1217">
        <v>118755</v>
      </c>
      <c r="S1217">
        <v>115324</v>
      </c>
      <c r="T1217">
        <v>162056</v>
      </c>
      <c r="U1217">
        <v>80878</v>
      </c>
      <c r="V1217">
        <v>81178</v>
      </c>
      <c r="W1217">
        <v>829910</v>
      </c>
      <c r="X1217">
        <v>464093</v>
      </c>
      <c r="Y1217">
        <v>365817</v>
      </c>
      <c r="Z1217">
        <v>362901</v>
      </c>
      <c r="AA1217">
        <v>148500</v>
      </c>
      <c r="AB1217">
        <v>214401</v>
      </c>
      <c r="AC1217">
        <v>435533</v>
      </c>
      <c r="AD1217">
        <v>340552</v>
      </c>
      <c r="AE1217">
        <v>94981</v>
      </c>
      <c r="AF1217">
        <v>277338</v>
      </c>
      <c r="AG1217">
        <v>245235</v>
      </c>
      <c r="AH1217">
        <v>32103</v>
      </c>
      <c r="AI1217">
        <v>59655</v>
      </c>
      <c r="AJ1217">
        <v>57261</v>
      </c>
      <c r="AK1217">
        <v>2394</v>
      </c>
      <c r="AL1217">
        <v>66856</v>
      </c>
      <c r="AM1217">
        <v>55563</v>
      </c>
      <c r="AN1217">
        <v>11293</v>
      </c>
      <c r="AO1217">
        <v>10672</v>
      </c>
      <c r="AP1217">
        <v>8984</v>
      </c>
      <c r="AQ1217">
        <v>1688</v>
      </c>
      <c r="AR1217">
        <v>140155</v>
      </c>
      <c r="AS1217">
        <v>123427</v>
      </c>
      <c r="AT1217">
        <v>16728</v>
      </c>
      <c r="AU1217">
        <v>158195</v>
      </c>
      <c r="AV1217">
        <v>95317</v>
      </c>
      <c r="AW1217">
        <v>62878</v>
      </c>
      <c r="AX1217">
        <v>11575</v>
      </c>
      <c r="AY1217">
        <v>8562</v>
      </c>
      <c r="AZ1217">
        <v>3013</v>
      </c>
      <c r="BA1217">
        <v>96780</v>
      </c>
      <c r="BB1217">
        <v>53280</v>
      </c>
      <c r="BC1217">
        <v>43500</v>
      </c>
      <c r="BD1217">
        <v>6640</v>
      </c>
      <c r="BE1217">
        <v>3654</v>
      </c>
      <c r="BF1217">
        <v>2986</v>
      </c>
      <c r="BG1217">
        <v>43200</v>
      </c>
      <c r="BH1217">
        <v>29821</v>
      </c>
      <c r="BI1217">
        <v>13379</v>
      </c>
      <c r="BJ1217">
        <v>129965</v>
      </c>
      <c r="BK1217">
        <v>81538</v>
      </c>
      <c r="BL1217">
        <v>48427</v>
      </c>
      <c r="BM1217">
        <v>9897</v>
      </c>
      <c r="BN1217">
        <v>7580</v>
      </c>
      <c r="BO1217">
        <v>2317</v>
      </c>
      <c r="BP1217">
        <v>80675</v>
      </c>
      <c r="BQ1217">
        <v>46188</v>
      </c>
      <c r="BR1217">
        <v>34487</v>
      </c>
      <c r="BS1217">
        <v>5143</v>
      </c>
      <c r="BT1217">
        <v>3029</v>
      </c>
      <c r="BU1217">
        <v>2114</v>
      </c>
      <c r="BV1217">
        <v>34250</v>
      </c>
      <c r="BW1217">
        <v>24741</v>
      </c>
      <c r="BX1217">
        <v>9509</v>
      </c>
      <c r="BY1217">
        <v>28230</v>
      </c>
      <c r="BZ1217">
        <v>13779</v>
      </c>
      <c r="CA1217">
        <v>14451</v>
      </c>
      <c r="CB1217">
        <v>1678</v>
      </c>
      <c r="CC1217">
        <v>982</v>
      </c>
      <c r="CD1217">
        <v>696</v>
      </c>
      <c r="CE1217">
        <v>16105</v>
      </c>
      <c r="CF1217">
        <v>7092</v>
      </c>
      <c r="CG1217">
        <v>9013</v>
      </c>
      <c r="CH1217">
        <v>1497</v>
      </c>
      <c r="CI1217">
        <v>625</v>
      </c>
      <c r="CJ1217">
        <v>872</v>
      </c>
      <c r="CK1217">
        <v>8950</v>
      </c>
      <c r="CL1217">
        <v>5080</v>
      </c>
      <c r="CM1217">
        <v>3870</v>
      </c>
      <c r="CN1217">
        <v>757278</v>
      </c>
      <c r="CO1217">
        <v>272041</v>
      </c>
      <c r="CP1217">
        <v>485237</v>
      </c>
    </row>
    <row r="1218" spans="1:94" x14ac:dyDescent="0.25">
      <c r="A1218" s="5" t="s">
        <v>1003</v>
      </c>
      <c r="B1218" s="5" t="s">
        <v>1031</v>
      </c>
      <c r="C1218" s="5" t="s">
        <v>221</v>
      </c>
      <c r="D1218" s="5" t="s">
        <v>222</v>
      </c>
      <c r="E1218" s="5" t="s">
        <v>223</v>
      </c>
      <c r="F1218" s="5" t="s">
        <v>222</v>
      </c>
      <c r="G1218" s="5" t="s">
        <v>230</v>
      </c>
      <c r="H1218" s="5" t="s">
        <v>1032</v>
      </c>
      <c r="I1218" s="5" t="s">
        <v>225</v>
      </c>
      <c r="J1218">
        <v>253446</v>
      </c>
      <c r="K1218">
        <v>1075305</v>
      </c>
      <c r="L1218">
        <v>551326</v>
      </c>
      <c r="M1218">
        <v>523979</v>
      </c>
      <c r="N1218">
        <v>127334</v>
      </c>
      <c r="O1218">
        <v>67847</v>
      </c>
      <c r="P1218">
        <v>59487</v>
      </c>
      <c r="Q1218">
        <v>215178</v>
      </c>
      <c r="R1218">
        <v>109104</v>
      </c>
      <c r="S1218">
        <v>106074</v>
      </c>
      <c r="T1218">
        <v>156671</v>
      </c>
      <c r="U1218">
        <v>78204</v>
      </c>
      <c r="V1218">
        <v>78467</v>
      </c>
      <c r="W1218">
        <v>735523</v>
      </c>
      <c r="X1218">
        <v>412767</v>
      </c>
      <c r="Y1218">
        <v>322756</v>
      </c>
      <c r="Z1218">
        <v>339782</v>
      </c>
      <c r="AA1218">
        <v>138559</v>
      </c>
      <c r="AB1218">
        <v>201223</v>
      </c>
      <c r="AC1218">
        <v>398386</v>
      </c>
      <c r="AD1218">
        <v>308837</v>
      </c>
      <c r="AE1218">
        <v>89549</v>
      </c>
      <c r="AF1218">
        <v>245779</v>
      </c>
      <c r="AG1218">
        <v>217374</v>
      </c>
      <c r="AH1218">
        <v>28405</v>
      </c>
      <c r="AI1218">
        <v>58259</v>
      </c>
      <c r="AJ1218">
        <v>55896</v>
      </c>
      <c r="AK1218">
        <v>2363</v>
      </c>
      <c r="AL1218">
        <v>64785</v>
      </c>
      <c r="AM1218">
        <v>53806</v>
      </c>
      <c r="AN1218">
        <v>10979</v>
      </c>
      <c r="AO1218">
        <v>9432</v>
      </c>
      <c r="AP1218">
        <v>7952</v>
      </c>
      <c r="AQ1218">
        <v>1480</v>
      </c>
      <c r="AR1218">
        <v>113303</v>
      </c>
      <c r="AS1218">
        <v>99720</v>
      </c>
      <c r="AT1218">
        <v>13583</v>
      </c>
      <c r="AU1218">
        <v>152607</v>
      </c>
      <c r="AV1218">
        <v>91463</v>
      </c>
      <c r="AW1218">
        <v>61144</v>
      </c>
      <c r="AX1218">
        <v>11371</v>
      </c>
      <c r="AY1218">
        <v>8391</v>
      </c>
      <c r="AZ1218">
        <v>2980</v>
      </c>
      <c r="BA1218">
        <v>95466</v>
      </c>
      <c r="BB1218">
        <v>52446</v>
      </c>
      <c r="BC1218">
        <v>43020</v>
      </c>
      <c r="BD1218">
        <v>6218</v>
      </c>
      <c r="BE1218">
        <v>3452</v>
      </c>
      <c r="BF1218">
        <v>2766</v>
      </c>
      <c r="BG1218">
        <v>39552</v>
      </c>
      <c r="BH1218">
        <v>27174</v>
      </c>
      <c r="BI1218">
        <v>12378</v>
      </c>
      <c r="BJ1218">
        <v>125208</v>
      </c>
      <c r="BK1218">
        <v>78140</v>
      </c>
      <c r="BL1218">
        <v>47068</v>
      </c>
      <c r="BM1218">
        <v>9704</v>
      </c>
      <c r="BN1218">
        <v>7419</v>
      </c>
      <c r="BO1218">
        <v>2285</v>
      </c>
      <c r="BP1218">
        <v>79632</v>
      </c>
      <c r="BQ1218">
        <v>45438</v>
      </c>
      <c r="BR1218">
        <v>34194</v>
      </c>
      <c r="BS1218">
        <v>4765</v>
      </c>
      <c r="BT1218">
        <v>2848</v>
      </c>
      <c r="BU1218">
        <v>1917</v>
      </c>
      <c r="BV1218">
        <v>31107</v>
      </c>
      <c r="BW1218">
        <v>22435</v>
      </c>
      <c r="BX1218">
        <v>8672</v>
      </c>
      <c r="BY1218">
        <v>27399</v>
      </c>
      <c r="BZ1218">
        <v>13323</v>
      </c>
      <c r="CA1218">
        <v>14076</v>
      </c>
      <c r="CB1218">
        <v>1667</v>
      </c>
      <c r="CC1218">
        <v>972</v>
      </c>
      <c r="CD1218">
        <v>695</v>
      </c>
      <c r="CE1218">
        <v>15834</v>
      </c>
      <c r="CF1218">
        <v>7008</v>
      </c>
      <c r="CG1218">
        <v>8826</v>
      </c>
      <c r="CH1218">
        <v>1453</v>
      </c>
      <c r="CI1218">
        <v>604</v>
      </c>
      <c r="CJ1218">
        <v>849</v>
      </c>
      <c r="CK1218">
        <v>8445</v>
      </c>
      <c r="CL1218">
        <v>4739</v>
      </c>
      <c r="CM1218">
        <v>3706</v>
      </c>
      <c r="CN1218">
        <v>676919</v>
      </c>
      <c r="CO1218">
        <v>242489</v>
      </c>
      <c r="CP1218">
        <v>434430</v>
      </c>
    </row>
    <row r="1219" spans="1:94" x14ac:dyDescent="0.25">
      <c r="A1219" s="5" t="s">
        <v>1003</v>
      </c>
      <c r="B1219" s="5" t="s">
        <v>1031</v>
      </c>
      <c r="C1219" s="5" t="s">
        <v>221</v>
      </c>
      <c r="D1219" s="5" t="s">
        <v>222</v>
      </c>
      <c r="E1219" s="5" t="s">
        <v>223</v>
      </c>
      <c r="F1219" s="5" t="s">
        <v>222</v>
      </c>
      <c r="G1219" s="5" t="s">
        <v>230</v>
      </c>
      <c r="H1219" s="5" t="s">
        <v>1032</v>
      </c>
      <c r="I1219" s="5" t="s">
        <v>226</v>
      </c>
      <c r="J1219">
        <v>25918</v>
      </c>
      <c r="K1219">
        <v>117506</v>
      </c>
      <c r="L1219">
        <v>61267</v>
      </c>
      <c r="M1219">
        <v>56239</v>
      </c>
      <c r="N1219">
        <v>11762</v>
      </c>
      <c r="O1219">
        <v>6246</v>
      </c>
      <c r="P1219">
        <v>5516</v>
      </c>
      <c r="Q1219">
        <v>18901</v>
      </c>
      <c r="R1219">
        <v>9651</v>
      </c>
      <c r="S1219">
        <v>9250</v>
      </c>
      <c r="T1219">
        <v>5385</v>
      </c>
      <c r="U1219">
        <v>2674</v>
      </c>
      <c r="V1219">
        <v>2711</v>
      </c>
      <c r="W1219">
        <v>94387</v>
      </c>
      <c r="X1219">
        <v>51326</v>
      </c>
      <c r="Y1219">
        <v>43061</v>
      </c>
      <c r="Z1219">
        <v>23119</v>
      </c>
      <c r="AA1219">
        <v>9941</v>
      </c>
      <c r="AB1219">
        <v>13178</v>
      </c>
      <c r="AC1219">
        <v>37147</v>
      </c>
      <c r="AD1219">
        <v>31715</v>
      </c>
      <c r="AE1219">
        <v>5432</v>
      </c>
      <c r="AF1219">
        <v>31559</v>
      </c>
      <c r="AG1219">
        <v>27861</v>
      </c>
      <c r="AH1219">
        <v>3698</v>
      </c>
      <c r="AI1219">
        <v>1396</v>
      </c>
      <c r="AJ1219">
        <v>1365</v>
      </c>
      <c r="AK1219">
        <v>31</v>
      </c>
      <c r="AL1219">
        <v>2071</v>
      </c>
      <c r="AM1219">
        <v>1757</v>
      </c>
      <c r="AN1219">
        <v>314</v>
      </c>
      <c r="AO1219">
        <v>1240</v>
      </c>
      <c r="AP1219">
        <v>1032</v>
      </c>
      <c r="AQ1219">
        <v>208</v>
      </c>
      <c r="AR1219">
        <v>26852</v>
      </c>
      <c r="AS1219">
        <v>23707</v>
      </c>
      <c r="AT1219">
        <v>3145</v>
      </c>
      <c r="AU1219">
        <v>5588</v>
      </c>
      <c r="AV1219">
        <v>3854</v>
      </c>
      <c r="AW1219">
        <v>1734</v>
      </c>
      <c r="AX1219">
        <v>204</v>
      </c>
      <c r="AY1219">
        <v>171</v>
      </c>
      <c r="AZ1219">
        <v>33</v>
      </c>
      <c r="BA1219">
        <v>1314</v>
      </c>
      <c r="BB1219">
        <v>834</v>
      </c>
      <c r="BC1219">
        <v>480</v>
      </c>
      <c r="BD1219">
        <v>422</v>
      </c>
      <c r="BE1219">
        <v>202</v>
      </c>
      <c r="BF1219">
        <v>220</v>
      </c>
      <c r="BG1219">
        <v>3648</v>
      </c>
      <c r="BH1219">
        <v>2647</v>
      </c>
      <c r="BI1219">
        <v>1001</v>
      </c>
      <c r="BJ1219">
        <v>4757</v>
      </c>
      <c r="BK1219">
        <v>3398</v>
      </c>
      <c r="BL1219">
        <v>1359</v>
      </c>
      <c r="BM1219">
        <v>193</v>
      </c>
      <c r="BN1219">
        <v>161</v>
      </c>
      <c r="BO1219">
        <v>32</v>
      </c>
      <c r="BP1219">
        <v>1043</v>
      </c>
      <c r="BQ1219">
        <v>750</v>
      </c>
      <c r="BR1219">
        <v>293</v>
      </c>
      <c r="BS1219">
        <v>378</v>
      </c>
      <c r="BT1219">
        <v>181</v>
      </c>
      <c r="BU1219">
        <v>197</v>
      </c>
      <c r="BV1219">
        <v>3143</v>
      </c>
      <c r="BW1219">
        <v>2306</v>
      </c>
      <c r="BX1219">
        <v>837</v>
      </c>
      <c r="BY1219">
        <v>831</v>
      </c>
      <c r="BZ1219">
        <v>456</v>
      </c>
      <c r="CA1219">
        <v>375</v>
      </c>
      <c r="CB1219">
        <v>11</v>
      </c>
      <c r="CC1219">
        <v>10</v>
      </c>
      <c r="CD1219">
        <v>1</v>
      </c>
      <c r="CE1219">
        <v>271</v>
      </c>
      <c r="CF1219">
        <v>84</v>
      </c>
      <c r="CG1219">
        <v>187</v>
      </c>
      <c r="CH1219">
        <v>44</v>
      </c>
      <c r="CI1219">
        <v>21</v>
      </c>
      <c r="CJ1219">
        <v>23</v>
      </c>
      <c r="CK1219">
        <v>505</v>
      </c>
      <c r="CL1219">
        <v>341</v>
      </c>
      <c r="CM1219">
        <v>164</v>
      </c>
      <c r="CN1219">
        <v>80359</v>
      </c>
      <c r="CO1219">
        <v>29552</v>
      </c>
      <c r="CP1219">
        <v>50807</v>
      </c>
    </row>
    <row r="1220" spans="1:94" x14ac:dyDescent="0.25">
      <c r="A1220" s="5" t="s">
        <v>1003</v>
      </c>
      <c r="B1220" s="5" t="s">
        <v>1033</v>
      </c>
      <c r="C1220" s="5" t="s">
        <v>221</v>
      </c>
      <c r="D1220" s="5" t="s">
        <v>222</v>
      </c>
      <c r="E1220" s="5" t="s">
        <v>223</v>
      </c>
      <c r="F1220" s="5" t="s">
        <v>222</v>
      </c>
      <c r="G1220" s="5" t="s">
        <v>230</v>
      </c>
      <c r="H1220" s="5" t="s">
        <v>1034</v>
      </c>
      <c r="I1220" s="5" t="s">
        <v>224</v>
      </c>
      <c r="J1220">
        <v>297050</v>
      </c>
      <c r="K1220">
        <v>1273821</v>
      </c>
      <c r="L1220">
        <v>655718</v>
      </c>
      <c r="M1220">
        <v>618103</v>
      </c>
      <c r="N1220">
        <v>152403</v>
      </c>
      <c r="O1220">
        <v>80666</v>
      </c>
      <c r="P1220">
        <v>71737</v>
      </c>
      <c r="Q1220">
        <v>239552</v>
      </c>
      <c r="R1220">
        <v>121459</v>
      </c>
      <c r="S1220">
        <v>118093</v>
      </c>
      <c r="T1220">
        <v>179603</v>
      </c>
      <c r="U1220">
        <v>89980</v>
      </c>
      <c r="V1220">
        <v>89623</v>
      </c>
      <c r="W1220">
        <v>869456</v>
      </c>
      <c r="X1220">
        <v>494425</v>
      </c>
      <c r="Y1220">
        <v>375031</v>
      </c>
      <c r="Z1220">
        <v>404365</v>
      </c>
      <c r="AA1220">
        <v>161293</v>
      </c>
      <c r="AB1220">
        <v>243072</v>
      </c>
      <c r="AC1220">
        <v>526520</v>
      </c>
      <c r="AD1220">
        <v>360947</v>
      </c>
      <c r="AE1220">
        <v>165573</v>
      </c>
      <c r="AF1220">
        <v>317547</v>
      </c>
      <c r="AG1220">
        <v>257720</v>
      </c>
      <c r="AH1220">
        <v>59827</v>
      </c>
      <c r="AI1220">
        <v>80508</v>
      </c>
      <c r="AJ1220">
        <v>67911</v>
      </c>
      <c r="AK1220">
        <v>12597</v>
      </c>
      <c r="AL1220">
        <v>57414</v>
      </c>
      <c r="AM1220">
        <v>38834</v>
      </c>
      <c r="AN1220">
        <v>18580</v>
      </c>
      <c r="AO1220">
        <v>19840</v>
      </c>
      <c r="AP1220">
        <v>13934</v>
      </c>
      <c r="AQ1220">
        <v>5906</v>
      </c>
      <c r="AR1220">
        <v>159785</v>
      </c>
      <c r="AS1220">
        <v>137041</v>
      </c>
      <c r="AT1220">
        <v>22744</v>
      </c>
      <c r="AU1220">
        <v>208973</v>
      </c>
      <c r="AV1220">
        <v>103227</v>
      </c>
      <c r="AW1220">
        <v>105746</v>
      </c>
      <c r="AX1220">
        <v>27099</v>
      </c>
      <c r="AY1220">
        <v>14288</v>
      </c>
      <c r="AZ1220">
        <v>12811</v>
      </c>
      <c r="BA1220">
        <v>115000</v>
      </c>
      <c r="BB1220">
        <v>50418</v>
      </c>
      <c r="BC1220">
        <v>64582</v>
      </c>
      <c r="BD1220">
        <v>15229</v>
      </c>
      <c r="BE1220">
        <v>6208</v>
      </c>
      <c r="BF1220">
        <v>9021</v>
      </c>
      <c r="BG1220">
        <v>51645</v>
      </c>
      <c r="BH1220">
        <v>32313</v>
      </c>
      <c r="BI1220">
        <v>19332</v>
      </c>
      <c r="BJ1220">
        <v>167290</v>
      </c>
      <c r="BK1220">
        <v>83159</v>
      </c>
      <c r="BL1220">
        <v>84131</v>
      </c>
      <c r="BM1220">
        <v>21906</v>
      </c>
      <c r="BN1220">
        <v>11503</v>
      </c>
      <c r="BO1220">
        <v>10403</v>
      </c>
      <c r="BP1220">
        <v>93257</v>
      </c>
      <c r="BQ1220">
        <v>40984</v>
      </c>
      <c r="BR1220">
        <v>52273</v>
      </c>
      <c r="BS1220">
        <v>12164</v>
      </c>
      <c r="BT1220">
        <v>4852</v>
      </c>
      <c r="BU1220">
        <v>7312</v>
      </c>
      <c r="BV1220">
        <v>39963</v>
      </c>
      <c r="BW1220">
        <v>25820</v>
      </c>
      <c r="BX1220">
        <v>14143</v>
      </c>
      <c r="BY1220">
        <v>41683</v>
      </c>
      <c r="BZ1220">
        <v>20068</v>
      </c>
      <c r="CA1220">
        <v>21615</v>
      </c>
      <c r="CB1220">
        <v>5193</v>
      </c>
      <c r="CC1220">
        <v>2785</v>
      </c>
      <c r="CD1220">
        <v>2408</v>
      </c>
      <c r="CE1220">
        <v>21743</v>
      </c>
      <c r="CF1220">
        <v>9434</v>
      </c>
      <c r="CG1220">
        <v>12309</v>
      </c>
      <c r="CH1220">
        <v>3065</v>
      </c>
      <c r="CI1220">
        <v>1356</v>
      </c>
      <c r="CJ1220">
        <v>1709</v>
      </c>
      <c r="CK1220">
        <v>11682</v>
      </c>
      <c r="CL1220">
        <v>6493</v>
      </c>
      <c r="CM1220">
        <v>5189</v>
      </c>
      <c r="CN1220">
        <v>747301</v>
      </c>
      <c r="CO1220">
        <v>294771</v>
      </c>
      <c r="CP1220">
        <v>452530</v>
      </c>
    </row>
    <row r="1221" spans="1:94" x14ac:dyDescent="0.25">
      <c r="A1221" s="5" t="s">
        <v>1003</v>
      </c>
      <c r="B1221" s="5" t="s">
        <v>1033</v>
      </c>
      <c r="C1221" s="5" t="s">
        <v>221</v>
      </c>
      <c r="D1221" s="5" t="s">
        <v>222</v>
      </c>
      <c r="E1221" s="5" t="s">
        <v>223</v>
      </c>
      <c r="F1221" s="5" t="s">
        <v>222</v>
      </c>
      <c r="G1221" s="5" t="s">
        <v>230</v>
      </c>
      <c r="H1221" s="5" t="s">
        <v>1034</v>
      </c>
      <c r="I1221" s="5" t="s">
        <v>225</v>
      </c>
      <c r="J1221">
        <v>249733</v>
      </c>
      <c r="K1221">
        <v>1067275</v>
      </c>
      <c r="L1221">
        <v>546385</v>
      </c>
      <c r="M1221">
        <v>520890</v>
      </c>
      <c r="N1221">
        <v>130583</v>
      </c>
      <c r="O1221">
        <v>68785</v>
      </c>
      <c r="P1221">
        <v>61798</v>
      </c>
      <c r="Q1221">
        <v>205004</v>
      </c>
      <c r="R1221">
        <v>103752</v>
      </c>
      <c r="S1221">
        <v>101252</v>
      </c>
      <c r="T1221">
        <v>162048</v>
      </c>
      <c r="U1221">
        <v>80989</v>
      </c>
      <c r="V1221">
        <v>81059</v>
      </c>
      <c r="W1221">
        <v>709069</v>
      </c>
      <c r="X1221">
        <v>404772</v>
      </c>
      <c r="Y1221">
        <v>304297</v>
      </c>
      <c r="Z1221">
        <v>358206</v>
      </c>
      <c r="AA1221">
        <v>141613</v>
      </c>
      <c r="AB1221">
        <v>216593</v>
      </c>
      <c r="AC1221">
        <v>455627</v>
      </c>
      <c r="AD1221">
        <v>301993</v>
      </c>
      <c r="AE1221">
        <v>153634</v>
      </c>
      <c r="AF1221">
        <v>257456</v>
      </c>
      <c r="AG1221">
        <v>205727</v>
      </c>
      <c r="AH1221">
        <v>51729</v>
      </c>
      <c r="AI1221">
        <v>79318</v>
      </c>
      <c r="AJ1221">
        <v>66829</v>
      </c>
      <c r="AK1221">
        <v>12489</v>
      </c>
      <c r="AL1221">
        <v>56558</v>
      </c>
      <c r="AM1221">
        <v>38193</v>
      </c>
      <c r="AN1221">
        <v>18365</v>
      </c>
      <c r="AO1221">
        <v>16637</v>
      </c>
      <c r="AP1221">
        <v>11204</v>
      </c>
      <c r="AQ1221">
        <v>5433</v>
      </c>
      <c r="AR1221">
        <v>104943</v>
      </c>
      <c r="AS1221">
        <v>89501</v>
      </c>
      <c r="AT1221">
        <v>15442</v>
      </c>
      <c r="AU1221">
        <v>198171</v>
      </c>
      <c r="AV1221">
        <v>96266</v>
      </c>
      <c r="AW1221">
        <v>101905</v>
      </c>
      <c r="AX1221">
        <v>26574</v>
      </c>
      <c r="AY1221">
        <v>13892</v>
      </c>
      <c r="AZ1221">
        <v>12682</v>
      </c>
      <c r="BA1221">
        <v>113012</v>
      </c>
      <c r="BB1221">
        <v>49300</v>
      </c>
      <c r="BC1221">
        <v>63712</v>
      </c>
      <c r="BD1221">
        <v>14423</v>
      </c>
      <c r="BE1221">
        <v>5618</v>
      </c>
      <c r="BF1221">
        <v>8805</v>
      </c>
      <c r="BG1221">
        <v>44162</v>
      </c>
      <c r="BH1221">
        <v>27456</v>
      </c>
      <c r="BI1221">
        <v>16706</v>
      </c>
      <c r="BJ1221">
        <v>158371</v>
      </c>
      <c r="BK1221">
        <v>77267</v>
      </c>
      <c r="BL1221">
        <v>81104</v>
      </c>
      <c r="BM1221">
        <v>21421</v>
      </c>
      <c r="BN1221">
        <v>11144</v>
      </c>
      <c r="BO1221">
        <v>10277</v>
      </c>
      <c r="BP1221">
        <v>91772</v>
      </c>
      <c r="BQ1221">
        <v>40101</v>
      </c>
      <c r="BR1221">
        <v>51671</v>
      </c>
      <c r="BS1221">
        <v>11513</v>
      </c>
      <c r="BT1221">
        <v>4377</v>
      </c>
      <c r="BU1221">
        <v>7136</v>
      </c>
      <c r="BV1221">
        <v>33665</v>
      </c>
      <c r="BW1221">
        <v>21645</v>
      </c>
      <c r="BX1221">
        <v>12020</v>
      </c>
      <c r="BY1221">
        <v>39800</v>
      </c>
      <c r="BZ1221">
        <v>18999</v>
      </c>
      <c r="CA1221">
        <v>20801</v>
      </c>
      <c r="CB1221">
        <v>5153</v>
      </c>
      <c r="CC1221">
        <v>2748</v>
      </c>
      <c r="CD1221">
        <v>2405</v>
      </c>
      <c r="CE1221">
        <v>21240</v>
      </c>
      <c r="CF1221">
        <v>9199</v>
      </c>
      <c r="CG1221">
        <v>12041</v>
      </c>
      <c r="CH1221">
        <v>2910</v>
      </c>
      <c r="CI1221">
        <v>1241</v>
      </c>
      <c r="CJ1221">
        <v>1669</v>
      </c>
      <c r="CK1221">
        <v>10497</v>
      </c>
      <c r="CL1221">
        <v>5811</v>
      </c>
      <c r="CM1221">
        <v>4686</v>
      </c>
      <c r="CN1221">
        <v>611648</v>
      </c>
      <c r="CO1221">
        <v>244392</v>
      </c>
      <c r="CP1221">
        <v>367256</v>
      </c>
    </row>
    <row r="1222" spans="1:94" x14ac:dyDescent="0.25">
      <c r="A1222" s="5" t="s">
        <v>1003</v>
      </c>
      <c r="B1222" s="5" t="s">
        <v>1033</v>
      </c>
      <c r="C1222" s="5" t="s">
        <v>221</v>
      </c>
      <c r="D1222" s="5" t="s">
        <v>222</v>
      </c>
      <c r="E1222" s="5" t="s">
        <v>223</v>
      </c>
      <c r="F1222" s="5" t="s">
        <v>222</v>
      </c>
      <c r="G1222" s="5" t="s">
        <v>230</v>
      </c>
      <c r="H1222" s="5" t="s">
        <v>1034</v>
      </c>
      <c r="I1222" s="5" t="s">
        <v>226</v>
      </c>
      <c r="J1222">
        <v>47317</v>
      </c>
      <c r="K1222">
        <v>206546</v>
      </c>
      <c r="L1222">
        <v>109333</v>
      </c>
      <c r="M1222">
        <v>97213</v>
      </c>
      <c r="N1222">
        <v>21820</v>
      </c>
      <c r="O1222">
        <v>11881</v>
      </c>
      <c r="P1222">
        <v>9939</v>
      </c>
      <c r="Q1222">
        <v>34548</v>
      </c>
      <c r="R1222">
        <v>17707</v>
      </c>
      <c r="S1222">
        <v>16841</v>
      </c>
      <c r="T1222">
        <v>17555</v>
      </c>
      <c r="U1222">
        <v>8991</v>
      </c>
      <c r="V1222">
        <v>8564</v>
      </c>
      <c r="W1222">
        <v>160387</v>
      </c>
      <c r="X1222">
        <v>89653</v>
      </c>
      <c r="Y1222">
        <v>70734</v>
      </c>
      <c r="Z1222">
        <v>46159</v>
      </c>
      <c r="AA1222">
        <v>19680</v>
      </c>
      <c r="AB1222">
        <v>26479</v>
      </c>
      <c r="AC1222">
        <v>70893</v>
      </c>
      <c r="AD1222">
        <v>58954</v>
      </c>
      <c r="AE1222">
        <v>11939</v>
      </c>
      <c r="AF1222">
        <v>60091</v>
      </c>
      <c r="AG1222">
        <v>51993</v>
      </c>
      <c r="AH1222">
        <v>8098</v>
      </c>
      <c r="AI1222">
        <v>1190</v>
      </c>
      <c r="AJ1222">
        <v>1082</v>
      </c>
      <c r="AK1222">
        <v>108</v>
      </c>
      <c r="AL1222">
        <v>856</v>
      </c>
      <c r="AM1222">
        <v>641</v>
      </c>
      <c r="AN1222">
        <v>215</v>
      </c>
      <c r="AO1222">
        <v>3203</v>
      </c>
      <c r="AP1222">
        <v>2730</v>
      </c>
      <c r="AQ1222">
        <v>473</v>
      </c>
      <c r="AR1222">
        <v>54842</v>
      </c>
      <c r="AS1222">
        <v>47540</v>
      </c>
      <c r="AT1222">
        <v>7302</v>
      </c>
      <c r="AU1222">
        <v>10802</v>
      </c>
      <c r="AV1222">
        <v>6961</v>
      </c>
      <c r="AW1222">
        <v>3841</v>
      </c>
      <c r="AX1222">
        <v>525</v>
      </c>
      <c r="AY1222">
        <v>396</v>
      </c>
      <c r="AZ1222">
        <v>129</v>
      </c>
      <c r="BA1222">
        <v>1988</v>
      </c>
      <c r="BB1222">
        <v>1118</v>
      </c>
      <c r="BC1222">
        <v>870</v>
      </c>
      <c r="BD1222">
        <v>806</v>
      </c>
      <c r="BE1222">
        <v>590</v>
      </c>
      <c r="BF1222">
        <v>216</v>
      </c>
      <c r="BG1222">
        <v>7483</v>
      </c>
      <c r="BH1222">
        <v>4857</v>
      </c>
      <c r="BI1222">
        <v>2626</v>
      </c>
      <c r="BJ1222">
        <v>8919</v>
      </c>
      <c r="BK1222">
        <v>5892</v>
      </c>
      <c r="BL1222">
        <v>3027</v>
      </c>
      <c r="BM1222">
        <v>485</v>
      </c>
      <c r="BN1222">
        <v>359</v>
      </c>
      <c r="BO1222">
        <v>126</v>
      </c>
      <c r="BP1222">
        <v>1485</v>
      </c>
      <c r="BQ1222">
        <v>883</v>
      </c>
      <c r="BR1222">
        <v>602</v>
      </c>
      <c r="BS1222">
        <v>651</v>
      </c>
      <c r="BT1222">
        <v>475</v>
      </c>
      <c r="BU1222">
        <v>176</v>
      </c>
      <c r="BV1222">
        <v>6298</v>
      </c>
      <c r="BW1222">
        <v>4175</v>
      </c>
      <c r="BX1222">
        <v>2123</v>
      </c>
      <c r="BY1222">
        <v>1883</v>
      </c>
      <c r="BZ1222">
        <v>1069</v>
      </c>
      <c r="CA1222">
        <v>814</v>
      </c>
      <c r="CB1222">
        <v>40</v>
      </c>
      <c r="CC1222">
        <v>37</v>
      </c>
      <c r="CD1222">
        <v>3</v>
      </c>
      <c r="CE1222">
        <v>503</v>
      </c>
      <c r="CF1222">
        <v>235</v>
      </c>
      <c r="CG1222">
        <v>268</v>
      </c>
      <c r="CH1222">
        <v>155</v>
      </c>
      <c r="CI1222">
        <v>115</v>
      </c>
      <c r="CJ1222">
        <v>40</v>
      </c>
      <c r="CK1222">
        <v>1185</v>
      </c>
      <c r="CL1222">
        <v>682</v>
      </c>
      <c r="CM1222">
        <v>503</v>
      </c>
      <c r="CN1222">
        <v>135653</v>
      </c>
      <c r="CO1222">
        <v>50379</v>
      </c>
      <c r="CP1222">
        <v>85274</v>
      </c>
    </row>
    <row r="1223" spans="1:94" x14ac:dyDescent="0.25">
      <c r="A1223" s="5" t="s">
        <v>1003</v>
      </c>
      <c r="B1223" s="5" t="s">
        <v>1035</v>
      </c>
      <c r="C1223" s="5" t="s">
        <v>221</v>
      </c>
      <c r="D1223" s="5" t="s">
        <v>222</v>
      </c>
      <c r="E1223" s="5" t="s">
        <v>223</v>
      </c>
      <c r="F1223" s="5" t="s">
        <v>222</v>
      </c>
      <c r="G1223" s="5" t="s">
        <v>230</v>
      </c>
      <c r="H1223" s="5" t="s">
        <v>1036</v>
      </c>
      <c r="I1223" s="5" t="s">
        <v>224</v>
      </c>
      <c r="J1223">
        <v>228315</v>
      </c>
      <c r="K1223">
        <v>962789</v>
      </c>
      <c r="L1223">
        <v>502636</v>
      </c>
      <c r="M1223">
        <v>460153</v>
      </c>
      <c r="N1223">
        <v>106871</v>
      </c>
      <c r="O1223">
        <v>57599</v>
      </c>
      <c r="P1223">
        <v>49272</v>
      </c>
      <c r="Q1223">
        <v>136399</v>
      </c>
      <c r="R1223">
        <v>69813</v>
      </c>
      <c r="S1223">
        <v>66586</v>
      </c>
      <c r="T1223">
        <v>58691</v>
      </c>
      <c r="U1223">
        <v>29173</v>
      </c>
      <c r="V1223">
        <v>29518</v>
      </c>
      <c r="W1223">
        <v>688362</v>
      </c>
      <c r="X1223">
        <v>392333</v>
      </c>
      <c r="Y1223">
        <v>296029</v>
      </c>
      <c r="Z1223">
        <v>274427</v>
      </c>
      <c r="AA1223">
        <v>110303</v>
      </c>
      <c r="AB1223">
        <v>164124</v>
      </c>
      <c r="AC1223">
        <v>343633</v>
      </c>
      <c r="AD1223">
        <v>284591</v>
      </c>
      <c r="AE1223">
        <v>59042</v>
      </c>
      <c r="AF1223">
        <v>229076</v>
      </c>
      <c r="AG1223">
        <v>207430</v>
      </c>
      <c r="AH1223">
        <v>21646</v>
      </c>
      <c r="AI1223">
        <v>68996</v>
      </c>
      <c r="AJ1223">
        <v>65958</v>
      </c>
      <c r="AK1223">
        <v>3038</v>
      </c>
      <c r="AL1223">
        <v>59247</v>
      </c>
      <c r="AM1223">
        <v>53970</v>
      </c>
      <c r="AN1223">
        <v>5277</v>
      </c>
      <c r="AO1223">
        <v>9553</v>
      </c>
      <c r="AP1223">
        <v>7591</v>
      </c>
      <c r="AQ1223">
        <v>1962</v>
      </c>
      <c r="AR1223">
        <v>91280</v>
      </c>
      <c r="AS1223">
        <v>79911</v>
      </c>
      <c r="AT1223">
        <v>11369</v>
      </c>
      <c r="AU1223">
        <v>114557</v>
      </c>
      <c r="AV1223">
        <v>77161</v>
      </c>
      <c r="AW1223">
        <v>37396</v>
      </c>
      <c r="AX1223">
        <v>14026</v>
      </c>
      <c r="AY1223">
        <v>10467</v>
      </c>
      <c r="AZ1223">
        <v>3559</v>
      </c>
      <c r="BA1223">
        <v>60882</v>
      </c>
      <c r="BB1223">
        <v>41712</v>
      </c>
      <c r="BC1223">
        <v>19170</v>
      </c>
      <c r="BD1223">
        <v>8004</v>
      </c>
      <c r="BE1223">
        <v>3684</v>
      </c>
      <c r="BF1223">
        <v>4320</v>
      </c>
      <c r="BG1223">
        <v>31645</v>
      </c>
      <c r="BH1223">
        <v>21298</v>
      </c>
      <c r="BI1223">
        <v>10347</v>
      </c>
      <c r="BJ1223">
        <v>93548</v>
      </c>
      <c r="BK1223">
        <v>64875</v>
      </c>
      <c r="BL1223">
        <v>28673</v>
      </c>
      <c r="BM1223">
        <v>11274</v>
      </c>
      <c r="BN1223">
        <v>8596</v>
      </c>
      <c r="BO1223">
        <v>2678</v>
      </c>
      <c r="BP1223">
        <v>51198</v>
      </c>
      <c r="BQ1223">
        <v>35641</v>
      </c>
      <c r="BR1223">
        <v>15557</v>
      </c>
      <c r="BS1223">
        <v>5782</v>
      </c>
      <c r="BT1223">
        <v>2941</v>
      </c>
      <c r="BU1223">
        <v>2841</v>
      </c>
      <c r="BV1223">
        <v>25294</v>
      </c>
      <c r="BW1223">
        <v>17697</v>
      </c>
      <c r="BX1223">
        <v>7597</v>
      </c>
      <c r="BY1223">
        <v>21009</v>
      </c>
      <c r="BZ1223">
        <v>12286</v>
      </c>
      <c r="CA1223">
        <v>8723</v>
      </c>
      <c r="CB1223">
        <v>2752</v>
      </c>
      <c r="CC1223">
        <v>1871</v>
      </c>
      <c r="CD1223">
        <v>881</v>
      </c>
      <c r="CE1223">
        <v>9684</v>
      </c>
      <c r="CF1223">
        <v>6071</v>
      </c>
      <c r="CG1223">
        <v>3613</v>
      </c>
      <c r="CH1223">
        <v>2222</v>
      </c>
      <c r="CI1223">
        <v>743</v>
      </c>
      <c r="CJ1223">
        <v>1479</v>
      </c>
      <c r="CK1223">
        <v>6351</v>
      </c>
      <c r="CL1223">
        <v>3601</v>
      </c>
      <c r="CM1223">
        <v>2750</v>
      </c>
      <c r="CN1223">
        <v>619156</v>
      </c>
      <c r="CO1223">
        <v>218045</v>
      </c>
      <c r="CP1223">
        <v>401111</v>
      </c>
    </row>
    <row r="1224" spans="1:94" x14ac:dyDescent="0.25">
      <c r="A1224" s="5" t="s">
        <v>1003</v>
      </c>
      <c r="B1224" s="5" t="s">
        <v>1035</v>
      </c>
      <c r="C1224" s="5" t="s">
        <v>221</v>
      </c>
      <c r="D1224" s="5" t="s">
        <v>222</v>
      </c>
      <c r="E1224" s="5" t="s">
        <v>223</v>
      </c>
      <c r="F1224" s="5" t="s">
        <v>222</v>
      </c>
      <c r="G1224" s="5" t="s">
        <v>230</v>
      </c>
      <c r="H1224" s="5" t="s">
        <v>1036</v>
      </c>
      <c r="I1224" s="5" t="s">
        <v>225</v>
      </c>
      <c r="J1224">
        <v>210850</v>
      </c>
      <c r="K1224">
        <v>883051</v>
      </c>
      <c r="L1224">
        <v>461019</v>
      </c>
      <c r="M1224">
        <v>422032</v>
      </c>
      <c r="N1224">
        <v>98936</v>
      </c>
      <c r="O1224">
        <v>53275</v>
      </c>
      <c r="P1224">
        <v>45661</v>
      </c>
      <c r="Q1224">
        <v>125932</v>
      </c>
      <c r="R1224">
        <v>64486</v>
      </c>
      <c r="S1224">
        <v>61446</v>
      </c>
      <c r="T1224">
        <v>57531</v>
      </c>
      <c r="U1224">
        <v>28531</v>
      </c>
      <c r="V1224">
        <v>29000</v>
      </c>
      <c r="W1224">
        <v>625345</v>
      </c>
      <c r="X1224">
        <v>357687</v>
      </c>
      <c r="Y1224">
        <v>267658</v>
      </c>
      <c r="Z1224">
        <v>257706</v>
      </c>
      <c r="AA1224">
        <v>103332</v>
      </c>
      <c r="AB1224">
        <v>154374</v>
      </c>
      <c r="AC1224">
        <v>318229</v>
      </c>
      <c r="AD1224">
        <v>262703</v>
      </c>
      <c r="AE1224">
        <v>55526</v>
      </c>
      <c r="AF1224">
        <v>208001</v>
      </c>
      <c r="AG1224">
        <v>188741</v>
      </c>
      <c r="AH1224">
        <v>19260</v>
      </c>
      <c r="AI1224">
        <v>68151</v>
      </c>
      <c r="AJ1224">
        <v>65136</v>
      </c>
      <c r="AK1224">
        <v>3015</v>
      </c>
      <c r="AL1224">
        <v>58384</v>
      </c>
      <c r="AM1224">
        <v>53156</v>
      </c>
      <c r="AN1224">
        <v>5228</v>
      </c>
      <c r="AO1224">
        <v>8623</v>
      </c>
      <c r="AP1224">
        <v>6751</v>
      </c>
      <c r="AQ1224">
        <v>1872</v>
      </c>
      <c r="AR1224">
        <v>72843</v>
      </c>
      <c r="AS1224">
        <v>63698</v>
      </c>
      <c r="AT1224">
        <v>9145</v>
      </c>
      <c r="AU1224">
        <v>110228</v>
      </c>
      <c r="AV1224">
        <v>73962</v>
      </c>
      <c r="AW1224">
        <v>36266</v>
      </c>
      <c r="AX1224">
        <v>13867</v>
      </c>
      <c r="AY1224">
        <v>10328</v>
      </c>
      <c r="AZ1224">
        <v>3539</v>
      </c>
      <c r="BA1224">
        <v>60325</v>
      </c>
      <c r="BB1224">
        <v>41256</v>
      </c>
      <c r="BC1224">
        <v>19069</v>
      </c>
      <c r="BD1224">
        <v>7584</v>
      </c>
      <c r="BE1224">
        <v>3467</v>
      </c>
      <c r="BF1224">
        <v>4117</v>
      </c>
      <c r="BG1224">
        <v>28452</v>
      </c>
      <c r="BH1224">
        <v>18911</v>
      </c>
      <c r="BI1224">
        <v>9541</v>
      </c>
      <c r="BJ1224">
        <v>89897</v>
      </c>
      <c r="BK1224">
        <v>62138</v>
      </c>
      <c r="BL1224">
        <v>27759</v>
      </c>
      <c r="BM1224">
        <v>11130</v>
      </c>
      <c r="BN1224">
        <v>8471</v>
      </c>
      <c r="BO1224">
        <v>2659</v>
      </c>
      <c r="BP1224">
        <v>50771</v>
      </c>
      <c r="BQ1224">
        <v>35271</v>
      </c>
      <c r="BR1224">
        <v>15500</v>
      </c>
      <c r="BS1224">
        <v>5470</v>
      </c>
      <c r="BT1224">
        <v>2780</v>
      </c>
      <c r="BU1224">
        <v>2690</v>
      </c>
      <c r="BV1224">
        <v>22526</v>
      </c>
      <c r="BW1224">
        <v>15616</v>
      </c>
      <c r="BX1224">
        <v>6910</v>
      </c>
      <c r="BY1224">
        <v>20331</v>
      </c>
      <c r="BZ1224">
        <v>11824</v>
      </c>
      <c r="CA1224">
        <v>8507</v>
      </c>
      <c r="CB1224">
        <v>2737</v>
      </c>
      <c r="CC1224">
        <v>1857</v>
      </c>
      <c r="CD1224">
        <v>880</v>
      </c>
      <c r="CE1224">
        <v>9554</v>
      </c>
      <c r="CF1224">
        <v>5985</v>
      </c>
      <c r="CG1224">
        <v>3569</v>
      </c>
      <c r="CH1224">
        <v>2114</v>
      </c>
      <c r="CI1224">
        <v>687</v>
      </c>
      <c r="CJ1224">
        <v>1427</v>
      </c>
      <c r="CK1224">
        <v>5926</v>
      </c>
      <c r="CL1224">
        <v>3295</v>
      </c>
      <c r="CM1224">
        <v>2631</v>
      </c>
      <c r="CN1224">
        <v>564822</v>
      </c>
      <c r="CO1224">
        <v>198316</v>
      </c>
      <c r="CP1224">
        <v>366506</v>
      </c>
    </row>
    <row r="1225" spans="1:94" x14ac:dyDescent="0.25">
      <c r="A1225" s="5" t="s">
        <v>1003</v>
      </c>
      <c r="B1225" s="5" t="s">
        <v>1035</v>
      </c>
      <c r="C1225" s="5" t="s">
        <v>221</v>
      </c>
      <c r="D1225" s="5" t="s">
        <v>222</v>
      </c>
      <c r="E1225" s="5" t="s">
        <v>223</v>
      </c>
      <c r="F1225" s="5" t="s">
        <v>222</v>
      </c>
      <c r="G1225" s="5" t="s">
        <v>230</v>
      </c>
      <c r="H1225" s="5" t="s">
        <v>1036</v>
      </c>
      <c r="I1225" s="5" t="s">
        <v>226</v>
      </c>
      <c r="J1225">
        <v>17465</v>
      </c>
      <c r="K1225">
        <v>79738</v>
      </c>
      <c r="L1225">
        <v>41617</v>
      </c>
      <c r="M1225">
        <v>38121</v>
      </c>
      <c r="N1225">
        <v>7935</v>
      </c>
      <c r="O1225">
        <v>4324</v>
      </c>
      <c r="P1225">
        <v>3611</v>
      </c>
      <c r="Q1225">
        <v>10467</v>
      </c>
      <c r="R1225">
        <v>5327</v>
      </c>
      <c r="S1225">
        <v>5140</v>
      </c>
      <c r="T1225">
        <v>1160</v>
      </c>
      <c r="U1225">
        <v>642</v>
      </c>
      <c r="V1225">
        <v>518</v>
      </c>
      <c r="W1225">
        <v>63017</v>
      </c>
      <c r="X1225">
        <v>34646</v>
      </c>
      <c r="Y1225">
        <v>28371</v>
      </c>
      <c r="Z1225">
        <v>16721</v>
      </c>
      <c r="AA1225">
        <v>6971</v>
      </c>
      <c r="AB1225">
        <v>9750</v>
      </c>
      <c r="AC1225">
        <v>25404</v>
      </c>
      <c r="AD1225">
        <v>21888</v>
      </c>
      <c r="AE1225">
        <v>3516</v>
      </c>
      <c r="AF1225">
        <v>21075</v>
      </c>
      <c r="AG1225">
        <v>18689</v>
      </c>
      <c r="AH1225">
        <v>2386</v>
      </c>
      <c r="AI1225">
        <v>845</v>
      </c>
      <c r="AJ1225">
        <v>822</v>
      </c>
      <c r="AK1225">
        <v>23</v>
      </c>
      <c r="AL1225">
        <v>863</v>
      </c>
      <c r="AM1225">
        <v>814</v>
      </c>
      <c r="AN1225">
        <v>49</v>
      </c>
      <c r="AO1225">
        <v>930</v>
      </c>
      <c r="AP1225">
        <v>840</v>
      </c>
      <c r="AQ1225">
        <v>90</v>
      </c>
      <c r="AR1225">
        <v>18437</v>
      </c>
      <c r="AS1225">
        <v>16213</v>
      </c>
      <c r="AT1225">
        <v>2224</v>
      </c>
      <c r="AU1225">
        <v>4329</v>
      </c>
      <c r="AV1225">
        <v>3199</v>
      </c>
      <c r="AW1225">
        <v>1130</v>
      </c>
      <c r="AX1225">
        <v>159</v>
      </c>
      <c r="AY1225">
        <v>139</v>
      </c>
      <c r="AZ1225">
        <v>20</v>
      </c>
      <c r="BA1225">
        <v>557</v>
      </c>
      <c r="BB1225">
        <v>456</v>
      </c>
      <c r="BC1225">
        <v>101</v>
      </c>
      <c r="BD1225">
        <v>420</v>
      </c>
      <c r="BE1225">
        <v>217</v>
      </c>
      <c r="BF1225">
        <v>203</v>
      </c>
      <c r="BG1225">
        <v>3193</v>
      </c>
      <c r="BH1225">
        <v>2387</v>
      </c>
      <c r="BI1225">
        <v>806</v>
      </c>
      <c r="BJ1225">
        <v>3651</v>
      </c>
      <c r="BK1225">
        <v>2737</v>
      </c>
      <c r="BL1225">
        <v>914</v>
      </c>
      <c r="BM1225">
        <v>144</v>
      </c>
      <c r="BN1225">
        <v>125</v>
      </c>
      <c r="BO1225">
        <v>19</v>
      </c>
      <c r="BP1225">
        <v>427</v>
      </c>
      <c r="BQ1225">
        <v>370</v>
      </c>
      <c r="BR1225">
        <v>57</v>
      </c>
      <c r="BS1225">
        <v>312</v>
      </c>
      <c r="BT1225">
        <v>161</v>
      </c>
      <c r="BU1225">
        <v>151</v>
      </c>
      <c r="BV1225">
        <v>2768</v>
      </c>
      <c r="BW1225">
        <v>2081</v>
      </c>
      <c r="BX1225">
        <v>687</v>
      </c>
      <c r="BY1225">
        <v>678</v>
      </c>
      <c r="BZ1225">
        <v>462</v>
      </c>
      <c r="CA1225">
        <v>216</v>
      </c>
      <c r="CB1225">
        <v>15</v>
      </c>
      <c r="CC1225">
        <v>14</v>
      </c>
      <c r="CD1225">
        <v>1</v>
      </c>
      <c r="CE1225">
        <v>130</v>
      </c>
      <c r="CF1225">
        <v>86</v>
      </c>
      <c r="CG1225">
        <v>44</v>
      </c>
      <c r="CH1225">
        <v>108</v>
      </c>
      <c r="CI1225">
        <v>56</v>
      </c>
      <c r="CJ1225">
        <v>52</v>
      </c>
      <c r="CK1225">
        <v>425</v>
      </c>
      <c r="CL1225">
        <v>306</v>
      </c>
      <c r="CM1225">
        <v>119</v>
      </c>
      <c r="CN1225">
        <v>54334</v>
      </c>
      <c r="CO1225">
        <v>19729</v>
      </c>
      <c r="CP1225">
        <v>34605</v>
      </c>
    </row>
    <row r="1226" spans="1:94" x14ac:dyDescent="0.25">
      <c r="A1226" s="5" t="s">
        <v>1003</v>
      </c>
      <c r="B1226" s="5" t="s">
        <v>1037</v>
      </c>
      <c r="C1226" s="5" t="s">
        <v>221</v>
      </c>
      <c r="D1226" s="5" t="s">
        <v>222</v>
      </c>
      <c r="E1226" s="5" t="s">
        <v>223</v>
      </c>
      <c r="F1226" s="5" t="s">
        <v>222</v>
      </c>
      <c r="G1226" s="5" t="s">
        <v>230</v>
      </c>
      <c r="H1226" s="5" t="s">
        <v>1038</v>
      </c>
      <c r="I1226" s="5" t="s">
        <v>224</v>
      </c>
      <c r="J1226">
        <v>494212</v>
      </c>
      <c r="K1226">
        <v>2251673</v>
      </c>
      <c r="L1226">
        <v>1167137</v>
      </c>
      <c r="M1226">
        <v>1084536</v>
      </c>
      <c r="N1226">
        <v>237394</v>
      </c>
      <c r="O1226">
        <v>123879</v>
      </c>
      <c r="P1226">
        <v>113515</v>
      </c>
      <c r="Q1226">
        <v>297472</v>
      </c>
      <c r="R1226">
        <v>151528</v>
      </c>
      <c r="S1226">
        <v>145944</v>
      </c>
      <c r="T1226">
        <v>115051</v>
      </c>
      <c r="U1226">
        <v>59094</v>
      </c>
      <c r="V1226">
        <v>55957</v>
      </c>
      <c r="W1226">
        <v>1749936</v>
      </c>
      <c r="X1226">
        <v>957515</v>
      </c>
      <c r="Y1226">
        <v>792421</v>
      </c>
      <c r="Z1226">
        <v>501737</v>
      </c>
      <c r="AA1226">
        <v>209622</v>
      </c>
      <c r="AB1226">
        <v>292115</v>
      </c>
      <c r="AC1226">
        <v>792193</v>
      </c>
      <c r="AD1226">
        <v>645880</v>
      </c>
      <c r="AE1226">
        <v>146313</v>
      </c>
      <c r="AF1226">
        <v>632625</v>
      </c>
      <c r="AG1226">
        <v>543178</v>
      </c>
      <c r="AH1226">
        <v>89447</v>
      </c>
      <c r="AI1226">
        <v>79793</v>
      </c>
      <c r="AJ1226">
        <v>76265</v>
      </c>
      <c r="AK1226">
        <v>3528</v>
      </c>
      <c r="AL1226">
        <v>64072</v>
      </c>
      <c r="AM1226">
        <v>54637</v>
      </c>
      <c r="AN1226">
        <v>9435</v>
      </c>
      <c r="AO1226">
        <v>29066</v>
      </c>
      <c r="AP1226">
        <v>24378</v>
      </c>
      <c r="AQ1226">
        <v>4688</v>
      </c>
      <c r="AR1226">
        <v>459694</v>
      </c>
      <c r="AS1226">
        <v>387898</v>
      </c>
      <c r="AT1226">
        <v>71796</v>
      </c>
      <c r="AU1226">
        <v>159568</v>
      </c>
      <c r="AV1226">
        <v>102702</v>
      </c>
      <c r="AW1226">
        <v>56866</v>
      </c>
      <c r="AX1226">
        <v>12869</v>
      </c>
      <c r="AY1226">
        <v>9285</v>
      </c>
      <c r="AZ1226">
        <v>3584</v>
      </c>
      <c r="BA1226">
        <v>52202</v>
      </c>
      <c r="BB1226">
        <v>35197</v>
      </c>
      <c r="BC1226">
        <v>17005</v>
      </c>
      <c r="BD1226">
        <v>10405</v>
      </c>
      <c r="BE1226">
        <v>5552</v>
      </c>
      <c r="BF1226">
        <v>4853</v>
      </c>
      <c r="BG1226">
        <v>84092</v>
      </c>
      <c r="BH1226">
        <v>52668</v>
      </c>
      <c r="BI1226">
        <v>31424</v>
      </c>
      <c r="BJ1226">
        <v>135643</v>
      </c>
      <c r="BK1226">
        <v>88544</v>
      </c>
      <c r="BL1226">
        <v>47099</v>
      </c>
      <c r="BM1226">
        <v>10902</v>
      </c>
      <c r="BN1226">
        <v>8092</v>
      </c>
      <c r="BO1226">
        <v>2810</v>
      </c>
      <c r="BP1226">
        <v>43313</v>
      </c>
      <c r="BQ1226">
        <v>30026</v>
      </c>
      <c r="BR1226">
        <v>13287</v>
      </c>
      <c r="BS1226">
        <v>8498</v>
      </c>
      <c r="BT1226">
        <v>4734</v>
      </c>
      <c r="BU1226">
        <v>3764</v>
      </c>
      <c r="BV1226">
        <v>72930</v>
      </c>
      <c r="BW1226">
        <v>45692</v>
      </c>
      <c r="BX1226">
        <v>27238</v>
      </c>
      <c r="BY1226">
        <v>23925</v>
      </c>
      <c r="BZ1226">
        <v>14158</v>
      </c>
      <c r="CA1226">
        <v>9767</v>
      </c>
      <c r="CB1226">
        <v>1967</v>
      </c>
      <c r="CC1226">
        <v>1193</v>
      </c>
      <c r="CD1226">
        <v>774</v>
      </c>
      <c r="CE1226">
        <v>8889</v>
      </c>
      <c r="CF1226">
        <v>5171</v>
      </c>
      <c r="CG1226">
        <v>3718</v>
      </c>
      <c r="CH1226">
        <v>1907</v>
      </c>
      <c r="CI1226">
        <v>818</v>
      </c>
      <c r="CJ1226">
        <v>1089</v>
      </c>
      <c r="CK1226">
        <v>11162</v>
      </c>
      <c r="CL1226">
        <v>6976</v>
      </c>
      <c r="CM1226">
        <v>4186</v>
      </c>
      <c r="CN1226">
        <v>1459480</v>
      </c>
      <c r="CO1226">
        <v>521257</v>
      </c>
      <c r="CP1226">
        <v>938223</v>
      </c>
    </row>
    <row r="1227" spans="1:94" x14ac:dyDescent="0.25">
      <c r="A1227" s="5" t="s">
        <v>1003</v>
      </c>
      <c r="B1227" s="5" t="s">
        <v>1037</v>
      </c>
      <c r="C1227" s="5" t="s">
        <v>221</v>
      </c>
      <c r="D1227" s="5" t="s">
        <v>222</v>
      </c>
      <c r="E1227" s="5" t="s">
        <v>223</v>
      </c>
      <c r="F1227" s="5" t="s">
        <v>222</v>
      </c>
      <c r="G1227" s="5" t="s">
        <v>230</v>
      </c>
      <c r="H1227" s="5" t="s">
        <v>1038</v>
      </c>
      <c r="I1227" s="5" t="s">
        <v>225</v>
      </c>
      <c r="J1227">
        <v>247304</v>
      </c>
      <c r="K1227">
        <v>1167357</v>
      </c>
      <c r="L1227">
        <v>595809</v>
      </c>
      <c r="M1227">
        <v>571548</v>
      </c>
      <c r="N1227">
        <v>130977</v>
      </c>
      <c r="O1227">
        <v>68059</v>
      </c>
      <c r="P1227">
        <v>62918</v>
      </c>
      <c r="Q1227">
        <v>189428</v>
      </c>
      <c r="R1227">
        <v>95784</v>
      </c>
      <c r="S1227">
        <v>93644</v>
      </c>
      <c r="T1227">
        <v>67798</v>
      </c>
      <c r="U1227">
        <v>33817</v>
      </c>
      <c r="V1227">
        <v>33981</v>
      </c>
      <c r="W1227">
        <v>859680</v>
      </c>
      <c r="X1227">
        <v>471689</v>
      </c>
      <c r="Y1227">
        <v>387991</v>
      </c>
      <c r="Z1227">
        <v>307677</v>
      </c>
      <c r="AA1227">
        <v>124120</v>
      </c>
      <c r="AB1227">
        <v>183557</v>
      </c>
      <c r="AC1227">
        <v>399642</v>
      </c>
      <c r="AD1227">
        <v>332526</v>
      </c>
      <c r="AE1227">
        <v>67116</v>
      </c>
      <c r="AF1227">
        <v>291625</v>
      </c>
      <c r="AG1227">
        <v>261347</v>
      </c>
      <c r="AH1227">
        <v>30278</v>
      </c>
      <c r="AI1227">
        <v>76033</v>
      </c>
      <c r="AJ1227">
        <v>72996</v>
      </c>
      <c r="AK1227">
        <v>3037</v>
      </c>
      <c r="AL1227">
        <v>58094</v>
      </c>
      <c r="AM1227">
        <v>49942</v>
      </c>
      <c r="AN1227">
        <v>8152</v>
      </c>
      <c r="AO1227">
        <v>11162</v>
      </c>
      <c r="AP1227">
        <v>9580</v>
      </c>
      <c r="AQ1227">
        <v>1582</v>
      </c>
      <c r="AR1227">
        <v>146336</v>
      </c>
      <c r="AS1227">
        <v>128829</v>
      </c>
      <c r="AT1227">
        <v>17507</v>
      </c>
      <c r="AU1227">
        <v>108017</v>
      </c>
      <c r="AV1227">
        <v>71179</v>
      </c>
      <c r="AW1227">
        <v>36838</v>
      </c>
      <c r="AX1227">
        <v>11423</v>
      </c>
      <c r="AY1227">
        <v>8398</v>
      </c>
      <c r="AZ1227">
        <v>3025</v>
      </c>
      <c r="BA1227">
        <v>48413</v>
      </c>
      <c r="BB1227">
        <v>32666</v>
      </c>
      <c r="BC1227">
        <v>15747</v>
      </c>
      <c r="BD1227">
        <v>6589</v>
      </c>
      <c r="BE1227">
        <v>3179</v>
      </c>
      <c r="BF1227">
        <v>3410</v>
      </c>
      <c r="BG1227">
        <v>41592</v>
      </c>
      <c r="BH1227">
        <v>26936</v>
      </c>
      <c r="BI1227">
        <v>14656</v>
      </c>
      <c r="BJ1227">
        <v>89558</v>
      </c>
      <c r="BK1227">
        <v>60641</v>
      </c>
      <c r="BL1227">
        <v>28917</v>
      </c>
      <c r="BM1227">
        <v>9503</v>
      </c>
      <c r="BN1227">
        <v>7245</v>
      </c>
      <c r="BO1227">
        <v>2258</v>
      </c>
      <c r="BP1227">
        <v>40419</v>
      </c>
      <c r="BQ1227">
        <v>28073</v>
      </c>
      <c r="BR1227">
        <v>12346</v>
      </c>
      <c r="BS1227">
        <v>5228</v>
      </c>
      <c r="BT1227">
        <v>2655</v>
      </c>
      <c r="BU1227">
        <v>2573</v>
      </c>
      <c r="BV1227">
        <v>34408</v>
      </c>
      <c r="BW1227">
        <v>22668</v>
      </c>
      <c r="BX1227">
        <v>11740</v>
      </c>
      <c r="BY1227">
        <v>18459</v>
      </c>
      <c r="BZ1227">
        <v>10538</v>
      </c>
      <c r="CA1227">
        <v>7921</v>
      </c>
      <c r="CB1227">
        <v>1920</v>
      </c>
      <c r="CC1227">
        <v>1153</v>
      </c>
      <c r="CD1227">
        <v>767</v>
      </c>
      <c r="CE1227">
        <v>7994</v>
      </c>
      <c r="CF1227">
        <v>4593</v>
      </c>
      <c r="CG1227">
        <v>3401</v>
      </c>
      <c r="CH1227">
        <v>1361</v>
      </c>
      <c r="CI1227">
        <v>524</v>
      </c>
      <c r="CJ1227">
        <v>837</v>
      </c>
      <c r="CK1227">
        <v>7184</v>
      </c>
      <c r="CL1227">
        <v>4268</v>
      </c>
      <c r="CM1227">
        <v>2916</v>
      </c>
      <c r="CN1227">
        <v>767715</v>
      </c>
      <c r="CO1227">
        <v>263283</v>
      </c>
      <c r="CP1227">
        <v>504432</v>
      </c>
    </row>
    <row r="1228" spans="1:94" x14ac:dyDescent="0.25">
      <c r="A1228" s="5" t="s">
        <v>1003</v>
      </c>
      <c r="B1228" s="5" t="s">
        <v>1037</v>
      </c>
      <c r="C1228" s="5" t="s">
        <v>221</v>
      </c>
      <c r="D1228" s="5" t="s">
        <v>222</v>
      </c>
      <c r="E1228" s="5" t="s">
        <v>223</v>
      </c>
      <c r="F1228" s="5" t="s">
        <v>222</v>
      </c>
      <c r="G1228" s="5" t="s">
        <v>230</v>
      </c>
      <c r="H1228" s="5" t="s">
        <v>1038</v>
      </c>
      <c r="I1228" s="5" t="s">
        <v>226</v>
      </c>
      <c r="J1228">
        <v>246908</v>
      </c>
      <c r="K1228">
        <v>1084316</v>
      </c>
      <c r="L1228">
        <v>571328</v>
      </c>
      <c r="M1228">
        <v>512988</v>
      </c>
      <c r="N1228">
        <v>106417</v>
      </c>
      <c r="O1228">
        <v>55820</v>
      </c>
      <c r="P1228">
        <v>50597</v>
      </c>
      <c r="Q1228">
        <v>108044</v>
      </c>
      <c r="R1228">
        <v>55744</v>
      </c>
      <c r="S1228">
        <v>52300</v>
      </c>
      <c r="T1228">
        <v>47253</v>
      </c>
      <c r="U1228">
        <v>25277</v>
      </c>
      <c r="V1228">
        <v>21976</v>
      </c>
      <c r="W1228">
        <v>890256</v>
      </c>
      <c r="X1228">
        <v>485826</v>
      </c>
      <c r="Y1228">
        <v>404430</v>
      </c>
      <c r="Z1228">
        <v>194060</v>
      </c>
      <c r="AA1228">
        <v>85502</v>
      </c>
      <c r="AB1228">
        <v>108558</v>
      </c>
      <c r="AC1228">
        <v>392551</v>
      </c>
      <c r="AD1228">
        <v>313354</v>
      </c>
      <c r="AE1228">
        <v>79197</v>
      </c>
      <c r="AF1228">
        <v>341000</v>
      </c>
      <c r="AG1228">
        <v>281831</v>
      </c>
      <c r="AH1228">
        <v>59169</v>
      </c>
      <c r="AI1228">
        <v>3760</v>
      </c>
      <c r="AJ1228">
        <v>3269</v>
      </c>
      <c r="AK1228">
        <v>491</v>
      </c>
      <c r="AL1228">
        <v>5978</v>
      </c>
      <c r="AM1228">
        <v>4695</v>
      </c>
      <c r="AN1228">
        <v>1283</v>
      </c>
      <c r="AO1228">
        <v>17904</v>
      </c>
      <c r="AP1228">
        <v>14798</v>
      </c>
      <c r="AQ1228">
        <v>3106</v>
      </c>
      <c r="AR1228">
        <v>313358</v>
      </c>
      <c r="AS1228">
        <v>259069</v>
      </c>
      <c r="AT1228">
        <v>54289</v>
      </c>
      <c r="AU1228">
        <v>51551</v>
      </c>
      <c r="AV1228">
        <v>31523</v>
      </c>
      <c r="AW1228">
        <v>20028</v>
      </c>
      <c r="AX1228">
        <v>1446</v>
      </c>
      <c r="AY1228">
        <v>887</v>
      </c>
      <c r="AZ1228">
        <v>559</v>
      </c>
      <c r="BA1228">
        <v>3789</v>
      </c>
      <c r="BB1228">
        <v>2531</v>
      </c>
      <c r="BC1228">
        <v>1258</v>
      </c>
      <c r="BD1228">
        <v>3816</v>
      </c>
      <c r="BE1228">
        <v>2373</v>
      </c>
      <c r="BF1228">
        <v>1443</v>
      </c>
      <c r="BG1228">
        <v>42500</v>
      </c>
      <c r="BH1228">
        <v>25732</v>
      </c>
      <c r="BI1228">
        <v>16768</v>
      </c>
      <c r="BJ1228">
        <v>46085</v>
      </c>
      <c r="BK1228">
        <v>27903</v>
      </c>
      <c r="BL1228">
        <v>18182</v>
      </c>
      <c r="BM1228">
        <v>1399</v>
      </c>
      <c r="BN1228">
        <v>847</v>
      </c>
      <c r="BO1228">
        <v>552</v>
      </c>
      <c r="BP1228">
        <v>2894</v>
      </c>
      <c r="BQ1228">
        <v>1953</v>
      </c>
      <c r="BR1228">
        <v>941</v>
      </c>
      <c r="BS1228">
        <v>3270</v>
      </c>
      <c r="BT1228">
        <v>2079</v>
      </c>
      <c r="BU1228">
        <v>1191</v>
      </c>
      <c r="BV1228">
        <v>38522</v>
      </c>
      <c r="BW1228">
        <v>23024</v>
      </c>
      <c r="BX1228">
        <v>15498</v>
      </c>
      <c r="BY1228">
        <v>5466</v>
      </c>
      <c r="BZ1228">
        <v>3620</v>
      </c>
      <c r="CA1228">
        <v>1846</v>
      </c>
      <c r="CB1228">
        <v>47</v>
      </c>
      <c r="CC1228">
        <v>40</v>
      </c>
      <c r="CD1228">
        <v>7</v>
      </c>
      <c r="CE1228">
        <v>895</v>
      </c>
      <c r="CF1228">
        <v>578</v>
      </c>
      <c r="CG1228">
        <v>317</v>
      </c>
      <c r="CH1228">
        <v>546</v>
      </c>
      <c r="CI1228">
        <v>294</v>
      </c>
      <c r="CJ1228">
        <v>252</v>
      </c>
      <c r="CK1228">
        <v>3978</v>
      </c>
      <c r="CL1228">
        <v>2708</v>
      </c>
      <c r="CM1228">
        <v>1270</v>
      </c>
      <c r="CN1228">
        <v>691765</v>
      </c>
      <c r="CO1228">
        <v>257974</v>
      </c>
      <c r="CP1228">
        <v>433791</v>
      </c>
    </row>
    <row r="1229" spans="1:94" x14ac:dyDescent="0.25">
      <c r="A1229" s="5" t="s">
        <v>1003</v>
      </c>
      <c r="B1229" s="5" t="s">
        <v>1039</v>
      </c>
      <c r="C1229" s="5" t="s">
        <v>221</v>
      </c>
      <c r="D1229" s="5" t="s">
        <v>222</v>
      </c>
      <c r="E1229" s="5" t="s">
        <v>223</v>
      </c>
      <c r="F1229" s="5" t="s">
        <v>222</v>
      </c>
      <c r="G1229" s="5" t="s">
        <v>230</v>
      </c>
      <c r="H1229" s="5" t="s">
        <v>1040</v>
      </c>
      <c r="I1229" s="5" t="s">
        <v>224</v>
      </c>
      <c r="J1229">
        <v>367269</v>
      </c>
      <c r="K1229">
        <v>1698730</v>
      </c>
      <c r="L1229">
        <v>865380</v>
      </c>
      <c r="M1229">
        <v>833350</v>
      </c>
      <c r="N1229">
        <v>172888</v>
      </c>
      <c r="O1229">
        <v>89496</v>
      </c>
      <c r="P1229">
        <v>83392</v>
      </c>
      <c r="Q1229">
        <v>325133</v>
      </c>
      <c r="R1229">
        <v>164366</v>
      </c>
      <c r="S1229">
        <v>160767</v>
      </c>
      <c r="T1229">
        <v>6129</v>
      </c>
      <c r="U1229">
        <v>3240</v>
      </c>
      <c r="V1229">
        <v>2889</v>
      </c>
      <c r="W1229">
        <v>1291939</v>
      </c>
      <c r="X1229">
        <v>704857</v>
      </c>
      <c r="Y1229">
        <v>587082</v>
      </c>
      <c r="Z1229">
        <v>406791</v>
      </c>
      <c r="AA1229">
        <v>160523</v>
      </c>
      <c r="AB1229">
        <v>246268</v>
      </c>
      <c r="AC1229">
        <v>621676</v>
      </c>
      <c r="AD1229">
        <v>498461</v>
      </c>
      <c r="AE1229">
        <v>123215</v>
      </c>
      <c r="AF1229">
        <v>450536</v>
      </c>
      <c r="AG1229">
        <v>399235</v>
      </c>
      <c r="AH1229">
        <v>51301</v>
      </c>
      <c r="AI1229">
        <v>147402</v>
      </c>
      <c r="AJ1229">
        <v>141427</v>
      </c>
      <c r="AK1229">
        <v>5975</v>
      </c>
      <c r="AL1229">
        <v>79505</v>
      </c>
      <c r="AM1229">
        <v>67708</v>
      </c>
      <c r="AN1229">
        <v>11797</v>
      </c>
      <c r="AO1229">
        <v>15648</v>
      </c>
      <c r="AP1229">
        <v>12636</v>
      </c>
      <c r="AQ1229">
        <v>3012</v>
      </c>
      <c r="AR1229">
        <v>207981</v>
      </c>
      <c r="AS1229">
        <v>177464</v>
      </c>
      <c r="AT1229">
        <v>30517</v>
      </c>
      <c r="AU1229">
        <v>171140</v>
      </c>
      <c r="AV1229">
        <v>99226</v>
      </c>
      <c r="AW1229">
        <v>71914</v>
      </c>
      <c r="AX1229">
        <v>25359</v>
      </c>
      <c r="AY1229">
        <v>16391</v>
      </c>
      <c r="AZ1229">
        <v>8968</v>
      </c>
      <c r="BA1229">
        <v>84437</v>
      </c>
      <c r="BB1229">
        <v>49763</v>
      </c>
      <c r="BC1229">
        <v>34674</v>
      </c>
      <c r="BD1229">
        <v>9467</v>
      </c>
      <c r="BE1229">
        <v>4337</v>
      </c>
      <c r="BF1229">
        <v>5130</v>
      </c>
      <c r="BG1229">
        <v>51877</v>
      </c>
      <c r="BH1229">
        <v>28735</v>
      </c>
      <c r="BI1229">
        <v>23142</v>
      </c>
      <c r="BJ1229">
        <v>140040</v>
      </c>
      <c r="BK1229">
        <v>84615</v>
      </c>
      <c r="BL1229">
        <v>55425</v>
      </c>
      <c r="BM1229">
        <v>20143</v>
      </c>
      <c r="BN1229">
        <v>13665</v>
      </c>
      <c r="BO1229">
        <v>6478</v>
      </c>
      <c r="BP1229">
        <v>69843</v>
      </c>
      <c r="BQ1229">
        <v>43004</v>
      </c>
      <c r="BR1229">
        <v>26839</v>
      </c>
      <c r="BS1229">
        <v>7182</v>
      </c>
      <c r="BT1229">
        <v>3439</v>
      </c>
      <c r="BU1229">
        <v>3743</v>
      </c>
      <c r="BV1229">
        <v>42872</v>
      </c>
      <c r="BW1229">
        <v>24507</v>
      </c>
      <c r="BX1229">
        <v>18365</v>
      </c>
      <c r="BY1229">
        <v>31100</v>
      </c>
      <c r="BZ1229">
        <v>14611</v>
      </c>
      <c r="CA1229">
        <v>16489</v>
      </c>
      <c r="CB1229">
        <v>5216</v>
      </c>
      <c r="CC1229">
        <v>2726</v>
      </c>
      <c r="CD1229">
        <v>2490</v>
      </c>
      <c r="CE1229">
        <v>14594</v>
      </c>
      <c r="CF1229">
        <v>6759</v>
      </c>
      <c r="CG1229">
        <v>7835</v>
      </c>
      <c r="CH1229">
        <v>2285</v>
      </c>
      <c r="CI1229">
        <v>898</v>
      </c>
      <c r="CJ1229">
        <v>1387</v>
      </c>
      <c r="CK1229">
        <v>9005</v>
      </c>
      <c r="CL1229">
        <v>4228</v>
      </c>
      <c r="CM1229">
        <v>4777</v>
      </c>
      <c r="CN1229">
        <v>1077054</v>
      </c>
      <c r="CO1229">
        <v>366919</v>
      </c>
      <c r="CP1229">
        <v>710135</v>
      </c>
    </row>
    <row r="1230" spans="1:94" x14ac:dyDescent="0.25">
      <c r="A1230" s="5" t="s">
        <v>1003</v>
      </c>
      <c r="B1230" s="5" t="s">
        <v>1039</v>
      </c>
      <c r="C1230" s="5" t="s">
        <v>221</v>
      </c>
      <c r="D1230" s="5" t="s">
        <v>222</v>
      </c>
      <c r="E1230" s="5" t="s">
        <v>223</v>
      </c>
      <c r="F1230" s="5" t="s">
        <v>222</v>
      </c>
      <c r="G1230" s="5" t="s">
        <v>230</v>
      </c>
      <c r="H1230" s="5" t="s">
        <v>1040</v>
      </c>
      <c r="I1230" s="5" t="s">
        <v>225</v>
      </c>
      <c r="J1230">
        <v>313188</v>
      </c>
      <c r="K1230">
        <v>1433800</v>
      </c>
      <c r="L1230">
        <v>728213</v>
      </c>
      <c r="M1230">
        <v>705587</v>
      </c>
      <c r="N1230">
        <v>147983</v>
      </c>
      <c r="O1230">
        <v>76563</v>
      </c>
      <c r="P1230">
        <v>71420</v>
      </c>
      <c r="Q1230">
        <v>296881</v>
      </c>
      <c r="R1230">
        <v>150019</v>
      </c>
      <c r="S1230">
        <v>146862</v>
      </c>
      <c r="T1230">
        <v>4379</v>
      </c>
      <c r="U1230">
        <v>2251</v>
      </c>
      <c r="V1230">
        <v>2128</v>
      </c>
      <c r="W1230">
        <v>1082202</v>
      </c>
      <c r="X1230">
        <v>591850</v>
      </c>
      <c r="Y1230">
        <v>490352</v>
      </c>
      <c r="Z1230">
        <v>351598</v>
      </c>
      <c r="AA1230">
        <v>136363</v>
      </c>
      <c r="AB1230">
        <v>215235</v>
      </c>
      <c r="AC1230">
        <v>527927</v>
      </c>
      <c r="AD1230">
        <v>421643</v>
      </c>
      <c r="AE1230">
        <v>106284</v>
      </c>
      <c r="AF1230">
        <v>366582</v>
      </c>
      <c r="AG1230">
        <v>328271</v>
      </c>
      <c r="AH1230">
        <v>38311</v>
      </c>
      <c r="AI1230">
        <v>145494</v>
      </c>
      <c r="AJ1230">
        <v>139610</v>
      </c>
      <c r="AK1230">
        <v>5884</v>
      </c>
      <c r="AL1230">
        <v>77394</v>
      </c>
      <c r="AM1230">
        <v>66046</v>
      </c>
      <c r="AN1230">
        <v>11348</v>
      </c>
      <c r="AO1230">
        <v>11871</v>
      </c>
      <c r="AP1230">
        <v>9604</v>
      </c>
      <c r="AQ1230">
        <v>2267</v>
      </c>
      <c r="AR1230">
        <v>131823</v>
      </c>
      <c r="AS1230">
        <v>113011</v>
      </c>
      <c r="AT1230">
        <v>18812</v>
      </c>
      <c r="AU1230">
        <v>161345</v>
      </c>
      <c r="AV1230">
        <v>93372</v>
      </c>
      <c r="AW1230">
        <v>67973</v>
      </c>
      <c r="AX1230">
        <v>25014</v>
      </c>
      <c r="AY1230">
        <v>16147</v>
      </c>
      <c r="AZ1230">
        <v>8867</v>
      </c>
      <c r="BA1230">
        <v>82722</v>
      </c>
      <c r="BB1230">
        <v>48607</v>
      </c>
      <c r="BC1230">
        <v>34115</v>
      </c>
      <c r="BD1230">
        <v>8493</v>
      </c>
      <c r="BE1230">
        <v>3880</v>
      </c>
      <c r="BF1230">
        <v>4613</v>
      </c>
      <c r="BG1230">
        <v>45116</v>
      </c>
      <c r="BH1230">
        <v>24738</v>
      </c>
      <c r="BI1230">
        <v>20378</v>
      </c>
      <c r="BJ1230">
        <v>131230</v>
      </c>
      <c r="BK1230">
        <v>79236</v>
      </c>
      <c r="BL1230">
        <v>51994</v>
      </c>
      <c r="BM1230">
        <v>19826</v>
      </c>
      <c r="BN1230">
        <v>13443</v>
      </c>
      <c r="BO1230">
        <v>6383</v>
      </c>
      <c r="BP1230">
        <v>68335</v>
      </c>
      <c r="BQ1230">
        <v>41948</v>
      </c>
      <c r="BR1230">
        <v>26387</v>
      </c>
      <c r="BS1230">
        <v>6360</v>
      </c>
      <c r="BT1230">
        <v>3041</v>
      </c>
      <c r="BU1230">
        <v>3319</v>
      </c>
      <c r="BV1230">
        <v>36709</v>
      </c>
      <c r="BW1230">
        <v>20804</v>
      </c>
      <c r="BX1230">
        <v>15905</v>
      </c>
      <c r="BY1230">
        <v>30115</v>
      </c>
      <c r="BZ1230">
        <v>14136</v>
      </c>
      <c r="CA1230">
        <v>15979</v>
      </c>
      <c r="CB1230">
        <v>5188</v>
      </c>
      <c r="CC1230">
        <v>2704</v>
      </c>
      <c r="CD1230">
        <v>2484</v>
      </c>
      <c r="CE1230">
        <v>14387</v>
      </c>
      <c r="CF1230">
        <v>6659</v>
      </c>
      <c r="CG1230">
        <v>7728</v>
      </c>
      <c r="CH1230">
        <v>2133</v>
      </c>
      <c r="CI1230">
        <v>839</v>
      </c>
      <c r="CJ1230">
        <v>1294</v>
      </c>
      <c r="CK1230">
        <v>8407</v>
      </c>
      <c r="CL1230">
        <v>3934</v>
      </c>
      <c r="CM1230">
        <v>4473</v>
      </c>
      <c r="CN1230">
        <v>905873</v>
      </c>
      <c r="CO1230">
        <v>306570</v>
      </c>
      <c r="CP1230">
        <v>599303</v>
      </c>
    </row>
    <row r="1231" spans="1:94" x14ac:dyDescent="0.25">
      <c r="A1231" s="5" t="s">
        <v>1003</v>
      </c>
      <c r="B1231" s="5" t="s">
        <v>1039</v>
      </c>
      <c r="C1231" s="5" t="s">
        <v>221</v>
      </c>
      <c r="D1231" s="5" t="s">
        <v>222</v>
      </c>
      <c r="E1231" s="5" t="s">
        <v>223</v>
      </c>
      <c r="F1231" s="5" t="s">
        <v>222</v>
      </c>
      <c r="G1231" s="5" t="s">
        <v>230</v>
      </c>
      <c r="H1231" s="5" t="s">
        <v>1040</v>
      </c>
      <c r="I1231" s="5" t="s">
        <v>226</v>
      </c>
      <c r="J1231">
        <v>54081</v>
      </c>
      <c r="K1231">
        <v>264930</v>
      </c>
      <c r="L1231">
        <v>137167</v>
      </c>
      <c r="M1231">
        <v>127763</v>
      </c>
      <c r="N1231">
        <v>24905</v>
      </c>
      <c r="O1231">
        <v>12933</v>
      </c>
      <c r="P1231">
        <v>11972</v>
      </c>
      <c r="Q1231">
        <v>28252</v>
      </c>
      <c r="R1231">
        <v>14347</v>
      </c>
      <c r="S1231">
        <v>13905</v>
      </c>
      <c r="T1231">
        <v>1750</v>
      </c>
      <c r="U1231">
        <v>989</v>
      </c>
      <c r="V1231">
        <v>761</v>
      </c>
      <c r="W1231">
        <v>209737</v>
      </c>
      <c r="X1231">
        <v>113007</v>
      </c>
      <c r="Y1231">
        <v>96730</v>
      </c>
      <c r="Z1231">
        <v>55193</v>
      </c>
      <c r="AA1231">
        <v>24160</v>
      </c>
      <c r="AB1231">
        <v>31033</v>
      </c>
      <c r="AC1231">
        <v>93749</v>
      </c>
      <c r="AD1231">
        <v>76818</v>
      </c>
      <c r="AE1231">
        <v>16931</v>
      </c>
      <c r="AF1231">
        <v>83954</v>
      </c>
      <c r="AG1231">
        <v>70964</v>
      </c>
      <c r="AH1231">
        <v>12990</v>
      </c>
      <c r="AI1231">
        <v>1908</v>
      </c>
      <c r="AJ1231">
        <v>1817</v>
      </c>
      <c r="AK1231">
        <v>91</v>
      </c>
      <c r="AL1231">
        <v>2111</v>
      </c>
      <c r="AM1231">
        <v>1662</v>
      </c>
      <c r="AN1231">
        <v>449</v>
      </c>
      <c r="AO1231">
        <v>3777</v>
      </c>
      <c r="AP1231">
        <v>3032</v>
      </c>
      <c r="AQ1231">
        <v>745</v>
      </c>
      <c r="AR1231">
        <v>76158</v>
      </c>
      <c r="AS1231">
        <v>64453</v>
      </c>
      <c r="AT1231">
        <v>11705</v>
      </c>
      <c r="AU1231">
        <v>9795</v>
      </c>
      <c r="AV1231">
        <v>5854</v>
      </c>
      <c r="AW1231">
        <v>3941</v>
      </c>
      <c r="AX1231">
        <v>345</v>
      </c>
      <c r="AY1231">
        <v>244</v>
      </c>
      <c r="AZ1231">
        <v>101</v>
      </c>
      <c r="BA1231">
        <v>1715</v>
      </c>
      <c r="BB1231">
        <v>1156</v>
      </c>
      <c r="BC1231">
        <v>559</v>
      </c>
      <c r="BD1231">
        <v>974</v>
      </c>
      <c r="BE1231">
        <v>457</v>
      </c>
      <c r="BF1231">
        <v>517</v>
      </c>
      <c r="BG1231">
        <v>6761</v>
      </c>
      <c r="BH1231">
        <v>3997</v>
      </c>
      <c r="BI1231">
        <v>2764</v>
      </c>
      <c r="BJ1231">
        <v>8810</v>
      </c>
      <c r="BK1231">
        <v>5379</v>
      </c>
      <c r="BL1231">
        <v>3431</v>
      </c>
      <c r="BM1231">
        <v>317</v>
      </c>
      <c r="BN1231">
        <v>222</v>
      </c>
      <c r="BO1231">
        <v>95</v>
      </c>
      <c r="BP1231">
        <v>1508</v>
      </c>
      <c r="BQ1231">
        <v>1056</v>
      </c>
      <c r="BR1231">
        <v>452</v>
      </c>
      <c r="BS1231">
        <v>822</v>
      </c>
      <c r="BT1231">
        <v>398</v>
      </c>
      <c r="BU1231">
        <v>424</v>
      </c>
      <c r="BV1231">
        <v>6163</v>
      </c>
      <c r="BW1231">
        <v>3703</v>
      </c>
      <c r="BX1231">
        <v>2460</v>
      </c>
      <c r="BY1231">
        <v>985</v>
      </c>
      <c r="BZ1231">
        <v>475</v>
      </c>
      <c r="CA1231">
        <v>510</v>
      </c>
      <c r="CB1231">
        <v>28</v>
      </c>
      <c r="CC1231">
        <v>22</v>
      </c>
      <c r="CD1231">
        <v>6</v>
      </c>
      <c r="CE1231">
        <v>207</v>
      </c>
      <c r="CF1231">
        <v>100</v>
      </c>
      <c r="CG1231">
        <v>107</v>
      </c>
      <c r="CH1231">
        <v>152</v>
      </c>
      <c r="CI1231">
        <v>59</v>
      </c>
      <c r="CJ1231">
        <v>93</v>
      </c>
      <c r="CK1231">
        <v>598</v>
      </c>
      <c r="CL1231">
        <v>294</v>
      </c>
      <c r="CM1231">
        <v>304</v>
      </c>
      <c r="CN1231">
        <v>171181</v>
      </c>
      <c r="CO1231">
        <v>60349</v>
      </c>
      <c r="CP1231">
        <v>110832</v>
      </c>
    </row>
    <row r="1232" spans="1:94" x14ac:dyDescent="0.25">
      <c r="A1232" s="5" t="s">
        <v>1003</v>
      </c>
      <c r="B1232" s="5" t="s">
        <v>1041</v>
      </c>
      <c r="C1232" s="5" t="s">
        <v>221</v>
      </c>
      <c r="D1232" s="5" t="s">
        <v>222</v>
      </c>
      <c r="E1232" s="5" t="s">
        <v>223</v>
      </c>
      <c r="F1232" s="5" t="s">
        <v>222</v>
      </c>
      <c r="G1232" s="5" t="s">
        <v>230</v>
      </c>
      <c r="H1232" s="5" t="s">
        <v>1042</v>
      </c>
      <c r="I1232" s="5" t="s">
        <v>224</v>
      </c>
      <c r="J1232">
        <v>758267</v>
      </c>
      <c r="K1232">
        <v>3529031</v>
      </c>
      <c r="L1232">
        <v>1779218</v>
      </c>
      <c r="M1232">
        <v>1749813</v>
      </c>
      <c r="N1232">
        <v>420158</v>
      </c>
      <c r="O1232">
        <v>220159</v>
      </c>
      <c r="P1232">
        <v>199999</v>
      </c>
      <c r="Q1232">
        <v>688235</v>
      </c>
      <c r="R1232">
        <v>342111</v>
      </c>
      <c r="S1232">
        <v>346124</v>
      </c>
      <c r="T1232">
        <v>118928</v>
      </c>
      <c r="U1232">
        <v>59172</v>
      </c>
      <c r="V1232">
        <v>59756</v>
      </c>
      <c r="W1232">
        <v>2210050</v>
      </c>
      <c r="X1232">
        <v>1262652</v>
      </c>
      <c r="Y1232">
        <v>947398</v>
      </c>
      <c r="Z1232">
        <v>1318981</v>
      </c>
      <c r="AA1232">
        <v>516566</v>
      </c>
      <c r="AB1232">
        <v>802415</v>
      </c>
      <c r="AC1232">
        <v>1501772</v>
      </c>
      <c r="AD1232">
        <v>990027</v>
      </c>
      <c r="AE1232">
        <v>511745</v>
      </c>
      <c r="AF1232">
        <v>900744</v>
      </c>
      <c r="AG1232">
        <v>718163</v>
      </c>
      <c r="AH1232">
        <v>182581</v>
      </c>
      <c r="AI1232">
        <v>234066</v>
      </c>
      <c r="AJ1232">
        <v>203094</v>
      </c>
      <c r="AK1232">
        <v>30972</v>
      </c>
      <c r="AL1232">
        <v>185015</v>
      </c>
      <c r="AM1232">
        <v>114155</v>
      </c>
      <c r="AN1232">
        <v>70860</v>
      </c>
      <c r="AO1232">
        <v>34534</v>
      </c>
      <c r="AP1232">
        <v>28425</v>
      </c>
      <c r="AQ1232">
        <v>6109</v>
      </c>
      <c r="AR1232">
        <v>447129</v>
      </c>
      <c r="AS1232">
        <v>372489</v>
      </c>
      <c r="AT1232">
        <v>74640</v>
      </c>
      <c r="AU1232">
        <v>601028</v>
      </c>
      <c r="AV1232">
        <v>271864</v>
      </c>
      <c r="AW1232">
        <v>329164</v>
      </c>
      <c r="AX1232">
        <v>50877</v>
      </c>
      <c r="AY1232">
        <v>27487</v>
      </c>
      <c r="AZ1232">
        <v>23390</v>
      </c>
      <c r="BA1232">
        <v>380433</v>
      </c>
      <c r="BB1232">
        <v>137310</v>
      </c>
      <c r="BC1232">
        <v>243123</v>
      </c>
      <c r="BD1232">
        <v>21740</v>
      </c>
      <c r="BE1232">
        <v>13349</v>
      </c>
      <c r="BF1232">
        <v>8391</v>
      </c>
      <c r="BG1232">
        <v>147978</v>
      </c>
      <c r="BH1232">
        <v>93718</v>
      </c>
      <c r="BI1232">
        <v>54260</v>
      </c>
      <c r="BJ1232">
        <v>497920</v>
      </c>
      <c r="BK1232">
        <v>233321</v>
      </c>
      <c r="BL1232">
        <v>264599</v>
      </c>
      <c r="BM1232">
        <v>42698</v>
      </c>
      <c r="BN1232">
        <v>23860</v>
      </c>
      <c r="BO1232">
        <v>18838</v>
      </c>
      <c r="BP1232">
        <v>315407</v>
      </c>
      <c r="BQ1232">
        <v>118501</v>
      </c>
      <c r="BR1232">
        <v>196906</v>
      </c>
      <c r="BS1232">
        <v>17908</v>
      </c>
      <c r="BT1232">
        <v>11366</v>
      </c>
      <c r="BU1232">
        <v>6542</v>
      </c>
      <c r="BV1232">
        <v>121907</v>
      </c>
      <c r="BW1232">
        <v>79594</v>
      </c>
      <c r="BX1232">
        <v>42313</v>
      </c>
      <c r="BY1232">
        <v>103108</v>
      </c>
      <c r="BZ1232">
        <v>38543</v>
      </c>
      <c r="CA1232">
        <v>64565</v>
      </c>
      <c r="CB1232">
        <v>8179</v>
      </c>
      <c r="CC1232">
        <v>3627</v>
      </c>
      <c r="CD1232">
        <v>4552</v>
      </c>
      <c r="CE1232">
        <v>65026</v>
      </c>
      <c r="CF1232">
        <v>18809</v>
      </c>
      <c r="CG1232">
        <v>46217</v>
      </c>
      <c r="CH1232">
        <v>3832</v>
      </c>
      <c r="CI1232">
        <v>1983</v>
      </c>
      <c r="CJ1232">
        <v>1849</v>
      </c>
      <c r="CK1232">
        <v>26071</v>
      </c>
      <c r="CL1232">
        <v>14124</v>
      </c>
      <c r="CM1232">
        <v>11947</v>
      </c>
      <c r="CN1232">
        <v>2027259</v>
      </c>
      <c r="CO1232">
        <v>789191</v>
      </c>
      <c r="CP1232">
        <v>1238068</v>
      </c>
    </row>
    <row r="1233" spans="1:94" x14ac:dyDescent="0.25">
      <c r="A1233" s="5" t="s">
        <v>1003</v>
      </c>
      <c r="B1233" s="5" t="s">
        <v>1041</v>
      </c>
      <c r="C1233" s="5" t="s">
        <v>221</v>
      </c>
      <c r="D1233" s="5" t="s">
        <v>222</v>
      </c>
      <c r="E1233" s="5" t="s">
        <v>223</v>
      </c>
      <c r="F1233" s="5" t="s">
        <v>222</v>
      </c>
      <c r="G1233" s="5" t="s">
        <v>230</v>
      </c>
      <c r="H1233" s="5" t="s">
        <v>1042</v>
      </c>
      <c r="I1233" s="5" t="s">
        <v>225</v>
      </c>
      <c r="J1233">
        <v>596062</v>
      </c>
      <c r="K1233">
        <v>2761030</v>
      </c>
      <c r="L1233">
        <v>1383636</v>
      </c>
      <c r="M1233">
        <v>1377394</v>
      </c>
      <c r="N1233">
        <v>342463</v>
      </c>
      <c r="O1233">
        <v>179550</v>
      </c>
      <c r="P1233">
        <v>162913</v>
      </c>
      <c r="Q1233">
        <v>566923</v>
      </c>
      <c r="R1233">
        <v>281268</v>
      </c>
      <c r="S1233">
        <v>285655</v>
      </c>
      <c r="T1233">
        <v>112338</v>
      </c>
      <c r="U1233">
        <v>55701</v>
      </c>
      <c r="V1233">
        <v>56637</v>
      </c>
      <c r="W1233">
        <v>1635150</v>
      </c>
      <c r="X1233">
        <v>945712</v>
      </c>
      <c r="Y1233">
        <v>689438</v>
      </c>
      <c r="Z1233">
        <v>1125880</v>
      </c>
      <c r="AA1233">
        <v>437924</v>
      </c>
      <c r="AB1233">
        <v>687956</v>
      </c>
      <c r="AC1233">
        <v>1231922</v>
      </c>
      <c r="AD1233">
        <v>779378</v>
      </c>
      <c r="AE1233">
        <v>452544</v>
      </c>
      <c r="AF1233">
        <v>676888</v>
      </c>
      <c r="AG1233">
        <v>533112</v>
      </c>
      <c r="AH1233">
        <v>143776</v>
      </c>
      <c r="AI1233">
        <v>226297</v>
      </c>
      <c r="AJ1233">
        <v>196103</v>
      </c>
      <c r="AK1233">
        <v>30194</v>
      </c>
      <c r="AL1233">
        <v>176281</v>
      </c>
      <c r="AM1233">
        <v>108528</v>
      </c>
      <c r="AN1233">
        <v>67753</v>
      </c>
      <c r="AO1233">
        <v>23935</v>
      </c>
      <c r="AP1233">
        <v>20226</v>
      </c>
      <c r="AQ1233">
        <v>3709</v>
      </c>
      <c r="AR1233">
        <v>250375</v>
      </c>
      <c r="AS1233">
        <v>208255</v>
      </c>
      <c r="AT1233">
        <v>42120</v>
      </c>
      <c r="AU1233">
        <v>555034</v>
      </c>
      <c r="AV1233">
        <v>246266</v>
      </c>
      <c r="AW1233">
        <v>308768</v>
      </c>
      <c r="AX1233">
        <v>49251</v>
      </c>
      <c r="AY1233">
        <v>26475</v>
      </c>
      <c r="AZ1233">
        <v>22776</v>
      </c>
      <c r="BA1233">
        <v>369054</v>
      </c>
      <c r="BB1233">
        <v>132839</v>
      </c>
      <c r="BC1233">
        <v>236215</v>
      </c>
      <c r="BD1233">
        <v>18544</v>
      </c>
      <c r="BE1233">
        <v>11711</v>
      </c>
      <c r="BF1233">
        <v>6833</v>
      </c>
      <c r="BG1233">
        <v>118185</v>
      </c>
      <c r="BH1233">
        <v>75241</v>
      </c>
      <c r="BI1233">
        <v>42944</v>
      </c>
      <c r="BJ1233">
        <v>459362</v>
      </c>
      <c r="BK1233">
        <v>211355</v>
      </c>
      <c r="BL1233">
        <v>248007</v>
      </c>
      <c r="BM1233">
        <v>41296</v>
      </c>
      <c r="BN1233">
        <v>23018</v>
      </c>
      <c r="BO1233">
        <v>18278</v>
      </c>
      <c r="BP1233">
        <v>305994</v>
      </c>
      <c r="BQ1233">
        <v>114523</v>
      </c>
      <c r="BR1233">
        <v>191471</v>
      </c>
      <c r="BS1233">
        <v>15418</v>
      </c>
      <c r="BT1233">
        <v>10050</v>
      </c>
      <c r="BU1233">
        <v>5368</v>
      </c>
      <c r="BV1233">
        <v>96654</v>
      </c>
      <c r="BW1233">
        <v>63764</v>
      </c>
      <c r="BX1233">
        <v>32890</v>
      </c>
      <c r="BY1233">
        <v>95672</v>
      </c>
      <c r="BZ1233">
        <v>34911</v>
      </c>
      <c r="CA1233">
        <v>60761</v>
      </c>
      <c r="CB1233">
        <v>7955</v>
      </c>
      <c r="CC1233">
        <v>3457</v>
      </c>
      <c r="CD1233">
        <v>4498</v>
      </c>
      <c r="CE1233">
        <v>63060</v>
      </c>
      <c r="CF1233">
        <v>18316</v>
      </c>
      <c r="CG1233">
        <v>44744</v>
      </c>
      <c r="CH1233">
        <v>3126</v>
      </c>
      <c r="CI1233">
        <v>1661</v>
      </c>
      <c r="CJ1233">
        <v>1465</v>
      </c>
      <c r="CK1233">
        <v>21531</v>
      </c>
      <c r="CL1233">
        <v>11477</v>
      </c>
      <c r="CM1233">
        <v>10054</v>
      </c>
      <c r="CN1233">
        <v>1529108</v>
      </c>
      <c r="CO1233">
        <v>604258</v>
      </c>
      <c r="CP1233">
        <v>924850</v>
      </c>
    </row>
    <row r="1234" spans="1:94" x14ac:dyDescent="0.25">
      <c r="A1234" s="5" t="s">
        <v>1003</v>
      </c>
      <c r="B1234" s="5" t="s">
        <v>1041</v>
      </c>
      <c r="C1234" s="5" t="s">
        <v>221</v>
      </c>
      <c r="D1234" s="5" t="s">
        <v>222</v>
      </c>
      <c r="E1234" s="5" t="s">
        <v>223</v>
      </c>
      <c r="F1234" s="5" t="s">
        <v>222</v>
      </c>
      <c r="G1234" s="5" t="s">
        <v>230</v>
      </c>
      <c r="H1234" s="5" t="s">
        <v>1042</v>
      </c>
      <c r="I1234" s="5" t="s">
        <v>226</v>
      </c>
      <c r="J1234">
        <v>162205</v>
      </c>
      <c r="K1234">
        <v>768001</v>
      </c>
      <c r="L1234">
        <v>395582</v>
      </c>
      <c r="M1234">
        <v>372419</v>
      </c>
      <c r="N1234">
        <v>77695</v>
      </c>
      <c r="O1234">
        <v>40609</v>
      </c>
      <c r="P1234">
        <v>37086</v>
      </c>
      <c r="Q1234">
        <v>121312</v>
      </c>
      <c r="R1234">
        <v>60843</v>
      </c>
      <c r="S1234">
        <v>60469</v>
      </c>
      <c r="T1234">
        <v>6590</v>
      </c>
      <c r="U1234">
        <v>3471</v>
      </c>
      <c r="V1234">
        <v>3119</v>
      </c>
      <c r="W1234">
        <v>574900</v>
      </c>
      <c r="X1234">
        <v>316940</v>
      </c>
      <c r="Y1234">
        <v>257960</v>
      </c>
      <c r="Z1234">
        <v>193101</v>
      </c>
      <c r="AA1234">
        <v>78642</v>
      </c>
      <c r="AB1234">
        <v>114459</v>
      </c>
      <c r="AC1234">
        <v>269850</v>
      </c>
      <c r="AD1234">
        <v>210649</v>
      </c>
      <c r="AE1234">
        <v>59201</v>
      </c>
      <c r="AF1234">
        <v>223856</v>
      </c>
      <c r="AG1234">
        <v>185051</v>
      </c>
      <c r="AH1234">
        <v>38805</v>
      </c>
      <c r="AI1234">
        <v>7769</v>
      </c>
      <c r="AJ1234">
        <v>6991</v>
      </c>
      <c r="AK1234">
        <v>778</v>
      </c>
      <c r="AL1234">
        <v>8734</v>
      </c>
      <c r="AM1234">
        <v>5627</v>
      </c>
      <c r="AN1234">
        <v>3107</v>
      </c>
      <c r="AO1234">
        <v>10599</v>
      </c>
      <c r="AP1234">
        <v>8199</v>
      </c>
      <c r="AQ1234">
        <v>2400</v>
      </c>
      <c r="AR1234">
        <v>196754</v>
      </c>
      <c r="AS1234">
        <v>164234</v>
      </c>
      <c r="AT1234">
        <v>32520</v>
      </c>
      <c r="AU1234">
        <v>45994</v>
      </c>
      <c r="AV1234">
        <v>25598</v>
      </c>
      <c r="AW1234">
        <v>20396</v>
      </c>
      <c r="AX1234">
        <v>1626</v>
      </c>
      <c r="AY1234">
        <v>1012</v>
      </c>
      <c r="AZ1234">
        <v>614</v>
      </c>
      <c r="BA1234">
        <v>11379</v>
      </c>
      <c r="BB1234">
        <v>4471</v>
      </c>
      <c r="BC1234">
        <v>6908</v>
      </c>
      <c r="BD1234">
        <v>3196</v>
      </c>
      <c r="BE1234">
        <v>1638</v>
      </c>
      <c r="BF1234">
        <v>1558</v>
      </c>
      <c r="BG1234">
        <v>29793</v>
      </c>
      <c r="BH1234">
        <v>18477</v>
      </c>
      <c r="BI1234">
        <v>11316</v>
      </c>
      <c r="BJ1234">
        <v>38558</v>
      </c>
      <c r="BK1234">
        <v>21966</v>
      </c>
      <c r="BL1234">
        <v>16592</v>
      </c>
      <c r="BM1234">
        <v>1402</v>
      </c>
      <c r="BN1234">
        <v>842</v>
      </c>
      <c r="BO1234">
        <v>560</v>
      </c>
      <c r="BP1234">
        <v>9413</v>
      </c>
      <c r="BQ1234">
        <v>3978</v>
      </c>
      <c r="BR1234">
        <v>5435</v>
      </c>
      <c r="BS1234">
        <v>2490</v>
      </c>
      <c r="BT1234">
        <v>1316</v>
      </c>
      <c r="BU1234">
        <v>1174</v>
      </c>
      <c r="BV1234">
        <v>25253</v>
      </c>
      <c r="BW1234">
        <v>15830</v>
      </c>
      <c r="BX1234">
        <v>9423</v>
      </c>
      <c r="BY1234">
        <v>7436</v>
      </c>
      <c r="BZ1234">
        <v>3632</v>
      </c>
      <c r="CA1234">
        <v>3804</v>
      </c>
      <c r="CB1234">
        <v>224</v>
      </c>
      <c r="CC1234">
        <v>170</v>
      </c>
      <c r="CD1234">
        <v>54</v>
      </c>
      <c r="CE1234">
        <v>1966</v>
      </c>
      <c r="CF1234">
        <v>493</v>
      </c>
      <c r="CG1234">
        <v>1473</v>
      </c>
      <c r="CH1234">
        <v>706</v>
      </c>
      <c r="CI1234">
        <v>322</v>
      </c>
      <c r="CJ1234">
        <v>384</v>
      </c>
      <c r="CK1234">
        <v>4540</v>
      </c>
      <c r="CL1234">
        <v>2647</v>
      </c>
      <c r="CM1234">
        <v>1893</v>
      </c>
      <c r="CN1234">
        <v>498151</v>
      </c>
      <c r="CO1234">
        <v>184933</v>
      </c>
      <c r="CP1234">
        <v>313218</v>
      </c>
    </row>
    <row r="1235" spans="1:94" x14ac:dyDescent="0.25">
      <c r="A1235" s="5" t="s">
        <v>1003</v>
      </c>
      <c r="B1235" s="5" t="s">
        <v>1043</v>
      </c>
      <c r="C1235" s="5" t="s">
        <v>221</v>
      </c>
      <c r="D1235" s="5" t="s">
        <v>222</v>
      </c>
      <c r="E1235" s="5" t="s">
        <v>223</v>
      </c>
      <c r="F1235" s="5" t="s">
        <v>222</v>
      </c>
      <c r="G1235" s="5" t="s">
        <v>230</v>
      </c>
      <c r="H1235" s="5" t="s">
        <v>1044</v>
      </c>
      <c r="I1235" s="5" t="s">
        <v>224</v>
      </c>
      <c r="J1235">
        <v>128523</v>
      </c>
      <c r="K1235">
        <v>577817</v>
      </c>
      <c r="L1235">
        <v>282882</v>
      </c>
      <c r="M1235">
        <v>294935</v>
      </c>
      <c r="N1235">
        <v>86984</v>
      </c>
      <c r="O1235">
        <v>44212</v>
      </c>
      <c r="P1235">
        <v>42772</v>
      </c>
      <c r="Q1235">
        <v>39175</v>
      </c>
      <c r="R1235">
        <v>19037</v>
      </c>
      <c r="S1235">
        <v>20138</v>
      </c>
      <c r="T1235">
        <v>313714</v>
      </c>
      <c r="U1235">
        <v>151902</v>
      </c>
      <c r="V1235">
        <v>161812</v>
      </c>
      <c r="W1235">
        <v>262537</v>
      </c>
      <c r="X1235">
        <v>153663</v>
      </c>
      <c r="Y1235">
        <v>108874</v>
      </c>
      <c r="Z1235">
        <v>315280</v>
      </c>
      <c r="AA1235">
        <v>129219</v>
      </c>
      <c r="AB1235">
        <v>186061</v>
      </c>
      <c r="AC1235">
        <v>293933</v>
      </c>
      <c r="AD1235">
        <v>155907</v>
      </c>
      <c r="AE1235">
        <v>138026</v>
      </c>
      <c r="AF1235">
        <v>170371</v>
      </c>
      <c r="AG1235">
        <v>111464</v>
      </c>
      <c r="AH1235">
        <v>58907</v>
      </c>
      <c r="AI1235">
        <v>52867</v>
      </c>
      <c r="AJ1235">
        <v>40655</v>
      </c>
      <c r="AK1235">
        <v>12212</v>
      </c>
      <c r="AL1235">
        <v>68824</v>
      </c>
      <c r="AM1235">
        <v>34980</v>
      </c>
      <c r="AN1235">
        <v>33844</v>
      </c>
      <c r="AO1235">
        <v>2649</v>
      </c>
      <c r="AP1235">
        <v>1830</v>
      </c>
      <c r="AQ1235">
        <v>819</v>
      </c>
      <c r="AR1235">
        <v>46031</v>
      </c>
      <c r="AS1235">
        <v>33999</v>
      </c>
      <c r="AT1235">
        <v>12032</v>
      </c>
      <c r="AU1235">
        <v>123562</v>
      </c>
      <c r="AV1235">
        <v>44443</v>
      </c>
      <c r="AW1235">
        <v>79119</v>
      </c>
      <c r="AX1235">
        <v>12195</v>
      </c>
      <c r="AY1235">
        <v>5441</v>
      </c>
      <c r="AZ1235">
        <v>6754</v>
      </c>
      <c r="BA1235">
        <v>84375</v>
      </c>
      <c r="BB1235">
        <v>26669</v>
      </c>
      <c r="BC1235">
        <v>57706</v>
      </c>
      <c r="BD1235">
        <v>2721</v>
      </c>
      <c r="BE1235">
        <v>1011</v>
      </c>
      <c r="BF1235">
        <v>1710</v>
      </c>
      <c r="BG1235">
        <v>24271</v>
      </c>
      <c r="BH1235">
        <v>11322</v>
      </c>
      <c r="BI1235">
        <v>12949</v>
      </c>
      <c r="BJ1235">
        <v>102979</v>
      </c>
      <c r="BK1235">
        <v>36944</v>
      </c>
      <c r="BL1235">
        <v>66035</v>
      </c>
      <c r="BM1235">
        <v>10496</v>
      </c>
      <c r="BN1235">
        <v>4641</v>
      </c>
      <c r="BO1235">
        <v>5855</v>
      </c>
      <c r="BP1235">
        <v>72376</v>
      </c>
      <c r="BQ1235">
        <v>22651</v>
      </c>
      <c r="BR1235">
        <v>49725</v>
      </c>
      <c r="BS1235">
        <v>1955</v>
      </c>
      <c r="BT1235">
        <v>724</v>
      </c>
      <c r="BU1235">
        <v>1231</v>
      </c>
      <c r="BV1235">
        <v>18152</v>
      </c>
      <c r="BW1235">
        <v>8928</v>
      </c>
      <c r="BX1235">
        <v>9224</v>
      </c>
      <c r="BY1235">
        <v>20583</v>
      </c>
      <c r="BZ1235">
        <v>7499</v>
      </c>
      <c r="CA1235">
        <v>13084</v>
      </c>
      <c r="CB1235">
        <v>1699</v>
      </c>
      <c r="CC1235">
        <v>800</v>
      </c>
      <c r="CD1235">
        <v>899</v>
      </c>
      <c r="CE1235">
        <v>11999</v>
      </c>
      <c r="CF1235">
        <v>4018</v>
      </c>
      <c r="CG1235">
        <v>7981</v>
      </c>
      <c r="CH1235">
        <v>766</v>
      </c>
      <c r="CI1235">
        <v>287</v>
      </c>
      <c r="CJ1235">
        <v>479</v>
      </c>
      <c r="CK1235">
        <v>6119</v>
      </c>
      <c r="CL1235">
        <v>2394</v>
      </c>
      <c r="CM1235">
        <v>3725</v>
      </c>
      <c r="CN1235">
        <v>283884</v>
      </c>
      <c r="CO1235">
        <v>126975</v>
      </c>
      <c r="CP1235">
        <v>156909</v>
      </c>
    </row>
    <row r="1236" spans="1:94" x14ac:dyDescent="0.25">
      <c r="A1236" s="5" t="s">
        <v>1003</v>
      </c>
      <c r="B1236" s="5" t="s">
        <v>1043</v>
      </c>
      <c r="C1236" s="5" t="s">
        <v>221</v>
      </c>
      <c r="D1236" s="5" t="s">
        <v>222</v>
      </c>
      <c r="E1236" s="5" t="s">
        <v>223</v>
      </c>
      <c r="F1236" s="5" t="s">
        <v>222</v>
      </c>
      <c r="G1236" s="5" t="s">
        <v>230</v>
      </c>
      <c r="H1236" s="5" t="s">
        <v>1044</v>
      </c>
      <c r="I1236" s="5" t="s">
        <v>225</v>
      </c>
      <c r="J1236">
        <v>112365</v>
      </c>
      <c r="K1236">
        <v>507151</v>
      </c>
      <c r="L1236">
        <v>247655</v>
      </c>
      <c r="M1236">
        <v>259496</v>
      </c>
      <c r="N1236">
        <v>79684</v>
      </c>
      <c r="O1236">
        <v>40387</v>
      </c>
      <c r="P1236">
        <v>39297</v>
      </c>
      <c r="Q1236">
        <v>29535</v>
      </c>
      <c r="R1236">
        <v>14423</v>
      </c>
      <c r="S1236">
        <v>15112</v>
      </c>
      <c r="T1236">
        <v>308867</v>
      </c>
      <c r="U1236">
        <v>149507</v>
      </c>
      <c r="V1236">
        <v>159360</v>
      </c>
      <c r="W1236">
        <v>213160</v>
      </c>
      <c r="X1236">
        <v>126934</v>
      </c>
      <c r="Y1236">
        <v>86226</v>
      </c>
      <c r="Z1236">
        <v>293991</v>
      </c>
      <c r="AA1236">
        <v>120721</v>
      </c>
      <c r="AB1236">
        <v>173270</v>
      </c>
      <c r="AC1236">
        <v>267265</v>
      </c>
      <c r="AD1236">
        <v>136879</v>
      </c>
      <c r="AE1236">
        <v>130386</v>
      </c>
      <c r="AF1236">
        <v>149121</v>
      </c>
      <c r="AG1236">
        <v>95194</v>
      </c>
      <c r="AH1236">
        <v>53927</v>
      </c>
      <c r="AI1236">
        <v>51970</v>
      </c>
      <c r="AJ1236">
        <v>39892</v>
      </c>
      <c r="AK1236">
        <v>12078</v>
      </c>
      <c r="AL1236">
        <v>67167</v>
      </c>
      <c r="AM1236">
        <v>34099</v>
      </c>
      <c r="AN1236">
        <v>33068</v>
      </c>
      <c r="AO1236">
        <v>1682</v>
      </c>
      <c r="AP1236">
        <v>1121</v>
      </c>
      <c r="AQ1236">
        <v>561</v>
      </c>
      <c r="AR1236">
        <v>28302</v>
      </c>
      <c r="AS1236">
        <v>20082</v>
      </c>
      <c r="AT1236">
        <v>8220</v>
      </c>
      <c r="AU1236">
        <v>118144</v>
      </c>
      <c r="AV1236">
        <v>41685</v>
      </c>
      <c r="AW1236">
        <v>76459</v>
      </c>
      <c r="AX1236">
        <v>12006</v>
      </c>
      <c r="AY1236">
        <v>5363</v>
      </c>
      <c r="AZ1236">
        <v>6643</v>
      </c>
      <c r="BA1236">
        <v>83082</v>
      </c>
      <c r="BB1236">
        <v>26195</v>
      </c>
      <c r="BC1236">
        <v>56887</v>
      </c>
      <c r="BD1236">
        <v>2272</v>
      </c>
      <c r="BE1236">
        <v>794</v>
      </c>
      <c r="BF1236">
        <v>1478</v>
      </c>
      <c r="BG1236">
        <v>20784</v>
      </c>
      <c r="BH1236">
        <v>9333</v>
      </c>
      <c r="BI1236">
        <v>11451</v>
      </c>
      <c r="BJ1236">
        <v>98515</v>
      </c>
      <c r="BK1236">
        <v>34586</v>
      </c>
      <c r="BL1236">
        <v>63929</v>
      </c>
      <c r="BM1236">
        <v>10355</v>
      </c>
      <c r="BN1236">
        <v>4587</v>
      </c>
      <c r="BO1236">
        <v>5768</v>
      </c>
      <c r="BP1236">
        <v>71380</v>
      </c>
      <c r="BQ1236">
        <v>22260</v>
      </c>
      <c r="BR1236">
        <v>49120</v>
      </c>
      <c r="BS1236">
        <v>1595</v>
      </c>
      <c r="BT1236">
        <v>543</v>
      </c>
      <c r="BU1236">
        <v>1052</v>
      </c>
      <c r="BV1236">
        <v>15185</v>
      </c>
      <c r="BW1236">
        <v>7196</v>
      </c>
      <c r="BX1236">
        <v>7989</v>
      </c>
      <c r="BY1236">
        <v>19629</v>
      </c>
      <c r="BZ1236">
        <v>7099</v>
      </c>
      <c r="CA1236">
        <v>12530</v>
      </c>
      <c r="CB1236">
        <v>1651</v>
      </c>
      <c r="CC1236">
        <v>776</v>
      </c>
      <c r="CD1236">
        <v>875</v>
      </c>
      <c r="CE1236">
        <v>11702</v>
      </c>
      <c r="CF1236">
        <v>3935</v>
      </c>
      <c r="CG1236">
        <v>7767</v>
      </c>
      <c r="CH1236">
        <v>677</v>
      </c>
      <c r="CI1236">
        <v>251</v>
      </c>
      <c r="CJ1236">
        <v>426</v>
      </c>
      <c r="CK1236">
        <v>5599</v>
      </c>
      <c r="CL1236">
        <v>2137</v>
      </c>
      <c r="CM1236">
        <v>3462</v>
      </c>
      <c r="CN1236">
        <v>239886</v>
      </c>
      <c r="CO1236">
        <v>110776</v>
      </c>
      <c r="CP1236">
        <v>129110</v>
      </c>
    </row>
    <row r="1237" spans="1:94" x14ac:dyDescent="0.25">
      <c r="A1237" s="5" t="s">
        <v>1003</v>
      </c>
      <c r="B1237" s="5" t="s">
        <v>1043</v>
      </c>
      <c r="C1237" s="5" t="s">
        <v>221</v>
      </c>
      <c r="D1237" s="5" t="s">
        <v>222</v>
      </c>
      <c r="E1237" s="5" t="s">
        <v>223</v>
      </c>
      <c r="F1237" s="5" t="s">
        <v>222</v>
      </c>
      <c r="G1237" s="5" t="s">
        <v>230</v>
      </c>
      <c r="H1237" s="5" t="s">
        <v>1044</v>
      </c>
      <c r="I1237" s="5" t="s">
        <v>226</v>
      </c>
      <c r="J1237">
        <v>16158</v>
      </c>
      <c r="K1237">
        <v>70666</v>
      </c>
      <c r="L1237">
        <v>35227</v>
      </c>
      <c r="M1237">
        <v>35439</v>
      </c>
      <c r="N1237">
        <v>7300</v>
      </c>
      <c r="O1237">
        <v>3825</v>
      </c>
      <c r="P1237">
        <v>3475</v>
      </c>
      <c r="Q1237">
        <v>9640</v>
      </c>
      <c r="R1237">
        <v>4614</v>
      </c>
      <c r="S1237">
        <v>5026</v>
      </c>
      <c r="T1237">
        <v>4847</v>
      </c>
      <c r="U1237">
        <v>2395</v>
      </c>
      <c r="V1237">
        <v>2452</v>
      </c>
      <c r="W1237">
        <v>49377</v>
      </c>
      <c r="X1237">
        <v>26729</v>
      </c>
      <c r="Y1237">
        <v>22648</v>
      </c>
      <c r="Z1237">
        <v>21289</v>
      </c>
      <c r="AA1237">
        <v>8498</v>
      </c>
      <c r="AB1237">
        <v>12791</v>
      </c>
      <c r="AC1237">
        <v>26668</v>
      </c>
      <c r="AD1237">
        <v>19028</v>
      </c>
      <c r="AE1237">
        <v>7640</v>
      </c>
      <c r="AF1237">
        <v>21250</v>
      </c>
      <c r="AG1237">
        <v>16270</v>
      </c>
      <c r="AH1237">
        <v>4980</v>
      </c>
      <c r="AI1237">
        <v>897</v>
      </c>
      <c r="AJ1237">
        <v>763</v>
      </c>
      <c r="AK1237">
        <v>134</v>
      </c>
      <c r="AL1237">
        <v>1657</v>
      </c>
      <c r="AM1237">
        <v>881</v>
      </c>
      <c r="AN1237">
        <v>776</v>
      </c>
      <c r="AO1237">
        <v>967</v>
      </c>
      <c r="AP1237">
        <v>709</v>
      </c>
      <c r="AQ1237">
        <v>258</v>
      </c>
      <c r="AR1237">
        <v>17729</v>
      </c>
      <c r="AS1237">
        <v>13917</v>
      </c>
      <c r="AT1237">
        <v>3812</v>
      </c>
      <c r="AU1237">
        <v>5418</v>
      </c>
      <c r="AV1237">
        <v>2758</v>
      </c>
      <c r="AW1237">
        <v>2660</v>
      </c>
      <c r="AX1237">
        <v>189</v>
      </c>
      <c r="AY1237">
        <v>78</v>
      </c>
      <c r="AZ1237">
        <v>111</v>
      </c>
      <c r="BA1237">
        <v>1293</v>
      </c>
      <c r="BB1237">
        <v>474</v>
      </c>
      <c r="BC1237">
        <v>819</v>
      </c>
      <c r="BD1237">
        <v>449</v>
      </c>
      <c r="BE1237">
        <v>217</v>
      </c>
      <c r="BF1237">
        <v>232</v>
      </c>
      <c r="BG1237">
        <v>3487</v>
      </c>
      <c r="BH1237">
        <v>1989</v>
      </c>
      <c r="BI1237">
        <v>1498</v>
      </c>
      <c r="BJ1237">
        <v>4464</v>
      </c>
      <c r="BK1237">
        <v>2358</v>
      </c>
      <c r="BL1237">
        <v>2106</v>
      </c>
      <c r="BM1237">
        <v>141</v>
      </c>
      <c r="BN1237">
        <v>54</v>
      </c>
      <c r="BO1237">
        <v>87</v>
      </c>
      <c r="BP1237">
        <v>996</v>
      </c>
      <c r="BQ1237">
        <v>391</v>
      </c>
      <c r="BR1237">
        <v>605</v>
      </c>
      <c r="BS1237">
        <v>360</v>
      </c>
      <c r="BT1237">
        <v>181</v>
      </c>
      <c r="BU1237">
        <v>179</v>
      </c>
      <c r="BV1237">
        <v>2967</v>
      </c>
      <c r="BW1237">
        <v>1732</v>
      </c>
      <c r="BX1237">
        <v>1235</v>
      </c>
      <c r="BY1237">
        <v>954</v>
      </c>
      <c r="BZ1237">
        <v>400</v>
      </c>
      <c r="CA1237">
        <v>554</v>
      </c>
      <c r="CB1237">
        <v>48</v>
      </c>
      <c r="CC1237">
        <v>24</v>
      </c>
      <c r="CD1237">
        <v>24</v>
      </c>
      <c r="CE1237">
        <v>297</v>
      </c>
      <c r="CF1237">
        <v>83</v>
      </c>
      <c r="CG1237">
        <v>214</v>
      </c>
      <c r="CH1237">
        <v>89</v>
      </c>
      <c r="CI1237">
        <v>36</v>
      </c>
      <c r="CJ1237">
        <v>53</v>
      </c>
      <c r="CK1237">
        <v>520</v>
      </c>
      <c r="CL1237">
        <v>257</v>
      </c>
      <c r="CM1237">
        <v>263</v>
      </c>
      <c r="CN1237">
        <v>43998</v>
      </c>
      <c r="CO1237">
        <v>16199</v>
      </c>
      <c r="CP1237">
        <v>27799</v>
      </c>
    </row>
    <row r="1238" spans="1:94" x14ac:dyDescent="0.25">
      <c r="A1238" s="5" t="s">
        <v>1003</v>
      </c>
      <c r="B1238" s="5" t="s">
        <v>1045</v>
      </c>
      <c r="C1238" s="5" t="s">
        <v>221</v>
      </c>
      <c r="D1238" s="5" t="s">
        <v>222</v>
      </c>
      <c r="E1238" s="5" t="s">
        <v>223</v>
      </c>
      <c r="F1238" s="5" t="s">
        <v>222</v>
      </c>
      <c r="G1238" s="5" t="s">
        <v>230</v>
      </c>
      <c r="H1238" s="5" t="s">
        <v>1046</v>
      </c>
      <c r="I1238" s="5" t="s">
        <v>224</v>
      </c>
      <c r="J1238">
        <v>172022</v>
      </c>
      <c r="K1238">
        <v>733110</v>
      </c>
      <c r="L1238">
        <v>359945</v>
      </c>
      <c r="M1238">
        <v>373165</v>
      </c>
      <c r="N1238">
        <v>109709</v>
      </c>
      <c r="O1238">
        <v>55915</v>
      </c>
      <c r="P1238">
        <v>53794</v>
      </c>
      <c r="Q1238">
        <v>115544</v>
      </c>
      <c r="R1238">
        <v>56987</v>
      </c>
      <c r="S1238">
        <v>58557</v>
      </c>
      <c r="T1238">
        <v>392820</v>
      </c>
      <c r="U1238">
        <v>190506</v>
      </c>
      <c r="V1238">
        <v>202314</v>
      </c>
      <c r="W1238">
        <v>399786</v>
      </c>
      <c r="X1238">
        <v>233900</v>
      </c>
      <c r="Y1238">
        <v>165886</v>
      </c>
      <c r="Z1238">
        <v>333324</v>
      </c>
      <c r="AA1238">
        <v>126045</v>
      </c>
      <c r="AB1238">
        <v>207279</v>
      </c>
      <c r="AC1238">
        <v>355349</v>
      </c>
      <c r="AD1238">
        <v>193515</v>
      </c>
      <c r="AE1238">
        <v>161834</v>
      </c>
      <c r="AF1238">
        <v>167112</v>
      </c>
      <c r="AG1238">
        <v>123078</v>
      </c>
      <c r="AH1238">
        <v>44034</v>
      </c>
      <c r="AI1238">
        <v>60098</v>
      </c>
      <c r="AJ1238">
        <v>48359</v>
      </c>
      <c r="AK1238">
        <v>11739</v>
      </c>
      <c r="AL1238">
        <v>42795</v>
      </c>
      <c r="AM1238">
        <v>26504</v>
      </c>
      <c r="AN1238">
        <v>16291</v>
      </c>
      <c r="AO1238">
        <v>4094</v>
      </c>
      <c r="AP1238">
        <v>2719</v>
      </c>
      <c r="AQ1238">
        <v>1375</v>
      </c>
      <c r="AR1238">
        <v>60125</v>
      </c>
      <c r="AS1238">
        <v>45496</v>
      </c>
      <c r="AT1238">
        <v>14629</v>
      </c>
      <c r="AU1238">
        <v>188237</v>
      </c>
      <c r="AV1238">
        <v>70437</v>
      </c>
      <c r="AW1238">
        <v>117800</v>
      </c>
      <c r="AX1238">
        <v>19123</v>
      </c>
      <c r="AY1238">
        <v>8639</v>
      </c>
      <c r="AZ1238">
        <v>10484</v>
      </c>
      <c r="BA1238">
        <v>120137</v>
      </c>
      <c r="BB1238">
        <v>40284</v>
      </c>
      <c r="BC1238">
        <v>79853</v>
      </c>
      <c r="BD1238">
        <v>7852</v>
      </c>
      <c r="BE1238">
        <v>1481</v>
      </c>
      <c r="BF1238">
        <v>6371</v>
      </c>
      <c r="BG1238">
        <v>41125</v>
      </c>
      <c r="BH1238">
        <v>20033</v>
      </c>
      <c r="BI1238">
        <v>21092</v>
      </c>
      <c r="BJ1238">
        <v>148987</v>
      </c>
      <c r="BK1238">
        <v>56190</v>
      </c>
      <c r="BL1238">
        <v>92797</v>
      </c>
      <c r="BM1238">
        <v>15582</v>
      </c>
      <c r="BN1238">
        <v>6876</v>
      </c>
      <c r="BO1238">
        <v>8706</v>
      </c>
      <c r="BP1238">
        <v>98581</v>
      </c>
      <c r="BQ1238">
        <v>33096</v>
      </c>
      <c r="BR1238">
        <v>65485</v>
      </c>
      <c r="BS1238">
        <v>5198</v>
      </c>
      <c r="BT1238">
        <v>1066</v>
      </c>
      <c r="BU1238">
        <v>4132</v>
      </c>
      <c r="BV1238">
        <v>29626</v>
      </c>
      <c r="BW1238">
        <v>15152</v>
      </c>
      <c r="BX1238">
        <v>14474</v>
      </c>
      <c r="BY1238">
        <v>39250</v>
      </c>
      <c r="BZ1238">
        <v>14247</v>
      </c>
      <c r="CA1238">
        <v>25003</v>
      </c>
      <c r="CB1238">
        <v>3541</v>
      </c>
      <c r="CC1238">
        <v>1763</v>
      </c>
      <c r="CD1238">
        <v>1778</v>
      </c>
      <c r="CE1238">
        <v>21556</v>
      </c>
      <c r="CF1238">
        <v>7188</v>
      </c>
      <c r="CG1238">
        <v>14368</v>
      </c>
      <c r="CH1238">
        <v>2654</v>
      </c>
      <c r="CI1238">
        <v>415</v>
      </c>
      <c r="CJ1238">
        <v>2239</v>
      </c>
      <c r="CK1238">
        <v>11499</v>
      </c>
      <c r="CL1238">
        <v>4881</v>
      </c>
      <c r="CM1238">
        <v>6618</v>
      </c>
      <c r="CN1238">
        <v>377761</v>
      </c>
      <c r="CO1238">
        <v>166430</v>
      </c>
      <c r="CP1238">
        <v>211331</v>
      </c>
    </row>
    <row r="1239" spans="1:94" x14ac:dyDescent="0.25">
      <c r="A1239" s="5" t="s">
        <v>1003</v>
      </c>
      <c r="B1239" s="5" t="s">
        <v>1045</v>
      </c>
      <c r="C1239" s="5" t="s">
        <v>221</v>
      </c>
      <c r="D1239" s="5" t="s">
        <v>222</v>
      </c>
      <c r="E1239" s="5" t="s">
        <v>223</v>
      </c>
      <c r="F1239" s="5" t="s">
        <v>222</v>
      </c>
      <c r="G1239" s="5" t="s">
        <v>230</v>
      </c>
      <c r="H1239" s="5" t="s">
        <v>1046</v>
      </c>
      <c r="I1239" s="5" t="s">
        <v>225</v>
      </c>
      <c r="J1239">
        <v>155256</v>
      </c>
      <c r="K1239">
        <v>660831</v>
      </c>
      <c r="L1239">
        <v>323523</v>
      </c>
      <c r="M1239">
        <v>337308</v>
      </c>
      <c r="N1239">
        <v>101816</v>
      </c>
      <c r="O1239">
        <v>51758</v>
      </c>
      <c r="P1239">
        <v>50058</v>
      </c>
      <c r="Q1239">
        <v>100569</v>
      </c>
      <c r="R1239">
        <v>49588</v>
      </c>
      <c r="S1239">
        <v>50981</v>
      </c>
      <c r="T1239">
        <v>380602</v>
      </c>
      <c r="U1239">
        <v>184742</v>
      </c>
      <c r="V1239">
        <v>195860</v>
      </c>
      <c r="W1239">
        <v>343893</v>
      </c>
      <c r="X1239">
        <v>203797</v>
      </c>
      <c r="Y1239">
        <v>140096</v>
      </c>
      <c r="Z1239">
        <v>316938</v>
      </c>
      <c r="AA1239">
        <v>119726</v>
      </c>
      <c r="AB1239">
        <v>197212</v>
      </c>
      <c r="AC1239">
        <v>329677</v>
      </c>
      <c r="AD1239">
        <v>174508</v>
      </c>
      <c r="AE1239">
        <v>155169</v>
      </c>
      <c r="AF1239">
        <v>145835</v>
      </c>
      <c r="AG1239">
        <v>106439</v>
      </c>
      <c r="AH1239">
        <v>39396</v>
      </c>
      <c r="AI1239">
        <v>59513</v>
      </c>
      <c r="AJ1239">
        <v>47879</v>
      </c>
      <c r="AK1239">
        <v>11634</v>
      </c>
      <c r="AL1239">
        <v>41772</v>
      </c>
      <c r="AM1239">
        <v>25946</v>
      </c>
      <c r="AN1239">
        <v>15826</v>
      </c>
      <c r="AO1239">
        <v>3465</v>
      </c>
      <c r="AP1239">
        <v>2257</v>
      </c>
      <c r="AQ1239">
        <v>1208</v>
      </c>
      <c r="AR1239">
        <v>41085</v>
      </c>
      <c r="AS1239">
        <v>30357</v>
      </c>
      <c r="AT1239">
        <v>10728</v>
      </c>
      <c r="AU1239">
        <v>183842</v>
      </c>
      <c r="AV1239">
        <v>68069</v>
      </c>
      <c r="AW1239">
        <v>115773</v>
      </c>
      <c r="AX1239">
        <v>19041</v>
      </c>
      <c r="AY1239">
        <v>8597</v>
      </c>
      <c r="AZ1239">
        <v>10444</v>
      </c>
      <c r="BA1239">
        <v>119489</v>
      </c>
      <c r="BB1239">
        <v>40119</v>
      </c>
      <c r="BC1239">
        <v>79370</v>
      </c>
      <c r="BD1239">
        <v>7613</v>
      </c>
      <c r="BE1239">
        <v>1383</v>
      </c>
      <c r="BF1239">
        <v>6230</v>
      </c>
      <c r="BG1239">
        <v>37699</v>
      </c>
      <c r="BH1239">
        <v>17970</v>
      </c>
      <c r="BI1239">
        <v>19729</v>
      </c>
      <c r="BJ1239">
        <v>145407</v>
      </c>
      <c r="BK1239">
        <v>54239</v>
      </c>
      <c r="BL1239">
        <v>91168</v>
      </c>
      <c r="BM1239">
        <v>15518</v>
      </c>
      <c r="BN1239">
        <v>6841</v>
      </c>
      <c r="BO1239">
        <v>8677</v>
      </c>
      <c r="BP1239">
        <v>98093</v>
      </c>
      <c r="BQ1239">
        <v>32972</v>
      </c>
      <c r="BR1239">
        <v>65121</v>
      </c>
      <c r="BS1239">
        <v>5005</v>
      </c>
      <c r="BT1239">
        <v>987</v>
      </c>
      <c r="BU1239">
        <v>4018</v>
      </c>
      <c r="BV1239">
        <v>26791</v>
      </c>
      <c r="BW1239">
        <v>13439</v>
      </c>
      <c r="BX1239">
        <v>13352</v>
      </c>
      <c r="BY1239">
        <v>38435</v>
      </c>
      <c r="BZ1239">
        <v>13830</v>
      </c>
      <c r="CA1239">
        <v>24605</v>
      </c>
      <c r="CB1239">
        <v>3523</v>
      </c>
      <c r="CC1239">
        <v>1756</v>
      </c>
      <c r="CD1239">
        <v>1767</v>
      </c>
      <c r="CE1239">
        <v>21396</v>
      </c>
      <c r="CF1239">
        <v>7147</v>
      </c>
      <c r="CG1239">
        <v>14249</v>
      </c>
      <c r="CH1239">
        <v>2608</v>
      </c>
      <c r="CI1239">
        <v>396</v>
      </c>
      <c r="CJ1239">
        <v>2212</v>
      </c>
      <c r="CK1239">
        <v>10908</v>
      </c>
      <c r="CL1239">
        <v>4531</v>
      </c>
      <c r="CM1239">
        <v>6377</v>
      </c>
      <c r="CN1239">
        <v>331154</v>
      </c>
      <c r="CO1239">
        <v>149015</v>
      </c>
      <c r="CP1239">
        <v>182139</v>
      </c>
    </row>
    <row r="1240" spans="1:94" x14ac:dyDescent="0.25">
      <c r="A1240" s="5" t="s">
        <v>1003</v>
      </c>
      <c r="B1240" s="5" t="s">
        <v>1045</v>
      </c>
      <c r="C1240" s="5" t="s">
        <v>221</v>
      </c>
      <c r="D1240" s="5" t="s">
        <v>222</v>
      </c>
      <c r="E1240" s="5" t="s">
        <v>223</v>
      </c>
      <c r="F1240" s="5" t="s">
        <v>222</v>
      </c>
      <c r="G1240" s="5" t="s">
        <v>230</v>
      </c>
      <c r="H1240" s="5" t="s">
        <v>1046</v>
      </c>
      <c r="I1240" s="5" t="s">
        <v>226</v>
      </c>
      <c r="J1240">
        <v>16766</v>
      </c>
      <c r="K1240">
        <v>72279</v>
      </c>
      <c r="L1240">
        <v>36422</v>
      </c>
      <c r="M1240">
        <v>35857</v>
      </c>
      <c r="N1240">
        <v>7893</v>
      </c>
      <c r="O1240">
        <v>4157</v>
      </c>
      <c r="P1240">
        <v>3736</v>
      </c>
      <c r="Q1240">
        <v>14975</v>
      </c>
      <c r="R1240">
        <v>7399</v>
      </c>
      <c r="S1240">
        <v>7576</v>
      </c>
      <c r="T1240">
        <v>12218</v>
      </c>
      <c r="U1240">
        <v>5764</v>
      </c>
      <c r="V1240">
        <v>6454</v>
      </c>
      <c r="W1240">
        <v>55893</v>
      </c>
      <c r="X1240">
        <v>30103</v>
      </c>
      <c r="Y1240">
        <v>25790</v>
      </c>
      <c r="Z1240">
        <v>16386</v>
      </c>
      <c r="AA1240">
        <v>6319</v>
      </c>
      <c r="AB1240">
        <v>10067</v>
      </c>
      <c r="AC1240">
        <v>25672</v>
      </c>
      <c r="AD1240">
        <v>19007</v>
      </c>
      <c r="AE1240">
        <v>6665</v>
      </c>
      <c r="AF1240">
        <v>21277</v>
      </c>
      <c r="AG1240">
        <v>16639</v>
      </c>
      <c r="AH1240">
        <v>4638</v>
      </c>
      <c r="AI1240">
        <v>585</v>
      </c>
      <c r="AJ1240">
        <v>480</v>
      </c>
      <c r="AK1240">
        <v>105</v>
      </c>
      <c r="AL1240">
        <v>1023</v>
      </c>
      <c r="AM1240">
        <v>558</v>
      </c>
      <c r="AN1240">
        <v>465</v>
      </c>
      <c r="AO1240">
        <v>629</v>
      </c>
      <c r="AP1240">
        <v>462</v>
      </c>
      <c r="AQ1240">
        <v>167</v>
      </c>
      <c r="AR1240">
        <v>19040</v>
      </c>
      <c r="AS1240">
        <v>15139</v>
      </c>
      <c r="AT1240">
        <v>3901</v>
      </c>
      <c r="AU1240">
        <v>4395</v>
      </c>
      <c r="AV1240">
        <v>2368</v>
      </c>
      <c r="AW1240">
        <v>2027</v>
      </c>
      <c r="AX1240">
        <v>82</v>
      </c>
      <c r="AY1240">
        <v>42</v>
      </c>
      <c r="AZ1240">
        <v>40</v>
      </c>
      <c r="BA1240">
        <v>648</v>
      </c>
      <c r="BB1240">
        <v>165</v>
      </c>
      <c r="BC1240">
        <v>483</v>
      </c>
      <c r="BD1240">
        <v>239</v>
      </c>
      <c r="BE1240">
        <v>98</v>
      </c>
      <c r="BF1240">
        <v>141</v>
      </c>
      <c r="BG1240">
        <v>3426</v>
      </c>
      <c r="BH1240">
        <v>2063</v>
      </c>
      <c r="BI1240">
        <v>1363</v>
      </c>
      <c r="BJ1240">
        <v>3580</v>
      </c>
      <c r="BK1240">
        <v>1951</v>
      </c>
      <c r="BL1240">
        <v>1629</v>
      </c>
      <c r="BM1240">
        <v>64</v>
      </c>
      <c r="BN1240">
        <v>35</v>
      </c>
      <c r="BO1240">
        <v>29</v>
      </c>
      <c r="BP1240">
        <v>488</v>
      </c>
      <c r="BQ1240">
        <v>124</v>
      </c>
      <c r="BR1240">
        <v>364</v>
      </c>
      <c r="BS1240">
        <v>193</v>
      </c>
      <c r="BT1240">
        <v>79</v>
      </c>
      <c r="BU1240">
        <v>114</v>
      </c>
      <c r="BV1240">
        <v>2835</v>
      </c>
      <c r="BW1240">
        <v>1713</v>
      </c>
      <c r="BX1240">
        <v>1122</v>
      </c>
      <c r="BY1240">
        <v>815</v>
      </c>
      <c r="BZ1240">
        <v>417</v>
      </c>
      <c r="CA1240">
        <v>398</v>
      </c>
      <c r="CB1240">
        <v>18</v>
      </c>
      <c r="CC1240">
        <v>7</v>
      </c>
      <c r="CD1240">
        <v>11</v>
      </c>
      <c r="CE1240">
        <v>160</v>
      </c>
      <c r="CF1240">
        <v>41</v>
      </c>
      <c r="CG1240">
        <v>119</v>
      </c>
      <c r="CH1240">
        <v>46</v>
      </c>
      <c r="CI1240">
        <v>19</v>
      </c>
      <c r="CJ1240">
        <v>27</v>
      </c>
      <c r="CK1240">
        <v>591</v>
      </c>
      <c r="CL1240">
        <v>350</v>
      </c>
      <c r="CM1240">
        <v>241</v>
      </c>
      <c r="CN1240">
        <v>46607</v>
      </c>
      <c r="CO1240">
        <v>17415</v>
      </c>
      <c r="CP1240">
        <v>29192</v>
      </c>
    </row>
    <row r="1241" spans="1:94" x14ac:dyDescent="0.25">
      <c r="A1241" s="5" t="s">
        <v>1003</v>
      </c>
      <c r="B1241" s="5" t="s">
        <v>1047</v>
      </c>
      <c r="C1241" s="5" t="s">
        <v>221</v>
      </c>
      <c r="D1241" s="5" t="s">
        <v>222</v>
      </c>
      <c r="E1241" s="5" t="s">
        <v>223</v>
      </c>
      <c r="F1241" s="5" t="s">
        <v>222</v>
      </c>
      <c r="G1241" s="5" t="s">
        <v>230</v>
      </c>
      <c r="H1241" s="5" t="s">
        <v>1048</v>
      </c>
      <c r="I1241" s="5" t="s">
        <v>224</v>
      </c>
      <c r="J1241">
        <v>106961</v>
      </c>
      <c r="K1241">
        <v>441162</v>
      </c>
      <c r="L1241">
        <v>221625</v>
      </c>
      <c r="M1241">
        <v>219537</v>
      </c>
      <c r="N1241">
        <v>61847</v>
      </c>
      <c r="O1241">
        <v>31260</v>
      </c>
      <c r="P1241">
        <v>30587</v>
      </c>
      <c r="Q1241">
        <v>104934</v>
      </c>
      <c r="R1241">
        <v>52497</v>
      </c>
      <c r="S1241">
        <v>52437</v>
      </c>
      <c r="T1241">
        <v>55364</v>
      </c>
      <c r="U1241">
        <v>27362</v>
      </c>
      <c r="V1241">
        <v>28002</v>
      </c>
      <c r="W1241">
        <v>271612</v>
      </c>
      <c r="X1241">
        <v>158648</v>
      </c>
      <c r="Y1241">
        <v>112964</v>
      </c>
      <c r="Z1241">
        <v>169550</v>
      </c>
      <c r="AA1241">
        <v>62977</v>
      </c>
      <c r="AB1241">
        <v>106573</v>
      </c>
      <c r="AC1241">
        <v>219457</v>
      </c>
      <c r="AD1241">
        <v>125627</v>
      </c>
      <c r="AE1241">
        <v>93830</v>
      </c>
      <c r="AF1241">
        <v>123724</v>
      </c>
      <c r="AG1241">
        <v>92432</v>
      </c>
      <c r="AH1241">
        <v>31292</v>
      </c>
      <c r="AI1241">
        <v>53126</v>
      </c>
      <c r="AJ1241">
        <v>44871</v>
      </c>
      <c r="AK1241">
        <v>8255</v>
      </c>
      <c r="AL1241">
        <v>35244</v>
      </c>
      <c r="AM1241">
        <v>20717</v>
      </c>
      <c r="AN1241">
        <v>14527</v>
      </c>
      <c r="AO1241">
        <v>7251</v>
      </c>
      <c r="AP1241">
        <v>5083</v>
      </c>
      <c r="AQ1241">
        <v>2168</v>
      </c>
      <c r="AR1241">
        <v>28103</v>
      </c>
      <c r="AS1241">
        <v>21761</v>
      </c>
      <c r="AT1241">
        <v>6342</v>
      </c>
      <c r="AU1241">
        <v>95733</v>
      </c>
      <c r="AV1241">
        <v>33195</v>
      </c>
      <c r="AW1241">
        <v>62538</v>
      </c>
      <c r="AX1241">
        <v>10531</v>
      </c>
      <c r="AY1241">
        <v>5342</v>
      </c>
      <c r="AZ1241">
        <v>5189</v>
      </c>
      <c r="BA1241">
        <v>69441</v>
      </c>
      <c r="BB1241">
        <v>20626</v>
      </c>
      <c r="BC1241">
        <v>48815</v>
      </c>
      <c r="BD1241">
        <v>4423</v>
      </c>
      <c r="BE1241">
        <v>1415</v>
      </c>
      <c r="BF1241">
        <v>3008</v>
      </c>
      <c r="BG1241">
        <v>11338</v>
      </c>
      <c r="BH1241">
        <v>5812</v>
      </c>
      <c r="BI1241">
        <v>5526</v>
      </c>
      <c r="BJ1241">
        <v>81488</v>
      </c>
      <c r="BK1241">
        <v>28440</v>
      </c>
      <c r="BL1241">
        <v>53048</v>
      </c>
      <c r="BM1241">
        <v>8860</v>
      </c>
      <c r="BN1241">
        <v>4561</v>
      </c>
      <c r="BO1241">
        <v>4299</v>
      </c>
      <c r="BP1241">
        <v>60509</v>
      </c>
      <c r="BQ1241">
        <v>18087</v>
      </c>
      <c r="BR1241">
        <v>42422</v>
      </c>
      <c r="BS1241">
        <v>3367</v>
      </c>
      <c r="BT1241">
        <v>1132</v>
      </c>
      <c r="BU1241">
        <v>2235</v>
      </c>
      <c r="BV1241">
        <v>8752</v>
      </c>
      <c r="BW1241">
        <v>4660</v>
      </c>
      <c r="BX1241">
        <v>4092</v>
      </c>
      <c r="BY1241">
        <v>14245</v>
      </c>
      <c r="BZ1241">
        <v>4755</v>
      </c>
      <c r="CA1241">
        <v>9490</v>
      </c>
      <c r="CB1241">
        <v>1671</v>
      </c>
      <c r="CC1241">
        <v>781</v>
      </c>
      <c r="CD1241">
        <v>890</v>
      </c>
      <c r="CE1241">
        <v>8932</v>
      </c>
      <c r="CF1241">
        <v>2539</v>
      </c>
      <c r="CG1241">
        <v>6393</v>
      </c>
      <c r="CH1241">
        <v>1056</v>
      </c>
      <c r="CI1241">
        <v>283</v>
      </c>
      <c r="CJ1241">
        <v>773</v>
      </c>
      <c r="CK1241">
        <v>2586</v>
      </c>
      <c r="CL1241">
        <v>1152</v>
      </c>
      <c r="CM1241">
        <v>1434</v>
      </c>
      <c r="CN1241">
        <v>221705</v>
      </c>
      <c r="CO1241">
        <v>95998</v>
      </c>
      <c r="CP1241">
        <v>125707</v>
      </c>
    </row>
    <row r="1242" spans="1:94" x14ac:dyDescent="0.25">
      <c r="A1242" s="5" t="s">
        <v>1003</v>
      </c>
      <c r="B1242" s="5" t="s">
        <v>1047</v>
      </c>
      <c r="C1242" s="5" t="s">
        <v>221</v>
      </c>
      <c r="D1242" s="5" t="s">
        <v>222</v>
      </c>
      <c r="E1242" s="5" t="s">
        <v>223</v>
      </c>
      <c r="F1242" s="5" t="s">
        <v>222</v>
      </c>
      <c r="G1242" s="5" t="s">
        <v>230</v>
      </c>
      <c r="H1242" s="5" t="s">
        <v>1048</v>
      </c>
      <c r="I1242" s="5" t="s">
        <v>225</v>
      </c>
      <c r="J1242">
        <v>102402</v>
      </c>
      <c r="K1242">
        <v>420738</v>
      </c>
      <c r="L1242">
        <v>211133</v>
      </c>
      <c r="M1242">
        <v>209605</v>
      </c>
      <c r="N1242">
        <v>59737</v>
      </c>
      <c r="O1242">
        <v>30184</v>
      </c>
      <c r="P1242">
        <v>29553</v>
      </c>
      <c r="Q1242">
        <v>99438</v>
      </c>
      <c r="R1242">
        <v>49693</v>
      </c>
      <c r="S1242">
        <v>49745</v>
      </c>
      <c r="T1242">
        <v>54867</v>
      </c>
      <c r="U1242">
        <v>27092</v>
      </c>
      <c r="V1242">
        <v>27775</v>
      </c>
      <c r="W1242">
        <v>255716</v>
      </c>
      <c r="X1242">
        <v>149864</v>
      </c>
      <c r="Y1242">
        <v>105852</v>
      </c>
      <c r="Z1242">
        <v>165022</v>
      </c>
      <c r="AA1242">
        <v>61269</v>
      </c>
      <c r="AB1242">
        <v>103753</v>
      </c>
      <c r="AC1242">
        <v>212323</v>
      </c>
      <c r="AD1242">
        <v>120191</v>
      </c>
      <c r="AE1242">
        <v>92132</v>
      </c>
      <c r="AF1242">
        <v>117656</v>
      </c>
      <c r="AG1242">
        <v>87582</v>
      </c>
      <c r="AH1242">
        <v>30074</v>
      </c>
      <c r="AI1242">
        <v>52761</v>
      </c>
      <c r="AJ1242">
        <v>44535</v>
      </c>
      <c r="AK1242">
        <v>8226</v>
      </c>
      <c r="AL1242">
        <v>35109</v>
      </c>
      <c r="AM1242">
        <v>20629</v>
      </c>
      <c r="AN1242">
        <v>14480</v>
      </c>
      <c r="AO1242">
        <v>6493</v>
      </c>
      <c r="AP1242">
        <v>4548</v>
      </c>
      <c r="AQ1242">
        <v>1945</v>
      </c>
      <c r="AR1242">
        <v>23293</v>
      </c>
      <c r="AS1242">
        <v>17870</v>
      </c>
      <c r="AT1242">
        <v>5423</v>
      </c>
      <c r="AU1242">
        <v>94667</v>
      </c>
      <c r="AV1242">
        <v>32609</v>
      </c>
      <c r="AW1242">
        <v>62058</v>
      </c>
      <c r="AX1242">
        <v>10475</v>
      </c>
      <c r="AY1242">
        <v>5322</v>
      </c>
      <c r="AZ1242">
        <v>5153</v>
      </c>
      <c r="BA1242">
        <v>69299</v>
      </c>
      <c r="BB1242">
        <v>20598</v>
      </c>
      <c r="BC1242">
        <v>48701</v>
      </c>
      <c r="BD1242">
        <v>4276</v>
      </c>
      <c r="BE1242">
        <v>1358</v>
      </c>
      <c r="BF1242">
        <v>2918</v>
      </c>
      <c r="BG1242">
        <v>10617</v>
      </c>
      <c r="BH1242">
        <v>5331</v>
      </c>
      <c r="BI1242">
        <v>5286</v>
      </c>
      <c r="BJ1242">
        <v>80518</v>
      </c>
      <c r="BK1242">
        <v>27913</v>
      </c>
      <c r="BL1242">
        <v>52605</v>
      </c>
      <c r="BM1242">
        <v>8804</v>
      </c>
      <c r="BN1242">
        <v>4541</v>
      </c>
      <c r="BO1242">
        <v>4263</v>
      </c>
      <c r="BP1242">
        <v>60380</v>
      </c>
      <c r="BQ1242">
        <v>18062</v>
      </c>
      <c r="BR1242">
        <v>42318</v>
      </c>
      <c r="BS1242">
        <v>3232</v>
      </c>
      <c r="BT1242">
        <v>1084</v>
      </c>
      <c r="BU1242">
        <v>2148</v>
      </c>
      <c r="BV1242">
        <v>8102</v>
      </c>
      <c r="BW1242">
        <v>4226</v>
      </c>
      <c r="BX1242">
        <v>3876</v>
      </c>
      <c r="BY1242">
        <v>14149</v>
      </c>
      <c r="BZ1242">
        <v>4696</v>
      </c>
      <c r="CA1242">
        <v>9453</v>
      </c>
      <c r="CB1242">
        <v>1671</v>
      </c>
      <c r="CC1242">
        <v>781</v>
      </c>
      <c r="CD1242">
        <v>890</v>
      </c>
      <c r="CE1242">
        <v>8919</v>
      </c>
      <c r="CF1242">
        <v>2536</v>
      </c>
      <c r="CG1242">
        <v>6383</v>
      </c>
      <c r="CH1242">
        <v>1044</v>
      </c>
      <c r="CI1242">
        <v>274</v>
      </c>
      <c r="CJ1242">
        <v>770</v>
      </c>
      <c r="CK1242">
        <v>2515</v>
      </c>
      <c r="CL1242">
        <v>1105</v>
      </c>
      <c r="CM1242">
        <v>1410</v>
      </c>
      <c r="CN1242">
        <v>208415</v>
      </c>
      <c r="CO1242">
        <v>90942</v>
      </c>
      <c r="CP1242">
        <v>117473</v>
      </c>
    </row>
    <row r="1243" spans="1:94" x14ac:dyDescent="0.25">
      <c r="A1243" s="5" t="s">
        <v>1003</v>
      </c>
      <c r="B1243" s="5" t="s">
        <v>1047</v>
      </c>
      <c r="C1243" s="5" t="s">
        <v>221</v>
      </c>
      <c r="D1243" s="5" t="s">
        <v>222</v>
      </c>
      <c r="E1243" s="5" t="s">
        <v>223</v>
      </c>
      <c r="F1243" s="5" t="s">
        <v>222</v>
      </c>
      <c r="G1243" s="5" t="s">
        <v>230</v>
      </c>
      <c r="H1243" s="5" t="s">
        <v>1048</v>
      </c>
      <c r="I1243" s="5" t="s">
        <v>226</v>
      </c>
      <c r="J1243">
        <v>4559</v>
      </c>
      <c r="K1243">
        <v>20424</v>
      </c>
      <c r="L1243">
        <v>10492</v>
      </c>
      <c r="M1243">
        <v>9932</v>
      </c>
      <c r="N1243">
        <v>2110</v>
      </c>
      <c r="O1243">
        <v>1076</v>
      </c>
      <c r="P1243">
        <v>1034</v>
      </c>
      <c r="Q1243">
        <v>5496</v>
      </c>
      <c r="R1243">
        <v>2804</v>
      </c>
      <c r="S1243">
        <v>2692</v>
      </c>
      <c r="T1243">
        <v>497</v>
      </c>
      <c r="U1243">
        <v>270</v>
      </c>
      <c r="V1243">
        <v>227</v>
      </c>
      <c r="W1243">
        <v>15896</v>
      </c>
      <c r="X1243">
        <v>8784</v>
      </c>
      <c r="Y1243">
        <v>7112</v>
      </c>
      <c r="Z1243">
        <v>4528</v>
      </c>
      <c r="AA1243">
        <v>1708</v>
      </c>
      <c r="AB1243">
        <v>2820</v>
      </c>
      <c r="AC1243">
        <v>7134</v>
      </c>
      <c r="AD1243">
        <v>5436</v>
      </c>
      <c r="AE1243">
        <v>1698</v>
      </c>
      <c r="AF1243">
        <v>6068</v>
      </c>
      <c r="AG1243">
        <v>4850</v>
      </c>
      <c r="AH1243">
        <v>1218</v>
      </c>
      <c r="AI1243">
        <v>365</v>
      </c>
      <c r="AJ1243">
        <v>336</v>
      </c>
      <c r="AK1243">
        <v>29</v>
      </c>
      <c r="AL1243">
        <v>135</v>
      </c>
      <c r="AM1243">
        <v>88</v>
      </c>
      <c r="AN1243">
        <v>47</v>
      </c>
      <c r="AO1243">
        <v>758</v>
      </c>
      <c r="AP1243">
        <v>535</v>
      </c>
      <c r="AQ1243">
        <v>223</v>
      </c>
      <c r="AR1243">
        <v>4810</v>
      </c>
      <c r="AS1243">
        <v>3891</v>
      </c>
      <c r="AT1243">
        <v>919</v>
      </c>
      <c r="AU1243">
        <v>1066</v>
      </c>
      <c r="AV1243">
        <v>586</v>
      </c>
      <c r="AW1243">
        <v>480</v>
      </c>
      <c r="AX1243">
        <v>56</v>
      </c>
      <c r="AY1243">
        <v>20</v>
      </c>
      <c r="AZ1243">
        <v>36</v>
      </c>
      <c r="BA1243">
        <v>142</v>
      </c>
      <c r="BB1243">
        <v>28</v>
      </c>
      <c r="BC1243">
        <v>114</v>
      </c>
      <c r="BD1243">
        <v>147</v>
      </c>
      <c r="BE1243">
        <v>57</v>
      </c>
      <c r="BF1243">
        <v>90</v>
      </c>
      <c r="BG1243">
        <v>721</v>
      </c>
      <c r="BH1243">
        <v>481</v>
      </c>
      <c r="BI1243">
        <v>240</v>
      </c>
      <c r="BJ1243">
        <v>970</v>
      </c>
      <c r="BK1243">
        <v>527</v>
      </c>
      <c r="BL1243">
        <v>443</v>
      </c>
      <c r="BM1243">
        <v>56</v>
      </c>
      <c r="BN1243">
        <v>20</v>
      </c>
      <c r="BO1243">
        <v>36</v>
      </c>
      <c r="BP1243">
        <v>129</v>
      </c>
      <c r="BQ1243">
        <v>25</v>
      </c>
      <c r="BR1243">
        <v>104</v>
      </c>
      <c r="BS1243">
        <v>135</v>
      </c>
      <c r="BT1243">
        <v>48</v>
      </c>
      <c r="BU1243">
        <v>87</v>
      </c>
      <c r="BV1243">
        <v>650</v>
      </c>
      <c r="BW1243">
        <v>434</v>
      </c>
      <c r="BX1243">
        <v>216</v>
      </c>
      <c r="BY1243">
        <v>96</v>
      </c>
      <c r="BZ1243">
        <v>59</v>
      </c>
      <c r="CA1243">
        <v>37</v>
      </c>
      <c r="CB1243">
        <v>0</v>
      </c>
      <c r="CC1243">
        <v>0</v>
      </c>
      <c r="CD1243">
        <v>0</v>
      </c>
      <c r="CE1243">
        <v>13</v>
      </c>
      <c r="CF1243">
        <v>3</v>
      </c>
      <c r="CG1243">
        <v>10</v>
      </c>
      <c r="CH1243">
        <v>12</v>
      </c>
      <c r="CI1243">
        <v>9</v>
      </c>
      <c r="CJ1243">
        <v>3</v>
      </c>
      <c r="CK1243">
        <v>71</v>
      </c>
      <c r="CL1243">
        <v>47</v>
      </c>
      <c r="CM1243">
        <v>24</v>
      </c>
      <c r="CN1243">
        <v>13290</v>
      </c>
      <c r="CO1243">
        <v>5056</v>
      </c>
      <c r="CP1243">
        <v>8234</v>
      </c>
    </row>
    <row r="1244" spans="1:94" x14ac:dyDescent="0.25">
      <c r="A1244" s="5" t="s">
        <v>1003</v>
      </c>
      <c r="B1244" s="5" t="s">
        <v>1049</v>
      </c>
      <c r="C1244" s="5" t="s">
        <v>221</v>
      </c>
      <c r="D1244" s="5" t="s">
        <v>222</v>
      </c>
      <c r="E1244" s="5" t="s">
        <v>223</v>
      </c>
      <c r="F1244" s="5" t="s">
        <v>222</v>
      </c>
      <c r="G1244" s="5" t="s">
        <v>230</v>
      </c>
      <c r="H1244" s="5" t="s">
        <v>1050</v>
      </c>
      <c r="I1244" s="5" t="s">
        <v>224</v>
      </c>
      <c r="J1244">
        <v>151136</v>
      </c>
      <c r="K1244">
        <v>610183</v>
      </c>
      <c r="L1244">
        <v>311312</v>
      </c>
      <c r="M1244">
        <v>298871</v>
      </c>
      <c r="N1244">
        <v>74821</v>
      </c>
      <c r="O1244">
        <v>38335</v>
      </c>
      <c r="P1244">
        <v>36486</v>
      </c>
      <c r="Q1244">
        <v>156219</v>
      </c>
      <c r="R1244">
        <v>79725</v>
      </c>
      <c r="S1244">
        <v>76494</v>
      </c>
      <c r="T1244">
        <v>57192</v>
      </c>
      <c r="U1244">
        <v>28794</v>
      </c>
      <c r="V1244">
        <v>28398</v>
      </c>
      <c r="W1244">
        <v>398421</v>
      </c>
      <c r="X1244">
        <v>230393</v>
      </c>
      <c r="Y1244">
        <v>168028</v>
      </c>
      <c r="Z1244">
        <v>211762</v>
      </c>
      <c r="AA1244">
        <v>80919</v>
      </c>
      <c r="AB1244">
        <v>130843</v>
      </c>
      <c r="AC1244">
        <v>286661</v>
      </c>
      <c r="AD1244">
        <v>181595</v>
      </c>
      <c r="AE1244">
        <v>105066</v>
      </c>
      <c r="AF1244">
        <v>170218</v>
      </c>
      <c r="AG1244">
        <v>136043</v>
      </c>
      <c r="AH1244">
        <v>34175</v>
      </c>
      <c r="AI1244">
        <v>62626</v>
      </c>
      <c r="AJ1244">
        <v>56619</v>
      </c>
      <c r="AK1244">
        <v>6007</v>
      </c>
      <c r="AL1244">
        <v>53939</v>
      </c>
      <c r="AM1244">
        <v>37275</v>
      </c>
      <c r="AN1244">
        <v>16664</v>
      </c>
      <c r="AO1244">
        <v>12928</v>
      </c>
      <c r="AP1244">
        <v>9236</v>
      </c>
      <c r="AQ1244">
        <v>3692</v>
      </c>
      <c r="AR1244">
        <v>40725</v>
      </c>
      <c r="AS1244">
        <v>32913</v>
      </c>
      <c r="AT1244">
        <v>7812</v>
      </c>
      <c r="AU1244">
        <v>116443</v>
      </c>
      <c r="AV1244">
        <v>45552</v>
      </c>
      <c r="AW1244">
        <v>70891</v>
      </c>
      <c r="AX1244">
        <v>11379</v>
      </c>
      <c r="AY1244">
        <v>5965</v>
      </c>
      <c r="AZ1244">
        <v>5414</v>
      </c>
      <c r="BA1244">
        <v>85474</v>
      </c>
      <c r="BB1244">
        <v>30197</v>
      </c>
      <c r="BC1244">
        <v>55277</v>
      </c>
      <c r="BD1244">
        <v>5828</v>
      </c>
      <c r="BE1244">
        <v>1794</v>
      </c>
      <c r="BF1244">
        <v>4034</v>
      </c>
      <c r="BG1244">
        <v>13762</v>
      </c>
      <c r="BH1244">
        <v>7596</v>
      </c>
      <c r="BI1244">
        <v>6166</v>
      </c>
      <c r="BJ1244">
        <v>98174</v>
      </c>
      <c r="BK1244">
        <v>39520</v>
      </c>
      <c r="BL1244">
        <v>58654</v>
      </c>
      <c r="BM1244">
        <v>9661</v>
      </c>
      <c r="BN1244">
        <v>5333</v>
      </c>
      <c r="BO1244">
        <v>4328</v>
      </c>
      <c r="BP1244">
        <v>72847</v>
      </c>
      <c r="BQ1244">
        <v>26410</v>
      </c>
      <c r="BR1244">
        <v>46437</v>
      </c>
      <c r="BS1244">
        <v>4497</v>
      </c>
      <c r="BT1244">
        <v>1429</v>
      </c>
      <c r="BU1244">
        <v>3068</v>
      </c>
      <c r="BV1244">
        <v>11169</v>
      </c>
      <c r="BW1244">
        <v>6348</v>
      </c>
      <c r="BX1244">
        <v>4821</v>
      </c>
      <c r="BY1244">
        <v>18269</v>
      </c>
      <c r="BZ1244">
        <v>6032</v>
      </c>
      <c r="CA1244">
        <v>12237</v>
      </c>
      <c r="CB1244">
        <v>1718</v>
      </c>
      <c r="CC1244">
        <v>632</v>
      </c>
      <c r="CD1244">
        <v>1086</v>
      </c>
      <c r="CE1244">
        <v>12627</v>
      </c>
      <c r="CF1244">
        <v>3787</v>
      </c>
      <c r="CG1244">
        <v>8840</v>
      </c>
      <c r="CH1244">
        <v>1331</v>
      </c>
      <c r="CI1244">
        <v>365</v>
      </c>
      <c r="CJ1244">
        <v>966</v>
      </c>
      <c r="CK1244">
        <v>2593</v>
      </c>
      <c r="CL1244">
        <v>1248</v>
      </c>
      <c r="CM1244">
        <v>1345</v>
      </c>
      <c r="CN1244">
        <v>323522</v>
      </c>
      <c r="CO1244">
        <v>129717</v>
      </c>
      <c r="CP1244">
        <v>193805</v>
      </c>
    </row>
    <row r="1245" spans="1:94" x14ac:dyDescent="0.25">
      <c r="A1245" s="5" t="s">
        <v>1003</v>
      </c>
      <c r="B1245" s="5" t="s">
        <v>1049</v>
      </c>
      <c r="C1245" s="5" t="s">
        <v>221</v>
      </c>
      <c r="D1245" s="5" t="s">
        <v>222</v>
      </c>
      <c r="E1245" s="5" t="s">
        <v>223</v>
      </c>
      <c r="F1245" s="5" t="s">
        <v>222</v>
      </c>
      <c r="G1245" s="5" t="s">
        <v>230</v>
      </c>
      <c r="H1245" s="5" t="s">
        <v>1050</v>
      </c>
      <c r="I1245" s="5" t="s">
        <v>225</v>
      </c>
      <c r="J1245">
        <v>139346</v>
      </c>
      <c r="K1245">
        <v>560242</v>
      </c>
      <c r="L1245">
        <v>285634</v>
      </c>
      <c r="M1245">
        <v>274608</v>
      </c>
      <c r="N1245">
        <v>69350</v>
      </c>
      <c r="O1245">
        <v>35506</v>
      </c>
      <c r="P1245">
        <v>33844</v>
      </c>
      <c r="Q1245">
        <v>143381</v>
      </c>
      <c r="R1245">
        <v>73224</v>
      </c>
      <c r="S1245">
        <v>70157</v>
      </c>
      <c r="T1245">
        <v>55256</v>
      </c>
      <c r="U1245">
        <v>27795</v>
      </c>
      <c r="V1245">
        <v>27461</v>
      </c>
      <c r="W1245">
        <v>361498</v>
      </c>
      <c r="X1245">
        <v>209666</v>
      </c>
      <c r="Y1245">
        <v>151832</v>
      </c>
      <c r="Z1245">
        <v>198744</v>
      </c>
      <c r="AA1245">
        <v>75968</v>
      </c>
      <c r="AB1245">
        <v>122776</v>
      </c>
      <c r="AC1245">
        <v>268217</v>
      </c>
      <c r="AD1245">
        <v>167495</v>
      </c>
      <c r="AE1245">
        <v>100722</v>
      </c>
      <c r="AF1245">
        <v>155169</v>
      </c>
      <c r="AG1245">
        <v>123467</v>
      </c>
      <c r="AH1245">
        <v>31702</v>
      </c>
      <c r="AI1245">
        <v>61339</v>
      </c>
      <c r="AJ1245">
        <v>55389</v>
      </c>
      <c r="AK1245">
        <v>5950</v>
      </c>
      <c r="AL1245">
        <v>52787</v>
      </c>
      <c r="AM1245">
        <v>36295</v>
      </c>
      <c r="AN1245">
        <v>16492</v>
      </c>
      <c r="AO1245">
        <v>10858</v>
      </c>
      <c r="AP1245">
        <v>7714</v>
      </c>
      <c r="AQ1245">
        <v>3144</v>
      </c>
      <c r="AR1245">
        <v>30185</v>
      </c>
      <c r="AS1245">
        <v>24069</v>
      </c>
      <c r="AT1245">
        <v>6116</v>
      </c>
      <c r="AU1245">
        <v>113048</v>
      </c>
      <c r="AV1245">
        <v>44028</v>
      </c>
      <c r="AW1245">
        <v>69020</v>
      </c>
      <c r="AX1245">
        <v>11220</v>
      </c>
      <c r="AY1245">
        <v>5888</v>
      </c>
      <c r="AZ1245">
        <v>5332</v>
      </c>
      <c r="BA1245">
        <v>84074</v>
      </c>
      <c r="BB1245">
        <v>29712</v>
      </c>
      <c r="BC1245">
        <v>54362</v>
      </c>
      <c r="BD1245">
        <v>5325</v>
      </c>
      <c r="BE1245">
        <v>1603</v>
      </c>
      <c r="BF1245">
        <v>3722</v>
      </c>
      <c r="BG1245">
        <v>12429</v>
      </c>
      <c r="BH1245">
        <v>6825</v>
      </c>
      <c r="BI1245">
        <v>5604</v>
      </c>
      <c r="BJ1245">
        <v>95284</v>
      </c>
      <c r="BK1245">
        <v>38189</v>
      </c>
      <c r="BL1245">
        <v>57095</v>
      </c>
      <c r="BM1245">
        <v>9527</v>
      </c>
      <c r="BN1245">
        <v>5260</v>
      </c>
      <c r="BO1245">
        <v>4267</v>
      </c>
      <c r="BP1245">
        <v>71738</v>
      </c>
      <c r="BQ1245">
        <v>25998</v>
      </c>
      <c r="BR1245">
        <v>45740</v>
      </c>
      <c r="BS1245">
        <v>4037</v>
      </c>
      <c r="BT1245">
        <v>1263</v>
      </c>
      <c r="BU1245">
        <v>2774</v>
      </c>
      <c r="BV1245">
        <v>9982</v>
      </c>
      <c r="BW1245">
        <v>5668</v>
      </c>
      <c r="BX1245">
        <v>4314</v>
      </c>
      <c r="BY1245">
        <v>17764</v>
      </c>
      <c r="BZ1245">
        <v>5839</v>
      </c>
      <c r="CA1245">
        <v>11925</v>
      </c>
      <c r="CB1245">
        <v>1693</v>
      </c>
      <c r="CC1245">
        <v>628</v>
      </c>
      <c r="CD1245">
        <v>1065</v>
      </c>
      <c r="CE1245">
        <v>12336</v>
      </c>
      <c r="CF1245">
        <v>3714</v>
      </c>
      <c r="CG1245">
        <v>8622</v>
      </c>
      <c r="CH1245">
        <v>1288</v>
      </c>
      <c r="CI1245">
        <v>340</v>
      </c>
      <c r="CJ1245">
        <v>948</v>
      </c>
      <c r="CK1245">
        <v>2447</v>
      </c>
      <c r="CL1245">
        <v>1157</v>
      </c>
      <c r="CM1245">
        <v>1290</v>
      </c>
      <c r="CN1245">
        <v>292025</v>
      </c>
      <c r="CO1245">
        <v>118139</v>
      </c>
      <c r="CP1245">
        <v>173886</v>
      </c>
    </row>
    <row r="1246" spans="1:94" x14ac:dyDescent="0.25">
      <c r="A1246" s="5" t="s">
        <v>1003</v>
      </c>
      <c r="B1246" s="5" t="s">
        <v>1049</v>
      </c>
      <c r="C1246" s="5" t="s">
        <v>221</v>
      </c>
      <c r="D1246" s="5" t="s">
        <v>222</v>
      </c>
      <c r="E1246" s="5" t="s">
        <v>223</v>
      </c>
      <c r="F1246" s="5" t="s">
        <v>222</v>
      </c>
      <c r="G1246" s="5" t="s">
        <v>230</v>
      </c>
      <c r="H1246" s="5" t="s">
        <v>1050</v>
      </c>
      <c r="I1246" s="5" t="s">
        <v>226</v>
      </c>
      <c r="J1246">
        <v>11790</v>
      </c>
      <c r="K1246">
        <v>49941</v>
      </c>
      <c r="L1246">
        <v>25678</v>
      </c>
      <c r="M1246">
        <v>24263</v>
      </c>
      <c r="N1246">
        <v>5471</v>
      </c>
      <c r="O1246">
        <v>2829</v>
      </c>
      <c r="P1246">
        <v>2642</v>
      </c>
      <c r="Q1246">
        <v>12838</v>
      </c>
      <c r="R1246">
        <v>6501</v>
      </c>
      <c r="S1246">
        <v>6337</v>
      </c>
      <c r="T1246">
        <v>1936</v>
      </c>
      <c r="U1246">
        <v>999</v>
      </c>
      <c r="V1246">
        <v>937</v>
      </c>
      <c r="W1246">
        <v>36923</v>
      </c>
      <c r="X1246">
        <v>20727</v>
      </c>
      <c r="Y1246">
        <v>16196</v>
      </c>
      <c r="Z1246">
        <v>13018</v>
      </c>
      <c r="AA1246">
        <v>4951</v>
      </c>
      <c r="AB1246">
        <v>8067</v>
      </c>
      <c r="AC1246">
        <v>18444</v>
      </c>
      <c r="AD1246">
        <v>14100</v>
      </c>
      <c r="AE1246">
        <v>4344</v>
      </c>
      <c r="AF1246">
        <v>15049</v>
      </c>
      <c r="AG1246">
        <v>12576</v>
      </c>
      <c r="AH1246">
        <v>2473</v>
      </c>
      <c r="AI1246">
        <v>1287</v>
      </c>
      <c r="AJ1246">
        <v>1230</v>
      </c>
      <c r="AK1246">
        <v>57</v>
      </c>
      <c r="AL1246">
        <v>1152</v>
      </c>
      <c r="AM1246">
        <v>980</v>
      </c>
      <c r="AN1246">
        <v>172</v>
      </c>
      <c r="AO1246">
        <v>2070</v>
      </c>
      <c r="AP1246">
        <v>1522</v>
      </c>
      <c r="AQ1246">
        <v>548</v>
      </c>
      <c r="AR1246">
        <v>10540</v>
      </c>
      <c r="AS1246">
        <v>8844</v>
      </c>
      <c r="AT1246">
        <v>1696</v>
      </c>
      <c r="AU1246">
        <v>3395</v>
      </c>
      <c r="AV1246">
        <v>1524</v>
      </c>
      <c r="AW1246">
        <v>1871</v>
      </c>
      <c r="AX1246">
        <v>159</v>
      </c>
      <c r="AY1246">
        <v>77</v>
      </c>
      <c r="AZ1246">
        <v>82</v>
      </c>
      <c r="BA1246">
        <v>1400</v>
      </c>
      <c r="BB1246">
        <v>485</v>
      </c>
      <c r="BC1246">
        <v>915</v>
      </c>
      <c r="BD1246">
        <v>503</v>
      </c>
      <c r="BE1246">
        <v>191</v>
      </c>
      <c r="BF1246">
        <v>312</v>
      </c>
      <c r="BG1246">
        <v>1333</v>
      </c>
      <c r="BH1246">
        <v>771</v>
      </c>
      <c r="BI1246">
        <v>562</v>
      </c>
      <c r="BJ1246">
        <v>2890</v>
      </c>
      <c r="BK1246">
        <v>1331</v>
      </c>
      <c r="BL1246">
        <v>1559</v>
      </c>
      <c r="BM1246">
        <v>134</v>
      </c>
      <c r="BN1246">
        <v>73</v>
      </c>
      <c r="BO1246">
        <v>61</v>
      </c>
      <c r="BP1246">
        <v>1109</v>
      </c>
      <c r="BQ1246">
        <v>412</v>
      </c>
      <c r="BR1246">
        <v>697</v>
      </c>
      <c r="BS1246">
        <v>460</v>
      </c>
      <c r="BT1246">
        <v>166</v>
      </c>
      <c r="BU1246">
        <v>294</v>
      </c>
      <c r="BV1246">
        <v>1187</v>
      </c>
      <c r="BW1246">
        <v>680</v>
      </c>
      <c r="BX1246">
        <v>507</v>
      </c>
      <c r="BY1246">
        <v>505</v>
      </c>
      <c r="BZ1246">
        <v>193</v>
      </c>
      <c r="CA1246">
        <v>312</v>
      </c>
      <c r="CB1246">
        <v>25</v>
      </c>
      <c r="CC1246">
        <v>4</v>
      </c>
      <c r="CD1246">
        <v>21</v>
      </c>
      <c r="CE1246">
        <v>291</v>
      </c>
      <c r="CF1246">
        <v>73</v>
      </c>
      <c r="CG1246">
        <v>218</v>
      </c>
      <c r="CH1246">
        <v>43</v>
      </c>
      <c r="CI1246">
        <v>25</v>
      </c>
      <c r="CJ1246">
        <v>18</v>
      </c>
      <c r="CK1246">
        <v>146</v>
      </c>
      <c r="CL1246">
        <v>91</v>
      </c>
      <c r="CM1246">
        <v>55</v>
      </c>
      <c r="CN1246">
        <v>31497</v>
      </c>
      <c r="CO1246">
        <v>11578</v>
      </c>
      <c r="CP1246">
        <v>19919</v>
      </c>
    </row>
    <row r="1247" spans="1:94" x14ac:dyDescent="0.25">
      <c r="A1247" s="5" t="s">
        <v>1003</v>
      </c>
      <c r="B1247" s="5" t="s">
        <v>1051</v>
      </c>
      <c r="C1247" s="5" t="s">
        <v>221</v>
      </c>
      <c r="D1247" s="5" t="s">
        <v>222</v>
      </c>
      <c r="E1247" s="5" t="s">
        <v>223</v>
      </c>
      <c r="F1247" s="5" t="s">
        <v>222</v>
      </c>
      <c r="G1247" s="5" t="s">
        <v>230</v>
      </c>
      <c r="H1247" s="5" t="s">
        <v>1052</v>
      </c>
      <c r="I1247" s="5" t="s">
        <v>224</v>
      </c>
      <c r="J1247">
        <v>414749</v>
      </c>
      <c r="K1247">
        <v>1648997</v>
      </c>
      <c r="L1247">
        <v>830097</v>
      </c>
      <c r="M1247">
        <v>818900</v>
      </c>
      <c r="N1247">
        <v>216320</v>
      </c>
      <c r="O1247">
        <v>110658</v>
      </c>
      <c r="P1247">
        <v>105662</v>
      </c>
      <c r="Q1247">
        <v>294777</v>
      </c>
      <c r="R1247">
        <v>148356</v>
      </c>
      <c r="S1247">
        <v>146421</v>
      </c>
      <c r="T1247">
        <v>347164</v>
      </c>
      <c r="U1247">
        <v>172489</v>
      </c>
      <c r="V1247">
        <v>174675</v>
      </c>
      <c r="W1247">
        <v>927260</v>
      </c>
      <c r="X1247">
        <v>545672</v>
      </c>
      <c r="Y1247">
        <v>381588</v>
      </c>
      <c r="Z1247">
        <v>721737</v>
      </c>
      <c r="AA1247">
        <v>284425</v>
      </c>
      <c r="AB1247">
        <v>437312</v>
      </c>
      <c r="AC1247">
        <v>720601</v>
      </c>
      <c r="AD1247">
        <v>469956</v>
      </c>
      <c r="AE1247">
        <v>250645</v>
      </c>
      <c r="AF1247">
        <v>402227</v>
      </c>
      <c r="AG1247">
        <v>332355</v>
      </c>
      <c r="AH1247">
        <v>69872</v>
      </c>
      <c r="AI1247">
        <v>133145</v>
      </c>
      <c r="AJ1247">
        <v>121287</v>
      </c>
      <c r="AK1247">
        <v>11858</v>
      </c>
      <c r="AL1247">
        <v>107920</v>
      </c>
      <c r="AM1247">
        <v>78800</v>
      </c>
      <c r="AN1247">
        <v>29120</v>
      </c>
      <c r="AO1247">
        <v>16721</v>
      </c>
      <c r="AP1247">
        <v>12974</v>
      </c>
      <c r="AQ1247">
        <v>3747</v>
      </c>
      <c r="AR1247">
        <v>144441</v>
      </c>
      <c r="AS1247">
        <v>119294</v>
      </c>
      <c r="AT1247">
        <v>25147</v>
      </c>
      <c r="AU1247">
        <v>318374</v>
      </c>
      <c r="AV1247">
        <v>137601</v>
      </c>
      <c r="AW1247">
        <v>180773</v>
      </c>
      <c r="AX1247">
        <v>33420</v>
      </c>
      <c r="AY1247">
        <v>18995</v>
      </c>
      <c r="AZ1247">
        <v>14425</v>
      </c>
      <c r="BA1247">
        <v>218496</v>
      </c>
      <c r="BB1247">
        <v>81897</v>
      </c>
      <c r="BC1247">
        <v>136599</v>
      </c>
      <c r="BD1247">
        <v>11929</v>
      </c>
      <c r="BE1247">
        <v>4824</v>
      </c>
      <c r="BF1247">
        <v>7105</v>
      </c>
      <c r="BG1247">
        <v>54529</v>
      </c>
      <c r="BH1247">
        <v>31885</v>
      </c>
      <c r="BI1247">
        <v>22644</v>
      </c>
      <c r="BJ1247">
        <v>258074</v>
      </c>
      <c r="BK1247">
        <v>116476</v>
      </c>
      <c r="BL1247">
        <v>141598</v>
      </c>
      <c r="BM1247">
        <v>27748</v>
      </c>
      <c r="BN1247">
        <v>16701</v>
      </c>
      <c r="BO1247">
        <v>11047</v>
      </c>
      <c r="BP1247">
        <v>176816</v>
      </c>
      <c r="BQ1247">
        <v>69112</v>
      </c>
      <c r="BR1247">
        <v>107704</v>
      </c>
      <c r="BS1247">
        <v>8990</v>
      </c>
      <c r="BT1247">
        <v>3639</v>
      </c>
      <c r="BU1247">
        <v>5351</v>
      </c>
      <c r="BV1247">
        <v>44520</v>
      </c>
      <c r="BW1247">
        <v>27024</v>
      </c>
      <c r="BX1247">
        <v>17496</v>
      </c>
      <c r="BY1247">
        <v>60300</v>
      </c>
      <c r="BZ1247">
        <v>21125</v>
      </c>
      <c r="CA1247">
        <v>39175</v>
      </c>
      <c r="CB1247">
        <v>5672</v>
      </c>
      <c r="CC1247">
        <v>2294</v>
      </c>
      <c r="CD1247">
        <v>3378</v>
      </c>
      <c r="CE1247">
        <v>41680</v>
      </c>
      <c r="CF1247">
        <v>12785</v>
      </c>
      <c r="CG1247">
        <v>28895</v>
      </c>
      <c r="CH1247">
        <v>2939</v>
      </c>
      <c r="CI1247">
        <v>1185</v>
      </c>
      <c r="CJ1247">
        <v>1754</v>
      </c>
      <c r="CK1247">
        <v>10009</v>
      </c>
      <c r="CL1247">
        <v>4861</v>
      </c>
      <c r="CM1247">
        <v>5148</v>
      </c>
      <c r="CN1247">
        <v>928396</v>
      </c>
      <c r="CO1247">
        <v>360141</v>
      </c>
      <c r="CP1247">
        <v>568255</v>
      </c>
    </row>
    <row r="1248" spans="1:94" x14ac:dyDescent="0.25">
      <c r="A1248" s="5" t="s">
        <v>1003</v>
      </c>
      <c r="B1248" s="5" t="s">
        <v>1051</v>
      </c>
      <c r="C1248" s="5" t="s">
        <v>221</v>
      </c>
      <c r="D1248" s="5" t="s">
        <v>222</v>
      </c>
      <c r="E1248" s="5" t="s">
        <v>223</v>
      </c>
      <c r="F1248" s="5" t="s">
        <v>222</v>
      </c>
      <c r="G1248" s="5" t="s">
        <v>230</v>
      </c>
      <c r="H1248" s="5" t="s">
        <v>1052</v>
      </c>
      <c r="I1248" s="5" t="s">
        <v>225</v>
      </c>
      <c r="J1248">
        <v>369273</v>
      </c>
      <c r="K1248">
        <v>1451616</v>
      </c>
      <c r="L1248">
        <v>728770</v>
      </c>
      <c r="M1248">
        <v>722846</v>
      </c>
      <c r="N1248">
        <v>194634</v>
      </c>
      <c r="O1248">
        <v>99273</v>
      </c>
      <c r="P1248">
        <v>95361</v>
      </c>
      <c r="Q1248">
        <v>263126</v>
      </c>
      <c r="R1248">
        <v>132340</v>
      </c>
      <c r="S1248">
        <v>130786</v>
      </c>
      <c r="T1248">
        <v>334672</v>
      </c>
      <c r="U1248">
        <v>166214</v>
      </c>
      <c r="V1248">
        <v>168458</v>
      </c>
      <c r="W1248">
        <v>780657</v>
      </c>
      <c r="X1248">
        <v>464882</v>
      </c>
      <c r="Y1248">
        <v>315775</v>
      </c>
      <c r="Z1248">
        <v>670959</v>
      </c>
      <c r="AA1248">
        <v>263888</v>
      </c>
      <c r="AB1248">
        <v>407071</v>
      </c>
      <c r="AC1248">
        <v>653289</v>
      </c>
      <c r="AD1248">
        <v>415663</v>
      </c>
      <c r="AE1248">
        <v>237626</v>
      </c>
      <c r="AF1248">
        <v>346025</v>
      </c>
      <c r="AG1248">
        <v>285198</v>
      </c>
      <c r="AH1248">
        <v>60827</v>
      </c>
      <c r="AI1248">
        <v>131769</v>
      </c>
      <c r="AJ1248">
        <v>120053</v>
      </c>
      <c r="AK1248">
        <v>11716</v>
      </c>
      <c r="AL1248">
        <v>106564</v>
      </c>
      <c r="AM1248">
        <v>77763</v>
      </c>
      <c r="AN1248">
        <v>28801</v>
      </c>
      <c r="AO1248">
        <v>14294</v>
      </c>
      <c r="AP1248">
        <v>10883</v>
      </c>
      <c r="AQ1248">
        <v>3411</v>
      </c>
      <c r="AR1248">
        <v>93398</v>
      </c>
      <c r="AS1248">
        <v>76499</v>
      </c>
      <c r="AT1248">
        <v>16899</v>
      </c>
      <c r="AU1248">
        <v>307264</v>
      </c>
      <c r="AV1248">
        <v>130465</v>
      </c>
      <c r="AW1248">
        <v>176799</v>
      </c>
      <c r="AX1248">
        <v>33065</v>
      </c>
      <c r="AY1248">
        <v>18746</v>
      </c>
      <c r="AZ1248">
        <v>14319</v>
      </c>
      <c r="BA1248">
        <v>217305</v>
      </c>
      <c r="BB1248">
        <v>81193</v>
      </c>
      <c r="BC1248">
        <v>136112</v>
      </c>
      <c r="BD1248">
        <v>11090</v>
      </c>
      <c r="BE1248">
        <v>4223</v>
      </c>
      <c r="BF1248">
        <v>6867</v>
      </c>
      <c r="BG1248">
        <v>45804</v>
      </c>
      <c r="BH1248">
        <v>26303</v>
      </c>
      <c r="BI1248">
        <v>19501</v>
      </c>
      <c r="BJ1248">
        <v>248282</v>
      </c>
      <c r="BK1248">
        <v>110222</v>
      </c>
      <c r="BL1248">
        <v>138060</v>
      </c>
      <c r="BM1248">
        <v>27406</v>
      </c>
      <c r="BN1248">
        <v>16459</v>
      </c>
      <c r="BO1248">
        <v>10947</v>
      </c>
      <c r="BP1248">
        <v>175816</v>
      </c>
      <c r="BQ1248">
        <v>68500</v>
      </c>
      <c r="BR1248">
        <v>107316</v>
      </c>
      <c r="BS1248">
        <v>8453</v>
      </c>
      <c r="BT1248">
        <v>3273</v>
      </c>
      <c r="BU1248">
        <v>5180</v>
      </c>
      <c r="BV1248">
        <v>36607</v>
      </c>
      <c r="BW1248">
        <v>21990</v>
      </c>
      <c r="BX1248">
        <v>14617</v>
      </c>
      <c r="BY1248">
        <v>58982</v>
      </c>
      <c r="BZ1248">
        <v>20243</v>
      </c>
      <c r="CA1248">
        <v>38739</v>
      </c>
      <c r="CB1248">
        <v>5659</v>
      </c>
      <c r="CC1248">
        <v>2287</v>
      </c>
      <c r="CD1248">
        <v>3372</v>
      </c>
      <c r="CE1248">
        <v>41489</v>
      </c>
      <c r="CF1248">
        <v>12693</v>
      </c>
      <c r="CG1248">
        <v>28796</v>
      </c>
      <c r="CH1248">
        <v>2637</v>
      </c>
      <c r="CI1248">
        <v>950</v>
      </c>
      <c r="CJ1248">
        <v>1687</v>
      </c>
      <c r="CK1248">
        <v>9197</v>
      </c>
      <c r="CL1248">
        <v>4313</v>
      </c>
      <c r="CM1248">
        <v>4884</v>
      </c>
      <c r="CN1248">
        <v>798327</v>
      </c>
      <c r="CO1248">
        <v>313107</v>
      </c>
      <c r="CP1248">
        <v>485220</v>
      </c>
    </row>
    <row r="1249" spans="1:94" x14ac:dyDescent="0.25">
      <c r="A1249" s="5" t="s">
        <v>1003</v>
      </c>
      <c r="B1249" s="5" t="s">
        <v>1051</v>
      </c>
      <c r="C1249" s="5" t="s">
        <v>221</v>
      </c>
      <c r="D1249" s="5" t="s">
        <v>222</v>
      </c>
      <c r="E1249" s="5" t="s">
        <v>223</v>
      </c>
      <c r="F1249" s="5" t="s">
        <v>222</v>
      </c>
      <c r="G1249" s="5" t="s">
        <v>230</v>
      </c>
      <c r="H1249" s="5" t="s">
        <v>1052</v>
      </c>
      <c r="I1249" s="5" t="s">
        <v>226</v>
      </c>
      <c r="J1249">
        <v>45476</v>
      </c>
      <c r="K1249">
        <v>197381</v>
      </c>
      <c r="L1249">
        <v>101327</v>
      </c>
      <c r="M1249">
        <v>96054</v>
      </c>
      <c r="N1249">
        <v>21686</v>
      </c>
      <c r="O1249">
        <v>11385</v>
      </c>
      <c r="P1249">
        <v>10301</v>
      </c>
      <c r="Q1249">
        <v>31651</v>
      </c>
      <c r="R1249">
        <v>16016</v>
      </c>
      <c r="S1249">
        <v>15635</v>
      </c>
      <c r="T1249">
        <v>12492</v>
      </c>
      <c r="U1249">
        <v>6275</v>
      </c>
      <c r="V1249">
        <v>6217</v>
      </c>
      <c r="W1249">
        <v>146603</v>
      </c>
      <c r="X1249">
        <v>80790</v>
      </c>
      <c r="Y1249">
        <v>65813</v>
      </c>
      <c r="Z1249">
        <v>50778</v>
      </c>
      <c r="AA1249">
        <v>20537</v>
      </c>
      <c r="AB1249">
        <v>30241</v>
      </c>
      <c r="AC1249">
        <v>67312</v>
      </c>
      <c r="AD1249">
        <v>54293</v>
      </c>
      <c r="AE1249">
        <v>13019</v>
      </c>
      <c r="AF1249">
        <v>56202</v>
      </c>
      <c r="AG1249">
        <v>47157</v>
      </c>
      <c r="AH1249">
        <v>9045</v>
      </c>
      <c r="AI1249">
        <v>1376</v>
      </c>
      <c r="AJ1249">
        <v>1234</v>
      </c>
      <c r="AK1249">
        <v>142</v>
      </c>
      <c r="AL1249">
        <v>1356</v>
      </c>
      <c r="AM1249">
        <v>1037</v>
      </c>
      <c r="AN1249">
        <v>319</v>
      </c>
      <c r="AO1249">
        <v>2427</v>
      </c>
      <c r="AP1249">
        <v>2091</v>
      </c>
      <c r="AQ1249">
        <v>336</v>
      </c>
      <c r="AR1249">
        <v>51043</v>
      </c>
      <c r="AS1249">
        <v>42795</v>
      </c>
      <c r="AT1249">
        <v>8248</v>
      </c>
      <c r="AU1249">
        <v>11110</v>
      </c>
      <c r="AV1249">
        <v>7136</v>
      </c>
      <c r="AW1249">
        <v>3974</v>
      </c>
      <c r="AX1249">
        <v>355</v>
      </c>
      <c r="AY1249">
        <v>249</v>
      </c>
      <c r="AZ1249">
        <v>106</v>
      </c>
      <c r="BA1249">
        <v>1191</v>
      </c>
      <c r="BB1249">
        <v>704</v>
      </c>
      <c r="BC1249">
        <v>487</v>
      </c>
      <c r="BD1249">
        <v>839</v>
      </c>
      <c r="BE1249">
        <v>601</v>
      </c>
      <c r="BF1249">
        <v>238</v>
      </c>
      <c r="BG1249">
        <v>8725</v>
      </c>
      <c r="BH1249">
        <v>5582</v>
      </c>
      <c r="BI1249">
        <v>3143</v>
      </c>
      <c r="BJ1249">
        <v>9792</v>
      </c>
      <c r="BK1249">
        <v>6254</v>
      </c>
      <c r="BL1249">
        <v>3538</v>
      </c>
      <c r="BM1249">
        <v>342</v>
      </c>
      <c r="BN1249">
        <v>242</v>
      </c>
      <c r="BO1249">
        <v>100</v>
      </c>
      <c r="BP1249">
        <v>1000</v>
      </c>
      <c r="BQ1249">
        <v>612</v>
      </c>
      <c r="BR1249">
        <v>388</v>
      </c>
      <c r="BS1249">
        <v>537</v>
      </c>
      <c r="BT1249">
        <v>366</v>
      </c>
      <c r="BU1249">
        <v>171</v>
      </c>
      <c r="BV1249">
        <v>7913</v>
      </c>
      <c r="BW1249">
        <v>5034</v>
      </c>
      <c r="BX1249">
        <v>2879</v>
      </c>
      <c r="BY1249">
        <v>1318</v>
      </c>
      <c r="BZ1249">
        <v>882</v>
      </c>
      <c r="CA1249">
        <v>436</v>
      </c>
      <c r="CB1249">
        <v>13</v>
      </c>
      <c r="CC1249">
        <v>7</v>
      </c>
      <c r="CD1249">
        <v>6</v>
      </c>
      <c r="CE1249">
        <v>191</v>
      </c>
      <c r="CF1249">
        <v>92</v>
      </c>
      <c r="CG1249">
        <v>99</v>
      </c>
      <c r="CH1249">
        <v>302</v>
      </c>
      <c r="CI1249">
        <v>235</v>
      </c>
      <c r="CJ1249">
        <v>67</v>
      </c>
      <c r="CK1249">
        <v>812</v>
      </c>
      <c r="CL1249">
        <v>548</v>
      </c>
      <c r="CM1249">
        <v>264</v>
      </c>
      <c r="CN1249">
        <v>130069</v>
      </c>
      <c r="CO1249">
        <v>47034</v>
      </c>
      <c r="CP1249">
        <v>83035</v>
      </c>
    </row>
    <row r="1250" spans="1:94" x14ac:dyDescent="0.25">
      <c r="A1250" s="5" t="s">
        <v>1003</v>
      </c>
      <c r="B1250" s="5" t="s">
        <v>1053</v>
      </c>
      <c r="C1250" s="5" t="s">
        <v>221</v>
      </c>
      <c r="D1250" s="5" t="s">
        <v>222</v>
      </c>
      <c r="E1250" s="5" t="s">
        <v>223</v>
      </c>
      <c r="F1250" s="5" t="s">
        <v>222</v>
      </c>
      <c r="G1250" s="5" t="s">
        <v>230</v>
      </c>
      <c r="H1250" s="5" t="s">
        <v>1054</v>
      </c>
      <c r="I1250" s="5" t="s">
        <v>224</v>
      </c>
      <c r="J1250">
        <v>152210</v>
      </c>
      <c r="K1250">
        <v>610382</v>
      </c>
      <c r="L1250">
        <v>301962</v>
      </c>
      <c r="M1250">
        <v>308420</v>
      </c>
      <c r="N1250">
        <v>88344</v>
      </c>
      <c r="O1250">
        <v>44600</v>
      </c>
      <c r="P1250">
        <v>43744</v>
      </c>
      <c r="Q1250">
        <v>82159</v>
      </c>
      <c r="R1250">
        <v>40742</v>
      </c>
      <c r="S1250">
        <v>41417</v>
      </c>
      <c r="T1250">
        <v>206327</v>
      </c>
      <c r="U1250">
        <v>100469</v>
      </c>
      <c r="V1250">
        <v>105858</v>
      </c>
      <c r="W1250">
        <v>299383</v>
      </c>
      <c r="X1250">
        <v>180903</v>
      </c>
      <c r="Y1250">
        <v>118480</v>
      </c>
      <c r="Z1250">
        <v>310999</v>
      </c>
      <c r="AA1250">
        <v>121059</v>
      </c>
      <c r="AB1250">
        <v>189940</v>
      </c>
      <c r="AC1250">
        <v>305438</v>
      </c>
      <c r="AD1250">
        <v>168155</v>
      </c>
      <c r="AE1250">
        <v>137283</v>
      </c>
      <c r="AF1250">
        <v>151694</v>
      </c>
      <c r="AG1250">
        <v>116827</v>
      </c>
      <c r="AH1250">
        <v>34867</v>
      </c>
      <c r="AI1250">
        <v>71311</v>
      </c>
      <c r="AJ1250">
        <v>59897</v>
      </c>
      <c r="AK1250">
        <v>11414</v>
      </c>
      <c r="AL1250">
        <v>37130</v>
      </c>
      <c r="AM1250">
        <v>22594</v>
      </c>
      <c r="AN1250">
        <v>14536</v>
      </c>
      <c r="AO1250">
        <v>4438</v>
      </c>
      <c r="AP1250">
        <v>3249</v>
      </c>
      <c r="AQ1250">
        <v>1189</v>
      </c>
      <c r="AR1250">
        <v>38815</v>
      </c>
      <c r="AS1250">
        <v>31087</v>
      </c>
      <c r="AT1250">
        <v>7728</v>
      </c>
      <c r="AU1250">
        <v>153744</v>
      </c>
      <c r="AV1250">
        <v>51328</v>
      </c>
      <c r="AW1250">
        <v>102416</v>
      </c>
      <c r="AX1250">
        <v>23381</v>
      </c>
      <c r="AY1250">
        <v>10177</v>
      </c>
      <c r="AZ1250">
        <v>13204</v>
      </c>
      <c r="BA1250">
        <v>112704</v>
      </c>
      <c r="BB1250">
        <v>32059</v>
      </c>
      <c r="BC1250">
        <v>80645</v>
      </c>
      <c r="BD1250">
        <v>4203</v>
      </c>
      <c r="BE1250">
        <v>1493</v>
      </c>
      <c r="BF1250">
        <v>2710</v>
      </c>
      <c r="BG1250">
        <v>13456</v>
      </c>
      <c r="BH1250">
        <v>7599</v>
      </c>
      <c r="BI1250">
        <v>5857</v>
      </c>
      <c r="BJ1250">
        <v>126786</v>
      </c>
      <c r="BK1250">
        <v>42902</v>
      </c>
      <c r="BL1250">
        <v>83884</v>
      </c>
      <c r="BM1250">
        <v>18337</v>
      </c>
      <c r="BN1250">
        <v>8421</v>
      </c>
      <c r="BO1250">
        <v>9916</v>
      </c>
      <c r="BP1250">
        <v>94335</v>
      </c>
      <c r="BQ1250">
        <v>26911</v>
      </c>
      <c r="BR1250">
        <v>67424</v>
      </c>
      <c r="BS1250">
        <v>3297</v>
      </c>
      <c r="BT1250">
        <v>1163</v>
      </c>
      <c r="BU1250">
        <v>2134</v>
      </c>
      <c r="BV1250">
        <v>10817</v>
      </c>
      <c r="BW1250">
        <v>6407</v>
      </c>
      <c r="BX1250">
        <v>4410</v>
      </c>
      <c r="BY1250">
        <v>26958</v>
      </c>
      <c r="BZ1250">
        <v>8426</v>
      </c>
      <c r="CA1250">
        <v>18532</v>
      </c>
      <c r="CB1250">
        <v>5044</v>
      </c>
      <c r="CC1250">
        <v>1756</v>
      </c>
      <c r="CD1250">
        <v>3288</v>
      </c>
      <c r="CE1250">
        <v>18369</v>
      </c>
      <c r="CF1250">
        <v>5148</v>
      </c>
      <c r="CG1250">
        <v>13221</v>
      </c>
      <c r="CH1250">
        <v>906</v>
      </c>
      <c r="CI1250">
        <v>330</v>
      </c>
      <c r="CJ1250">
        <v>576</v>
      </c>
      <c r="CK1250">
        <v>2639</v>
      </c>
      <c r="CL1250">
        <v>1192</v>
      </c>
      <c r="CM1250">
        <v>1447</v>
      </c>
      <c r="CN1250">
        <v>304944</v>
      </c>
      <c r="CO1250">
        <v>133807</v>
      </c>
      <c r="CP1250">
        <v>171137</v>
      </c>
    </row>
    <row r="1251" spans="1:94" x14ac:dyDescent="0.25">
      <c r="A1251" s="5" t="s">
        <v>1003</v>
      </c>
      <c r="B1251" s="5" t="s">
        <v>1053</v>
      </c>
      <c r="C1251" s="5" t="s">
        <v>221</v>
      </c>
      <c r="D1251" s="5" t="s">
        <v>222</v>
      </c>
      <c r="E1251" s="5" t="s">
        <v>223</v>
      </c>
      <c r="F1251" s="5" t="s">
        <v>222</v>
      </c>
      <c r="G1251" s="5" t="s">
        <v>230</v>
      </c>
      <c r="H1251" s="5" t="s">
        <v>1054</v>
      </c>
      <c r="I1251" s="5" t="s">
        <v>225</v>
      </c>
      <c r="J1251">
        <v>144299</v>
      </c>
      <c r="K1251">
        <v>576328</v>
      </c>
      <c r="L1251">
        <v>284792</v>
      </c>
      <c r="M1251">
        <v>291536</v>
      </c>
      <c r="N1251">
        <v>84066</v>
      </c>
      <c r="O1251">
        <v>42394</v>
      </c>
      <c r="P1251">
        <v>41672</v>
      </c>
      <c r="Q1251">
        <v>75346</v>
      </c>
      <c r="R1251">
        <v>37415</v>
      </c>
      <c r="S1251">
        <v>37931</v>
      </c>
      <c r="T1251">
        <v>204121</v>
      </c>
      <c r="U1251">
        <v>99371</v>
      </c>
      <c r="V1251">
        <v>104750</v>
      </c>
      <c r="W1251">
        <v>275864</v>
      </c>
      <c r="X1251">
        <v>167937</v>
      </c>
      <c r="Y1251">
        <v>107927</v>
      </c>
      <c r="Z1251">
        <v>300464</v>
      </c>
      <c r="AA1251">
        <v>116855</v>
      </c>
      <c r="AB1251">
        <v>183609</v>
      </c>
      <c r="AC1251">
        <v>292882</v>
      </c>
      <c r="AD1251">
        <v>158678</v>
      </c>
      <c r="AE1251">
        <v>134204</v>
      </c>
      <c r="AF1251">
        <v>141621</v>
      </c>
      <c r="AG1251">
        <v>108658</v>
      </c>
      <c r="AH1251">
        <v>32963</v>
      </c>
      <c r="AI1251">
        <v>70791</v>
      </c>
      <c r="AJ1251">
        <v>59435</v>
      </c>
      <c r="AK1251">
        <v>11356</v>
      </c>
      <c r="AL1251">
        <v>36791</v>
      </c>
      <c r="AM1251">
        <v>22335</v>
      </c>
      <c r="AN1251">
        <v>14456</v>
      </c>
      <c r="AO1251">
        <v>4095</v>
      </c>
      <c r="AP1251">
        <v>2963</v>
      </c>
      <c r="AQ1251">
        <v>1132</v>
      </c>
      <c r="AR1251">
        <v>29944</v>
      </c>
      <c r="AS1251">
        <v>23925</v>
      </c>
      <c r="AT1251">
        <v>6019</v>
      </c>
      <c r="AU1251">
        <v>151261</v>
      </c>
      <c r="AV1251">
        <v>50020</v>
      </c>
      <c r="AW1251">
        <v>101241</v>
      </c>
      <c r="AX1251">
        <v>23283</v>
      </c>
      <c r="AY1251">
        <v>10129</v>
      </c>
      <c r="AZ1251">
        <v>13154</v>
      </c>
      <c r="BA1251">
        <v>112113</v>
      </c>
      <c r="BB1251">
        <v>31872</v>
      </c>
      <c r="BC1251">
        <v>80241</v>
      </c>
      <c r="BD1251">
        <v>4023</v>
      </c>
      <c r="BE1251">
        <v>1423</v>
      </c>
      <c r="BF1251">
        <v>2600</v>
      </c>
      <c r="BG1251">
        <v>11842</v>
      </c>
      <c r="BH1251">
        <v>6596</v>
      </c>
      <c r="BI1251">
        <v>5246</v>
      </c>
      <c r="BJ1251">
        <v>124801</v>
      </c>
      <c r="BK1251">
        <v>41842</v>
      </c>
      <c r="BL1251">
        <v>82959</v>
      </c>
      <c r="BM1251">
        <v>18253</v>
      </c>
      <c r="BN1251">
        <v>8379</v>
      </c>
      <c r="BO1251">
        <v>9874</v>
      </c>
      <c r="BP1251">
        <v>93806</v>
      </c>
      <c r="BQ1251">
        <v>26732</v>
      </c>
      <c r="BR1251">
        <v>67074</v>
      </c>
      <c r="BS1251">
        <v>3185</v>
      </c>
      <c r="BT1251">
        <v>1118</v>
      </c>
      <c r="BU1251">
        <v>2067</v>
      </c>
      <c r="BV1251">
        <v>9557</v>
      </c>
      <c r="BW1251">
        <v>5613</v>
      </c>
      <c r="BX1251">
        <v>3944</v>
      </c>
      <c r="BY1251">
        <v>26460</v>
      </c>
      <c r="BZ1251">
        <v>8178</v>
      </c>
      <c r="CA1251">
        <v>18282</v>
      </c>
      <c r="CB1251">
        <v>5030</v>
      </c>
      <c r="CC1251">
        <v>1750</v>
      </c>
      <c r="CD1251">
        <v>3280</v>
      </c>
      <c r="CE1251">
        <v>18307</v>
      </c>
      <c r="CF1251">
        <v>5140</v>
      </c>
      <c r="CG1251">
        <v>13167</v>
      </c>
      <c r="CH1251">
        <v>838</v>
      </c>
      <c r="CI1251">
        <v>305</v>
      </c>
      <c r="CJ1251">
        <v>533</v>
      </c>
      <c r="CK1251">
        <v>2285</v>
      </c>
      <c r="CL1251">
        <v>983</v>
      </c>
      <c r="CM1251">
        <v>1302</v>
      </c>
      <c r="CN1251">
        <v>283446</v>
      </c>
      <c r="CO1251">
        <v>126114</v>
      </c>
      <c r="CP1251">
        <v>157332</v>
      </c>
    </row>
    <row r="1252" spans="1:94" x14ac:dyDescent="0.25">
      <c r="A1252" s="5" t="s">
        <v>1003</v>
      </c>
      <c r="B1252" s="5" t="s">
        <v>1053</v>
      </c>
      <c r="C1252" s="5" t="s">
        <v>221</v>
      </c>
      <c r="D1252" s="5" t="s">
        <v>222</v>
      </c>
      <c r="E1252" s="5" t="s">
        <v>223</v>
      </c>
      <c r="F1252" s="5" t="s">
        <v>222</v>
      </c>
      <c r="G1252" s="5" t="s">
        <v>230</v>
      </c>
      <c r="H1252" s="5" t="s">
        <v>1054</v>
      </c>
      <c r="I1252" s="5" t="s">
        <v>226</v>
      </c>
      <c r="J1252">
        <v>7911</v>
      </c>
      <c r="K1252">
        <v>34054</v>
      </c>
      <c r="L1252">
        <v>17170</v>
      </c>
      <c r="M1252">
        <v>16884</v>
      </c>
      <c r="N1252">
        <v>4278</v>
      </c>
      <c r="O1252">
        <v>2206</v>
      </c>
      <c r="P1252">
        <v>2072</v>
      </c>
      <c r="Q1252">
        <v>6813</v>
      </c>
      <c r="R1252">
        <v>3327</v>
      </c>
      <c r="S1252">
        <v>3486</v>
      </c>
      <c r="T1252">
        <v>2206</v>
      </c>
      <c r="U1252">
        <v>1098</v>
      </c>
      <c r="V1252">
        <v>1108</v>
      </c>
      <c r="W1252">
        <v>23519</v>
      </c>
      <c r="X1252">
        <v>12966</v>
      </c>
      <c r="Y1252">
        <v>10553</v>
      </c>
      <c r="Z1252">
        <v>10535</v>
      </c>
      <c r="AA1252">
        <v>4204</v>
      </c>
      <c r="AB1252">
        <v>6331</v>
      </c>
      <c r="AC1252">
        <v>12556</v>
      </c>
      <c r="AD1252">
        <v>9477</v>
      </c>
      <c r="AE1252">
        <v>3079</v>
      </c>
      <c r="AF1252">
        <v>10073</v>
      </c>
      <c r="AG1252">
        <v>8169</v>
      </c>
      <c r="AH1252">
        <v>1904</v>
      </c>
      <c r="AI1252">
        <v>520</v>
      </c>
      <c r="AJ1252">
        <v>462</v>
      </c>
      <c r="AK1252">
        <v>58</v>
      </c>
      <c r="AL1252">
        <v>339</v>
      </c>
      <c r="AM1252">
        <v>259</v>
      </c>
      <c r="AN1252">
        <v>80</v>
      </c>
      <c r="AO1252">
        <v>343</v>
      </c>
      <c r="AP1252">
        <v>286</v>
      </c>
      <c r="AQ1252">
        <v>57</v>
      </c>
      <c r="AR1252">
        <v>8871</v>
      </c>
      <c r="AS1252">
        <v>7162</v>
      </c>
      <c r="AT1252">
        <v>1709</v>
      </c>
      <c r="AU1252">
        <v>2483</v>
      </c>
      <c r="AV1252">
        <v>1308</v>
      </c>
      <c r="AW1252">
        <v>1175</v>
      </c>
      <c r="AX1252">
        <v>98</v>
      </c>
      <c r="AY1252">
        <v>48</v>
      </c>
      <c r="AZ1252">
        <v>50</v>
      </c>
      <c r="BA1252">
        <v>591</v>
      </c>
      <c r="BB1252">
        <v>187</v>
      </c>
      <c r="BC1252">
        <v>404</v>
      </c>
      <c r="BD1252">
        <v>180</v>
      </c>
      <c r="BE1252">
        <v>70</v>
      </c>
      <c r="BF1252">
        <v>110</v>
      </c>
      <c r="BG1252">
        <v>1614</v>
      </c>
      <c r="BH1252">
        <v>1003</v>
      </c>
      <c r="BI1252">
        <v>611</v>
      </c>
      <c r="BJ1252">
        <v>1985</v>
      </c>
      <c r="BK1252">
        <v>1060</v>
      </c>
      <c r="BL1252">
        <v>925</v>
      </c>
      <c r="BM1252">
        <v>84</v>
      </c>
      <c r="BN1252">
        <v>42</v>
      </c>
      <c r="BO1252">
        <v>42</v>
      </c>
      <c r="BP1252">
        <v>529</v>
      </c>
      <c r="BQ1252">
        <v>179</v>
      </c>
      <c r="BR1252">
        <v>350</v>
      </c>
      <c r="BS1252">
        <v>112</v>
      </c>
      <c r="BT1252">
        <v>45</v>
      </c>
      <c r="BU1252">
        <v>67</v>
      </c>
      <c r="BV1252">
        <v>1260</v>
      </c>
      <c r="BW1252">
        <v>794</v>
      </c>
      <c r="BX1252">
        <v>466</v>
      </c>
      <c r="BY1252">
        <v>498</v>
      </c>
      <c r="BZ1252">
        <v>248</v>
      </c>
      <c r="CA1252">
        <v>250</v>
      </c>
      <c r="CB1252">
        <v>14</v>
      </c>
      <c r="CC1252">
        <v>6</v>
      </c>
      <c r="CD1252">
        <v>8</v>
      </c>
      <c r="CE1252">
        <v>62</v>
      </c>
      <c r="CF1252">
        <v>8</v>
      </c>
      <c r="CG1252">
        <v>54</v>
      </c>
      <c r="CH1252">
        <v>68</v>
      </c>
      <c r="CI1252">
        <v>25</v>
      </c>
      <c r="CJ1252">
        <v>43</v>
      </c>
      <c r="CK1252">
        <v>354</v>
      </c>
      <c r="CL1252">
        <v>209</v>
      </c>
      <c r="CM1252">
        <v>145</v>
      </c>
      <c r="CN1252">
        <v>21498</v>
      </c>
      <c r="CO1252">
        <v>7693</v>
      </c>
      <c r="CP1252">
        <v>13805</v>
      </c>
    </row>
    <row r="1253" spans="1:94" x14ac:dyDescent="0.25">
      <c r="A1253" s="5" t="s">
        <v>1003</v>
      </c>
      <c r="B1253" s="5" t="s">
        <v>1055</v>
      </c>
      <c r="C1253" s="5" t="s">
        <v>221</v>
      </c>
      <c r="D1253" s="5" t="s">
        <v>222</v>
      </c>
      <c r="E1253" s="5" t="s">
        <v>223</v>
      </c>
      <c r="F1253" s="5" t="s">
        <v>222</v>
      </c>
      <c r="G1253" s="5" t="s">
        <v>230</v>
      </c>
      <c r="H1253" s="5" t="s">
        <v>1056</v>
      </c>
      <c r="I1253" s="5" t="s">
        <v>224</v>
      </c>
      <c r="J1253">
        <v>401251</v>
      </c>
      <c r="K1253">
        <v>1576869</v>
      </c>
      <c r="L1253">
        <v>787101</v>
      </c>
      <c r="M1253">
        <v>789768</v>
      </c>
      <c r="N1253">
        <v>222570</v>
      </c>
      <c r="O1253">
        <v>113726</v>
      </c>
      <c r="P1253">
        <v>108844</v>
      </c>
      <c r="Q1253">
        <v>286580</v>
      </c>
      <c r="R1253">
        <v>142133</v>
      </c>
      <c r="S1253">
        <v>144447</v>
      </c>
      <c r="T1253">
        <v>449456</v>
      </c>
      <c r="U1253">
        <v>221171</v>
      </c>
      <c r="V1253">
        <v>228285</v>
      </c>
      <c r="W1253">
        <v>802036</v>
      </c>
      <c r="X1253">
        <v>484177</v>
      </c>
      <c r="Y1253">
        <v>317859</v>
      </c>
      <c r="Z1253">
        <v>774833</v>
      </c>
      <c r="AA1253">
        <v>302924</v>
      </c>
      <c r="AB1253">
        <v>471909</v>
      </c>
      <c r="AC1253">
        <v>751930</v>
      </c>
      <c r="AD1253">
        <v>447290</v>
      </c>
      <c r="AE1253">
        <v>304640</v>
      </c>
      <c r="AF1253">
        <v>376757</v>
      </c>
      <c r="AG1253">
        <v>299835</v>
      </c>
      <c r="AH1253">
        <v>76922</v>
      </c>
      <c r="AI1253">
        <v>112897</v>
      </c>
      <c r="AJ1253">
        <v>102007</v>
      </c>
      <c r="AK1253">
        <v>10890</v>
      </c>
      <c r="AL1253">
        <v>143873</v>
      </c>
      <c r="AM1253">
        <v>100376</v>
      </c>
      <c r="AN1253">
        <v>43497</v>
      </c>
      <c r="AO1253">
        <v>9198</v>
      </c>
      <c r="AP1253">
        <v>7080</v>
      </c>
      <c r="AQ1253">
        <v>2118</v>
      </c>
      <c r="AR1253">
        <v>110789</v>
      </c>
      <c r="AS1253">
        <v>90372</v>
      </c>
      <c r="AT1253">
        <v>20417</v>
      </c>
      <c r="AU1253">
        <v>375173</v>
      </c>
      <c r="AV1253">
        <v>147455</v>
      </c>
      <c r="AW1253">
        <v>227718</v>
      </c>
      <c r="AX1253">
        <v>32094</v>
      </c>
      <c r="AY1253">
        <v>17000</v>
      </c>
      <c r="AZ1253">
        <v>15094</v>
      </c>
      <c r="BA1253">
        <v>292860</v>
      </c>
      <c r="BB1253">
        <v>104218</v>
      </c>
      <c r="BC1253">
        <v>188642</v>
      </c>
      <c r="BD1253">
        <v>9255</v>
      </c>
      <c r="BE1253">
        <v>3676</v>
      </c>
      <c r="BF1253">
        <v>5579</v>
      </c>
      <c r="BG1253">
        <v>40964</v>
      </c>
      <c r="BH1253">
        <v>22561</v>
      </c>
      <c r="BI1253">
        <v>18403</v>
      </c>
      <c r="BJ1253">
        <v>309753</v>
      </c>
      <c r="BK1253">
        <v>126046</v>
      </c>
      <c r="BL1253">
        <v>183707</v>
      </c>
      <c r="BM1253">
        <v>26559</v>
      </c>
      <c r="BN1253">
        <v>14955</v>
      </c>
      <c r="BO1253">
        <v>11604</v>
      </c>
      <c r="BP1253">
        <v>243787</v>
      </c>
      <c r="BQ1253">
        <v>89928</v>
      </c>
      <c r="BR1253">
        <v>153859</v>
      </c>
      <c r="BS1253">
        <v>7196</v>
      </c>
      <c r="BT1253">
        <v>3003</v>
      </c>
      <c r="BU1253">
        <v>4193</v>
      </c>
      <c r="BV1253">
        <v>32211</v>
      </c>
      <c r="BW1253">
        <v>18160</v>
      </c>
      <c r="BX1253">
        <v>14051</v>
      </c>
      <c r="BY1253">
        <v>65420</v>
      </c>
      <c r="BZ1253">
        <v>21409</v>
      </c>
      <c r="CA1253">
        <v>44011</v>
      </c>
      <c r="CB1253">
        <v>5535</v>
      </c>
      <c r="CC1253">
        <v>2045</v>
      </c>
      <c r="CD1253">
        <v>3490</v>
      </c>
      <c r="CE1253">
        <v>49073</v>
      </c>
      <c r="CF1253">
        <v>14290</v>
      </c>
      <c r="CG1253">
        <v>34783</v>
      </c>
      <c r="CH1253">
        <v>2059</v>
      </c>
      <c r="CI1253">
        <v>673</v>
      </c>
      <c r="CJ1253">
        <v>1386</v>
      </c>
      <c r="CK1253">
        <v>8753</v>
      </c>
      <c r="CL1253">
        <v>4401</v>
      </c>
      <c r="CM1253">
        <v>4352</v>
      </c>
      <c r="CN1253">
        <v>824939</v>
      </c>
      <c r="CO1253">
        <v>339811</v>
      </c>
      <c r="CP1253">
        <v>485128</v>
      </c>
    </row>
    <row r="1254" spans="1:94" x14ac:dyDescent="0.25">
      <c r="A1254" s="5" t="s">
        <v>1003</v>
      </c>
      <c r="B1254" s="5" t="s">
        <v>1055</v>
      </c>
      <c r="C1254" s="5" t="s">
        <v>221</v>
      </c>
      <c r="D1254" s="5" t="s">
        <v>222</v>
      </c>
      <c r="E1254" s="5" t="s">
        <v>223</v>
      </c>
      <c r="F1254" s="5" t="s">
        <v>222</v>
      </c>
      <c r="G1254" s="5" t="s">
        <v>230</v>
      </c>
      <c r="H1254" s="5" t="s">
        <v>1056</v>
      </c>
      <c r="I1254" s="5" t="s">
        <v>225</v>
      </c>
      <c r="J1254">
        <v>373304</v>
      </c>
      <c r="K1254">
        <v>1454882</v>
      </c>
      <c r="L1254">
        <v>724646</v>
      </c>
      <c r="M1254">
        <v>730236</v>
      </c>
      <c r="N1254">
        <v>208763</v>
      </c>
      <c r="O1254">
        <v>106543</v>
      </c>
      <c r="P1254">
        <v>102220</v>
      </c>
      <c r="Q1254">
        <v>264974</v>
      </c>
      <c r="R1254">
        <v>131474</v>
      </c>
      <c r="S1254">
        <v>133500</v>
      </c>
      <c r="T1254">
        <v>440775</v>
      </c>
      <c r="U1254">
        <v>216883</v>
      </c>
      <c r="V1254">
        <v>223892</v>
      </c>
      <c r="W1254">
        <v>713762</v>
      </c>
      <c r="X1254">
        <v>435330</v>
      </c>
      <c r="Y1254">
        <v>278432</v>
      </c>
      <c r="Z1254">
        <v>741120</v>
      </c>
      <c r="AA1254">
        <v>289316</v>
      </c>
      <c r="AB1254">
        <v>451804</v>
      </c>
      <c r="AC1254">
        <v>709276</v>
      </c>
      <c r="AD1254">
        <v>413886</v>
      </c>
      <c r="AE1254">
        <v>295390</v>
      </c>
      <c r="AF1254">
        <v>341282</v>
      </c>
      <c r="AG1254">
        <v>270438</v>
      </c>
      <c r="AH1254">
        <v>70844</v>
      </c>
      <c r="AI1254">
        <v>111700</v>
      </c>
      <c r="AJ1254">
        <v>100927</v>
      </c>
      <c r="AK1254">
        <v>10773</v>
      </c>
      <c r="AL1254">
        <v>142016</v>
      </c>
      <c r="AM1254">
        <v>99024</v>
      </c>
      <c r="AN1254">
        <v>42992</v>
      </c>
      <c r="AO1254">
        <v>7782</v>
      </c>
      <c r="AP1254">
        <v>5911</v>
      </c>
      <c r="AQ1254">
        <v>1871</v>
      </c>
      <c r="AR1254">
        <v>79784</v>
      </c>
      <c r="AS1254">
        <v>64576</v>
      </c>
      <c r="AT1254">
        <v>15208</v>
      </c>
      <c r="AU1254">
        <v>367994</v>
      </c>
      <c r="AV1254">
        <v>143448</v>
      </c>
      <c r="AW1254">
        <v>224546</v>
      </c>
      <c r="AX1254">
        <v>31859</v>
      </c>
      <c r="AY1254">
        <v>16829</v>
      </c>
      <c r="AZ1254">
        <v>15030</v>
      </c>
      <c r="BA1254">
        <v>291147</v>
      </c>
      <c r="BB1254">
        <v>103442</v>
      </c>
      <c r="BC1254">
        <v>187705</v>
      </c>
      <c r="BD1254">
        <v>8966</v>
      </c>
      <c r="BE1254">
        <v>3498</v>
      </c>
      <c r="BF1254">
        <v>5468</v>
      </c>
      <c r="BG1254">
        <v>36022</v>
      </c>
      <c r="BH1254">
        <v>19679</v>
      </c>
      <c r="BI1254">
        <v>16343</v>
      </c>
      <c r="BJ1254">
        <v>303702</v>
      </c>
      <c r="BK1254">
        <v>122649</v>
      </c>
      <c r="BL1254">
        <v>181053</v>
      </c>
      <c r="BM1254">
        <v>26331</v>
      </c>
      <c r="BN1254">
        <v>14790</v>
      </c>
      <c r="BO1254">
        <v>11541</v>
      </c>
      <c r="BP1254">
        <v>242389</v>
      </c>
      <c r="BQ1254">
        <v>89247</v>
      </c>
      <c r="BR1254">
        <v>153142</v>
      </c>
      <c r="BS1254">
        <v>6959</v>
      </c>
      <c r="BT1254">
        <v>2855</v>
      </c>
      <c r="BU1254">
        <v>4104</v>
      </c>
      <c r="BV1254">
        <v>28023</v>
      </c>
      <c r="BW1254">
        <v>15757</v>
      </c>
      <c r="BX1254">
        <v>12266</v>
      </c>
      <c r="BY1254">
        <v>64292</v>
      </c>
      <c r="BZ1254">
        <v>20799</v>
      </c>
      <c r="CA1254">
        <v>43493</v>
      </c>
      <c r="CB1254">
        <v>5528</v>
      </c>
      <c r="CC1254">
        <v>2039</v>
      </c>
      <c r="CD1254">
        <v>3489</v>
      </c>
      <c r="CE1254">
        <v>48758</v>
      </c>
      <c r="CF1254">
        <v>14195</v>
      </c>
      <c r="CG1254">
        <v>34563</v>
      </c>
      <c r="CH1254">
        <v>2007</v>
      </c>
      <c r="CI1254">
        <v>643</v>
      </c>
      <c r="CJ1254">
        <v>1364</v>
      </c>
      <c r="CK1254">
        <v>7999</v>
      </c>
      <c r="CL1254">
        <v>3922</v>
      </c>
      <c r="CM1254">
        <v>4077</v>
      </c>
      <c r="CN1254">
        <v>745606</v>
      </c>
      <c r="CO1254">
        <v>310760</v>
      </c>
      <c r="CP1254">
        <v>434846</v>
      </c>
    </row>
    <row r="1255" spans="1:94" x14ac:dyDescent="0.25">
      <c r="A1255" s="5" t="s">
        <v>1003</v>
      </c>
      <c r="B1255" s="5" t="s">
        <v>1055</v>
      </c>
      <c r="C1255" s="5" t="s">
        <v>221</v>
      </c>
      <c r="D1255" s="5" t="s">
        <v>222</v>
      </c>
      <c r="E1255" s="5" t="s">
        <v>223</v>
      </c>
      <c r="F1255" s="5" t="s">
        <v>222</v>
      </c>
      <c r="G1255" s="5" t="s">
        <v>230</v>
      </c>
      <c r="H1255" s="5" t="s">
        <v>1056</v>
      </c>
      <c r="I1255" s="5" t="s">
        <v>226</v>
      </c>
      <c r="J1255">
        <v>27947</v>
      </c>
      <c r="K1255">
        <v>121987</v>
      </c>
      <c r="L1255">
        <v>62455</v>
      </c>
      <c r="M1255">
        <v>59532</v>
      </c>
      <c r="N1255">
        <v>13807</v>
      </c>
      <c r="O1255">
        <v>7183</v>
      </c>
      <c r="P1255">
        <v>6624</v>
      </c>
      <c r="Q1255">
        <v>21606</v>
      </c>
      <c r="R1255">
        <v>10659</v>
      </c>
      <c r="S1255">
        <v>10947</v>
      </c>
      <c r="T1255">
        <v>8681</v>
      </c>
      <c r="U1255">
        <v>4288</v>
      </c>
      <c r="V1255">
        <v>4393</v>
      </c>
      <c r="W1255">
        <v>88274</v>
      </c>
      <c r="X1255">
        <v>48847</v>
      </c>
      <c r="Y1255">
        <v>39427</v>
      </c>
      <c r="Z1255">
        <v>33713</v>
      </c>
      <c r="AA1255">
        <v>13608</v>
      </c>
      <c r="AB1255">
        <v>20105</v>
      </c>
      <c r="AC1255">
        <v>42654</v>
      </c>
      <c r="AD1255">
        <v>33404</v>
      </c>
      <c r="AE1255">
        <v>9250</v>
      </c>
      <c r="AF1255">
        <v>35475</v>
      </c>
      <c r="AG1255">
        <v>29397</v>
      </c>
      <c r="AH1255">
        <v>6078</v>
      </c>
      <c r="AI1255">
        <v>1197</v>
      </c>
      <c r="AJ1255">
        <v>1080</v>
      </c>
      <c r="AK1255">
        <v>117</v>
      </c>
      <c r="AL1255">
        <v>1857</v>
      </c>
      <c r="AM1255">
        <v>1352</v>
      </c>
      <c r="AN1255">
        <v>505</v>
      </c>
      <c r="AO1255">
        <v>1416</v>
      </c>
      <c r="AP1255">
        <v>1169</v>
      </c>
      <c r="AQ1255">
        <v>247</v>
      </c>
      <c r="AR1255">
        <v>31005</v>
      </c>
      <c r="AS1255">
        <v>25796</v>
      </c>
      <c r="AT1255">
        <v>5209</v>
      </c>
      <c r="AU1255">
        <v>7179</v>
      </c>
      <c r="AV1255">
        <v>4007</v>
      </c>
      <c r="AW1255">
        <v>3172</v>
      </c>
      <c r="AX1255">
        <v>235</v>
      </c>
      <c r="AY1255">
        <v>171</v>
      </c>
      <c r="AZ1255">
        <v>64</v>
      </c>
      <c r="BA1255">
        <v>1713</v>
      </c>
      <c r="BB1255">
        <v>776</v>
      </c>
      <c r="BC1255">
        <v>937</v>
      </c>
      <c r="BD1255">
        <v>289</v>
      </c>
      <c r="BE1255">
        <v>178</v>
      </c>
      <c r="BF1255">
        <v>111</v>
      </c>
      <c r="BG1255">
        <v>4942</v>
      </c>
      <c r="BH1255">
        <v>2882</v>
      </c>
      <c r="BI1255">
        <v>2060</v>
      </c>
      <c r="BJ1255">
        <v>6051</v>
      </c>
      <c r="BK1255">
        <v>3397</v>
      </c>
      <c r="BL1255">
        <v>2654</v>
      </c>
      <c r="BM1255">
        <v>228</v>
      </c>
      <c r="BN1255">
        <v>165</v>
      </c>
      <c r="BO1255">
        <v>63</v>
      </c>
      <c r="BP1255">
        <v>1398</v>
      </c>
      <c r="BQ1255">
        <v>681</v>
      </c>
      <c r="BR1255">
        <v>717</v>
      </c>
      <c r="BS1255">
        <v>237</v>
      </c>
      <c r="BT1255">
        <v>148</v>
      </c>
      <c r="BU1255">
        <v>89</v>
      </c>
      <c r="BV1255">
        <v>4188</v>
      </c>
      <c r="BW1255">
        <v>2403</v>
      </c>
      <c r="BX1255">
        <v>1785</v>
      </c>
      <c r="BY1255">
        <v>1128</v>
      </c>
      <c r="BZ1255">
        <v>610</v>
      </c>
      <c r="CA1255">
        <v>518</v>
      </c>
      <c r="CB1255">
        <v>7</v>
      </c>
      <c r="CC1255">
        <v>6</v>
      </c>
      <c r="CD1255">
        <v>1</v>
      </c>
      <c r="CE1255">
        <v>315</v>
      </c>
      <c r="CF1255">
        <v>95</v>
      </c>
      <c r="CG1255">
        <v>220</v>
      </c>
      <c r="CH1255">
        <v>52</v>
      </c>
      <c r="CI1255">
        <v>30</v>
      </c>
      <c r="CJ1255">
        <v>22</v>
      </c>
      <c r="CK1255">
        <v>754</v>
      </c>
      <c r="CL1255">
        <v>479</v>
      </c>
      <c r="CM1255">
        <v>275</v>
      </c>
      <c r="CN1255">
        <v>79333</v>
      </c>
      <c r="CO1255">
        <v>29051</v>
      </c>
      <c r="CP1255">
        <v>50282</v>
      </c>
    </row>
    <row r="1256" spans="1:94" x14ac:dyDescent="0.25">
      <c r="A1256" s="5" t="s">
        <v>1003</v>
      </c>
      <c r="B1256" s="5" t="s">
        <v>1057</v>
      </c>
      <c r="C1256" s="5" t="s">
        <v>221</v>
      </c>
      <c r="D1256" s="5" t="s">
        <v>222</v>
      </c>
      <c r="E1256" s="5" t="s">
        <v>223</v>
      </c>
      <c r="F1256" s="5" t="s">
        <v>222</v>
      </c>
      <c r="G1256" s="5" t="s">
        <v>230</v>
      </c>
      <c r="H1256" s="5" t="s">
        <v>1058</v>
      </c>
      <c r="I1256" s="5" t="s">
        <v>224</v>
      </c>
      <c r="J1256">
        <v>226144</v>
      </c>
      <c r="K1256">
        <v>967911</v>
      </c>
      <c r="L1256">
        <v>471960</v>
      </c>
      <c r="M1256">
        <v>495951</v>
      </c>
      <c r="N1256">
        <v>148522</v>
      </c>
      <c r="O1256">
        <v>75598</v>
      </c>
      <c r="P1256">
        <v>72924</v>
      </c>
      <c r="Q1256">
        <v>139514</v>
      </c>
      <c r="R1256">
        <v>68068</v>
      </c>
      <c r="S1256">
        <v>71446</v>
      </c>
      <c r="T1256">
        <v>541905</v>
      </c>
      <c r="U1256">
        <v>259040</v>
      </c>
      <c r="V1256">
        <v>282865</v>
      </c>
      <c r="W1256">
        <v>407735</v>
      </c>
      <c r="X1256">
        <v>241959</v>
      </c>
      <c r="Y1256">
        <v>165776</v>
      </c>
      <c r="Z1256">
        <v>560176</v>
      </c>
      <c r="AA1256">
        <v>230001</v>
      </c>
      <c r="AB1256">
        <v>330175</v>
      </c>
      <c r="AC1256">
        <v>467122</v>
      </c>
      <c r="AD1256">
        <v>258032</v>
      </c>
      <c r="AE1256">
        <v>209090</v>
      </c>
      <c r="AF1256">
        <v>227815</v>
      </c>
      <c r="AG1256">
        <v>164965</v>
      </c>
      <c r="AH1256">
        <v>62850</v>
      </c>
      <c r="AI1256">
        <v>75669</v>
      </c>
      <c r="AJ1256">
        <v>60170</v>
      </c>
      <c r="AK1256">
        <v>15499</v>
      </c>
      <c r="AL1256">
        <v>67059</v>
      </c>
      <c r="AM1256">
        <v>38038</v>
      </c>
      <c r="AN1256">
        <v>29021</v>
      </c>
      <c r="AO1256">
        <v>4787</v>
      </c>
      <c r="AP1256">
        <v>3704</v>
      </c>
      <c r="AQ1256">
        <v>1083</v>
      </c>
      <c r="AR1256">
        <v>80300</v>
      </c>
      <c r="AS1256">
        <v>63053</v>
      </c>
      <c r="AT1256">
        <v>17247</v>
      </c>
      <c r="AU1256">
        <v>239307</v>
      </c>
      <c r="AV1256">
        <v>93067</v>
      </c>
      <c r="AW1256">
        <v>146240</v>
      </c>
      <c r="AX1256">
        <v>23596</v>
      </c>
      <c r="AY1256">
        <v>12426</v>
      </c>
      <c r="AZ1256">
        <v>11170</v>
      </c>
      <c r="BA1256">
        <v>181116</v>
      </c>
      <c r="BB1256">
        <v>63183</v>
      </c>
      <c r="BC1256">
        <v>117933</v>
      </c>
      <c r="BD1256">
        <v>5172</v>
      </c>
      <c r="BE1256">
        <v>1789</v>
      </c>
      <c r="BF1256">
        <v>3383</v>
      </c>
      <c r="BG1256">
        <v>29423</v>
      </c>
      <c r="BH1256">
        <v>15669</v>
      </c>
      <c r="BI1256">
        <v>13754</v>
      </c>
      <c r="BJ1256">
        <v>206666</v>
      </c>
      <c r="BK1256">
        <v>82147</v>
      </c>
      <c r="BL1256">
        <v>124519</v>
      </c>
      <c r="BM1256">
        <v>20504</v>
      </c>
      <c r="BN1256">
        <v>11036</v>
      </c>
      <c r="BO1256">
        <v>9468</v>
      </c>
      <c r="BP1256">
        <v>158402</v>
      </c>
      <c r="BQ1256">
        <v>56425</v>
      </c>
      <c r="BR1256">
        <v>101977</v>
      </c>
      <c r="BS1256">
        <v>3663</v>
      </c>
      <c r="BT1256">
        <v>1369</v>
      </c>
      <c r="BU1256">
        <v>2294</v>
      </c>
      <c r="BV1256">
        <v>24097</v>
      </c>
      <c r="BW1256">
        <v>13317</v>
      </c>
      <c r="BX1256">
        <v>10780</v>
      </c>
      <c r="BY1256">
        <v>32641</v>
      </c>
      <c r="BZ1256">
        <v>10920</v>
      </c>
      <c r="CA1256">
        <v>21721</v>
      </c>
      <c r="CB1256">
        <v>3092</v>
      </c>
      <c r="CC1256">
        <v>1390</v>
      </c>
      <c r="CD1256">
        <v>1702</v>
      </c>
      <c r="CE1256">
        <v>22714</v>
      </c>
      <c r="CF1256">
        <v>6758</v>
      </c>
      <c r="CG1256">
        <v>15956</v>
      </c>
      <c r="CH1256">
        <v>1509</v>
      </c>
      <c r="CI1256">
        <v>420</v>
      </c>
      <c r="CJ1256">
        <v>1089</v>
      </c>
      <c r="CK1256">
        <v>5326</v>
      </c>
      <c r="CL1256">
        <v>2352</v>
      </c>
      <c r="CM1256">
        <v>2974</v>
      </c>
      <c r="CN1256">
        <v>500789</v>
      </c>
      <c r="CO1256">
        <v>213928</v>
      </c>
      <c r="CP1256">
        <v>286861</v>
      </c>
    </row>
    <row r="1257" spans="1:94" x14ac:dyDescent="0.25">
      <c r="A1257" s="5" t="s">
        <v>1003</v>
      </c>
      <c r="B1257" s="5" t="s">
        <v>1057</v>
      </c>
      <c r="C1257" s="5" t="s">
        <v>221</v>
      </c>
      <c r="D1257" s="5" t="s">
        <v>222</v>
      </c>
      <c r="E1257" s="5" t="s">
        <v>223</v>
      </c>
      <c r="F1257" s="5" t="s">
        <v>222</v>
      </c>
      <c r="G1257" s="5" t="s">
        <v>230</v>
      </c>
      <c r="H1257" s="5" t="s">
        <v>1058</v>
      </c>
      <c r="I1257" s="5" t="s">
        <v>225</v>
      </c>
      <c r="J1257">
        <v>191568</v>
      </c>
      <c r="K1257">
        <v>820945</v>
      </c>
      <c r="L1257">
        <v>397774</v>
      </c>
      <c r="M1257">
        <v>423171</v>
      </c>
      <c r="N1257">
        <v>132230</v>
      </c>
      <c r="O1257">
        <v>67245</v>
      </c>
      <c r="P1257">
        <v>64985</v>
      </c>
      <c r="Q1257">
        <v>116657</v>
      </c>
      <c r="R1257">
        <v>56888</v>
      </c>
      <c r="S1257">
        <v>59769</v>
      </c>
      <c r="T1257">
        <v>522208</v>
      </c>
      <c r="U1257">
        <v>249459</v>
      </c>
      <c r="V1257">
        <v>272749</v>
      </c>
      <c r="W1257">
        <v>305758</v>
      </c>
      <c r="X1257">
        <v>185630</v>
      </c>
      <c r="Y1257">
        <v>120128</v>
      </c>
      <c r="Z1257">
        <v>515187</v>
      </c>
      <c r="AA1257">
        <v>212144</v>
      </c>
      <c r="AB1257">
        <v>303043</v>
      </c>
      <c r="AC1257">
        <v>413699</v>
      </c>
      <c r="AD1257">
        <v>217796</v>
      </c>
      <c r="AE1257">
        <v>195903</v>
      </c>
      <c r="AF1257">
        <v>183867</v>
      </c>
      <c r="AG1257">
        <v>129598</v>
      </c>
      <c r="AH1257">
        <v>54269</v>
      </c>
      <c r="AI1257">
        <v>74692</v>
      </c>
      <c r="AJ1257">
        <v>59324</v>
      </c>
      <c r="AK1257">
        <v>15368</v>
      </c>
      <c r="AL1257">
        <v>65487</v>
      </c>
      <c r="AM1257">
        <v>37093</v>
      </c>
      <c r="AN1257">
        <v>28394</v>
      </c>
      <c r="AO1257">
        <v>3055</v>
      </c>
      <c r="AP1257">
        <v>2325</v>
      </c>
      <c r="AQ1257">
        <v>730</v>
      </c>
      <c r="AR1257">
        <v>40633</v>
      </c>
      <c r="AS1257">
        <v>30856</v>
      </c>
      <c r="AT1257">
        <v>9777</v>
      </c>
      <c r="AU1257">
        <v>229832</v>
      </c>
      <c r="AV1257">
        <v>88198</v>
      </c>
      <c r="AW1257">
        <v>141634</v>
      </c>
      <c r="AX1257">
        <v>23388</v>
      </c>
      <c r="AY1257">
        <v>12308</v>
      </c>
      <c r="AZ1257">
        <v>11080</v>
      </c>
      <c r="BA1257">
        <v>178935</v>
      </c>
      <c r="BB1257">
        <v>62417</v>
      </c>
      <c r="BC1257">
        <v>116518</v>
      </c>
      <c r="BD1257">
        <v>4262</v>
      </c>
      <c r="BE1257">
        <v>1355</v>
      </c>
      <c r="BF1257">
        <v>2907</v>
      </c>
      <c r="BG1257">
        <v>23247</v>
      </c>
      <c r="BH1257">
        <v>12118</v>
      </c>
      <c r="BI1257">
        <v>11129</v>
      </c>
      <c r="BJ1257">
        <v>198975</v>
      </c>
      <c r="BK1257">
        <v>78026</v>
      </c>
      <c r="BL1257">
        <v>120949</v>
      </c>
      <c r="BM1257">
        <v>20303</v>
      </c>
      <c r="BN1257">
        <v>10921</v>
      </c>
      <c r="BO1257">
        <v>9382</v>
      </c>
      <c r="BP1257">
        <v>156777</v>
      </c>
      <c r="BQ1257">
        <v>55784</v>
      </c>
      <c r="BR1257">
        <v>100993</v>
      </c>
      <c r="BS1257">
        <v>3058</v>
      </c>
      <c r="BT1257">
        <v>1058</v>
      </c>
      <c r="BU1257">
        <v>2000</v>
      </c>
      <c r="BV1257">
        <v>18837</v>
      </c>
      <c r="BW1257">
        <v>10263</v>
      </c>
      <c r="BX1257">
        <v>8574</v>
      </c>
      <c r="BY1257">
        <v>30857</v>
      </c>
      <c r="BZ1257">
        <v>10172</v>
      </c>
      <c r="CA1257">
        <v>20685</v>
      </c>
      <c r="CB1257">
        <v>3085</v>
      </c>
      <c r="CC1257">
        <v>1387</v>
      </c>
      <c r="CD1257">
        <v>1698</v>
      </c>
      <c r="CE1257">
        <v>22158</v>
      </c>
      <c r="CF1257">
        <v>6633</v>
      </c>
      <c r="CG1257">
        <v>15525</v>
      </c>
      <c r="CH1257">
        <v>1204</v>
      </c>
      <c r="CI1257">
        <v>297</v>
      </c>
      <c r="CJ1257">
        <v>907</v>
      </c>
      <c r="CK1257">
        <v>4410</v>
      </c>
      <c r="CL1257">
        <v>1855</v>
      </c>
      <c r="CM1257">
        <v>2555</v>
      </c>
      <c r="CN1257">
        <v>407246</v>
      </c>
      <c r="CO1257">
        <v>179978</v>
      </c>
      <c r="CP1257">
        <v>227268</v>
      </c>
    </row>
    <row r="1258" spans="1:94" x14ac:dyDescent="0.25">
      <c r="A1258" s="5" t="s">
        <v>1003</v>
      </c>
      <c r="B1258" s="5" t="s">
        <v>1057</v>
      </c>
      <c r="C1258" s="5" t="s">
        <v>221</v>
      </c>
      <c r="D1258" s="5" t="s">
        <v>222</v>
      </c>
      <c r="E1258" s="5" t="s">
        <v>223</v>
      </c>
      <c r="F1258" s="5" t="s">
        <v>222</v>
      </c>
      <c r="G1258" s="5" t="s">
        <v>230</v>
      </c>
      <c r="H1258" s="5" t="s">
        <v>1058</v>
      </c>
      <c r="I1258" s="5" t="s">
        <v>226</v>
      </c>
      <c r="J1258">
        <v>34576</v>
      </c>
      <c r="K1258">
        <v>146966</v>
      </c>
      <c r="L1258">
        <v>74186</v>
      </c>
      <c r="M1258">
        <v>72780</v>
      </c>
      <c r="N1258">
        <v>16292</v>
      </c>
      <c r="O1258">
        <v>8353</v>
      </c>
      <c r="P1258">
        <v>7939</v>
      </c>
      <c r="Q1258">
        <v>22857</v>
      </c>
      <c r="R1258">
        <v>11180</v>
      </c>
      <c r="S1258">
        <v>11677</v>
      </c>
      <c r="T1258">
        <v>19697</v>
      </c>
      <c r="U1258">
        <v>9581</v>
      </c>
      <c r="V1258">
        <v>10116</v>
      </c>
      <c r="W1258">
        <v>101977</v>
      </c>
      <c r="X1258">
        <v>56329</v>
      </c>
      <c r="Y1258">
        <v>45648</v>
      </c>
      <c r="Z1258">
        <v>44989</v>
      </c>
      <c r="AA1258">
        <v>17857</v>
      </c>
      <c r="AB1258">
        <v>27132</v>
      </c>
      <c r="AC1258">
        <v>53423</v>
      </c>
      <c r="AD1258">
        <v>40236</v>
      </c>
      <c r="AE1258">
        <v>13187</v>
      </c>
      <c r="AF1258">
        <v>43948</v>
      </c>
      <c r="AG1258">
        <v>35367</v>
      </c>
      <c r="AH1258">
        <v>8581</v>
      </c>
      <c r="AI1258">
        <v>977</v>
      </c>
      <c r="AJ1258">
        <v>846</v>
      </c>
      <c r="AK1258">
        <v>131</v>
      </c>
      <c r="AL1258">
        <v>1572</v>
      </c>
      <c r="AM1258">
        <v>945</v>
      </c>
      <c r="AN1258">
        <v>627</v>
      </c>
      <c r="AO1258">
        <v>1732</v>
      </c>
      <c r="AP1258">
        <v>1379</v>
      </c>
      <c r="AQ1258">
        <v>353</v>
      </c>
      <c r="AR1258">
        <v>39667</v>
      </c>
      <c r="AS1258">
        <v>32197</v>
      </c>
      <c r="AT1258">
        <v>7470</v>
      </c>
      <c r="AU1258">
        <v>9475</v>
      </c>
      <c r="AV1258">
        <v>4869</v>
      </c>
      <c r="AW1258">
        <v>4606</v>
      </c>
      <c r="AX1258">
        <v>208</v>
      </c>
      <c r="AY1258">
        <v>118</v>
      </c>
      <c r="AZ1258">
        <v>90</v>
      </c>
      <c r="BA1258">
        <v>2181</v>
      </c>
      <c r="BB1258">
        <v>766</v>
      </c>
      <c r="BC1258">
        <v>1415</v>
      </c>
      <c r="BD1258">
        <v>910</v>
      </c>
      <c r="BE1258">
        <v>434</v>
      </c>
      <c r="BF1258">
        <v>476</v>
      </c>
      <c r="BG1258">
        <v>6176</v>
      </c>
      <c r="BH1258">
        <v>3551</v>
      </c>
      <c r="BI1258">
        <v>2625</v>
      </c>
      <c r="BJ1258">
        <v>7691</v>
      </c>
      <c r="BK1258">
        <v>4121</v>
      </c>
      <c r="BL1258">
        <v>3570</v>
      </c>
      <c r="BM1258">
        <v>201</v>
      </c>
      <c r="BN1258">
        <v>115</v>
      </c>
      <c r="BO1258">
        <v>86</v>
      </c>
      <c r="BP1258">
        <v>1625</v>
      </c>
      <c r="BQ1258">
        <v>641</v>
      </c>
      <c r="BR1258">
        <v>984</v>
      </c>
      <c r="BS1258">
        <v>605</v>
      </c>
      <c r="BT1258">
        <v>311</v>
      </c>
      <c r="BU1258">
        <v>294</v>
      </c>
      <c r="BV1258">
        <v>5260</v>
      </c>
      <c r="BW1258">
        <v>3054</v>
      </c>
      <c r="BX1258">
        <v>2206</v>
      </c>
      <c r="BY1258">
        <v>1784</v>
      </c>
      <c r="BZ1258">
        <v>748</v>
      </c>
      <c r="CA1258">
        <v>1036</v>
      </c>
      <c r="CB1258">
        <v>7</v>
      </c>
      <c r="CC1258">
        <v>3</v>
      </c>
      <c r="CD1258">
        <v>4</v>
      </c>
      <c r="CE1258">
        <v>556</v>
      </c>
      <c r="CF1258">
        <v>125</v>
      </c>
      <c r="CG1258">
        <v>431</v>
      </c>
      <c r="CH1258">
        <v>305</v>
      </c>
      <c r="CI1258">
        <v>123</v>
      </c>
      <c r="CJ1258">
        <v>182</v>
      </c>
      <c r="CK1258">
        <v>916</v>
      </c>
      <c r="CL1258">
        <v>497</v>
      </c>
      <c r="CM1258">
        <v>419</v>
      </c>
      <c r="CN1258">
        <v>93543</v>
      </c>
      <c r="CO1258">
        <v>33950</v>
      </c>
      <c r="CP1258">
        <v>59593</v>
      </c>
    </row>
    <row r="1259" spans="1:94" x14ac:dyDescent="0.25">
      <c r="A1259" s="5" t="s">
        <v>1003</v>
      </c>
      <c r="B1259" s="5" t="s">
        <v>1059</v>
      </c>
      <c r="C1259" s="5" t="s">
        <v>221</v>
      </c>
      <c r="D1259" s="5" t="s">
        <v>222</v>
      </c>
      <c r="E1259" s="5" t="s">
        <v>223</v>
      </c>
      <c r="F1259" s="5" t="s">
        <v>222</v>
      </c>
      <c r="G1259" s="5" t="s">
        <v>230</v>
      </c>
      <c r="H1259" s="5" t="s">
        <v>1060</v>
      </c>
      <c r="I1259" s="5" t="s">
        <v>224</v>
      </c>
      <c r="J1259">
        <v>273423</v>
      </c>
      <c r="K1259">
        <v>1220946</v>
      </c>
      <c r="L1259">
        <v>604812</v>
      </c>
      <c r="M1259">
        <v>616134</v>
      </c>
      <c r="N1259">
        <v>207911</v>
      </c>
      <c r="O1259">
        <v>104077</v>
      </c>
      <c r="P1259">
        <v>103834</v>
      </c>
      <c r="Q1259">
        <v>177384</v>
      </c>
      <c r="R1259">
        <v>88252</v>
      </c>
      <c r="S1259">
        <v>89132</v>
      </c>
      <c r="T1259">
        <v>681173</v>
      </c>
      <c r="U1259">
        <v>335028</v>
      </c>
      <c r="V1259">
        <v>346145</v>
      </c>
      <c r="W1259">
        <v>470379</v>
      </c>
      <c r="X1259">
        <v>286984</v>
      </c>
      <c r="Y1259">
        <v>183395</v>
      </c>
      <c r="Z1259">
        <v>750567</v>
      </c>
      <c r="AA1259">
        <v>317828</v>
      </c>
      <c r="AB1259">
        <v>432739</v>
      </c>
      <c r="AC1259">
        <v>610906</v>
      </c>
      <c r="AD1259">
        <v>342641</v>
      </c>
      <c r="AE1259">
        <v>268265</v>
      </c>
      <c r="AF1259">
        <v>279115</v>
      </c>
      <c r="AG1259">
        <v>227544</v>
      </c>
      <c r="AH1259">
        <v>51571</v>
      </c>
      <c r="AI1259">
        <v>135056</v>
      </c>
      <c r="AJ1259">
        <v>122637</v>
      </c>
      <c r="AK1259">
        <v>12419</v>
      </c>
      <c r="AL1259">
        <v>72307</v>
      </c>
      <c r="AM1259">
        <v>49029</v>
      </c>
      <c r="AN1259">
        <v>23278</v>
      </c>
      <c r="AO1259">
        <v>6778</v>
      </c>
      <c r="AP1259">
        <v>5070</v>
      </c>
      <c r="AQ1259">
        <v>1708</v>
      </c>
      <c r="AR1259">
        <v>64974</v>
      </c>
      <c r="AS1259">
        <v>50808</v>
      </c>
      <c r="AT1259">
        <v>14166</v>
      </c>
      <c r="AU1259">
        <v>331791</v>
      </c>
      <c r="AV1259">
        <v>115097</v>
      </c>
      <c r="AW1259">
        <v>216694</v>
      </c>
      <c r="AX1259">
        <v>38030</v>
      </c>
      <c r="AY1259">
        <v>20742</v>
      </c>
      <c r="AZ1259">
        <v>17288</v>
      </c>
      <c r="BA1259">
        <v>256476</v>
      </c>
      <c r="BB1259">
        <v>76296</v>
      </c>
      <c r="BC1259">
        <v>180180</v>
      </c>
      <c r="BD1259">
        <v>7631</v>
      </c>
      <c r="BE1259">
        <v>2748</v>
      </c>
      <c r="BF1259">
        <v>4883</v>
      </c>
      <c r="BG1259">
        <v>29654</v>
      </c>
      <c r="BH1259">
        <v>15311</v>
      </c>
      <c r="BI1259">
        <v>14343</v>
      </c>
      <c r="BJ1259">
        <v>276050</v>
      </c>
      <c r="BK1259">
        <v>99427</v>
      </c>
      <c r="BL1259">
        <v>176623</v>
      </c>
      <c r="BM1259">
        <v>32114</v>
      </c>
      <c r="BN1259">
        <v>18298</v>
      </c>
      <c r="BO1259">
        <v>13816</v>
      </c>
      <c r="BP1259">
        <v>214360</v>
      </c>
      <c r="BQ1259">
        <v>66184</v>
      </c>
      <c r="BR1259">
        <v>148176</v>
      </c>
      <c r="BS1259">
        <v>5771</v>
      </c>
      <c r="BT1259">
        <v>2122</v>
      </c>
      <c r="BU1259">
        <v>3649</v>
      </c>
      <c r="BV1259">
        <v>23805</v>
      </c>
      <c r="BW1259">
        <v>12823</v>
      </c>
      <c r="BX1259">
        <v>10982</v>
      </c>
      <c r="BY1259">
        <v>55741</v>
      </c>
      <c r="BZ1259">
        <v>15670</v>
      </c>
      <c r="CA1259">
        <v>40071</v>
      </c>
      <c r="CB1259">
        <v>5916</v>
      </c>
      <c r="CC1259">
        <v>2444</v>
      </c>
      <c r="CD1259">
        <v>3472</v>
      </c>
      <c r="CE1259">
        <v>42116</v>
      </c>
      <c r="CF1259">
        <v>10112</v>
      </c>
      <c r="CG1259">
        <v>32004</v>
      </c>
      <c r="CH1259">
        <v>1860</v>
      </c>
      <c r="CI1259">
        <v>626</v>
      </c>
      <c r="CJ1259">
        <v>1234</v>
      </c>
      <c r="CK1259">
        <v>5849</v>
      </c>
      <c r="CL1259">
        <v>2488</v>
      </c>
      <c r="CM1259">
        <v>3361</v>
      </c>
      <c r="CN1259">
        <v>610040</v>
      </c>
      <c r="CO1259">
        <v>262171</v>
      </c>
      <c r="CP1259">
        <v>347869</v>
      </c>
    </row>
    <row r="1260" spans="1:94" x14ac:dyDescent="0.25">
      <c r="A1260" s="5" t="s">
        <v>1003</v>
      </c>
      <c r="B1260" s="5" t="s">
        <v>1059</v>
      </c>
      <c r="C1260" s="5" t="s">
        <v>221</v>
      </c>
      <c r="D1260" s="5" t="s">
        <v>222</v>
      </c>
      <c r="E1260" s="5" t="s">
        <v>223</v>
      </c>
      <c r="F1260" s="5" t="s">
        <v>222</v>
      </c>
      <c r="G1260" s="5" t="s">
        <v>230</v>
      </c>
      <c r="H1260" s="5" t="s">
        <v>1060</v>
      </c>
      <c r="I1260" s="5" t="s">
        <v>225</v>
      </c>
      <c r="J1260">
        <v>253208</v>
      </c>
      <c r="K1260">
        <v>1133321</v>
      </c>
      <c r="L1260">
        <v>560771</v>
      </c>
      <c r="M1260">
        <v>572550</v>
      </c>
      <c r="N1260">
        <v>197140</v>
      </c>
      <c r="O1260">
        <v>98612</v>
      </c>
      <c r="P1260">
        <v>98528</v>
      </c>
      <c r="Q1260">
        <v>157676</v>
      </c>
      <c r="R1260">
        <v>78616</v>
      </c>
      <c r="S1260">
        <v>79060</v>
      </c>
      <c r="T1260">
        <v>668056</v>
      </c>
      <c r="U1260">
        <v>328693</v>
      </c>
      <c r="V1260">
        <v>339363</v>
      </c>
      <c r="W1260">
        <v>410535</v>
      </c>
      <c r="X1260">
        <v>254221</v>
      </c>
      <c r="Y1260">
        <v>156314</v>
      </c>
      <c r="Z1260">
        <v>722786</v>
      </c>
      <c r="AA1260">
        <v>306550</v>
      </c>
      <c r="AB1260">
        <v>416236</v>
      </c>
      <c r="AC1260">
        <v>577172</v>
      </c>
      <c r="AD1260">
        <v>318432</v>
      </c>
      <c r="AE1260">
        <v>258740</v>
      </c>
      <c r="AF1260">
        <v>254500</v>
      </c>
      <c r="AG1260">
        <v>207976</v>
      </c>
      <c r="AH1260">
        <v>46524</v>
      </c>
      <c r="AI1260">
        <v>133623</v>
      </c>
      <c r="AJ1260">
        <v>121283</v>
      </c>
      <c r="AK1260">
        <v>12340</v>
      </c>
      <c r="AL1260">
        <v>70737</v>
      </c>
      <c r="AM1260">
        <v>47958</v>
      </c>
      <c r="AN1260">
        <v>22779</v>
      </c>
      <c r="AO1260">
        <v>5922</v>
      </c>
      <c r="AP1260">
        <v>4409</v>
      </c>
      <c r="AQ1260">
        <v>1513</v>
      </c>
      <c r="AR1260">
        <v>44218</v>
      </c>
      <c r="AS1260">
        <v>34326</v>
      </c>
      <c r="AT1260">
        <v>9892</v>
      </c>
      <c r="AU1260">
        <v>322672</v>
      </c>
      <c r="AV1260">
        <v>110456</v>
      </c>
      <c r="AW1260">
        <v>212216</v>
      </c>
      <c r="AX1260">
        <v>37846</v>
      </c>
      <c r="AY1260">
        <v>20597</v>
      </c>
      <c r="AZ1260">
        <v>17249</v>
      </c>
      <c r="BA1260">
        <v>253545</v>
      </c>
      <c r="BB1260">
        <v>75130</v>
      </c>
      <c r="BC1260">
        <v>178415</v>
      </c>
      <c r="BD1260">
        <v>6640</v>
      </c>
      <c r="BE1260">
        <v>2372</v>
      </c>
      <c r="BF1260">
        <v>4268</v>
      </c>
      <c r="BG1260">
        <v>24641</v>
      </c>
      <c r="BH1260">
        <v>12357</v>
      </c>
      <c r="BI1260">
        <v>12284</v>
      </c>
      <c r="BJ1260">
        <v>268879</v>
      </c>
      <c r="BK1260">
        <v>95640</v>
      </c>
      <c r="BL1260">
        <v>173239</v>
      </c>
      <c r="BM1260">
        <v>31950</v>
      </c>
      <c r="BN1260">
        <v>18164</v>
      </c>
      <c r="BO1260">
        <v>13786</v>
      </c>
      <c r="BP1260">
        <v>211979</v>
      </c>
      <c r="BQ1260">
        <v>65223</v>
      </c>
      <c r="BR1260">
        <v>146756</v>
      </c>
      <c r="BS1260">
        <v>5119</v>
      </c>
      <c r="BT1260">
        <v>1853</v>
      </c>
      <c r="BU1260">
        <v>3266</v>
      </c>
      <c r="BV1260">
        <v>19831</v>
      </c>
      <c r="BW1260">
        <v>10400</v>
      </c>
      <c r="BX1260">
        <v>9431</v>
      </c>
      <c r="BY1260">
        <v>53793</v>
      </c>
      <c r="BZ1260">
        <v>14816</v>
      </c>
      <c r="CA1260">
        <v>38977</v>
      </c>
      <c r="CB1260">
        <v>5896</v>
      </c>
      <c r="CC1260">
        <v>2433</v>
      </c>
      <c r="CD1260">
        <v>3463</v>
      </c>
      <c r="CE1260">
        <v>41566</v>
      </c>
      <c r="CF1260">
        <v>9907</v>
      </c>
      <c r="CG1260">
        <v>31659</v>
      </c>
      <c r="CH1260">
        <v>1521</v>
      </c>
      <c r="CI1260">
        <v>519</v>
      </c>
      <c r="CJ1260">
        <v>1002</v>
      </c>
      <c r="CK1260">
        <v>4810</v>
      </c>
      <c r="CL1260">
        <v>1957</v>
      </c>
      <c r="CM1260">
        <v>2853</v>
      </c>
      <c r="CN1260">
        <v>556149</v>
      </c>
      <c r="CO1260">
        <v>242339</v>
      </c>
      <c r="CP1260">
        <v>313810</v>
      </c>
    </row>
    <row r="1261" spans="1:94" x14ac:dyDescent="0.25">
      <c r="A1261" s="5" t="s">
        <v>1003</v>
      </c>
      <c r="B1261" s="5" t="s">
        <v>1059</v>
      </c>
      <c r="C1261" s="5" t="s">
        <v>221</v>
      </c>
      <c r="D1261" s="5" t="s">
        <v>222</v>
      </c>
      <c r="E1261" s="5" t="s">
        <v>223</v>
      </c>
      <c r="F1261" s="5" t="s">
        <v>222</v>
      </c>
      <c r="G1261" s="5" t="s">
        <v>230</v>
      </c>
      <c r="H1261" s="5" t="s">
        <v>1060</v>
      </c>
      <c r="I1261" s="5" t="s">
        <v>226</v>
      </c>
      <c r="J1261">
        <v>20215</v>
      </c>
      <c r="K1261">
        <v>87625</v>
      </c>
      <c r="L1261">
        <v>44041</v>
      </c>
      <c r="M1261">
        <v>43584</v>
      </c>
      <c r="N1261">
        <v>10771</v>
      </c>
      <c r="O1261">
        <v>5465</v>
      </c>
      <c r="P1261">
        <v>5306</v>
      </c>
      <c r="Q1261">
        <v>19708</v>
      </c>
      <c r="R1261">
        <v>9636</v>
      </c>
      <c r="S1261">
        <v>10072</v>
      </c>
      <c r="T1261">
        <v>13117</v>
      </c>
      <c r="U1261">
        <v>6335</v>
      </c>
      <c r="V1261">
        <v>6782</v>
      </c>
      <c r="W1261">
        <v>59844</v>
      </c>
      <c r="X1261">
        <v>32763</v>
      </c>
      <c r="Y1261">
        <v>27081</v>
      </c>
      <c r="Z1261">
        <v>27781</v>
      </c>
      <c r="AA1261">
        <v>11278</v>
      </c>
      <c r="AB1261">
        <v>16503</v>
      </c>
      <c r="AC1261">
        <v>33734</v>
      </c>
      <c r="AD1261">
        <v>24209</v>
      </c>
      <c r="AE1261">
        <v>9525</v>
      </c>
      <c r="AF1261">
        <v>24615</v>
      </c>
      <c r="AG1261">
        <v>19568</v>
      </c>
      <c r="AH1261">
        <v>5047</v>
      </c>
      <c r="AI1261">
        <v>1433</v>
      </c>
      <c r="AJ1261">
        <v>1354</v>
      </c>
      <c r="AK1261">
        <v>79</v>
      </c>
      <c r="AL1261">
        <v>1570</v>
      </c>
      <c r="AM1261">
        <v>1071</v>
      </c>
      <c r="AN1261">
        <v>499</v>
      </c>
      <c r="AO1261">
        <v>856</v>
      </c>
      <c r="AP1261">
        <v>661</v>
      </c>
      <c r="AQ1261">
        <v>195</v>
      </c>
      <c r="AR1261">
        <v>20756</v>
      </c>
      <c r="AS1261">
        <v>16482</v>
      </c>
      <c r="AT1261">
        <v>4274</v>
      </c>
      <c r="AU1261">
        <v>9119</v>
      </c>
      <c r="AV1261">
        <v>4641</v>
      </c>
      <c r="AW1261">
        <v>4478</v>
      </c>
      <c r="AX1261">
        <v>184</v>
      </c>
      <c r="AY1261">
        <v>145</v>
      </c>
      <c r="AZ1261">
        <v>39</v>
      </c>
      <c r="BA1261">
        <v>2931</v>
      </c>
      <c r="BB1261">
        <v>1166</v>
      </c>
      <c r="BC1261">
        <v>1765</v>
      </c>
      <c r="BD1261">
        <v>991</v>
      </c>
      <c r="BE1261">
        <v>376</v>
      </c>
      <c r="BF1261">
        <v>615</v>
      </c>
      <c r="BG1261">
        <v>5013</v>
      </c>
      <c r="BH1261">
        <v>2954</v>
      </c>
      <c r="BI1261">
        <v>2059</v>
      </c>
      <c r="BJ1261">
        <v>7171</v>
      </c>
      <c r="BK1261">
        <v>3787</v>
      </c>
      <c r="BL1261">
        <v>3384</v>
      </c>
      <c r="BM1261">
        <v>164</v>
      </c>
      <c r="BN1261">
        <v>134</v>
      </c>
      <c r="BO1261">
        <v>30</v>
      </c>
      <c r="BP1261">
        <v>2381</v>
      </c>
      <c r="BQ1261">
        <v>961</v>
      </c>
      <c r="BR1261">
        <v>1420</v>
      </c>
      <c r="BS1261">
        <v>652</v>
      </c>
      <c r="BT1261">
        <v>269</v>
      </c>
      <c r="BU1261">
        <v>383</v>
      </c>
      <c r="BV1261">
        <v>3974</v>
      </c>
      <c r="BW1261">
        <v>2423</v>
      </c>
      <c r="BX1261">
        <v>1551</v>
      </c>
      <c r="BY1261">
        <v>1948</v>
      </c>
      <c r="BZ1261">
        <v>854</v>
      </c>
      <c r="CA1261">
        <v>1094</v>
      </c>
      <c r="CB1261">
        <v>20</v>
      </c>
      <c r="CC1261">
        <v>11</v>
      </c>
      <c r="CD1261">
        <v>9</v>
      </c>
      <c r="CE1261">
        <v>550</v>
      </c>
      <c r="CF1261">
        <v>205</v>
      </c>
      <c r="CG1261">
        <v>345</v>
      </c>
      <c r="CH1261">
        <v>339</v>
      </c>
      <c r="CI1261">
        <v>107</v>
      </c>
      <c r="CJ1261">
        <v>232</v>
      </c>
      <c r="CK1261">
        <v>1039</v>
      </c>
      <c r="CL1261">
        <v>531</v>
      </c>
      <c r="CM1261">
        <v>508</v>
      </c>
      <c r="CN1261">
        <v>53891</v>
      </c>
      <c r="CO1261">
        <v>19832</v>
      </c>
      <c r="CP1261">
        <v>34059</v>
      </c>
    </row>
    <row r="1262" spans="1:94" x14ac:dyDescent="0.25">
      <c r="A1262" s="5" t="s">
        <v>1003</v>
      </c>
      <c r="B1262" s="5" t="s">
        <v>1061</v>
      </c>
      <c r="C1262" s="5" t="s">
        <v>221</v>
      </c>
      <c r="D1262" s="5" t="s">
        <v>222</v>
      </c>
      <c r="E1262" s="5" t="s">
        <v>223</v>
      </c>
      <c r="F1262" s="5" t="s">
        <v>222</v>
      </c>
      <c r="G1262" s="5" t="s">
        <v>230</v>
      </c>
      <c r="H1262" s="5" t="s">
        <v>1062</v>
      </c>
      <c r="I1262" s="5" t="s">
        <v>224</v>
      </c>
      <c r="J1262">
        <v>337677</v>
      </c>
      <c r="K1262">
        <v>1379647</v>
      </c>
      <c r="L1262">
        <v>678809</v>
      </c>
      <c r="M1262">
        <v>700838</v>
      </c>
      <c r="N1262">
        <v>225126</v>
      </c>
      <c r="O1262">
        <v>113742</v>
      </c>
      <c r="P1262">
        <v>111384</v>
      </c>
      <c r="Q1262">
        <v>196540</v>
      </c>
      <c r="R1262">
        <v>96789</v>
      </c>
      <c r="S1262">
        <v>99751</v>
      </c>
      <c r="T1262">
        <v>697583</v>
      </c>
      <c r="U1262">
        <v>337373</v>
      </c>
      <c r="V1262">
        <v>360210</v>
      </c>
      <c r="W1262">
        <v>568090</v>
      </c>
      <c r="X1262">
        <v>340843</v>
      </c>
      <c r="Y1262">
        <v>227247</v>
      </c>
      <c r="Z1262">
        <v>811557</v>
      </c>
      <c r="AA1262">
        <v>337966</v>
      </c>
      <c r="AB1262">
        <v>473591</v>
      </c>
      <c r="AC1262">
        <v>693406</v>
      </c>
      <c r="AD1262">
        <v>384053</v>
      </c>
      <c r="AE1262">
        <v>309353</v>
      </c>
      <c r="AF1262">
        <v>396460</v>
      </c>
      <c r="AG1262">
        <v>286001</v>
      </c>
      <c r="AH1262">
        <v>110459</v>
      </c>
      <c r="AI1262">
        <v>160768</v>
      </c>
      <c r="AJ1262">
        <v>124222</v>
      </c>
      <c r="AK1262">
        <v>36546</v>
      </c>
      <c r="AL1262">
        <v>89164</v>
      </c>
      <c r="AM1262">
        <v>49965</v>
      </c>
      <c r="AN1262">
        <v>39199</v>
      </c>
      <c r="AO1262">
        <v>7786</v>
      </c>
      <c r="AP1262">
        <v>5681</v>
      </c>
      <c r="AQ1262">
        <v>2105</v>
      </c>
      <c r="AR1262">
        <v>138742</v>
      </c>
      <c r="AS1262">
        <v>106133</v>
      </c>
      <c r="AT1262">
        <v>32609</v>
      </c>
      <c r="AU1262">
        <v>296946</v>
      </c>
      <c r="AV1262">
        <v>98052</v>
      </c>
      <c r="AW1262">
        <v>198894</v>
      </c>
      <c r="AX1262">
        <v>46426</v>
      </c>
      <c r="AY1262">
        <v>19314</v>
      </c>
      <c r="AZ1262">
        <v>27112</v>
      </c>
      <c r="BA1262">
        <v>201462</v>
      </c>
      <c r="BB1262">
        <v>56618</v>
      </c>
      <c r="BC1262">
        <v>144844</v>
      </c>
      <c r="BD1262">
        <v>6630</v>
      </c>
      <c r="BE1262">
        <v>2198</v>
      </c>
      <c r="BF1262">
        <v>4432</v>
      </c>
      <c r="BG1262">
        <v>42428</v>
      </c>
      <c r="BH1262">
        <v>19922</v>
      </c>
      <c r="BI1262">
        <v>22506</v>
      </c>
      <c r="BJ1262">
        <v>250711</v>
      </c>
      <c r="BK1262">
        <v>82553</v>
      </c>
      <c r="BL1262">
        <v>168158</v>
      </c>
      <c r="BM1262">
        <v>38142</v>
      </c>
      <c r="BN1262">
        <v>15521</v>
      </c>
      <c r="BO1262">
        <v>22621</v>
      </c>
      <c r="BP1262">
        <v>173438</v>
      </c>
      <c r="BQ1262">
        <v>48852</v>
      </c>
      <c r="BR1262">
        <v>124586</v>
      </c>
      <c r="BS1262">
        <v>5332</v>
      </c>
      <c r="BT1262">
        <v>1820</v>
      </c>
      <c r="BU1262">
        <v>3512</v>
      </c>
      <c r="BV1262">
        <v>33799</v>
      </c>
      <c r="BW1262">
        <v>16360</v>
      </c>
      <c r="BX1262">
        <v>17439</v>
      </c>
      <c r="BY1262">
        <v>46235</v>
      </c>
      <c r="BZ1262">
        <v>15499</v>
      </c>
      <c r="CA1262">
        <v>30736</v>
      </c>
      <c r="CB1262">
        <v>8284</v>
      </c>
      <c r="CC1262">
        <v>3793</v>
      </c>
      <c r="CD1262">
        <v>4491</v>
      </c>
      <c r="CE1262">
        <v>28024</v>
      </c>
      <c r="CF1262">
        <v>7766</v>
      </c>
      <c r="CG1262">
        <v>20258</v>
      </c>
      <c r="CH1262">
        <v>1298</v>
      </c>
      <c r="CI1262">
        <v>378</v>
      </c>
      <c r="CJ1262">
        <v>920</v>
      </c>
      <c r="CK1262">
        <v>8629</v>
      </c>
      <c r="CL1262">
        <v>3562</v>
      </c>
      <c r="CM1262">
        <v>5067</v>
      </c>
      <c r="CN1262">
        <v>686241</v>
      </c>
      <c r="CO1262">
        <v>294756</v>
      </c>
      <c r="CP1262">
        <v>391485</v>
      </c>
    </row>
    <row r="1263" spans="1:94" x14ac:dyDescent="0.25">
      <c r="A1263" s="5" t="s">
        <v>1003</v>
      </c>
      <c r="B1263" s="5" t="s">
        <v>1061</v>
      </c>
      <c r="C1263" s="5" t="s">
        <v>221</v>
      </c>
      <c r="D1263" s="5" t="s">
        <v>222</v>
      </c>
      <c r="E1263" s="5" t="s">
        <v>223</v>
      </c>
      <c r="F1263" s="5" t="s">
        <v>222</v>
      </c>
      <c r="G1263" s="5" t="s">
        <v>230</v>
      </c>
      <c r="H1263" s="5" t="s">
        <v>1062</v>
      </c>
      <c r="I1263" s="5" t="s">
        <v>225</v>
      </c>
      <c r="J1263">
        <v>282783</v>
      </c>
      <c r="K1263">
        <v>1153478</v>
      </c>
      <c r="L1263">
        <v>563771</v>
      </c>
      <c r="M1263">
        <v>589707</v>
      </c>
      <c r="N1263">
        <v>199037</v>
      </c>
      <c r="O1263">
        <v>100325</v>
      </c>
      <c r="P1263">
        <v>98712</v>
      </c>
      <c r="Q1263">
        <v>160697</v>
      </c>
      <c r="R1263">
        <v>79036</v>
      </c>
      <c r="S1263">
        <v>81661</v>
      </c>
      <c r="T1263">
        <v>662719</v>
      </c>
      <c r="U1263">
        <v>320130</v>
      </c>
      <c r="V1263">
        <v>342589</v>
      </c>
      <c r="W1263">
        <v>404425</v>
      </c>
      <c r="X1263">
        <v>250926</v>
      </c>
      <c r="Y1263">
        <v>153499</v>
      </c>
      <c r="Z1263">
        <v>749053</v>
      </c>
      <c r="AA1263">
        <v>312845</v>
      </c>
      <c r="AB1263">
        <v>436208</v>
      </c>
      <c r="AC1263">
        <v>610613</v>
      </c>
      <c r="AD1263">
        <v>321390</v>
      </c>
      <c r="AE1263">
        <v>289223</v>
      </c>
      <c r="AF1263">
        <v>323033</v>
      </c>
      <c r="AG1263">
        <v>228025</v>
      </c>
      <c r="AH1263">
        <v>95008</v>
      </c>
      <c r="AI1263">
        <v>158463</v>
      </c>
      <c r="AJ1263">
        <v>122505</v>
      </c>
      <c r="AK1263">
        <v>35958</v>
      </c>
      <c r="AL1263">
        <v>88003</v>
      </c>
      <c r="AM1263">
        <v>49339</v>
      </c>
      <c r="AN1263">
        <v>38664</v>
      </c>
      <c r="AO1263">
        <v>5418</v>
      </c>
      <c r="AP1263">
        <v>3834</v>
      </c>
      <c r="AQ1263">
        <v>1584</v>
      </c>
      <c r="AR1263">
        <v>71149</v>
      </c>
      <c r="AS1263">
        <v>52347</v>
      </c>
      <c r="AT1263">
        <v>18802</v>
      </c>
      <c r="AU1263">
        <v>287580</v>
      </c>
      <c r="AV1263">
        <v>93365</v>
      </c>
      <c r="AW1263">
        <v>194215</v>
      </c>
      <c r="AX1263">
        <v>45979</v>
      </c>
      <c r="AY1263">
        <v>19122</v>
      </c>
      <c r="AZ1263">
        <v>26857</v>
      </c>
      <c r="BA1263">
        <v>199956</v>
      </c>
      <c r="BB1263">
        <v>56145</v>
      </c>
      <c r="BC1263">
        <v>143811</v>
      </c>
      <c r="BD1263">
        <v>6042</v>
      </c>
      <c r="BE1263">
        <v>1970</v>
      </c>
      <c r="BF1263">
        <v>4072</v>
      </c>
      <c r="BG1263">
        <v>35603</v>
      </c>
      <c r="BH1263">
        <v>16128</v>
      </c>
      <c r="BI1263">
        <v>19475</v>
      </c>
      <c r="BJ1263">
        <v>242744</v>
      </c>
      <c r="BK1263">
        <v>78407</v>
      </c>
      <c r="BL1263">
        <v>164337</v>
      </c>
      <c r="BM1263">
        <v>37758</v>
      </c>
      <c r="BN1263">
        <v>15348</v>
      </c>
      <c r="BO1263">
        <v>22410</v>
      </c>
      <c r="BP1263">
        <v>172318</v>
      </c>
      <c r="BQ1263">
        <v>48469</v>
      </c>
      <c r="BR1263">
        <v>123849</v>
      </c>
      <c r="BS1263">
        <v>4835</v>
      </c>
      <c r="BT1263">
        <v>1615</v>
      </c>
      <c r="BU1263">
        <v>3220</v>
      </c>
      <c r="BV1263">
        <v>27833</v>
      </c>
      <c r="BW1263">
        <v>12975</v>
      </c>
      <c r="BX1263">
        <v>14858</v>
      </c>
      <c r="BY1263">
        <v>44836</v>
      </c>
      <c r="BZ1263">
        <v>14958</v>
      </c>
      <c r="CA1263">
        <v>29878</v>
      </c>
      <c r="CB1263">
        <v>8221</v>
      </c>
      <c r="CC1263">
        <v>3774</v>
      </c>
      <c r="CD1263">
        <v>4447</v>
      </c>
      <c r="CE1263">
        <v>27638</v>
      </c>
      <c r="CF1263">
        <v>7676</v>
      </c>
      <c r="CG1263">
        <v>19962</v>
      </c>
      <c r="CH1263">
        <v>1207</v>
      </c>
      <c r="CI1263">
        <v>355</v>
      </c>
      <c r="CJ1263">
        <v>852</v>
      </c>
      <c r="CK1263">
        <v>7770</v>
      </c>
      <c r="CL1263">
        <v>3153</v>
      </c>
      <c r="CM1263">
        <v>4617</v>
      </c>
      <c r="CN1263">
        <v>542865</v>
      </c>
      <c r="CO1263">
        <v>242381</v>
      </c>
      <c r="CP1263">
        <v>300484</v>
      </c>
    </row>
    <row r="1264" spans="1:94" x14ac:dyDescent="0.25">
      <c r="A1264" s="5" t="s">
        <v>1003</v>
      </c>
      <c r="B1264" s="5" t="s">
        <v>1061</v>
      </c>
      <c r="C1264" s="5" t="s">
        <v>221</v>
      </c>
      <c r="D1264" s="5" t="s">
        <v>222</v>
      </c>
      <c r="E1264" s="5" t="s">
        <v>223</v>
      </c>
      <c r="F1264" s="5" t="s">
        <v>222</v>
      </c>
      <c r="G1264" s="5" t="s">
        <v>230</v>
      </c>
      <c r="H1264" s="5" t="s">
        <v>1062</v>
      </c>
      <c r="I1264" s="5" t="s">
        <v>226</v>
      </c>
      <c r="J1264">
        <v>54894</v>
      </c>
      <c r="K1264">
        <v>226169</v>
      </c>
      <c r="L1264">
        <v>115038</v>
      </c>
      <c r="M1264">
        <v>111131</v>
      </c>
      <c r="N1264">
        <v>26089</v>
      </c>
      <c r="O1264">
        <v>13417</v>
      </c>
      <c r="P1264">
        <v>12672</v>
      </c>
      <c r="Q1264">
        <v>35843</v>
      </c>
      <c r="R1264">
        <v>17753</v>
      </c>
      <c r="S1264">
        <v>18090</v>
      </c>
      <c r="T1264">
        <v>34864</v>
      </c>
      <c r="U1264">
        <v>17243</v>
      </c>
      <c r="V1264">
        <v>17621</v>
      </c>
      <c r="W1264">
        <v>163665</v>
      </c>
      <c r="X1264">
        <v>89917</v>
      </c>
      <c r="Y1264">
        <v>73748</v>
      </c>
      <c r="Z1264">
        <v>62504</v>
      </c>
      <c r="AA1264">
        <v>25121</v>
      </c>
      <c r="AB1264">
        <v>37383</v>
      </c>
      <c r="AC1264">
        <v>82793</v>
      </c>
      <c r="AD1264">
        <v>62663</v>
      </c>
      <c r="AE1264">
        <v>20130</v>
      </c>
      <c r="AF1264">
        <v>73427</v>
      </c>
      <c r="AG1264">
        <v>57976</v>
      </c>
      <c r="AH1264">
        <v>15451</v>
      </c>
      <c r="AI1264">
        <v>2305</v>
      </c>
      <c r="AJ1264">
        <v>1717</v>
      </c>
      <c r="AK1264">
        <v>588</v>
      </c>
      <c r="AL1264">
        <v>1161</v>
      </c>
      <c r="AM1264">
        <v>626</v>
      </c>
      <c r="AN1264">
        <v>535</v>
      </c>
      <c r="AO1264">
        <v>2368</v>
      </c>
      <c r="AP1264">
        <v>1847</v>
      </c>
      <c r="AQ1264">
        <v>521</v>
      </c>
      <c r="AR1264">
        <v>67593</v>
      </c>
      <c r="AS1264">
        <v>53786</v>
      </c>
      <c r="AT1264">
        <v>13807</v>
      </c>
      <c r="AU1264">
        <v>9366</v>
      </c>
      <c r="AV1264">
        <v>4687</v>
      </c>
      <c r="AW1264">
        <v>4679</v>
      </c>
      <c r="AX1264">
        <v>447</v>
      </c>
      <c r="AY1264">
        <v>192</v>
      </c>
      <c r="AZ1264">
        <v>255</v>
      </c>
      <c r="BA1264">
        <v>1506</v>
      </c>
      <c r="BB1264">
        <v>473</v>
      </c>
      <c r="BC1264">
        <v>1033</v>
      </c>
      <c r="BD1264">
        <v>588</v>
      </c>
      <c r="BE1264">
        <v>228</v>
      </c>
      <c r="BF1264">
        <v>360</v>
      </c>
      <c r="BG1264">
        <v>6825</v>
      </c>
      <c r="BH1264">
        <v>3794</v>
      </c>
      <c r="BI1264">
        <v>3031</v>
      </c>
      <c r="BJ1264">
        <v>7967</v>
      </c>
      <c r="BK1264">
        <v>4146</v>
      </c>
      <c r="BL1264">
        <v>3821</v>
      </c>
      <c r="BM1264">
        <v>384</v>
      </c>
      <c r="BN1264">
        <v>173</v>
      </c>
      <c r="BO1264">
        <v>211</v>
      </c>
      <c r="BP1264">
        <v>1120</v>
      </c>
      <c r="BQ1264">
        <v>383</v>
      </c>
      <c r="BR1264">
        <v>737</v>
      </c>
      <c r="BS1264">
        <v>497</v>
      </c>
      <c r="BT1264">
        <v>205</v>
      </c>
      <c r="BU1264">
        <v>292</v>
      </c>
      <c r="BV1264">
        <v>5966</v>
      </c>
      <c r="BW1264">
        <v>3385</v>
      </c>
      <c r="BX1264">
        <v>2581</v>
      </c>
      <c r="BY1264">
        <v>1399</v>
      </c>
      <c r="BZ1264">
        <v>541</v>
      </c>
      <c r="CA1264">
        <v>858</v>
      </c>
      <c r="CB1264">
        <v>63</v>
      </c>
      <c r="CC1264">
        <v>19</v>
      </c>
      <c r="CD1264">
        <v>44</v>
      </c>
      <c r="CE1264">
        <v>386</v>
      </c>
      <c r="CF1264">
        <v>90</v>
      </c>
      <c r="CG1264">
        <v>296</v>
      </c>
      <c r="CH1264">
        <v>91</v>
      </c>
      <c r="CI1264">
        <v>23</v>
      </c>
      <c r="CJ1264">
        <v>68</v>
      </c>
      <c r="CK1264">
        <v>859</v>
      </c>
      <c r="CL1264">
        <v>409</v>
      </c>
      <c r="CM1264">
        <v>450</v>
      </c>
      <c r="CN1264">
        <v>143376</v>
      </c>
      <c r="CO1264">
        <v>52375</v>
      </c>
      <c r="CP1264">
        <v>91001</v>
      </c>
    </row>
    <row r="1265" spans="1:94" x14ac:dyDescent="0.25">
      <c r="A1265" s="5" t="s">
        <v>1003</v>
      </c>
      <c r="B1265" s="5" t="s">
        <v>1063</v>
      </c>
      <c r="C1265" s="5" t="s">
        <v>221</v>
      </c>
      <c r="D1265" s="5" t="s">
        <v>222</v>
      </c>
      <c r="E1265" s="5" t="s">
        <v>223</v>
      </c>
      <c r="F1265" s="5" t="s">
        <v>222</v>
      </c>
      <c r="G1265" s="5" t="s">
        <v>230</v>
      </c>
      <c r="H1265" s="5" t="s">
        <v>1064</v>
      </c>
      <c r="I1265" s="5" t="s">
        <v>224</v>
      </c>
      <c r="J1265">
        <v>137599</v>
      </c>
      <c r="K1265">
        <v>613192</v>
      </c>
      <c r="L1265">
        <v>303624</v>
      </c>
      <c r="M1265">
        <v>309568</v>
      </c>
      <c r="N1265">
        <v>109092</v>
      </c>
      <c r="O1265">
        <v>54770</v>
      </c>
      <c r="P1265">
        <v>54322</v>
      </c>
      <c r="Q1265">
        <v>138295</v>
      </c>
      <c r="R1265">
        <v>70052</v>
      </c>
      <c r="S1265">
        <v>68243</v>
      </c>
      <c r="T1265">
        <v>354614</v>
      </c>
      <c r="U1265">
        <v>171717</v>
      </c>
      <c r="V1265">
        <v>182897</v>
      </c>
      <c r="W1265">
        <v>244706</v>
      </c>
      <c r="X1265">
        <v>147001</v>
      </c>
      <c r="Y1265">
        <v>97705</v>
      </c>
      <c r="Z1265">
        <v>368486</v>
      </c>
      <c r="AA1265">
        <v>156623</v>
      </c>
      <c r="AB1265">
        <v>211863</v>
      </c>
      <c r="AC1265">
        <v>310666</v>
      </c>
      <c r="AD1265">
        <v>170495</v>
      </c>
      <c r="AE1265">
        <v>140171</v>
      </c>
      <c r="AF1265">
        <v>179030</v>
      </c>
      <c r="AG1265">
        <v>131904</v>
      </c>
      <c r="AH1265">
        <v>47126</v>
      </c>
      <c r="AI1265">
        <v>119932</v>
      </c>
      <c r="AJ1265">
        <v>93631</v>
      </c>
      <c r="AK1265">
        <v>26301</v>
      </c>
      <c r="AL1265">
        <v>23913</v>
      </c>
      <c r="AM1265">
        <v>11703</v>
      </c>
      <c r="AN1265">
        <v>12210</v>
      </c>
      <c r="AO1265">
        <v>2291</v>
      </c>
      <c r="AP1265">
        <v>1046</v>
      </c>
      <c r="AQ1265">
        <v>1245</v>
      </c>
      <c r="AR1265">
        <v>32894</v>
      </c>
      <c r="AS1265">
        <v>25524</v>
      </c>
      <c r="AT1265">
        <v>7370</v>
      </c>
      <c r="AU1265">
        <v>131636</v>
      </c>
      <c r="AV1265">
        <v>38591</v>
      </c>
      <c r="AW1265">
        <v>93045</v>
      </c>
      <c r="AX1265">
        <v>31328</v>
      </c>
      <c r="AY1265">
        <v>12762</v>
      </c>
      <c r="AZ1265">
        <v>18566</v>
      </c>
      <c r="BA1265">
        <v>82440</v>
      </c>
      <c r="BB1265">
        <v>20028</v>
      </c>
      <c r="BC1265">
        <v>62412</v>
      </c>
      <c r="BD1265">
        <v>5434</v>
      </c>
      <c r="BE1265">
        <v>779</v>
      </c>
      <c r="BF1265">
        <v>4655</v>
      </c>
      <c r="BG1265">
        <v>12434</v>
      </c>
      <c r="BH1265">
        <v>5022</v>
      </c>
      <c r="BI1265">
        <v>7412</v>
      </c>
      <c r="BJ1265">
        <v>110805</v>
      </c>
      <c r="BK1265">
        <v>32235</v>
      </c>
      <c r="BL1265">
        <v>78570</v>
      </c>
      <c r="BM1265">
        <v>25948</v>
      </c>
      <c r="BN1265">
        <v>10570</v>
      </c>
      <c r="BO1265">
        <v>15378</v>
      </c>
      <c r="BP1265">
        <v>71346</v>
      </c>
      <c r="BQ1265">
        <v>17150</v>
      </c>
      <c r="BR1265">
        <v>54196</v>
      </c>
      <c r="BS1265">
        <v>4174</v>
      </c>
      <c r="BT1265">
        <v>589</v>
      </c>
      <c r="BU1265">
        <v>3585</v>
      </c>
      <c r="BV1265">
        <v>9337</v>
      </c>
      <c r="BW1265">
        <v>3926</v>
      </c>
      <c r="BX1265">
        <v>5411</v>
      </c>
      <c r="BY1265">
        <v>20831</v>
      </c>
      <c r="BZ1265">
        <v>6356</v>
      </c>
      <c r="CA1265">
        <v>14475</v>
      </c>
      <c r="CB1265">
        <v>5380</v>
      </c>
      <c r="CC1265">
        <v>2192</v>
      </c>
      <c r="CD1265">
        <v>3188</v>
      </c>
      <c r="CE1265">
        <v>11094</v>
      </c>
      <c r="CF1265">
        <v>2878</v>
      </c>
      <c r="CG1265">
        <v>8216</v>
      </c>
      <c r="CH1265">
        <v>1260</v>
      </c>
      <c r="CI1265">
        <v>190</v>
      </c>
      <c r="CJ1265">
        <v>1070</v>
      </c>
      <c r="CK1265">
        <v>3097</v>
      </c>
      <c r="CL1265">
        <v>1096</v>
      </c>
      <c r="CM1265">
        <v>2001</v>
      </c>
      <c r="CN1265">
        <v>302526</v>
      </c>
      <c r="CO1265">
        <v>133129</v>
      </c>
      <c r="CP1265">
        <v>169397</v>
      </c>
    </row>
    <row r="1266" spans="1:94" x14ac:dyDescent="0.25">
      <c r="A1266" s="5" t="s">
        <v>1003</v>
      </c>
      <c r="B1266" s="5" t="s">
        <v>1063</v>
      </c>
      <c r="C1266" s="5" t="s">
        <v>221</v>
      </c>
      <c r="D1266" s="5" t="s">
        <v>222</v>
      </c>
      <c r="E1266" s="5" t="s">
        <v>223</v>
      </c>
      <c r="F1266" s="5" t="s">
        <v>222</v>
      </c>
      <c r="G1266" s="5" t="s">
        <v>230</v>
      </c>
      <c r="H1266" s="5" t="s">
        <v>1064</v>
      </c>
      <c r="I1266" s="5" t="s">
        <v>225</v>
      </c>
      <c r="J1266">
        <v>126225</v>
      </c>
      <c r="K1266">
        <v>563664</v>
      </c>
      <c r="L1266">
        <v>277901</v>
      </c>
      <c r="M1266">
        <v>285763</v>
      </c>
      <c r="N1266">
        <v>102265</v>
      </c>
      <c r="O1266">
        <v>51263</v>
      </c>
      <c r="P1266">
        <v>51002</v>
      </c>
      <c r="Q1266">
        <v>122797</v>
      </c>
      <c r="R1266">
        <v>62250</v>
      </c>
      <c r="S1266">
        <v>60547</v>
      </c>
      <c r="T1266">
        <v>346465</v>
      </c>
      <c r="U1266">
        <v>167644</v>
      </c>
      <c r="V1266">
        <v>178821</v>
      </c>
      <c r="W1266">
        <v>212881</v>
      </c>
      <c r="X1266">
        <v>128473</v>
      </c>
      <c r="Y1266">
        <v>84408</v>
      </c>
      <c r="Z1266">
        <v>350783</v>
      </c>
      <c r="AA1266">
        <v>149428</v>
      </c>
      <c r="AB1266">
        <v>201355</v>
      </c>
      <c r="AC1266">
        <v>291472</v>
      </c>
      <c r="AD1266">
        <v>156227</v>
      </c>
      <c r="AE1266">
        <v>135245</v>
      </c>
      <c r="AF1266">
        <v>163217</v>
      </c>
      <c r="AG1266">
        <v>119220</v>
      </c>
      <c r="AH1266">
        <v>43997</v>
      </c>
      <c r="AI1266">
        <v>119156</v>
      </c>
      <c r="AJ1266">
        <v>92895</v>
      </c>
      <c r="AK1266">
        <v>26261</v>
      </c>
      <c r="AL1266">
        <v>23010</v>
      </c>
      <c r="AM1266">
        <v>11120</v>
      </c>
      <c r="AN1266">
        <v>11890</v>
      </c>
      <c r="AO1266">
        <v>1959</v>
      </c>
      <c r="AP1266">
        <v>798</v>
      </c>
      <c r="AQ1266">
        <v>1161</v>
      </c>
      <c r="AR1266">
        <v>19092</v>
      </c>
      <c r="AS1266">
        <v>14407</v>
      </c>
      <c r="AT1266">
        <v>4685</v>
      </c>
      <c r="AU1266">
        <v>128255</v>
      </c>
      <c r="AV1266">
        <v>37007</v>
      </c>
      <c r="AW1266">
        <v>91248</v>
      </c>
      <c r="AX1266">
        <v>31219</v>
      </c>
      <c r="AY1266">
        <v>12696</v>
      </c>
      <c r="AZ1266">
        <v>18523</v>
      </c>
      <c r="BA1266">
        <v>81747</v>
      </c>
      <c r="BB1266">
        <v>19794</v>
      </c>
      <c r="BC1266">
        <v>61953</v>
      </c>
      <c r="BD1266">
        <v>5050</v>
      </c>
      <c r="BE1266">
        <v>635</v>
      </c>
      <c r="BF1266">
        <v>4415</v>
      </c>
      <c r="BG1266">
        <v>10239</v>
      </c>
      <c r="BH1266">
        <v>3882</v>
      </c>
      <c r="BI1266">
        <v>6357</v>
      </c>
      <c r="BJ1266">
        <v>107995</v>
      </c>
      <c r="BK1266">
        <v>30873</v>
      </c>
      <c r="BL1266">
        <v>77122</v>
      </c>
      <c r="BM1266">
        <v>25853</v>
      </c>
      <c r="BN1266">
        <v>10512</v>
      </c>
      <c r="BO1266">
        <v>15341</v>
      </c>
      <c r="BP1266">
        <v>70746</v>
      </c>
      <c r="BQ1266">
        <v>16941</v>
      </c>
      <c r="BR1266">
        <v>53805</v>
      </c>
      <c r="BS1266">
        <v>3888</v>
      </c>
      <c r="BT1266">
        <v>479</v>
      </c>
      <c r="BU1266">
        <v>3409</v>
      </c>
      <c r="BV1266">
        <v>7508</v>
      </c>
      <c r="BW1266">
        <v>2941</v>
      </c>
      <c r="BX1266">
        <v>4567</v>
      </c>
      <c r="BY1266">
        <v>20260</v>
      </c>
      <c r="BZ1266">
        <v>6134</v>
      </c>
      <c r="CA1266">
        <v>14126</v>
      </c>
      <c r="CB1266">
        <v>5366</v>
      </c>
      <c r="CC1266">
        <v>2184</v>
      </c>
      <c r="CD1266">
        <v>3182</v>
      </c>
      <c r="CE1266">
        <v>11001</v>
      </c>
      <c r="CF1266">
        <v>2853</v>
      </c>
      <c r="CG1266">
        <v>8148</v>
      </c>
      <c r="CH1266">
        <v>1162</v>
      </c>
      <c r="CI1266">
        <v>156</v>
      </c>
      <c r="CJ1266">
        <v>1006</v>
      </c>
      <c r="CK1266">
        <v>2731</v>
      </c>
      <c r="CL1266">
        <v>941</v>
      </c>
      <c r="CM1266">
        <v>1790</v>
      </c>
      <c r="CN1266">
        <v>272192</v>
      </c>
      <c r="CO1266">
        <v>121674</v>
      </c>
      <c r="CP1266">
        <v>150518</v>
      </c>
    </row>
    <row r="1267" spans="1:94" x14ac:dyDescent="0.25">
      <c r="A1267" s="5" t="s">
        <v>1003</v>
      </c>
      <c r="B1267" s="5" t="s">
        <v>1063</v>
      </c>
      <c r="C1267" s="5" t="s">
        <v>221</v>
      </c>
      <c r="D1267" s="5" t="s">
        <v>222</v>
      </c>
      <c r="E1267" s="5" t="s">
        <v>223</v>
      </c>
      <c r="F1267" s="5" t="s">
        <v>222</v>
      </c>
      <c r="G1267" s="5" t="s">
        <v>230</v>
      </c>
      <c r="H1267" s="5" t="s">
        <v>1064</v>
      </c>
      <c r="I1267" s="5" t="s">
        <v>226</v>
      </c>
      <c r="J1267">
        <v>11374</v>
      </c>
      <c r="K1267">
        <v>49528</v>
      </c>
      <c r="L1267">
        <v>25723</v>
      </c>
      <c r="M1267">
        <v>23805</v>
      </c>
      <c r="N1267">
        <v>6827</v>
      </c>
      <c r="O1267">
        <v>3507</v>
      </c>
      <c r="P1267">
        <v>3320</v>
      </c>
      <c r="Q1267">
        <v>15498</v>
      </c>
      <c r="R1267">
        <v>7802</v>
      </c>
      <c r="S1267">
        <v>7696</v>
      </c>
      <c r="T1267">
        <v>8149</v>
      </c>
      <c r="U1267">
        <v>4073</v>
      </c>
      <c r="V1267">
        <v>4076</v>
      </c>
      <c r="W1267">
        <v>31825</v>
      </c>
      <c r="X1267">
        <v>18528</v>
      </c>
      <c r="Y1267">
        <v>13297</v>
      </c>
      <c r="Z1267">
        <v>17703</v>
      </c>
      <c r="AA1267">
        <v>7195</v>
      </c>
      <c r="AB1267">
        <v>10508</v>
      </c>
      <c r="AC1267">
        <v>19194</v>
      </c>
      <c r="AD1267">
        <v>14268</v>
      </c>
      <c r="AE1267">
        <v>4926</v>
      </c>
      <c r="AF1267">
        <v>15813</v>
      </c>
      <c r="AG1267">
        <v>12684</v>
      </c>
      <c r="AH1267">
        <v>3129</v>
      </c>
      <c r="AI1267">
        <v>776</v>
      </c>
      <c r="AJ1267">
        <v>736</v>
      </c>
      <c r="AK1267">
        <v>40</v>
      </c>
      <c r="AL1267">
        <v>903</v>
      </c>
      <c r="AM1267">
        <v>583</v>
      </c>
      <c r="AN1267">
        <v>320</v>
      </c>
      <c r="AO1267">
        <v>332</v>
      </c>
      <c r="AP1267">
        <v>248</v>
      </c>
      <c r="AQ1267">
        <v>84</v>
      </c>
      <c r="AR1267">
        <v>13802</v>
      </c>
      <c r="AS1267">
        <v>11117</v>
      </c>
      <c r="AT1267">
        <v>2685</v>
      </c>
      <c r="AU1267">
        <v>3381</v>
      </c>
      <c r="AV1267">
        <v>1584</v>
      </c>
      <c r="AW1267">
        <v>1797</v>
      </c>
      <c r="AX1267">
        <v>109</v>
      </c>
      <c r="AY1267">
        <v>66</v>
      </c>
      <c r="AZ1267">
        <v>43</v>
      </c>
      <c r="BA1267">
        <v>693</v>
      </c>
      <c r="BB1267">
        <v>234</v>
      </c>
      <c r="BC1267">
        <v>459</v>
      </c>
      <c r="BD1267">
        <v>384</v>
      </c>
      <c r="BE1267">
        <v>144</v>
      </c>
      <c r="BF1267">
        <v>240</v>
      </c>
      <c r="BG1267">
        <v>2195</v>
      </c>
      <c r="BH1267">
        <v>1140</v>
      </c>
      <c r="BI1267">
        <v>1055</v>
      </c>
      <c r="BJ1267">
        <v>2810</v>
      </c>
      <c r="BK1267">
        <v>1362</v>
      </c>
      <c r="BL1267">
        <v>1448</v>
      </c>
      <c r="BM1267">
        <v>95</v>
      </c>
      <c r="BN1267">
        <v>58</v>
      </c>
      <c r="BO1267">
        <v>37</v>
      </c>
      <c r="BP1267">
        <v>600</v>
      </c>
      <c r="BQ1267">
        <v>209</v>
      </c>
      <c r="BR1267">
        <v>391</v>
      </c>
      <c r="BS1267">
        <v>286</v>
      </c>
      <c r="BT1267">
        <v>110</v>
      </c>
      <c r="BU1267">
        <v>176</v>
      </c>
      <c r="BV1267">
        <v>1829</v>
      </c>
      <c r="BW1267">
        <v>985</v>
      </c>
      <c r="BX1267">
        <v>844</v>
      </c>
      <c r="BY1267">
        <v>571</v>
      </c>
      <c r="BZ1267">
        <v>222</v>
      </c>
      <c r="CA1267">
        <v>349</v>
      </c>
      <c r="CB1267">
        <v>14</v>
      </c>
      <c r="CC1267">
        <v>8</v>
      </c>
      <c r="CD1267">
        <v>6</v>
      </c>
      <c r="CE1267">
        <v>93</v>
      </c>
      <c r="CF1267">
        <v>25</v>
      </c>
      <c r="CG1267">
        <v>68</v>
      </c>
      <c r="CH1267">
        <v>98</v>
      </c>
      <c r="CI1267">
        <v>34</v>
      </c>
      <c r="CJ1267">
        <v>64</v>
      </c>
      <c r="CK1267">
        <v>366</v>
      </c>
      <c r="CL1267">
        <v>155</v>
      </c>
      <c r="CM1267">
        <v>211</v>
      </c>
      <c r="CN1267">
        <v>30334</v>
      </c>
      <c r="CO1267">
        <v>11455</v>
      </c>
      <c r="CP1267">
        <v>18879</v>
      </c>
    </row>
    <row r="1268" spans="1:94" x14ac:dyDescent="0.25">
      <c r="A1268" s="5" t="s">
        <v>1065</v>
      </c>
      <c r="B1268" s="5" t="s">
        <v>220</v>
      </c>
      <c r="C1268" s="5" t="s">
        <v>221</v>
      </c>
      <c r="D1268" s="5" t="s">
        <v>222</v>
      </c>
      <c r="E1268" s="5" t="s">
        <v>223</v>
      </c>
      <c r="F1268" s="5" t="s">
        <v>222</v>
      </c>
      <c r="G1268" s="5" t="s">
        <v>79</v>
      </c>
      <c r="H1268" s="5" t="s">
        <v>1066</v>
      </c>
      <c r="I1268" s="5" t="s">
        <v>224</v>
      </c>
      <c r="J1268">
        <v>5650724</v>
      </c>
      <c r="K1268">
        <v>25545198</v>
      </c>
      <c r="L1268">
        <v>12832895</v>
      </c>
      <c r="M1268">
        <v>12712303</v>
      </c>
      <c r="N1268">
        <v>3661689</v>
      </c>
      <c r="O1268">
        <v>1859935</v>
      </c>
      <c r="P1268">
        <v>1801754</v>
      </c>
      <c r="Q1268">
        <v>3274269</v>
      </c>
      <c r="R1268">
        <v>1641738</v>
      </c>
      <c r="S1268">
        <v>1632531</v>
      </c>
      <c r="T1268">
        <v>7822902</v>
      </c>
      <c r="U1268">
        <v>3873191</v>
      </c>
      <c r="V1268">
        <v>3949711</v>
      </c>
      <c r="W1268">
        <v>15379922</v>
      </c>
      <c r="X1268">
        <v>8807893</v>
      </c>
      <c r="Y1268">
        <v>6572029</v>
      </c>
      <c r="Z1268">
        <v>10165276</v>
      </c>
      <c r="AA1268">
        <v>4025002</v>
      </c>
      <c r="AB1268">
        <v>6140274</v>
      </c>
      <c r="AC1268">
        <v>12180225</v>
      </c>
      <c r="AD1268">
        <v>7133866</v>
      </c>
      <c r="AE1268">
        <v>5046359</v>
      </c>
      <c r="AF1268">
        <v>8241714</v>
      </c>
      <c r="AG1268">
        <v>5597454</v>
      </c>
      <c r="AH1268">
        <v>2644260</v>
      </c>
      <c r="AI1268">
        <v>3038094</v>
      </c>
      <c r="AJ1268">
        <v>2057774</v>
      </c>
      <c r="AK1268">
        <v>980320</v>
      </c>
      <c r="AL1268">
        <v>2505999</v>
      </c>
      <c r="AM1268">
        <v>1390758</v>
      </c>
      <c r="AN1268">
        <v>1115241</v>
      </c>
      <c r="AO1268">
        <v>136696</v>
      </c>
      <c r="AP1268">
        <v>91724</v>
      </c>
      <c r="AQ1268">
        <v>44972</v>
      </c>
      <c r="AR1268">
        <v>2560925</v>
      </c>
      <c r="AS1268">
        <v>2057198</v>
      </c>
      <c r="AT1268">
        <v>503727</v>
      </c>
      <c r="AU1268">
        <v>3938511</v>
      </c>
      <c r="AV1268">
        <v>1536412</v>
      </c>
      <c r="AW1268">
        <v>2402099</v>
      </c>
      <c r="AX1268">
        <v>966702</v>
      </c>
      <c r="AY1268">
        <v>366251</v>
      </c>
      <c r="AZ1268">
        <v>600451</v>
      </c>
      <c r="BA1268">
        <v>2585883</v>
      </c>
      <c r="BB1268">
        <v>953791</v>
      </c>
      <c r="BC1268">
        <v>1632092</v>
      </c>
      <c r="BD1268">
        <v>50935</v>
      </c>
      <c r="BE1268">
        <v>21632</v>
      </c>
      <c r="BF1268">
        <v>29303</v>
      </c>
      <c r="BG1268">
        <v>334991</v>
      </c>
      <c r="BH1268">
        <v>194738</v>
      </c>
      <c r="BI1268">
        <v>140253</v>
      </c>
      <c r="BJ1268">
        <v>3177960</v>
      </c>
      <c r="BK1268">
        <v>1256033</v>
      </c>
      <c r="BL1268">
        <v>1921927</v>
      </c>
      <c r="BM1268">
        <v>757656</v>
      </c>
      <c r="BN1268">
        <v>285664</v>
      </c>
      <c r="BO1268">
        <v>471992</v>
      </c>
      <c r="BP1268">
        <v>2134607</v>
      </c>
      <c r="BQ1268">
        <v>803768</v>
      </c>
      <c r="BR1268">
        <v>1330839</v>
      </c>
      <c r="BS1268">
        <v>39046</v>
      </c>
      <c r="BT1268">
        <v>16700</v>
      </c>
      <c r="BU1268">
        <v>22346</v>
      </c>
      <c r="BV1268">
        <v>246651</v>
      </c>
      <c r="BW1268">
        <v>149901</v>
      </c>
      <c r="BX1268">
        <v>96750</v>
      </c>
      <c r="BY1268">
        <v>760551</v>
      </c>
      <c r="BZ1268">
        <v>280379</v>
      </c>
      <c r="CA1268">
        <v>480172</v>
      </c>
      <c r="CB1268">
        <v>209046</v>
      </c>
      <c r="CC1268">
        <v>80587</v>
      </c>
      <c r="CD1268">
        <v>128459</v>
      </c>
      <c r="CE1268">
        <v>451276</v>
      </c>
      <c r="CF1268">
        <v>150023</v>
      </c>
      <c r="CG1268">
        <v>301253</v>
      </c>
      <c r="CH1268">
        <v>11889</v>
      </c>
      <c r="CI1268">
        <v>4932</v>
      </c>
      <c r="CJ1268">
        <v>6957</v>
      </c>
      <c r="CK1268">
        <v>88340</v>
      </c>
      <c r="CL1268">
        <v>44837</v>
      </c>
      <c r="CM1268">
        <v>43503</v>
      </c>
      <c r="CN1268">
        <v>13364973</v>
      </c>
      <c r="CO1268">
        <v>5699029</v>
      </c>
      <c r="CP1268">
        <v>7665944</v>
      </c>
    </row>
    <row r="1269" spans="1:94" x14ac:dyDescent="0.25">
      <c r="A1269" s="5" t="s">
        <v>1065</v>
      </c>
      <c r="B1269" s="5" t="s">
        <v>220</v>
      </c>
      <c r="C1269" s="5" t="s">
        <v>221</v>
      </c>
      <c r="D1269" s="5" t="s">
        <v>222</v>
      </c>
      <c r="E1269" s="5" t="s">
        <v>223</v>
      </c>
      <c r="F1269" s="5" t="s">
        <v>222</v>
      </c>
      <c r="G1269" s="5" t="s">
        <v>79</v>
      </c>
      <c r="H1269" s="5" t="s">
        <v>1066</v>
      </c>
      <c r="I1269" s="5" t="s">
        <v>225</v>
      </c>
      <c r="J1269">
        <v>4365568</v>
      </c>
      <c r="K1269">
        <v>19607961</v>
      </c>
      <c r="L1269">
        <v>9797426</v>
      </c>
      <c r="M1269">
        <v>9810535</v>
      </c>
      <c r="N1269">
        <v>2924941</v>
      </c>
      <c r="O1269">
        <v>1479586</v>
      </c>
      <c r="P1269">
        <v>1445355</v>
      </c>
      <c r="Q1269">
        <v>2511949</v>
      </c>
      <c r="R1269">
        <v>1258559</v>
      </c>
      <c r="S1269">
        <v>1253390</v>
      </c>
      <c r="T1269">
        <v>7231082</v>
      </c>
      <c r="U1269">
        <v>3577134</v>
      </c>
      <c r="V1269">
        <v>3653948</v>
      </c>
      <c r="W1269">
        <v>11008956</v>
      </c>
      <c r="X1269">
        <v>6403012</v>
      </c>
      <c r="Y1269">
        <v>4605944</v>
      </c>
      <c r="Z1269">
        <v>8599005</v>
      </c>
      <c r="AA1269">
        <v>3394414</v>
      </c>
      <c r="AB1269">
        <v>5204591</v>
      </c>
      <c r="AC1269">
        <v>10063114</v>
      </c>
      <c r="AD1269">
        <v>5522258</v>
      </c>
      <c r="AE1269">
        <v>4540856</v>
      </c>
      <c r="AF1269">
        <v>6365271</v>
      </c>
      <c r="AG1269">
        <v>4114031</v>
      </c>
      <c r="AH1269">
        <v>2251240</v>
      </c>
      <c r="AI1269">
        <v>2957171</v>
      </c>
      <c r="AJ1269">
        <v>1998073</v>
      </c>
      <c r="AK1269">
        <v>959098</v>
      </c>
      <c r="AL1269">
        <v>2392521</v>
      </c>
      <c r="AM1269">
        <v>1324306</v>
      </c>
      <c r="AN1269">
        <v>1068215</v>
      </c>
      <c r="AO1269">
        <v>79777</v>
      </c>
      <c r="AP1269">
        <v>51647</v>
      </c>
      <c r="AQ1269">
        <v>28130</v>
      </c>
      <c r="AR1269">
        <v>935802</v>
      </c>
      <c r="AS1269">
        <v>740005</v>
      </c>
      <c r="AT1269">
        <v>195797</v>
      </c>
      <c r="AU1269">
        <v>3697843</v>
      </c>
      <c r="AV1269">
        <v>1408227</v>
      </c>
      <c r="AW1269">
        <v>2289616</v>
      </c>
      <c r="AX1269">
        <v>943894</v>
      </c>
      <c r="AY1269">
        <v>356557</v>
      </c>
      <c r="AZ1269">
        <v>587337</v>
      </c>
      <c r="BA1269">
        <v>2502299</v>
      </c>
      <c r="BB1269">
        <v>918942</v>
      </c>
      <c r="BC1269">
        <v>1583357</v>
      </c>
      <c r="BD1269">
        <v>42279</v>
      </c>
      <c r="BE1269">
        <v>17554</v>
      </c>
      <c r="BF1269">
        <v>24725</v>
      </c>
      <c r="BG1269">
        <v>209371</v>
      </c>
      <c r="BH1269">
        <v>115174</v>
      </c>
      <c r="BI1269">
        <v>94197</v>
      </c>
      <c r="BJ1269">
        <v>2983202</v>
      </c>
      <c r="BK1269">
        <v>1151107</v>
      </c>
      <c r="BL1269">
        <v>1832095</v>
      </c>
      <c r="BM1269">
        <v>739862</v>
      </c>
      <c r="BN1269">
        <v>277855</v>
      </c>
      <c r="BO1269">
        <v>462007</v>
      </c>
      <c r="BP1269">
        <v>2065242</v>
      </c>
      <c r="BQ1269">
        <v>774024</v>
      </c>
      <c r="BR1269">
        <v>1291218</v>
      </c>
      <c r="BS1269">
        <v>32239</v>
      </c>
      <c r="BT1269">
        <v>13458</v>
      </c>
      <c r="BU1269">
        <v>18781</v>
      </c>
      <c r="BV1269">
        <v>145859</v>
      </c>
      <c r="BW1269">
        <v>85770</v>
      </c>
      <c r="BX1269">
        <v>60089</v>
      </c>
      <c r="BY1269">
        <v>714641</v>
      </c>
      <c r="BZ1269">
        <v>257120</v>
      </c>
      <c r="CA1269">
        <v>457521</v>
      </c>
      <c r="CB1269">
        <v>204032</v>
      </c>
      <c r="CC1269">
        <v>78702</v>
      </c>
      <c r="CD1269">
        <v>125330</v>
      </c>
      <c r="CE1269">
        <v>437057</v>
      </c>
      <c r="CF1269">
        <v>144918</v>
      </c>
      <c r="CG1269">
        <v>292139</v>
      </c>
      <c r="CH1269">
        <v>10040</v>
      </c>
      <c r="CI1269">
        <v>4096</v>
      </c>
      <c r="CJ1269">
        <v>5944</v>
      </c>
      <c r="CK1269">
        <v>63512</v>
      </c>
      <c r="CL1269">
        <v>29404</v>
      </c>
      <c r="CM1269">
        <v>34108</v>
      </c>
      <c r="CN1269">
        <v>9544847</v>
      </c>
      <c r="CO1269">
        <v>4275168</v>
      </c>
      <c r="CP1269">
        <v>5269679</v>
      </c>
    </row>
    <row r="1270" spans="1:94" x14ac:dyDescent="0.25">
      <c r="A1270" s="5" t="s">
        <v>1065</v>
      </c>
      <c r="B1270" s="5" t="s">
        <v>220</v>
      </c>
      <c r="C1270" s="5" t="s">
        <v>221</v>
      </c>
      <c r="D1270" s="5" t="s">
        <v>222</v>
      </c>
      <c r="E1270" s="5" t="s">
        <v>223</v>
      </c>
      <c r="F1270" s="5" t="s">
        <v>222</v>
      </c>
      <c r="G1270" s="5" t="s">
        <v>79</v>
      </c>
      <c r="H1270" s="5" t="s">
        <v>1066</v>
      </c>
      <c r="I1270" s="5" t="s">
        <v>226</v>
      </c>
      <c r="J1270">
        <v>1285156</v>
      </c>
      <c r="K1270">
        <v>5937237</v>
      </c>
      <c r="L1270">
        <v>3035469</v>
      </c>
      <c r="M1270">
        <v>2901768</v>
      </c>
      <c r="N1270">
        <v>736748</v>
      </c>
      <c r="O1270">
        <v>380349</v>
      </c>
      <c r="P1270">
        <v>356399</v>
      </c>
      <c r="Q1270">
        <v>762320</v>
      </c>
      <c r="R1270">
        <v>383179</v>
      </c>
      <c r="S1270">
        <v>379141</v>
      </c>
      <c r="T1270">
        <v>591820</v>
      </c>
      <c r="U1270">
        <v>296057</v>
      </c>
      <c r="V1270">
        <v>295763</v>
      </c>
      <c r="W1270">
        <v>4370966</v>
      </c>
      <c r="X1270">
        <v>2404881</v>
      </c>
      <c r="Y1270">
        <v>1966085</v>
      </c>
      <c r="Z1270">
        <v>1566271</v>
      </c>
      <c r="AA1270">
        <v>630588</v>
      </c>
      <c r="AB1270">
        <v>935683</v>
      </c>
      <c r="AC1270">
        <v>2117111</v>
      </c>
      <c r="AD1270">
        <v>1611608</v>
      </c>
      <c r="AE1270">
        <v>505503</v>
      </c>
      <c r="AF1270">
        <v>1876443</v>
      </c>
      <c r="AG1270">
        <v>1483423</v>
      </c>
      <c r="AH1270">
        <v>393020</v>
      </c>
      <c r="AI1270">
        <v>80923</v>
      </c>
      <c r="AJ1270">
        <v>59701</v>
      </c>
      <c r="AK1270">
        <v>21222</v>
      </c>
      <c r="AL1270">
        <v>113478</v>
      </c>
      <c r="AM1270">
        <v>66452</v>
      </c>
      <c r="AN1270">
        <v>47026</v>
      </c>
      <c r="AO1270">
        <v>56919</v>
      </c>
      <c r="AP1270">
        <v>40077</v>
      </c>
      <c r="AQ1270">
        <v>16842</v>
      </c>
      <c r="AR1270">
        <v>1625123</v>
      </c>
      <c r="AS1270">
        <v>1317193</v>
      </c>
      <c r="AT1270">
        <v>307930</v>
      </c>
      <c r="AU1270">
        <v>240668</v>
      </c>
      <c r="AV1270">
        <v>128185</v>
      </c>
      <c r="AW1270">
        <v>112483</v>
      </c>
      <c r="AX1270">
        <v>22808</v>
      </c>
      <c r="AY1270">
        <v>9694</v>
      </c>
      <c r="AZ1270">
        <v>13114</v>
      </c>
      <c r="BA1270">
        <v>83584</v>
      </c>
      <c r="BB1270">
        <v>34849</v>
      </c>
      <c r="BC1270">
        <v>48735</v>
      </c>
      <c r="BD1270">
        <v>8656</v>
      </c>
      <c r="BE1270">
        <v>4078</v>
      </c>
      <c r="BF1270">
        <v>4578</v>
      </c>
      <c r="BG1270">
        <v>125620</v>
      </c>
      <c r="BH1270">
        <v>79564</v>
      </c>
      <c r="BI1270">
        <v>46056</v>
      </c>
      <c r="BJ1270">
        <v>194758</v>
      </c>
      <c r="BK1270">
        <v>104926</v>
      </c>
      <c r="BL1270">
        <v>89832</v>
      </c>
      <c r="BM1270">
        <v>17794</v>
      </c>
      <c r="BN1270">
        <v>7809</v>
      </c>
      <c r="BO1270">
        <v>9985</v>
      </c>
      <c r="BP1270">
        <v>69365</v>
      </c>
      <c r="BQ1270">
        <v>29744</v>
      </c>
      <c r="BR1270">
        <v>39621</v>
      </c>
      <c r="BS1270">
        <v>6807</v>
      </c>
      <c r="BT1270">
        <v>3242</v>
      </c>
      <c r="BU1270">
        <v>3565</v>
      </c>
      <c r="BV1270">
        <v>100792</v>
      </c>
      <c r="BW1270">
        <v>64131</v>
      </c>
      <c r="BX1270">
        <v>36661</v>
      </c>
      <c r="BY1270">
        <v>45910</v>
      </c>
      <c r="BZ1270">
        <v>23259</v>
      </c>
      <c r="CA1270">
        <v>22651</v>
      </c>
      <c r="CB1270">
        <v>5014</v>
      </c>
      <c r="CC1270">
        <v>1885</v>
      </c>
      <c r="CD1270">
        <v>3129</v>
      </c>
      <c r="CE1270">
        <v>14219</v>
      </c>
      <c r="CF1270">
        <v>5105</v>
      </c>
      <c r="CG1270">
        <v>9114</v>
      </c>
      <c r="CH1270">
        <v>1849</v>
      </c>
      <c r="CI1270">
        <v>836</v>
      </c>
      <c r="CJ1270">
        <v>1013</v>
      </c>
      <c r="CK1270">
        <v>24828</v>
      </c>
      <c r="CL1270">
        <v>15433</v>
      </c>
      <c r="CM1270">
        <v>9395</v>
      </c>
      <c r="CN1270">
        <v>3820126</v>
      </c>
      <c r="CO1270">
        <v>1423861</v>
      </c>
      <c r="CP1270">
        <v>2396265</v>
      </c>
    </row>
    <row r="1271" spans="1:94" x14ac:dyDescent="0.25">
      <c r="A1271" s="5" t="s">
        <v>1065</v>
      </c>
      <c r="B1271" s="5" t="s">
        <v>1067</v>
      </c>
      <c r="C1271" s="5" t="s">
        <v>221</v>
      </c>
      <c r="D1271" s="5" t="s">
        <v>222</v>
      </c>
      <c r="E1271" s="5" t="s">
        <v>223</v>
      </c>
      <c r="F1271" s="5" t="s">
        <v>222</v>
      </c>
      <c r="G1271" s="5" t="s">
        <v>230</v>
      </c>
      <c r="H1271" s="5" t="s">
        <v>1068</v>
      </c>
      <c r="I1271" s="5" t="s">
        <v>224</v>
      </c>
      <c r="J1271">
        <v>153274</v>
      </c>
      <c r="K1271">
        <v>658917</v>
      </c>
      <c r="L1271">
        <v>334737</v>
      </c>
      <c r="M1271">
        <v>324180</v>
      </c>
      <c r="N1271">
        <v>95784</v>
      </c>
      <c r="O1271">
        <v>48666</v>
      </c>
      <c r="P1271">
        <v>47118</v>
      </c>
      <c r="Q1271">
        <v>54776</v>
      </c>
      <c r="R1271">
        <v>27682</v>
      </c>
      <c r="S1271">
        <v>27094</v>
      </c>
      <c r="T1271">
        <v>304280</v>
      </c>
      <c r="U1271">
        <v>152659</v>
      </c>
      <c r="V1271">
        <v>151621</v>
      </c>
      <c r="W1271">
        <v>397823</v>
      </c>
      <c r="X1271">
        <v>229923</v>
      </c>
      <c r="Y1271">
        <v>167900</v>
      </c>
      <c r="Z1271">
        <v>261094</v>
      </c>
      <c r="AA1271">
        <v>104814</v>
      </c>
      <c r="AB1271">
        <v>156280</v>
      </c>
      <c r="AC1271">
        <v>307071</v>
      </c>
      <c r="AD1271">
        <v>185483</v>
      </c>
      <c r="AE1271">
        <v>121588</v>
      </c>
      <c r="AF1271">
        <v>173057</v>
      </c>
      <c r="AG1271">
        <v>129471</v>
      </c>
      <c r="AH1271">
        <v>43586</v>
      </c>
      <c r="AI1271">
        <v>70245</v>
      </c>
      <c r="AJ1271">
        <v>50779</v>
      </c>
      <c r="AK1271">
        <v>19466</v>
      </c>
      <c r="AL1271">
        <v>27213</v>
      </c>
      <c r="AM1271">
        <v>16196</v>
      </c>
      <c r="AN1271">
        <v>11017</v>
      </c>
      <c r="AO1271">
        <v>2559</v>
      </c>
      <c r="AP1271">
        <v>1778</v>
      </c>
      <c r="AQ1271">
        <v>781</v>
      </c>
      <c r="AR1271">
        <v>73040</v>
      </c>
      <c r="AS1271">
        <v>60718</v>
      </c>
      <c r="AT1271">
        <v>12322</v>
      </c>
      <c r="AU1271">
        <v>134014</v>
      </c>
      <c r="AV1271">
        <v>56012</v>
      </c>
      <c r="AW1271">
        <v>78002</v>
      </c>
      <c r="AX1271">
        <v>48253</v>
      </c>
      <c r="AY1271">
        <v>16960</v>
      </c>
      <c r="AZ1271">
        <v>31293</v>
      </c>
      <c r="BA1271">
        <v>67435</v>
      </c>
      <c r="BB1271">
        <v>28090</v>
      </c>
      <c r="BC1271">
        <v>39345</v>
      </c>
      <c r="BD1271">
        <v>2271</v>
      </c>
      <c r="BE1271">
        <v>1053</v>
      </c>
      <c r="BF1271">
        <v>1218</v>
      </c>
      <c r="BG1271">
        <v>16055</v>
      </c>
      <c r="BH1271">
        <v>9909</v>
      </c>
      <c r="BI1271">
        <v>6146</v>
      </c>
      <c r="BJ1271">
        <v>103782</v>
      </c>
      <c r="BK1271">
        <v>43869</v>
      </c>
      <c r="BL1271">
        <v>59913</v>
      </c>
      <c r="BM1271">
        <v>36792</v>
      </c>
      <c r="BN1271">
        <v>12349</v>
      </c>
      <c r="BO1271">
        <v>24443</v>
      </c>
      <c r="BP1271">
        <v>53520</v>
      </c>
      <c r="BQ1271">
        <v>23058</v>
      </c>
      <c r="BR1271">
        <v>30462</v>
      </c>
      <c r="BS1271">
        <v>1635</v>
      </c>
      <c r="BT1271">
        <v>758</v>
      </c>
      <c r="BU1271">
        <v>877</v>
      </c>
      <c r="BV1271">
        <v>11835</v>
      </c>
      <c r="BW1271">
        <v>7704</v>
      </c>
      <c r="BX1271">
        <v>4131</v>
      </c>
      <c r="BY1271">
        <v>30232</v>
      </c>
      <c r="BZ1271">
        <v>12143</v>
      </c>
      <c r="CA1271">
        <v>18089</v>
      </c>
      <c r="CB1271">
        <v>11461</v>
      </c>
      <c r="CC1271">
        <v>4611</v>
      </c>
      <c r="CD1271">
        <v>6850</v>
      </c>
      <c r="CE1271">
        <v>13915</v>
      </c>
      <c r="CF1271">
        <v>5032</v>
      </c>
      <c r="CG1271">
        <v>8883</v>
      </c>
      <c r="CH1271">
        <v>636</v>
      </c>
      <c r="CI1271">
        <v>295</v>
      </c>
      <c r="CJ1271">
        <v>341</v>
      </c>
      <c r="CK1271">
        <v>4220</v>
      </c>
      <c r="CL1271">
        <v>2205</v>
      </c>
      <c r="CM1271">
        <v>2015</v>
      </c>
      <c r="CN1271">
        <v>351846</v>
      </c>
      <c r="CO1271">
        <v>149254</v>
      </c>
      <c r="CP1271">
        <v>202592</v>
      </c>
    </row>
    <row r="1272" spans="1:94" x14ac:dyDescent="0.25">
      <c r="A1272" s="5" t="s">
        <v>1065</v>
      </c>
      <c r="B1272" s="5" t="s">
        <v>1067</v>
      </c>
      <c r="C1272" s="5" t="s">
        <v>221</v>
      </c>
      <c r="D1272" s="5" t="s">
        <v>222</v>
      </c>
      <c r="E1272" s="5" t="s">
        <v>223</v>
      </c>
      <c r="F1272" s="5" t="s">
        <v>222</v>
      </c>
      <c r="G1272" s="5" t="s">
        <v>230</v>
      </c>
      <c r="H1272" s="5" t="s">
        <v>1068</v>
      </c>
      <c r="I1272" s="5" t="s">
        <v>225</v>
      </c>
      <c r="J1272">
        <v>108193</v>
      </c>
      <c r="K1272">
        <v>453618</v>
      </c>
      <c r="L1272">
        <v>228338</v>
      </c>
      <c r="M1272">
        <v>225280</v>
      </c>
      <c r="N1272">
        <v>72914</v>
      </c>
      <c r="O1272">
        <v>36699</v>
      </c>
      <c r="P1272">
        <v>36215</v>
      </c>
      <c r="Q1272">
        <v>31238</v>
      </c>
      <c r="R1272">
        <v>15675</v>
      </c>
      <c r="S1272">
        <v>15563</v>
      </c>
      <c r="T1272">
        <v>274059</v>
      </c>
      <c r="U1272">
        <v>137286</v>
      </c>
      <c r="V1272">
        <v>136773</v>
      </c>
      <c r="W1272">
        <v>249156</v>
      </c>
      <c r="X1272">
        <v>145851</v>
      </c>
      <c r="Y1272">
        <v>103305</v>
      </c>
      <c r="Z1272">
        <v>204462</v>
      </c>
      <c r="AA1272">
        <v>82487</v>
      </c>
      <c r="AB1272">
        <v>121975</v>
      </c>
      <c r="AC1272">
        <v>245974</v>
      </c>
      <c r="AD1272">
        <v>134666</v>
      </c>
      <c r="AE1272">
        <v>111308</v>
      </c>
      <c r="AF1272">
        <v>120967</v>
      </c>
      <c r="AG1272">
        <v>84359</v>
      </c>
      <c r="AH1272">
        <v>36608</v>
      </c>
      <c r="AI1272">
        <v>68489</v>
      </c>
      <c r="AJ1272">
        <v>49381</v>
      </c>
      <c r="AK1272">
        <v>19108</v>
      </c>
      <c r="AL1272">
        <v>26585</v>
      </c>
      <c r="AM1272">
        <v>15676</v>
      </c>
      <c r="AN1272">
        <v>10909</v>
      </c>
      <c r="AO1272">
        <v>1726</v>
      </c>
      <c r="AP1272">
        <v>1059</v>
      </c>
      <c r="AQ1272">
        <v>667</v>
      </c>
      <c r="AR1272">
        <v>24167</v>
      </c>
      <c r="AS1272">
        <v>18243</v>
      </c>
      <c r="AT1272">
        <v>5924</v>
      </c>
      <c r="AU1272">
        <v>125007</v>
      </c>
      <c r="AV1272">
        <v>50307</v>
      </c>
      <c r="AW1272">
        <v>74700</v>
      </c>
      <c r="AX1272">
        <v>46727</v>
      </c>
      <c r="AY1272">
        <v>16418</v>
      </c>
      <c r="AZ1272">
        <v>30309</v>
      </c>
      <c r="BA1272">
        <v>64982</v>
      </c>
      <c r="BB1272">
        <v>26699</v>
      </c>
      <c r="BC1272">
        <v>38283</v>
      </c>
      <c r="BD1272">
        <v>1959</v>
      </c>
      <c r="BE1272">
        <v>867</v>
      </c>
      <c r="BF1272">
        <v>1092</v>
      </c>
      <c r="BG1272">
        <v>11339</v>
      </c>
      <c r="BH1272">
        <v>6323</v>
      </c>
      <c r="BI1272">
        <v>5016</v>
      </c>
      <c r="BJ1272">
        <v>96236</v>
      </c>
      <c r="BK1272">
        <v>38984</v>
      </c>
      <c r="BL1272">
        <v>57252</v>
      </c>
      <c r="BM1272">
        <v>35496</v>
      </c>
      <c r="BN1272">
        <v>11852</v>
      </c>
      <c r="BO1272">
        <v>23644</v>
      </c>
      <c r="BP1272">
        <v>51364</v>
      </c>
      <c r="BQ1272">
        <v>21781</v>
      </c>
      <c r="BR1272">
        <v>29583</v>
      </c>
      <c r="BS1272">
        <v>1393</v>
      </c>
      <c r="BT1272">
        <v>620</v>
      </c>
      <c r="BU1272">
        <v>773</v>
      </c>
      <c r="BV1272">
        <v>7983</v>
      </c>
      <c r="BW1272">
        <v>4731</v>
      </c>
      <c r="BX1272">
        <v>3252</v>
      </c>
      <c r="BY1272">
        <v>28771</v>
      </c>
      <c r="BZ1272">
        <v>11323</v>
      </c>
      <c r="CA1272">
        <v>17448</v>
      </c>
      <c r="CB1272">
        <v>11231</v>
      </c>
      <c r="CC1272">
        <v>4566</v>
      </c>
      <c r="CD1272">
        <v>6665</v>
      </c>
      <c r="CE1272">
        <v>13618</v>
      </c>
      <c r="CF1272">
        <v>4918</v>
      </c>
      <c r="CG1272">
        <v>8700</v>
      </c>
      <c r="CH1272">
        <v>566</v>
      </c>
      <c r="CI1272">
        <v>247</v>
      </c>
      <c r="CJ1272">
        <v>319</v>
      </c>
      <c r="CK1272">
        <v>3356</v>
      </c>
      <c r="CL1272">
        <v>1592</v>
      </c>
      <c r="CM1272">
        <v>1764</v>
      </c>
      <c r="CN1272">
        <v>207644</v>
      </c>
      <c r="CO1272">
        <v>93672</v>
      </c>
      <c r="CP1272">
        <v>113972</v>
      </c>
    </row>
    <row r="1273" spans="1:94" x14ac:dyDescent="0.25">
      <c r="A1273" s="5" t="s">
        <v>1065</v>
      </c>
      <c r="B1273" s="5" t="s">
        <v>1067</v>
      </c>
      <c r="C1273" s="5" t="s">
        <v>221</v>
      </c>
      <c r="D1273" s="5" t="s">
        <v>222</v>
      </c>
      <c r="E1273" s="5" t="s">
        <v>223</v>
      </c>
      <c r="F1273" s="5" t="s">
        <v>222</v>
      </c>
      <c r="G1273" s="5" t="s">
        <v>230</v>
      </c>
      <c r="H1273" s="5" t="s">
        <v>1068</v>
      </c>
      <c r="I1273" s="5" t="s">
        <v>226</v>
      </c>
      <c r="J1273">
        <v>45081</v>
      </c>
      <c r="K1273">
        <v>205299</v>
      </c>
      <c r="L1273">
        <v>106399</v>
      </c>
      <c r="M1273">
        <v>98900</v>
      </c>
      <c r="N1273">
        <v>22870</v>
      </c>
      <c r="O1273">
        <v>11967</v>
      </c>
      <c r="P1273">
        <v>10903</v>
      </c>
      <c r="Q1273">
        <v>23538</v>
      </c>
      <c r="R1273">
        <v>12007</v>
      </c>
      <c r="S1273">
        <v>11531</v>
      </c>
      <c r="T1273">
        <v>30221</v>
      </c>
      <c r="U1273">
        <v>15373</v>
      </c>
      <c r="V1273">
        <v>14848</v>
      </c>
      <c r="W1273">
        <v>148667</v>
      </c>
      <c r="X1273">
        <v>84072</v>
      </c>
      <c r="Y1273">
        <v>64595</v>
      </c>
      <c r="Z1273">
        <v>56632</v>
      </c>
      <c r="AA1273">
        <v>22327</v>
      </c>
      <c r="AB1273">
        <v>34305</v>
      </c>
      <c r="AC1273">
        <v>61097</v>
      </c>
      <c r="AD1273">
        <v>50817</v>
      </c>
      <c r="AE1273">
        <v>10280</v>
      </c>
      <c r="AF1273">
        <v>52090</v>
      </c>
      <c r="AG1273">
        <v>45112</v>
      </c>
      <c r="AH1273">
        <v>6978</v>
      </c>
      <c r="AI1273">
        <v>1756</v>
      </c>
      <c r="AJ1273">
        <v>1398</v>
      </c>
      <c r="AK1273">
        <v>358</v>
      </c>
      <c r="AL1273">
        <v>628</v>
      </c>
      <c r="AM1273">
        <v>520</v>
      </c>
      <c r="AN1273">
        <v>108</v>
      </c>
      <c r="AO1273">
        <v>833</v>
      </c>
      <c r="AP1273">
        <v>719</v>
      </c>
      <c r="AQ1273">
        <v>114</v>
      </c>
      <c r="AR1273">
        <v>48873</v>
      </c>
      <c r="AS1273">
        <v>42475</v>
      </c>
      <c r="AT1273">
        <v>6398</v>
      </c>
      <c r="AU1273">
        <v>9007</v>
      </c>
      <c r="AV1273">
        <v>5705</v>
      </c>
      <c r="AW1273">
        <v>3302</v>
      </c>
      <c r="AX1273">
        <v>1526</v>
      </c>
      <c r="AY1273">
        <v>542</v>
      </c>
      <c r="AZ1273">
        <v>984</v>
      </c>
      <c r="BA1273">
        <v>2453</v>
      </c>
      <c r="BB1273">
        <v>1391</v>
      </c>
      <c r="BC1273">
        <v>1062</v>
      </c>
      <c r="BD1273">
        <v>312</v>
      </c>
      <c r="BE1273">
        <v>186</v>
      </c>
      <c r="BF1273">
        <v>126</v>
      </c>
      <c r="BG1273">
        <v>4716</v>
      </c>
      <c r="BH1273">
        <v>3586</v>
      </c>
      <c r="BI1273">
        <v>1130</v>
      </c>
      <c r="BJ1273">
        <v>7546</v>
      </c>
      <c r="BK1273">
        <v>4885</v>
      </c>
      <c r="BL1273">
        <v>2661</v>
      </c>
      <c r="BM1273">
        <v>1296</v>
      </c>
      <c r="BN1273">
        <v>497</v>
      </c>
      <c r="BO1273">
        <v>799</v>
      </c>
      <c r="BP1273">
        <v>2156</v>
      </c>
      <c r="BQ1273">
        <v>1277</v>
      </c>
      <c r="BR1273">
        <v>879</v>
      </c>
      <c r="BS1273">
        <v>242</v>
      </c>
      <c r="BT1273">
        <v>138</v>
      </c>
      <c r="BU1273">
        <v>104</v>
      </c>
      <c r="BV1273">
        <v>3852</v>
      </c>
      <c r="BW1273">
        <v>2973</v>
      </c>
      <c r="BX1273">
        <v>879</v>
      </c>
      <c r="BY1273">
        <v>1461</v>
      </c>
      <c r="BZ1273">
        <v>820</v>
      </c>
      <c r="CA1273">
        <v>641</v>
      </c>
      <c r="CB1273">
        <v>230</v>
      </c>
      <c r="CC1273">
        <v>45</v>
      </c>
      <c r="CD1273">
        <v>185</v>
      </c>
      <c r="CE1273">
        <v>297</v>
      </c>
      <c r="CF1273">
        <v>114</v>
      </c>
      <c r="CG1273">
        <v>183</v>
      </c>
      <c r="CH1273">
        <v>70</v>
      </c>
      <c r="CI1273">
        <v>48</v>
      </c>
      <c r="CJ1273">
        <v>22</v>
      </c>
      <c r="CK1273">
        <v>864</v>
      </c>
      <c r="CL1273">
        <v>613</v>
      </c>
      <c r="CM1273">
        <v>251</v>
      </c>
      <c r="CN1273">
        <v>144202</v>
      </c>
      <c r="CO1273">
        <v>55582</v>
      </c>
      <c r="CP1273">
        <v>88620</v>
      </c>
    </row>
    <row r="1274" spans="1:94" x14ac:dyDescent="0.25">
      <c r="A1274" s="5" t="s">
        <v>1065</v>
      </c>
      <c r="B1274" s="5" t="s">
        <v>1069</v>
      </c>
      <c r="C1274" s="5" t="s">
        <v>221</v>
      </c>
      <c r="D1274" s="5" t="s">
        <v>222</v>
      </c>
      <c r="E1274" s="5" t="s">
        <v>223</v>
      </c>
      <c r="F1274" s="5" t="s">
        <v>222</v>
      </c>
      <c r="G1274" s="5" t="s">
        <v>230</v>
      </c>
      <c r="H1274" s="5" t="s">
        <v>1070</v>
      </c>
      <c r="I1274" s="5" t="s">
        <v>224</v>
      </c>
      <c r="J1274">
        <v>526049</v>
      </c>
      <c r="K1274">
        <v>2359886</v>
      </c>
      <c r="L1274">
        <v>1193129</v>
      </c>
      <c r="M1274">
        <v>1166757</v>
      </c>
      <c r="N1274">
        <v>380445</v>
      </c>
      <c r="O1274">
        <v>193952</v>
      </c>
      <c r="P1274">
        <v>186493</v>
      </c>
      <c r="Q1274">
        <v>115652</v>
      </c>
      <c r="R1274">
        <v>58281</v>
      </c>
      <c r="S1274">
        <v>57371</v>
      </c>
      <c r="T1274">
        <v>1300628</v>
      </c>
      <c r="U1274">
        <v>652799</v>
      </c>
      <c r="V1274">
        <v>647829</v>
      </c>
      <c r="W1274">
        <v>1187941</v>
      </c>
      <c r="X1274">
        <v>694686</v>
      </c>
      <c r="Y1274">
        <v>493255</v>
      </c>
      <c r="Z1274">
        <v>1171945</v>
      </c>
      <c r="AA1274">
        <v>498443</v>
      </c>
      <c r="AB1274">
        <v>673502</v>
      </c>
      <c r="AC1274">
        <v>1155807</v>
      </c>
      <c r="AD1274">
        <v>649888</v>
      </c>
      <c r="AE1274">
        <v>505919</v>
      </c>
      <c r="AF1274">
        <v>622589</v>
      </c>
      <c r="AG1274">
        <v>459988</v>
      </c>
      <c r="AH1274">
        <v>162601</v>
      </c>
      <c r="AI1274">
        <v>316824</v>
      </c>
      <c r="AJ1274">
        <v>246740</v>
      </c>
      <c r="AK1274">
        <v>70084</v>
      </c>
      <c r="AL1274">
        <v>168037</v>
      </c>
      <c r="AM1274">
        <v>105981</v>
      </c>
      <c r="AN1274">
        <v>62056</v>
      </c>
      <c r="AO1274">
        <v>7157</v>
      </c>
      <c r="AP1274">
        <v>4962</v>
      </c>
      <c r="AQ1274">
        <v>2195</v>
      </c>
      <c r="AR1274">
        <v>130571</v>
      </c>
      <c r="AS1274">
        <v>102305</v>
      </c>
      <c r="AT1274">
        <v>28266</v>
      </c>
      <c r="AU1274">
        <v>533218</v>
      </c>
      <c r="AV1274">
        <v>189900</v>
      </c>
      <c r="AW1274">
        <v>343318</v>
      </c>
      <c r="AX1274">
        <v>148463</v>
      </c>
      <c r="AY1274">
        <v>48017</v>
      </c>
      <c r="AZ1274">
        <v>100446</v>
      </c>
      <c r="BA1274">
        <v>355319</v>
      </c>
      <c r="BB1274">
        <v>125229</v>
      </c>
      <c r="BC1274">
        <v>230090</v>
      </c>
      <c r="BD1274">
        <v>5486</v>
      </c>
      <c r="BE1274">
        <v>2292</v>
      </c>
      <c r="BF1274">
        <v>3194</v>
      </c>
      <c r="BG1274">
        <v>23950</v>
      </c>
      <c r="BH1274">
        <v>14362</v>
      </c>
      <c r="BI1274">
        <v>9588</v>
      </c>
      <c r="BJ1274">
        <v>429916</v>
      </c>
      <c r="BK1274">
        <v>156033</v>
      </c>
      <c r="BL1274">
        <v>273883</v>
      </c>
      <c r="BM1274">
        <v>115953</v>
      </c>
      <c r="BN1274">
        <v>36794</v>
      </c>
      <c r="BO1274">
        <v>79159</v>
      </c>
      <c r="BP1274">
        <v>292226</v>
      </c>
      <c r="BQ1274">
        <v>106320</v>
      </c>
      <c r="BR1274">
        <v>185906</v>
      </c>
      <c r="BS1274">
        <v>4121</v>
      </c>
      <c r="BT1274">
        <v>1743</v>
      </c>
      <c r="BU1274">
        <v>2378</v>
      </c>
      <c r="BV1274">
        <v>17616</v>
      </c>
      <c r="BW1274">
        <v>11176</v>
      </c>
      <c r="BX1274">
        <v>6440</v>
      </c>
      <c r="BY1274">
        <v>103302</v>
      </c>
      <c r="BZ1274">
        <v>33867</v>
      </c>
      <c r="CA1274">
        <v>69435</v>
      </c>
      <c r="CB1274">
        <v>32510</v>
      </c>
      <c r="CC1274">
        <v>11223</v>
      </c>
      <c r="CD1274">
        <v>21287</v>
      </c>
      <c r="CE1274">
        <v>63093</v>
      </c>
      <c r="CF1274">
        <v>18909</v>
      </c>
      <c r="CG1274">
        <v>44184</v>
      </c>
      <c r="CH1274">
        <v>1365</v>
      </c>
      <c r="CI1274">
        <v>549</v>
      </c>
      <c r="CJ1274">
        <v>816</v>
      </c>
      <c r="CK1274">
        <v>6334</v>
      </c>
      <c r="CL1274">
        <v>3186</v>
      </c>
      <c r="CM1274">
        <v>3148</v>
      </c>
      <c r="CN1274">
        <v>1204079</v>
      </c>
      <c r="CO1274">
        <v>543241</v>
      </c>
      <c r="CP1274">
        <v>660838</v>
      </c>
    </row>
    <row r="1275" spans="1:94" x14ac:dyDescent="0.25">
      <c r="A1275" s="5" t="s">
        <v>1065</v>
      </c>
      <c r="B1275" s="5" t="s">
        <v>1069</v>
      </c>
      <c r="C1275" s="5" t="s">
        <v>221</v>
      </c>
      <c r="D1275" s="5" t="s">
        <v>222</v>
      </c>
      <c r="E1275" s="5" t="s">
        <v>223</v>
      </c>
      <c r="F1275" s="5" t="s">
        <v>222</v>
      </c>
      <c r="G1275" s="5" t="s">
        <v>230</v>
      </c>
      <c r="H1275" s="5" t="s">
        <v>1070</v>
      </c>
      <c r="I1275" s="5" t="s">
        <v>225</v>
      </c>
      <c r="J1275">
        <v>476467</v>
      </c>
      <c r="K1275">
        <v>2116965</v>
      </c>
      <c r="L1275">
        <v>1067908</v>
      </c>
      <c r="M1275">
        <v>1049057</v>
      </c>
      <c r="N1275">
        <v>350022</v>
      </c>
      <c r="O1275">
        <v>177966</v>
      </c>
      <c r="P1275">
        <v>172056</v>
      </c>
      <c r="Q1275">
        <v>103230</v>
      </c>
      <c r="R1275">
        <v>51880</v>
      </c>
      <c r="S1275">
        <v>51350</v>
      </c>
      <c r="T1275">
        <v>1248135</v>
      </c>
      <c r="U1275">
        <v>626923</v>
      </c>
      <c r="V1275">
        <v>621212</v>
      </c>
      <c r="W1275">
        <v>1008398</v>
      </c>
      <c r="X1275">
        <v>596287</v>
      </c>
      <c r="Y1275">
        <v>412111</v>
      </c>
      <c r="Z1275">
        <v>1108567</v>
      </c>
      <c r="AA1275">
        <v>471621</v>
      </c>
      <c r="AB1275">
        <v>636946</v>
      </c>
      <c r="AC1275">
        <v>1079652</v>
      </c>
      <c r="AD1275">
        <v>589384</v>
      </c>
      <c r="AE1275">
        <v>490268</v>
      </c>
      <c r="AF1275">
        <v>555416</v>
      </c>
      <c r="AG1275">
        <v>404474</v>
      </c>
      <c r="AH1275">
        <v>150942</v>
      </c>
      <c r="AI1275">
        <v>311705</v>
      </c>
      <c r="AJ1275">
        <v>242494</v>
      </c>
      <c r="AK1275">
        <v>69211</v>
      </c>
      <c r="AL1275">
        <v>164969</v>
      </c>
      <c r="AM1275">
        <v>103823</v>
      </c>
      <c r="AN1275">
        <v>61146</v>
      </c>
      <c r="AO1275">
        <v>6030</v>
      </c>
      <c r="AP1275">
        <v>4086</v>
      </c>
      <c r="AQ1275">
        <v>1944</v>
      </c>
      <c r="AR1275">
        <v>72712</v>
      </c>
      <c r="AS1275">
        <v>54071</v>
      </c>
      <c r="AT1275">
        <v>18641</v>
      </c>
      <c r="AU1275">
        <v>524236</v>
      </c>
      <c r="AV1275">
        <v>184910</v>
      </c>
      <c r="AW1275">
        <v>339326</v>
      </c>
      <c r="AX1275">
        <v>146672</v>
      </c>
      <c r="AY1275">
        <v>47438</v>
      </c>
      <c r="AZ1275">
        <v>99234</v>
      </c>
      <c r="BA1275">
        <v>352495</v>
      </c>
      <c r="BB1275">
        <v>123913</v>
      </c>
      <c r="BC1275">
        <v>228582</v>
      </c>
      <c r="BD1275">
        <v>5208</v>
      </c>
      <c r="BE1275">
        <v>2116</v>
      </c>
      <c r="BF1275">
        <v>3092</v>
      </c>
      <c r="BG1275">
        <v>19861</v>
      </c>
      <c r="BH1275">
        <v>11443</v>
      </c>
      <c r="BI1275">
        <v>8418</v>
      </c>
      <c r="BJ1275">
        <v>422363</v>
      </c>
      <c r="BK1275">
        <v>151875</v>
      </c>
      <c r="BL1275">
        <v>270488</v>
      </c>
      <c r="BM1275">
        <v>114328</v>
      </c>
      <c r="BN1275">
        <v>36267</v>
      </c>
      <c r="BO1275">
        <v>78061</v>
      </c>
      <c r="BP1275">
        <v>289763</v>
      </c>
      <c r="BQ1275">
        <v>105178</v>
      </c>
      <c r="BR1275">
        <v>184585</v>
      </c>
      <c r="BS1275">
        <v>3908</v>
      </c>
      <c r="BT1275">
        <v>1598</v>
      </c>
      <c r="BU1275">
        <v>2310</v>
      </c>
      <c r="BV1275">
        <v>14364</v>
      </c>
      <c r="BW1275">
        <v>8832</v>
      </c>
      <c r="BX1275">
        <v>5532</v>
      </c>
      <c r="BY1275">
        <v>101873</v>
      </c>
      <c r="BZ1275">
        <v>33035</v>
      </c>
      <c r="CA1275">
        <v>68838</v>
      </c>
      <c r="CB1275">
        <v>32344</v>
      </c>
      <c r="CC1275">
        <v>11171</v>
      </c>
      <c r="CD1275">
        <v>21173</v>
      </c>
      <c r="CE1275">
        <v>62732</v>
      </c>
      <c r="CF1275">
        <v>18735</v>
      </c>
      <c r="CG1275">
        <v>43997</v>
      </c>
      <c r="CH1275">
        <v>1300</v>
      </c>
      <c r="CI1275">
        <v>518</v>
      </c>
      <c r="CJ1275">
        <v>782</v>
      </c>
      <c r="CK1275">
        <v>5497</v>
      </c>
      <c r="CL1275">
        <v>2611</v>
      </c>
      <c r="CM1275">
        <v>2886</v>
      </c>
      <c r="CN1275">
        <v>1037313</v>
      </c>
      <c r="CO1275">
        <v>478524</v>
      </c>
      <c r="CP1275">
        <v>558789</v>
      </c>
    </row>
    <row r="1276" spans="1:94" x14ac:dyDescent="0.25">
      <c r="A1276" s="5" t="s">
        <v>1065</v>
      </c>
      <c r="B1276" s="5" t="s">
        <v>1069</v>
      </c>
      <c r="C1276" s="5" t="s">
        <v>221</v>
      </c>
      <c r="D1276" s="5" t="s">
        <v>222</v>
      </c>
      <c r="E1276" s="5" t="s">
        <v>223</v>
      </c>
      <c r="F1276" s="5" t="s">
        <v>222</v>
      </c>
      <c r="G1276" s="5" t="s">
        <v>230</v>
      </c>
      <c r="H1276" s="5" t="s">
        <v>1070</v>
      </c>
      <c r="I1276" s="5" t="s">
        <v>226</v>
      </c>
      <c r="J1276">
        <v>49582</v>
      </c>
      <c r="K1276">
        <v>242921</v>
      </c>
      <c r="L1276">
        <v>125221</v>
      </c>
      <c r="M1276">
        <v>117700</v>
      </c>
      <c r="N1276">
        <v>30423</v>
      </c>
      <c r="O1276">
        <v>15986</v>
      </c>
      <c r="P1276">
        <v>14437</v>
      </c>
      <c r="Q1276">
        <v>12422</v>
      </c>
      <c r="R1276">
        <v>6401</v>
      </c>
      <c r="S1276">
        <v>6021</v>
      </c>
      <c r="T1276">
        <v>52493</v>
      </c>
      <c r="U1276">
        <v>25876</v>
      </c>
      <c r="V1276">
        <v>26617</v>
      </c>
      <c r="W1276">
        <v>179543</v>
      </c>
      <c r="X1276">
        <v>98399</v>
      </c>
      <c r="Y1276">
        <v>81144</v>
      </c>
      <c r="Z1276">
        <v>63378</v>
      </c>
      <c r="AA1276">
        <v>26822</v>
      </c>
      <c r="AB1276">
        <v>36556</v>
      </c>
      <c r="AC1276">
        <v>76155</v>
      </c>
      <c r="AD1276">
        <v>60504</v>
      </c>
      <c r="AE1276">
        <v>15651</v>
      </c>
      <c r="AF1276">
        <v>67173</v>
      </c>
      <c r="AG1276">
        <v>55514</v>
      </c>
      <c r="AH1276">
        <v>11659</v>
      </c>
      <c r="AI1276">
        <v>5119</v>
      </c>
      <c r="AJ1276">
        <v>4246</v>
      </c>
      <c r="AK1276">
        <v>873</v>
      </c>
      <c r="AL1276">
        <v>3068</v>
      </c>
      <c r="AM1276">
        <v>2158</v>
      </c>
      <c r="AN1276">
        <v>910</v>
      </c>
      <c r="AO1276">
        <v>1127</v>
      </c>
      <c r="AP1276">
        <v>876</v>
      </c>
      <c r="AQ1276">
        <v>251</v>
      </c>
      <c r="AR1276">
        <v>57859</v>
      </c>
      <c r="AS1276">
        <v>48234</v>
      </c>
      <c r="AT1276">
        <v>9625</v>
      </c>
      <c r="AU1276">
        <v>8982</v>
      </c>
      <c r="AV1276">
        <v>4990</v>
      </c>
      <c r="AW1276">
        <v>3992</v>
      </c>
      <c r="AX1276">
        <v>1791</v>
      </c>
      <c r="AY1276">
        <v>579</v>
      </c>
      <c r="AZ1276">
        <v>1212</v>
      </c>
      <c r="BA1276">
        <v>2824</v>
      </c>
      <c r="BB1276">
        <v>1316</v>
      </c>
      <c r="BC1276">
        <v>1508</v>
      </c>
      <c r="BD1276">
        <v>278</v>
      </c>
      <c r="BE1276">
        <v>176</v>
      </c>
      <c r="BF1276">
        <v>102</v>
      </c>
      <c r="BG1276">
        <v>4089</v>
      </c>
      <c r="BH1276">
        <v>2919</v>
      </c>
      <c r="BI1276">
        <v>1170</v>
      </c>
      <c r="BJ1276">
        <v>7553</v>
      </c>
      <c r="BK1276">
        <v>4158</v>
      </c>
      <c r="BL1276">
        <v>3395</v>
      </c>
      <c r="BM1276">
        <v>1625</v>
      </c>
      <c r="BN1276">
        <v>527</v>
      </c>
      <c r="BO1276">
        <v>1098</v>
      </c>
      <c r="BP1276">
        <v>2463</v>
      </c>
      <c r="BQ1276">
        <v>1142</v>
      </c>
      <c r="BR1276">
        <v>1321</v>
      </c>
      <c r="BS1276">
        <v>213</v>
      </c>
      <c r="BT1276">
        <v>145</v>
      </c>
      <c r="BU1276">
        <v>68</v>
      </c>
      <c r="BV1276">
        <v>3252</v>
      </c>
      <c r="BW1276">
        <v>2344</v>
      </c>
      <c r="BX1276">
        <v>908</v>
      </c>
      <c r="BY1276">
        <v>1429</v>
      </c>
      <c r="BZ1276">
        <v>832</v>
      </c>
      <c r="CA1276">
        <v>597</v>
      </c>
      <c r="CB1276">
        <v>166</v>
      </c>
      <c r="CC1276">
        <v>52</v>
      </c>
      <c r="CD1276">
        <v>114</v>
      </c>
      <c r="CE1276">
        <v>361</v>
      </c>
      <c r="CF1276">
        <v>174</v>
      </c>
      <c r="CG1276">
        <v>187</v>
      </c>
      <c r="CH1276">
        <v>65</v>
      </c>
      <c r="CI1276">
        <v>31</v>
      </c>
      <c r="CJ1276">
        <v>34</v>
      </c>
      <c r="CK1276">
        <v>837</v>
      </c>
      <c r="CL1276">
        <v>575</v>
      </c>
      <c r="CM1276">
        <v>262</v>
      </c>
      <c r="CN1276">
        <v>166766</v>
      </c>
      <c r="CO1276">
        <v>64717</v>
      </c>
      <c r="CP1276">
        <v>102049</v>
      </c>
    </row>
    <row r="1277" spans="1:94" x14ac:dyDescent="0.25">
      <c r="A1277" s="5" t="s">
        <v>1065</v>
      </c>
      <c r="B1277" s="5" t="s">
        <v>1071</v>
      </c>
      <c r="C1277" s="5" t="s">
        <v>221</v>
      </c>
      <c r="D1277" s="5" t="s">
        <v>222</v>
      </c>
      <c r="E1277" s="5" t="s">
        <v>223</v>
      </c>
      <c r="F1277" s="5" t="s">
        <v>222</v>
      </c>
      <c r="G1277" s="5" t="s">
        <v>230</v>
      </c>
      <c r="H1277" s="5" t="s">
        <v>1072</v>
      </c>
      <c r="I1277" s="5" t="s">
        <v>224</v>
      </c>
      <c r="J1277">
        <v>192570</v>
      </c>
      <c r="K1277">
        <v>851669</v>
      </c>
      <c r="L1277">
        <v>424747</v>
      </c>
      <c r="M1277">
        <v>426922</v>
      </c>
      <c r="N1277">
        <v>122266</v>
      </c>
      <c r="O1277">
        <v>61744</v>
      </c>
      <c r="P1277">
        <v>60522</v>
      </c>
      <c r="Q1277">
        <v>48844</v>
      </c>
      <c r="R1277">
        <v>24317</v>
      </c>
      <c r="S1277">
        <v>24527</v>
      </c>
      <c r="T1277">
        <v>530378</v>
      </c>
      <c r="U1277">
        <v>262731</v>
      </c>
      <c r="V1277">
        <v>267647</v>
      </c>
      <c r="W1277">
        <v>495415</v>
      </c>
      <c r="X1277">
        <v>280656</v>
      </c>
      <c r="Y1277">
        <v>214759</v>
      </c>
      <c r="Z1277">
        <v>356254</v>
      </c>
      <c r="AA1277">
        <v>144091</v>
      </c>
      <c r="AB1277">
        <v>212163</v>
      </c>
      <c r="AC1277">
        <v>487360</v>
      </c>
      <c r="AD1277">
        <v>263645</v>
      </c>
      <c r="AE1277">
        <v>223715</v>
      </c>
      <c r="AF1277">
        <v>291349</v>
      </c>
      <c r="AG1277">
        <v>199035</v>
      </c>
      <c r="AH1277">
        <v>92314</v>
      </c>
      <c r="AI1277">
        <v>148091</v>
      </c>
      <c r="AJ1277">
        <v>107457</v>
      </c>
      <c r="AK1277">
        <v>40634</v>
      </c>
      <c r="AL1277">
        <v>93151</v>
      </c>
      <c r="AM1277">
        <v>55100</v>
      </c>
      <c r="AN1277">
        <v>38051</v>
      </c>
      <c r="AO1277">
        <v>5035</v>
      </c>
      <c r="AP1277">
        <v>3257</v>
      </c>
      <c r="AQ1277">
        <v>1778</v>
      </c>
      <c r="AR1277">
        <v>45072</v>
      </c>
      <c r="AS1277">
        <v>33221</v>
      </c>
      <c r="AT1277">
        <v>11851</v>
      </c>
      <c r="AU1277">
        <v>196011</v>
      </c>
      <c r="AV1277">
        <v>64610</v>
      </c>
      <c r="AW1277">
        <v>131401</v>
      </c>
      <c r="AX1277">
        <v>78775</v>
      </c>
      <c r="AY1277">
        <v>25070</v>
      </c>
      <c r="AZ1277">
        <v>53705</v>
      </c>
      <c r="BA1277">
        <v>104407</v>
      </c>
      <c r="BB1277">
        <v>32754</v>
      </c>
      <c r="BC1277">
        <v>71653</v>
      </c>
      <c r="BD1277">
        <v>2518</v>
      </c>
      <c r="BE1277">
        <v>1058</v>
      </c>
      <c r="BF1277">
        <v>1460</v>
      </c>
      <c r="BG1277">
        <v>10311</v>
      </c>
      <c r="BH1277">
        <v>5728</v>
      </c>
      <c r="BI1277">
        <v>4583</v>
      </c>
      <c r="BJ1277">
        <v>142890</v>
      </c>
      <c r="BK1277">
        <v>44505</v>
      </c>
      <c r="BL1277">
        <v>98385</v>
      </c>
      <c r="BM1277">
        <v>53872</v>
      </c>
      <c r="BN1277">
        <v>14678</v>
      </c>
      <c r="BO1277">
        <v>39194</v>
      </c>
      <c r="BP1277">
        <v>79628</v>
      </c>
      <c r="BQ1277">
        <v>24723</v>
      </c>
      <c r="BR1277">
        <v>54905</v>
      </c>
      <c r="BS1277">
        <v>1899</v>
      </c>
      <c r="BT1277">
        <v>776</v>
      </c>
      <c r="BU1277">
        <v>1123</v>
      </c>
      <c r="BV1277">
        <v>7491</v>
      </c>
      <c r="BW1277">
        <v>4328</v>
      </c>
      <c r="BX1277">
        <v>3163</v>
      </c>
      <c r="BY1277">
        <v>53121</v>
      </c>
      <c r="BZ1277">
        <v>20105</v>
      </c>
      <c r="CA1277">
        <v>33016</v>
      </c>
      <c r="CB1277">
        <v>24903</v>
      </c>
      <c r="CC1277">
        <v>10392</v>
      </c>
      <c r="CD1277">
        <v>14511</v>
      </c>
      <c r="CE1277">
        <v>24779</v>
      </c>
      <c r="CF1277">
        <v>8031</v>
      </c>
      <c r="CG1277">
        <v>16748</v>
      </c>
      <c r="CH1277">
        <v>619</v>
      </c>
      <c r="CI1277">
        <v>282</v>
      </c>
      <c r="CJ1277">
        <v>337</v>
      </c>
      <c r="CK1277">
        <v>2820</v>
      </c>
      <c r="CL1277">
        <v>1400</v>
      </c>
      <c r="CM1277">
        <v>1420</v>
      </c>
      <c r="CN1277">
        <v>364309</v>
      </c>
      <c r="CO1277">
        <v>161102</v>
      </c>
      <c r="CP1277">
        <v>203207</v>
      </c>
    </row>
    <row r="1278" spans="1:94" x14ac:dyDescent="0.25">
      <c r="A1278" s="5" t="s">
        <v>1065</v>
      </c>
      <c r="B1278" s="5" t="s">
        <v>1071</v>
      </c>
      <c r="C1278" s="5" t="s">
        <v>221</v>
      </c>
      <c r="D1278" s="5" t="s">
        <v>222</v>
      </c>
      <c r="E1278" s="5" t="s">
        <v>223</v>
      </c>
      <c r="F1278" s="5" t="s">
        <v>222</v>
      </c>
      <c r="G1278" s="5" t="s">
        <v>230</v>
      </c>
      <c r="H1278" s="5" t="s">
        <v>1072</v>
      </c>
      <c r="I1278" s="5" t="s">
        <v>225</v>
      </c>
      <c r="J1278">
        <v>176032</v>
      </c>
      <c r="K1278">
        <v>775677</v>
      </c>
      <c r="L1278">
        <v>386307</v>
      </c>
      <c r="M1278">
        <v>389370</v>
      </c>
      <c r="N1278">
        <v>112599</v>
      </c>
      <c r="O1278">
        <v>56808</v>
      </c>
      <c r="P1278">
        <v>55791</v>
      </c>
      <c r="Q1278">
        <v>42138</v>
      </c>
      <c r="R1278">
        <v>21034</v>
      </c>
      <c r="S1278">
        <v>21104</v>
      </c>
      <c r="T1278">
        <v>501130</v>
      </c>
      <c r="U1278">
        <v>248560</v>
      </c>
      <c r="V1278">
        <v>252570</v>
      </c>
      <c r="W1278">
        <v>439818</v>
      </c>
      <c r="X1278">
        <v>250617</v>
      </c>
      <c r="Y1278">
        <v>189201</v>
      </c>
      <c r="Z1278">
        <v>335859</v>
      </c>
      <c r="AA1278">
        <v>135690</v>
      </c>
      <c r="AB1278">
        <v>200169</v>
      </c>
      <c r="AC1278">
        <v>460143</v>
      </c>
      <c r="AD1278">
        <v>243798</v>
      </c>
      <c r="AE1278">
        <v>216345</v>
      </c>
      <c r="AF1278">
        <v>270280</v>
      </c>
      <c r="AG1278">
        <v>182042</v>
      </c>
      <c r="AH1278">
        <v>88238</v>
      </c>
      <c r="AI1278">
        <v>145795</v>
      </c>
      <c r="AJ1278">
        <v>105426</v>
      </c>
      <c r="AK1278">
        <v>40369</v>
      </c>
      <c r="AL1278">
        <v>91073</v>
      </c>
      <c r="AM1278">
        <v>53613</v>
      </c>
      <c r="AN1278">
        <v>37460</v>
      </c>
      <c r="AO1278">
        <v>4737</v>
      </c>
      <c r="AP1278">
        <v>3038</v>
      </c>
      <c r="AQ1278">
        <v>1699</v>
      </c>
      <c r="AR1278">
        <v>28675</v>
      </c>
      <c r="AS1278">
        <v>19965</v>
      </c>
      <c r="AT1278">
        <v>8710</v>
      </c>
      <c r="AU1278">
        <v>189863</v>
      </c>
      <c r="AV1278">
        <v>61756</v>
      </c>
      <c r="AW1278">
        <v>128107</v>
      </c>
      <c r="AX1278">
        <v>77031</v>
      </c>
      <c r="AY1278">
        <v>24440</v>
      </c>
      <c r="AZ1278">
        <v>52591</v>
      </c>
      <c r="BA1278">
        <v>102013</v>
      </c>
      <c r="BB1278">
        <v>31841</v>
      </c>
      <c r="BC1278">
        <v>70172</v>
      </c>
      <c r="BD1278">
        <v>2410</v>
      </c>
      <c r="BE1278">
        <v>983</v>
      </c>
      <c r="BF1278">
        <v>1427</v>
      </c>
      <c r="BG1278">
        <v>8409</v>
      </c>
      <c r="BH1278">
        <v>4492</v>
      </c>
      <c r="BI1278">
        <v>3917</v>
      </c>
      <c r="BJ1278">
        <v>138835</v>
      </c>
      <c r="BK1278">
        <v>42374</v>
      </c>
      <c r="BL1278">
        <v>96461</v>
      </c>
      <c r="BM1278">
        <v>53199</v>
      </c>
      <c r="BN1278">
        <v>14380</v>
      </c>
      <c r="BO1278">
        <v>38819</v>
      </c>
      <c r="BP1278">
        <v>77798</v>
      </c>
      <c r="BQ1278">
        <v>23941</v>
      </c>
      <c r="BR1278">
        <v>53857</v>
      </c>
      <c r="BS1278">
        <v>1818</v>
      </c>
      <c r="BT1278">
        <v>715</v>
      </c>
      <c r="BU1278">
        <v>1103</v>
      </c>
      <c r="BV1278">
        <v>6020</v>
      </c>
      <c r="BW1278">
        <v>3338</v>
      </c>
      <c r="BX1278">
        <v>2682</v>
      </c>
      <c r="BY1278">
        <v>51028</v>
      </c>
      <c r="BZ1278">
        <v>19382</v>
      </c>
      <c r="CA1278">
        <v>31646</v>
      </c>
      <c r="CB1278">
        <v>23832</v>
      </c>
      <c r="CC1278">
        <v>10060</v>
      </c>
      <c r="CD1278">
        <v>13772</v>
      </c>
      <c r="CE1278">
        <v>24215</v>
      </c>
      <c r="CF1278">
        <v>7900</v>
      </c>
      <c r="CG1278">
        <v>16315</v>
      </c>
      <c r="CH1278">
        <v>592</v>
      </c>
      <c r="CI1278">
        <v>268</v>
      </c>
      <c r="CJ1278">
        <v>324</v>
      </c>
      <c r="CK1278">
        <v>2389</v>
      </c>
      <c r="CL1278">
        <v>1154</v>
      </c>
      <c r="CM1278">
        <v>1235</v>
      </c>
      <c r="CN1278">
        <v>315534</v>
      </c>
      <c r="CO1278">
        <v>142509</v>
      </c>
      <c r="CP1278">
        <v>173025</v>
      </c>
    </row>
    <row r="1279" spans="1:94" x14ac:dyDescent="0.25">
      <c r="A1279" s="5" t="s">
        <v>1065</v>
      </c>
      <c r="B1279" s="5" t="s">
        <v>1071</v>
      </c>
      <c r="C1279" s="5" t="s">
        <v>221</v>
      </c>
      <c r="D1279" s="5" t="s">
        <v>222</v>
      </c>
      <c r="E1279" s="5" t="s">
        <v>223</v>
      </c>
      <c r="F1279" s="5" t="s">
        <v>222</v>
      </c>
      <c r="G1279" s="5" t="s">
        <v>230</v>
      </c>
      <c r="H1279" s="5" t="s">
        <v>1072</v>
      </c>
      <c r="I1279" s="5" t="s">
        <v>226</v>
      </c>
      <c r="J1279">
        <v>16538</v>
      </c>
      <c r="K1279">
        <v>75992</v>
      </c>
      <c r="L1279">
        <v>38440</v>
      </c>
      <c r="M1279">
        <v>37552</v>
      </c>
      <c r="N1279">
        <v>9667</v>
      </c>
      <c r="O1279">
        <v>4936</v>
      </c>
      <c r="P1279">
        <v>4731</v>
      </c>
      <c r="Q1279">
        <v>6706</v>
      </c>
      <c r="R1279">
        <v>3283</v>
      </c>
      <c r="S1279">
        <v>3423</v>
      </c>
      <c r="T1279">
        <v>29248</v>
      </c>
      <c r="U1279">
        <v>14171</v>
      </c>
      <c r="V1279">
        <v>15077</v>
      </c>
      <c r="W1279">
        <v>55597</v>
      </c>
      <c r="X1279">
        <v>30039</v>
      </c>
      <c r="Y1279">
        <v>25558</v>
      </c>
      <c r="Z1279">
        <v>20395</v>
      </c>
      <c r="AA1279">
        <v>8401</v>
      </c>
      <c r="AB1279">
        <v>11994</v>
      </c>
      <c r="AC1279">
        <v>27217</v>
      </c>
      <c r="AD1279">
        <v>19847</v>
      </c>
      <c r="AE1279">
        <v>7370</v>
      </c>
      <c r="AF1279">
        <v>21069</v>
      </c>
      <c r="AG1279">
        <v>16993</v>
      </c>
      <c r="AH1279">
        <v>4076</v>
      </c>
      <c r="AI1279">
        <v>2296</v>
      </c>
      <c r="AJ1279">
        <v>2031</v>
      </c>
      <c r="AK1279">
        <v>265</v>
      </c>
      <c r="AL1279">
        <v>2078</v>
      </c>
      <c r="AM1279">
        <v>1487</v>
      </c>
      <c r="AN1279">
        <v>591</v>
      </c>
      <c r="AO1279">
        <v>298</v>
      </c>
      <c r="AP1279">
        <v>219</v>
      </c>
      <c r="AQ1279">
        <v>79</v>
      </c>
      <c r="AR1279">
        <v>16397</v>
      </c>
      <c r="AS1279">
        <v>13256</v>
      </c>
      <c r="AT1279">
        <v>3141</v>
      </c>
      <c r="AU1279">
        <v>6148</v>
      </c>
      <c r="AV1279">
        <v>2854</v>
      </c>
      <c r="AW1279">
        <v>3294</v>
      </c>
      <c r="AX1279">
        <v>1744</v>
      </c>
      <c r="AY1279">
        <v>630</v>
      </c>
      <c r="AZ1279">
        <v>1114</v>
      </c>
      <c r="BA1279">
        <v>2394</v>
      </c>
      <c r="BB1279">
        <v>913</v>
      </c>
      <c r="BC1279">
        <v>1481</v>
      </c>
      <c r="BD1279">
        <v>108</v>
      </c>
      <c r="BE1279">
        <v>75</v>
      </c>
      <c r="BF1279">
        <v>33</v>
      </c>
      <c r="BG1279">
        <v>1902</v>
      </c>
      <c r="BH1279">
        <v>1236</v>
      </c>
      <c r="BI1279">
        <v>666</v>
      </c>
      <c r="BJ1279">
        <v>4055</v>
      </c>
      <c r="BK1279">
        <v>2131</v>
      </c>
      <c r="BL1279">
        <v>1924</v>
      </c>
      <c r="BM1279">
        <v>673</v>
      </c>
      <c r="BN1279">
        <v>298</v>
      </c>
      <c r="BO1279">
        <v>375</v>
      </c>
      <c r="BP1279">
        <v>1830</v>
      </c>
      <c r="BQ1279">
        <v>782</v>
      </c>
      <c r="BR1279">
        <v>1048</v>
      </c>
      <c r="BS1279">
        <v>81</v>
      </c>
      <c r="BT1279">
        <v>61</v>
      </c>
      <c r="BU1279">
        <v>20</v>
      </c>
      <c r="BV1279">
        <v>1471</v>
      </c>
      <c r="BW1279">
        <v>990</v>
      </c>
      <c r="BX1279">
        <v>481</v>
      </c>
      <c r="BY1279">
        <v>2093</v>
      </c>
      <c r="BZ1279">
        <v>723</v>
      </c>
      <c r="CA1279">
        <v>1370</v>
      </c>
      <c r="CB1279">
        <v>1071</v>
      </c>
      <c r="CC1279">
        <v>332</v>
      </c>
      <c r="CD1279">
        <v>739</v>
      </c>
      <c r="CE1279">
        <v>564</v>
      </c>
      <c r="CF1279">
        <v>131</v>
      </c>
      <c r="CG1279">
        <v>433</v>
      </c>
      <c r="CH1279">
        <v>27</v>
      </c>
      <c r="CI1279">
        <v>14</v>
      </c>
      <c r="CJ1279">
        <v>13</v>
      </c>
      <c r="CK1279">
        <v>431</v>
      </c>
      <c r="CL1279">
        <v>246</v>
      </c>
      <c r="CM1279">
        <v>185</v>
      </c>
      <c r="CN1279">
        <v>48775</v>
      </c>
      <c r="CO1279">
        <v>18593</v>
      </c>
      <c r="CP1279">
        <v>30182</v>
      </c>
    </row>
    <row r="1280" spans="1:94" x14ac:dyDescent="0.25">
      <c r="A1280" s="5" t="s">
        <v>1065</v>
      </c>
      <c r="B1280" s="5" t="s">
        <v>1073</v>
      </c>
      <c r="C1280" s="5" t="s">
        <v>221</v>
      </c>
      <c r="D1280" s="5" t="s">
        <v>222</v>
      </c>
      <c r="E1280" s="5" t="s">
        <v>223</v>
      </c>
      <c r="F1280" s="5" t="s">
        <v>222</v>
      </c>
      <c r="G1280" s="5" t="s">
        <v>230</v>
      </c>
      <c r="H1280" s="5" t="s">
        <v>1074</v>
      </c>
      <c r="I1280" s="5" t="s">
        <v>224</v>
      </c>
      <c r="J1280">
        <v>367962</v>
      </c>
      <c r="K1280">
        <v>1493984</v>
      </c>
      <c r="L1280">
        <v>750278</v>
      </c>
      <c r="M1280">
        <v>743706</v>
      </c>
      <c r="N1280">
        <v>195069</v>
      </c>
      <c r="O1280">
        <v>100204</v>
      </c>
      <c r="P1280">
        <v>94865</v>
      </c>
      <c r="Q1280">
        <v>224942</v>
      </c>
      <c r="R1280">
        <v>112111</v>
      </c>
      <c r="S1280">
        <v>112831</v>
      </c>
      <c r="T1280">
        <v>505609</v>
      </c>
      <c r="U1280">
        <v>250473</v>
      </c>
      <c r="V1280">
        <v>255136</v>
      </c>
      <c r="W1280">
        <v>951639</v>
      </c>
      <c r="X1280">
        <v>542756</v>
      </c>
      <c r="Y1280">
        <v>408883</v>
      </c>
      <c r="Z1280">
        <v>542345</v>
      </c>
      <c r="AA1280">
        <v>207522</v>
      </c>
      <c r="AB1280">
        <v>334823</v>
      </c>
      <c r="AC1280">
        <v>690167</v>
      </c>
      <c r="AD1280">
        <v>429211</v>
      </c>
      <c r="AE1280">
        <v>260956</v>
      </c>
      <c r="AF1280">
        <v>484875</v>
      </c>
      <c r="AG1280">
        <v>354032</v>
      </c>
      <c r="AH1280">
        <v>130843</v>
      </c>
      <c r="AI1280">
        <v>163917</v>
      </c>
      <c r="AJ1280">
        <v>125480</v>
      </c>
      <c r="AK1280">
        <v>38437</v>
      </c>
      <c r="AL1280">
        <v>181281</v>
      </c>
      <c r="AM1280">
        <v>114647</v>
      </c>
      <c r="AN1280">
        <v>66634</v>
      </c>
      <c r="AO1280">
        <v>7199</v>
      </c>
      <c r="AP1280">
        <v>4828</v>
      </c>
      <c r="AQ1280">
        <v>2371</v>
      </c>
      <c r="AR1280">
        <v>132478</v>
      </c>
      <c r="AS1280">
        <v>109077</v>
      </c>
      <c r="AT1280">
        <v>23401</v>
      </c>
      <c r="AU1280">
        <v>205292</v>
      </c>
      <c r="AV1280">
        <v>75179</v>
      </c>
      <c r="AW1280">
        <v>130113</v>
      </c>
      <c r="AX1280">
        <v>44396</v>
      </c>
      <c r="AY1280">
        <v>13002</v>
      </c>
      <c r="AZ1280">
        <v>31394</v>
      </c>
      <c r="BA1280">
        <v>142507</v>
      </c>
      <c r="BB1280">
        <v>51788</v>
      </c>
      <c r="BC1280">
        <v>90719</v>
      </c>
      <c r="BD1280">
        <v>2760</v>
      </c>
      <c r="BE1280">
        <v>1117</v>
      </c>
      <c r="BF1280">
        <v>1643</v>
      </c>
      <c r="BG1280">
        <v>15629</v>
      </c>
      <c r="BH1280">
        <v>9272</v>
      </c>
      <c r="BI1280">
        <v>6357</v>
      </c>
      <c r="BJ1280">
        <v>167270</v>
      </c>
      <c r="BK1280">
        <v>62616</v>
      </c>
      <c r="BL1280">
        <v>104654</v>
      </c>
      <c r="BM1280">
        <v>33693</v>
      </c>
      <c r="BN1280">
        <v>9689</v>
      </c>
      <c r="BO1280">
        <v>24004</v>
      </c>
      <c r="BP1280">
        <v>120146</v>
      </c>
      <c r="BQ1280">
        <v>44844</v>
      </c>
      <c r="BR1280">
        <v>75302</v>
      </c>
      <c r="BS1280">
        <v>2230</v>
      </c>
      <c r="BT1280">
        <v>904</v>
      </c>
      <c r="BU1280">
        <v>1326</v>
      </c>
      <c r="BV1280">
        <v>11201</v>
      </c>
      <c r="BW1280">
        <v>7179</v>
      </c>
      <c r="BX1280">
        <v>4022</v>
      </c>
      <c r="BY1280">
        <v>38022</v>
      </c>
      <c r="BZ1280">
        <v>12563</v>
      </c>
      <c r="CA1280">
        <v>25459</v>
      </c>
      <c r="CB1280">
        <v>10703</v>
      </c>
      <c r="CC1280">
        <v>3313</v>
      </c>
      <c r="CD1280">
        <v>7390</v>
      </c>
      <c r="CE1280">
        <v>22361</v>
      </c>
      <c r="CF1280">
        <v>6944</v>
      </c>
      <c r="CG1280">
        <v>15417</v>
      </c>
      <c r="CH1280">
        <v>530</v>
      </c>
      <c r="CI1280">
        <v>213</v>
      </c>
      <c r="CJ1280">
        <v>317</v>
      </c>
      <c r="CK1280">
        <v>4428</v>
      </c>
      <c r="CL1280">
        <v>2093</v>
      </c>
      <c r="CM1280">
        <v>2335</v>
      </c>
      <c r="CN1280">
        <v>803817</v>
      </c>
      <c r="CO1280">
        <v>321067</v>
      </c>
      <c r="CP1280">
        <v>482750</v>
      </c>
    </row>
    <row r="1281" spans="1:94" x14ac:dyDescent="0.25">
      <c r="A1281" s="5" t="s">
        <v>1065</v>
      </c>
      <c r="B1281" s="5" t="s">
        <v>1073</v>
      </c>
      <c r="C1281" s="5" t="s">
        <v>221</v>
      </c>
      <c r="D1281" s="5" t="s">
        <v>222</v>
      </c>
      <c r="E1281" s="5" t="s">
        <v>223</v>
      </c>
      <c r="F1281" s="5" t="s">
        <v>222</v>
      </c>
      <c r="G1281" s="5" t="s">
        <v>230</v>
      </c>
      <c r="H1281" s="5" t="s">
        <v>1074</v>
      </c>
      <c r="I1281" s="5" t="s">
        <v>225</v>
      </c>
      <c r="J1281">
        <v>312800</v>
      </c>
      <c r="K1281">
        <v>1247682</v>
      </c>
      <c r="L1281">
        <v>623817</v>
      </c>
      <c r="M1281">
        <v>623865</v>
      </c>
      <c r="N1281">
        <v>164083</v>
      </c>
      <c r="O1281">
        <v>83971</v>
      </c>
      <c r="P1281">
        <v>80112</v>
      </c>
      <c r="Q1281">
        <v>188059</v>
      </c>
      <c r="R1281">
        <v>93642</v>
      </c>
      <c r="S1281">
        <v>94417</v>
      </c>
      <c r="T1281">
        <v>475594</v>
      </c>
      <c r="U1281">
        <v>235465</v>
      </c>
      <c r="V1281">
        <v>240129</v>
      </c>
      <c r="W1281">
        <v>768151</v>
      </c>
      <c r="X1281">
        <v>441331</v>
      </c>
      <c r="Y1281">
        <v>326820</v>
      </c>
      <c r="Z1281">
        <v>479531</v>
      </c>
      <c r="AA1281">
        <v>182486</v>
      </c>
      <c r="AB1281">
        <v>297045</v>
      </c>
      <c r="AC1281">
        <v>604942</v>
      </c>
      <c r="AD1281">
        <v>360866</v>
      </c>
      <c r="AE1281">
        <v>244076</v>
      </c>
      <c r="AF1281">
        <v>408594</v>
      </c>
      <c r="AG1281">
        <v>290722</v>
      </c>
      <c r="AH1281">
        <v>117872</v>
      </c>
      <c r="AI1281">
        <v>160873</v>
      </c>
      <c r="AJ1281">
        <v>122996</v>
      </c>
      <c r="AK1281">
        <v>37877</v>
      </c>
      <c r="AL1281">
        <v>176621</v>
      </c>
      <c r="AM1281">
        <v>111343</v>
      </c>
      <c r="AN1281">
        <v>65278</v>
      </c>
      <c r="AO1281">
        <v>5485</v>
      </c>
      <c r="AP1281">
        <v>3557</v>
      </c>
      <c r="AQ1281">
        <v>1928</v>
      </c>
      <c r="AR1281">
        <v>65615</v>
      </c>
      <c r="AS1281">
        <v>52826</v>
      </c>
      <c r="AT1281">
        <v>12789</v>
      </c>
      <c r="AU1281">
        <v>196348</v>
      </c>
      <c r="AV1281">
        <v>70144</v>
      </c>
      <c r="AW1281">
        <v>126204</v>
      </c>
      <c r="AX1281">
        <v>43924</v>
      </c>
      <c r="AY1281">
        <v>12821</v>
      </c>
      <c r="AZ1281">
        <v>31103</v>
      </c>
      <c r="BA1281">
        <v>139512</v>
      </c>
      <c r="BB1281">
        <v>50575</v>
      </c>
      <c r="BC1281">
        <v>88937</v>
      </c>
      <c r="BD1281">
        <v>2519</v>
      </c>
      <c r="BE1281">
        <v>997</v>
      </c>
      <c r="BF1281">
        <v>1522</v>
      </c>
      <c r="BG1281">
        <v>10393</v>
      </c>
      <c r="BH1281">
        <v>5751</v>
      </c>
      <c r="BI1281">
        <v>4642</v>
      </c>
      <c r="BJ1281">
        <v>159755</v>
      </c>
      <c r="BK1281">
        <v>58301</v>
      </c>
      <c r="BL1281">
        <v>101454</v>
      </c>
      <c r="BM1281">
        <v>33275</v>
      </c>
      <c r="BN1281">
        <v>9524</v>
      </c>
      <c r="BO1281">
        <v>23751</v>
      </c>
      <c r="BP1281">
        <v>117416</v>
      </c>
      <c r="BQ1281">
        <v>43713</v>
      </c>
      <c r="BR1281">
        <v>73703</v>
      </c>
      <c r="BS1281">
        <v>2045</v>
      </c>
      <c r="BT1281">
        <v>815</v>
      </c>
      <c r="BU1281">
        <v>1230</v>
      </c>
      <c r="BV1281">
        <v>7019</v>
      </c>
      <c r="BW1281">
        <v>4249</v>
      </c>
      <c r="BX1281">
        <v>2770</v>
      </c>
      <c r="BY1281">
        <v>36593</v>
      </c>
      <c r="BZ1281">
        <v>11843</v>
      </c>
      <c r="CA1281">
        <v>24750</v>
      </c>
      <c r="CB1281">
        <v>10649</v>
      </c>
      <c r="CC1281">
        <v>3297</v>
      </c>
      <c r="CD1281">
        <v>7352</v>
      </c>
      <c r="CE1281">
        <v>22096</v>
      </c>
      <c r="CF1281">
        <v>6862</v>
      </c>
      <c r="CG1281">
        <v>15234</v>
      </c>
      <c r="CH1281">
        <v>474</v>
      </c>
      <c r="CI1281">
        <v>182</v>
      </c>
      <c r="CJ1281">
        <v>292</v>
      </c>
      <c r="CK1281">
        <v>3374</v>
      </c>
      <c r="CL1281">
        <v>1502</v>
      </c>
      <c r="CM1281">
        <v>1872</v>
      </c>
      <c r="CN1281">
        <v>642740</v>
      </c>
      <c r="CO1281">
        <v>262951</v>
      </c>
      <c r="CP1281">
        <v>379789</v>
      </c>
    </row>
    <row r="1282" spans="1:94" x14ac:dyDescent="0.25">
      <c r="A1282" s="5" t="s">
        <v>1065</v>
      </c>
      <c r="B1282" s="5" t="s">
        <v>1073</v>
      </c>
      <c r="C1282" s="5" t="s">
        <v>221</v>
      </c>
      <c r="D1282" s="5" t="s">
        <v>222</v>
      </c>
      <c r="E1282" s="5" t="s">
        <v>223</v>
      </c>
      <c r="F1282" s="5" t="s">
        <v>222</v>
      </c>
      <c r="G1282" s="5" t="s">
        <v>230</v>
      </c>
      <c r="H1282" s="5" t="s">
        <v>1074</v>
      </c>
      <c r="I1282" s="5" t="s">
        <v>226</v>
      </c>
      <c r="J1282">
        <v>55162</v>
      </c>
      <c r="K1282">
        <v>246302</v>
      </c>
      <c r="L1282">
        <v>126461</v>
      </c>
      <c r="M1282">
        <v>119841</v>
      </c>
      <c r="N1282">
        <v>30986</v>
      </c>
      <c r="O1282">
        <v>16233</v>
      </c>
      <c r="P1282">
        <v>14753</v>
      </c>
      <c r="Q1282">
        <v>36883</v>
      </c>
      <c r="R1282">
        <v>18469</v>
      </c>
      <c r="S1282">
        <v>18414</v>
      </c>
      <c r="T1282">
        <v>30015</v>
      </c>
      <c r="U1282">
        <v>15008</v>
      </c>
      <c r="V1282">
        <v>15007</v>
      </c>
      <c r="W1282">
        <v>183488</v>
      </c>
      <c r="X1282">
        <v>101425</v>
      </c>
      <c r="Y1282">
        <v>82063</v>
      </c>
      <c r="Z1282">
        <v>62814</v>
      </c>
      <c r="AA1282">
        <v>25036</v>
      </c>
      <c r="AB1282">
        <v>37778</v>
      </c>
      <c r="AC1282">
        <v>85225</v>
      </c>
      <c r="AD1282">
        <v>68345</v>
      </c>
      <c r="AE1282">
        <v>16880</v>
      </c>
      <c r="AF1282">
        <v>76281</v>
      </c>
      <c r="AG1282">
        <v>63310</v>
      </c>
      <c r="AH1282">
        <v>12971</v>
      </c>
      <c r="AI1282">
        <v>3044</v>
      </c>
      <c r="AJ1282">
        <v>2484</v>
      </c>
      <c r="AK1282">
        <v>560</v>
      </c>
      <c r="AL1282">
        <v>4660</v>
      </c>
      <c r="AM1282">
        <v>3304</v>
      </c>
      <c r="AN1282">
        <v>1356</v>
      </c>
      <c r="AO1282">
        <v>1714</v>
      </c>
      <c r="AP1282">
        <v>1271</v>
      </c>
      <c r="AQ1282">
        <v>443</v>
      </c>
      <c r="AR1282">
        <v>66863</v>
      </c>
      <c r="AS1282">
        <v>56251</v>
      </c>
      <c r="AT1282">
        <v>10612</v>
      </c>
      <c r="AU1282">
        <v>8944</v>
      </c>
      <c r="AV1282">
        <v>5035</v>
      </c>
      <c r="AW1282">
        <v>3909</v>
      </c>
      <c r="AX1282">
        <v>472</v>
      </c>
      <c r="AY1282">
        <v>181</v>
      </c>
      <c r="AZ1282">
        <v>291</v>
      </c>
      <c r="BA1282">
        <v>2995</v>
      </c>
      <c r="BB1282">
        <v>1213</v>
      </c>
      <c r="BC1282">
        <v>1782</v>
      </c>
      <c r="BD1282">
        <v>241</v>
      </c>
      <c r="BE1282">
        <v>120</v>
      </c>
      <c r="BF1282">
        <v>121</v>
      </c>
      <c r="BG1282">
        <v>5236</v>
      </c>
      <c r="BH1282">
        <v>3521</v>
      </c>
      <c r="BI1282">
        <v>1715</v>
      </c>
      <c r="BJ1282">
        <v>7515</v>
      </c>
      <c r="BK1282">
        <v>4315</v>
      </c>
      <c r="BL1282">
        <v>3200</v>
      </c>
      <c r="BM1282">
        <v>418</v>
      </c>
      <c r="BN1282">
        <v>165</v>
      </c>
      <c r="BO1282">
        <v>253</v>
      </c>
      <c r="BP1282">
        <v>2730</v>
      </c>
      <c r="BQ1282">
        <v>1131</v>
      </c>
      <c r="BR1282">
        <v>1599</v>
      </c>
      <c r="BS1282">
        <v>185</v>
      </c>
      <c r="BT1282">
        <v>89</v>
      </c>
      <c r="BU1282">
        <v>96</v>
      </c>
      <c r="BV1282">
        <v>4182</v>
      </c>
      <c r="BW1282">
        <v>2930</v>
      </c>
      <c r="BX1282">
        <v>1252</v>
      </c>
      <c r="BY1282">
        <v>1429</v>
      </c>
      <c r="BZ1282">
        <v>720</v>
      </c>
      <c r="CA1282">
        <v>709</v>
      </c>
      <c r="CB1282">
        <v>54</v>
      </c>
      <c r="CC1282">
        <v>16</v>
      </c>
      <c r="CD1282">
        <v>38</v>
      </c>
      <c r="CE1282">
        <v>265</v>
      </c>
      <c r="CF1282">
        <v>82</v>
      </c>
      <c r="CG1282">
        <v>183</v>
      </c>
      <c r="CH1282">
        <v>56</v>
      </c>
      <c r="CI1282">
        <v>31</v>
      </c>
      <c r="CJ1282">
        <v>25</v>
      </c>
      <c r="CK1282">
        <v>1054</v>
      </c>
      <c r="CL1282">
        <v>591</v>
      </c>
      <c r="CM1282">
        <v>463</v>
      </c>
      <c r="CN1282">
        <v>161077</v>
      </c>
      <c r="CO1282">
        <v>58116</v>
      </c>
      <c r="CP1282">
        <v>102961</v>
      </c>
    </row>
    <row r="1283" spans="1:94" x14ac:dyDescent="0.25">
      <c r="A1283" s="5" t="s">
        <v>1065</v>
      </c>
      <c r="B1283" s="5" t="s">
        <v>1075</v>
      </c>
      <c r="C1283" s="5" t="s">
        <v>221</v>
      </c>
      <c r="D1283" s="5" t="s">
        <v>222</v>
      </c>
      <c r="E1283" s="5" t="s">
        <v>223</v>
      </c>
      <c r="F1283" s="5" t="s">
        <v>222</v>
      </c>
      <c r="G1283" s="5" t="s">
        <v>230</v>
      </c>
      <c r="H1283" s="5" t="s">
        <v>1076</v>
      </c>
      <c r="I1283" s="5" t="s">
        <v>224</v>
      </c>
      <c r="J1283">
        <v>280073</v>
      </c>
      <c r="K1283">
        <v>1206640</v>
      </c>
      <c r="L1283">
        <v>612915</v>
      </c>
      <c r="M1283">
        <v>593725</v>
      </c>
      <c r="N1283">
        <v>172016</v>
      </c>
      <c r="O1283">
        <v>87487</v>
      </c>
      <c r="P1283">
        <v>84529</v>
      </c>
      <c r="Q1283">
        <v>124679</v>
      </c>
      <c r="R1283">
        <v>63446</v>
      </c>
      <c r="S1283">
        <v>61233</v>
      </c>
      <c r="T1283">
        <v>493559</v>
      </c>
      <c r="U1283">
        <v>246323</v>
      </c>
      <c r="V1283">
        <v>247236</v>
      </c>
      <c r="W1283">
        <v>748759</v>
      </c>
      <c r="X1283">
        <v>433391</v>
      </c>
      <c r="Y1283">
        <v>315368</v>
      </c>
      <c r="Z1283">
        <v>457881</v>
      </c>
      <c r="AA1283">
        <v>179524</v>
      </c>
      <c r="AB1283">
        <v>278357</v>
      </c>
      <c r="AC1283">
        <v>521186</v>
      </c>
      <c r="AD1283">
        <v>333329</v>
      </c>
      <c r="AE1283">
        <v>187857</v>
      </c>
      <c r="AF1283">
        <v>350314</v>
      </c>
      <c r="AG1283">
        <v>260251</v>
      </c>
      <c r="AH1283">
        <v>90063</v>
      </c>
      <c r="AI1283">
        <v>89644</v>
      </c>
      <c r="AJ1283">
        <v>66074</v>
      </c>
      <c r="AK1283">
        <v>23570</v>
      </c>
      <c r="AL1283">
        <v>94589</v>
      </c>
      <c r="AM1283">
        <v>55088</v>
      </c>
      <c r="AN1283">
        <v>39501</v>
      </c>
      <c r="AO1283">
        <v>5496</v>
      </c>
      <c r="AP1283">
        <v>3835</v>
      </c>
      <c r="AQ1283">
        <v>1661</v>
      </c>
      <c r="AR1283">
        <v>160585</v>
      </c>
      <c r="AS1283">
        <v>135254</v>
      </c>
      <c r="AT1283">
        <v>25331</v>
      </c>
      <c r="AU1283">
        <v>170872</v>
      </c>
      <c r="AV1283">
        <v>73078</v>
      </c>
      <c r="AW1283">
        <v>97794</v>
      </c>
      <c r="AX1283">
        <v>23427</v>
      </c>
      <c r="AY1283">
        <v>10668</v>
      </c>
      <c r="AZ1283">
        <v>12759</v>
      </c>
      <c r="BA1283">
        <v>127217</v>
      </c>
      <c r="BB1283">
        <v>49693</v>
      </c>
      <c r="BC1283">
        <v>77524</v>
      </c>
      <c r="BD1283">
        <v>2403</v>
      </c>
      <c r="BE1283">
        <v>1074</v>
      </c>
      <c r="BF1283">
        <v>1329</v>
      </c>
      <c r="BG1283">
        <v>17825</v>
      </c>
      <c r="BH1283">
        <v>11643</v>
      </c>
      <c r="BI1283">
        <v>6182</v>
      </c>
      <c r="BJ1283">
        <v>144119</v>
      </c>
      <c r="BK1283">
        <v>62622</v>
      </c>
      <c r="BL1283">
        <v>81497</v>
      </c>
      <c r="BM1283">
        <v>19717</v>
      </c>
      <c r="BN1283">
        <v>9157</v>
      </c>
      <c r="BO1283">
        <v>10560</v>
      </c>
      <c r="BP1283">
        <v>109303</v>
      </c>
      <c r="BQ1283">
        <v>43642</v>
      </c>
      <c r="BR1283">
        <v>65661</v>
      </c>
      <c r="BS1283">
        <v>1914</v>
      </c>
      <c r="BT1283">
        <v>893</v>
      </c>
      <c r="BU1283">
        <v>1021</v>
      </c>
      <c r="BV1283">
        <v>13185</v>
      </c>
      <c r="BW1283">
        <v>8930</v>
      </c>
      <c r="BX1283">
        <v>4255</v>
      </c>
      <c r="BY1283">
        <v>26753</v>
      </c>
      <c r="BZ1283">
        <v>10456</v>
      </c>
      <c r="CA1283">
        <v>16297</v>
      </c>
      <c r="CB1283">
        <v>3710</v>
      </c>
      <c r="CC1283">
        <v>1511</v>
      </c>
      <c r="CD1283">
        <v>2199</v>
      </c>
      <c r="CE1283">
        <v>17914</v>
      </c>
      <c r="CF1283">
        <v>6051</v>
      </c>
      <c r="CG1283">
        <v>11863</v>
      </c>
      <c r="CH1283">
        <v>489</v>
      </c>
      <c r="CI1283">
        <v>181</v>
      </c>
      <c r="CJ1283">
        <v>308</v>
      </c>
      <c r="CK1283">
        <v>4640</v>
      </c>
      <c r="CL1283">
        <v>2713</v>
      </c>
      <c r="CM1283">
        <v>1927</v>
      </c>
      <c r="CN1283">
        <v>685454</v>
      </c>
      <c r="CO1283">
        <v>279586</v>
      </c>
      <c r="CP1283">
        <v>405868</v>
      </c>
    </row>
    <row r="1284" spans="1:94" x14ac:dyDescent="0.25">
      <c r="A1284" s="5" t="s">
        <v>1065</v>
      </c>
      <c r="B1284" s="5" t="s">
        <v>1075</v>
      </c>
      <c r="C1284" s="5" t="s">
        <v>221</v>
      </c>
      <c r="D1284" s="5" t="s">
        <v>222</v>
      </c>
      <c r="E1284" s="5" t="s">
        <v>223</v>
      </c>
      <c r="F1284" s="5" t="s">
        <v>222</v>
      </c>
      <c r="G1284" s="5" t="s">
        <v>230</v>
      </c>
      <c r="H1284" s="5" t="s">
        <v>1076</v>
      </c>
      <c r="I1284" s="5" t="s">
        <v>225</v>
      </c>
      <c r="J1284">
        <v>180218</v>
      </c>
      <c r="K1284">
        <v>760350</v>
      </c>
      <c r="L1284">
        <v>381424</v>
      </c>
      <c r="M1284">
        <v>378926</v>
      </c>
      <c r="N1284">
        <v>115442</v>
      </c>
      <c r="O1284">
        <v>58275</v>
      </c>
      <c r="P1284">
        <v>57167</v>
      </c>
      <c r="Q1284">
        <v>67843</v>
      </c>
      <c r="R1284">
        <v>34246</v>
      </c>
      <c r="S1284">
        <v>33597</v>
      </c>
      <c r="T1284">
        <v>434129</v>
      </c>
      <c r="U1284">
        <v>216320</v>
      </c>
      <c r="V1284">
        <v>217809</v>
      </c>
      <c r="W1284">
        <v>422750</v>
      </c>
      <c r="X1284">
        <v>249864</v>
      </c>
      <c r="Y1284">
        <v>172886</v>
      </c>
      <c r="Z1284">
        <v>337600</v>
      </c>
      <c r="AA1284">
        <v>131560</v>
      </c>
      <c r="AB1284">
        <v>206040</v>
      </c>
      <c r="AC1284">
        <v>374649</v>
      </c>
      <c r="AD1284">
        <v>213847</v>
      </c>
      <c r="AE1284">
        <v>160802</v>
      </c>
      <c r="AF1284">
        <v>220568</v>
      </c>
      <c r="AG1284">
        <v>150950</v>
      </c>
      <c r="AH1284">
        <v>69618</v>
      </c>
      <c r="AI1284">
        <v>85427</v>
      </c>
      <c r="AJ1284">
        <v>63042</v>
      </c>
      <c r="AK1284">
        <v>22385</v>
      </c>
      <c r="AL1284">
        <v>90911</v>
      </c>
      <c r="AM1284">
        <v>52638</v>
      </c>
      <c r="AN1284">
        <v>38273</v>
      </c>
      <c r="AO1284">
        <v>3190</v>
      </c>
      <c r="AP1284">
        <v>2059</v>
      </c>
      <c r="AQ1284">
        <v>1131</v>
      </c>
      <c r="AR1284">
        <v>41040</v>
      </c>
      <c r="AS1284">
        <v>33211</v>
      </c>
      <c r="AT1284">
        <v>7829</v>
      </c>
      <c r="AU1284">
        <v>154081</v>
      </c>
      <c r="AV1284">
        <v>62897</v>
      </c>
      <c r="AW1284">
        <v>91184</v>
      </c>
      <c r="AX1284">
        <v>21549</v>
      </c>
      <c r="AY1284">
        <v>9544</v>
      </c>
      <c r="AZ1284">
        <v>12005</v>
      </c>
      <c r="BA1284">
        <v>123010</v>
      </c>
      <c r="BB1284">
        <v>47712</v>
      </c>
      <c r="BC1284">
        <v>75298</v>
      </c>
      <c r="BD1284">
        <v>1714</v>
      </c>
      <c r="BE1284">
        <v>758</v>
      </c>
      <c r="BF1284">
        <v>956</v>
      </c>
      <c r="BG1284">
        <v>7808</v>
      </c>
      <c r="BH1284">
        <v>4883</v>
      </c>
      <c r="BI1284">
        <v>2925</v>
      </c>
      <c r="BJ1284">
        <v>130572</v>
      </c>
      <c r="BK1284">
        <v>54332</v>
      </c>
      <c r="BL1284">
        <v>76240</v>
      </c>
      <c r="BM1284">
        <v>18107</v>
      </c>
      <c r="BN1284">
        <v>8160</v>
      </c>
      <c r="BO1284">
        <v>9947</v>
      </c>
      <c r="BP1284">
        <v>105907</v>
      </c>
      <c r="BQ1284">
        <v>42020</v>
      </c>
      <c r="BR1284">
        <v>63887</v>
      </c>
      <c r="BS1284">
        <v>1331</v>
      </c>
      <c r="BT1284">
        <v>617</v>
      </c>
      <c r="BU1284">
        <v>714</v>
      </c>
      <c r="BV1284">
        <v>5227</v>
      </c>
      <c r="BW1284">
        <v>3535</v>
      </c>
      <c r="BX1284">
        <v>1692</v>
      </c>
      <c r="BY1284">
        <v>23509</v>
      </c>
      <c r="BZ1284">
        <v>8565</v>
      </c>
      <c r="CA1284">
        <v>14944</v>
      </c>
      <c r="CB1284">
        <v>3442</v>
      </c>
      <c r="CC1284">
        <v>1384</v>
      </c>
      <c r="CD1284">
        <v>2058</v>
      </c>
      <c r="CE1284">
        <v>17103</v>
      </c>
      <c r="CF1284">
        <v>5692</v>
      </c>
      <c r="CG1284">
        <v>11411</v>
      </c>
      <c r="CH1284">
        <v>383</v>
      </c>
      <c r="CI1284">
        <v>141</v>
      </c>
      <c r="CJ1284">
        <v>242</v>
      </c>
      <c r="CK1284">
        <v>2581</v>
      </c>
      <c r="CL1284">
        <v>1348</v>
      </c>
      <c r="CM1284">
        <v>1233</v>
      </c>
      <c r="CN1284">
        <v>385701</v>
      </c>
      <c r="CO1284">
        <v>167577</v>
      </c>
      <c r="CP1284">
        <v>218124</v>
      </c>
    </row>
    <row r="1285" spans="1:94" x14ac:dyDescent="0.25">
      <c r="A1285" s="5" t="s">
        <v>1065</v>
      </c>
      <c r="B1285" s="5" t="s">
        <v>1075</v>
      </c>
      <c r="C1285" s="5" t="s">
        <v>221</v>
      </c>
      <c r="D1285" s="5" t="s">
        <v>222</v>
      </c>
      <c r="E1285" s="5" t="s">
        <v>223</v>
      </c>
      <c r="F1285" s="5" t="s">
        <v>222</v>
      </c>
      <c r="G1285" s="5" t="s">
        <v>230</v>
      </c>
      <c r="H1285" s="5" t="s">
        <v>1076</v>
      </c>
      <c r="I1285" s="5" t="s">
        <v>226</v>
      </c>
      <c r="J1285">
        <v>99855</v>
      </c>
      <c r="K1285">
        <v>446290</v>
      </c>
      <c r="L1285">
        <v>231491</v>
      </c>
      <c r="M1285">
        <v>214799</v>
      </c>
      <c r="N1285">
        <v>56574</v>
      </c>
      <c r="O1285">
        <v>29212</v>
      </c>
      <c r="P1285">
        <v>27362</v>
      </c>
      <c r="Q1285">
        <v>56836</v>
      </c>
      <c r="R1285">
        <v>29200</v>
      </c>
      <c r="S1285">
        <v>27636</v>
      </c>
      <c r="T1285">
        <v>59430</v>
      </c>
      <c r="U1285">
        <v>30003</v>
      </c>
      <c r="V1285">
        <v>29427</v>
      </c>
      <c r="W1285">
        <v>326009</v>
      </c>
      <c r="X1285">
        <v>183527</v>
      </c>
      <c r="Y1285">
        <v>142482</v>
      </c>
      <c r="Z1285">
        <v>120281</v>
      </c>
      <c r="AA1285">
        <v>47964</v>
      </c>
      <c r="AB1285">
        <v>72317</v>
      </c>
      <c r="AC1285">
        <v>146537</v>
      </c>
      <c r="AD1285">
        <v>119482</v>
      </c>
      <c r="AE1285">
        <v>27055</v>
      </c>
      <c r="AF1285">
        <v>129746</v>
      </c>
      <c r="AG1285">
        <v>109301</v>
      </c>
      <c r="AH1285">
        <v>20445</v>
      </c>
      <c r="AI1285">
        <v>4217</v>
      </c>
      <c r="AJ1285">
        <v>3032</v>
      </c>
      <c r="AK1285">
        <v>1185</v>
      </c>
      <c r="AL1285">
        <v>3678</v>
      </c>
      <c r="AM1285">
        <v>2450</v>
      </c>
      <c r="AN1285">
        <v>1228</v>
      </c>
      <c r="AO1285">
        <v>2306</v>
      </c>
      <c r="AP1285">
        <v>1776</v>
      </c>
      <c r="AQ1285">
        <v>530</v>
      </c>
      <c r="AR1285">
        <v>119545</v>
      </c>
      <c r="AS1285">
        <v>102043</v>
      </c>
      <c r="AT1285">
        <v>17502</v>
      </c>
      <c r="AU1285">
        <v>16791</v>
      </c>
      <c r="AV1285">
        <v>10181</v>
      </c>
      <c r="AW1285">
        <v>6610</v>
      </c>
      <c r="AX1285">
        <v>1878</v>
      </c>
      <c r="AY1285">
        <v>1124</v>
      </c>
      <c r="AZ1285">
        <v>754</v>
      </c>
      <c r="BA1285">
        <v>4207</v>
      </c>
      <c r="BB1285">
        <v>1981</v>
      </c>
      <c r="BC1285">
        <v>2226</v>
      </c>
      <c r="BD1285">
        <v>689</v>
      </c>
      <c r="BE1285">
        <v>316</v>
      </c>
      <c r="BF1285">
        <v>373</v>
      </c>
      <c r="BG1285">
        <v>10017</v>
      </c>
      <c r="BH1285">
        <v>6760</v>
      </c>
      <c r="BI1285">
        <v>3257</v>
      </c>
      <c r="BJ1285">
        <v>13547</v>
      </c>
      <c r="BK1285">
        <v>8290</v>
      </c>
      <c r="BL1285">
        <v>5257</v>
      </c>
      <c r="BM1285">
        <v>1610</v>
      </c>
      <c r="BN1285">
        <v>997</v>
      </c>
      <c r="BO1285">
        <v>613</v>
      </c>
      <c r="BP1285">
        <v>3396</v>
      </c>
      <c r="BQ1285">
        <v>1622</v>
      </c>
      <c r="BR1285">
        <v>1774</v>
      </c>
      <c r="BS1285">
        <v>583</v>
      </c>
      <c r="BT1285">
        <v>276</v>
      </c>
      <c r="BU1285">
        <v>307</v>
      </c>
      <c r="BV1285">
        <v>7958</v>
      </c>
      <c r="BW1285">
        <v>5395</v>
      </c>
      <c r="BX1285">
        <v>2563</v>
      </c>
      <c r="BY1285">
        <v>3244</v>
      </c>
      <c r="BZ1285">
        <v>1891</v>
      </c>
      <c r="CA1285">
        <v>1353</v>
      </c>
      <c r="CB1285">
        <v>268</v>
      </c>
      <c r="CC1285">
        <v>127</v>
      </c>
      <c r="CD1285">
        <v>141</v>
      </c>
      <c r="CE1285">
        <v>811</v>
      </c>
      <c r="CF1285">
        <v>359</v>
      </c>
      <c r="CG1285">
        <v>452</v>
      </c>
      <c r="CH1285">
        <v>106</v>
      </c>
      <c r="CI1285">
        <v>40</v>
      </c>
      <c r="CJ1285">
        <v>66</v>
      </c>
      <c r="CK1285">
        <v>2059</v>
      </c>
      <c r="CL1285">
        <v>1365</v>
      </c>
      <c r="CM1285">
        <v>694</v>
      </c>
      <c r="CN1285">
        <v>299753</v>
      </c>
      <c r="CO1285">
        <v>112009</v>
      </c>
      <c r="CP1285">
        <v>187744</v>
      </c>
    </row>
    <row r="1286" spans="1:94" x14ac:dyDescent="0.25">
      <c r="A1286" s="5" t="s">
        <v>1065</v>
      </c>
      <c r="B1286" s="5" t="s">
        <v>1077</v>
      </c>
      <c r="C1286" s="5" t="s">
        <v>221</v>
      </c>
      <c r="D1286" s="5" t="s">
        <v>222</v>
      </c>
      <c r="E1286" s="5" t="s">
        <v>223</v>
      </c>
      <c r="F1286" s="5" t="s">
        <v>222</v>
      </c>
      <c r="G1286" s="5" t="s">
        <v>230</v>
      </c>
      <c r="H1286" s="5" t="s">
        <v>1078</v>
      </c>
      <c r="I1286" s="5" t="s">
        <v>224</v>
      </c>
      <c r="J1286">
        <v>364532</v>
      </c>
      <c r="K1286">
        <v>1619707</v>
      </c>
      <c r="L1286">
        <v>815717</v>
      </c>
      <c r="M1286">
        <v>803990</v>
      </c>
      <c r="N1286">
        <v>224218</v>
      </c>
      <c r="O1286">
        <v>114957</v>
      </c>
      <c r="P1286">
        <v>109261</v>
      </c>
      <c r="Q1286">
        <v>397908</v>
      </c>
      <c r="R1286">
        <v>199633</v>
      </c>
      <c r="S1286">
        <v>198275</v>
      </c>
      <c r="T1286">
        <v>187196</v>
      </c>
      <c r="U1286">
        <v>93186</v>
      </c>
      <c r="V1286">
        <v>94010</v>
      </c>
      <c r="W1286">
        <v>1019634</v>
      </c>
      <c r="X1286">
        <v>593679</v>
      </c>
      <c r="Y1286">
        <v>425955</v>
      </c>
      <c r="Z1286">
        <v>600073</v>
      </c>
      <c r="AA1286">
        <v>222038</v>
      </c>
      <c r="AB1286">
        <v>378035</v>
      </c>
      <c r="AC1286">
        <v>846466</v>
      </c>
      <c r="AD1286">
        <v>478278</v>
      </c>
      <c r="AE1286">
        <v>368188</v>
      </c>
      <c r="AF1286">
        <v>461887</v>
      </c>
      <c r="AG1286">
        <v>318536</v>
      </c>
      <c r="AH1286">
        <v>143351</v>
      </c>
      <c r="AI1286">
        <v>180480</v>
      </c>
      <c r="AJ1286">
        <v>128409</v>
      </c>
      <c r="AK1286">
        <v>52071</v>
      </c>
      <c r="AL1286">
        <v>153721</v>
      </c>
      <c r="AM1286">
        <v>88771</v>
      </c>
      <c r="AN1286">
        <v>64950</v>
      </c>
      <c r="AO1286">
        <v>10634</v>
      </c>
      <c r="AP1286">
        <v>7310</v>
      </c>
      <c r="AQ1286">
        <v>3324</v>
      </c>
      <c r="AR1286">
        <v>117052</v>
      </c>
      <c r="AS1286">
        <v>94046</v>
      </c>
      <c r="AT1286">
        <v>23006</v>
      </c>
      <c r="AU1286">
        <v>384579</v>
      </c>
      <c r="AV1286">
        <v>159742</v>
      </c>
      <c r="AW1286">
        <v>224837</v>
      </c>
      <c r="AX1286">
        <v>100786</v>
      </c>
      <c r="AY1286">
        <v>41250</v>
      </c>
      <c r="AZ1286">
        <v>59536</v>
      </c>
      <c r="BA1286">
        <v>248638</v>
      </c>
      <c r="BB1286">
        <v>100056</v>
      </c>
      <c r="BC1286">
        <v>148582</v>
      </c>
      <c r="BD1286">
        <v>5194</v>
      </c>
      <c r="BE1286">
        <v>2154</v>
      </c>
      <c r="BF1286">
        <v>3040</v>
      </c>
      <c r="BG1286">
        <v>29961</v>
      </c>
      <c r="BH1286">
        <v>16282</v>
      </c>
      <c r="BI1286">
        <v>13679</v>
      </c>
      <c r="BJ1286">
        <v>280285</v>
      </c>
      <c r="BK1286">
        <v>118153</v>
      </c>
      <c r="BL1286">
        <v>162132</v>
      </c>
      <c r="BM1286">
        <v>68218</v>
      </c>
      <c r="BN1286">
        <v>28026</v>
      </c>
      <c r="BO1286">
        <v>40192</v>
      </c>
      <c r="BP1286">
        <v>186687</v>
      </c>
      <c r="BQ1286">
        <v>76249</v>
      </c>
      <c r="BR1286">
        <v>110438</v>
      </c>
      <c r="BS1286">
        <v>3836</v>
      </c>
      <c r="BT1286">
        <v>1603</v>
      </c>
      <c r="BU1286">
        <v>2233</v>
      </c>
      <c r="BV1286">
        <v>21544</v>
      </c>
      <c r="BW1286">
        <v>12275</v>
      </c>
      <c r="BX1286">
        <v>9269</v>
      </c>
      <c r="BY1286">
        <v>104294</v>
      </c>
      <c r="BZ1286">
        <v>41589</v>
      </c>
      <c r="CA1286">
        <v>62705</v>
      </c>
      <c r="CB1286">
        <v>32568</v>
      </c>
      <c r="CC1286">
        <v>13224</v>
      </c>
      <c r="CD1286">
        <v>19344</v>
      </c>
      <c r="CE1286">
        <v>61951</v>
      </c>
      <c r="CF1286">
        <v>23807</v>
      </c>
      <c r="CG1286">
        <v>38144</v>
      </c>
      <c r="CH1286">
        <v>1358</v>
      </c>
      <c r="CI1286">
        <v>551</v>
      </c>
      <c r="CJ1286">
        <v>807</v>
      </c>
      <c r="CK1286">
        <v>8417</v>
      </c>
      <c r="CL1286">
        <v>4007</v>
      </c>
      <c r="CM1286">
        <v>4410</v>
      </c>
      <c r="CN1286">
        <v>773241</v>
      </c>
      <c r="CO1286">
        <v>337439</v>
      </c>
      <c r="CP1286">
        <v>435802</v>
      </c>
    </row>
    <row r="1287" spans="1:94" x14ac:dyDescent="0.25">
      <c r="A1287" s="5" t="s">
        <v>1065</v>
      </c>
      <c r="B1287" s="5" t="s">
        <v>1077</v>
      </c>
      <c r="C1287" s="5" t="s">
        <v>221</v>
      </c>
      <c r="D1287" s="5" t="s">
        <v>222</v>
      </c>
      <c r="E1287" s="5" t="s">
        <v>223</v>
      </c>
      <c r="F1287" s="5" t="s">
        <v>222</v>
      </c>
      <c r="G1287" s="5" t="s">
        <v>230</v>
      </c>
      <c r="H1287" s="5" t="s">
        <v>1078</v>
      </c>
      <c r="I1287" s="5" t="s">
        <v>225</v>
      </c>
      <c r="J1287">
        <v>316344</v>
      </c>
      <c r="K1287">
        <v>1394646</v>
      </c>
      <c r="L1287">
        <v>701401</v>
      </c>
      <c r="M1287">
        <v>693245</v>
      </c>
      <c r="N1287">
        <v>195052</v>
      </c>
      <c r="O1287">
        <v>99788</v>
      </c>
      <c r="P1287">
        <v>95264</v>
      </c>
      <c r="Q1287">
        <v>357632</v>
      </c>
      <c r="R1287">
        <v>179467</v>
      </c>
      <c r="S1287">
        <v>178165</v>
      </c>
      <c r="T1287">
        <v>174887</v>
      </c>
      <c r="U1287">
        <v>87008</v>
      </c>
      <c r="V1287">
        <v>87879</v>
      </c>
      <c r="W1287">
        <v>859400</v>
      </c>
      <c r="X1287">
        <v>503744</v>
      </c>
      <c r="Y1287">
        <v>355656</v>
      </c>
      <c r="Z1287">
        <v>535246</v>
      </c>
      <c r="AA1287">
        <v>197657</v>
      </c>
      <c r="AB1287">
        <v>337589</v>
      </c>
      <c r="AC1287">
        <v>753143</v>
      </c>
      <c r="AD1287">
        <v>414553</v>
      </c>
      <c r="AE1287">
        <v>338590</v>
      </c>
      <c r="AF1287">
        <v>392845</v>
      </c>
      <c r="AG1287">
        <v>265423</v>
      </c>
      <c r="AH1287">
        <v>127422</v>
      </c>
      <c r="AI1287">
        <v>172795</v>
      </c>
      <c r="AJ1287">
        <v>122657</v>
      </c>
      <c r="AK1287">
        <v>50138</v>
      </c>
      <c r="AL1287">
        <v>143970</v>
      </c>
      <c r="AM1287">
        <v>82928</v>
      </c>
      <c r="AN1287">
        <v>61042</v>
      </c>
      <c r="AO1287">
        <v>5498</v>
      </c>
      <c r="AP1287">
        <v>3696</v>
      </c>
      <c r="AQ1287">
        <v>1802</v>
      </c>
      <c r="AR1287">
        <v>70582</v>
      </c>
      <c r="AS1287">
        <v>56142</v>
      </c>
      <c r="AT1287">
        <v>14440</v>
      </c>
      <c r="AU1287">
        <v>360298</v>
      </c>
      <c r="AV1287">
        <v>149130</v>
      </c>
      <c r="AW1287">
        <v>211168</v>
      </c>
      <c r="AX1287">
        <v>96928</v>
      </c>
      <c r="AY1287">
        <v>39772</v>
      </c>
      <c r="AZ1287">
        <v>57156</v>
      </c>
      <c r="BA1287">
        <v>235710</v>
      </c>
      <c r="BB1287">
        <v>94936</v>
      </c>
      <c r="BC1287">
        <v>140774</v>
      </c>
      <c r="BD1287">
        <v>4207</v>
      </c>
      <c r="BE1287">
        <v>1736</v>
      </c>
      <c r="BF1287">
        <v>2471</v>
      </c>
      <c r="BG1287">
        <v>23453</v>
      </c>
      <c r="BH1287">
        <v>12686</v>
      </c>
      <c r="BI1287">
        <v>10767</v>
      </c>
      <c r="BJ1287">
        <v>261644</v>
      </c>
      <c r="BK1287">
        <v>109845</v>
      </c>
      <c r="BL1287">
        <v>151799</v>
      </c>
      <c r="BM1287">
        <v>65433</v>
      </c>
      <c r="BN1287">
        <v>26967</v>
      </c>
      <c r="BO1287">
        <v>38466</v>
      </c>
      <c r="BP1287">
        <v>176387</v>
      </c>
      <c r="BQ1287">
        <v>72031</v>
      </c>
      <c r="BR1287">
        <v>104356</v>
      </c>
      <c r="BS1287">
        <v>3111</v>
      </c>
      <c r="BT1287">
        <v>1298</v>
      </c>
      <c r="BU1287">
        <v>1813</v>
      </c>
      <c r="BV1287">
        <v>16713</v>
      </c>
      <c r="BW1287">
        <v>9549</v>
      </c>
      <c r="BX1287">
        <v>7164</v>
      </c>
      <c r="BY1287">
        <v>98654</v>
      </c>
      <c r="BZ1287">
        <v>39285</v>
      </c>
      <c r="CA1287">
        <v>59369</v>
      </c>
      <c r="CB1287">
        <v>31495</v>
      </c>
      <c r="CC1287">
        <v>12805</v>
      </c>
      <c r="CD1287">
        <v>18690</v>
      </c>
      <c r="CE1287">
        <v>59323</v>
      </c>
      <c r="CF1287">
        <v>22905</v>
      </c>
      <c r="CG1287">
        <v>36418</v>
      </c>
      <c r="CH1287">
        <v>1096</v>
      </c>
      <c r="CI1287">
        <v>438</v>
      </c>
      <c r="CJ1287">
        <v>658</v>
      </c>
      <c r="CK1287">
        <v>6740</v>
      </c>
      <c r="CL1287">
        <v>3137</v>
      </c>
      <c r="CM1287">
        <v>3603</v>
      </c>
      <c r="CN1287">
        <v>641503</v>
      </c>
      <c r="CO1287">
        <v>286848</v>
      </c>
      <c r="CP1287">
        <v>354655</v>
      </c>
    </row>
    <row r="1288" spans="1:94" x14ac:dyDescent="0.25">
      <c r="A1288" s="5" t="s">
        <v>1065</v>
      </c>
      <c r="B1288" s="5" t="s">
        <v>1077</v>
      </c>
      <c r="C1288" s="5" t="s">
        <v>221</v>
      </c>
      <c r="D1288" s="5" t="s">
        <v>222</v>
      </c>
      <c r="E1288" s="5" t="s">
        <v>223</v>
      </c>
      <c r="F1288" s="5" t="s">
        <v>222</v>
      </c>
      <c r="G1288" s="5" t="s">
        <v>230</v>
      </c>
      <c r="H1288" s="5" t="s">
        <v>1078</v>
      </c>
      <c r="I1288" s="5" t="s">
        <v>226</v>
      </c>
      <c r="J1288">
        <v>48188</v>
      </c>
      <c r="K1288">
        <v>225061</v>
      </c>
      <c r="L1288">
        <v>114316</v>
      </c>
      <c r="M1288">
        <v>110745</v>
      </c>
      <c r="N1288">
        <v>29166</v>
      </c>
      <c r="O1288">
        <v>15169</v>
      </c>
      <c r="P1288">
        <v>13997</v>
      </c>
      <c r="Q1288">
        <v>40276</v>
      </c>
      <c r="R1288">
        <v>20166</v>
      </c>
      <c r="S1288">
        <v>20110</v>
      </c>
      <c r="T1288">
        <v>12309</v>
      </c>
      <c r="U1288">
        <v>6178</v>
      </c>
      <c r="V1288">
        <v>6131</v>
      </c>
      <c r="W1288">
        <v>160234</v>
      </c>
      <c r="X1288">
        <v>89935</v>
      </c>
      <c r="Y1288">
        <v>70299</v>
      </c>
      <c r="Z1288">
        <v>64827</v>
      </c>
      <c r="AA1288">
        <v>24381</v>
      </c>
      <c r="AB1288">
        <v>40446</v>
      </c>
      <c r="AC1288">
        <v>93323</v>
      </c>
      <c r="AD1288">
        <v>63725</v>
      </c>
      <c r="AE1288">
        <v>29598</v>
      </c>
      <c r="AF1288">
        <v>69042</v>
      </c>
      <c r="AG1288">
        <v>53113</v>
      </c>
      <c r="AH1288">
        <v>15929</v>
      </c>
      <c r="AI1288">
        <v>7685</v>
      </c>
      <c r="AJ1288">
        <v>5752</v>
      </c>
      <c r="AK1288">
        <v>1933</v>
      </c>
      <c r="AL1288">
        <v>9751</v>
      </c>
      <c r="AM1288">
        <v>5843</v>
      </c>
      <c r="AN1288">
        <v>3908</v>
      </c>
      <c r="AO1288">
        <v>5136</v>
      </c>
      <c r="AP1288">
        <v>3614</v>
      </c>
      <c r="AQ1288">
        <v>1522</v>
      </c>
      <c r="AR1288">
        <v>46470</v>
      </c>
      <c r="AS1288">
        <v>37904</v>
      </c>
      <c r="AT1288">
        <v>8566</v>
      </c>
      <c r="AU1288">
        <v>24281</v>
      </c>
      <c r="AV1288">
        <v>10612</v>
      </c>
      <c r="AW1288">
        <v>13669</v>
      </c>
      <c r="AX1288">
        <v>3858</v>
      </c>
      <c r="AY1288">
        <v>1478</v>
      </c>
      <c r="AZ1288">
        <v>2380</v>
      </c>
      <c r="BA1288">
        <v>12928</v>
      </c>
      <c r="BB1288">
        <v>5120</v>
      </c>
      <c r="BC1288">
        <v>7808</v>
      </c>
      <c r="BD1288">
        <v>987</v>
      </c>
      <c r="BE1288">
        <v>418</v>
      </c>
      <c r="BF1288">
        <v>569</v>
      </c>
      <c r="BG1288">
        <v>6508</v>
      </c>
      <c r="BH1288">
        <v>3596</v>
      </c>
      <c r="BI1288">
        <v>2912</v>
      </c>
      <c r="BJ1288">
        <v>18641</v>
      </c>
      <c r="BK1288">
        <v>8308</v>
      </c>
      <c r="BL1288">
        <v>10333</v>
      </c>
      <c r="BM1288">
        <v>2785</v>
      </c>
      <c r="BN1288">
        <v>1059</v>
      </c>
      <c r="BO1288">
        <v>1726</v>
      </c>
      <c r="BP1288">
        <v>10300</v>
      </c>
      <c r="BQ1288">
        <v>4218</v>
      </c>
      <c r="BR1288">
        <v>6082</v>
      </c>
      <c r="BS1288">
        <v>725</v>
      </c>
      <c r="BT1288">
        <v>305</v>
      </c>
      <c r="BU1288">
        <v>420</v>
      </c>
      <c r="BV1288">
        <v>4831</v>
      </c>
      <c r="BW1288">
        <v>2726</v>
      </c>
      <c r="BX1288">
        <v>2105</v>
      </c>
      <c r="BY1288">
        <v>5640</v>
      </c>
      <c r="BZ1288">
        <v>2304</v>
      </c>
      <c r="CA1288">
        <v>3336</v>
      </c>
      <c r="CB1288">
        <v>1073</v>
      </c>
      <c r="CC1288">
        <v>419</v>
      </c>
      <c r="CD1288">
        <v>654</v>
      </c>
      <c r="CE1288">
        <v>2628</v>
      </c>
      <c r="CF1288">
        <v>902</v>
      </c>
      <c r="CG1288">
        <v>1726</v>
      </c>
      <c r="CH1288">
        <v>262</v>
      </c>
      <c r="CI1288">
        <v>113</v>
      </c>
      <c r="CJ1288">
        <v>149</v>
      </c>
      <c r="CK1288">
        <v>1677</v>
      </c>
      <c r="CL1288">
        <v>870</v>
      </c>
      <c r="CM1288">
        <v>807</v>
      </c>
      <c r="CN1288">
        <v>131738</v>
      </c>
      <c r="CO1288">
        <v>50591</v>
      </c>
      <c r="CP1288">
        <v>81147</v>
      </c>
    </row>
    <row r="1289" spans="1:94" x14ac:dyDescent="0.25">
      <c r="A1289" s="5" t="s">
        <v>1065</v>
      </c>
      <c r="B1289" s="5" t="s">
        <v>1079</v>
      </c>
      <c r="C1289" s="5" t="s">
        <v>221</v>
      </c>
      <c r="D1289" s="5" t="s">
        <v>222</v>
      </c>
      <c r="E1289" s="5" t="s">
        <v>223</v>
      </c>
      <c r="F1289" s="5" t="s">
        <v>222</v>
      </c>
      <c r="G1289" s="5" t="s">
        <v>230</v>
      </c>
      <c r="H1289" s="5" t="s">
        <v>291</v>
      </c>
      <c r="I1289" s="5" t="s">
        <v>224</v>
      </c>
      <c r="J1289">
        <v>600822</v>
      </c>
      <c r="K1289">
        <v>2663629</v>
      </c>
      <c r="L1289">
        <v>1351574</v>
      </c>
      <c r="M1289">
        <v>1312055</v>
      </c>
      <c r="N1289">
        <v>407835</v>
      </c>
      <c r="O1289">
        <v>207995</v>
      </c>
      <c r="P1289">
        <v>199840</v>
      </c>
      <c r="Q1289">
        <v>552992</v>
      </c>
      <c r="R1289">
        <v>281221</v>
      </c>
      <c r="S1289">
        <v>271771</v>
      </c>
      <c r="T1289">
        <v>498469</v>
      </c>
      <c r="U1289">
        <v>248172</v>
      </c>
      <c r="V1289">
        <v>250297</v>
      </c>
      <c r="W1289">
        <v>1596560</v>
      </c>
      <c r="X1289">
        <v>932474</v>
      </c>
      <c r="Y1289">
        <v>664086</v>
      </c>
      <c r="Z1289">
        <v>1067069</v>
      </c>
      <c r="AA1289">
        <v>419100</v>
      </c>
      <c r="AB1289">
        <v>647969</v>
      </c>
      <c r="AC1289">
        <v>1203197</v>
      </c>
      <c r="AD1289">
        <v>715467</v>
      </c>
      <c r="AE1289">
        <v>487730</v>
      </c>
      <c r="AF1289">
        <v>826568</v>
      </c>
      <c r="AG1289">
        <v>558289</v>
      </c>
      <c r="AH1289">
        <v>268279</v>
      </c>
      <c r="AI1289">
        <v>212544</v>
      </c>
      <c r="AJ1289">
        <v>147852</v>
      </c>
      <c r="AK1289">
        <v>64692</v>
      </c>
      <c r="AL1289">
        <v>311256</v>
      </c>
      <c r="AM1289">
        <v>171329</v>
      </c>
      <c r="AN1289">
        <v>139927</v>
      </c>
      <c r="AO1289">
        <v>14254</v>
      </c>
      <c r="AP1289">
        <v>9868</v>
      </c>
      <c r="AQ1289">
        <v>4386</v>
      </c>
      <c r="AR1289">
        <v>288514</v>
      </c>
      <c r="AS1289">
        <v>229240</v>
      </c>
      <c r="AT1289">
        <v>59274</v>
      </c>
      <c r="AU1289">
        <v>376629</v>
      </c>
      <c r="AV1289">
        <v>157178</v>
      </c>
      <c r="AW1289">
        <v>219451</v>
      </c>
      <c r="AX1289">
        <v>64147</v>
      </c>
      <c r="AY1289">
        <v>29197</v>
      </c>
      <c r="AZ1289">
        <v>34950</v>
      </c>
      <c r="BA1289">
        <v>261036</v>
      </c>
      <c r="BB1289">
        <v>98843</v>
      </c>
      <c r="BC1289">
        <v>162193</v>
      </c>
      <c r="BD1289">
        <v>7404</v>
      </c>
      <c r="BE1289">
        <v>3165</v>
      </c>
      <c r="BF1289">
        <v>4239</v>
      </c>
      <c r="BG1289">
        <v>44042</v>
      </c>
      <c r="BH1289">
        <v>25973</v>
      </c>
      <c r="BI1289">
        <v>18069</v>
      </c>
      <c r="BJ1289">
        <v>300719</v>
      </c>
      <c r="BK1289">
        <v>127504</v>
      </c>
      <c r="BL1289">
        <v>173215</v>
      </c>
      <c r="BM1289">
        <v>49783</v>
      </c>
      <c r="BN1289">
        <v>23070</v>
      </c>
      <c r="BO1289">
        <v>26713</v>
      </c>
      <c r="BP1289">
        <v>213193</v>
      </c>
      <c r="BQ1289">
        <v>81963</v>
      </c>
      <c r="BR1289">
        <v>131230</v>
      </c>
      <c r="BS1289">
        <v>5374</v>
      </c>
      <c r="BT1289">
        <v>2369</v>
      </c>
      <c r="BU1289">
        <v>3005</v>
      </c>
      <c r="BV1289">
        <v>32369</v>
      </c>
      <c r="BW1289">
        <v>20102</v>
      </c>
      <c r="BX1289">
        <v>12267</v>
      </c>
      <c r="BY1289">
        <v>75910</v>
      </c>
      <c r="BZ1289">
        <v>29674</v>
      </c>
      <c r="CA1289">
        <v>46236</v>
      </c>
      <c r="CB1289">
        <v>14364</v>
      </c>
      <c r="CC1289">
        <v>6127</v>
      </c>
      <c r="CD1289">
        <v>8237</v>
      </c>
      <c r="CE1289">
        <v>47843</v>
      </c>
      <c r="CF1289">
        <v>16880</v>
      </c>
      <c r="CG1289">
        <v>30963</v>
      </c>
      <c r="CH1289">
        <v>2030</v>
      </c>
      <c r="CI1289">
        <v>796</v>
      </c>
      <c r="CJ1289">
        <v>1234</v>
      </c>
      <c r="CK1289">
        <v>11673</v>
      </c>
      <c r="CL1289">
        <v>5871</v>
      </c>
      <c r="CM1289">
        <v>5802</v>
      </c>
      <c r="CN1289">
        <v>1460432</v>
      </c>
      <c r="CO1289">
        <v>636107</v>
      </c>
      <c r="CP1289">
        <v>824325</v>
      </c>
    </row>
    <row r="1290" spans="1:94" x14ac:dyDescent="0.25">
      <c r="A1290" s="5" t="s">
        <v>1065</v>
      </c>
      <c r="B1290" s="5" t="s">
        <v>1079</v>
      </c>
      <c r="C1290" s="5" t="s">
        <v>221</v>
      </c>
      <c r="D1290" s="5" t="s">
        <v>222</v>
      </c>
      <c r="E1290" s="5" t="s">
        <v>223</v>
      </c>
      <c r="F1290" s="5" t="s">
        <v>222</v>
      </c>
      <c r="G1290" s="5" t="s">
        <v>230</v>
      </c>
      <c r="H1290" s="5" t="s">
        <v>291</v>
      </c>
      <c r="I1290" s="5" t="s">
        <v>225</v>
      </c>
      <c r="J1290">
        <v>456635</v>
      </c>
      <c r="K1290">
        <v>1983759</v>
      </c>
      <c r="L1290">
        <v>1002520</v>
      </c>
      <c r="M1290">
        <v>981239</v>
      </c>
      <c r="N1290">
        <v>322460</v>
      </c>
      <c r="O1290">
        <v>163504</v>
      </c>
      <c r="P1290">
        <v>158956</v>
      </c>
      <c r="Q1290">
        <v>456247</v>
      </c>
      <c r="R1290">
        <v>231864</v>
      </c>
      <c r="S1290">
        <v>224383</v>
      </c>
      <c r="T1290">
        <v>453120</v>
      </c>
      <c r="U1290">
        <v>225348</v>
      </c>
      <c r="V1290">
        <v>227772</v>
      </c>
      <c r="W1290">
        <v>1095487</v>
      </c>
      <c r="X1290">
        <v>656265</v>
      </c>
      <c r="Y1290">
        <v>439222</v>
      </c>
      <c r="Z1290">
        <v>888272</v>
      </c>
      <c r="AA1290">
        <v>346255</v>
      </c>
      <c r="AB1290">
        <v>542017</v>
      </c>
      <c r="AC1290">
        <v>963709</v>
      </c>
      <c r="AD1290">
        <v>533034</v>
      </c>
      <c r="AE1290">
        <v>430675</v>
      </c>
      <c r="AF1290">
        <v>611203</v>
      </c>
      <c r="AG1290">
        <v>389360</v>
      </c>
      <c r="AH1290">
        <v>221843</v>
      </c>
      <c r="AI1290">
        <v>203449</v>
      </c>
      <c r="AJ1290">
        <v>140826</v>
      </c>
      <c r="AK1290">
        <v>62623</v>
      </c>
      <c r="AL1290">
        <v>298088</v>
      </c>
      <c r="AM1290">
        <v>163709</v>
      </c>
      <c r="AN1290">
        <v>134379</v>
      </c>
      <c r="AO1290">
        <v>8715</v>
      </c>
      <c r="AP1290">
        <v>5622</v>
      </c>
      <c r="AQ1290">
        <v>3093</v>
      </c>
      <c r="AR1290">
        <v>100951</v>
      </c>
      <c r="AS1290">
        <v>79203</v>
      </c>
      <c r="AT1290">
        <v>21748</v>
      </c>
      <c r="AU1290">
        <v>352506</v>
      </c>
      <c r="AV1290">
        <v>143674</v>
      </c>
      <c r="AW1290">
        <v>208832</v>
      </c>
      <c r="AX1290">
        <v>62409</v>
      </c>
      <c r="AY1290">
        <v>28379</v>
      </c>
      <c r="AZ1290">
        <v>34030</v>
      </c>
      <c r="BA1290">
        <v>253759</v>
      </c>
      <c r="BB1290">
        <v>95750</v>
      </c>
      <c r="BC1290">
        <v>158009</v>
      </c>
      <c r="BD1290">
        <v>6591</v>
      </c>
      <c r="BE1290">
        <v>2736</v>
      </c>
      <c r="BF1290">
        <v>3855</v>
      </c>
      <c r="BG1290">
        <v>29747</v>
      </c>
      <c r="BH1290">
        <v>16809</v>
      </c>
      <c r="BI1290">
        <v>12938</v>
      </c>
      <c r="BJ1290">
        <v>280788</v>
      </c>
      <c r="BK1290">
        <v>116178</v>
      </c>
      <c r="BL1290">
        <v>164610</v>
      </c>
      <c r="BM1290">
        <v>48560</v>
      </c>
      <c r="BN1290">
        <v>22492</v>
      </c>
      <c r="BO1290">
        <v>26068</v>
      </c>
      <c r="BP1290">
        <v>207073</v>
      </c>
      <c r="BQ1290">
        <v>79335</v>
      </c>
      <c r="BR1290">
        <v>127738</v>
      </c>
      <c r="BS1290">
        <v>4742</v>
      </c>
      <c r="BT1290">
        <v>2041</v>
      </c>
      <c r="BU1290">
        <v>2701</v>
      </c>
      <c r="BV1290">
        <v>20413</v>
      </c>
      <c r="BW1290">
        <v>12310</v>
      </c>
      <c r="BX1290">
        <v>8103</v>
      </c>
      <c r="BY1290">
        <v>71718</v>
      </c>
      <c r="BZ1290">
        <v>27496</v>
      </c>
      <c r="CA1290">
        <v>44222</v>
      </c>
      <c r="CB1290">
        <v>13849</v>
      </c>
      <c r="CC1290">
        <v>5887</v>
      </c>
      <c r="CD1290">
        <v>7962</v>
      </c>
      <c r="CE1290">
        <v>46686</v>
      </c>
      <c r="CF1290">
        <v>16415</v>
      </c>
      <c r="CG1290">
        <v>30271</v>
      </c>
      <c r="CH1290">
        <v>1849</v>
      </c>
      <c r="CI1290">
        <v>695</v>
      </c>
      <c r="CJ1290">
        <v>1154</v>
      </c>
      <c r="CK1290">
        <v>9334</v>
      </c>
      <c r="CL1290">
        <v>4499</v>
      </c>
      <c r="CM1290">
        <v>4835</v>
      </c>
      <c r="CN1290">
        <v>1020050</v>
      </c>
      <c r="CO1290">
        <v>469486</v>
      </c>
      <c r="CP1290">
        <v>550564</v>
      </c>
    </row>
    <row r="1291" spans="1:94" x14ac:dyDescent="0.25">
      <c r="A1291" s="5" t="s">
        <v>1065</v>
      </c>
      <c r="B1291" s="5" t="s">
        <v>1079</v>
      </c>
      <c r="C1291" s="5" t="s">
        <v>221</v>
      </c>
      <c r="D1291" s="5" t="s">
        <v>222</v>
      </c>
      <c r="E1291" s="5" t="s">
        <v>223</v>
      </c>
      <c r="F1291" s="5" t="s">
        <v>222</v>
      </c>
      <c r="G1291" s="5" t="s">
        <v>230</v>
      </c>
      <c r="H1291" s="5" t="s">
        <v>291</v>
      </c>
      <c r="I1291" s="5" t="s">
        <v>226</v>
      </c>
      <c r="J1291">
        <v>144187</v>
      </c>
      <c r="K1291">
        <v>679870</v>
      </c>
      <c r="L1291">
        <v>349054</v>
      </c>
      <c r="M1291">
        <v>330816</v>
      </c>
      <c r="N1291">
        <v>85375</v>
      </c>
      <c r="O1291">
        <v>44491</v>
      </c>
      <c r="P1291">
        <v>40884</v>
      </c>
      <c r="Q1291">
        <v>96745</v>
      </c>
      <c r="R1291">
        <v>49357</v>
      </c>
      <c r="S1291">
        <v>47388</v>
      </c>
      <c r="T1291">
        <v>45349</v>
      </c>
      <c r="U1291">
        <v>22824</v>
      </c>
      <c r="V1291">
        <v>22525</v>
      </c>
      <c r="W1291">
        <v>501073</v>
      </c>
      <c r="X1291">
        <v>276209</v>
      </c>
      <c r="Y1291">
        <v>224864</v>
      </c>
      <c r="Z1291">
        <v>178797</v>
      </c>
      <c r="AA1291">
        <v>72845</v>
      </c>
      <c r="AB1291">
        <v>105952</v>
      </c>
      <c r="AC1291">
        <v>239488</v>
      </c>
      <c r="AD1291">
        <v>182433</v>
      </c>
      <c r="AE1291">
        <v>57055</v>
      </c>
      <c r="AF1291">
        <v>215365</v>
      </c>
      <c r="AG1291">
        <v>168929</v>
      </c>
      <c r="AH1291">
        <v>46436</v>
      </c>
      <c r="AI1291">
        <v>9095</v>
      </c>
      <c r="AJ1291">
        <v>7026</v>
      </c>
      <c r="AK1291">
        <v>2069</v>
      </c>
      <c r="AL1291">
        <v>13168</v>
      </c>
      <c r="AM1291">
        <v>7620</v>
      </c>
      <c r="AN1291">
        <v>5548</v>
      </c>
      <c r="AO1291">
        <v>5539</v>
      </c>
      <c r="AP1291">
        <v>4246</v>
      </c>
      <c r="AQ1291">
        <v>1293</v>
      </c>
      <c r="AR1291">
        <v>187563</v>
      </c>
      <c r="AS1291">
        <v>150037</v>
      </c>
      <c r="AT1291">
        <v>37526</v>
      </c>
      <c r="AU1291">
        <v>24123</v>
      </c>
      <c r="AV1291">
        <v>13504</v>
      </c>
      <c r="AW1291">
        <v>10619</v>
      </c>
      <c r="AX1291">
        <v>1738</v>
      </c>
      <c r="AY1291">
        <v>818</v>
      </c>
      <c r="AZ1291">
        <v>920</v>
      </c>
      <c r="BA1291">
        <v>7277</v>
      </c>
      <c r="BB1291">
        <v>3093</v>
      </c>
      <c r="BC1291">
        <v>4184</v>
      </c>
      <c r="BD1291">
        <v>813</v>
      </c>
      <c r="BE1291">
        <v>429</v>
      </c>
      <c r="BF1291">
        <v>384</v>
      </c>
      <c r="BG1291">
        <v>14295</v>
      </c>
      <c r="BH1291">
        <v>9164</v>
      </c>
      <c r="BI1291">
        <v>5131</v>
      </c>
      <c r="BJ1291">
        <v>19931</v>
      </c>
      <c r="BK1291">
        <v>11326</v>
      </c>
      <c r="BL1291">
        <v>8605</v>
      </c>
      <c r="BM1291">
        <v>1223</v>
      </c>
      <c r="BN1291">
        <v>578</v>
      </c>
      <c r="BO1291">
        <v>645</v>
      </c>
      <c r="BP1291">
        <v>6120</v>
      </c>
      <c r="BQ1291">
        <v>2628</v>
      </c>
      <c r="BR1291">
        <v>3492</v>
      </c>
      <c r="BS1291">
        <v>632</v>
      </c>
      <c r="BT1291">
        <v>328</v>
      </c>
      <c r="BU1291">
        <v>304</v>
      </c>
      <c r="BV1291">
        <v>11956</v>
      </c>
      <c r="BW1291">
        <v>7792</v>
      </c>
      <c r="BX1291">
        <v>4164</v>
      </c>
      <c r="BY1291">
        <v>4192</v>
      </c>
      <c r="BZ1291">
        <v>2178</v>
      </c>
      <c r="CA1291">
        <v>2014</v>
      </c>
      <c r="CB1291">
        <v>515</v>
      </c>
      <c r="CC1291">
        <v>240</v>
      </c>
      <c r="CD1291">
        <v>275</v>
      </c>
      <c r="CE1291">
        <v>1157</v>
      </c>
      <c r="CF1291">
        <v>465</v>
      </c>
      <c r="CG1291">
        <v>692</v>
      </c>
      <c r="CH1291">
        <v>181</v>
      </c>
      <c r="CI1291">
        <v>101</v>
      </c>
      <c r="CJ1291">
        <v>80</v>
      </c>
      <c r="CK1291">
        <v>2339</v>
      </c>
      <c r="CL1291">
        <v>1372</v>
      </c>
      <c r="CM1291">
        <v>967</v>
      </c>
      <c r="CN1291">
        <v>440382</v>
      </c>
      <c r="CO1291">
        <v>166621</v>
      </c>
      <c r="CP1291">
        <v>273761</v>
      </c>
    </row>
    <row r="1292" spans="1:94" x14ac:dyDescent="0.25">
      <c r="A1292" s="5" t="s">
        <v>1065</v>
      </c>
      <c r="B1292" s="5" t="s">
        <v>1080</v>
      </c>
      <c r="C1292" s="5" t="s">
        <v>221</v>
      </c>
      <c r="D1292" s="5" t="s">
        <v>222</v>
      </c>
      <c r="E1292" s="5" t="s">
        <v>223</v>
      </c>
      <c r="F1292" s="5" t="s">
        <v>222</v>
      </c>
      <c r="G1292" s="5" t="s">
        <v>230</v>
      </c>
      <c r="H1292" s="5" t="s">
        <v>1081</v>
      </c>
      <c r="I1292" s="5" t="s">
        <v>224</v>
      </c>
      <c r="J1292">
        <v>178446</v>
      </c>
      <c r="K1292">
        <v>822526</v>
      </c>
      <c r="L1292">
        <v>412058</v>
      </c>
      <c r="M1292">
        <v>410468</v>
      </c>
      <c r="N1292">
        <v>141904</v>
      </c>
      <c r="O1292">
        <v>71571</v>
      </c>
      <c r="P1292">
        <v>70333</v>
      </c>
      <c r="Q1292">
        <v>119798</v>
      </c>
      <c r="R1292">
        <v>60154</v>
      </c>
      <c r="S1292">
        <v>59644</v>
      </c>
      <c r="T1292">
        <v>167043</v>
      </c>
      <c r="U1292">
        <v>82597</v>
      </c>
      <c r="V1292">
        <v>84446</v>
      </c>
      <c r="W1292">
        <v>414167</v>
      </c>
      <c r="X1292">
        <v>248503</v>
      </c>
      <c r="Y1292">
        <v>165664</v>
      </c>
      <c r="Z1292">
        <v>408359</v>
      </c>
      <c r="AA1292">
        <v>163555</v>
      </c>
      <c r="AB1292">
        <v>244804</v>
      </c>
      <c r="AC1292">
        <v>404156</v>
      </c>
      <c r="AD1292">
        <v>217073</v>
      </c>
      <c r="AE1292">
        <v>187083</v>
      </c>
      <c r="AF1292">
        <v>316976</v>
      </c>
      <c r="AG1292">
        <v>183042</v>
      </c>
      <c r="AH1292">
        <v>133934</v>
      </c>
      <c r="AI1292">
        <v>150164</v>
      </c>
      <c r="AJ1292">
        <v>86675</v>
      </c>
      <c r="AK1292">
        <v>63489</v>
      </c>
      <c r="AL1292">
        <v>120669</v>
      </c>
      <c r="AM1292">
        <v>61539</v>
      </c>
      <c r="AN1292">
        <v>59130</v>
      </c>
      <c r="AO1292">
        <v>2599</v>
      </c>
      <c r="AP1292">
        <v>1596</v>
      </c>
      <c r="AQ1292">
        <v>1003</v>
      </c>
      <c r="AR1292">
        <v>43544</v>
      </c>
      <c r="AS1292">
        <v>33232</v>
      </c>
      <c r="AT1292">
        <v>10312</v>
      </c>
      <c r="AU1292">
        <v>87180</v>
      </c>
      <c r="AV1292">
        <v>34031</v>
      </c>
      <c r="AW1292">
        <v>53149</v>
      </c>
      <c r="AX1292">
        <v>17498</v>
      </c>
      <c r="AY1292">
        <v>6036</v>
      </c>
      <c r="AZ1292">
        <v>11462</v>
      </c>
      <c r="BA1292">
        <v>65181</v>
      </c>
      <c r="BB1292">
        <v>25388</v>
      </c>
      <c r="BC1292">
        <v>39793</v>
      </c>
      <c r="BD1292">
        <v>447</v>
      </c>
      <c r="BE1292">
        <v>206</v>
      </c>
      <c r="BF1292">
        <v>241</v>
      </c>
      <c r="BG1292">
        <v>4054</v>
      </c>
      <c r="BH1292">
        <v>2401</v>
      </c>
      <c r="BI1292">
        <v>1653</v>
      </c>
      <c r="BJ1292">
        <v>74989</v>
      </c>
      <c r="BK1292">
        <v>29265</v>
      </c>
      <c r="BL1292">
        <v>45724</v>
      </c>
      <c r="BM1292">
        <v>14154</v>
      </c>
      <c r="BN1292">
        <v>4563</v>
      </c>
      <c r="BO1292">
        <v>9591</v>
      </c>
      <c r="BP1292">
        <v>57263</v>
      </c>
      <c r="BQ1292">
        <v>22599</v>
      </c>
      <c r="BR1292">
        <v>34664</v>
      </c>
      <c r="BS1292">
        <v>361</v>
      </c>
      <c r="BT1292">
        <v>162</v>
      </c>
      <c r="BU1292">
        <v>199</v>
      </c>
      <c r="BV1292">
        <v>3211</v>
      </c>
      <c r="BW1292">
        <v>1941</v>
      </c>
      <c r="BX1292">
        <v>1270</v>
      </c>
      <c r="BY1292">
        <v>12191</v>
      </c>
      <c r="BZ1292">
        <v>4766</v>
      </c>
      <c r="CA1292">
        <v>7425</v>
      </c>
      <c r="CB1292">
        <v>3344</v>
      </c>
      <c r="CC1292">
        <v>1473</v>
      </c>
      <c r="CD1292">
        <v>1871</v>
      </c>
      <c r="CE1292">
        <v>7918</v>
      </c>
      <c r="CF1292">
        <v>2789</v>
      </c>
      <c r="CG1292">
        <v>5129</v>
      </c>
      <c r="CH1292">
        <v>86</v>
      </c>
      <c r="CI1292">
        <v>44</v>
      </c>
      <c r="CJ1292">
        <v>42</v>
      </c>
      <c r="CK1292">
        <v>843</v>
      </c>
      <c r="CL1292">
        <v>460</v>
      </c>
      <c r="CM1292">
        <v>383</v>
      </c>
      <c r="CN1292">
        <v>418370</v>
      </c>
      <c r="CO1292">
        <v>194985</v>
      </c>
      <c r="CP1292">
        <v>223385</v>
      </c>
    </row>
    <row r="1293" spans="1:94" x14ac:dyDescent="0.25">
      <c r="A1293" s="5" t="s">
        <v>1065</v>
      </c>
      <c r="B1293" s="5" t="s">
        <v>1080</v>
      </c>
      <c r="C1293" s="5" t="s">
        <v>221</v>
      </c>
      <c r="D1293" s="5" t="s">
        <v>222</v>
      </c>
      <c r="E1293" s="5" t="s">
        <v>223</v>
      </c>
      <c r="F1293" s="5" t="s">
        <v>222</v>
      </c>
      <c r="G1293" s="5" t="s">
        <v>230</v>
      </c>
      <c r="H1293" s="5" t="s">
        <v>1081</v>
      </c>
      <c r="I1293" s="5" t="s">
        <v>225</v>
      </c>
      <c r="J1293">
        <v>159300</v>
      </c>
      <c r="K1293">
        <v>735131</v>
      </c>
      <c r="L1293">
        <v>367941</v>
      </c>
      <c r="M1293">
        <v>367190</v>
      </c>
      <c r="N1293">
        <v>128957</v>
      </c>
      <c r="O1293">
        <v>64914</v>
      </c>
      <c r="P1293">
        <v>64043</v>
      </c>
      <c r="Q1293">
        <v>104474</v>
      </c>
      <c r="R1293">
        <v>52490</v>
      </c>
      <c r="S1293">
        <v>51984</v>
      </c>
      <c r="T1293">
        <v>159983</v>
      </c>
      <c r="U1293">
        <v>79123</v>
      </c>
      <c r="V1293">
        <v>80860</v>
      </c>
      <c r="W1293">
        <v>357301</v>
      </c>
      <c r="X1293">
        <v>216986</v>
      </c>
      <c r="Y1293">
        <v>140315</v>
      </c>
      <c r="Z1293">
        <v>377830</v>
      </c>
      <c r="AA1293">
        <v>150955</v>
      </c>
      <c r="AB1293">
        <v>226875</v>
      </c>
      <c r="AC1293">
        <v>372200</v>
      </c>
      <c r="AD1293">
        <v>194421</v>
      </c>
      <c r="AE1293">
        <v>177779</v>
      </c>
      <c r="AF1293">
        <v>288729</v>
      </c>
      <c r="AG1293">
        <v>162231</v>
      </c>
      <c r="AH1293">
        <v>126498</v>
      </c>
      <c r="AI1293">
        <v>146955</v>
      </c>
      <c r="AJ1293">
        <v>84400</v>
      </c>
      <c r="AK1293">
        <v>62555</v>
      </c>
      <c r="AL1293">
        <v>116642</v>
      </c>
      <c r="AM1293">
        <v>59423</v>
      </c>
      <c r="AN1293">
        <v>57219</v>
      </c>
      <c r="AO1293">
        <v>1596</v>
      </c>
      <c r="AP1293">
        <v>992</v>
      </c>
      <c r="AQ1293">
        <v>604</v>
      </c>
      <c r="AR1293">
        <v>23536</v>
      </c>
      <c r="AS1293">
        <v>17416</v>
      </c>
      <c r="AT1293">
        <v>6120</v>
      </c>
      <c r="AU1293">
        <v>83471</v>
      </c>
      <c r="AV1293">
        <v>32190</v>
      </c>
      <c r="AW1293">
        <v>51281</v>
      </c>
      <c r="AX1293">
        <v>17302</v>
      </c>
      <c r="AY1293">
        <v>5963</v>
      </c>
      <c r="AZ1293">
        <v>11339</v>
      </c>
      <c r="BA1293">
        <v>62938</v>
      </c>
      <c r="BB1293">
        <v>24348</v>
      </c>
      <c r="BC1293">
        <v>38590</v>
      </c>
      <c r="BD1293">
        <v>357</v>
      </c>
      <c r="BE1293">
        <v>163</v>
      </c>
      <c r="BF1293">
        <v>194</v>
      </c>
      <c r="BG1293">
        <v>2874</v>
      </c>
      <c r="BH1293">
        <v>1716</v>
      </c>
      <c r="BI1293">
        <v>1158</v>
      </c>
      <c r="BJ1293">
        <v>71750</v>
      </c>
      <c r="BK1293">
        <v>27641</v>
      </c>
      <c r="BL1293">
        <v>44109</v>
      </c>
      <c r="BM1293">
        <v>13985</v>
      </c>
      <c r="BN1293">
        <v>4499</v>
      </c>
      <c r="BO1293">
        <v>9486</v>
      </c>
      <c r="BP1293">
        <v>55229</v>
      </c>
      <c r="BQ1293">
        <v>21637</v>
      </c>
      <c r="BR1293">
        <v>33592</v>
      </c>
      <c r="BS1293">
        <v>285</v>
      </c>
      <c r="BT1293">
        <v>125</v>
      </c>
      <c r="BU1293">
        <v>160</v>
      </c>
      <c r="BV1293">
        <v>2251</v>
      </c>
      <c r="BW1293">
        <v>1380</v>
      </c>
      <c r="BX1293">
        <v>871</v>
      </c>
      <c r="BY1293">
        <v>11721</v>
      </c>
      <c r="BZ1293">
        <v>4549</v>
      </c>
      <c r="CA1293">
        <v>7172</v>
      </c>
      <c r="CB1293">
        <v>3317</v>
      </c>
      <c r="CC1293">
        <v>1464</v>
      </c>
      <c r="CD1293">
        <v>1853</v>
      </c>
      <c r="CE1293">
        <v>7709</v>
      </c>
      <c r="CF1293">
        <v>2711</v>
      </c>
      <c r="CG1293">
        <v>4998</v>
      </c>
      <c r="CH1293">
        <v>72</v>
      </c>
      <c r="CI1293">
        <v>38</v>
      </c>
      <c r="CJ1293">
        <v>34</v>
      </c>
      <c r="CK1293">
        <v>623</v>
      </c>
      <c r="CL1293">
        <v>336</v>
      </c>
      <c r="CM1293">
        <v>287</v>
      </c>
      <c r="CN1293">
        <v>362931</v>
      </c>
      <c r="CO1293">
        <v>173520</v>
      </c>
      <c r="CP1293">
        <v>189411</v>
      </c>
    </row>
    <row r="1294" spans="1:94" x14ac:dyDescent="0.25">
      <c r="A1294" s="5" t="s">
        <v>1065</v>
      </c>
      <c r="B1294" s="5" t="s">
        <v>1080</v>
      </c>
      <c r="C1294" s="5" t="s">
        <v>221</v>
      </c>
      <c r="D1294" s="5" t="s">
        <v>222</v>
      </c>
      <c r="E1294" s="5" t="s">
        <v>223</v>
      </c>
      <c r="F1294" s="5" t="s">
        <v>222</v>
      </c>
      <c r="G1294" s="5" t="s">
        <v>230</v>
      </c>
      <c r="H1294" s="5" t="s">
        <v>1081</v>
      </c>
      <c r="I1294" s="5" t="s">
        <v>226</v>
      </c>
      <c r="J1294">
        <v>19146</v>
      </c>
      <c r="K1294">
        <v>87395</v>
      </c>
      <c r="L1294">
        <v>44117</v>
      </c>
      <c r="M1294">
        <v>43278</v>
      </c>
      <c r="N1294">
        <v>12947</v>
      </c>
      <c r="O1294">
        <v>6657</v>
      </c>
      <c r="P1294">
        <v>6290</v>
      </c>
      <c r="Q1294">
        <v>15324</v>
      </c>
      <c r="R1294">
        <v>7664</v>
      </c>
      <c r="S1294">
        <v>7660</v>
      </c>
      <c r="T1294">
        <v>7060</v>
      </c>
      <c r="U1294">
        <v>3474</v>
      </c>
      <c r="V1294">
        <v>3586</v>
      </c>
      <c r="W1294">
        <v>56866</v>
      </c>
      <c r="X1294">
        <v>31517</v>
      </c>
      <c r="Y1294">
        <v>25349</v>
      </c>
      <c r="Z1294">
        <v>30529</v>
      </c>
      <c r="AA1294">
        <v>12600</v>
      </c>
      <c r="AB1294">
        <v>17929</v>
      </c>
      <c r="AC1294">
        <v>31956</v>
      </c>
      <c r="AD1294">
        <v>22652</v>
      </c>
      <c r="AE1294">
        <v>9304</v>
      </c>
      <c r="AF1294">
        <v>28247</v>
      </c>
      <c r="AG1294">
        <v>20811</v>
      </c>
      <c r="AH1294">
        <v>7436</v>
      </c>
      <c r="AI1294">
        <v>3209</v>
      </c>
      <c r="AJ1294">
        <v>2275</v>
      </c>
      <c r="AK1294">
        <v>934</v>
      </c>
      <c r="AL1294">
        <v>4027</v>
      </c>
      <c r="AM1294">
        <v>2116</v>
      </c>
      <c r="AN1294">
        <v>1911</v>
      </c>
      <c r="AO1294">
        <v>1003</v>
      </c>
      <c r="AP1294">
        <v>604</v>
      </c>
      <c r="AQ1294">
        <v>399</v>
      </c>
      <c r="AR1294">
        <v>20008</v>
      </c>
      <c r="AS1294">
        <v>15816</v>
      </c>
      <c r="AT1294">
        <v>4192</v>
      </c>
      <c r="AU1294">
        <v>3709</v>
      </c>
      <c r="AV1294">
        <v>1841</v>
      </c>
      <c r="AW1294">
        <v>1868</v>
      </c>
      <c r="AX1294">
        <v>196</v>
      </c>
      <c r="AY1294">
        <v>73</v>
      </c>
      <c r="AZ1294">
        <v>123</v>
      </c>
      <c r="BA1294">
        <v>2243</v>
      </c>
      <c r="BB1294">
        <v>1040</v>
      </c>
      <c r="BC1294">
        <v>1203</v>
      </c>
      <c r="BD1294">
        <v>90</v>
      </c>
      <c r="BE1294">
        <v>43</v>
      </c>
      <c r="BF1294">
        <v>47</v>
      </c>
      <c r="BG1294">
        <v>1180</v>
      </c>
      <c r="BH1294">
        <v>685</v>
      </c>
      <c r="BI1294">
        <v>495</v>
      </c>
      <c r="BJ1294">
        <v>3239</v>
      </c>
      <c r="BK1294">
        <v>1624</v>
      </c>
      <c r="BL1294">
        <v>1615</v>
      </c>
      <c r="BM1294">
        <v>169</v>
      </c>
      <c r="BN1294">
        <v>64</v>
      </c>
      <c r="BO1294">
        <v>105</v>
      </c>
      <c r="BP1294">
        <v>2034</v>
      </c>
      <c r="BQ1294">
        <v>962</v>
      </c>
      <c r="BR1294">
        <v>1072</v>
      </c>
      <c r="BS1294">
        <v>76</v>
      </c>
      <c r="BT1294">
        <v>37</v>
      </c>
      <c r="BU1294">
        <v>39</v>
      </c>
      <c r="BV1294">
        <v>960</v>
      </c>
      <c r="BW1294">
        <v>561</v>
      </c>
      <c r="BX1294">
        <v>399</v>
      </c>
      <c r="BY1294">
        <v>470</v>
      </c>
      <c r="BZ1294">
        <v>217</v>
      </c>
      <c r="CA1294">
        <v>253</v>
      </c>
      <c r="CB1294">
        <v>27</v>
      </c>
      <c r="CC1294">
        <v>9</v>
      </c>
      <c r="CD1294">
        <v>18</v>
      </c>
      <c r="CE1294">
        <v>209</v>
      </c>
      <c r="CF1294">
        <v>78</v>
      </c>
      <c r="CG1294">
        <v>131</v>
      </c>
      <c r="CH1294">
        <v>14</v>
      </c>
      <c r="CI1294">
        <v>6</v>
      </c>
      <c r="CJ1294">
        <v>8</v>
      </c>
      <c r="CK1294">
        <v>220</v>
      </c>
      <c r="CL1294">
        <v>124</v>
      </c>
      <c r="CM1294">
        <v>96</v>
      </c>
      <c r="CN1294">
        <v>55439</v>
      </c>
      <c r="CO1294">
        <v>21465</v>
      </c>
      <c r="CP1294">
        <v>33974</v>
      </c>
    </row>
    <row r="1295" spans="1:94" x14ac:dyDescent="0.25">
      <c r="A1295" s="5" t="s">
        <v>1065</v>
      </c>
      <c r="B1295" s="5" t="s">
        <v>1082</v>
      </c>
      <c r="C1295" s="5" t="s">
        <v>221</v>
      </c>
      <c r="D1295" s="5" t="s">
        <v>222</v>
      </c>
      <c r="E1295" s="5" t="s">
        <v>223</v>
      </c>
      <c r="F1295" s="5" t="s">
        <v>222</v>
      </c>
      <c r="G1295" s="5" t="s">
        <v>230</v>
      </c>
      <c r="H1295" s="5" t="s">
        <v>1083</v>
      </c>
      <c r="I1295" s="5" t="s">
        <v>224</v>
      </c>
      <c r="J1295">
        <v>318488</v>
      </c>
      <c r="K1295">
        <v>1537133</v>
      </c>
      <c r="L1295">
        <v>762855</v>
      </c>
      <c r="M1295">
        <v>774278</v>
      </c>
      <c r="N1295">
        <v>209575</v>
      </c>
      <c r="O1295">
        <v>105508</v>
      </c>
      <c r="P1295">
        <v>104067</v>
      </c>
      <c r="Q1295">
        <v>156623</v>
      </c>
      <c r="R1295">
        <v>76979</v>
      </c>
      <c r="S1295">
        <v>79644</v>
      </c>
      <c r="T1295">
        <v>405194</v>
      </c>
      <c r="U1295">
        <v>198032</v>
      </c>
      <c r="V1295">
        <v>207162</v>
      </c>
      <c r="W1295">
        <v>1008379</v>
      </c>
      <c r="X1295">
        <v>561355</v>
      </c>
      <c r="Y1295">
        <v>447024</v>
      </c>
      <c r="Z1295">
        <v>528754</v>
      </c>
      <c r="AA1295">
        <v>201500</v>
      </c>
      <c r="AB1295">
        <v>327254</v>
      </c>
      <c r="AC1295">
        <v>800092</v>
      </c>
      <c r="AD1295">
        <v>436611</v>
      </c>
      <c r="AE1295">
        <v>363481</v>
      </c>
      <c r="AF1295">
        <v>595959</v>
      </c>
      <c r="AG1295">
        <v>358946</v>
      </c>
      <c r="AH1295">
        <v>237013</v>
      </c>
      <c r="AI1295">
        <v>276807</v>
      </c>
      <c r="AJ1295">
        <v>157024</v>
      </c>
      <c r="AK1295">
        <v>119783</v>
      </c>
      <c r="AL1295">
        <v>165948</v>
      </c>
      <c r="AM1295">
        <v>82177</v>
      </c>
      <c r="AN1295">
        <v>83771</v>
      </c>
      <c r="AO1295">
        <v>8866</v>
      </c>
      <c r="AP1295">
        <v>5502</v>
      </c>
      <c r="AQ1295">
        <v>3364</v>
      </c>
      <c r="AR1295">
        <v>144338</v>
      </c>
      <c r="AS1295">
        <v>114243</v>
      </c>
      <c r="AT1295">
        <v>30095</v>
      </c>
      <c r="AU1295">
        <v>204133</v>
      </c>
      <c r="AV1295">
        <v>77665</v>
      </c>
      <c r="AW1295">
        <v>126468</v>
      </c>
      <c r="AX1295">
        <v>65309</v>
      </c>
      <c r="AY1295">
        <v>25715</v>
      </c>
      <c r="AZ1295">
        <v>39594</v>
      </c>
      <c r="BA1295">
        <v>124160</v>
      </c>
      <c r="BB1295">
        <v>43052</v>
      </c>
      <c r="BC1295">
        <v>81108</v>
      </c>
      <c r="BD1295">
        <v>1981</v>
      </c>
      <c r="BE1295">
        <v>901</v>
      </c>
      <c r="BF1295">
        <v>1080</v>
      </c>
      <c r="BG1295">
        <v>12683</v>
      </c>
      <c r="BH1295">
        <v>7997</v>
      </c>
      <c r="BI1295">
        <v>4686</v>
      </c>
      <c r="BJ1295">
        <v>165751</v>
      </c>
      <c r="BK1295">
        <v>63029</v>
      </c>
      <c r="BL1295">
        <v>102722</v>
      </c>
      <c r="BM1295">
        <v>50694</v>
      </c>
      <c r="BN1295">
        <v>19736</v>
      </c>
      <c r="BO1295">
        <v>30958</v>
      </c>
      <c r="BP1295">
        <v>103437</v>
      </c>
      <c r="BQ1295">
        <v>36172</v>
      </c>
      <c r="BR1295">
        <v>67265</v>
      </c>
      <c r="BS1295">
        <v>1575</v>
      </c>
      <c r="BT1295">
        <v>705</v>
      </c>
      <c r="BU1295">
        <v>870</v>
      </c>
      <c r="BV1295">
        <v>10045</v>
      </c>
      <c r="BW1295">
        <v>6416</v>
      </c>
      <c r="BX1295">
        <v>3629</v>
      </c>
      <c r="BY1295">
        <v>38382</v>
      </c>
      <c r="BZ1295">
        <v>14636</v>
      </c>
      <c r="CA1295">
        <v>23746</v>
      </c>
      <c r="CB1295">
        <v>14615</v>
      </c>
      <c r="CC1295">
        <v>5979</v>
      </c>
      <c r="CD1295">
        <v>8636</v>
      </c>
      <c r="CE1295">
        <v>20723</v>
      </c>
      <c r="CF1295">
        <v>6880</v>
      </c>
      <c r="CG1295">
        <v>13843</v>
      </c>
      <c r="CH1295">
        <v>406</v>
      </c>
      <c r="CI1295">
        <v>196</v>
      </c>
      <c r="CJ1295">
        <v>210</v>
      </c>
      <c r="CK1295">
        <v>2638</v>
      </c>
      <c r="CL1295">
        <v>1581</v>
      </c>
      <c r="CM1295">
        <v>1057</v>
      </c>
      <c r="CN1295">
        <v>737041</v>
      </c>
      <c r="CO1295">
        <v>326244</v>
      </c>
      <c r="CP1295">
        <v>410797</v>
      </c>
    </row>
    <row r="1296" spans="1:94" x14ac:dyDescent="0.25">
      <c r="A1296" s="5" t="s">
        <v>1065</v>
      </c>
      <c r="B1296" s="5" t="s">
        <v>1082</v>
      </c>
      <c r="C1296" s="5" t="s">
        <v>221</v>
      </c>
      <c r="D1296" s="5" t="s">
        <v>222</v>
      </c>
      <c r="E1296" s="5" t="s">
        <v>223</v>
      </c>
      <c r="F1296" s="5" t="s">
        <v>222</v>
      </c>
      <c r="G1296" s="5" t="s">
        <v>230</v>
      </c>
      <c r="H1296" s="5" t="s">
        <v>1083</v>
      </c>
      <c r="I1296" s="5" t="s">
        <v>225</v>
      </c>
      <c r="J1296">
        <v>258688</v>
      </c>
      <c r="K1296">
        <v>1264621</v>
      </c>
      <c r="L1296">
        <v>626212</v>
      </c>
      <c r="M1296">
        <v>638409</v>
      </c>
      <c r="N1296">
        <v>177564</v>
      </c>
      <c r="O1296">
        <v>89103</v>
      </c>
      <c r="P1296">
        <v>88461</v>
      </c>
      <c r="Q1296">
        <v>118079</v>
      </c>
      <c r="R1296">
        <v>58112</v>
      </c>
      <c r="S1296">
        <v>59967</v>
      </c>
      <c r="T1296">
        <v>385785</v>
      </c>
      <c r="U1296">
        <v>188600</v>
      </c>
      <c r="V1296">
        <v>197185</v>
      </c>
      <c r="W1296">
        <v>802926</v>
      </c>
      <c r="X1296">
        <v>451224</v>
      </c>
      <c r="Y1296">
        <v>351702</v>
      </c>
      <c r="Z1296">
        <v>461695</v>
      </c>
      <c r="AA1296">
        <v>174988</v>
      </c>
      <c r="AB1296">
        <v>286707</v>
      </c>
      <c r="AC1296">
        <v>695998</v>
      </c>
      <c r="AD1296">
        <v>362686</v>
      </c>
      <c r="AE1296">
        <v>333312</v>
      </c>
      <c r="AF1296">
        <v>501981</v>
      </c>
      <c r="AG1296">
        <v>289757</v>
      </c>
      <c r="AH1296">
        <v>212224</v>
      </c>
      <c r="AI1296">
        <v>272160</v>
      </c>
      <c r="AJ1296">
        <v>154090</v>
      </c>
      <c r="AK1296">
        <v>118070</v>
      </c>
      <c r="AL1296">
        <v>158411</v>
      </c>
      <c r="AM1296">
        <v>78499</v>
      </c>
      <c r="AN1296">
        <v>79912</v>
      </c>
      <c r="AO1296">
        <v>4076</v>
      </c>
      <c r="AP1296">
        <v>2804</v>
      </c>
      <c r="AQ1296">
        <v>1272</v>
      </c>
      <c r="AR1296">
        <v>67334</v>
      </c>
      <c r="AS1296">
        <v>54364</v>
      </c>
      <c r="AT1296">
        <v>12970</v>
      </c>
      <c r="AU1296">
        <v>194017</v>
      </c>
      <c r="AV1296">
        <v>72929</v>
      </c>
      <c r="AW1296">
        <v>121088</v>
      </c>
      <c r="AX1296">
        <v>64365</v>
      </c>
      <c r="AY1296">
        <v>25339</v>
      </c>
      <c r="AZ1296">
        <v>39026</v>
      </c>
      <c r="BA1296">
        <v>120220</v>
      </c>
      <c r="BB1296">
        <v>41717</v>
      </c>
      <c r="BC1296">
        <v>78503</v>
      </c>
      <c r="BD1296">
        <v>1416</v>
      </c>
      <c r="BE1296">
        <v>676</v>
      </c>
      <c r="BF1296">
        <v>740</v>
      </c>
      <c r="BG1296">
        <v>8016</v>
      </c>
      <c r="BH1296">
        <v>5197</v>
      </c>
      <c r="BI1296">
        <v>2819</v>
      </c>
      <c r="BJ1296">
        <v>157197</v>
      </c>
      <c r="BK1296">
        <v>59009</v>
      </c>
      <c r="BL1296">
        <v>98188</v>
      </c>
      <c r="BM1296">
        <v>49836</v>
      </c>
      <c r="BN1296">
        <v>19386</v>
      </c>
      <c r="BO1296">
        <v>30450</v>
      </c>
      <c r="BP1296">
        <v>99922</v>
      </c>
      <c r="BQ1296">
        <v>34924</v>
      </c>
      <c r="BR1296">
        <v>64998</v>
      </c>
      <c r="BS1296">
        <v>1153</v>
      </c>
      <c r="BT1296">
        <v>547</v>
      </c>
      <c r="BU1296">
        <v>606</v>
      </c>
      <c r="BV1296">
        <v>6286</v>
      </c>
      <c r="BW1296">
        <v>4152</v>
      </c>
      <c r="BX1296">
        <v>2134</v>
      </c>
      <c r="BY1296">
        <v>36820</v>
      </c>
      <c r="BZ1296">
        <v>13920</v>
      </c>
      <c r="CA1296">
        <v>22900</v>
      </c>
      <c r="CB1296">
        <v>14529</v>
      </c>
      <c r="CC1296">
        <v>5953</v>
      </c>
      <c r="CD1296">
        <v>8576</v>
      </c>
      <c r="CE1296">
        <v>20298</v>
      </c>
      <c r="CF1296">
        <v>6793</v>
      </c>
      <c r="CG1296">
        <v>13505</v>
      </c>
      <c r="CH1296">
        <v>263</v>
      </c>
      <c r="CI1296">
        <v>129</v>
      </c>
      <c r="CJ1296">
        <v>134</v>
      </c>
      <c r="CK1296">
        <v>1730</v>
      </c>
      <c r="CL1296">
        <v>1045</v>
      </c>
      <c r="CM1296">
        <v>685</v>
      </c>
      <c r="CN1296">
        <v>568623</v>
      </c>
      <c r="CO1296">
        <v>263526</v>
      </c>
      <c r="CP1296">
        <v>305097</v>
      </c>
    </row>
    <row r="1297" spans="1:94" x14ac:dyDescent="0.25">
      <c r="A1297" s="5" t="s">
        <v>1065</v>
      </c>
      <c r="B1297" s="5" t="s">
        <v>1082</v>
      </c>
      <c r="C1297" s="5" t="s">
        <v>221</v>
      </c>
      <c r="D1297" s="5" t="s">
        <v>222</v>
      </c>
      <c r="E1297" s="5" t="s">
        <v>223</v>
      </c>
      <c r="F1297" s="5" t="s">
        <v>222</v>
      </c>
      <c r="G1297" s="5" t="s">
        <v>230</v>
      </c>
      <c r="H1297" s="5" t="s">
        <v>1083</v>
      </c>
      <c r="I1297" s="5" t="s">
        <v>226</v>
      </c>
      <c r="J1297">
        <v>59800</v>
      </c>
      <c r="K1297">
        <v>272512</v>
      </c>
      <c r="L1297">
        <v>136643</v>
      </c>
      <c r="M1297">
        <v>135869</v>
      </c>
      <c r="N1297">
        <v>32011</v>
      </c>
      <c r="O1297">
        <v>16405</v>
      </c>
      <c r="P1297">
        <v>15606</v>
      </c>
      <c r="Q1297">
        <v>38544</v>
      </c>
      <c r="R1297">
        <v>18867</v>
      </c>
      <c r="S1297">
        <v>19677</v>
      </c>
      <c r="T1297">
        <v>19409</v>
      </c>
      <c r="U1297">
        <v>9432</v>
      </c>
      <c r="V1297">
        <v>9977</v>
      </c>
      <c r="W1297">
        <v>205453</v>
      </c>
      <c r="X1297">
        <v>110131</v>
      </c>
      <c r="Y1297">
        <v>95322</v>
      </c>
      <c r="Z1297">
        <v>67059</v>
      </c>
      <c r="AA1297">
        <v>26512</v>
      </c>
      <c r="AB1297">
        <v>40547</v>
      </c>
      <c r="AC1297">
        <v>104094</v>
      </c>
      <c r="AD1297">
        <v>73925</v>
      </c>
      <c r="AE1297">
        <v>30169</v>
      </c>
      <c r="AF1297">
        <v>93978</v>
      </c>
      <c r="AG1297">
        <v>69189</v>
      </c>
      <c r="AH1297">
        <v>24789</v>
      </c>
      <c r="AI1297">
        <v>4647</v>
      </c>
      <c r="AJ1297">
        <v>2934</v>
      </c>
      <c r="AK1297">
        <v>1713</v>
      </c>
      <c r="AL1297">
        <v>7537</v>
      </c>
      <c r="AM1297">
        <v>3678</v>
      </c>
      <c r="AN1297">
        <v>3859</v>
      </c>
      <c r="AO1297">
        <v>4790</v>
      </c>
      <c r="AP1297">
        <v>2698</v>
      </c>
      <c r="AQ1297">
        <v>2092</v>
      </c>
      <c r="AR1297">
        <v>77004</v>
      </c>
      <c r="AS1297">
        <v>59879</v>
      </c>
      <c r="AT1297">
        <v>17125</v>
      </c>
      <c r="AU1297">
        <v>10116</v>
      </c>
      <c r="AV1297">
        <v>4736</v>
      </c>
      <c r="AW1297">
        <v>5380</v>
      </c>
      <c r="AX1297">
        <v>944</v>
      </c>
      <c r="AY1297">
        <v>376</v>
      </c>
      <c r="AZ1297">
        <v>568</v>
      </c>
      <c r="BA1297">
        <v>3940</v>
      </c>
      <c r="BB1297">
        <v>1335</v>
      </c>
      <c r="BC1297">
        <v>2605</v>
      </c>
      <c r="BD1297">
        <v>565</v>
      </c>
      <c r="BE1297">
        <v>225</v>
      </c>
      <c r="BF1297">
        <v>340</v>
      </c>
      <c r="BG1297">
        <v>4667</v>
      </c>
      <c r="BH1297">
        <v>2800</v>
      </c>
      <c r="BI1297">
        <v>1867</v>
      </c>
      <c r="BJ1297">
        <v>8554</v>
      </c>
      <c r="BK1297">
        <v>4020</v>
      </c>
      <c r="BL1297">
        <v>4534</v>
      </c>
      <c r="BM1297">
        <v>858</v>
      </c>
      <c r="BN1297">
        <v>350</v>
      </c>
      <c r="BO1297">
        <v>508</v>
      </c>
      <c r="BP1297">
        <v>3515</v>
      </c>
      <c r="BQ1297">
        <v>1248</v>
      </c>
      <c r="BR1297">
        <v>2267</v>
      </c>
      <c r="BS1297">
        <v>422</v>
      </c>
      <c r="BT1297">
        <v>158</v>
      </c>
      <c r="BU1297">
        <v>264</v>
      </c>
      <c r="BV1297">
        <v>3759</v>
      </c>
      <c r="BW1297">
        <v>2264</v>
      </c>
      <c r="BX1297">
        <v>1495</v>
      </c>
      <c r="BY1297">
        <v>1562</v>
      </c>
      <c r="BZ1297">
        <v>716</v>
      </c>
      <c r="CA1297">
        <v>846</v>
      </c>
      <c r="CB1297">
        <v>86</v>
      </c>
      <c r="CC1297">
        <v>26</v>
      </c>
      <c r="CD1297">
        <v>60</v>
      </c>
      <c r="CE1297">
        <v>425</v>
      </c>
      <c r="CF1297">
        <v>87</v>
      </c>
      <c r="CG1297">
        <v>338</v>
      </c>
      <c r="CH1297">
        <v>143</v>
      </c>
      <c r="CI1297">
        <v>67</v>
      </c>
      <c r="CJ1297">
        <v>76</v>
      </c>
      <c r="CK1297">
        <v>908</v>
      </c>
      <c r="CL1297">
        <v>536</v>
      </c>
      <c r="CM1297">
        <v>372</v>
      </c>
      <c r="CN1297">
        <v>168418</v>
      </c>
      <c r="CO1297">
        <v>62718</v>
      </c>
      <c r="CP1297">
        <v>105700</v>
      </c>
    </row>
    <row r="1298" spans="1:94" x14ac:dyDescent="0.25">
      <c r="A1298" s="5" t="s">
        <v>1065</v>
      </c>
      <c r="B1298" s="5" t="s">
        <v>1084</v>
      </c>
      <c r="C1298" s="5" t="s">
        <v>221</v>
      </c>
      <c r="D1298" s="5" t="s">
        <v>222</v>
      </c>
      <c r="E1298" s="5" t="s">
        <v>223</v>
      </c>
      <c r="F1298" s="5" t="s">
        <v>222</v>
      </c>
      <c r="G1298" s="5" t="s">
        <v>230</v>
      </c>
      <c r="H1298" s="5" t="s">
        <v>1085</v>
      </c>
      <c r="I1298" s="5" t="s">
        <v>224</v>
      </c>
      <c r="J1298">
        <v>701707</v>
      </c>
      <c r="K1298">
        <v>3343872</v>
      </c>
      <c r="L1298">
        <v>1682101</v>
      </c>
      <c r="M1298">
        <v>1661771</v>
      </c>
      <c r="N1298">
        <v>430536</v>
      </c>
      <c r="O1298">
        <v>219341</v>
      </c>
      <c r="P1298">
        <v>211195</v>
      </c>
      <c r="Q1298">
        <v>458040</v>
      </c>
      <c r="R1298">
        <v>229067</v>
      </c>
      <c r="S1298">
        <v>228973</v>
      </c>
      <c r="T1298">
        <v>397416</v>
      </c>
      <c r="U1298">
        <v>196008</v>
      </c>
      <c r="V1298">
        <v>201408</v>
      </c>
      <c r="W1298">
        <v>2303378</v>
      </c>
      <c r="X1298">
        <v>1284612</v>
      </c>
      <c r="Y1298">
        <v>1018766</v>
      </c>
      <c r="Z1298">
        <v>1040494</v>
      </c>
      <c r="AA1298">
        <v>397489</v>
      </c>
      <c r="AB1298">
        <v>643005</v>
      </c>
      <c r="AC1298">
        <v>1496805</v>
      </c>
      <c r="AD1298">
        <v>921729</v>
      </c>
      <c r="AE1298">
        <v>575076</v>
      </c>
      <c r="AF1298">
        <v>1206793</v>
      </c>
      <c r="AG1298">
        <v>803118</v>
      </c>
      <c r="AH1298">
        <v>403675</v>
      </c>
      <c r="AI1298">
        <v>339130</v>
      </c>
      <c r="AJ1298">
        <v>203655</v>
      </c>
      <c r="AK1298">
        <v>135475</v>
      </c>
      <c r="AL1298">
        <v>363454</v>
      </c>
      <c r="AM1298">
        <v>188909</v>
      </c>
      <c r="AN1298">
        <v>174545</v>
      </c>
      <c r="AO1298">
        <v>18670</v>
      </c>
      <c r="AP1298">
        <v>13140</v>
      </c>
      <c r="AQ1298">
        <v>5530</v>
      </c>
      <c r="AR1298">
        <v>485539</v>
      </c>
      <c r="AS1298">
        <v>397414</v>
      </c>
      <c r="AT1298">
        <v>88125</v>
      </c>
      <c r="AU1298">
        <v>290012</v>
      </c>
      <c r="AV1298">
        <v>118611</v>
      </c>
      <c r="AW1298">
        <v>171401</v>
      </c>
      <c r="AX1298">
        <v>53211</v>
      </c>
      <c r="AY1298">
        <v>19531</v>
      </c>
      <c r="AZ1298">
        <v>33680</v>
      </c>
      <c r="BA1298">
        <v>196961</v>
      </c>
      <c r="BB1298">
        <v>73523</v>
      </c>
      <c r="BC1298">
        <v>123438</v>
      </c>
      <c r="BD1298">
        <v>3895</v>
      </c>
      <c r="BE1298">
        <v>1800</v>
      </c>
      <c r="BF1298">
        <v>2095</v>
      </c>
      <c r="BG1298">
        <v>35945</v>
      </c>
      <c r="BH1298">
        <v>23757</v>
      </c>
      <c r="BI1298">
        <v>12188</v>
      </c>
      <c r="BJ1298">
        <v>242063</v>
      </c>
      <c r="BK1298">
        <v>99195</v>
      </c>
      <c r="BL1298">
        <v>142868</v>
      </c>
      <c r="BM1298">
        <v>41940</v>
      </c>
      <c r="BN1298">
        <v>15201</v>
      </c>
      <c r="BO1298">
        <v>26739</v>
      </c>
      <c r="BP1298">
        <v>168911</v>
      </c>
      <c r="BQ1298">
        <v>63780</v>
      </c>
      <c r="BR1298">
        <v>105131</v>
      </c>
      <c r="BS1298">
        <v>3118</v>
      </c>
      <c r="BT1298">
        <v>1422</v>
      </c>
      <c r="BU1298">
        <v>1696</v>
      </c>
      <c r="BV1298">
        <v>28094</v>
      </c>
      <c r="BW1298">
        <v>18792</v>
      </c>
      <c r="BX1298">
        <v>9302</v>
      </c>
      <c r="BY1298">
        <v>47949</v>
      </c>
      <c r="BZ1298">
        <v>19416</v>
      </c>
      <c r="CA1298">
        <v>28533</v>
      </c>
      <c r="CB1298">
        <v>11271</v>
      </c>
      <c r="CC1298">
        <v>4330</v>
      </c>
      <c r="CD1298">
        <v>6941</v>
      </c>
      <c r="CE1298">
        <v>28050</v>
      </c>
      <c r="CF1298">
        <v>9743</v>
      </c>
      <c r="CG1298">
        <v>18307</v>
      </c>
      <c r="CH1298">
        <v>777</v>
      </c>
      <c r="CI1298">
        <v>378</v>
      </c>
      <c r="CJ1298">
        <v>399</v>
      </c>
      <c r="CK1298">
        <v>7851</v>
      </c>
      <c r="CL1298">
        <v>4965</v>
      </c>
      <c r="CM1298">
        <v>2886</v>
      </c>
      <c r="CN1298">
        <v>1847067</v>
      </c>
      <c r="CO1298">
        <v>760372</v>
      </c>
      <c r="CP1298">
        <v>1086695</v>
      </c>
    </row>
    <row r="1299" spans="1:94" x14ac:dyDescent="0.25">
      <c r="A1299" s="5" t="s">
        <v>1065</v>
      </c>
      <c r="B1299" s="5" t="s">
        <v>1084</v>
      </c>
      <c r="C1299" s="5" t="s">
        <v>221</v>
      </c>
      <c r="D1299" s="5" t="s">
        <v>222</v>
      </c>
      <c r="E1299" s="5" t="s">
        <v>223</v>
      </c>
      <c r="F1299" s="5" t="s">
        <v>222</v>
      </c>
      <c r="G1299" s="5" t="s">
        <v>230</v>
      </c>
      <c r="H1299" s="5" t="s">
        <v>1085</v>
      </c>
      <c r="I1299" s="5" t="s">
        <v>225</v>
      </c>
      <c r="J1299">
        <v>424294</v>
      </c>
      <c r="K1299">
        <v>2059107</v>
      </c>
      <c r="L1299">
        <v>1026152</v>
      </c>
      <c r="M1299">
        <v>1032955</v>
      </c>
      <c r="N1299">
        <v>282829</v>
      </c>
      <c r="O1299">
        <v>143385</v>
      </c>
      <c r="P1299">
        <v>139444</v>
      </c>
      <c r="Q1299">
        <v>284513</v>
      </c>
      <c r="R1299">
        <v>141912</v>
      </c>
      <c r="S1299">
        <v>142601</v>
      </c>
      <c r="T1299">
        <v>317955</v>
      </c>
      <c r="U1299">
        <v>155925</v>
      </c>
      <c r="V1299">
        <v>162030</v>
      </c>
      <c r="W1299">
        <v>1330153</v>
      </c>
      <c r="X1299">
        <v>752220</v>
      </c>
      <c r="Y1299">
        <v>577933</v>
      </c>
      <c r="Z1299">
        <v>728954</v>
      </c>
      <c r="AA1299">
        <v>273932</v>
      </c>
      <c r="AB1299">
        <v>455022</v>
      </c>
      <c r="AC1299">
        <v>1050508</v>
      </c>
      <c r="AD1299">
        <v>573976</v>
      </c>
      <c r="AE1299">
        <v>476532</v>
      </c>
      <c r="AF1299">
        <v>796644</v>
      </c>
      <c r="AG1299">
        <v>475523</v>
      </c>
      <c r="AH1299">
        <v>321121</v>
      </c>
      <c r="AI1299">
        <v>327721</v>
      </c>
      <c r="AJ1299">
        <v>195684</v>
      </c>
      <c r="AK1299">
        <v>132037</v>
      </c>
      <c r="AL1299">
        <v>341868</v>
      </c>
      <c r="AM1299">
        <v>177099</v>
      </c>
      <c r="AN1299">
        <v>164769</v>
      </c>
      <c r="AO1299">
        <v>8655</v>
      </c>
      <c r="AP1299">
        <v>5765</v>
      </c>
      <c r="AQ1299">
        <v>2890</v>
      </c>
      <c r="AR1299">
        <v>118400</v>
      </c>
      <c r="AS1299">
        <v>96975</v>
      </c>
      <c r="AT1299">
        <v>21425</v>
      </c>
      <c r="AU1299">
        <v>253864</v>
      </c>
      <c r="AV1299">
        <v>98453</v>
      </c>
      <c r="AW1299">
        <v>155411</v>
      </c>
      <c r="AX1299">
        <v>51418</v>
      </c>
      <c r="AY1299">
        <v>18707</v>
      </c>
      <c r="AZ1299">
        <v>32711</v>
      </c>
      <c r="BA1299">
        <v>184569</v>
      </c>
      <c r="BB1299">
        <v>68663</v>
      </c>
      <c r="BC1299">
        <v>115906</v>
      </c>
      <c r="BD1299">
        <v>2830</v>
      </c>
      <c r="BE1299">
        <v>1281</v>
      </c>
      <c r="BF1299">
        <v>1549</v>
      </c>
      <c r="BG1299">
        <v>15047</v>
      </c>
      <c r="BH1299">
        <v>9802</v>
      </c>
      <c r="BI1299">
        <v>5245</v>
      </c>
      <c r="BJ1299">
        <v>212930</v>
      </c>
      <c r="BK1299">
        <v>82923</v>
      </c>
      <c r="BL1299">
        <v>130007</v>
      </c>
      <c r="BM1299">
        <v>40423</v>
      </c>
      <c r="BN1299">
        <v>14474</v>
      </c>
      <c r="BO1299">
        <v>25949</v>
      </c>
      <c r="BP1299">
        <v>158473</v>
      </c>
      <c r="BQ1299">
        <v>59575</v>
      </c>
      <c r="BR1299">
        <v>98898</v>
      </c>
      <c r="BS1299">
        <v>2290</v>
      </c>
      <c r="BT1299">
        <v>1005</v>
      </c>
      <c r="BU1299">
        <v>1285</v>
      </c>
      <c r="BV1299">
        <v>11744</v>
      </c>
      <c r="BW1299">
        <v>7869</v>
      </c>
      <c r="BX1299">
        <v>3875</v>
      </c>
      <c r="BY1299">
        <v>40934</v>
      </c>
      <c r="BZ1299">
        <v>15530</v>
      </c>
      <c r="CA1299">
        <v>25404</v>
      </c>
      <c r="CB1299">
        <v>10995</v>
      </c>
      <c r="CC1299">
        <v>4233</v>
      </c>
      <c r="CD1299">
        <v>6762</v>
      </c>
      <c r="CE1299">
        <v>26096</v>
      </c>
      <c r="CF1299">
        <v>9088</v>
      </c>
      <c r="CG1299">
        <v>17008</v>
      </c>
      <c r="CH1299">
        <v>540</v>
      </c>
      <c r="CI1299">
        <v>276</v>
      </c>
      <c r="CJ1299">
        <v>264</v>
      </c>
      <c r="CK1299">
        <v>3303</v>
      </c>
      <c r="CL1299">
        <v>1933</v>
      </c>
      <c r="CM1299">
        <v>1370</v>
      </c>
      <c r="CN1299">
        <v>1008599</v>
      </c>
      <c r="CO1299">
        <v>452176</v>
      </c>
      <c r="CP1299">
        <v>556423</v>
      </c>
    </row>
    <row r="1300" spans="1:94" x14ac:dyDescent="0.25">
      <c r="A1300" s="5" t="s">
        <v>1065</v>
      </c>
      <c r="B1300" s="5" t="s">
        <v>1084</v>
      </c>
      <c r="C1300" s="5" t="s">
        <v>221</v>
      </c>
      <c r="D1300" s="5" t="s">
        <v>222</v>
      </c>
      <c r="E1300" s="5" t="s">
        <v>223</v>
      </c>
      <c r="F1300" s="5" t="s">
        <v>222</v>
      </c>
      <c r="G1300" s="5" t="s">
        <v>230</v>
      </c>
      <c r="H1300" s="5" t="s">
        <v>1085</v>
      </c>
      <c r="I1300" s="5" t="s">
        <v>226</v>
      </c>
      <c r="J1300">
        <v>277413</v>
      </c>
      <c r="K1300">
        <v>1284765</v>
      </c>
      <c r="L1300">
        <v>655949</v>
      </c>
      <c r="M1300">
        <v>628816</v>
      </c>
      <c r="N1300">
        <v>147707</v>
      </c>
      <c r="O1300">
        <v>75956</v>
      </c>
      <c r="P1300">
        <v>71751</v>
      </c>
      <c r="Q1300">
        <v>173527</v>
      </c>
      <c r="R1300">
        <v>87155</v>
      </c>
      <c r="S1300">
        <v>86372</v>
      </c>
      <c r="T1300">
        <v>79461</v>
      </c>
      <c r="U1300">
        <v>40083</v>
      </c>
      <c r="V1300">
        <v>39378</v>
      </c>
      <c r="W1300">
        <v>973225</v>
      </c>
      <c r="X1300">
        <v>532392</v>
      </c>
      <c r="Y1300">
        <v>440833</v>
      </c>
      <c r="Z1300">
        <v>311540</v>
      </c>
      <c r="AA1300">
        <v>123557</v>
      </c>
      <c r="AB1300">
        <v>187983</v>
      </c>
      <c r="AC1300">
        <v>446297</v>
      </c>
      <c r="AD1300">
        <v>347753</v>
      </c>
      <c r="AE1300">
        <v>98544</v>
      </c>
      <c r="AF1300">
        <v>410149</v>
      </c>
      <c r="AG1300">
        <v>327595</v>
      </c>
      <c r="AH1300">
        <v>82554</v>
      </c>
      <c r="AI1300">
        <v>11409</v>
      </c>
      <c r="AJ1300">
        <v>7971</v>
      </c>
      <c r="AK1300">
        <v>3438</v>
      </c>
      <c r="AL1300">
        <v>21586</v>
      </c>
      <c r="AM1300">
        <v>11810</v>
      </c>
      <c r="AN1300">
        <v>9776</v>
      </c>
      <c r="AO1300">
        <v>10015</v>
      </c>
      <c r="AP1300">
        <v>7375</v>
      </c>
      <c r="AQ1300">
        <v>2640</v>
      </c>
      <c r="AR1300">
        <v>367139</v>
      </c>
      <c r="AS1300">
        <v>300439</v>
      </c>
      <c r="AT1300">
        <v>66700</v>
      </c>
      <c r="AU1300">
        <v>36148</v>
      </c>
      <c r="AV1300">
        <v>20158</v>
      </c>
      <c r="AW1300">
        <v>15990</v>
      </c>
      <c r="AX1300">
        <v>1793</v>
      </c>
      <c r="AY1300">
        <v>824</v>
      </c>
      <c r="AZ1300">
        <v>969</v>
      </c>
      <c r="BA1300">
        <v>12392</v>
      </c>
      <c r="BB1300">
        <v>4860</v>
      </c>
      <c r="BC1300">
        <v>7532</v>
      </c>
      <c r="BD1300">
        <v>1065</v>
      </c>
      <c r="BE1300">
        <v>519</v>
      </c>
      <c r="BF1300">
        <v>546</v>
      </c>
      <c r="BG1300">
        <v>20898</v>
      </c>
      <c r="BH1300">
        <v>13955</v>
      </c>
      <c r="BI1300">
        <v>6943</v>
      </c>
      <c r="BJ1300">
        <v>29133</v>
      </c>
      <c r="BK1300">
        <v>16272</v>
      </c>
      <c r="BL1300">
        <v>12861</v>
      </c>
      <c r="BM1300">
        <v>1517</v>
      </c>
      <c r="BN1300">
        <v>727</v>
      </c>
      <c r="BO1300">
        <v>790</v>
      </c>
      <c r="BP1300">
        <v>10438</v>
      </c>
      <c r="BQ1300">
        <v>4205</v>
      </c>
      <c r="BR1300">
        <v>6233</v>
      </c>
      <c r="BS1300">
        <v>828</v>
      </c>
      <c r="BT1300">
        <v>417</v>
      </c>
      <c r="BU1300">
        <v>411</v>
      </c>
      <c r="BV1300">
        <v>16350</v>
      </c>
      <c r="BW1300">
        <v>10923</v>
      </c>
      <c r="BX1300">
        <v>5427</v>
      </c>
      <c r="BY1300">
        <v>7015</v>
      </c>
      <c r="BZ1300">
        <v>3886</v>
      </c>
      <c r="CA1300">
        <v>3129</v>
      </c>
      <c r="CB1300">
        <v>276</v>
      </c>
      <c r="CC1300">
        <v>97</v>
      </c>
      <c r="CD1300">
        <v>179</v>
      </c>
      <c r="CE1300">
        <v>1954</v>
      </c>
      <c r="CF1300">
        <v>655</v>
      </c>
      <c r="CG1300">
        <v>1299</v>
      </c>
      <c r="CH1300">
        <v>237</v>
      </c>
      <c r="CI1300">
        <v>102</v>
      </c>
      <c r="CJ1300">
        <v>135</v>
      </c>
      <c r="CK1300">
        <v>4548</v>
      </c>
      <c r="CL1300">
        <v>3032</v>
      </c>
      <c r="CM1300">
        <v>1516</v>
      </c>
      <c r="CN1300">
        <v>838468</v>
      </c>
      <c r="CO1300">
        <v>308196</v>
      </c>
      <c r="CP1300">
        <v>530272</v>
      </c>
    </row>
    <row r="1301" spans="1:94" x14ac:dyDescent="0.25">
      <c r="A1301" s="5" t="s">
        <v>1065</v>
      </c>
      <c r="B1301" s="5" t="s">
        <v>1086</v>
      </c>
      <c r="C1301" s="5" t="s">
        <v>221</v>
      </c>
      <c r="D1301" s="5" t="s">
        <v>222</v>
      </c>
      <c r="E1301" s="5" t="s">
        <v>223</v>
      </c>
      <c r="F1301" s="5" t="s">
        <v>222</v>
      </c>
      <c r="G1301" s="5" t="s">
        <v>230</v>
      </c>
      <c r="H1301" s="5" t="s">
        <v>1087</v>
      </c>
      <c r="I1301" s="5" t="s">
        <v>224</v>
      </c>
      <c r="J1301">
        <v>871225</v>
      </c>
      <c r="K1301">
        <v>4063872</v>
      </c>
      <c r="L1301">
        <v>2048186</v>
      </c>
      <c r="M1301">
        <v>2015686</v>
      </c>
      <c r="N1301">
        <v>583382</v>
      </c>
      <c r="O1301">
        <v>296441</v>
      </c>
      <c r="P1301">
        <v>286941</v>
      </c>
      <c r="Q1301">
        <v>724250</v>
      </c>
      <c r="R1301">
        <v>362284</v>
      </c>
      <c r="S1301">
        <v>361966</v>
      </c>
      <c r="T1301">
        <v>476446</v>
      </c>
      <c r="U1301">
        <v>235271</v>
      </c>
      <c r="V1301">
        <v>241175</v>
      </c>
      <c r="W1301">
        <v>2629749</v>
      </c>
      <c r="X1301">
        <v>1493158</v>
      </c>
      <c r="Y1301">
        <v>1136591</v>
      </c>
      <c r="Z1301">
        <v>1434123</v>
      </c>
      <c r="AA1301">
        <v>555028</v>
      </c>
      <c r="AB1301">
        <v>879095</v>
      </c>
      <c r="AC1301">
        <v>1757664</v>
      </c>
      <c r="AD1301">
        <v>1099964</v>
      </c>
      <c r="AE1301">
        <v>657700</v>
      </c>
      <c r="AF1301">
        <v>1259138</v>
      </c>
      <c r="AG1301">
        <v>879956</v>
      </c>
      <c r="AH1301">
        <v>379182</v>
      </c>
      <c r="AI1301">
        <v>303519</v>
      </c>
      <c r="AJ1301">
        <v>203110</v>
      </c>
      <c r="AK1301">
        <v>100409</v>
      </c>
      <c r="AL1301">
        <v>354429</v>
      </c>
      <c r="AM1301">
        <v>195620</v>
      </c>
      <c r="AN1301">
        <v>158809</v>
      </c>
      <c r="AO1301">
        <v>27637</v>
      </c>
      <c r="AP1301">
        <v>19585</v>
      </c>
      <c r="AQ1301">
        <v>8052</v>
      </c>
      <c r="AR1301">
        <v>573553</v>
      </c>
      <c r="AS1301">
        <v>461641</v>
      </c>
      <c r="AT1301">
        <v>111912</v>
      </c>
      <c r="AU1301">
        <v>498526</v>
      </c>
      <c r="AV1301">
        <v>220008</v>
      </c>
      <c r="AW1301">
        <v>278518</v>
      </c>
      <c r="AX1301">
        <v>79760</v>
      </c>
      <c r="AY1301">
        <v>38892</v>
      </c>
      <c r="AZ1301">
        <v>40868</v>
      </c>
      <c r="BA1301">
        <v>354564</v>
      </c>
      <c r="BB1301">
        <v>142934</v>
      </c>
      <c r="BC1301">
        <v>211630</v>
      </c>
      <c r="BD1301">
        <v>6441</v>
      </c>
      <c r="BE1301">
        <v>3046</v>
      </c>
      <c r="BF1301">
        <v>3395</v>
      </c>
      <c r="BG1301">
        <v>57761</v>
      </c>
      <c r="BH1301">
        <v>35136</v>
      </c>
      <c r="BI1301">
        <v>22625</v>
      </c>
      <c r="BJ1301">
        <v>421234</v>
      </c>
      <c r="BK1301">
        <v>189481</v>
      </c>
      <c r="BL1301">
        <v>231753</v>
      </c>
      <c r="BM1301">
        <v>68714</v>
      </c>
      <c r="BN1301">
        <v>34514</v>
      </c>
      <c r="BO1301">
        <v>34200</v>
      </c>
      <c r="BP1301">
        <v>299634</v>
      </c>
      <c r="BQ1301">
        <v>123268</v>
      </c>
      <c r="BR1301">
        <v>176366</v>
      </c>
      <c r="BS1301">
        <v>5142</v>
      </c>
      <c r="BT1301">
        <v>2506</v>
      </c>
      <c r="BU1301">
        <v>2636</v>
      </c>
      <c r="BV1301">
        <v>47744</v>
      </c>
      <c r="BW1301">
        <v>29193</v>
      </c>
      <c r="BX1301">
        <v>18551</v>
      </c>
      <c r="BY1301">
        <v>77292</v>
      </c>
      <c r="BZ1301">
        <v>30527</v>
      </c>
      <c r="CA1301">
        <v>46765</v>
      </c>
      <c r="CB1301">
        <v>11046</v>
      </c>
      <c r="CC1301">
        <v>4378</v>
      </c>
      <c r="CD1301">
        <v>6668</v>
      </c>
      <c r="CE1301">
        <v>54930</v>
      </c>
      <c r="CF1301">
        <v>19666</v>
      </c>
      <c r="CG1301">
        <v>35264</v>
      </c>
      <c r="CH1301">
        <v>1299</v>
      </c>
      <c r="CI1301">
        <v>540</v>
      </c>
      <c r="CJ1301">
        <v>759</v>
      </c>
      <c r="CK1301">
        <v>10017</v>
      </c>
      <c r="CL1301">
        <v>5943</v>
      </c>
      <c r="CM1301">
        <v>4074</v>
      </c>
      <c r="CN1301">
        <v>2306208</v>
      </c>
      <c r="CO1301">
        <v>948222</v>
      </c>
      <c r="CP1301">
        <v>1357986</v>
      </c>
    </row>
    <row r="1302" spans="1:94" x14ac:dyDescent="0.25">
      <c r="A1302" s="5" t="s">
        <v>1065</v>
      </c>
      <c r="B1302" s="5" t="s">
        <v>1086</v>
      </c>
      <c r="C1302" s="5" t="s">
        <v>221</v>
      </c>
      <c r="D1302" s="5" t="s">
        <v>222</v>
      </c>
      <c r="E1302" s="5" t="s">
        <v>223</v>
      </c>
      <c r="F1302" s="5" t="s">
        <v>222</v>
      </c>
      <c r="G1302" s="5" t="s">
        <v>230</v>
      </c>
      <c r="H1302" s="5" t="s">
        <v>1087</v>
      </c>
      <c r="I1302" s="5" t="s">
        <v>225</v>
      </c>
      <c r="J1302">
        <v>555578</v>
      </c>
      <c r="K1302">
        <v>2580583</v>
      </c>
      <c r="L1302">
        <v>1288567</v>
      </c>
      <c r="M1302">
        <v>1292016</v>
      </c>
      <c r="N1302">
        <v>387005</v>
      </c>
      <c r="O1302">
        <v>195416</v>
      </c>
      <c r="P1302">
        <v>191589</v>
      </c>
      <c r="Q1302">
        <v>524846</v>
      </c>
      <c r="R1302">
        <v>262367</v>
      </c>
      <c r="S1302">
        <v>262479</v>
      </c>
      <c r="T1302">
        <v>407912</v>
      </c>
      <c r="U1302">
        <v>200597</v>
      </c>
      <c r="V1302">
        <v>207315</v>
      </c>
      <c r="W1302">
        <v>1545714</v>
      </c>
      <c r="X1302">
        <v>898298</v>
      </c>
      <c r="Y1302">
        <v>647416</v>
      </c>
      <c r="Z1302">
        <v>1034869</v>
      </c>
      <c r="AA1302">
        <v>390269</v>
      </c>
      <c r="AB1302">
        <v>644600</v>
      </c>
      <c r="AC1302">
        <v>1215693</v>
      </c>
      <c r="AD1302">
        <v>686881</v>
      </c>
      <c r="AE1302">
        <v>528812</v>
      </c>
      <c r="AF1302">
        <v>772100</v>
      </c>
      <c r="AG1302">
        <v>497062</v>
      </c>
      <c r="AH1302">
        <v>275038</v>
      </c>
      <c r="AI1302">
        <v>291411</v>
      </c>
      <c r="AJ1302">
        <v>194277</v>
      </c>
      <c r="AK1302">
        <v>97134</v>
      </c>
      <c r="AL1302">
        <v>330902</v>
      </c>
      <c r="AM1302">
        <v>181198</v>
      </c>
      <c r="AN1302">
        <v>149704</v>
      </c>
      <c r="AO1302">
        <v>11033</v>
      </c>
      <c r="AP1302">
        <v>7338</v>
      </c>
      <c r="AQ1302">
        <v>3695</v>
      </c>
      <c r="AR1302">
        <v>138754</v>
      </c>
      <c r="AS1302">
        <v>114249</v>
      </c>
      <c r="AT1302">
        <v>24505</v>
      </c>
      <c r="AU1302">
        <v>443593</v>
      </c>
      <c r="AV1302">
        <v>189819</v>
      </c>
      <c r="AW1302">
        <v>253774</v>
      </c>
      <c r="AX1302">
        <v>77088</v>
      </c>
      <c r="AY1302">
        <v>37540</v>
      </c>
      <c r="AZ1302">
        <v>39548</v>
      </c>
      <c r="BA1302">
        <v>340260</v>
      </c>
      <c r="BB1302">
        <v>136589</v>
      </c>
      <c r="BC1302">
        <v>203671</v>
      </c>
      <c r="BD1302">
        <v>4152</v>
      </c>
      <c r="BE1302">
        <v>1970</v>
      </c>
      <c r="BF1302">
        <v>2182</v>
      </c>
      <c r="BG1302">
        <v>22093</v>
      </c>
      <c r="BH1302">
        <v>13720</v>
      </c>
      <c r="BI1302">
        <v>8373</v>
      </c>
      <c r="BJ1302">
        <v>375317</v>
      </c>
      <c r="BK1302">
        <v>164215</v>
      </c>
      <c r="BL1302">
        <v>211102</v>
      </c>
      <c r="BM1302">
        <v>66374</v>
      </c>
      <c r="BN1302">
        <v>33293</v>
      </c>
      <c r="BO1302">
        <v>33081</v>
      </c>
      <c r="BP1302">
        <v>287762</v>
      </c>
      <c r="BQ1302">
        <v>117860</v>
      </c>
      <c r="BR1302">
        <v>169902</v>
      </c>
      <c r="BS1302">
        <v>3283</v>
      </c>
      <c r="BT1302">
        <v>1611</v>
      </c>
      <c r="BU1302">
        <v>1672</v>
      </c>
      <c r="BV1302">
        <v>17898</v>
      </c>
      <c r="BW1302">
        <v>11451</v>
      </c>
      <c r="BX1302">
        <v>6447</v>
      </c>
      <c r="BY1302">
        <v>68276</v>
      </c>
      <c r="BZ1302">
        <v>25604</v>
      </c>
      <c r="CA1302">
        <v>42672</v>
      </c>
      <c r="CB1302">
        <v>10714</v>
      </c>
      <c r="CC1302">
        <v>4247</v>
      </c>
      <c r="CD1302">
        <v>6467</v>
      </c>
      <c r="CE1302">
        <v>52498</v>
      </c>
      <c r="CF1302">
        <v>18729</v>
      </c>
      <c r="CG1302">
        <v>33769</v>
      </c>
      <c r="CH1302">
        <v>869</v>
      </c>
      <c r="CI1302">
        <v>359</v>
      </c>
      <c r="CJ1302">
        <v>510</v>
      </c>
      <c r="CK1302">
        <v>4195</v>
      </c>
      <c r="CL1302">
        <v>2269</v>
      </c>
      <c r="CM1302">
        <v>1926</v>
      </c>
      <c r="CN1302">
        <v>1364890</v>
      </c>
      <c r="CO1302">
        <v>601686</v>
      </c>
      <c r="CP1302">
        <v>763204</v>
      </c>
    </row>
    <row r="1303" spans="1:94" x14ac:dyDescent="0.25">
      <c r="A1303" s="5" t="s">
        <v>1065</v>
      </c>
      <c r="B1303" s="5" t="s">
        <v>1086</v>
      </c>
      <c r="C1303" s="5" t="s">
        <v>221</v>
      </c>
      <c r="D1303" s="5" t="s">
        <v>222</v>
      </c>
      <c r="E1303" s="5" t="s">
        <v>223</v>
      </c>
      <c r="F1303" s="5" t="s">
        <v>222</v>
      </c>
      <c r="G1303" s="5" t="s">
        <v>230</v>
      </c>
      <c r="H1303" s="5" t="s">
        <v>1087</v>
      </c>
      <c r="I1303" s="5" t="s">
        <v>226</v>
      </c>
      <c r="J1303">
        <v>315647</v>
      </c>
      <c r="K1303">
        <v>1483289</v>
      </c>
      <c r="L1303">
        <v>759619</v>
      </c>
      <c r="M1303">
        <v>723670</v>
      </c>
      <c r="N1303">
        <v>196377</v>
      </c>
      <c r="O1303">
        <v>101025</v>
      </c>
      <c r="P1303">
        <v>95352</v>
      </c>
      <c r="Q1303">
        <v>199404</v>
      </c>
      <c r="R1303">
        <v>99917</v>
      </c>
      <c r="S1303">
        <v>99487</v>
      </c>
      <c r="T1303">
        <v>68534</v>
      </c>
      <c r="U1303">
        <v>34674</v>
      </c>
      <c r="V1303">
        <v>33860</v>
      </c>
      <c r="W1303">
        <v>1084035</v>
      </c>
      <c r="X1303">
        <v>594860</v>
      </c>
      <c r="Y1303">
        <v>489175</v>
      </c>
      <c r="Z1303">
        <v>399254</v>
      </c>
      <c r="AA1303">
        <v>164759</v>
      </c>
      <c r="AB1303">
        <v>234495</v>
      </c>
      <c r="AC1303">
        <v>541971</v>
      </c>
      <c r="AD1303">
        <v>413083</v>
      </c>
      <c r="AE1303">
        <v>128888</v>
      </c>
      <c r="AF1303">
        <v>487038</v>
      </c>
      <c r="AG1303">
        <v>382894</v>
      </c>
      <c r="AH1303">
        <v>104144</v>
      </c>
      <c r="AI1303">
        <v>12108</v>
      </c>
      <c r="AJ1303">
        <v>8833</v>
      </c>
      <c r="AK1303">
        <v>3275</v>
      </c>
      <c r="AL1303">
        <v>23527</v>
      </c>
      <c r="AM1303">
        <v>14422</v>
      </c>
      <c r="AN1303">
        <v>9105</v>
      </c>
      <c r="AO1303">
        <v>16604</v>
      </c>
      <c r="AP1303">
        <v>12247</v>
      </c>
      <c r="AQ1303">
        <v>4357</v>
      </c>
      <c r="AR1303">
        <v>434799</v>
      </c>
      <c r="AS1303">
        <v>347392</v>
      </c>
      <c r="AT1303">
        <v>87407</v>
      </c>
      <c r="AU1303">
        <v>54933</v>
      </c>
      <c r="AV1303">
        <v>30189</v>
      </c>
      <c r="AW1303">
        <v>24744</v>
      </c>
      <c r="AX1303">
        <v>2672</v>
      </c>
      <c r="AY1303">
        <v>1352</v>
      </c>
      <c r="AZ1303">
        <v>1320</v>
      </c>
      <c r="BA1303">
        <v>14304</v>
      </c>
      <c r="BB1303">
        <v>6345</v>
      </c>
      <c r="BC1303">
        <v>7959</v>
      </c>
      <c r="BD1303">
        <v>2289</v>
      </c>
      <c r="BE1303">
        <v>1076</v>
      </c>
      <c r="BF1303">
        <v>1213</v>
      </c>
      <c r="BG1303">
        <v>35668</v>
      </c>
      <c r="BH1303">
        <v>21416</v>
      </c>
      <c r="BI1303">
        <v>14252</v>
      </c>
      <c r="BJ1303">
        <v>45917</v>
      </c>
      <c r="BK1303">
        <v>25266</v>
      </c>
      <c r="BL1303">
        <v>20651</v>
      </c>
      <c r="BM1303">
        <v>2340</v>
      </c>
      <c r="BN1303">
        <v>1221</v>
      </c>
      <c r="BO1303">
        <v>1119</v>
      </c>
      <c r="BP1303">
        <v>11872</v>
      </c>
      <c r="BQ1303">
        <v>5408</v>
      </c>
      <c r="BR1303">
        <v>6464</v>
      </c>
      <c r="BS1303">
        <v>1859</v>
      </c>
      <c r="BT1303">
        <v>895</v>
      </c>
      <c r="BU1303">
        <v>964</v>
      </c>
      <c r="BV1303">
        <v>29846</v>
      </c>
      <c r="BW1303">
        <v>17742</v>
      </c>
      <c r="BX1303">
        <v>12104</v>
      </c>
      <c r="BY1303">
        <v>9016</v>
      </c>
      <c r="BZ1303">
        <v>4923</v>
      </c>
      <c r="CA1303">
        <v>4093</v>
      </c>
      <c r="CB1303">
        <v>332</v>
      </c>
      <c r="CC1303">
        <v>131</v>
      </c>
      <c r="CD1303">
        <v>201</v>
      </c>
      <c r="CE1303">
        <v>2432</v>
      </c>
      <c r="CF1303">
        <v>937</v>
      </c>
      <c r="CG1303">
        <v>1495</v>
      </c>
      <c r="CH1303">
        <v>430</v>
      </c>
      <c r="CI1303">
        <v>181</v>
      </c>
      <c r="CJ1303">
        <v>249</v>
      </c>
      <c r="CK1303">
        <v>5822</v>
      </c>
      <c r="CL1303">
        <v>3674</v>
      </c>
      <c r="CM1303">
        <v>2148</v>
      </c>
      <c r="CN1303">
        <v>941318</v>
      </c>
      <c r="CO1303">
        <v>346536</v>
      </c>
      <c r="CP1303">
        <v>594782</v>
      </c>
    </row>
    <row r="1304" spans="1:94" x14ac:dyDescent="0.25">
      <c r="A1304" s="5" t="s">
        <v>1065</v>
      </c>
      <c r="B1304" s="5" t="s">
        <v>1088</v>
      </c>
      <c r="C1304" s="5" t="s">
        <v>221</v>
      </c>
      <c r="D1304" s="5" t="s">
        <v>222</v>
      </c>
      <c r="E1304" s="5" t="s">
        <v>223</v>
      </c>
      <c r="F1304" s="5" t="s">
        <v>222</v>
      </c>
      <c r="G1304" s="5" t="s">
        <v>230</v>
      </c>
      <c r="H1304" s="5" t="s">
        <v>1089</v>
      </c>
      <c r="I1304" s="5" t="s">
        <v>224</v>
      </c>
      <c r="J1304">
        <v>248561</v>
      </c>
      <c r="K1304">
        <v>1032754</v>
      </c>
      <c r="L1304">
        <v>511967</v>
      </c>
      <c r="M1304">
        <v>520787</v>
      </c>
      <c r="N1304">
        <v>134448</v>
      </c>
      <c r="O1304">
        <v>68207</v>
      </c>
      <c r="P1304">
        <v>66241</v>
      </c>
      <c r="Q1304">
        <v>139581</v>
      </c>
      <c r="R1304">
        <v>68968</v>
      </c>
      <c r="S1304">
        <v>70613</v>
      </c>
      <c r="T1304">
        <v>279896</v>
      </c>
      <c r="U1304">
        <v>137339</v>
      </c>
      <c r="V1304">
        <v>142557</v>
      </c>
      <c r="W1304">
        <v>637963</v>
      </c>
      <c r="X1304">
        <v>364089</v>
      </c>
      <c r="Y1304">
        <v>273874</v>
      </c>
      <c r="Z1304">
        <v>394791</v>
      </c>
      <c r="AA1304">
        <v>147878</v>
      </c>
      <c r="AB1304">
        <v>246913</v>
      </c>
      <c r="AC1304">
        <v>499260</v>
      </c>
      <c r="AD1304">
        <v>291858</v>
      </c>
      <c r="AE1304">
        <v>207402</v>
      </c>
      <c r="AF1304">
        <v>340802</v>
      </c>
      <c r="AG1304">
        <v>230609</v>
      </c>
      <c r="AH1304">
        <v>110193</v>
      </c>
      <c r="AI1304">
        <v>111246</v>
      </c>
      <c r="AJ1304">
        <v>82011</v>
      </c>
      <c r="AK1304">
        <v>29235</v>
      </c>
      <c r="AL1304">
        <v>156599</v>
      </c>
      <c r="AM1304">
        <v>92026</v>
      </c>
      <c r="AN1304">
        <v>64573</v>
      </c>
      <c r="AO1304">
        <v>4962</v>
      </c>
      <c r="AP1304">
        <v>3239</v>
      </c>
      <c r="AQ1304">
        <v>1723</v>
      </c>
      <c r="AR1304">
        <v>67995</v>
      </c>
      <c r="AS1304">
        <v>53333</v>
      </c>
      <c r="AT1304">
        <v>14662</v>
      </c>
      <c r="AU1304">
        <v>158458</v>
      </c>
      <c r="AV1304">
        <v>61249</v>
      </c>
      <c r="AW1304">
        <v>97209</v>
      </c>
      <c r="AX1304">
        <v>27953</v>
      </c>
      <c r="AY1304">
        <v>10228</v>
      </c>
      <c r="AZ1304">
        <v>17725</v>
      </c>
      <c r="BA1304">
        <v>121474</v>
      </c>
      <c r="BB1304">
        <v>45767</v>
      </c>
      <c r="BC1304">
        <v>75707</v>
      </c>
      <c r="BD1304">
        <v>1173</v>
      </c>
      <c r="BE1304">
        <v>525</v>
      </c>
      <c r="BF1304">
        <v>648</v>
      </c>
      <c r="BG1304">
        <v>7858</v>
      </c>
      <c r="BH1304">
        <v>4729</v>
      </c>
      <c r="BI1304">
        <v>3129</v>
      </c>
      <c r="BJ1304">
        <v>134639</v>
      </c>
      <c r="BK1304">
        <v>53781</v>
      </c>
      <c r="BL1304">
        <v>80858</v>
      </c>
      <c r="BM1304">
        <v>23534</v>
      </c>
      <c r="BN1304">
        <v>8919</v>
      </c>
      <c r="BO1304">
        <v>14615</v>
      </c>
      <c r="BP1304">
        <v>104078</v>
      </c>
      <c r="BQ1304">
        <v>40683</v>
      </c>
      <c r="BR1304">
        <v>63395</v>
      </c>
      <c r="BS1304">
        <v>915</v>
      </c>
      <c r="BT1304">
        <v>425</v>
      </c>
      <c r="BU1304">
        <v>490</v>
      </c>
      <c r="BV1304">
        <v>6112</v>
      </c>
      <c r="BW1304">
        <v>3754</v>
      </c>
      <c r="BX1304">
        <v>2358</v>
      </c>
      <c r="BY1304">
        <v>23819</v>
      </c>
      <c r="BZ1304">
        <v>7468</v>
      </c>
      <c r="CA1304">
        <v>16351</v>
      </c>
      <c r="CB1304">
        <v>4419</v>
      </c>
      <c r="CC1304">
        <v>1309</v>
      </c>
      <c r="CD1304">
        <v>3110</v>
      </c>
      <c r="CE1304">
        <v>17396</v>
      </c>
      <c r="CF1304">
        <v>5084</v>
      </c>
      <c r="CG1304">
        <v>12312</v>
      </c>
      <c r="CH1304">
        <v>258</v>
      </c>
      <c r="CI1304">
        <v>100</v>
      </c>
      <c r="CJ1304">
        <v>158</v>
      </c>
      <c r="CK1304">
        <v>1746</v>
      </c>
      <c r="CL1304">
        <v>975</v>
      </c>
      <c r="CM1304">
        <v>771</v>
      </c>
      <c r="CN1304">
        <v>533494</v>
      </c>
      <c r="CO1304">
        <v>220109</v>
      </c>
      <c r="CP1304">
        <v>313385</v>
      </c>
    </row>
    <row r="1305" spans="1:94" x14ac:dyDescent="0.25">
      <c r="A1305" s="5" t="s">
        <v>1065</v>
      </c>
      <c r="B1305" s="5" t="s">
        <v>1088</v>
      </c>
      <c r="C1305" s="5" t="s">
        <v>221</v>
      </c>
      <c r="D1305" s="5" t="s">
        <v>222</v>
      </c>
      <c r="E1305" s="5" t="s">
        <v>223</v>
      </c>
      <c r="F1305" s="5" t="s">
        <v>222</v>
      </c>
      <c r="G1305" s="5" t="s">
        <v>230</v>
      </c>
      <c r="H1305" s="5" t="s">
        <v>1089</v>
      </c>
      <c r="I1305" s="5" t="s">
        <v>225</v>
      </c>
      <c r="J1305">
        <v>221535</v>
      </c>
      <c r="K1305">
        <v>912602</v>
      </c>
      <c r="L1305">
        <v>451691</v>
      </c>
      <c r="M1305">
        <v>460911</v>
      </c>
      <c r="N1305">
        <v>119269</v>
      </c>
      <c r="O1305">
        <v>60428</v>
      </c>
      <c r="P1305">
        <v>58841</v>
      </c>
      <c r="Q1305">
        <v>120662</v>
      </c>
      <c r="R1305">
        <v>59686</v>
      </c>
      <c r="S1305">
        <v>60976</v>
      </c>
      <c r="T1305">
        <v>270124</v>
      </c>
      <c r="U1305">
        <v>132597</v>
      </c>
      <c r="V1305">
        <v>137527</v>
      </c>
      <c r="W1305">
        <v>552067</v>
      </c>
      <c r="X1305">
        <v>317171</v>
      </c>
      <c r="Y1305">
        <v>234896</v>
      </c>
      <c r="Z1305">
        <v>360535</v>
      </c>
      <c r="AA1305">
        <v>134520</v>
      </c>
      <c r="AB1305">
        <v>226015</v>
      </c>
      <c r="AC1305">
        <v>455388</v>
      </c>
      <c r="AD1305">
        <v>259109</v>
      </c>
      <c r="AE1305">
        <v>196279</v>
      </c>
      <c r="AF1305">
        <v>301664</v>
      </c>
      <c r="AG1305">
        <v>200341</v>
      </c>
      <c r="AH1305">
        <v>101323</v>
      </c>
      <c r="AI1305">
        <v>109451</v>
      </c>
      <c r="AJ1305">
        <v>80549</v>
      </c>
      <c r="AK1305">
        <v>28902</v>
      </c>
      <c r="AL1305">
        <v>153577</v>
      </c>
      <c r="AM1305">
        <v>90201</v>
      </c>
      <c r="AN1305">
        <v>63376</v>
      </c>
      <c r="AO1305">
        <v>3863</v>
      </c>
      <c r="AP1305">
        <v>2482</v>
      </c>
      <c r="AQ1305">
        <v>1381</v>
      </c>
      <c r="AR1305">
        <v>34773</v>
      </c>
      <c r="AS1305">
        <v>27109</v>
      </c>
      <c r="AT1305">
        <v>7664</v>
      </c>
      <c r="AU1305">
        <v>153724</v>
      </c>
      <c r="AV1305">
        <v>58768</v>
      </c>
      <c r="AW1305">
        <v>94956</v>
      </c>
      <c r="AX1305">
        <v>27812</v>
      </c>
      <c r="AY1305">
        <v>10143</v>
      </c>
      <c r="AZ1305">
        <v>17669</v>
      </c>
      <c r="BA1305">
        <v>119742</v>
      </c>
      <c r="BB1305">
        <v>45055</v>
      </c>
      <c r="BC1305">
        <v>74687</v>
      </c>
      <c r="BD1305">
        <v>1059</v>
      </c>
      <c r="BE1305">
        <v>485</v>
      </c>
      <c r="BF1305">
        <v>574</v>
      </c>
      <c r="BG1305">
        <v>5111</v>
      </c>
      <c r="BH1305">
        <v>3085</v>
      </c>
      <c r="BI1305">
        <v>2026</v>
      </c>
      <c r="BJ1305">
        <v>130946</v>
      </c>
      <c r="BK1305">
        <v>51812</v>
      </c>
      <c r="BL1305">
        <v>79134</v>
      </c>
      <c r="BM1305">
        <v>23403</v>
      </c>
      <c r="BN1305">
        <v>8838</v>
      </c>
      <c r="BO1305">
        <v>14565</v>
      </c>
      <c r="BP1305">
        <v>102714</v>
      </c>
      <c r="BQ1305">
        <v>40104</v>
      </c>
      <c r="BR1305">
        <v>62610</v>
      </c>
      <c r="BS1305">
        <v>834</v>
      </c>
      <c r="BT1305">
        <v>395</v>
      </c>
      <c r="BU1305">
        <v>439</v>
      </c>
      <c r="BV1305">
        <v>3995</v>
      </c>
      <c r="BW1305">
        <v>2475</v>
      </c>
      <c r="BX1305">
        <v>1520</v>
      </c>
      <c r="BY1305">
        <v>22778</v>
      </c>
      <c r="BZ1305">
        <v>6956</v>
      </c>
      <c r="CA1305">
        <v>15822</v>
      </c>
      <c r="CB1305">
        <v>4409</v>
      </c>
      <c r="CC1305">
        <v>1305</v>
      </c>
      <c r="CD1305">
        <v>3104</v>
      </c>
      <c r="CE1305">
        <v>17028</v>
      </c>
      <c r="CF1305">
        <v>4951</v>
      </c>
      <c r="CG1305">
        <v>12077</v>
      </c>
      <c r="CH1305">
        <v>225</v>
      </c>
      <c r="CI1305">
        <v>90</v>
      </c>
      <c r="CJ1305">
        <v>135</v>
      </c>
      <c r="CK1305">
        <v>1116</v>
      </c>
      <c r="CL1305">
        <v>610</v>
      </c>
      <c r="CM1305">
        <v>506</v>
      </c>
      <c r="CN1305">
        <v>457214</v>
      </c>
      <c r="CO1305">
        <v>192582</v>
      </c>
      <c r="CP1305">
        <v>264632</v>
      </c>
    </row>
    <row r="1306" spans="1:94" x14ac:dyDescent="0.25">
      <c r="A1306" s="5" t="s">
        <v>1065</v>
      </c>
      <c r="B1306" s="5" t="s">
        <v>1088</v>
      </c>
      <c r="C1306" s="5" t="s">
        <v>221</v>
      </c>
      <c r="D1306" s="5" t="s">
        <v>222</v>
      </c>
      <c r="E1306" s="5" t="s">
        <v>223</v>
      </c>
      <c r="F1306" s="5" t="s">
        <v>222</v>
      </c>
      <c r="G1306" s="5" t="s">
        <v>230</v>
      </c>
      <c r="H1306" s="5" t="s">
        <v>1089</v>
      </c>
      <c r="I1306" s="5" t="s">
        <v>226</v>
      </c>
      <c r="J1306">
        <v>27026</v>
      </c>
      <c r="K1306">
        <v>120152</v>
      </c>
      <c r="L1306">
        <v>60276</v>
      </c>
      <c r="M1306">
        <v>59876</v>
      </c>
      <c r="N1306">
        <v>15179</v>
      </c>
      <c r="O1306">
        <v>7779</v>
      </c>
      <c r="P1306">
        <v>7400</v>
      </c>
      <c r="Q1306">
        <v>18919</v>
      </c>
      <c r="R1306">
        <v>9282</v>
      </c>
      <c r="S1306">
        <v>9637</v>
      </c>
      <c r="T1306">
        <v>9772</v>
      </c>
      <c r="U1306">
        <v>4742</v>
      </c>
      <c r="V1306">
        <v>5030</v>
      </c>
      <c r="W1306">
        <v>85896</v>
      </c>
      <c r="X1306">
        <v>46918</v>
      </c>
      <c r="Y1306">
        <v>38978</v>
      </c>
      <c r="Z1306">
        <v>34256</v>
      </c>
      <c r="AA1306">
        <v>13358</v>
      </c>
      <c r="AB1306">
        <v>20898</v>
      </c>
      <c r="AC1306">
        <v>43872</v>
      </c>
      <c r="AD1306">
        <v>32749</v>
      </c>
      <c r="AE1306">
        <v>11123</v>
      </c>
      <c r="AF1306">
        <v>39138</v>
      </c>
      <c r="AG1306">
        <v>30268</v>
      </c>
      <c r="AH1306">
        <v>8870</v>
      </c>
      <c r="AI1306">
        <v>1795</v>
      </c>
      <c r="AJ1306">
        <v>1462</v>
      </c>
      <c r="AK1306">
        <v>333</v>
      </c>
      <c r="AL1306">
        <v>3022</v>
      </c>
      <c r="AM1306">
        <v>1825</v>
      </c>
      <c r="AN1306">
        <v>1197</v>
      </c>
      <c r="AO1306">
        <v>1099</v>
      </c>
      <c r="AP1306">
        <v>757</v>
      </c>
      <c r="AQ1306">
        <v>342</v>
      </c>
      <c r="AR1306">
        <v>33222</v>
      </c>
      <c r="AS1306">
        <v>26224</v>
      </c>
      <c r="AT1306">
        <v>6998</v>
      </c>
      <c r="AU1306">
        <v>4734</v>
      </c>
      <c r="AV1306">
        <v>2481</v>
      </c>
      <c r="AW1306">
        <v>2253</v>
      </c>
      <c r="AX1306">
        <v>141</v>
      </c>
      <c r="AY1306">
        <v>85</v>
      </c>
      <c r="AZ1306">
        <v>56</v>
      </c>
      <c r="BA1306">
        <v>1732</v>
      </c>
      <c r="BB1306">
        <v>712</v>
      </c>
      <c r="BC1306">
        <v>1020</v>
      </c>
      <c r="BD1306">
        <v>114</v>
      </c>
      <c r="BE1306">
        <v>40</v>
      </c>
      <c r="BF1306">
        <v>74</v>
      </c>
      <c r="BG1306">
        <v>2747</v>
      </c>
      <c r="BH1306">
        <v>1644</v>
      </c>
      <c r="BI1306">
        <v>1103</v>
      </c>
      <c r="BJ1306">
        <v>3693</v>
      </c>
      <c r="BK1306">
        <v>1969</v>
      </c>
      <c r="BL1306">
        <v>1724</v>
      </c>
      <c r="BM1306">
        <v>131</v>
      </c>
      <c r="BN1306">
        <v>81</v>
      </c>
      <c r="BO1306">
        <v>50</v>
      </c>
      <c r="BP1306">
        <v>1364</v>
      </c>
      <c r="BQ1306">
        <v>579</v>
      </c>
      <c r="BR1306">
        <v>785</v>
      </c>
      <c r="BS1306">
        <v>81</v>
      </c>
      <c r="BT1306">
        <v>30</v>
      </c>
      <c r="BU1306">
        <v>51</v>
      </c>
      <c r="BV1306">
        <v>2117</v>
      </c>
      <c r="BW1306">
        <v>1279</v>
      </c>
      <c r="BX1306">
        <v>838</v>
      </c>
      <c r="BY1306">
        <v>1041</v>
      </c>
      <c r="BZ1306">
        <v>512</v>
      </c>
      <c r="CA1306">
        <v>529</v>
      </c>
      <c r="CB1306">
        <v>10</v>
      </c>
      <c r="CC1306">
        <v>4</v>
      </c>
      <c r="CD1306">
        <v>6</v>
      </c>
      <c r="CE1306">
        <v>368</v>
      </c>
      <c r="CF1306">
        <v>133</v>
      </c>
      <c r="CG1306">
        <v>235</v>
      </c>
      <c r="CH1306">
        <v>33</v>
      </c>
      <c r="CI1306">
        <v>10</v>
      </c>
      <c r="CJ1306">
        <v>23</v>
      </c>
      <c r="CK1306">
        <v>630</v>
      </c>
      <c r="CL1306">
        <v>365</v>
      </c>
      <c r="CM1306">
        <v>265</v>
      </c>
      <c r="CN1306">
        <v>76280</v>
      </c>
      <c r="CO1306">
        <v>27527</v>
      </c>
      <c r="CP1306">
        <v>48753</v>
      </c>
    </row>
    <row r="1307" spans="1:94" x14ac:dyDescent="0.25">
      <c r="A1307" s="5" t="s">
        <v>1065</v>
      </c>
      <c r="B1307" s="5" t="s">
        <v>1090</v>
      </c>
      <c r="C1307" s="5" t="s">
        <v>221</v>
      </c>
      <c r="D1307" s="5" t="s">
        <v>222</v>
      </c>
      <c r="E1307" s="5" t="s">
        <v>223</v>
      </c>
      <c r="F1307" s="5" t="s">
        <v>222</v>
      </c>
      <c r="G1307" s="5" t="s">
        <v>230</v>
      </c>
      <c r="H1307" s="5" t="s">
        <v>1091</v>
      </c>
      <c r="I1307" s="5" t="s">
        <v>224</v>
      </c>
      <c r="J1307">
        <v>170951</v>
      </c>
      <c r="K1307">
        <v>799781</v>
      </c>
      <c r="L1307">
        <v>397897</v>
      </c>
      <c r="M1307">
        <v>401884</v>
      </c>
      <c r="N1307">
        <v>101909</v>
      </c>
      <c r="O1307">
        <v>51652</v>
      </c>
      <c r="P1307">
        <v>50257</v>
      </c>
      <c r="Q1307">
        <v>58581</v>
      </c>
      <c r="R1307">
        <v>28887</v>
      </c>
      <c r="S1307">
        <v>29694</v>
      </c>
      <c r="T1307">
        <v>207633</v>
      </c>
      <c r="U1307">
        <v>102058</v>
      </c>
      <c r="V1307">
        <v>105575</v>
      </c>
      <c r="W1307">
        <v>546833</v>
      </c>
      <c r="X1307">
        <v>303924</v>
      </c>
      <c r="Y1307">
        <v>242909</v>
      </c>
      <c r="Z1307">
        <v>252948</v>
      </c>
      <c r="AA1307">
        <v>93973</v>
      </c>
      <c r="AB1307">
        <v>158975</v>
      </c>
      <c r="AC1307">
        <v>402895</v>
      </c>
      <c r="AD1307">
        <v>226382</v>
      </c>
      <c r="AE1307">
        <v>176513</v>
      </c>
      <c r="AF1307">
        <v>335368</v>
      </c>
      <c r="AG1307">
        <v>202027</v>
      </c>
      <c r="AH1307">
        <v>133341</v>
      </c>
      <c r="AI1307">
        <v>121639</v>
      </c>
      <c r="AJ1307">
        <v>73750</v>
      </c>
      <c r="AK1307">
        <v>47889</v>
      </c>
      <c r="AL1307">
        <v>135855</v>
      </c>
      <c r="AM1307">
        <v>68566</v>
      </c>
      <c r="AN1307">
        <v>67289</v>
      </c>
      <c r="AO1307">
        <v>6405</v>
      </c>
      <c r="AP1307">
        <v>3403</v>
      </c>
      <c r="AQ1307">
        <v>3002</v>
      </c>
      <c r="AR1307">
        <v>71469</v>
      </c>
      <c r="AS1307">
        <v>56308</v>
      </c>
      <c r="AT1307">
        <v>15161</v>
      </c>
      <c r="AU1307">
        <v>67527</v>
      </c>
      <c r="AV1307">
        <v>24355</v>
      </c>
      <c r="AW1307">
        <v>43172</v>
      </c>
      <c r="AX1307">
        <v>13796</v>
      </c>
      <c r="AY1307">
        <v>4447</v>
      </c>
      <c r="AZ1307">
        <v>9349</v>
      </c>
      <c r="BA1307">
        <v>46747</v>
      </c>
      <c r="BB1307">
        <v>15731</v>
      </c>
      <c r="BC1307">
        <v>31016</v>
      </c>
      <c r="BD1307">
        <v>905</v>
      </c>
      <c r="BE1307">
        <v>385</v>
      </c>
      <c r="BF1307">
        <v>520</v>
      </c>
      <c r="BG1307">
        <v>6079</v>
      </c>
      <c r="BH1307">
        <v>3792</v>
      </c>
      <c r="BI1307">
        <v>2287</v>
      </c>
      <c r="BJ1307">
        <v>53550</v>
      </c>
      <c r="BK1307">
        <v>19168</v>
      </c>
      <c r="BL1307">
        <v>34382</v>
      </c>
      <c r="BM1307">
        <v>10229</v>
      </c>
      <c r="BN1307">
        <v>3085</v>
      </c>
      <c r="BO1307">
        <v>7144</v>
      </c>
      <c r="BP1307">
        <v>37980</v>
      </c>
      <c r="BQ1307">
        <v>12804</v>
      </c>
      <c r="BR1307">
        <v>25176</v>
      </c>
      <c r="BS1307">
        <v>710</v>
      </c>
      <c r="BT1307">
        <v>311</v>
      </c>
      <c r="BU1307">
        <v>399</v>
      </c>
      <c r="BV1307">
        <v>4631</v>
      </c>
      <c r="BW1307">
        <v>2968</v>
      </c>
      <c r="BX1307">
        <v>1663</v>
      </c>
      <c r="BY1307">
        <v>13977</v>
      </c>
      <c r="BZ1307">
        <v>5187</v>
      </c>
      <c r="CA1307">
        <v>8790</v>
      </c>
      <c r="CB1307">
        <v>3567</v>
      </c>
      <c r="CC1307">
        <v>1362</v>
      </c>
      <c r="CD1307">
        <v>2205</v>
      </c>
      <c r="CE1307">
        <v>8767</v>
      </c>
      <c r="CF1307">
        <v>2927</v>
      </c>
      <c r="CG1307">
        <v>5840</v>
      </c>
      <c r="CH1307">
        <v>195</v>
      </c>
      <c r="CI1307">
        <v>74</v>
      </c>
      <c r="CJ1307">
        <v>121</v>
      </c>
      <c r="CK1307">
        <v>1448</v>
      </c>
      <c r="CL1307">
        <v>824</v>
      </c>
      <c r="CM1307">
        <v>624</v>
      </c>
      <c r="CN1307">
        <v>396886</v>
      </c>
      <c r="CO1307">
        <v>171515</v>
      </c>
      <c r="CP1307">
        <v>225371</v>
      </c>
    </row>
    <row r="1308" spans="1:94" x14ac:dyDescent="0.25">
      <c r="A1308" s="5" t="s">
        <v>1065</v>
      </c>
      <c r="B1308" s="5" t="s">
        <v>1090</v>
      </c>
      <c r="C1308" s="5" t="s">
        <v>221</v>
      </c>
      <c r="D1308" s="5" t="s">
        <v>222</v>
      </c>
      <c r="E1308" s="5" t="s">
        <v>223</v>
      </c>
      <c r="F1308" s="5" t="s">
        <v>222</v>
      </c>
      <c r="G1308" s="5" t="s">
        <v>230</v>
      </c>
      <c r="H1308" s="5" t="s">
        <v>1091</v>
      </c>
      <c r="I1308" s="5" t="s">
        <v>225</v>
      </c>
      <c r="J1308">
        <v>138455</v>
      </c>
      <c r="K1308">
        <v>650586</v>
      </c>
      <c r="L1308">
        <v>323420</v>
      </c>
      <c r="M1308">
        <v>327166</v>
      </c>
      <c r="N1308">
        <v>84459</v>
      </c>
      <c r="O1308">
        <v>42786</v>
      </c>
      <c r="P1308">
        <v>41673</v>
      </c>
      <c r="Q1308">
        <v>45455</v>
      </c>
      <c r="R1308">
        <v>22495</v>
      </c>
      <c r="S1308">
        <v>22960</v>
      </c>
      <c r="T1308">
        <v>190463</v>
      </c>
      <c r="U1308">
        <v>93682</v>
      </c>
      <c r="V1308">
        <v>96781</v>
      </c>
      <c r="W1308">
        <v>435825</v>
      </c>
      <c r="X1308">
        <v>244050</v>
      </c>
      <c r="Y1308">
        <v>191775</v>
      </c>
      <c r="Z1308">
        <v>214761</v>
      </c>
      <c r="AA1308">
        <v>79370</v>
      </c>
      <c r="AB1308">
        <v>135391</v>
      </c>
      <c r="AC1308">
        <v>342553</v>
      </c>
      <c r="AD1308">
        <v>185441</v>
      </c>
      <c r="AE1308">
        <v>157112</v>
      </c>
      <c r="AF1308">
        <v>282958</v>
      </c>
      <c r="AG1308">
        <v>164782</v>
      </c>
      <c r="AH1308">
        <v>118176</v>
      </c>
      <c r="AI1308">
        <v>117084</v>
      </c>
      <c r="AJ1308">
        <v>70859</v>
      </c>
      <c r="AK1308">
        <v>46225</v>
      </c>
      <c r="AL1308">
        <v>127452</v>
      </c>
      <c r="AM1308">
        <v>64151</v>
      </c>
      <c r="AN1308">
        <v>63301</v>
      </c>
      <c r="AO1308">
        <v>3525</v>
      </c>
      <c r="AP1308">
        <v>1933</v>
      </c>
      <c r="AQ1308">
        <v>1592</v>
      </c>
      <c r="AR1308">
        <v>34897</v>
      </c>
      <c r="AS1308">
        <v>27839</v>
      </c>
      <c r="AT1308">
        <v>7058</v>
      </c>
      <c r="AU1308">
        <v>59595</v>
      </c>
      <c r="AV1308">
        <v>20659</v>
      </c>
      <c r="AW1308">
        <v>38936</v>
      </c>
      <c r="AX1308">
        <v>13379</v>
      </c>
      <c r="AY1308">
        <v>4292</v>
      </c>
      <c r="AZ1308">
        <v>9087</v>
      </c>
      <c r="BA1308">
        <v>42515</v>
      </c>
      <c r="BB1308">
        <v>14104</v>
      </c>
      <c r="BC1308">
        <v>28411</v>
      </c>
      <c r="BD1308">
        <v>513</v>
      </c>
      <c r="BE1308">
        <v>218</v>
      </c>
      <c r="BF1308">
        <v>295</v>
      </c>
      <c r="BG1308">
        <v>3188</v>
      </c>
      <c r="BH1308">
        <v>2045</v>
      </c>
      <c r="BI1308">
        <v>1143</v>
      </c>
      <c r="BJ1308">
        <v>47400</v>
      </c>
      <c r="BK1308">
        <v>16284</v>
      </c>
      <c r="BL1308">
        <v>31116</v>
      </c>
      <c r="BM1308">
        <v>9891</v>
      </c>
      <c r="BN1308">
        <v>2969</v>
      </c>
      <c r="BO1308">
        <v>6922</v>
      </c>
      <c r="BP1308">
        <v>34874</v>
      </c>
      <c r="BQ1308">
        <v>11599</v>
      </c>
      <c r="BR1308">
        <v>23275</v>
      </c>
      <c r="BS1308">
        <v>383</v>
      </c>
      <c r="BT1308">
        <v>176</v>
      </c>
      <c r="BU1308">
        <v>207</v>
      </c>
      <c r="BV1308">
        <v>2252</v>
      </c>
      <c r="BW1308">
        <v>1540</v>
      </c>
      <c r="BX1308">
        <v>712</v>
      </c>
      <c r="BY1308">
        <v>12195</v>
      </c>
      <c r="BZ1308">
        <v>4375</v>
      </c>
      <c r="CA1308">
        <v>7820</v>
      </c>
      <c r="CB1308">
        <v>3488</v>
      </c>
      <c r="CC1308">
        <v>1323</v>
      </c>
      <c r="CD1308">
        <v>2165</v>
      </c>
      <c r="CE1308">
        <v>7641</v>
      </c>
      <c r="CF1308">
        <v>2505</v>
      </c>
      <c r="CG1308">
        <v>5136</v>
      </c>
      <c r="CH1308">
        <v>130</v>
      </c>
      <c r="CI1308">
        <v>42</v>
      </c>
      <c r="CJ1308">
        <v>88</v>
      </c>
      <c r="CK1308">
        <v>936</v>
      </c>
      <c r="CL1308">
        <v>505</v>
      </c>
      <c r="CM1308">
        <v>431</v>
      </c>
      <c r="CN1308">
        <v>308033</v>
      </c>
      <c r="CO1308">
        <v>137979</v>
      </c>
      <c r="CP1308">
        <v>170054</v>
      </c>
    </row>
    <row r="1309" spans="1:94" x14ac:dyDescent="0.25">
      <c r="A1309" s="5" t="s">
        <v>1065</v>
      </c>
      <c r="B1309" s="5" t="s">
        <v>1090</v>
      </c>
      <c r="C1309" s="5" t="s">
        <v>221</v>
      </c>
      <c r="D1309" s="5" t="s">
        <v>222</v>
      </c>
      <c r="E1309" s="5" t="s">
        <v>223</v>
      </c>
      <c r="F1309" s="5" t="s">
        <v>222</v>
      </c>
      <c r="G1309" s="5" t="s">
        <v>230</v>
      </c>
      <c r="H1309" s="5" t="s">
        <v>1091</v>
      </c>
      <c r="I1309" s="5" t="s">
        <v>226</v>
      </c>
      <c r="J1309">
        <v>32496</v>
      </c>
      <c r="K1309">
        <v>149195</v>
      </c>
      <c r="L1309">
        <v>74477</v>
      </c>
      <c r="M1309">
        <v>74718</v>
      </c>
      <c r="N1309">
        <v>17450</v>
      </c>
      <c r="O1309">
        <v>8866</v>
      </c>
      <c r="P1309">
        <v>8584</v>
      </c>
      <c r="Q1309">
        <v>13126</v>
      </c>
      <c r="R1309">
        <v>6392</v>
      </c>
      <c r="S1309">
        <v>6734</v>
      </c>
      <c r="T1309">
        <v>17170</v>
      </c>
      <c r="U1309">
        <v>8376</v>
      </c>
      <c r="V1309">
        <v>8794</v>
      </c>
      <c r="W1309">
        <v>111008</v>
      </c>
      <c r="X1309">
        <v>59874</v>
      </c>
      <c r="Y1309">
        <v>51134</v>
      </c>
      <c r="Z1309">
        <v>38187</v>
      </c>
      <c r="AA1309">
        <v>14603</v>
      </c>
      <c r="AB1309">
        <v>23584</v>
      </c>
      <c r="AC1309">
        <v>60342</v>
      </c>
      <c r="AD1309">
        <v>40941</v>
      </c>
      <c r="AE1309">
        <v>19401</v>
      </c>
      <c r="AF1309">
        <v>52410</v>
      </c>
      <c r="AG1309">
        <v>37245</v>
      </c>
      <c r="AH1309">
        <v>15165</v>
      </c>
      <c r="AI1309">
        <v>4555</v>
      </c>
      <c r="AJ1309">
        <v>2891</v>
      </c>
      <c r="AK1309">
        <v>1664</v>
      </c>
      <c r="AL1309">
        <v>8403</v>
      </c>
      <c r="AM1309">
        <v>4415</v>
      </c>
      <c r="AN1309">
        <v>3988</v>
      </c>
      <c r="AO1309">
        <v>2880</v>
      </c>
      <c r="AP1309">
        <v>1470</v>
      </c>
      <c r="AQ1309">
        <v>1410</v>
      </c>
      <c r="AR1309">
        <v>36572</v>
      </c>
      <c r="AS1309">
        <v>28469</v>
      </c>
      <c r="AT1309">
        <v>8103</v>
      </c>
      <c r="AU1309">
        <v>7932</v>
      </c>
      <c r="AV1309">
        <v>3696</v>
      </c>
      <c r="AW1309">
        <v>4236</v>
      </c>
      <c r="AX1309">
        <v>417</v>
      </c>
      <c r="AY1309">
        <v>155</v>
      </c>
      <c r="AZ1309">
        <v>262</v>
      </c>
      <c r="BA1309">
        <v>4232</v>
      </c>
      <c r="BB1309">
        <v>1627</v>
      </c>
      <c r="BC1309">
        <v>2605</v>
      </c>
      <c r="BD1309">
        <v>392</v>
      </c>
      <c r="BE1309">
        <v>167</v>
      </c>
      <c r="BF1309">
        <v>225</v>
      </c>
      <c r="BG1309">
        <v>2891</v>
      </c>
      <c r="BH1309">
        <v>1747</v>
      </c>
      <c r="BI1309">
        <v>1144</v>
      </c>
      <c r="BJ1309">
        <v>6150</v>
      </c>
      <c r="BK1309">
        <v>2884</v>
      </c>
      <c r="BL1309">
        <v>3266</v>
      </c>
      <c r="BM1309">
        <v>338</v>
      </c>
      <c r="BN1309">
        <v>116</v>
      </c>
      <c r="BO1309">
        <v>222</v>
      </c>
      <c r="BP1309">
        <v>3106</v>
      </c>
      <c r="BQ1309">
        <v>1205</v>
      </c>
      <c r="BR1309">
        <v>1901</v>
      </c>
      <c r="BS1309">
        <v>327</v>
      </c>
      <c r="BT1309">
        <v>135</v>
      </c>
      <c r="BU1309">
        <v>192</v>
      </c>
      <c r="BV1309">
        <v>2379</v>
      </c>
      <c r="BW1309">
        <v>1428</v>
      </c>
      <c r="BX1309">
        <v>951</v>
      </c>
      <c r="BY1309">
        <v>1782</v>
      </c>
      <c r="BZ1309">
        <v>812</v>
      </c>
      <c r="CA1309">
        <v>970</v>
      </c>
      <c r="CB1309">
        <v>79</v>
      </c>
      <c r="CC1309">
        <v>39</v>
      </c>
      <c r="CD1309">
        <v>40</v>
      </c>
      <c r="CE1309">
        <v>1126</v>
      </c>
      <c r="CF1309">
        <v>422</v>
      </c>
      <c r="CG1309">
        <v>704</v>
      </c>
      <c r="CH1309">
        <v>65</v>
      </c>
      <c r="CI1309">
        <v>32</v>
      </c>
      <c r="CJ1309">
        <v>33</v>
      </c>
      <c r="CK1309">
        <v>512</v>
      </c>
      <c r="CL1309">
        <v>319</v>
      </c>
      <c r="CM1309">
        <v>193</v>
      </c>
      <c r="CN1309">
        <v>88853</v>
      </c>
      <c r="CO1309">
        <v>33536</v>
      </c>
      <c r="CP1309">
        <v>55317</v>
      </c>
    </row>
    <row r="1310" spans="1:94" x14ac:dyDescent="0.25">
      <c r="A1310" s="5" t="s">
        <v>1065</v>
      </c>
      <c r="B1310" s="5" t="s">
        <v>1092</v>
      </c>
      <c r="C1310" s="5" t="s">
        <v>221</v>
      </c>
      <c r="D1310" s="5" t="s">
        <v>222</v>
      </c>
      <c r="E1310" s="5" t="s">
        <v>223</v>
      </c>
      <c r="F1310" s="5" t="s">
        <v>222</v>
      </c>
      <c r="G1310" s="5" t="s">
        <v>230</v>
      </c>
      <c r="H1310" s="5" t="s">
        <v>1093</v>
      </c>
      <c r="I1310" s="5" t="s">
        <v>224</v>
      </c>
      <c r="J1310">
        <v>160937</v>
      </c>
      <c r="K1310">
        <v>748941</v>
      </c>
      <c r="L1310">
        <v>373338</v>
      </c>
      <c r="M1310">
        <v>375603</v>
      </c>
      <c r="N1310">
        <v>100099</v>
      </c>
      <c r="O1310">
        <v>50598</v>
      </c>
      <c r="P1310">
        <v>49501</v>
      </c>
      <c r="Q1310">
        <v>31543</v>
      </c>
      <c r="R1310">
        <v>15582</v>
      </c>
      <c r="S1310">
        <v>15961</v>
      </c>
      <c r="T1310">
        <v>414770</v>
      </c>
      <c r="U1310">
        <v>203934</v>
      </c>
      <c r="V1310">
        <v>210836</v>
      </c>
      <c r="W1310">
        <v>456042</v>
      </c>
      <c r="X1310">
        <v>258298</v>
      </c>
      <c r="Y1310">
        <v>197744</v>
      </c>
      <c r="Z1310">
        <v>292899</v>
      </c>
      <c r="AA1310">
        <v>115040</v>
      </c>
      <c r="AB1310">
        <v>177859</v>
      </c>
      <c r="AC1310">
        <v>389359</v>
      </c>
      <c r="AD1310">
        <v>217513</v>
      </c>
      <c r="AE1310">
        <v>171846</v>
      </c>
      <c r="AF1310">
        <v>285536</v>
      </c>
      <c r="AG1310">
        <v>179902</v>
      </c>
      <c r="AH1310">
        <v>105634</v>
      </c>
      <c r="AI1310">
        <v>164441</v>
      </c>
      <c r="AJ1310">
        <v>107189</v>
      </c>
      <c r="AK1310">
        <v>57252</v>
      </c>
      <c r="AL1310">
        <v>64677</v>
      </c>
      <c r="AM1310">
        <v>30379</v>
      </c>
      <c r="AN1310">
        <v>34298</v>
      </c>
      <c r="AO1310">
        <v>6083</v>
      </c>
      <c r="AP1310">
        <v>3152</v>
      </c>
      <c r="AQ1310">
        <v>2931</v>
      </c>
      <c r="AR1310">
        <v>50335</v>
      </c>
      <c r="AS1310">
        <v>39182</v>
      </c>
      <c r="AT1310">
        <v>11153</v>
      </c>
      <c r="AU1310">
        <v>103823</v>
      </c>
      <c r="AV1310">
        <v>37611</v>
      </c>
      <c r="AW1310">
        <v>66212</v>
      </c>
      <c r="AX1310">
        <v>29577</v>
      </c>
      <c r="AY1310">
        <v>11542</v>
      </c>
      <c r="AZ1310">
        <v>18035</v>
      </c>
      <c r="BA1310">
        <v>64465</v>
      </c>
      <c r="BB1310">
        <v>22633</v>
      </c>
      <c r="BC1310">
        <v>41832</v>
      </c>
      <c r="BD1310">
        <v>1728</v>
      </c>
      <c r="BE1310">
        <v>642</v>
      </c>
      <c r="BF1310">
        <v>1086</v>
      </c>
      <c r="BG1310">
        <v>8053</v>
      </c>
      <c r="BH1310">
        <v>2794</v>
      </c>
      <c r="BI1310">
        <v>5259</v>
      </c>
      <c r="BJ1310">
        <v>86244</v>
      </c>
      <c r="BK1310">
        <v>31707</v>
      </c>
      <c r="BL1310">
        <v>54537</v>
      </c>
      <c r="BM1310">
        <v>24450</v>
      </c>
      <c r="BN1310">
        <v>9551</v>
      </c>
      <c r="BO1310">
        <v>14899</v>
      </c>
      <c r="BP1310">
        <v>55316</v>
      </c>
      <c r="BQ1310">
        <v>19730</v>
      </c>
      <c r="BR1310">
        <v>35586</v>
      </c>
      <c r="BS1310">
        <v>1123</v>
      </c>
      <c r="BT1310">
        <v>425</v>
      </c>
      <c r="BU1310">
        <v>698</v>
      </c>
      <c r="BV1310">
        <v>5355</v>
      </c>
      <c r="BW1310">
        <v>2001</v>
      </c>
      <c r="BX1310">
        <v>3354</v>
      </c>
      <c r="BY1310">
        <v>17579</v>
      </c>
      <c r="BZ1310">
        <v>5904</v>
      </c>
      <c r="CA1310">
        <v>11675</v>
      </c>
      <c r="CB1310">
        <v>5127</v>
      </c>
      <c r="CC1310">
        <v>1991</v>
      </c>
      <c r="CD1310">
        <v>3136</v>
      </c>
      <c r="CE1310">
        <v>9149</v>
      </c>
      <c r="CF1310">
        <v>2903</v>
      </c>
      <c r="CG1310">
        <v>6246</v>
      </c>
      <c r="CH1310">
        <v>605</v>
      </c>
      <c r="CI1310">
        <v>217</v>
      </c>
      <c r="CJ1310">
        <v>388</v>
      </c>
      <c r="CK1310">
        <v>2698</v>
      </c>
      <c r="CL1310">
        <v>793</v>
      </c>
      <c r="CM1310">
        <v>1905</v>
      </c>
      <c r="CN1310">
        <v>359582</v>
      </c>
      <c r="CO1310">
        <v>155825</v>
      </c>
      <c r="CP1310">
        <v>203757</v>
      </c>
    </row>
    <row r="1311" spans="1:94" x14ac:dyDescent="0.25">
      <c r="A1311" s="5" t="s">
        <v>1065</v>
      </c>
      <c r="B1311" s="5" t="s">
        <v>1092</v>
      </c>
      <c r="C1311" s="5" t="s">
        <v>221</v>
      </c>
      <c r="D1311" s="5" t="s">
        <v>222</v>
      </c>
      <c r="E1311" s="5" t="s">
        <v>223</v>
      </c>
      <c r="F1311" s="5" t="s">
        <v>222</v>
      </c>
      <c r="G1311" s="5" t="s">
        <v>230</v>
      </c>
      <c r="H1311" s="5" t="s">
        <v>1093</v>
      </c>
      <c r="I1311" s="5" t="s">
        <v>225</v>
      </c>
      <c r="J1311">
        <v>143139</v>
      </c>
      <c r="K1311">
        <v>672180</v>
      </c>
      <c r="L1311">
        <v>335149</v>
      </c>
      <c r="M1311">
        <v>337031</v>
      </c>
      <c r="N1311">
        <v>91441</v>
      </c>
      <c r="O1311">
        <v>46191</v>
      </c>
      <c r="P1311">
        <v>45250</v>
      </c>
      <c r="Q1311">
        <v>26043</v>
      </c>
      <c r="R1311">
        <v>12899</v>
      </c>
      <c r="S1311">
        <v>13144</v>
      </c>
      <c r="T1311">
        <v>395978</v>
      </c>
      <c r="U1311">
        <v>194974</v>
      </c>
      <c r="V1311">
        <v>201004</v>
      </c>
      <c r="W1311">
        <v>396859</v>
      </c>
      <c r="X1311">
        <v>227063</v>
      </c>
      <c r="Y1311">
        <v>169796</v>
      </c>
      <c r="Z1311">
        <v>275321</v>
      </c>
      <c r="AA1311">
        <v>108086</v>
      </c>
      <c r="AB1311">
        <v>167235</v>
      </c>
      <c r="AC1311">
        <v>359746</v>
      </c>
      <c r="AD1311">
        <v>196586</v>
      </c>
      <c r="AE1311">
        <v>163160</v>
      </c>
      <c r="AF1311">
        <v>260375</v>
      </c>
      <c r="AG1311">
        <v>161402</v>
      </c>
      <c r="AH1311">
        <v>98973</v>
      </c>
      <c r="AI1311">
        <v>162758</v>
      </c>
      <c r="AJ1311">
        <v>105929</v>
      </c>
      <c r="AK1311">
        <v>56829</v>
      </c>
      <c r="AL1311">
        <v>62201</v>
      </c>
      <c r="AM1311">
        <v>28981</v>
      </c>
      <c r="AN1311">
        <v>33220</v>
      </c>
      <c r="AO1311">
        <v>4301</v>
      </c>
      <c r="AP1311">
        <v>2318</v>
      </c>
      <c r="AQ1311">
        <v>1983</v>
      </c>
      <c r="AR1311">
        <v>31115</v>
      </c>
      <c r="AS1311">
        <v>24174</v>
      </c>
      <c r="AT1311">
        <v>6941</v>
      </c>
      <c r="AU1311">
        <v>99371</v>
      </c>
      <c r="AV1311">
        <v>35184</v>
      </c>
      <c r="AW1311">
        <v>64187</v>
      </c>
      <c r="AX1311">
        <v>29100</v>
      </c>
      <c r="AY1311">
        <v>11301</v>
      </c>
      <c r="AZ1311">
        <v>17799</v>
      </c>
      <c r="BA1311">
        <v>62131</v>
      </c>
      <c r="BB1311">
        <v>21407</v>
      </c>
      <c r="BC1311">
        <v>40724</v>
      </c>
      <c r="BD1311">
        <v>1534</v>
      </c>
      <c r="BE1311">
        <v>575</v>
      </c>
      <c r="BF1311">
        <v>959</v>
      </c>
      <c r="BG1311">
        <v>6606</v>
      </c>
      <c r="BH1311">
        <v>1901</v>
      </c>
      <c r="BI1311">
        <v>4705</v>
      </c>
      <c r="BJ1311">
        <v>82299</v>
      </c>
      <c r="BK1311">
        <v>29529</v>
      </c>
      <c r="BL1311">
        <v>52770</v>
      </c>
      <c r="BM1311">
        <v>24010</v>
      </c>
      <c r="BN1311">
        <v>9324</v>
      </c>
      <c r="BO1311">
        <v>14686</v>
      </c>
      <c r="BP1311">
        <v>53159</v>
      </c>
      <c r="BQ1311">
        <v>18587</v>
      </c>
      <c r="BR1311">
        <v>34572</v>
      </c>
      <c r="BS1311">
        <v>973</v>
      </c>
      <c r="BT1311">
        <v>364</v>
      </c>
      <c r="BU1311">
        <v>609</v>
      </c>
      <c r="BV1311">
        <v>4157</v>
      </c>
      <c r="BW1311">
        <v>1254</v>
      </c>
      <c r="BX1311">
        <v>2903</v>
      </c>
      <c r="BY1311">
        <v>17072</v>
      </c>
      <c r="BZ1311">
        <v>5655</v>
      </c>
      <c r="CA1311">
        <v>11417</v>
      </c>
      <c r="CB1311">
        <v>5090</v>
      </c>
      <c r="CC1311">
        <v>1977</v>
      </c>
      <c r="CD1311">
        <v>3113</v>
      </c>
      <c r="CE1311">
        <v>8972</v>
      </c>
      <c r="CF1311">
        <v>2820</v>
      </c>
      <c r="CG1311">
        <v>6152</v>
      </c>
      <c r="CH1311">
        <v>561</v>
      </c>
      <c r="CI1311">
        <v>211</v>
      </c>
      <c r="CJ1311">
        <v>350</v>
      </c>
      <c r="CK1311">
        <v>2449</v>
      </c>
      <c r="CL1311">
        <v>647</v>
      </c>
      <c r="CM1311">
        <v>1802</v>
      </c>
      <c r="CN1311">
        <v>312434</v>
      </c>
      <c r="CO1311">
        <v>138563</v>
      </c>
      <c r="CP1311">
        <v>173871</v>
      </c>
    </row>
    <row r="1312" spans="1:94" x14ac:dyDescent="0.25">
      <c r="A1312" s="5" t="s">
        <v>1065</v>
      </c>
      <c r="B1312" s="5" t="s">
        <v>1092</v>
      </c>
      <c r="C1312" s="5" t="s">
        <v>221</v>
      </c>
      <c r="D1312" s="5" t="s">
        <v>222</v>
      </c>
      <c r="E1312" s="5" t="s">
        <v>223</v>
      </c>
      <c r="F1312" s="5" t="s">
        <v>222</v>
      </c>
      <c r="G1312" s="5" t="s">
        <v>230</v>
      </c>
      <c r="H1312" s="5" t="s">
        <v>1093</v>
      </c>
      <c r="I1312" s="5" t="s">
        <v>226</v>
      </c>
      <c r="J1312">
        <v>17798</v>
      </c>
      <c r="K1312">
        <v>76761</v>
      </c>
      <c r="L1312">
        <v>38189</v>
      </c>
      <c r="M1312">
        <v>38572</v>
      </c>
      <c r="N1312">
        <v>8658</v>
      </c>
      <c r="O1312">
        <v>4407</v>
      </c>
      <c r="P1312">
        <v>4251</v>
      </c>
      <c r="Q1312">
        <v>5500</v>
      </c>
      <c r="R1312">
        <v>2683</v>
      </c>
      <c r="S1312">
        <v>2817</v>
      </c>
      <c r="T1312">
        <v>18792</v>
      </c>
      <c r="U1312">
        <v>8960</v>
      </c>
      <c r="V1312">
        <v>9832</v>
      </c>
      <c r="W1312">
        <v>59183</v>
      </c>
      <c r="X1312">
        <v>31235</v>
      </c>
      <c r="Y1312">
        <v>27948</v>
      </c>
      <c r="Z1312">
        <v>17578</v>
      </c>
      <c r="AA1312">
        <v>6954</v>
      </c>
      <c r="AB1312">
        <v>10624</v>
      </c>
      <c r="AC1312">
        <v>29613</v>
      </c>
      <c r="AD1312">
        <v>20927</v>
      </c>
      <c r="AE1312">
        <v>8686</v>
      </c>
      <c r="AF1312">
        <v>25161</v>
      </c>
      <c r="AG1312">
        <v>18500</v>
      </c>
      <c r="AH1312">
        <v>6661</v>
      </c>
      <c r="AI1312">
        <v>1683</v>
      </c>
      <c r="AJ1312">
        <v>1260</v>
      </c>
      <c r="AK1312">
        <v>423</v>
      </c>
      <c r="AL1312">
        <v>2476</v>
      </c>
      <c r="AM1312">
        <v>1398</v>
      </c>
      <c r="AN1312">
        <v>1078</v>
      </c>
      <c r="AO1312">
        <v>1782</v>
      </c>
      <c r="AP1312">
        <v>834</v>
      </c>
      <c r="AQ1312">
        <v>948</v>
      </c>
      <c r="AR1312">
        <v>19220</v>
      </c>
      <c r="AS1312">
        <v>15008</v>
      </c>
      <c r="AT1312">
        <v>4212</v>
      </c>
      <c r="AU1312">
        <v>4452</v>
      </c>
      <c r="AV1312">
        <v>2427</v>
      </c>
      <c r="AW1312">
        <v>2025</v>
      </c>
      <c r="AX1312">
        <v>477</v>
      </c>
      <c r="AY1312">
        <v>241</v>
      </c>
      <c r="AZ1312">
        <v>236</v>
      </c>
      <c r="BA1312">
        <v>2334</v>
      </c>
      <c r="BB1312">
        <v>1226</v>
      </c>
      <c r="BC1312">
        <v>1108</v>
      </c>
      <c r="BD1312">
        <v>194</v>
      </c>
      <c r="BE1312">
        <v>67</v>
      </c>
      <c r="BF1312">
        <v>127</v>
      </c>
      <c r="BG1312">
        <v>1447</v>
      </c>
      <c r="BH1312">
        <v>893</v>
      </c>
      <c r="BI1312">
        <v>554</v>
      </c>
      <c r="BJ1312">
        <v>3945</v>
      </c>
      <c r="BK1312">
        <v>2178</v>
      </c>
      <c r="BL1312">
        <v>1767</v>
      </c>
      <c r="BM1312">
        <v>440</v>
      </c>
      <c r="BN1312">
        <v>227</v>
      </c>
      <c r="BO1312">
        <v>213</v>
      </c>
      <c r="BP1312">
        <v>2157</v>
      </c>
      <c r="BQ1312">
        <v>1143</v>
      </c>
      <c r="BR1312">
        <v>1014</v>
      </c>
      <c r="BS1312">
        <v>150</v>
      </c>
      <c r="BT1312">
        <v>61</v>
      </c>
      <c r="BU1312">
        <v>89</v>
      </c>
      <c r="BV1312">
        <v>1198</v>
      </c>
      <c r="BW1312">
        <v>747</v>
      </c>
      <c r="BX1312">
        <v>451</v>
      </c>
      <c r="BY1312">
        <v>507</v>
      </c>
      <c r="BZ1312">
        <v>249</v>
      </c>
      <c r="CA1312">
        <v>258</v>
      </c>
      <c r="CB1312">
        <v>37</v>
      </c>
      <c r="CC1312">
        <v>14</v>
      </c>
      <c r="CD1312">
        <v>23</v>
      </c>
      <c r="CE1312">
        <v>177</v>
      </c>
      <c r="CF1312">
        <v>83</v>
      </c>
      <c r="CG1312">
        <v>94</v>
      </c>
      <c r="CH1312">
        <v>44</v>
      </c>
      <c r="CI1312">
        <v>6</v>
      </c>
      <c r="CJ1312">
        <v>38</v>
      </c>
      <c r="CK1312">
        <v>249</v>
      </c>
      <c r="CL1312">
        <v>146</v>
      </c>
      <c r="CM1312">
        <v>103</v>
      </c>
      <c r="CN1312">
        <v>47148</v>
      </c>
      <c r="CO1312">
        <v>17262</v>
      </c>
      <c r="CP1312">
        <v>29886</v>
      </c>
    </row>
    <row r="1313" spans="1:94" x14ac:dyDescent="0.25">
      <c r="A1313" s="5" t="s">
        <v>1065</v>
      </c>
      <c r="B1313" s="5" t="s">
        <v>1094</v>
      </c>
      <c r="C1313" s="5" t="s">
        <v>221</v>
      </c>
      <c r="D1313" s="5" t="s">
        <v>222</v>
      </c>
      <c r="E1313" s="5" t="s">
        <v>223</v>
      </c>
      <c r="F1313" s="5" t="s">
        <v>222</v>
      </c>
      <c r="G1313" s="5" t="s">
        <v>230</v>
      </c>
      <c r="H1313" s="5" t="s">
        <v>1095</v>
      </c>
      <c r="I1313" s="5" t="s">
        <v>224</v>
      </c>
      <c r="J1313">
        <v>311538</v>
      </c>
      <c r="K1313">
        <v>1413199</v>
      </c>
      <c r="L1313">
        <v>698487</v>
      </c>
      <c r="M1313">
        <v>714712</v>
      </c>
      <c r="N1313">
        <v>216713</v>
      </c>
      <c r="O1313">
        <v>108662</v>
      </c>
      <c r="P1313">
        <v>108051</v>
      </c>
      <c r="Q1313">
        <v>37963</v>
      </c>
      <c r="R1313">
        <v>18815</v>
      </c>
      <c r="S1313">
        <v>19148</v>
      </c>
      <c r="T1313">
        <v>931780</v>
      </c>
      <c r="U1313">
        <v>456841</v>
      </c>
      <c r="V1313">
        <v>474939</v>
      </c>
      <c r="W1313">
        <v>650863</v>
      </c>
      <c r="X1313">
        <v>382335</v>
      </c>
      <c r="Y1313">
        <v>268528</v>
      </c>
      <c r="Z1313">
        <v>762336</v>
      </c>
      <c r="AA1313">
        <v>316152</v>
      </c>
      <c r="AB1313">
        <v>446184</v>
      </c>
      <c r="AC1313">
        <v>726531</v>
      </c>
      <c r="AD1313">
        <v>404364</v>
      </c>
      <c r="AE1313">
        <v>322167</v>
      </c>
      <c r="AF1313">
        <v>394824</v>
      </c>
      <c r="AG1313">
        <v>287983</v>
      </c>
      <c r="AH1313">
        <v>106841</v>
      </c>
      <c r="AI1313">
        <v>195389</v>
      </c>
      <c r="AJ1313">
        <v>149625</v>
      </c>
      <c r="AK1313">
        <v>45764</v>
      </c>
      <c r="AL1313">
        <v>83458</v>
      </c>
      <c r="AM1313">
        <v>49523</v>
      </c>
      <c r="AN1313">
        <v>33935</v>
      </c>
      <c r="AO1313">
        <v>7056</v>
      </c>
      <c r="AP1313">
        <v>4775</v>
      </c>
      <c r="AQ1313">
        <v>2281</v>
      </c>
      <c r="AR1313">
        <v>108921</v>
      </c>
      <c r="AS1313">
        <v>84060</v>
      </c>
      <c r="AT1313">
        <v>24861</v>
      </c>
      <c r="AU1313">
        <v>331707</v>
      </c>
      <c r="AV1313">
        <v>116381</v>
      </c>
      <c r="AW1313">
        <v>215326</v>
      </c>
      <c r="AX1313">
        <v>89083</v>
      </c>
      <c r="AY1313">
        <v>33666</v>
      </c>
      <c r="AZ1313">
        <v>55417</v>
      </c>
      <c r="BA1313">
        <v>204370</v>
      </c>
      <c r="BB1313">
        <v>65620</v>
      </c>
      <c r="BC1313">
        <v>138750</v>
      </c>
      <c r="BD1313">
        <v>3765</v>
      </c>
      <c r="BE1313">
        <v>1506</v>
      </c>
      <c r="BF1313">
        <v>2259</v>
      </c>
      <c r="BG1313">
        <v>34489</v>
      </c>
      <c r="BH1313">
        <v>15589</v>
      </c>
      <c r="BI1313">
        <v>18900</v>
      </c>
      <c r="BJ1313">
        <v>262839</v>
      </c>
      <c r="BK1313">
        <v>93595</v>
      </c>
      <c r="BL1313">
        <v>169244</v>
      </c>
      <c r="BM1313">
        <v>73294</v>
      </c>
      <c r="BN1313">
        <v>27288</v>
      </c>
      <c r="BO1313">
        <v>46006</v>
      </c>
      <c r="BP1313">
        <v>166853</v>
      </c>
      <c r="BQ1313">
        <v>55526</v>
      </c>
      <c r="BR1313">
        <v>111327</v>
      </c>
      <c r="BS1313">
        <v>2958</v>
      </c>
      <c r="BT1313">
        <v>1160</v>
      </c>
      <c r="BU1313">
        <v>1798</v>
      </c>
      <c r="BV1313">
        <v>19734</v>
      </c>
      <c r="BW1313">
        <v>9621</v>
      </c>
      <c r="BX1313">
        <v>10113</v>
      </c>
      <c r="BY1313">
        <v>68868</v>
      </c>
      <c r="BZ1313">
        <v>22786</v>
      </c>
      <c r="CA1313">
        <v>46082</v>
      </c>
      <c r="CB1313">
        <v>15789</v>
      </c>
      <c r="CC1313">
        <v>6378</v>
      </c>
      <c r="CD1313">
        <v>9411</v>
      </c>
      <c r="CE1313">
        <v>37517</v>
      </c>
      <c r="CF1313">
        <v>10094</v>
      </c>
      <c r="CG1313">
        <v>27423</v>
      </c>
      <c r="CH1313">
        <v>807</v>
      </c>
      <c r="CI1313">
        <v>346</v>
      </c>
      <c r="CJ1313">
        <v>461</v>
      </c>
      <c r="CK1313">
        <v>14755</v>
      </c>
      <c r="CL1313">
        <v>5968</v>
      </c>
      <c r="CM1313">
        <v>8787</v>
      </c>
      <c r="CN1313">
        <v>686668</v>
      </c>
      <c r="CO1313">
        <v>294123</v>
      </c>
      <c r="CP1313">
        <v>392545</v>
      </c>
    </row>
    <row r="1314" spans="1:94" x14ac:dyDescent="0.25">
      <c r="A1314" s="5" t="s">
        <v>1065</v>
      </c>
      <c r="B1314" s="5" t="s">
        <v>1094</v>
      </c>
      <c r="C1314" s="5" t="s">
        <v>221</v>
      </c>
      <c r="D1314" s="5" t="s">
        <v>222</v>
      </c>
      <c r="E1314" s="5" t="s">
        <v>223</v>
      </c>
      <c r="F1314" s="5" t="s">
        <v>222</v>
      </c>
      <c r="G1314" s="5" t="s">
        <v>230</v>
      </c>
      <c r="H1314" s="5" t="s">
        <v>1095</v>
      </c>
      <c r="I1314" s="5" t="s">
        <v>225</v>
      </c>
      <c r="J1314">
        <v>268258</v>
      </c>
      <c r="K1314">
        <v>1219705</v>
      </c>
      <c r="L1314">
        <v>600652</v>
      </c>
      <c r="M1314">
        <v>619053</v>
      </c>
      <c r="N1314">
        <v>194321</v>
      </c>
      <c r="O1314">
        <v>97079</v>
      </c>
      <c r="P1314">
        <v>97242</v>
      </c>
      <c r="Q1314">
        <v>25881</v>
      </c>
      <c r="R1314">
        <v>12839</v>
      </c>
      <c r="S1314">
        <v>13042</v>
      </c>
      <c r="T1314">
        <v>880221</v>
      </c>
      <c r="U1314">
        <v>431157</v>
      </c>
      <c r="V1314">
        <v>449064</v>
      </c>
      <c r="W1314">
        <v>511057</v>
      </c>
      <c r="X1314">
        <v>305898</v>
      </c>
      <c r="Y1314">
        <v>205159</v>
      </c>
      <c r="Z1314">
        <v>708648</v>
      </c>
      <c r="AA1314">
        <v>294754</v>
      </c>
      <c r="AB1314">
        <v>413894</v>
      </c>
      <c r="AC1314">
        <v>651790</v>
      </c>
      <c r="AD1314">
        <v>350639</v>
      </c>
      <c r="AE1314">
        <v>301151</v>
      </c>
      <c r="AF1314">
        <v>331587</v>
      </c>
      <c r="AG1314">
        <v>239449</v>
      </c>
      <c r="AH1314">
        <v>92138</v>
      </c>
      <c r="AI1314">
        <v>191109</v>
      </c>
      <c r="AJ1314">
        <v>146287</v>
      </c>
      <c r="AK1314">
        <v>44822</v>
      </c>
      <c r="AL1314">
        <v>80629</v>
      </c>
      <c r="AM1314">
        <v>47856</v>
      </c>
      <c r="AN1314">
        <v>32773</v>
      </c>
      <c r="AO1314">
        <v>5882</v>
      </c>
      <c r="AP1314">
        <v>3915</v>
      </c>
      <c r="AQ1314">
        <v>1967</v>
      </c>
      <c r="AR1314">
        <v>53967</v>
      </c>
      <c r="AS1314">
        <v>41391</v>
      </c>
      <c r="AT1314">
        <v>12576</v>
      </c>
      <c r="AU1314">
        <v>320203</v>
      </c>
      <c r="AV1314">
        <v>111190</v>
      </c>
      <c r="AW1314">
        <v>209013</v>
      </c>
      <c r="AX1314">
        <v>86715</v>
      </c>
      <c r="AY1314">
        <v>32908</v>
      </c>
      <c r="AZ1314">
        <v>53807</v>
      </c>
      <c r="BA1314">
        <v>201188</v>
      </c>
      <c r="BB1314">
        <v>64610</v>
      </c>
      <c r="BC1314">
        <v>136578</v>
      </c>
      <c r="BD1314">
        <v>3544</v>
      </c>
      <c r="BE1314">
        <v>1411</v>
      </c>
      <c r="BF1314">
        <v>2133</v>
      </c>
      <c r="BG1314">
        <v>28756</v>
      </c>
      <c r="BH1314">
        <v>12261</v>
      </c>
      <c r="BI1314">
        <v>16495</v>
      </c>
      <c r="BJ1314">
        <v>254091</v>
      </c>
      <c r="BK1314">
        <v>89677</v>
      </c>
      <c r="BL1314">
        <v>164414</v>
      </c>
      <c r="BM1314">
        <v>71609</v>
      </c>
      <c r="BN1314">
        <v>26818</v>
      </c>
      <c r="BO1314">
        <v>44791</v>
      </c>
      <c r="BP1314">
        <v>164292</v>
      </c>
      <c r="BQ1314">
        <v>54700</v>
      </c>
      <c r="BR1314">
        <v>109592</v>
      </c>
      <c r="BS1314">
        <v>2778</v>
      </c>
      <c r="BT1314">
        <v>1084</v>
      </c>
      <c r="BU1314">
        <v>1694</v>
      </c>
      <c r="BV1314">
        <v>15412</v>
      </c>
      <c r="BW1314">
        <v>7075</v>
      </c>
      <c r="BX1314">
        <v>8337</v>
      </c>
      <c r="BY1314">
        <v>66112</v>
      </c>
      <c r="BZ1314">
        <v>21513</v>
      </c>
      <c r="CA1314">
        <v>44599</v>
      </c>
      <c r="CB1314">
        <v>15106</v>
      </c>
      <c r="CC1314">
        <v>6090</v>
      </c>
      <c r="CD1314">
        <v>9016</v>
      </c>
      <c r="CE1314">
        <v>36896</v>
      </c>
      <c r="CF1314">
        <v>9910</v>
      </c>
      <c r="CG1314">
        <v>26986</v>
      </c>
      <c r="CH1314">
        <v>766</v>
      </c>
      <c r="CI1314">
        <v>327</v>
      </c>
      <c r="CJ1314">
        <v>439</v>
      </c>
      <c r="CK1314">
        <v>13344</v>
      </c>
      <c r="CL1314">
        <v>5186</v>
      </c>
      <c r="CM1314">
        <v>8158</v>
      </c>
      <c r="CN1314">
        <v>567915</v>
      </c>
      <c r="CO1314">
        <v>250013</v>
      </c>
      <c r="CP1314">
        <v>317902</v>
      </c>
    </row>
    <row r="1315" spans="1:94" x14ac:dyDescent="0.25">
      <c r="A1315" s="5" t="s">
        <v>1065</v>
      </c>
      <c r="B1315" s="5" t="s">
        <v>1094</v>
      </c>
      <c r="C1315" s="5" t="s">
        <v>221</v>
      </c>
      <c r="D1315" s="5" t="s">
        <v>222</v>
      </c>
      <c r="E1315" s="5" t="s">
        <v>223</v>
      </c>
      <c r="F1315" s="5" t="s">
        <v>222</v>
      </c>
      <c r="G1315" s="5" t="s">
        <v>230</v>
      </c>
      <c r="H1315" s="5" t="s">
        <v>1095</v>
      </c>
      <c r="I1315" s="5" t="s">
        <v>226</v>
      </c>
      <c r="J1315">
        <v>43280</v>
      </c>
      <c r="K1315">
        <v>193494</v>
      </c>
      <c r="L1315">
        <v>97835</v>
      </c>
      <c r="M1315">
        <v>95659</v>
      </c>
      <c r="N1315">
        <v>22392</v>
      </c>
      <c r="O1315">
        <v>11583</v>
      </c>
      <c r="P1315">
        <v>10809</v>
      </c>
      <c r="Q1315">
        <v>12082</v>
      </c>
      <c r="R1315">
        <v>5976</v>
      </c>
      <c r="S1315">
        <v>6106</v>
      </c>
      <c r="T1315">
        <v>51559</v>
      </c>
      <c r="U1315">
        <v>25684</v>
      </c>
      <c r="V1315">
        <v>25875</v>
      </c>
      <c r="W1315">
        <v>139806</v>
      </c>
      <c r="X1315">
        <v>76437</v>
      </c>
      <c r="Y1315">
        <v>63369</v>
      </c>
      <c r="Z1315">
        <v>53688</v>
      </c>
      <c r="AA1315">
        <v>21398</v>
      </c>
      <c r="AB1315">
        <v>32290</v>
      </c>
      <c r="AC1315">
        <v>74741</v>
      </c>
      <c r="AD1315">
        <v>53725</v>
      </c>
      <c r="AE1315">
        <v>21016</v>
      </c>
      <c r="AF1315">
        <v>63237</v>
      </c>
      <c r="AG1315">
        <v>48534</v>
      </c>
      <c r="AH1315">
        <v>14703</v>
      </c>
      <c r="AI1315">
        <v>4280</v>
      </c>
      <c r="AJ1315">
        <v>3338</v>
      </c>
      <c r="AK1315">
        <v>942</v>
      </c>
      <c r="AL1315">
        <v>2829</v>
      </c>
      <c r="AM1315">
        <v>1667</v>
      </c>
      <c r="AN1315">
        <v>1162</v>
      </c>
      <c r="AO1315">
        <v>1174</v>
      </c>
      <c r="AP1315">
        <v>860</v>
      </c>
      <c r="AQ1315">
        <v>314</v>
      </c>
      <c r="AR1315">
        <v>54954</v>
      </c>
      <c r="AS1315">
        <v>42669</v>
      </c>
      <c r="AT1315">
        <v>12285</v>
      </c>
      <c r="AU1315">
        <v>11504</v>
      </c>
      <c r="AV1315">
        <v>5191</v>
      </c>
      <c r="AW1315">
        <v>6313</v>
      </c>
      <c r="AX1315">
        <v>2368</v>
      </c>
      <c r="AY1315">
        <v>758</v>
      </c>
      <c r="AZ1315">
        <v>1610</v>
      </c>
      <c r="BA1315">
        <v>3182</v>
      </c>
      <c r="BB1315">
        <v>1010</v>
      </c>
      <c r="BC1315">
        <v>2172</v>
      </c>
      <c r="BD1315">
        <v>221</v>
      </c>
      <c r="BE1315">
        <v>95</v>
      </c>
      <c r="BF1315">
        <v>126</v>
      </c>
      <c r="BG1315">
        <v>5733</v>
      </c>
      <c r="BH1315">
        <v>3328</v>
      </c>
      <c r="BI1315">
        <v>2405</v>
      </c>
      <c r="BJ1315">
        <v>8748</v>
      </c>
      <c r="BK1315">
        <v>3918</v>
      </c>
      <c r="BL1315">
        <v>4830</v>
      </c>
      <c r="BM1315">
        <v>1685</v>
      </c>
      <c r="BN1315">
        <v>470</v>
      </c>
      <c r="BO1315">
        <v>1215</v>
      </c>
      <c r="BP1315">
        <v>2561</v>
      </c>
      <c r="BQ1315">
        <v>826</v>
      </c>
      <c r="BR1315">
        <v>1735</v>
      </c>
      <c r="BS1315">
        <v>180</v>
      </c>
      <c r="BT1315">
        <v>76</v>
      </c>
      <c r="BU1315">
        <v>104</v>
      </c>
      <c r="BV1315">
        <v>4322</v>
      </c>
      <c r="BW1315">
        <v>2546</v>
      </c>
      <c r="BX1315">
        <v>1776</v>
      </c>
      <c r="BY1315">
        <v>2756</v>
      </c>
      <c r="BZ1315">
        <v>1273</v>
      </c>
      <c r="CA1315">
        <v>1483</v>
      </c>
      <c r="CB1315">
        <v>683</v>
      </c>
      <c r="CC1315">
        <v>288</v>
      </c>
      <c r="CD1315">
        <v>395</v>
      </c>
      <c r="CE1315">
        <v>621</v>
      </c>
      <c r="CF1315">
        <v>184</v>
      </c>
      <c r="CG1315">
        <v>437</v>
      </c>
      <c r="CH1315">
        <v>41</v>
      </c>
      <c r="CI1315">
        <v>19</v>
      </c>
      <c r="CJ1315">
        <v>22</v>
      </c>
      <c r="CK1315">
        <v>1411</v>
      </c>
      <c r="CL1315">
        <v>782</v>
      </c>
      <c r="CM1315">
        <v>629</v>
      </c>
      <c r="CN1315">
        <v>118753</v>
      </c>
      <c r="CO1315">
        <v>44110</v>
      </c>
      <c r="CP1315">
        <v>74643</v>
      </c>
    </row>
    <row r="1316" spans="1:94" x14ac:dyDescent="0.25">
      <c r="A1316" s="5" t="s">
        <v>1065</v>
      </c>
      <c r="B1316" s="5" t="s">
        <v>1096</v>
      </c>
      <c r="C1316" s="5" t="s">
        <v>221</v>
      </c>
      <c r="D1316" s="5" t="s">
        <v>222</v>
      </c>
      <c r="E1316" s="5" t="s">
        <v>223</v>
      </c>
      <c r="F1316" s="5" t="s">
        <v>222</v>
      </c>
      <c r="G1316" s="5" t="s">
        <v>230</v>
      </c>
      <c r="H1316" s="5" t="s">
        <v>1097</v>
      </c>
      <c r="I1316" s="5" t="s">
        <v>224</v>
      </c>
      <c r="J1316">
        <v>27982</v>
      </c>
      <c r="K1316">
        <v>139820</v>
      </c>
      <c r="L1316">
        <v>70104</v>
      </c>
      <c r="M1316">
        <v>69716</v>
      </c>
      <c r="N1316">
        <v>23358</v>
      </c>
      <c r="O1316">
        <v>11744</v>
      </c>
      <c r="P1316">
        <v>11614</v>
      </c>
      <c r="Q1316">
        <v>4979</v>
      </c>
      <c r="R1316">
        <v>2518</v>
      </c>
      <c r="S1316">
        <v>2461</v>
      </c>
      <c r="T1316">
        <v>108161</v>
      </c>
      <c r="U1316">
        <v>53518</v>
      </c>
      <c r="V1316">
        <v>54643</v>
      </c>
      <c r="W1316">
        <v>56621</v>
      </c>
      <c r="X1316">
        <v>33449</v>
      </c>
      <c r="Y1316">
        <v>23172</v>
      </c>
      <c r="Z1316">
        <v>83199</v>
      </c>
      <c r="AA1316">
        <v>36655</v>
      </c>
      <c r="AB1316">
        <v>46544</v>
      </c>
      <c r="AC1316">
        <v>71089</v>
      </c>
      <c r="AD1316">
        <v>38186</v>
      </c>
      <c r="AE1316">
        <v>32903</v>
      </c>
      <c r="AF1316">
        <v>42056</v>
      </c>
      <c r="AG1316">
        <v>27787</v>
      </c>
      <c r="AH1316">
        <v>14269</v>
      </c>
      <c r="AI1316">
        <v>28876</v>
      </c>
      <c r="AJ1316">
        <v>18349</v>
      </c>
      <c r="AK1316">
        <v>10527</v>
      </c>
      <c r="AL1316">
        <v>3018</v>
      </c>
      <c r="AM1316">
        <v>1491</v>
      </c>
      <c r="AN1316">
        <v>1527</v>
      </c>
      <c r="AO1316">
        <v>365</v>
      </c>
      <c r="AP1316">
        <v>239</v>
      </c>
      <c r="AQ1316">
        <v>126</v>
      </c>
      <c r="AR1316">
        <v>9797</v>
      </c>
      <c r="AS1316">
        <v>7708</v>
      </c>
      <c r="AT1316">
        <v>2089</v>
      </c>
      <c r="AU1316">
        <v>29033</v>
      </c>
      <c r="AV1316">
        <v>10399</v>
      </c>
      <c r="AW1316">
        <v>18634</v>
      </c>
      <c r="AX1316">
        <v>15513</v>
      </c>
      <c r="AY1316">
        <v>6344</v>
      </c>
      <c r="AZ1316">
        <v>9169</v>
      </c>
      <c r="BA1316">
        <v>10802</v>
      </c>
      <c r="BB1316">
        <v>3022</v>
      </c>
      <c r="BC1316">
        <v>7780</v>
      </c>
      <c r="BD1316">
        <v>574</v>
      </c>
      <c r="BE1316">
        <v>121</v>
      </c>
      <c r="BF1316">
        <v>453</v>
      </c>
      <c r="BG1316">
        <v>2144</v>
      </c>
      <c r="BH1316">
        <v>912</v>
      </c>
      <c r="BI1316">
        <v>1232</v>
      </c>
      <c r="BJ1316">
        <v>23602</v>
      </c>
      <c r="BK1316">
        <v>8739</v>
      </c>
      <c r="BL1316">
        <v>14863</v>
      </c>
      <c r="BM1316">
        <v>13032</v>
      </c>
      <c r="BN1316">
        <v>5545</v>
      </c>
      <c r="BO1316">
        <v>7487</v>
      </c>
      <c r="BP1316">
        <v>8879</v>
      </c>
      <c r="BQ1316">
        <v>2502</v>
      </c>
      <c r="BR1316">
        <v>6377</v>
      </c>
      <c r="BS1316">
        <v>480</v>
      </c>
      <c r="BT1316">
        <v>93</v>
      </c>
      <c r="BU1316">
        <v>387</v>
      </c>
      <c r="BV1316">
        <v>1211</v>
      </c>
      <c r="BW1316">
        <v>599</v>
      </c>
      <c r="BX1316">
        <v>612</v>
      </c>
      <c r="BY1316">
        <v>5431</v>
      </c>
      <c r="BZ1316">
        <v>1660</v>
      </c>
      <c r="CA1316">
        <v>3771</v>
      </c>
      <c r="CB1316">
        <v>2481</v>
      </c>
      <c r="CC1316">
        <v>799</v>
      </c>
      <c r="CD1316">
        <v>1682</v>
      </c>
      <c r="CE1316">
        <v>1923</v>
      </c>
      <c r="CF1316">
        <v>520</v>
      </c>
      <c r="CG1316">
        <v>1403</v>
      </c>
      <c r="CH1316">
        <v>94</v>
      </c>
      <c r="CI1316">
        <v>28</v>
      </c>
      <c r="CJ1316">
        <v>66</v>
      </c>
      <c r="CK1316">
        <v>933</v>
      </c>
      <c r="CL1316">
        <v>313</v>
      </c>
      <c r="CM1316">
        <v>620</v>
      </c>
      <c r="CN1316">
        <v>68731</v>
      </c>
      <c r="CO1316">
        <v>31918</v>
      </c>
      <c r="CP1316">
        <v>36813</v>
      </c>
    </row>
    <row r="1317" spans="1:94" x14ac:dyDescent="0.25">
      <c r="A1317" s="5" t="s">
        <v>1065</v>
      </c>
      <c r="B1317" s="5" t="s">
        <v>1096</v>
      </c>
      <c r="C1317" s="5" t="s">
        <v>221</v>
      </c>
      <c r="D1317" s="5" t="s">
        <v>222</v>
      </c>
      <c r="E1317" s="5" t="s">
        <v>223</v>
      </c>
      <c r="F1317" s="5" t="s">
        <v>222</v>
      </c>
      <c r="G1317" s="5" t="s">
        <v>230</v>
      </c>
      <c r="H1317" s="5" t="s">
        <v>1097</v>
      </c>
      <c r="I1317" s="5" t="s">
        <v>225</v>
      </c>
      <c r="J1317">
        <v>23068</v>
      </c>
      <c r="K1317">
        <v>117714</v>
      </c>
      <c r="L1317">
        <v>58653</v>
      </c>
      <c r="M1317">
        <v>59061</v>
      </c>
      <c r="N1317">
        <v>20823</v>
      </c>
      <c r="O1317">
        <v>10432</v>
      </c>
      <c r="P1317">
        <v>10391</v>
      </c>
      <c r="Q1317">
        <v>3803</v>
      </c>
      <c r="R1317">
        <v>1918</v>
      </c>
      <c r="S1317">
        <v>1885</v>
      </c>
      <c r="T1317">
        <v>97372</v>
      </c>
      <c r="U1317">
        <v>47933</v>
      </c>
      <c r="V1317">
        <v>49439</v>
      </c>
      <c r="W1317">
        <v>40467</v>
      </c>
      <c r="X1317">
        <v>24246</v>
      </c>
      <c r="Y1317">
        <v>16221</v>
      </c>
      <c r="Z1317">
        <v>77247</v>
      </c>
      <c r="AA1317">
        <v>34407</v>
      </c>
      <c r="AB1317">
        <v>42840</v>
      </c>
      <c r="AC1317">
        <v>62630</v>
      </c>
      <c r="AD1317">
        <v>32271</v>
      </c>
      <c r="AE1317">
        <v>30359</v>
      </c>
      <c r="AF1317">
        <v>35296</v>
      </c>
      <c r="AG1317">
        <v>22667</v>
      </c>
      <c r="AH1317">
        <v>12629</v>
      </c>
      <c r="AI1317">
        <v>28351</v>
      </c>
      <c r="AJ1317">
        <v>17969</v>
      </c>
      <c r="AK1317">
        <v>10382</v>
      </c>
      <c r="AL1317">
        <v>2390</v>
      </c>
      <c r="AM1317">
        <v>1127</v>
      </c>
      <c r="AN1317">
        <v>1263</v>
      </c>
      <c r="AO1317">
        <v>264</v>
      </c>
      <c r="AP1317">
        <v>157</v>
      </c>
      <c r="AQ1317">
        <v>107</v>
      </c>
      <c r="AR1317">
        <v>4291</v>
      </c>
      <c r="AS1317">
        <v>3414</v>
      </c>
      <c r="AT1317">
        <v>877</v>
      </c>
      <c r="AU1317">
        <v>27334</v>
      </c>
      <c r="AV1317">
        <v>9604</v>
      </c>
      <c r="AW1317">
        <v>17730</v>
      </c>
      <c r="AX1317">
        <v>15362</v>
      </c>
      <c r="AY1317">
        <v>6217</v>
      </c>
      <c r="AZ1317">
        <v>9145</v>
      </c>
      <c r="BA1317">
        <v>9958</v>
      </c>
      <c r="BB1317">
        <v>2721</v>
      </c>
      <c r="BC1317">
        <v>7237</v>
      </c>
      <c r="BD1317">
        <v>519</v>
      </c>
      <c r="BE1317">
        <v>96</v>
      </c>
      <c r="BF1317">
        <v>423</v>
      </c>
      <c r="BG1317">
        <v>1495</v>
      </c>
      <c r="BH1317">
        <v>570</v>
      </c>
      <c r="BI1317">
        <v>925</v>
      </c>
      <c r="BJ1317">
        <v>22217</v>
      </c>
      <c r="BK1317">
        <v>8035</v>
      </c>
      <c r="BL1317">
        <v>14182</v>
      </c>
      <c r="BM1317">
        <v>12890</v>
      </c>
      <c r="BN1317">
        <v>5425</v>
      </c>
      <c r="BO1317">
        <v>7465</v>
      </c>
      <c r="BP1317">
        <v>8158</v>
      </c>
      <c r="BQ1317">
        <v>2225</v>
      </c>
      <c r="BR1317">
        <v>5933</v>
      </c>
      <c r="BS1317">
        <v>432</v>
      </c>
      <c r="BT1317">
        <v>69</v>
      </c>
      <c r="BU1317">
        <v>363</v>
      </c>
      <c r="BV1317">
        <v>737</v>
      </c>
      <c r="BW1317">
        <v>316</v>
      </c>
      <c r="BX1317">
        <v>421</v>
      </c>
      <c r="BY1317">
        <v>5117</v>
      </c>
      <c r="BZ1317">
        <v>1569</v>
      </c>
      <c r="CA1317">
        <v>3548</v>
      </c>
      <c r="CB1317">
        <v>2472</v>
      </c>
      <c r="CC1317">
        <v>792</v>
      </c>
      <c r="CD1317">
        <v>1680</v>
      </c>
      <c r="CE1317">
        <v>1800</v>
      </c>
      <c r="CF1317">
        <v>496</v>
      </c>
      <c r="CG1317">
        <v>1304</v>
      </c>
      <c r="CH1317">
        <v>87</v>
      </c>
      <c r="CI1317">
        <v>27</v>
      </c>
      <c r="CJ1317">
        <v>60</v>
      </c>
      <c r="CK1317">
        <v>758</v>
      </c>
      <c r="CL1317">
        <v>254</v>
      </c>
      <c r="CM1317">
        <v>504</v>
      </c>
      <c r="CN1317">
        <v>55084</v>
      </c>
      <c r="CO1317">
        <v>26382</v>
      </c>
      <c r="CP1317">
        <v>28702</v>
      </c>
    </row>
    <row r="1318" spans="1:94" x14ac:dyDescent="0.25">
      <c r="A1318" s="5" t="s">
        <v>1065</v>
      </c>
      <c r="B1318" s="5" t="s">
        <v>1096</v>
      </c>
      <c r="C1318" s="5" t="s">
        <v>221</v>
      </c>
      <c r="D1318" s="5" t="s">
        <v>222</v>
      </c>
      <c r="E1318" s="5" t="s">
        <v>223</v>
      </c>
      <c r="F1318" s="5" t="s">
        <v>222</v>
      </c>
      <c r="G1318" s="5" t="s">
        <v>230</v>
      </c>
      <c r="H1318" s="5" t="s">
        <v>1097</v>
      </c>
      <c r="I1318" s="5" t="s">
        <v>226</v>
      </c>
      <c r="J1318">
        <v>4914</v>
      </c>
      <c r="K1318">
        <v>22106</v>
      </c>
      <c r="L1318">
        <v>11451</v>
      </c>
      <c r="M1318">
        <v>10655</v>
      </c>
      <c r="N1318">
        <v>2535</v>
      </c>
      <c r="O1318">
        <v>1312</v>
      </c>
      <c r="P1318">
        <v>1223</v>
      </c>
      <c r="Q1318">
        <v>1176</v>
      </c>
      <c r="R1318">
        <v>600</v>
      </c>
      <c r="S1318">
        <v>576</v>
      </c>
      <c r="T1318">
        <v>10789</v>
      </c>
      <c r="U1318">
        <v>5585</v>
      </c>
      <c r="V1318">
        <v>5204</v>
      </c>
      <c r="W1318">
        <v>16154</v>
      </c>
      <c r="X1318">
        <v>9203</v>
      </c>
      <c r="Y1318">
        <v>6951</v>
      </c>
      <c r="Z1318">
        <v>5952</v>
      </c>
      <c r="AA1318">
        <v>2248</v>
      </c>
      <c r="AB1318">
        <v>3704</v>
      </c>
      <c r="AC1318">
        <v>8459</v>
      </c>
      <c r="AD1318">
        <v>5915</v>
      </c>
      <c r="AE1318">
        <v>2544</v>
      </c>
      <c r="AF1318">
        <v>6760</v>
      </c>
      <c r="AG1318">
        <v>5120</v>
      </c>
      <c r="AH1318">
        <v>1640</v>
      </c>
      <c r="AI1318">
        <v>525</v>
      </c>
      <c r="AJ1318">
        <v>380</v>
      </c>
      <c r="AK1318">
        <v>145</v>
      </c>
      <c r="AL1318">
        <v>628</v>
      </c>
      <c r="AM1318">
        <v>364</v>
      </c>
      <c r="AN1318">
        <v>264</v>
      </c>
      <c r="AO1318">
        <v>101</v>
      </c>
      <c r="AP1318">
        <v>82</v>
      </c>
      <c r="AQ1318">
        <v>19</v>
      </c>
      <c r="AR1318">
        <v>5506</v>
      </c>
      <c r="AS1318">
        <v>4294</v>
      </c>
      <c r="AT1318">
        <v>1212</v>
      </c>
      <c r="AU1318">
        <v>1699</v>
      </c>
      <c r="AV1318">
        <v>795</v>
      </c>
      <c r="AW1318">
        <v>904</v>
      </c>
      <c r="AX1318">
        <v>151</v>
      </c>
      <c r="AY1318">
        <v>127</v>
      </c>
      <c r="AZ1318">
        <v>24</v>
      </c>
      <c r="BA1318">
        <v>844</v>
      </c>
      <c r="BB1318">
        <v>301</v>
      </c>
      <c r="BC1318">
        <v>543</v>
      </c>
      <c r="BD1318">
        <v>55</v>
      </c>
      <c r="BE1318">
        <v>25</v>
      </c>
      <c r="BF1318">
        <v>30</v>
      </c>
      <c r="BG1318">
        <v>649</v>
      </c>
      <c r="BH1318">
        <v>342</v>
      </c>
      <c r="BI1318">
        <v>307</v>
      </c>
      <c r="BJ1318">
        <v>1385</v>
      </c>
      <c r="BK1318">
        <v>704</v>
      </c>
      <c r="BL1318">
        <v>681</v>
      </c>
      <c r="BM1318">
        <v>142</v>
      </c>
      <c r="BN1318">
        <v>120</v>
      </c>
      <c r="BO1318">
        <v>22</v>
      </c>
      <c r="BP1318">
        <v>721</v>
      </c>
      <c r="BQ1318">
        <v>277</v>
      </c>
      <c r="BR1318">
        <v>444</v>
      </c>
      <c r="BS1318">
        <v>48</v>
      </c>
      <c r="BT1318">
        <v>24</v>
      </c>
      <c r="BU1318">
        <v>24</v>
      </c>
      <c r="BV1318">
        <v>474</v>
      </c>
      <c r="BW1318">
        <v>283</v>
      </c>
      <c r="BX1318">
        <v>191</v>
      </c>
      <c r="BY1318">
        <v>314</v>
      </c>
      <c r="BZ1318">
        <v>91</v>
      </c>
      <c r="CA1318">
        <v>223</v>
      </c>
      <c r="CB1318">
        <v>9</v>
      </c>
      <c r="CC1318">
        <v>7</v>
      </c>
      <c r="CD1318">
        <v>2</v>
      </c>
      <c r="CE1318">
        <v>123</v>
      </c>
      <c r="CF1318">
        <v>24</v>
      </c>
      <c r="CG1318">
        <v>99</v>
      </c>
      <c r="CH1318">
        <v>7</v>
      </c>
      <c r="CI1318">
        <v>1</v>
      </c>
      <c r="CJ1318">
        <v>6</v>
      </c>
      <c r="CK1318">
        <v>175</v>
      </c>
      <c r="CL1318">
        <v>59</v>
      </c>
      <c r="CM1318">
        <v>116</v>
      </c>
      <c r="CN1318">
        <v>13647</v>
      </c>
      <c r="CO1318">
        <v>5536</v>
      </c>
      <c r="CP1318">
        <v>8111</v>
      </c>
    </row>
    <row r="1319" spans="1:94" x14ac:dyDescent="0.25">
      <c r="A1319" s="5" t="s">
        <v>1065</v>
      </c>
      <c r="B1319" s="5" t="s">
        <v>1098</v>
      </c>
      <c r="C1319" s="5" t="s">
        <v>221</v>
      </c>
      <c r="D1319" s="5" t="s">
        <v>222</v>
      </c>
      <c r="E1319" s="5" t="s">
        <v>223</v>
      </c>
      <c r="F1319" s="5" t="s">
        <v>222</v>
      </c>
      <c r="G1319" s="5" t="s">
        <v>230</v>
      </c>
      <c r="H1319" s="5" t="s">
        <v>1099</v>
      </c>
      <c r="I1319" s="5" t="s">
        <v>224</v>
      </c>
      <c r="J1319">
        <v>120850</v>
      </c>
      <c r="K1319">
        <v>533638</v>
      </c>
      <c r="L1319">
        <v>264142</v>
      </c>
      <c r="M1319">
        <v>269496</v>
      </c>
      <c r="N1319">
        <v>79637</v>
      </c>
      <c r="O1319">
        <v>39718</v>
      </c>
      <c r="P1319">
        <v>39919</v>
      </c>
      <c r="Q1319">
        <v>12996</v>
      </c>
      <c r="R1319">
        <v>6648</v>
      </c>
      <c r="S1319">
        <v>6348</v>
      </c>
      <c r="T1319">
        <v>410255</v>
      </c>
      <c r="U1319">
        <v>199731</v>
      </c>
      <c r="V1319">
        <v>210524</v>
      </c>
      <c r="W1319">
        <v>191237</v>
      </c>
      <c r="X1319">
        <v>116529</v>
      </c>
      <c r="Y1319">
        <v>74708</v>
      </c>
      <c r="Z1319">
        <v>342401</v>
      </c>
      <c r="AA1319">
        <v>147613</v>
      </c>
      <c r="AB1319">
        <v>194788</v>
      </c>
      <c r="AC1319">
        <v>286595</v>
      </c>
      <c r="AD1319">
        <v>153294</v>
      </c>
      <c r="AE1319">
        <v>133301</v>
      </c>
      <c r="AF1319">
        <v>184285</v>
      </c>
      <c r="AG1319">
        <v>119699</v>
      </c>
      <c r="AH1319">
        <v>64586</v>
      </c>
      <c r="AI1319">
        <v>121878</v>
      </c>
      <c r="AJ1319">
        <v>76612</v>
      </c>
      <c r="AK1319">
        <v>45266</v>
      </c>
      <c r="AL1319">
        <v>18108</v>
      </c>
      <c r="AM1319">
        <v>8273</v>
      </c>
      <c r="AN1319">
        <v>9835</v>
      </c>
      <c r="AO1319">
        <v>1265</v>
      </c>
      <c r="AP1319">
        <v>898</v>
      </c>
      <c r="AQ1319">
        <v>367</v>
      </c>
      <c r="AR1319">
        <v>43034</v>
      </c>
      <c r="AS1319">
        <v>33916</v>
      </c>
      <c r="AT1319">
        <v>9118</v>
      </c>
      <c r="AU1319">
        <v>102310</v>
      </c>
      <c r="AV1319">
        <v>33595</v>
      </c>
      <c r="AW1319">
        <v>68715</v>
      </c>
      <c r="AX1319">
        <v>43511</v>
      </c>
      <c r="AY1319">
        <v>14311</v>
      </c>
      <c r="AZ1319">
        <v>29200</v>
      </c>
      <c r="BA1319">
        <v>51277</v>
      </c>
      <c r="BB1319">
        <v>15383</v>
      </c>
      <c r="BC1319">
        <v>35894</v>
      </c>
      <c r="BD1319">
        <v>1045</v>
      </c>
      <c r="BE1319">
        <v>358</v>
      </c>
      <c r="BF1319">
        <v>687</v>
      </c>
      <c r="BG1319">
        <v>6477</v>
      </c>
      <c r="BH1319">
        <v>3543</v>
      </c>
      <c r="BI1319">
        <v>2934</v>
      </c>
      <c r="BJ1319">
        <v>88222</v>
      </c>
      <c r="BK1319">
        <v>28941</v>
      </c>
      <c r="BL1319">
        <v>59281</v>
      </c>
      <c r="BM1319">
        <v>38852</v>
      </c>
      <c r="BN1319">
        <v>12890</v>
      </c>
      <c r="BO1319">
        <v>25962</v>
      </c>
      <c r="BP1319">
        <v>44332</v>
      </c>
      <c r="BQ1319">
        <v>13442</v>
      </c>
      <c r="BR1319">
        <v>30890</v>
      </c>
      <c r="BS1319">
        <v>841</v>
      </c>
      <c r="BT1319">
        <v>278</v>
      </c>
      <c r="BU1319">
        <v>563</v>
      </c>
      <c r="BV1319">
        <v>4197</v>
      </c>
      <c r="BW1319">
        <v>2331</v>
      </c>
      <c r="BX1319">
        <v>1866</v>
      </c>
      <c r="BY1319">
        <v>14088</v>
      </c>
      <c r="BZ1319">
        <v>4654</v>
      </c>
      <c r="CA1319">
        <v>9434</v>
      </c>
      <c r="CB1319">
        <v>4659</v>
      </c>
      <c r="CC1319">
        <v>1421</v>
      </c>
      <c r="CD1319">
        <v>3238</v>
      </c>
      <c r="CE1319">
        <v>6945</v>
      </c>
      <c r="CF1319">
        <v>1941</v>
      </c>
      <c r="CG1319">
        <v>5004</v>
      </c>
      <c r="CH1319">
        <v>204</v>
      </c>
      <c r="CI1319">
        <v>80</v>
      </c>
      <c r="CJ1319">
        <v>124</v>
      </c>
      <c r="CK1319">
        <v>2280</v>
      </c>
      <c r="CL1319">
        <v>1212</v>
      </c>
      <c r="CM1319">
        <v>1068</v>
      </c>
      <c r="CN1319">
        <v>247043</v>
      </c>
      <c r="CO1319">
        <v>110848</v>
      </c>
      <c r="CP1319">
        <v>136195</v>
      </c>
    </row>
    <row r="1320" spans="1:94" x14ac:dyDescent="0.25">
      <c r="A1320" s="5" t="s">
        <v>1065</v>
      </c>
      <c r="B1320" s="5" t="s">
        <v>1098</v>
      </c>
      <c r="C1320" s="5" t="s">
        <v>221</v>
      </c>
      <c r="D1320" s="5" t="s">
        <v>222</v>
      </c>
      <c r="E1320" s="5" t="s">
        <v>223</v>
      </c>
      <c r="F1320" s="5" t="s">
        <v>222</v>
      </c>
      <c r="G1320" s="5" t="s">
        <v>230</v>
      </c>
      <c r="H1320" s="5" t="s">
        <v>1099</v>
      </c>
      <c r="I1320" s="5" t="s">
        <v>225</v>
      </c>
      <c r="J1320">
        <v>98275</v>
      </c>
      <c r="K1320">
        <v>437405</v>
      </c>
      <c r="L1320">
        <v>213930</v>
      </c>
      <c r="M1320">
        <v>223475</v>
      </c>
      <c r="N1320">
        <v>67372</v>
      </c>
      <c r="O1320">
        <v>33524</v>
      </c>
      <c r="P1320">
        <v>33848</v>
      </c>
      <c r="Q1320">
        <v>4239</v>
      </c>
      <c r="R1320">
        <v>2226</v>
      </c>
      <c r="S1320">
        <v>2013</v>
      </c>
      <c r="T1320">
        <v>375708</v>
      </c>
      <c r="U1320">
        <v>181872</v>
      </c>
      <c r="V1320">
        <v>193836</v>
      </c>
      <c r="W1320">
        <v>125381</v>
      </c>
      <c r="X1320">
        <v>78765</v>
      </c>
      <c r="Y1320">
        <v>46616</v>
      </c>
      <c r="Z1320">
        <v>312024</v>
      </c>
      <c r="AA1320">
        <v>135165</v>
      </c>
      <c r="AB1320">
        <v>176859</v>
      </c>
      <c r="AC1320">
        <v>251128</v>
      </c>
      <c r="AD1320">
        <v>126503</v>
      </c>
      <c r="AE1320">
        <v>124625</v>
      </c>
      <c r="AF1320">
        <v>153461</v>
      </c>
      <c r="AG1320">
        <v>95386</v>
      </c>
      <c r="AH1320">
        <v>58075</v>
      </c>
      <c r="AI1320">
        <v>119290</v>
      </c>
      <c r="AJ1320">
        <v>74868</v>
      </c>
      <c r="AK1320">
        <v>44422</v>
      </c>
      <c r="AL1320">
        <v>16787</v>
      </c>
      <c r="AM1320">
        <v>7491</v>
      </c>
      <c r="AN1320">
        <v>9296</v>
      </c>
      <c r="AO1320">
        <v>908</v>
      </c>
      <c r="AP1320">
        <v>603</v>
      </c>
      <c r="AQ1320">
        <v>305</v>
      </c>
      <c r="AR1320">
        <v>16476</v>
      </c>
      <c r="AS1320">
        <v>12424</v>
      </c>
      <c r="AT1320">
        <v>4052</v>
      </c>
      <c r="AU1320">
        <v>97667</v>
      </c>
      <c r="AV1320">
        <v>31117</v>
      </c>
      <c r="AW1320">
        <v>66550</v>
      </c>
      <c r="AX1320">
        <v>43080</v>
      </c>
      <c r="AY1320">
        <v>14072</v>
      </c>
      <c r="AZ1320">
        <v>29008</v>
      </c>
      <c r="BA1320">
        <v>49426</v>
      </c>
      <c r="BB1320">
        <v>14672</v>
      </c>
      <c r="BC1320">
        <v>34754</v>
      </c>
      <c r="BD1320">
        <v>909</v>
      </c>
      <c r="BE1320">
        <v>312</v>
      </c>
      <c r="BF1320">
        <v>597</v>
      </c>
      <c r="BG1320">
        <v>4252</v>
      </c>
      <c r="BH1320">
        <v>2061</v>
      </c>
      <c r="BI1320">
        <v>2191</v>
      </c>
      <c r="BJ1320">
        <v>84793</v>
      </c>
      <c r="BK1320">
        <v>27173</v>
      </c>
      <c r="BL1320">
        <v>57620</v>
      </c>
      <c r="BM1320">
        <v>38468</v>
      </c>
      <c r="BN1320">
        <v>12675</v>
      </c>
      <c r="BO1320">
        <v>25793</v>
      </c>
      <c r="BP1320">
        <v>42865</v>
      </c>
      <c r="BQ1320">
        <v>12879</v>
      </c>
      <c r="BR1320">
        <v>29986</v>
      </c>
      <c r="BS1320">
        <v>716</v>
      </c>
      <c r="BT1320">
        <v>238</v>
      </c>
      <c r="BU1320">
        <v>478</v>
      </c>
      <c r="BV1320">
        <v>2744</v>
      </c>
      <c r="BW1320">
        <v>1381</v>
      </c>
      <c r="BX1320">
        <v>1363</v>
      </c>
      <c r="BY1320">
        <v>12874</v>
      </c>
      <c r="BZ1320">
        <v>3944</v>
      </c>
      <c r="CA1320">
        <v>8930</v>
      </c>
      <c r="CB1320">
        <v>4612</v>
      </c>
      <c r="CC1320">
        <v>1397</v>
      </c>
      <c r="CD1320">
        <v>3215</v>
      </c>
      <c r="CE1320">
        <v>6561</v>
      </c>
      <c r="CF1320">
        <v>1793</v>
      </c>
      <c r="CG1320">
        <v>4768</v>
      </c>
      <c r="CH1320">
        <v>193</v>
      </c>
      <c r="CI1320">
        <v>74</v>
      </c>
      <c r="CJ1320">
        <v>119</v>
      </c>
      <c r="CK1320">
        <v>1508</v>
      </c>
      <c r="CL1320">
        <v>680</v>
      </c>
      <c r="CM1320">
        <v>828</v>
      </c>
      <c r="CN1320">
        <v>186277</v>
      </c>
      <c r="CO1320">
        <v>87427</v>
      </c>
      <c r="CP1320">
        <v>98850</v>
      </c>
    </row>
    <row r="1321" spans="1:94" x14ac:dyDescent="0.25">
      <c r="A1321" s="5" t="s">
        <v>1065</v>
      </c>
      <c r="B1321" s="5" t="s">
        <v>1098</v>
      </c>
      <c r="C1321" s="5" t="s">
        <v>221</v>
      </c>
      <c r="D1321" s="5" t="s">
        <v>222</v>
      </c>
      <c r="E1321" s="5" t="s">
        <v>223</v>
      </c>
      <c r="F1321" s="5" t="s">
        <v>222</v>
      </c>
      <c r="G1321" s="5" t="s">
        <v>230</v>
      </c>
      <c r="H1321" s="5" t="s">
        <v>1099</v>
      </c>
      <c r="I1321" s="5" t="s">
        <v>226</v>
      </c>
      <c r="J1321">
        <v>22575</v>
      </c>
      <c r="K1321">
        <v>96233</v>
      </c>
      <c r="L1321">
        <v>50212</v>
      </c>
      <c r="M1321">
        <v>46021</v>
      </c>
      <c r="N1321">
        <v>12265</v>
      </c>
      <c r="O1321">
        <v>6194</v>
      </c>
      <c r="P1321">
        <v>6071</v>
      </c>
      <c r="Q1321">
        <v>8757</v>
      </c>
      <c r="R1321">
        <v>4422</v>
      </c>
      <c r="S1321">
        <v>4335</v>
      </c>
      <c r="T1321">
        <v>34547</v>
      </c>
      <c r="U1321">
        <v>17859</v>
      </c>
      <c r="V1321">
        <v>16688</v>
      </c>
      <c r="W1321">
        <v>65856</v>
      </c>
      <c r="X1321">
        <v>37764</v>
      </c>
      <c r="Y1321">
        <v>28092</v>
      </c>
      <c r="Z1321">
        <v>30377</v>
      </c>
      <c r="AA1321">
        <v>12448</v>
      </c>
      <c r="AB1321">
        <v>17929</v>
      </c>
      <c r="AC1321">
        <v>35467</v>
      </c>
      <c r="AD1321">
        <v>26791</v>
      </c>
      <c r="AE1321">
        <v>8676</v>
      </c>
      <c r="AF1321">
        <v>30824</v>
      </c>
      <c r="AG1321">
        <v>24313</v>
      </c>
      <c r="AH1321">
        <v>6511</v>
      </c>
      <c r="AI1321">
        <v>2588</v>
      </c>
      <c r="AJ1321">
        <v>1744</v>
      </c>
      <c r="AK1321">
        <v>844</v>
      </c>
      <c r="AL1321">
        <v>1321</v>
      </c>
      <c r="AM1321">
        <v>782</v>
      </c>
      <c r="AN1321">
        <v>539</v>
      </c>
      <c r="AO1321">
        <v>357</v>
      </c>
      <c r="AP1321">
        <v>295</v>
      </c>
      <c r="AQ1321">
        <v>62</v>
      </c>
      <c r="AR1321">
        <v>26558</v>
      </c>
      <c r="AS1321">
        <v>21492</v>
      </c>
      <c r="AT1321">
        <v>5066</v>
      </c>
      <c r="AU1321">
        <v>4643</v>
      </c>
      <c r="AV1321">
        <v>2478</v>
      </c>
      <c r="AW1321">
        <v>2165</v>
      </c>
      <c r="AX1321">
        <v>431</v>
      </c>
      <c r="AY1321">
        <v>239</v>
      </c>
      <c r="AZ1321">
        <v>192</v>
      </c>
      <c r="BA1321">
        <v>1851</v>
      </c>
      <c r="BB1321">
        <v>711</v>
      </c>
      <c r="BC1321">
        <v>1140</v>
      </c>
      <c r="BD1321">
        <v>136</v>
      </c>
      <c r="BE1321">
        <v>46</v>
      </c>
      <c r="BF1321">
        <v>90</v>
      </c>
      <c r="BG1321">
        <v>2225</v>
      </c>
      <c r="BH1321">
        <v>1482</v>
      </c>
      <c r="BI1321">
        <v>743</v>
      </c>
      <c r="BJ1321">
        <v>3429</v>
      </c>
      <c r="BK1321">
        <v>1768</v>
      </c>
      <c r="BL1321">
        <v>1661</v>
      </c>
      <c r="BM1321">
        <v>384</v>
      </c>
      <c r="BN1321">
        <v>215</v>
      </c>
      <c r="BO1321">
        <v>169</v>
      </c>
      <c r="BP1321">
        <v>1467</v>
      </c>
      <c r="BQ1321">
        <v>563</v>
      </c>
      <c r="BR1321">
        <v>904</v>
      </c>
      <c r="BS1321">
        <v>125</v>
      </c>
      <c r="BT1321">
        <v>40</v>
      </c>
      <c r="BU1321">
        <v>85</v>
      </c>
      <c r="BV1321">
        <v>1453</v>
      </c>
      <c r="BW1321">
        <v>950</v>
      </c>
      <c r="BX1321">
        <v>503</v>
      </c>
      <c r="BY1321">
        <v>1214</v>
      </c>
      <c r="BZ1321">
        <v>710</v>
      </c>
      <c r="CA1321">
        <v>504</v>
      </c>
      <c r="CB1321">
        <v>47</v>
      </c>
      <c r="CC1321">
        <v>24</v>
      </c>
      <c r="CD1321">
        <v>23</v>
      </c>
      <c r="CE1321">
        <v>384</v>
      </c>
      <c r="CF1321">
        <v>148</v>
      </c>
      <c r="CG1321">
        <v>236</v>
      </c>
      <c r="CH1321">
        <v>11</v>
      </c>
      <c r="CI1321">
        <v>6</v>
      </c>
      <c r="CJ1321">
        <v>5</v>
      </c>
      <c r="CK1321">
        <v>772</v>
      </c>
      <c r="CL1321">
        <v>532</v>
      </c>
      <c r="CM1321">
        <v>240</v>
      </c>
      <c r="CN1321">
        <v>60766</v>
      </c>
      <c r="CO1321">
        <v>23421</v>
      </c>
      <c r="CP1321">
        <v>37345</v>
      </c>
    </row>
    <row r="1322" spans="1:94" x14ac:dyDescent="0.25">
      <c r="A1322" s="5" t="s">
        <v>1065</v>
      </c>
      <c r="B1322" s="5" t="s">
        <v>1100</v>
      </c>
      <c r="C1322" s="5" t="s">
        <v>221</v>
      </c>
      <c r="D1322" s="5" t="s">
        <v>222</v>
      </c>
      <c r="E1322" s="5" t="s">
        <v>223</v>
      </c>
      <c r="F1322" s="5" t="s">
        <v>222</v>
      </c>
      <c r="G1322" s="5" t="s">
        <v>230</v>
      </c>
      <c r="H1322" s="5" t="s">
        <v>1101</v>
      </c>
      <c r="I1322" s="5" t="s">
        <v>224</v>
      </c>
      <c r="J1322">
        <v>54757</v>
      </c>
      <c r="K1322">
        <v>255230</v>
      </c>
      <c r="L1322">
        <v>128663</v>
      </c>
      <c r="M1322">
        <v>126567</v>
      </c>
      <c r="N1322">
        <v>42495</v>
      </c>
      <c r="O1322">
        <v>21488</v>
      </c>
      <c r="P1322">
        <v>21007</v>
      </c>
      <c r="Q1322">
        <v>10122</v>
      </c>
      <c r="R1322">
        <v>5145</v>
      </c>
      <c r="S1322">
        <v>4977</v>
      </c>
      <c r="T1322">
        <v>204189</v>
      </c>
      <c r="U1322">
        <v>101519</v>
      </c>
      <c r="V1322">
        <v>102670</v>
      </c>
      <c r="W1322">
        <v>86919</v>
      </c>
      <c r="X1322">
        <v>54076</v>
      </c>
      <c r="Y1322">
        <v>32843</v>
      </c>
      <c r="Z1322">
        <v>168311</v>
      </c>
      <c r="AA1322">
        <v>74587</v>
      </c>
      <c r="AB1322">
        <v>93724</v>
      </c>
      <c r="AC1322">
        <v>134525</v>
      </c>
      <c r="AD1322">
        <v>71591</v>
      </c>
      <c r="AE1322">
        <v>62934</v>
      </c>
      <c r="AF1322">
        <v>69338</v>
      </c>
      <c r="AG1322">
        <v>44783</v>
      </c>
      <c r="AH1322">
        <v>24555</v>
      </c>
      <c r="AI1322">
        <v>43260</v>
      </c>
      <c r="AJ1322">
        <v>26983</v>
      </c>
      <c r="AK1322">
        <v>16277</v>
      </c>
      <c r="AL1322">
        <v>10536</v>
      </c>
      <c r="AM1322">
        <v>5143</v>
      </c>
      <c r="AN1322">
        <v>5393</v>
      </c>
      <c r="AO1322">
        <v>454</v>
      </c>
      <c r="AP1322">
        <v>357</v>
      </c>
      <c r="AQ1322">
        <v>97</v>
      </c>
      <c r="AR1322">
        <v>15088</v>
      </c>
      <c r="AS1322">
        <v>12300</v>
      </c>
      <c r="AT1322">
        <v>2788</v>
      </c>
      <c r="AU1322">
        <v>65187</v>
      </c>
      <c r="AV1322">
        <v>26808</v>
      </c>
      <c r="AW1322">
        <v>38379</v>
      </c>
      <c r="AX1322">
        <v>23244</v>
      </c>
      <c r="AY1322">
        <v>11375</v>
      </c>
      <c r="AZ1322">
        <v>11869</v>
      </c>
      <c r="BA1322">
        <v>39323</v>
      </c>
      <c r="BB1322">
        <v>14285</v>
      </c>
      <c r="BC1322">
        <v>25038</v>
      </c>
      <c r="BD1322">
        <v>945</v>
      </c>
      <c r="BE1322">
        <v>229</v>
      </c>
      <c r="BF1322">
        <v>716</v>
      </c>
      <c r="BG1322">
        <v>1675</v>
      </c>
      <c r="BH1322">
        <v>919</v>
      </c>
      <c r="BI1322">
        <v>756</v>
      </c>
      <c r="BJ1322">
        <v>55846</v>
      </c>
      <c r="BK1322">
        <v>23830</v>
      </c>
      <c r="BL1322">
        <v>32016</v>
      </c>
      <c r="BM1322">
        <v>20735</v>
      </c>
      <c r="BN1322">
        <v>10609</v>
      </c>
      <c r="BO1322">
        <v>10126</v>
      </c>
      <c r="BP1322">
        <v>33221</v>
      </c>
      <c r="BQ1322">
        <v>12463</v>
      </c>
      <c r="BR1322">
        <v>20758</v>
      </c>
      <c r="BS1322">
        <v>814</v>
      </c>
      <c r="BT1322">
        <v>167</v>
      </c>
      <c r="BU1322">
        <v>647</v>
      </c>
      <c r="BV1322">
        <v>1076</v>
      </c>
      <c r="BW1322">
        <v>591</v>
      </c>
      <c r="BX1322">
        <v>485</v>
      </c>
      <c r="BY1322">
        <v>9341</v>
      </c>
      <c r="BZ1322">
        <v>2978</v>
      </c>
      <c r="CA1322">
        <v>6363</v>
      </c>
      <c r="CB1322">
        <v>2509</v>
      </c>
      <c r="CC1322">
        <v>766</v>
      </c>
      <c r="CD1322">
        <v>1743</v>
      </c>
      <c r="CE1322">
        <v>6102</v>
      </c>
      <c r="CF1322">
        <v>1822</v>
      </c>
      <c r="CG1322">
        <v>4280</v>
      </c>
      <c r="CH1322">
        <v>131</v>
      </c>
      <c r="CI1322">
        <v>62</v>
      </c>
      <c r="CJ1322">
        <v>69</v>
      </c>
      <c r="CK1322">
        <v>599</v>
      </c>
      <c r="CL1322">
        <v>328</v>
      </c>
      <c r="CM1322">
        <v>271</v>
      </c>
      <c r="CN1322">
        <v>120705</v>
      </c>
      <c r="CO1322">
        <v>57072</v>
      </c>
      <c r="CP1322">
        <v>63633</v>
      </c>
    </row>
    <row r="1323" spans="1:94" x14ac:dyDescent="0.25">
      <c r="A1323" s="5" t="s">
        <v>1065</v>
      </c>
      <c r="B1323" s="5" t="s">
        <v>1100</v>
      </c>
      <c r="C1323" s="5" t="s">
        <v>221</v>
      </c>
      <c r="D1323" s="5" t="s">
        <v>222</v>
      </c>
      <c r="E1323" s="5" t="s">
        <v>223</v>
      </c>
      <c r="F1323" s="5" t="s">
        <v>222</v>
      </c>
      <c r="G1323" s="5" t="s">
        <v>230</v>
      </c>
      <c r="H1323" s="5" t="s">
        <v>1101</v>
      </c>
      <c r="I1323" s="5" t="s">
        <v>225</v>
      </c>
      <c r="J1323">
        <v>48289</v>
      </c>
      <c r="K1323">
        <v>225630</v>
      </c>
      <c r="L1323">
        <v>113344</v>
      </c>
      <c r="M1323">
        <v>112286</v>
      </c>
      <c r="N1323">
        <v>38329</v>
      </c>
      <c r="O1323">
        <v>19317</v>
      </c>
      <c r="P1323">
        <v>19012</v>
      </c>
      <c r="Q1323">
        <v>7567</v>
      </c>
      <c r="R1323">
        <v>3807</v>
      </c>
      <c r="S1323">
        <v>3760</v>
      </c>
      <c r="T1323">
        <v>188527</v>
      </c>
      <c r="U1323">
        <v>93764</v>
      </c>
      <c r="V1323">
        <v>94763</v>
      </c>
      <c r="W1323">
        <v>68046</v>
      </c>
      <c r="X1323">
        <v>43132</v>
      </c>
      <c r="Y1323">
        <v>24914</v>
      </c>
      <c r="Z1323">
        <v>157584</v>
      </c>
      <c r="AA1323">
        <v>70212</v>
      </c>
      <c r="AB1323">
        <v>87372</v>
      </c>
      <c r="AC1323">
        <v>123268</v>
      </c>
      <c r="AD1323">
        <v>63597</v>
      </c>
      <c r="AE1323">
        <v>59671</v>
      </c>
      <c r="AF1323">
        <v>60603</v>
      </c>
      <c r="AG1323">
        <v>38101</v>
      </c>
      <c r="AH1323">
        <v>22502</v>
      </c>
      <c r="AI1323">
        <v>42348</v>
      </c>
      <c r="AJ1323">
        <v>26339</v>
      </c>
      <c r="AK1323">
        <v>16009</v>
      </c>
      <c r="AL1323">
        <v>9445</v>
      </c>
      <c r="AM1323">
        <v>4550</v>
      </c>
      <c r="AN1323">
        <v>4895</v>
      </c>
      <c r="AO1323">
        <v>293</v>
      </c>
      <c r="AP1323">
        <v>223</v>
      </c>
      <c r="AQ1323">
        <v>70</v>
      </c>
      <c r="AR1323">
        <v>8517</v>
      </c>
      <c r="AS1323">
        <v>6989</v>
      </c>
      <c r="AT1323">
        <v>1528</v>
      </c>
      <c r="AU1323">
        <v>62665</v>
      </c>
      <c r="AV1323">
        <v>25496</v>
      </c>
      <c r="AW1323">
        <v>37169</v>
      </c>
      <c r="AX1323">
        <v>23033</v>
      </c>
      <c r="AY1323">
        <v>11263</v>
      </c>
      <c r="AZ1323">
        <v>11770</v>
      </c>
      <c r="BA1323">
        <v>37871</v>
      </c>
      <c r="BB1323">
        <v>13630</v>
      </c>
      <c r="BC1323">
        <v>24241</v>
      </c>
      <c r="BD1323">
        <v>838</v>
      </c>
      <c r="BE1323">
        <v>174</v>
      </c>
      <c r="BF1323">
        <v>664</v>
      </c>
      <c r="BG1323">
        <v>923</v>
      </c>
      <c r="BH1323">
        <v>429</v>
      </c>
      <c r="BI1323">
        <v>494</v>
      </c>
      <c r="BJ1323">
        <v>54069</v>
      </c>
      <c r="BK1323">
        <v>22920</v>
      </c>
      <c r="BL1323">
        <v>31149</v>
      </c>
      <c r="BM1323">
        <v>20575</v>
      </c>
      <c r="BN1323">
        <v>10512</v>
      </c>
      <c r="BO1323">
        <v>10063</v>
      </c>
      <c r="BP1323">
        <v>32086</v>
      </c>
      <c r="BQ1323">
        <v>11935</v>
      </c>
      <c r="BR1323">
        <v>20151</v>
      </c>
      <c r="BS1323">
        <v>764</v>
      </c>
      <c r="BT1323">
        <v>140</v>
      </c>
      <c r="BU1323">
        <v>624</v>
      </c>
      <c r="BV1323">
        <v>644</v>
      </c>
      <c r="BW1323">
        <v>333</v>
      </c>
      <c r="BX1323">
        <v>311</v>
      </c>
      <c r="BY1323">
        <v>8596</v>
      </c>
      <c r="BZ1323">
        <v>2576</v>
      </c>
      <c r="CA1323">
        <v>6020</v>
      </c>
      <c r="CB1323">
        <v>2458</v>
      </c>
      <c r="CC1323">
        <v>751</v>
      </c>
      <c r="CD1323">
        <v>1707</v>
      </c>
      <c r="CE1323">
        <v>5785</v>
      </c>
      <c r="CF1323">
        <v>1695</v>
      </c>
      <c r="CG1323">
        <v>4090</v>
      </c>
      <c r="CH1323">
        <v>74</v>
      </c>
      <c r="CI1323">
        <v>34</v>
      </c>
      <c r="CJ1323">
        <v>40</v>
      </c>
      <c r="CK1323">
        <v>279</v>
      </c>
      <c r="CL1323">
        <v>96</v>
      </c>
      <c r="CM1323">
        <v>183</v>
      </c>
      <c r="CN1323">
        <v>102362</v>
      </c>
      <c r="CO1323">
        <v>49747</v>
      </c>
      <c r="CP1323">
        <v>52615</v>
      </c>
    </row>
    <row r="1324" spans="1:94" x14ac:dyDescent="0.25">
      <c r="A1324" s="5" t="s">
        <v>1065</v>
      </c>
      <c r="B1324" s="5" t="s">
        <v>1100</v>
      </c>
      <c r="C1324" s="5" t="s">
        <v>221</v>
      </c>
      <c r="D1324" s="5" t="s">
        <v>222</v>
      </c>
      <c r="E1324" s="5" t="s">
        <v>223</v>
      </c>
      <c r="F1324" s="5" t="s">
        <v>222</v>
      </c>
      <c r="G1324" s="5" t="s">
        <v>230</v>
      </c>
      <c r="H1324" s="5" t="s">
        <v>1101</v>
      </c>
      <c r="I1324" s="5" t="s">
        <v>226</v>
      </c>
      <c r="J1324">
        <v>6468</v>
      </c>
      <c r="K1324">
        <v>29600</v>
      </c>
      <c r="L1324">
        <v>15319</v>
      </c>
      <c r="M1324">
        <v>14281</v>
      </c>
      <c r="N1324">
        <v>4166</v>
      </c>
      <c r="O1324">
        <v>2171</v>
      </c>
      <c r="P1324">
        <v>1995</v>
      </c>
      <c r="Q1324">
        <v>2555</v>
      </c>
      <c r="R1324">
        <v>1338</v>
      </c>
      <c r="S1324">
        <v>1217</v>
      </c>
      <c r="T1324">
        <v>15662</v>
      </c>
      <c r="U1324">
        <v>7755</v>
      </c>
      <c r="V1324">
        <v>7907</v>
      </c>
      <c r="W1324">
        <v>18873</v>
      </c>
      <c r="X1324">
        <v>10944</v>
      </c>
      <c r="Y1324">
        <v>7929</v>
      </c>
      <c r="Z1324">
        <v>10727</v>
      </c>
      <c r="AA1324">
        <v>4375</v>
      </c>
      <c r="AB1324">
        <v>6352</v>
      </c>
      <c r="AC1324">
        <v>11257</v>
      </c>
      <c r="AD1324">
        <v>7994</v>
      </c>
      <c r="AE1324">
        <v>3263</v>
      </c>
      <c r="AF1324">
        <v>8735</v>
      </c>
      <c r="AG1324">
        <v>6682</v>
      </c>
      <c r="AH1324">
        <v>2053</v>
      </c>
      <c r="AI1324">
        <v>912</v>
      </c>
      <c r="AJ1324">
        <v>644</v>
      </c>
      <c r="AK1324">
        <v>268</v>
      </c>
      <c r="AL1324">
        <v>1091</v>
      </c>
      <c r="AM1324">
        <v>593</v>
      </c>
      <c r="AN1324">
        <v>498</v>
      </c>
      <c r="AO1324">
        <v>161</v>
      </c>
      <c r="AP1324">
        <v>134</v>
      </c>
      <c r="AQ1324">
        <v>27</v>
      </c>
      <c r="AR1324">
        <v>6571</v>
      </c>
      <c r="AS1324">
        <v>5311</v>
      </c>
      <c r="AT1324">
        <v>1260</v>
      </c>
      <c r="AU1324">
        <v>2522</v>
      </c>
      <c r="AV1324">
        <v>1312</v>
      </c>
      <c r="AW1324">
        <v>1210</v>
      </c>
      <c r="AX1324">
        <v>211</v>
      </c>
      <c r="AY1324">
        <v>112</v>
      </c>
      <c r="AZ1324">
        <v>99</v>
      </c>
      <c r="BA1324">
        <v>1452</v>
      </c>
      <c r="BB1324">
        <v>655</v>
      </c>
      <c r="BC1324">
        <v>797</v>
      </c>
      <c r="BD1324">
        <v>107</v>
      </c>
      <c r="BE1324">
        <v>55</v>
      </c>
      <c r="BF1324">
        <v>52</v>
      </c>
      <c r="BG1324">
        <v>752</v>
      </c>
      <c r="BH1324">
        <v>490</v>
      </c>
      <c r="BI1324">
        <v>262</v>
      </c>
      <c r="BJ1324">
        <v>1777</v>
      </c>
      <c r="BK1324">
        <v>910</v>
      </c>
      <c r="BL1324">
        <v>867</v>
      </c>
      <c r="BM1324">
        <v>160</v>
      </c>
      <c r="BN1324">
        <v>97</v>
      </c>
      <c r="BO1324">
        <v>63</v>
      </c>
      <c r="BP1324">
        <v>1135</v>
      </c>
      <c r="BQ1324">
        <v>528</v>
      </c>
      <c r="BR1324">
        <v>607</v>
      </c>
      <c r="BS1324">
        <v>50</v>
      </c>
      <c r="BT1324">
        <v>27</v>
      </c>
      <c r="BU1324">
        <v>23</v>
      </c>
      <c r="BV1324">
        <v>432</v>
      </c>
      <c r="BW1324">
        <v>258</v>
      </c>
      <c r="BX1324">
        <v>174</v>
      </c>
      <c r="BY1324">
        <v>745</v>
      </c>
      <c r="BZ1324">
        <v>402</v>
      </c>
      <c r="CA1324">
        <v>343</v>
      </c>
      <c r="CB1324">
        <v>51</v>
      </c>
      <c r="CC1324">
        <v>15</v>
      </c>
      <c r="CD1324">
        <v>36</v>
      </c>
      <c r="CE1324">
        <v>317</v>
      </c>
      <c r="CF1324">
        <v>127</v>
      </c>
      <c r="CG1324">
        <v>190</v>
      </c>
      <c r="CH1324">
        <v>57</v>
      </c>
      <c r="CI1324">
        <v>28</v>
      </c>
      <c r="CJ1324">
        <v>29</v>
      </c>
      <c r="CK1324">
        <v>320</v>
      </c>
      <c r="CL1324">
        <v>232</v>
      </c>
      <c r="CM1324">
        <v>88</v>
      </c>
      <c r="CN1324">
        <v>18343</v>
      </c>
      <c r="CO1324">
        <v>7325</v>
      </c>
      <c r="CP1324">
        <v>11018</v>
      </c>
    </row>
    <row r="1325" spans="1:94" x14ac:dyDescent="0.25">
      <c r="A1325" s="5" t="s">
        <v>1102</v>
      </c>
      <c r="B1325" s="5" t="s">
        <v>220</v>
      </c>
      <c r="C1325" s="5" t="s">
        <v>221</v>
      </c>
      <c r="D1325" s="5" t="s">
        <v>222</v>
      </c>
      <c r="E1325" s="5" t="s">
        <v>223</v>
      </c>
      <c r="F1325" s="5" t="s">
        <v>222</v>
      </c>
      <c r="G1325" s="5" t="s">
        <v>79</v>
      </c>
      <c r="H1325" s="5" t="s">
        <v>1103</v>
      </c>
      <c r="I1325" s="5" t="s">
        <v>224</v>
      </c>
      <c r="J1325">
        <v>15093256</v>
      </c>
      <c r="K1325">
        <v>72626809</v>
      </c>
      <c r="L1325">
        <v>37612306</v>
      </c>
      <c r="M1325">
        <v>35014503</v>
      </c>
      <c r="N1325">
        <v>10809395</v>
      </c>
      <c r="O1325">
        <v>5636172</v>
      </c>
      <c r="P1325">
        <v>5173223</v>
      </c>
      <c r="Q1325">
        <v>11342320</v>
      </c>
      <c r="R1325">
        <v>5908638</v>
      </c>
      <c r="S1325">
        <v>5433682</v>
      </c>
      <c r="T1325">
        <v>15316784</v>
      </c>
      <c r="U1325">
        <v>7719404</v>
      </c>
      <c r="V1325">
        <v>7597380</v>
      </c>
      <c r="W1325">
        <v>42851169</v>
      </c>
      <c r="X1325">
        <v>25174328</v>
      </c>
      <c r="Y1325">
        <v>17676841</v>
      </c>
      <c r="Z1325">
        <v>29775640</v>
      </c>
      <c r="AA1325">
        <v>12437978</v>
      </c>
      <c r="AB1325">
        <v>17337662</v>
      </c>
      <c r="AC1325">
        <v>31574133</v>
      </c>
      <c r="AD1325">
        <v>20146970</v>
      </c>
      <c r="AE1325">
        <v>11427163</v>
      </c>
      <c r="AF1325">
        <v>22702119</v>
      </c>
      <c r="AG1325">
        <v>16362065</v>
      </c>
      <c r="AH1325">
        <v>6340054</v>
      </c>
      <c r="AI1325">
        <v>8214993</v>
      </c>
      <c r="AJ1325">
        <v>6038749</v>
      </c>
      <c r="AK1325">
        <v>2176244</v>
      </c>
      <c r="AL1325">
        <v>6630821</v>
      </c>
      <c r="AM1325">
        <v>4027711</v>
      </c>
      <c r="AN1325">
        <v>2603110</v>
      </c>
      <c r="AO1325">
        <v>647565</v>
      </c>
      <c r="AP1325">
        <v>396320</v>
      </c>
      <c r="AQ1325">
        <v>251245</v>
      </c>
      <c r="AR1325">
        <v>7208740</v>
      </c>
      <c r="AS1325">
        <v>5899285</v>
      </c>
      <c r="AT1325">
        <v>1309455</v>
      </c>
      <c r="AU1325">
        <v>8872014</v>
      </c>
      <c r="AV1325">
        <v>3784905</v>
      </c>
      <c r="AW1325">
        <v>5087109</v>
      </c>
      <c r="AX1325">
        <v>1629446</v>
      </c>
      <c r="AY1325">
        <v>552315</v>
      </c>
      <c r="AZ1325">
        <v>1077131</v>
      </c>
      <c r="BA1325">
        <v>5561446</v>
      </c>
      <c r="BB1325">
        <v>2282946</v>
      </c>
      <c r="BC1325">
        <v>3278500</v>
      </c>
      <c r="BD1325">
        <v>311694</v>
      </c>
      <c r="BE1325">
        <v>114728</v>
      </c>
      <c r="BF1325">
        <v>196966</v>
      </c>
      <c r="BG1325">
        <v>1369428</v>
      </c>
      <c r="BH1325">
        <v>834916</v>
      </c>
      <c r="BI1325">
        <v>534512</v>
      </c>
      <c r="BJ1325">
        <v>7309526</v>
      </c>
      <c r="BK1325">
        <v>3146582</v>
      </c>
      <c r="BL1325">
        <v>4162944</v>
      </c>
      <c r="BM1325">
        <v>1292775</v>
      </c>
      <c r="BN1325">
        <v>425808</v>
      </c>
      <c r="BO1325">
        <v>866967</v>
      </c>
      <c r="BP1325">
        <v>4670315</v>
      </c>
      <c r="BQ1325">
        <v>1945081</v>
      </c>
      <c r="BR1325">
        <v>2725234</v>
      </c>
      <c r="BS1325">
        <v>243053</v>
      </c>
      <c r="BT1325">
        <v>89797</v>
      </c>
      <c r="BU1325">
        <v>153256</v>
      </c>
      <c r="BV1325">
        <v>1103383</v>
      </c>
      <c r="BW1325">
        <v>685896</v>
      </c>
      <c r="BX1325">
        <v>417487</v>
      </c>
      <c r="BY1325">
        <v>1562488</v>
      </c>
      <c r="BZ1325">
        <v>638323</v>
      </c>
      <c r="CA1325">
        <v>924165</v>
      </c>
      <c r="CB1325">
        <v>336671</v>
      </c>
      <c r="CC1325">
        <v>126507</v>
      </c>
      <c r="CD1325">
        <v>210164</v>
      </c>
      <c r="CE1325">
        <v>891131</v>
      </c>
      <c r="CF1325">
        <v>337865</v>
      </c>
      <c r="CG1325">
        <v>553266</v>
      </c>
      <c r="CH1325">
        <v>68641</v>
      </c>
      <c r="CI1325">
        <v>24931</v>
      </c>
      <c r="CJ1325">
        <v>43710</v>
      </c>
      <c r="CK1325">
        <v>266045</v>
      </c>
      <c r="CL1325">
        <v>149020</v>
      </c>
      <c r="CM1325">
        <v>117025</v>
      </c>
      <c r="CN1325">
        <v>41052676</v>
      </c>
      <c r="CO1325">
        <v>17465336</v>
      </c>
      <c r="CP1325">
        <v>23587340</v>
      </c>
    </row>
    <row r="1326" spans="1:94" x14ac:dyDescent="0.25">
      <c r="A1326" s="5" t="s">
        <v>1102</v>
      </c>
      <c r="B1326" s="5" t="s">
        <v>220</v>
      </c>
      <c r="C1326" s="5" t="s">
        <v>221</v>
      </c>
      <c r="D1326" s="5" t="s">
        <v>222</v>
      </c>
      <c r="E1326" s="5" t="s">
        <v>223</v>
      </c>
      <c r="F1326" s="5" t="s">
        <v>222</v>
      </c>
      <c r="G1326" s="5" t="s">
        <v>79</v>
      </c>
      <c r="H1326" s="5" t="s">
        <v>1103</v>
      </c>
      <c r="I1326" s="5" t="s">
        <v>225</v>
      </c>
      <c r="J1326">
        <v>11080278</v>
      </c>
      <c r="K1326">
        <v>52557404</v>
      </c>
      <c r="L1326">
        <v>27149388</v>
      </c>
      <c r="M1326">
        <v>25408016</v>
      </c>
      <c r="N1326">
        <v>8325731</v>
      </c>
      <c r="O1326">
        <v>4329993</v>
      </c>
      <c r="P1326">
        <v>3995738</v>
      </c>
      <c r="Q1326">
        <v>8268002</v>
      </c>
      <c r="R1326">
        <v>4311490</v>
      </c>
      <c r="S1326">
        <v>3956512</v>
      </c>
      <c r="T1326">
        <v>14276874</v>
      </c>
      <c r="U1326">
        <v>7187769</v>
      </c>
      <c r="V1326">
        <v>7089105</v>
      </c>
      <c r="W1326">
        <v>28281986</v>
      </c>
      <c r="X1326">
        <v>17054982</v>
      </c>
      <c r="Y1326">
        <v>11227004</v>
      </c>
      <c r="Z1326">
        <v>24275418</v>
      </c>
      <c r="AA1326">
        <v>10094406</v>
      </c>
      <c r="AB1326">
        <v>14181012</v>
      </c>
      <c r="AC1326">
        <v>24715198</v>
      </c>
      <c r="AD1326">
        <v>14741977</v>
      </c>
      <c r="AE1326">
        <v>9973221</v>
      </c>
      <c r="AF1326">
        <v>16729558</v>
      </c>
      <c r="AG1326">
        <v>11488183</v>
      </c>
      <c r="AH1326">
        <v>5241375</v>
      </c>
      <c r="AI1326">
        <v>7885302</v>
      </c>
      <c r="AJ1326">
        <v>5765124</v>
      </c>
      <c r="AK1326">
        <v>2120178</v>
      </c>
      <c r="AL1326">
        <v>6303841</v>
      </c>
      <c r="AM1326">
        <v>3807102</v>
      </c>
      <c r="AN1326">
        <v>2496739</v>
      </c>
      <c r="AO1326">
        <v>348081</v>
      </c>
      <c r="AP1326">
        <v>198997</v>
      </c>
      <c r="AQ1326">
        <v>149084</v>
      </c>
      <c r="AR1326">
        <v>2192334</v>
      </c>
      <c r="AS1326">
        <v>1716960</v>
      </c>
      <c r="AT1326">
        <v>475374</v>
      </c>
      <c r="AU1326">
        <v>7985640</v>
      </c>
      <c r="AV1326">
        <v>3253794</v>
      </c>
      <c r="AW1326">
        <v>4731846</v>
      </c>
      <c r="AX1326">
        <v>1588509</v>
      </c>
      <c r="AY1326">
        <v>535311</v>
      </c>
      <c r="AZ1326">
        <v>1053198</v>
      </c>
      <c r="BA1326">
        <v>5387362</v>
      </c>
      <c r="BB1326">
        <v>2202565</v>
      </c>
      <c r="BC1326">
        <v>3184797</v>
      </c>
      <c r="BD1326">
        <v>248091</v>
      </c>
      <c r="BE1326">
        <v>87348</v>
      </c>
      <c r="BF1326">
        <v>160743</v>
      </c>
      <c r="BG1326">
        <v>761678</v>
      </c>
      <c r="BH1326">
        <v>428570</v>
      </c>
      <c r="BI1326">
        <v>333108</v>
      </c>
      <c r="BJ1326">
        <v>6563542</v>
      </c>
      <c r="BK1326">
        <v>2695259</v>
      </c>
      <c r="BL1326">
        <v>3868283</v>
      </c>
      <c r="BM1326">
        <v>1257790</v>
      </c>
      <c r="BN1326">
        <v>410936</v>
      </c>
      <c r="BO1326">
        <v>846854</v>
      </c>
      <c r="BP1326">
        <v>4525061</v>
      </c>
      <c r="BQ1326">
        <v>1876356</v>
      </c>
      <c r="BR1326">
        <v>2648705</v>
      </c>
      <c r="BS1326">
        <v>190853</v>
      </c>
      <c r="BT1326">
        <v>66946</v>
      </c>
      <c r="BU1326">
        <v>123907</v>
      </c>
      <c r="BV1326">
        <v>589838</v>
      </c>
      <c r="BW1326">
        <v>341021</v>
      </c>
      <c r="BX1326">
        <v>248817</v>
      </c>
      <c r="BY1326">
        <v>1422098</v>
      </c>
      <c r="BZ1326">
        <v>558535</v>
      </c>
      <c r="CA1326">
        <v>863563</v>
      </c>
      <c r="CB1326">
        <v>330719</v>
      </c>
      <c r="CC1326">
        <v>124375</v>
      </c>
      <c r="CD1326">
        <v>206344</v>
      </c>
      <c r="CE1326">
        <v>862301</v>
      </c>
      <c r="CF1326">
        <v>326209</v>
      </c>
      <c r="CG1326">
        <v>536092</v>
      </c>
      <c r="CH1326">
        <v>57238</v>
      </c>
      <c r="CI1326">
        <v>20402</v>
      </c>
      <c r="CJ1326">
        <v>36836</v>
      </c>
      <c r="CK1326">
        <v>171840</v>
      </c>
      <c r="CL1326">
        <v>87549</v>
      </c>
      <c r="CM1326">
        <v>84291</v>
      </c>
      <c r="CN1326">
        <v>27842206</v>
      </c>
      <c r="CO1326">
        <v>12407411</v>
      </c>
      <c r="CP1326">
        <v>15434795</v>
      </c>
    </row>
    <row r="1327" spans="1:94" x14ac:dyDescent="0.25">
      <c r="A1327" s="5" t="s">
        <v>1102</v>
      </c>
      <c r="B1327" s="5" t="s">
        <v>220</v>
      </c>
      <c r="C1327" s="5" t="s">
        <v>221</v>
      </c>
      <c r="D1327" s="5" t="s">
        <v>222</v>
      </c>
      <c r="E1327" s="5" t="s">
        <v>223</v>
      </c>
      <c r="F1327" s="5" t="s">
        <v>222</v>
      </c>
      <c r="G1327" s="5" t="s">
        <v>79</v>
      </c>
      <c r="H1327" s="5" t="s">
        <v>1103</v>
      </c>
      <c r="I1327" s="5" t="s">
        <v>226</v>
      </c>
      <c r="J1327">
        <v>4012978</v>
      </c>
      <c r="K1327">
        <v>20069405</v>
      </c>
      <c r="L1327">
        <v>10462918</v>
      </c>
      <c r="M1327">
        <v>9606487</v>
      </c>
      <c r="N1327">
        <v>2483664</v>
      </c>
      <c r="O1327">
        <v>1306179</v>
      </c>
      <c r="P1327">
        <v>1177485</v>
      </c>
      <c r="Q1327">
        <v>3074318</v>
      </c>
      <c r="R1327">
        <v>1597148</v>
      </c>
      <c r="S1327">
        <v>1477170</v>
      </c>
      <c r="T1327">
        <v>1039910</v>
      </c>
      <c r="U1327">
        <v>531635</v>
      </c>
      <c r="V1327">
        <v>508275</v>
      </c>
      <c r="W1327">
        <v>14569183</v>
      </c>
      <c r="X1327">
        <v>8119346</v>
      </c>
      <c r="Y1327">
        <v>6449837</v>
      </c>
      <c r="Z1327">
        <v>5500222</v>
      </c>
      <c r="AA1327">
        <v>2343572</v>
      </c>
      <c r="AB1327">
        <v>3156650</v>
      </c>
      <c r="AC1327">
        <v>6858935</v>
      </c>
      <c r="AD1327">
        <v>5404993</v>
      </c>
      <c r="AE1327">
        <v>1453942</v>
      </c>
      <c r="AF1327">
        <v>5972561</v>
      </c>
      <c r="AG1327">
        <v>4873882</v>
      </c>
      <c r="AH1327">
        <v>1098679</v>
      </c>
      <c r="AI1327">
        <v>329691</v>
      </c>
      <c r="AJ1327">
        <v>273625</v>
      </c>
      <c r="AK1327">
        <v>56066</v>
      </c>
      <c r="AL1327">
        <v>326980</v>
      </c>
      <c r="AM1327">
        <v>220609</v>
      </c>
      <c r="AN1327">
        <v>106371</v>
      </c>
      <c r="AO1327">
        <v>299484</v>
      </c>
      <c r="AP1327">
        <v>197323</v>
      </c>
      <c r="AQ1327">
        <v>102161</v>
      </c>
      <c r="AR1327">
        <v>5016406</v>
      </c>
      <c r="AS1327">
        <v>4182325</v>
      </c>
      <c r="AT1327">
        <v>834081</v>
      </c>
      <c r="AU1327">
        <v>886374</v>
      </c>
      <c r="AV1327">
        <v>531111</v>
      </c>
      <c r="AW1327">
        <v>355263</v>
      </c>
      <c r="AX1327">
        <v>40937</v>
      </c>
      <c r="AY1327">
        <v>17004</v>
      </c>
      <c r="AZ1327">
        <v>23933</v>
      </c>
      <c r="BA1327">
        <v>174084</v>
      </c>
      <c r="BB1327">
        <v>80381</v>
      </c>
      <c r="BC1327">
        <v>93703</v>
      </c>
      <c r="BD1327">
        <v>63603</v>
      </c>
      <c r="BE1327">
        <v>27380</v>
      </c>
      <c r="BF1327">
        <v>36223</v>
      </c>
      <c r="BG1327">
        <v>607750</v>
      </c>
      <c r="BH1327">
        <v>406346</v>
      </c>
      <c r="BI1327">
        <v>201404</v>
      </c>
      <c r="BJ1327">
        <v>745984</v>
      </c>
      <c r="BK1327">
        <v>451323</v>
      </c>
      <c r="BL1327">
        <v>294661</v>
      </c>
      <c r="BM1327">
        <v>34985</v>
      </c>
      <c r="BN1327">
        <v>14872</v>
      </c>
      <c r="BO1327">
        <v>20113</v>
      </c>
      <c r="BP1327">
        <v>145254</v>
      </c>
      <c r="BQ1327">
        <v>68725</v>
      </c>
      <c r="BR1327">
        <v>76529</v>
      </c>
      <c r="BS1327">
        <v>52200</v>
      </c>
      <c r="BT1327">
        <v>22851</v>
      </c>
      <c r="BU1327">
        <v>29349</v>
      </c>
      <c r="BV1327">
        <v>513545</v>
      </c>
      <c r="BW1327">
        <v>344875</v>
      </c>
      <c r="BX1327">
        <v>168670</v>
      </c>
      <c r="BY1327">
        <v>140390</v>
      </c>
      <c r="BZ1327">
        <v>79788</v>
      </c>
      <c r="CA1327">
        <v>60602</v>
      </c>
      <c r="CB1327">
        <v>5952</v>
      </c>
      <c r="CC1327">
        <v>2132</v>
      </c>
      <c r="CD1327">
        <v>3820</v>
      </c>
      <c r="CE1327">
        <v>28830</v>
      </c>
      <c r="CF1327">
        <v>11656</v>
      </c>
      <c r="CG1327">
        <v>17174</v>
      </c>
      <c r="CH1327">
        <v>11403</v>
      </c>
      <c r="CI1327">
        <v>4529</v>
      </c>
      <c r="CJ1327">
        <v>6874</v>
      </c>
      <c r="CK1327">
        <v>94205</v>
      </c>
      <c r="CL1327">
        <v>61471</v>
      </c>
      <c r="CM1327">
        <v>32734</v>
      </c>
      <c r="CN1327">
        <v>13210470</v>
      </c>
      <c r="CO1327">
        <v>5057925</v>
      </c>
      <c r="CP1327">
        <v>8152545</v>
      </c>
    </row>
    <row r="1328" spans="1:94" x14ac:dyDescent="0.25">
      <c r="A1328" s="5" t="s">
        <v>1102</v>
      </c>
      <c r="B1328" s="5" t="s">
        <v>1104</v>
      </c>
      <c r="C1328" s="5" t="s">
        <v>221</v>
      </c>
      <c r="D1328" s="5" t="s">
        <v>222</v>
      </c>
      <c r="E1328" s="5" t="s">
        <v>223</v>
      </c>
      <c r="F1328" s="5" t="s">
        <v>222</v>
      </c>
      <c r="G1328" s="5" t="s">
        <v>230</v>
      </c>
      <c r="H1328" s="5" t="s">
        <v>1105</v>
      </c>
      <c r="I1328" s="5" t="s">
        <v>224</v>
      </c>
      <c r="J1328">
        <v>146043</v>
      </c>
      <c r="K1328">
        <v>687861</v>
      </c>
      <c r="L1328">
        <v>361784</v>
      </c>
      <c r="M1328">
        <v>326077</v>
      </c>
      <c r="N1328">
        <v>116639</v>
      </c>
      <c r="O1328">
        <v>61490</v>
      </c>
      <c r="P1328">
        <v>55149</v>
      </c>
      <c r="Q1328">
        <v>108391</v>
      </c>
      <c r="R1328">
        <v>57838</v>
      </c>
      <c r="S1328">
        <v>50553</v>
      </c>
      <c r="T1328">
        <v>161448</v>
      </c>
      <c r="U1328">
        <v>82637</v>
      </c>
      <c r="V1328">
        <v>78811</v>
      </c>
      <c r="W1328">
        <v>328025</v>
      </c>
      <c r="X1328">
        <v>208201</v>
      </c>
      <c r="Y1328">
        <v>119824</v>
      </c>
      <c r="Z1328">
        <v>359836</v>
      </c>
      <c r="AA1328">
        <v>153583</v>
      </c>
      <c r="AB1328">
        <v>206253</v>
      </c>
      <c r="AC1328">
        <v>277455</v>
      </c>
      <c r="AD1328">
        <v>183788</v>
      </c>
      <c r="AE1328">
        <v>93667</v>
      </c>
      <c r="AF1328">
        <v>196189</v>
      </c>
      <c r="AG1328">
        <v>153183</v>
      </c>
      <c r="AH1328">
        <v>43006</v>
      </c>
      <c r="AI1328">
        <v>93775</v>
      </c>
      <c r="AJ1328">
        <v>76613</v>
      </c>
      <c r="AK1328">
        <v>17162</v>
      </c>
      <c r="AL1328">
        <v>57548</v>
      </c>
      <c r="AM1328">
        <v>39846</v>
      </c>
      <c r="AN1328">
        <v>17702</v>
      </c>
      <c r="AO1328">
        <v>2882</v>
      </c>
      <c r="AP1328">
        <v>1706</v>
      </c>
      <c r="AQ1328">
        <v>1176</v>
      </c>
      <c r="AR1328">
        <v>41984</v>
      </c>
      <c r="AS1328">
        <v>35018</v>
      </c>
      <c r="AT1328">
        <v>6966</v>
      </c>
      <c r="AU1328">
        <v>81266</v>
      </c>
      <c r="AV1328">
        <v>30605</v>
      </c>
      <c r="AW1328">
        <v>50661</v>
      </c>
      <c r="AX1328">
        <v>12970</v>
      </c>
      <c r="AY1328">
        <v>2853</v>
      </c>
      <c r="AZ1328">
        <v>10117</v>
      </c>
      <c r="BA1328">
        <v>57713</v>
      </c>
      <c r="BB1328">
        <v>21718</v>
      </c>
      <c r="BC1328">
        <v>35995</v>
      </c>
      <c r="BD1328">
        <v>1284</v>
      </c>
      <c r="BE1328">
        <v>455</v>
      </c>
      <c r="BF1328">
        <v>829</v>
      </c>
      <c r="BG1328">
        <v>9299</v>
      </c>
      <c r="BH1328">
        <v>5579</v>
      </c>
      <c r="BI1328">
        <v>3720</v>
      </c>
      <c r="BJ1328">
        <v>69051</v>
      </c>
      <c r="BK1328">
        <v>26905</v>
      </c>
      <c r="BL1328">
        <v>42146</v>
      </c>
      <c r="BM1328">
        <v>10524</v>
      </c>
      <c r="BN1328">
        <v>2289</v>
      </c>
      <c r="BO1328">
        <v>8235</v>
      </c>
      <c r="BP1328">
        <v>49973</v>
      </c>
      <c r="BQ1328">
        <v>19558</v>
      </c>
      <c r="BR1328">
        <v>30415</v>
      </c>
      <c r="BS1328">
        <v>958</v>
      </c>
      <c r="BT1328">
        <v>370</v>
      </c>
      <c r="BU1328">
        <v>588</v>
      </c>
      <c r="BV1328">
        <v>7596</v>
      </c>
      <c r="BW1328">
        <v>4688</v>
      </c>
      <c r="BX1328">
        <v>2908</v>
      </c>
      <c r="BY1328">
        <v>12215</v>
      </c>
      <c r="BZ1328">
        <v>3700</v>
      </c>
      <c r="CA1328">
        <v>8515</v>
      </c>
      <c r="CB1328">
        <v>2446</v>
      </c>
      <c r="CC1328">
        <v>564</v>
      </c>
      <c r="CD1328">
        <v>1882</v>
      </c>
      <c r="CE1328">
        <v>7740</v>
      </c>
      <c r="CF1328">
        <v>2160</v>
      </c>
      <c r="CG1328">
        <v>5580</v>
      </c>
      <c r="CH1328">
        <v>326</v>
      </c>
      <c r="CI1328">
        <v>85</v>
      </c>
      <c r="CJ1328">
        <v>241</v>
      </c>
      <c r="CK1328">
        <v>1703</v>
      </c>
      <c r="CL1328">
        <v>891</v>
      </c>
      <c r="CM1328">
        <v>812</v>
      </c>
      <c r="CN1328">
        <v>410406</v>
      </c>
      <c r="CO1328">
        <v>177996</v>
      </c>
      <c r="CP1328">
        <v>232410</v>
      </c>
    </row>
    <row r="1329" spans="1:94" x14ac:dyDescent="0.25">
      <c r="A1329" s="5" t="s">
        <v>1102</v>
      </c>
      <c r="B1329" s="5" t="s">
        <v>1104</v>
      </c>
      <c r="C1329" s="5" t="s">
        <v>221</v>
      </c>
      <c r="D1329" s="5" t="s">
        <v>222</v>
      </c>
      <c r="E1329" s="5" t="s">
        <v>223</v>
      </c>
      <c r="F1329" s="5" t="s">
        <v>222</v>
      </c>
      <c r="G1329" s="5" t="s">
        <v>230</v>
      </c>
      <c r="H1329" s="5" t="s">
        <v>1105</v>
      </c>
      <c r="I1329" s="5" t="s">
        <v>225</v>
      </c>
      <c r="J1329">
        <v>125522</v>
      </c>
      <c r="K1329">
        <v>580509</v>
      </c>
      <c r="L1329">
        <v>305360</v>
      </c>
      <c r="M1329">
        <v>275149</v>
      </c>
      <c r="N1329">
        <v>101213</v>
      </c>
      <c r="O1329">
        <v>53362</v>
      </c>
      <c r="P1329">
        <v>47851</v>
      </c>
      <c r="Q1329">
        <v>91800</v>
      </c>
      <c r="R1329">
        <v>49091</v>
      </c>
      <c r="S1329">
        <v>42709</v>
      </c>
      <c r="T1329">
        <v>157227</v>
      </c>
      <c r="U1329">
        <v>80403</v>
      </c>
      <c r="V1329">
        <v>76824</v>
      </c>
      <c r="W1329">
        <v>261053</v>
      </c>
      <c r="X1329">
        <v>168393</v>
      </c>
      <c r="Y1329">
        <v>92660</v>
      </c>
      <c r="Z1329">
        <v>319456</v>
      </c>
      <c r="AA1329">
        <v>136967</v>
      </c>
      <c r="AB1329">
        <v>182489</v>
      </c>
      <c r="AC1329">
        <v>243870</v>
      </c>
      <c r="AD1329">
        <v>156285</v>
      </c>
      <c r="AE1329">
        <v>87585</v>
      </c>
      <c r="AF1329">
        <v>168556</v>
      </c>
      <c r="AG1329">
        <v>129254</v>
      </c>
      <c r="AH1329">
        <v>39302</v>
      </c>
      <c r="AI1329">
        <v>90702</v>
      </c>
      <c r="AJ1329">
        <v>74025</v>
      </c>
      <c r="AK1329">
        <v>16677</v>
      </c>
      <c r="AL1329">
        <v>56474</v>
      </c>
      <c r="AM1329">
        <v>38953</v>
      </c>
      <c r="AN1329">
        <v>17521</v>
      </c>
      <c r="AO1329">
        <v>1534</v>
      </c>
      <c r="AP1329">
        <v>963</v>
      </c>
      <c r="AQ1329">
        <v>571</v>
      </c>
      <c r="AR1329">
        <v>19846</v>
      </c>
      <c r="AS1329">
        <v>15313</v>
      </c>
      <c r="AT1329">
        <v>4533</v>
      </c>
      <c r="AU1329">
        <v>75314</v>
      </c>
      <c r="AV1329">
        <v>27031</v>
      </c>
      <c r="AW1329">
        <v>48283</v>
      </c>
      <c r="AX1329">
        <v>12784</v>
      </c>
      <c r="AY1329">
        <v>2786</v>
      </c>
      <c r="AZ1329">
        <v>9998</v>
      </c>
      <c r="BA1329">
        <v>55777</v>
      </c>
      <c r="BB1329">
        <v>20985</v>
      </c>
      <c r="BC1329">
        <v>34792</v>
      </c>
      <c r="BD1329">
        <v>1008</v>
      </c>
      <c r="BE1329">
        <v>363</v>
      </c>
      <c r="BF1329">
        <v>645</v>
      </c>
      <c r="BG1329">
        <v>5745</v>
      </c>
      <c r="BH1329">
        <v>2897</v>
      </c>
      <c r="BI1329">
        <v>2848</v>
      </c>
      <c r="BJ1329">
        <v>64655</v>
      </c>
      <c r="BK1329">
        <v>24188</v>
      </c>
      <c r="BL1329">
        <v>40467</v>
      </c>
      <c r="BM1329">
        <v>10351</v>
      </c>
      <c r="BN1329">
        <v>2226</v>
      </c>
      <c r="BO1329">
        <v>8125</v>
      </c>
      <c r="BP1329">
        <v>48652</v>
      </c>
      <c r="BQ1329">
        <v>19104</v>
      </c>
      <c r="BR1329">
        <v>29548</v>
      </c>
      <c r="BS1329">
        <v>813</v>
      </c>
      <c r="BT1329">
        <v>305</v>
      </c>
      <c r="BU1329">
        <v>508</v>
      </c>
      <c r="BV1329">
        <v>4839</v>
      </c>
      <c r="BW1329">
        <v>2553</v>
      </c>
      <c r="BX1329">
        <v>2286</v>
      </c>
      <c r="BY1329">
        <v>10659</v>
      </c>
      <c r="BZ1329">
        <v>2843</v>
      </c>
      <c r="CA1329">
        <v>7816</v>
      </c>
      <c r="CB1329">
        <v>2433</v>
      </c>
      <c r="CC1329">
        <v>560</v>
      </c>
      <c r="CD1329">
        <v>1873</v>
      </c>
      <c r="CE1329">
        <v>7125</v>
      </c>
      <c r="CF1329">
        <v>1881</v>
      </c>
      <c r="CG1329">
        <v>5244</v>
      </c>
      <c r="CH1329">
        <v>195</v>
      </c>
      <c r="CI1329">
        <v>58</v>
      </c>
      <c r="CJ1329">
        <v>137</v>
      </c>
      <c r="CK1329">
        <v>906</v>
      </c>
      <c r="CL1329">
        <v>344</v>
      </c>
      <c r="CM1329">
        <v>562</v>
      </c>
      <c r="CN1329">
        <v>336639</v>
      </c>
      <c r="CO1329">
        <v>149075</v>
      </c>
      <c r="CP1329">
        <v>187564</v>
      </c>
    </row>
    <row r="1330" spans="1:94" x14ac:dyDescent="0.25">
      <c r="A1330" s="5" t="s">
        <v>1102</v>
      </c>
      <c r="B1330" s="5" t="s">
        <v>1104</v>
      </c>
      <c r="C1330" s="5" t="s">
        <v>221</v>
      </c>
      <c r="D1330" s="5" t="s">
        <v>222</v>
      </c>
      <c r="E1330" s="5" t="s">
        <v>223</v>
      </c>
      <c r="F1330" s="5" t="s">
        <v>222</v>
      </c>
      <c r="G1330" s="5" t="s">
        <v>230</v>
      </c>
      <c r="H1330" s="5" t="s">
        <v>1105</v>
      </c>
      <c r="I1330" s="5" t="s">
        <v>226</v>
      </c>
      <c r="J1330">
        <v>20521</v>
      </c>
      <c r="K1330">
        <v>107352</v>
      </c>
      <c r="L1330">
        <v>56424</v>
      </c>
      <c r="M1330">
        <v>50928</v>
      </c>
      <c r="N1330">
        <v>15426</v>
      </c>
      <c r="O1330">
        <v>8128</v>
      </c>
      <c r="P1330">
        <v>7298</v>
      </c>
      <c r="Q1330">
        <v>16591</v>
      </c>
      <c r="R1330">
        <v>8747</v>
      </c>
      <c r="S1330">
        <v>7844</v>
      </c>
      <c r="T1330">
        <v>4221</v>
      </c>
      <c r="U1330">
        <v>2234</v>
      </c>
      <c r="V1330">
        <v>1987</v>
      </c>
      <c r="W1330">
        <v>66972</v>
      </c>
      <c r="X1330">
        <v>39808</v>
      </c>
      <c r="Y1330">
        <v>27164</v>
      </c>
      <c r="Z1330">
        <v>40380</v>
      </c>
      <c r="AA1330">
        <v>16616</v>
      </c>
      <c r="AB1330">
        <v>23764</v>
      </c>
      <c r="AC1330">
        <v>33585</v>
      </c>
      <c r="AD1330">
        <v>27503</v>
      </c>
      <c r="AE1330">
        <v>6082</v>
      </c>
      <c r="AF1330">
        <v>27633</v>
      </c>
      <c r="AG1330">
        <v>23929</v>
      </c>
      <c r="AH1330">
        <v>3704</v>
      </c>
      <c r="AI1330">
        <v>3073</v>
      </c>
      <c r="AJ1330">
        <v>2588</v>
      </c>
      <c r="AK1330">
        <v>485</v>
      </c>
      <c r="AL1330">
        <v>1074</v>
      </c>
      <c r="AM1330">
        <v>893</v>
      </c>
      <c r="AN1330">
        <v>181</v>
      </c>
      <c r="AO1330">
        <v>1348</v>
      </c>
      <c r="AP1330">
        <v>743</v>
      </c>
      <c r="AQ1330">
        <v>605</v>
      </c>
      <c r="AR1330">
        <v>22138</v>
      </c>
      <c r="AS1330">
        <v>19705</v>
      </c>
      <c r="AT1330">
        <v>2433</v>
      </c>
      <c r="AU1330">
        <v>5952</v>
      </c>
      <c r="AV1330">
        <v>3574</v>
      </c>
      <c r="AW1330">
        <v>2378</v>
      </c>
      <c r="AX1330">
        <v>186</v>
      </c>
      <c r="AY1330">
        <v>67</v>
      </c>
      <c r="AZ1330">
        <v>119</v>
      </c>
      <c r="BA1330">
        <v>1936</v>
      </c>
      <c r="BB1330">
        <v>733</v>
      </c>
      <c r="BC1330">
        <v>1203</v>
      </c>
      <c r="BD1330">
        <v>276</v>
      </c>
      <c r="BE1330">
        <v>92</v>
      </c>
      <c r="BF1330">
        <v>184</v>
      </c>
      <c r="BG1330">
        <v>3554</v>
      </c>
      <c r="BH1330">
        <v>2682</v>
      </c>
      <c r="BI1330">
        <v>872</v>
      </c>
      <c r="BJ1330">
        <v>4396</v>
      </c>
      <c r="BK1330">
        <v>2717</v>
      </c>
      <c r="BL1330">
        <v>1679</v>
      </c>
      <c r="BM1330">
        <v>173</v>
      </c>
      <c r="BN1330">
        <v>63</v>
      </c>
      <c r="BO1330">
        <v>110</v>
      </c>
      <c r="BP1330">
        <v>1321</v>
      </c>
      <c r="BQ1330">
        <v>454</v>
      </c>
      <c r="BR1330">
        <v>867</v>
      </c>
      <c r="BS1330">
        <v>145</v>
      </c>
      <c r="BT1330">
        <v>65</v>
      </c>
      <c r="BU1330">
        <v>80</v>
      </c>
      <c r="BV1330">
        <v>2757</v>
      </c>
      <c r="BW1330">
        <v>2135</v>
      </c>
      <c r="BX1330">
        <v>622</v>
      </c>
      <c r="BY1330">
        <v>1556</v>
      </c>
      <c r="BZ1330">
        <v>857</v>
      </c>
      <c r="CA1330">
        <v>699</v>
      </c>
      <c r="CB1330">
        <v>13</v>
      </c>
      <c r="CC1330">
        <v>4</v>
      </c>
      <c r="CD1330">
        <v>9</v>
      </c>
      <c r="CE1330">
        <v>615</v>
      </c>
      <c r="CF1330">
        <v>279</v>
      </c>
      <c r="CG1330">
        <v>336</v>
      </c>
      <c r="CH1330">
        <v>131</v>
      </c>
      <c r="CI1330">
        <v>27</v>
      </c>
      <c r="CJ1330">
        <v>104</v>
      </c>
      <c r="CK1330">
        <v>797</v>
      </c>
      <c r="CL1330">
        <v>547</v>
      </c>
      <c r="CM1330">
        <v>250</v>
      </c>
      <c r="CN1330">
        <v>73767</v>
      </c>
      <c r="CO1330">
        <v>28921</v>
      </c>
      <c r="CP1330">
        <v>44846</v>
      </c>
    </row>
    <row r="1331" spans="1:94" x14ac:dyDescent="0.25">
      <c r="A1331" s="5" t="s">
        <v>1102</v>
      </c>
      <c r="B1331" s="5" t="s">
        <v>1106</v>
      </c>
      <c r="C1331" s="5" t="s">
        <v>221</v>
      </c>
      <c r="D1331" s="5" t="s">
        <v>222</v>
      </c>
      <c r="E1331" s="5" t="s">
        <v>223</v>
      </c>
      <c r="F1331" s="5" t="s">
        <v>222</v>
      </c>
      <c r="G1331" s="5" t="s">
        <v>230</v>
      </c>
      <c r="H1331" s="5" t="s">
        <v>1107</v>
      </c>
      <c r="I1331" s="5" t="s">
        <v>224</v>
      </c>
      <c r="J1331">
        <v>362646</v>
      </c>
      <c r="K1331">
        <v>1965970</v>
      </c>
      <c r="L1331">
        <v>1068417</v>
      </c>
      <c r="M1331">
        <v>897553</v>
      </c>
      <c r="N1331">
        <v>305156</v>
      </c>
      <c r="O1331">
        <v>166858</v>
      </c>
      <c r="P1331">
        <v>138298</v>
      </c>
      <c r="Q1331">
        <v>421519</v>
      </c>
      <c r="R1331">
        <v>228548</v>
      </c>
      <c r="S1331">
        <v>192971</v>
      </c>
      <c r="T1331">
        <v>17030</v>
      </c>
      <c r="U1331">
        <v>8947</v>
      </c>
      <c r="V1331">
        <v>8083</v>
      </c>
      <c r="W1331">
        <v>1179685</v>
      </c>
      <c r="X1331">
        <v>747652</v>
      </c>
      <c r="Y1331">
        <v>432033</v>
      </c>
      <c r="Z1331">
        <v>786285</v>
      </c>
      <c r="AA1331">
        <v>320765</v>
      </c>
      <c r="AB1331">
        <v>465520</v>
      </c>
      <c r="AC1331">
        <v>675993</v>
      </c>
      <c r="AD1331">
        <v>525329</v>
      </c>
      <c r="AE1331">
        <v>150664</v>
      </c>
      <c r="AF1331">
        <v>520970</v>
      </c>
      <c r="AG1331">
        <v>448528</v>
      </c>
      <c r="AH1331">
        <v>72442</v>
      </c>
      <c r="AI1331">
        <v>275721</v>
      </c>
      <c r="AJ1331">
        <v>250316</v>
      </c>
      <c r="AK1331">
        <v>25405</v>
      </c>
      <c r="AL1331">
        <v>84783</v>
      </c>
      <c r="AM1331">
        <v>70816</v>
      </c>
      <c r="AN1331">
        <v>13967</v>
      </c>
      <c r="AO1331">
        <v>9365</v>
      </c>
      <c r="AP1331">
        <v>6116</v>
      </c>
      <c r="AQ1331">
        <v>3249</v>
      </c>
      <c r="AR1331">
        <v>151101</v>
      </c>
      <c r="AS1331">
        <v>121280</v>
      </c>
      <c r="AT1331">
        <v>29821</v>
      </c>
      <c r="AU1331">
        <v>155023</v>
      </c>
      <c r="AV1331">
        <v>76801</v>
      </c>
      <c r="AW1331">
        <v>78222</v>
      </c>
      <c r="AX1331">
        <v>28953</v>
      </c>
      <c r="AY1331">
        <v>10767</v>
      </c>
      <c r="AZ1331">
        <v>18186</v>
      </c>
      <c r="BA1331">
        <v>63439</v>
      </c>
      <c r="BB1331">
        <v>38791</v>
      </c>
      <c r="BC1331">
        <v>24648</v>
      </c>
      <c r="BD1331">
        <v>6989</v>
      </c>
      <c r="BE1331">
        <v>2650</v>
      </c>
      <c r="BF1331">
        <v>4339</v>
      </c>
      <c r="BG1331">
        <v>55642</v>
      </c>
      <c r="BH1331">
        <v>24593</v>
      </c>
      <c r="BI1331">
        <v>31049</v>
      </c>
      <c r="BJ1331">
        <v>129683</v>
      </c>
      <c r="BK1331">
        <v>64727</v>
      </c>
      <c r="BL1331">
        <v>64956</v>
      </c>
      <c r="BM1331">
        <v>23841</v>
      </c>
      <c r="BN1331">
        <v>8483</v>
      </c>
      <c r="BO1331">
        <v>15358</v>
      </c>
      <c r="BP1331">
        <v>52611</v>
      </c>
      <c r="BQ1331">
        <v>33658</v>
      </c>
      <c r="BR1331">
        <v>18953</v>
      </c>
      <c r="BS1331">
        <v>5229</v>
      </c>
      <c r="BT1331">
        <v>1999</v>
      </c>
      <c r="BU1331">
        <v>3230</v>
      </c>
      <c r="BV1331">
        <v>48002</v>
      </c>
      <c r="BW1331">
        <v>20587</v>
      </c>
      <c r="BX1331">
        <v>27415</v>
      </c>
      <c r="BY1331">
        <v>25340</v>
      </c>
      <c r="BZ1331">
        <v>12074</v>
      </c>
      <c r="CA1331">
        <v>13266</v>
      </c>
      <c r="CB1331">
        <v>5112</v>
      </c>
      <c r="CC1331">
        <v>2284</v>
      </c>
      <c r="CD1331">
        <v>2828</v>
      </c>
      <c r="CE1331">
        <v>10828</v>
      </c>
      <c r="CF1331">
        <v>5133</v>
      </c>
      <c r="CG1331">
        <v>5695</v>
      </c>
      <c r="CH1331">
        <v>1760</v>
      </c>
      <c r="CI1331">
        <v>651</v>
      </c>
      <c r="CJ1331">
        <v>1109</v>
      </c>
      <c r="CK1331">
        <v>7640</v>
      </c>
      <c r="CL1331">
        <v>4006</v>
      </c>
      <c r="CM1331">
        <v>3634</v>
      </c>
      <c r="CN1331">
        <v>1289977</v>
      </c>
      <c r="CO1331">
        <v>543088</v>
      </c>
      <c r="CP1331">
        <v>746889</v>
      </c>
    </row>
    <row r="1332" spans="1:94" x14ac:dyDescent="0.25">
      <c r="A1332" s="5" t="s">
        <v>1102</v>
      </c>
      <c r="B1332" s="5" t="s">
        <v>1106</v>
      </c>
      <c r="C1332" s="5" t="s">
        <v>221</v>
      </c>
      <c r="D1332" s="5" t="s">
        <v>222</v>
      </c>
      <c r="E1332" s="5" t="s">
        <v>223</v>
      </c>
      <c r="F1332" s="5" t="s">
        <v>222</v>
      </c>
      <c r="G1332" s="5" t="s">
        <v>230</v>
      </c>
      <c r="H1332" s="5" t="s">
        <v>1107</v>
      </c>
      <c r="I1332" s="5" t="s">
        <v>225</v>
      </c>
      <c r="J1332">
        <v>284541</v>
      </c>
      <c r="K1332">
        <v>1495508</v>
      </c>
      <c r="L1332">
        <v>815218</v>
      </c>
      <c r="M1332">
        <v>680290</v>
      </c>
      <c r="N1332">
        <v>239309</v>
      </c>
      <c r="O1332">
        <v>130850</v>
      </c>
      <c r="P1332">
        <v>108459</v>
      </c>
      <c r="Q1332">
        <v>321530</v>
      </c>
      <c r="R1332">
        <v>174854</v>
      </c>
      <c r="S1332">
        <v>146676</v>
      </c>
      <c r="T1332">
        <v>14362</v>
      </c>
      <c r="U1332">
        <v>7524</v>
      </c>
      <c r="V1332">
        <v>6838</v>
      </c>
      <c r="W1332">
        <v>865686</v>
      </c>
      <c r="X1332">
        <v>558748</v>
      </c>
      <c r="Y1332">
        <v>306938</v>
      </c>
      <c r="Z1332">
        <v>629822</v>
      </c>
      <c r="AA1332">
        <v>256470</v>
      </c>
      <c r="AB1332">
        <v>373352</v>
      </c>
      <c r="AC1332">
        <v>546873</v>
      </c>
      <c r="AD1332">
        <v>408937</v>
      </c>
      <c r="AE1332">
        <v>137936</v>
      </c>
      <c r="AF1332">
        <v>409796</v>
      </c>
      <c r="AG1332">
        <v>346228</v>
      </c>
      <c r="AH1332">
        <v>63568</v>
      </c>
      <c r="AI1332">
        <v>260975</v>
      </c>
      <c r="AJ1332">
        <v>236058</v>
      </c>
      <c r="AK1332">
        <v>24917</v>
      </c>
      <c r="AL1332">
        <v>78515</v>
      </c>
      <c r="AM1332">
        <v>64835</v>
      </c>
      <c r="AN1332">
        <v>13680</v>
      </c>
      <c r="AO1332">
        <v>6154</v>
      </c>
      <c r="AP1332">
        <v>3328</v>
      </c>
      <c r="AQ1332">
        <v>2826</v>
      </c>
      <c r="AR1332">
        <v>64152</v>
      </c>
      <c r="AS1332">
        <v>42007</v>
      </c>
      <c r="AT1332">
        <v>22145</v>
      </c>
      <c r="AU1332">
        <v>137077</v>
      </c>
      <c r="AV1332">
        <v>62709</v>
      </c>
      <c r="AW1332">
        <v>74368</v>
      </c>
      <c r="AX1332">
        <v>28262</v>
      </c>
      <c r="AY1332">
        <v>10167</v>
      </c>
      <c r="AZ1332">
        <v>18095</v>
      </c>
      <c r="BA1332">
        <v>61061</v>
      </c>
      <c r="BB1332">
        <v>36832</v>
      </c>
      <c r="BC1332">
        <v>24229</v>
      </c>
      <c r="BD1332">
        <v>5951</v>
      </c>
      <c r="BE1332">
        <v>1987</v>
      </c>
      <c r="BF1332">
        <v>3964</v>
      </c>
      <c r="BG1332">
        <v>41803</v>
      </c>
      <c r="BH1332">
        <v>13723</v>
      </c>
      <c r="BI1332">
        <v>28080</v>
      </c>
      <c r="BJ1332">
        <v>114124</v>
      </c>
      <c r="BK1332">
        <v>52497</v>
      </c>
      <c r="BL1332">
        <v>61627</v>
      </c>
      <c r="BM1332">
        <v>23203</v>
      </c>
      <c r="BN1332">
        <v>7928</v>
      </c>
      <c r="BO1332">
        <v>15275</v>
      </c>
      <c r="BP1332">
        <v>50579</v>
      </c>
      <c r="BQ1332">
        <v>31966</v>
      </c>
      <c r="BR1332">
        <v>18613</v>
      </c>
      <c r="BS1332">
        <v>4334</v>
      </c>
      <c r="BT1332">
        <v>1412</v>
      </c>
      <c r="BU1332">
        <v>2922</v>
      </c>
      <c r="BV1332">
        <v>36008</v>
      </c>
      <c r="BW1332">
        <v>11191</v>
      </c>
      <c r="BX1332">
        <v>24817</v>
      </c>
      <c r="BY1332">
        <v>22953</v>
      </c>
      <c r="BZ1332">
        <v>10212</v>
      </c>
      <c r="CA1332">
        <v>12741</v>
      </c>
      <c r="CB1332">
        <v>5059</v>
      </c>
      <c r="CC1332">
        <v>2239</v>
      </c>
      <c r="CD1332">
        <v>2820</v>
      </c>
      <c r="CE1332">
        <v>10482</v>
      </c>
      <c r="CF1332">
        <v>4866</v>
      </c>
      <c r="CG1332">
        <v>5616</v>
      </c>
      <c r="CH1332">
        <v>1617</v>
      </c>
      <c r="CI1332">
        <v>575</v>
      </c>
      <c r="CJ1332">
        <v>1042</v>
      </c>
      <c r="CK1332">
        <v>5795</v>
      </c>
      <c r="CL1332">
        <v>2532</v>
      </c>
      <c r="CM1332">
        <v>3263</v>
      </c>
      <c r="CN1332">
        <v>948635</v>
      </c>
      <c r="CO1332">
        <v>406281</v>
      </c>
      <c r="CP1332">
        <v>542354</v>
      </c>
    </row>
    <row r="1333" spans="1:94" x14ac:dyDescent="0.25">
      <c r="A1333" s="5" t="s">
        <v>1102</v>
      </c>
      <c r="B1333" s="5" t="s">
        <v>1106</v>
      </c>
      <c r="C1333" s="5" t="s">
        <v>221</v>
      </c>
      <c r="D1333" s="5" t="s">
        <v>222</v>
      </c>
      <c r="E1333" s="5" t="s">
        <v>223</v>
      </c>
      <c r="F1333" s="5" t="s">
        <v>222</v>
      </c>
      <c r="G1333" s="5" t="s">
        <v>230</v>
      </c>
      <c r="H1333" s="5" t="s">
        <v>1107</v>
      </c>
      <c r="I1333" s="5" t="s">
        <v>226</v>
      </c>
      <c r="J1333">
        <v>78105</v>
      </c>
      <c r="K1333">
        <v>470462</v>
      </c>
      <c r="L1333">
        <v>253199</v>
      </c>
      <c r="M1333">
        <v>217263</v>
      </c>
      <c r="N1333">
        <v>65847</v>
      </c>
      <c r="O1333">
        <v>36008</v>
      </c>
      <c r="P1333">
        <v>29839</v>
      </c>
      <c r="Q1333">
        <v>99989</v>
      </c>
      <c r="R1333">
        <v>53694</v>
      </c>
      <c r="S1333">
        <v>46295</v>
      </c>
      <c r="T1333">
        <v>2668</v>
      </c>
      <c r="U1333">
        <v>1423</v>
      </c>
      <c r="V1333">
        <v>1245</v>
      </c>
      <c r="W1333">
        <v>313999</v>
      </c>
      <c r="X1333">
        <v>188904</v>
      </c>
      <c r="Y1333">
        <v>125095</v>
      </c>
      <c r="Z1333">
        <v>156463</v>
      </c>
      <c r="AA1333">
        <v>64295</v>
      </c>
      <c r="AB1333">
        <v>92168</v>
      </c>
      <c r="AC1333">
        <v>129120</v>
      </c>
      <c r="AD1333">
        <v>116392</v>
      </c>
      <c r="AE1333">
        <v>12728</v>
      </c>
      <c r="AF1333">
        <v>111174</v>
      </c>
      <c r="AG1333">
        <v>102300</v>
      </c>
      <c r="AH1333">
        <v>8874</v>
      </c>
      <c r="AI1333">
        <v>14746</v>
      </c>
      <c r="AJ1333">
        <v>14258</v>
      </c>
      <c r="AK1333">
        <v>488</v>
      </c>
      <c r="AL1333">
        <v>6268</v>
      </c>
      <c r="AM1333">
        <v>5981</v>
      </c>
      <c r="AN1333">
        <v>287</v>
      </c>
      <c r="AO1333">
        <v>3211</v>
      </c>
      <c r="AP1333">
        <v>2788</v>
      </c>
      <c r="AQ1333">
        <v>423</v>
      </c>
      <c r="AR1333">
        <v>86949</v>
      </c>
      <c r="AS1333">
        <v>79273</v>
      </c>
      <c r="AT1333">
        <v>7676</v>
      </c>
      <c r="AU1333">
        <v>17946</v>
      </c>
      <c r="AV1333">
        <v>14092</v>
      </c>
      <c r="AW1333">
        <v>3854</v>
      </c>
      <c r="AX1333">
        <v>691</v>
      </c>
      <c r="AY1333">
        <v>600</v>
      </c>
      <c r="AZ1333">
        <v>91</v>
      </c>
      <c r="BA1333">
        <v>2378</v>
      </c>
      <c r="BB1333">
        <v>1959</v>
      </c>
      <c r="BC1333">
        <v>419</v>
      </c>
      <c r="BD1333">
        <v>1038</v>
      </c>
      <c r="BE1333">
        <v>663</v>
      </c>
      <c r="BF1333">
        <v>375</v>
      </c>
      <c r="BG1333">
        <v>13839</v>
      </c>
      <c r="BH1333">
        <v>10870</v>
      </c>
      <c r="BI1333">
        <v>2969</v>
      </c>
      <c r="BJ1333">
        <v>15559</v>
      </c>
      <c r="BK1333">
        <v>12230</v>
      </c>
      <c r="BL1333">
        <v>3329</v>
      </c>
      <c r="BM1333">
        <v>638</v>
      </c>
      <c r="BN1333">
        <v>555</v>
      </c>
      <c r="BO1333">
        <v>83</v>
      </c>
      <c r="BP1333">
        <v>2032</v>
      </c>
      <c r="BQ1333">
        <v>1692</v>
      </c>
      <c r="BR1333">
        <v>340</v>
      </c>
      <c r="BS1333">
        <v>895</v>
      </c>
      <c r="BT1333">
        <v>587</v>
      </c>
      <c r="BU1333">
        <v>308</v>
      </c>
      <c r="BV1333">
        <v>11994</v>
      </c>
      <c r="BW1333">
        <v>9396</v>
      </c>
      <c r="BX1333">
        <v>2598</v>
      </c>
      <c r="BY1333">
        <v>2387</v>
      </c>
      <c r="BZ1333">
        <v>1862</v>
      </c>
      <c r="CA1333">
        <v>525</v>
      </c>
      <c r="CB1333">
        <v>53</v>
      </c>
      <c r="CC1333">
        <v>45</v>
      </c>
      <c r="CD1333">
        <v>8</v>
      </c>
      <c r="CE1333">
        <v>346</v>
      </c>
      <c r="CF1333">
        <v>267</v>
      </c>
      <c r="CG1333">
        <v>79</v>
      </c>
      <c r="CH1333">
        <v>143</v>
      </c>
      <c r="CI1333">
        <v>76</v>
      </c>
      <c r="CJ1333">
        <v>67</v>
      </c>
      <c r="CK1333">
        <v>1845</v>
      </c>
      <c r="CL1333">
        <v>1474</v>
      </c>
      <c r="CM1333">
        <v>371</v>
      </c>
      <c r="CN1333">
        <v>341342</v>
      </c>
      <c r="CO1333">
        <v>136807</v>
      </c>
      <c r="CP1333">
        <v>204535</v>
      </c>
    </row>
    <row r="1334" spans="1:94" x14ac:dyDescent="0.25">
      <c r="A1334" s="5" t="s">
        <v>1102</v>
      </c>
      <c r="B1334" s="5" t="s">
        <v>1108</v>
      </c>
      <c r="C1334" s="5" t="s">
        <v>221</v>
      </c>
      <c r="D1334" s="5" t="s">
        <v>222</v>
      </c>
      <c r="E1334" s="5" t="s">
        <v>223</v>
      </c>
      <c r="F1334" s="5" t="s">
        <v>222</v>
      </c>
      <c r="G1334" s="5" t="s">
        <v>230</v>
      </c>
      <c r="H1334" s="5" t="s">
        <v>1109</v>
      </c>
      <c r="I1334" s="5" t="s">
        <v>224</v>
      </c>
      <c r="J1334">
        <v>299233</v>
      </c>
      <c r="K1334">
        <v>1703005</v>
      </c>
      <c r="L1334">
        <v>926843</v>
      </c>
      <c r="M1334">
        <v>776162</v>
      </c>
      <c r="N1334">
        <v>248230</v>
      </c>
      <c r="O1334">
        <v>134705</v>
      </c>
      <c r="P1334">
        <v>113525</v>
      </c>
      <c r="Q1334">
        <v>374799</v>
      </c>
      <c r="R1334">
        <v>204212</v>
      </c>
      <c r="S1334">
        <v>170587</v>
      </c>
      <c r="T1334">
        <v>6131</v>
      </c>
      <c r="U1334">
        <v>3283</v>
      </c>
      <c r="V1334">
        <v>2848</v>
      </c>
      <c r="W1334">
        <v>1094917</v>
      </c>
      <c r="X1334">
        <v>676513</v>
      </c>
      <c r="Y1334">
        <v>418404</v>
      </c>
      <c r="Z1334">
        <v>608088</v>
      </c>
      <c r="AA1334">
        <v>250330</v>
      </c>
      <c r="AB1334">
        <v>357758</v>
      </c>
      <c r="AC1334">
        <v>520768</v>
      </c>
      <c r="AD1334">
        <v>455775</v>
      </c>
      <c r="AE1334">
        <v>64993</v>
      </c>
      <c r="AF1334">
        <v>422111</v>
      </c>
      <c r="AG1334">
        <v>387993</v>
      </c>
      <c r="AH1334">
        <v>34118</v>
      </c>
      <c r="AI1334">
        <v>216818</v>
      </c>
      <c r="AJ1334">
        <v>205813</v>
      </c>
      <c r="AK1334">
        <v>11005</v>
      </c>
      <c r="AL1334">
        <v>101241</v>
      </c>
      <c r="AM1334">
        <v>91215</v>
      </c>
      <c r="AN1334">
        <v>10026</v>
      </c>
      <c r="AO1334">
        <v>6425</v>
      </c>
      <c r="AP1334">
        <v>4641</v>
      </c>
      <c r="AQ1334">
        <v>1784</v>
      </c>
      <c r="AR1334">
        <v>97627</v>
      </c>
      <c r="AS1334">
        <v>86324</v>
      </c>
      <c r="AT1334">
        <v>11303</v>
      </c>
      <c r="AU1334">
        <v>98657</v>
      </c>
      <c r="AV1334">
        <v>67782</v>
      </c>
      <c r="AW1334">
        <v>30875</v>
      </c>
      <c r="AX1334">
        <v>14367</v>
      </c>
      <c r="AY1334">
        <v>8240</v>
      </c>
      <c r="AZ1334">
        <v>6127</v>
      </c>
      <c r="BA1334">
        <v>57025</v>
      </c>
      <c r="BB1334">
        <v>41189</v>
      </c>
      <c r="BC1334">
        <v>15836</v>
      </c>
      <c r="BD1334">
        <v>3413</v>
      </c>
      <c r="BE1334">
        <v>1687</v>
      </c>
      <c r="BF1334">
        <v>1726</v>
      </c>
      <c r="BG1334">
        <v>23852</v>
      </c>
      <c r="BH1334">
        <v>16666</v>
      </c>
      <c r="BI1334">
        <v>7186</v>
      </c>
      <c r="BJ1334">
        <v>83163</v>
      </c>
      <c r="BK1334">
        <v>58320</v>
      </c>
      <c r="BL1334">
        <v>24843</v>
      </c>
      <c r="BM1334">
        <v>11371</v>
      </c>
      <c r="BN1334">
        <v>6873</v>
      </c>
      <c r="BO1334">
        <v>4498</v>
      </c>
      <c r="BP1334">
        <v>48373</v>
      </c>
      <c r="BQ1334">
        <v>35755</v>
      </c>
      <c r="BR1334">
        <v>12618</v>
      </c>
      <c r="BS1334">
        <v>2944</v>
      </c>
      <c r="BT1334">
        <v>1406</v>
      </c>
      <c r="BU1334">
        <v>1538</v>
      </c>
      <c r="BV1334">
        <v>20475</v>
      </c>
      <c r="BW1334">
        <v>14286</v>
      </c>
      <c r="BX1334">
        <v>6189</v>
      </c>
      <c r="BY1334">
        <v>15494</v>
      </c>
      <c r="BZ1334">
        <v>9462</v>
      </c>
      <c r="CA1334">
        <v>6032</v>
      </c>
      <c r="CB1334">
        <v>2996</v>
      </c>
      <c r="CC1334">
        <v>1367</v>
      </c>
      <c r="CD1334">
        <v>1629</v>
      </c>
      <c r="CE1334">
        <v>8652</v>
      </c>
      <c r="CF1334">
        <v>5434</v>
      </c>
      <c r="CG1334">
        <v>3218</v>
      </c>
      <c r="CH1334">
        <v>469</v>
      </c>
      <c r="CI1334">
        <v>281</v>
      </c>
      <c r="CJ1334">
        <v>188</v>
      </c>
      <c r="CK1334">
        <v>3377</v>
      </c>
      <c r="CL1334">
        <v>2380</v>
      </c>
      <c r="CM1334">
        <v>997</v>
      </c>
      <c r="CN1334">
        <v>1182237</v>
      </c>
      <c r="CO1334">
        <v>471068</v>
      </c>
      <c r="CP1334">
        <v>711169</v>
      </c>
    </row>
    <row r="1335" spans="1:94" x14ac:dyDescent="0.25">
      <c r="A1335" s="5" t="s">
        <v>1102</v>
      </c>
      <c r="B1335" s="5" t="s">
        <v>1108</v>
      </c>
      <c r="C1335" s="5" t="s">
        <v>221</v>
      </c>
      <c r="D1335" s="5" t="s">
        <v>222</v>
      </c>
      <c r="E1335" s="5" t="s">
        <v>223</v>
      </c>
      <c r="F1335" s="5" t="s">
        <v>222</v>
      </c>
      <c r="G1335" s="5" t="s">
        <v>230</v>
      </c>
      <c r="H1335" s="5" t="s">
        <v>1109</v>
      </c>
      <c r="I1335" s="5" t="s">
        <v>225</v>
      </c>
      <c r="J1335">
        <v>226671</v>
      </c>
      <c r="K1335">
        <v>1270083</v>
      </c>
      <c r="L1335">
        <v>694756</v>
      </c>
      <c r="M1335">
        <v>575327</v>
      </c>
      <c r="N1335">
        <v>189328</v>
      </c>
      <c r="O1335">
        <v>102840</v>
      </c>
      <c r="P1335">
        <v>86488</v>
      </c>
      <c r="Q1335">
        <v>284499</v>
      </c>
      <c r="R1335">
        <v>155669</v>
      </c>
      <c r="S1335">
        <v>128830</v>
      </c>
      <c r="T1335">
        <v>1425</v>
      </c>
      <c r="U1335">
        <v>758</v>
      </c>
      <c r="V1335">
        <v>667</v>
      </c>
      <c r="W1335">
        <v>800035</v>
      </c>
      <c r="X1335">
        <v>501892</v>
      </c>
      <c r="Y1335">
        <v>298143</v>
      </c>
      <c r="Z1335">
        <v>470048</v>
      </c>
      <c r="AA1335">
        <v>192864</v>
      </c>
      <c r="AB1335">
        <v>277184</v>
      </c>
      <c r="AC1335">
        <v>405578</v>
      </c>
      <c r="AD1335">
        <v>351507</v>
      </c>
      <c r="AE1335">
        <v>54071</v>
      </c>
      <c r="AF1335">
        <v>324158</v>
      </c>
      <c r="AG1335">
        <v>298007</v>
      </c>
      <c r="AH1335">
        <v>26151</v>
      </c>
      <c r="AI1335">
        <v>198050</v>
      </c>
      <c r="AJ1335">
        <v>187773</v>
      </c>
      <c r="AK1335">
        <v>10277</v>
      </c>
      <c r="AL1335">
        <v>87959</v>
      </c>
      <c r="AM1335">
        <v>79296</v>
      </c>
      <c r="AN1335">
        <v>8663</v>
      </c>
      <c r="AO1335">
        <v>3555</v>
      </c>
      <c r="AP1335">
        <v>2109</v>
      </c>
      <c r="AQ1335">
        <v>1446</v>
      </c>
      <c r="AR1335">
        <v>34594</v>
      </c>
      <c r="AS1335">
        <v>28829</v>
      </c>
      <c r="AT1335">
        <v>5765</v>
      </c>
      <c r="AU1335">
        <v>81420</v>
      </c>
      <c r="AV1335">
        <v>53500</v>
      </c>
      <c r="AW1335">
        <v>27920</v>
      </c>
      <c r="AX1335">
        <v>13618</v>
      </c>
      <c r="AY1335">
        <v>7697</v>
      </c>
      <c r="AZ1335">
        <v>5921</v>
      </c>
      <c r="BA1335">
        <v>51548</v>
      </c>
      <c r="BB1335">
        <v>36623</v>
      </c>
      <c r="BC1335">
        <v>14925</v>
      </c>
      <c r="BD1335">
        <v>2640</v>
      </c>
      <c r="BE1335">
        <v>1140</v>
      </c>
      <c r="BF1335">
        <v>1500</v>
      </c>
      <c r="BG1335">
        <v>13614</v>
      </c>
      <c r="BH1335">
        <v>8040</v>
      </c>
      <c r="BI1335">
        <v>5574</v>
      </c>
      <c r="BJ1335">
        <v>67948</v>
      </c>
      <c r="BK1335">
        <v>45588</v>
      </c>
      <c r="BL1335">
        <v>22360</v>
      </c>
      <c r="BM1335">
        <v>10736</v>
      </c>
      <c r="BN1335">
        <v>6386</v>
      </c>
      <c r="BO1335">
        <v>4350</v>
      </c>
      <c r="BP1335">
        <v>43424</v>
      </c>
      <c r="BQ1335">
        <v>31554</v>
      </c>
      <c r="BR1335">
        <v>11870</v>
      </c>
      <c r="BS1335">
        <v>2261</v>
      </c>
      <c r="BT1335">
        <v>927</v>
      </c>
      <c r="BU1335">
        <v>1334</v>
      </c>
      <c r="BV1335">
        <v>11527</v>
      </c>
      <c r="BW1335">
        <v>6721</v>
      </c>
      <c r="BX1335">
        <v>4806</v>
      </c>
      <c r="BY1335">
        <v>13472</v>
      </c>
      <c r="BZ1335">
        <v>7912</v>
      </c>
      <c r="CA1335">
        <v>5560</v>
      </c>
      <c r="CB1335">
        <v>2882</v>
      </c>
      <c r="CC1335">
        <v>1311</v>
      </c>
      <c r="CD1335">
        <v>1571</v>
      </c>
      <c r="CE1335">
        <v>8124</v>
      </c>
      <c r="CF1335">
        <v>5069</v>
      </c>
      <c r="CG1335">
        <v>3055</v>
      </c>
      <c r="CH1335">
        <v>379</v>
      </c>
      <c r="CI1335">
        <v>213</v>
      </c>
      <c r="CJ1335">
        <v>166</v>
      </c>
      <c r="CK1335">
        <v>2087</v>
      </c>
      <c r="CL1335">
        <v>1319</v>
      </c>
      <c r="CM1335">
        <v>768</v>
      </c>
      <c r="CN1335">
        <v>864505</v>
      </c>
      <c r="CO1335">
        <v>343249</v>
      </c>
      <c r="CP1335">
        <v>521256</v>
      </c>
    </row>
    <row r="1336" spans="1:94" x14ac:dyDescent="0.25">
      <c r="A1336" s="5" t="s">
        <v>1102</v>
      </c>
      <c r="B1336" s="5" t="s">
        <v>1108</v>
      </c>
      <c r="C1336" s="5" t="s">
        <v>221</v>
      </c>
      <c r="D1336" s="5" t="s">
        <v>222</v>
      </c>
      <c r="E1336" s="5" t="s">
        <v>223</v>
      </c>
      <c r="F1336" s="5" t="s">
        <v>222</v>
      </c>
      <c r="G1336" s="5" t="s">
        <v>230</v>
      </c>
      <c r="H1336" s="5" t="s">
        <v>1109</v>
      </c>
      <c r="I1336" s="5" t="s">
        <v>226</v>
      </c>
      <c r="J1336">
        <v>72562</v>
      </c>
      <c r="K1336">
        <v>432922</v>
      </c>
      <c r="L1336">
        <v>232087</v>
      </c>
      <c r="M1336">
        <v>200835</v>
      </c>
      <c r="N1336">
        <v>58902</v>
      </c>
      <c r="O1336">
        <v>31865</v>
      </c>
      <c r="P1336">
        <v>27037</v>
      </c>
      <c r="Q1336">
        <v>90300</v>
      </c>
      <c r="R1336">
        <v>48543</v>
      </c>
      <c r="S1336">
        <v>41757</v>
      </c>
      <c r="T1336">
        <v>4706</v>
      </c>
      <c r="U1336">
        <v>2525</v>
      </c>
      <c r="V1336">
        <v>2181</v>
      </c>
      <c r="W1336">
        <v>294882</v>
      </c>
      <c r="X1336">
        <v>174621</v>
      </c>
      <c r="Y1336">
        <v>120261</v>
      </c>
      <c r="Z1336">
        <v>138040</v>
      </c>
      <c r="AA1336">
        <v>57466</v>
      </c>
      <c r="AB1336">
        <v>80574</v>
      </c>
      <c r="AC1336">
        <v>115190</v>
      </c>
      <c r="AD1336">
        <v>104268</v>
      </c>
      <c r="AE1336">
        <v>10922</v>
      </c>
      <c r="AF1336">
        <v>97953</v>
      </c>
      <c r="AG1336">
        <v>89986</v>
      </c>
      <c r="AH1336">
        <v>7967</v>
      </c>
      <c r="AI1336">
        <v>18768</v>
      </c>
      <c r="AJ1336">
        <v>18040</v>
      </c>
      <c r="AK1336">
        <v>728</v>
      </c>
      <c r="AL1336">
        <v>13282</v>
      </c>
      <c r="AM1336">
        <v>11919</v>
      </c>
      <c r="AN1336">
        <v>1363</v>
      </c>
      <c r="AO1336">
        <v>2870</v>
      </c>
      <c r="AP1336">
        <v>2532</v>
      </c>
      <c r="AQ1336">
        <v>338</v>
      </c>
      <c r="AR1336">
        <v>63033</v>
      </c>
      <c r="AS1336">
        <v>57495</v>
      </c>
      <c r="AT1336">
        <v>5538</v>
      </c>
      <c r="AU1336">
        <v>17237</v>
      </c>
      <c r="AV1336">
        <v>14282</v>
      </c>
      <c r="AW1336">
        <v>2955</v>
      </c>
      <c r="AX1336">
        <v>749</v>
      </c>
      <c r="AY1336">
        <v>543</v>
      </c>
      <c r="AZ1336">
        <v>206</v>
      </c>
      <c r="BA1336">
        <v>5477</v>
      </c>
      <c r="BB1336">
        <v>4566</v>
      </c>
      <c r="BC1336">
        <v>911</v>
      </c>
      <c r="BD1336">
        <v>773</v>
      </c>
      <c r="BE1336">
        <v>547</v>
      </c>
      <c r="BF1336">
        <v>226</v>
      </c>
      <c r="BG1336">
        <v>10238</v>
      </c>
      <c r="BH1336">
        <v>8626</v>
      </c>
      <c r="BI1336">
        <v>1612</v>
      </c>
      <c r="BJ1336">
        <v>15215</v>
      </c>
      <c r="BK1336">
        <v>12732</v>
      </c>
      <c r="BL1336">
        <v>2483</v>
      </c>
      <c r="BM1336">
        <v>635</v>
      </c>
      <c r="BN1336">
        <v>487</v>
      </c>
      <c r="BO1336">
        <v>148</v>
      </c>
      <c r="BP1336">
        <v>4949</v>
      </c>
      <c r="BQ1336">
        <v>4201</v>
      </c>
      <c r="BR1336">
        <v>748</v>
      </c>
      <c r="BS1336">
        <v>683</v>
      </c>
      <c r="BT1336">
        <v>479</v>
      </c>
      <c r="BU1336">
        <v>204</v>
      </c>
      <c r="BV1336">
        <v>8948</v>
      </c>
      <c r="BW1336">
        <v>7565</v>
      </c>
      <c r="BX1336">
        <v>1383</v>
      </c>
      <c r="BY1336">
        <v>2022</v>
      </c>
      <c r="BZ1336">
        <v>1550</v>
      </c>
      <c r="CA1336">
        <v>472</v>
      </c>
      <c r="CB1336">
        <v>114</v>
      </c>
      <c r="CC1336">
        <v>56</v>
      </c>
      <c r="CD1336">
        <v>58</v>
      </c>
      <c r="CE1336">
        <v>528</v>
      </c>
      <c r="CF1336">
        <v>365</v>
      </c>
      <c r="CG1336">
        <v>163</v>
      </c>
      <c r="CH1336">
        <v>90</v>
      </c>
      <c r="CI1336">
        <v>68</v>
      </c>
      <c r="CJ1336">
        <v>22</v>
      </c>
      <c r="CK1336">
        <v>1290</v>
      </c>
      <c r="CL1336">
        <v>1061</v>
      </c>
      <c r="CM1336">
        <v>229</v>
      </c>
      <c r="CN1336">
        <v>317732</v>
      </c>
      <c r="CO1336">
        <v>127819</v>
      </c>
      <c r="CP1336">
        <v>189913</v>
      </c>
    </row>
    <row r="1337" spans="1:94" x14ac:dyDescent="0.25">
      <c r="A1337" s="5" t="s">
        <v>1102</v>
      </c>
      <c r="B1337" s="5" t="s">
        <v>1110</v>
      </c>
      <c r="C1337" s="5" t="s">
        <v>221</v>
      </c>
      <c r="D1337" s="5" t="s">
        <v>222</v>
      </c>
      <c r="E1337" s="5" t="s">
        <v>223</v>
      </c>
      <c r="F1337" s="5" t="s">
        <v>222</v>
      </c>
      <c r="G1337" s="5" t="s">
        <v>230</v>
      </c>
      <c r="H1337" s="5" t="s">
        <v>1111</v>
      </c>
      <c r="I1337" s="5" t="s">
        <v>224</v>
      </c>
      <c r="J1337">
        <v>383845</v>
      </c>
      <c r="K1337">
        <v>2032036</v>
      </c>
      <c r="L1337">
        <v>1090327</v>
      </c>
      <c r="M1337">
        <v>941709</v>
      </c>
      <c r="N1337">
        <v>261418</v>
      </c>
      <c r="O1337">
        <v>142098</v>
      </c>
      <c r="P1337">
        <v>119320</v>
      </c>
      <c r="Q1337">
        <v>393068</v>
      </c>
      <c r="R1337">
        <v>210354</v>
      </c>
      <c r="S1337">
        <v>182714</v>
      </c>
      <c r="T1337">
        <v>72133</v>
      </c>
      <c r="U1337">
        <v>37704</v>
      </c>
      <c r="V1337">
        <v>34429</v>
      </c>
      <c r="W1337">
        <v>1357210</v>
      </c>
      <c r="X1337">
        <v>803114</v>
      </c>
      <c r="Y1337">
        <v>554096</v>
      </c>
      <c r="Z1337">
        <v>674826</v>
      </c>
      <c r="AA1337">
        <v>287213</v>
      </c>
      <c r="AB1337">
        <v>387613</v>
      </c>
      <c r="AC1337">
        <v>685311</v>
      </c>
      <c r="AD1337">
        <v>548820</v>
      </c>
      <c r="AE1337">
        <v>136491</v>
      </c>
      <c r="AF1337">
        <v>559845</v>
      </c>
      <c r="AG1337">
        <v>479461</v>
      </c>
      <c r="AH1337">
        <v>80384</v>
      </c>
      <c r="AI1337">
        <v>113038</v>
      </c>
      <c r="AJ1337">
        <v>101306</v>
      </c>
      <c r="AK1337">
        <v>11732</v>
      </c>
      <c r="AL1337">
        <v>63755</v>
      </c>
      <c r="AM1337">
        <v>48209</v>
      </c>
      <c r="AN1337">
        <v>15546</v>
      </c>
      <c r="AO1337">
        <v>17588</v>
      </c>
      <c r="AP1337">
        <v>12467</v>
      </c>
      <c r="AQ1337">
        <v>5121</v>
      </c>
      <c r="AR1337">
        <v>365464</v>
      </c>
      <c r="AS1337">
        <v>317479</v>
      </c>
      <c r="AT1337">
        <v>47985</v>
      </c>
      <c r="AU1337">
        <v>125466</v>
      </c>
      <c r="AV1337">
        <v>69359</v>
      </c>
      <c r="AW1337">
        <v>56107</v>
      </c>
      <c r="AX1337">
        <v>17548</v>
      </c>
      <c r="AY1337">
        <v>6409</v>
      </c>
      <c r="AZ1337">
        <v>11139</v>
      </c>
      <c r="BA1337">
        <v>56593</v>
      </c>
      <c r="BB1337">
        <v>27581</v>
      </c>
      <c r="BC1337">
        <v>29012</v>
      </c>
      <c r="BD1337">
        <v>5004</v>
      </c>
      <c r="BE1337">
        <v>2285</v>
      </c>
      <c r="BF1337">
        <v>2719</v>
      </c>
      <c r="BG1337">
        <v>46321</v>
      </c>
      <c r="BH1337">
        <v>33084</v>
      </c>
      <c r="BI1337">
        <v>13237</v>
      </c>
      <c r="BJ1337">
        <v>103532</v>
      </c>
      <c r="BK1337">
        <v>58412</v>
      </c>
      <c r="BL1337">
        <v>45120</v>
      </c>
      <c r="BM1337">
        <v>13447</v>
      </c>
      <c r="BN1337">
        <v>5132</v>
      </c>
      <c r="BO1337">
        <v>8315</v>
      </c>
      <c r="BP1337">
        <v>47174</v>
      </c>
      <c r="BQ1337">
        <v>23490</v>
      </c>
      <c r="BR1337">
        <v>23684</v>
      </c>
      <c r="BS1337">
        <v>3753</v>
      </c>
      <c r="BT1337">
        <v>1796</v>
      </c>
      <c r="BU1337">
        <v>1957</v>
      </c>
      <c r="BV1337">
        <v>39158</v>
      </c>
      <c r="BW1337">
        <v>27994</v>
      </c>
      <c r="BX1337">
        <v>11164</v>
      </c>
      <c r="BY1337">
        <v>21934</v>
      </c>
      <c r="BZ1337">
        <v>10947</v>
      </c>
      <c r="CA1337">
        <v>10987</v>
      </c>
      <c r="CB1337">
        <v>4101</v>
      </c>
      <c r="CC1337">
        <v>1277</v>
      </c>
      <c r="CD1337">
        <v>2824</v>
      </c>
      <c r="CE1337">
        <v>9419</v>
      </c>
      <c r="CF1337">
        <v>4091</v>
      </c>
      <c r="CG1337">
        <v>5328</v>
      </c>
      <c r="CH1337">
        <v>1251</v>
      </c>
      <c r="CI1337">
        <v>489</v>
      </c>
      <c r="CJ1337">
        <v>762</v>
      </c>
      <c r="CK1337">
        <v>7163</v>
      </c>
      <c r="CL1337">
        <v>5090</v>
      </c>
      <c r="CM1337">
        <v>2073</v>
      </c>
      <c r="CN1337">
        <v>1346725</v>
      </c>
      <c r="CO1337">
        <v>541507</v>
      </c>
      <c r="CP1337">
        <v>805218</v>
      </c>
    </row>
    <row r="1338" spans="1:94" x14ac:dyDescent="0.25">
      <c r="A1338" s="5" t="s">
        <v>1102</v>
      </c>
      <c r="B1338" s="5" t="s">
        <v>1110</v>
      </c>
      <c r="C1338" s="5" t="s">
        <v>221</v>
      </c>
      <c r="D1338" s="5" t="s">
        <v>222</v>
      </c>
      <c r="E1338" s="5" t="s">
        <v>223</v>
      </c>
      <c r="F1338" s="5" t="s">
        <v>222</v>
      </c>
      <c r="G1338" s="5" t="s">
        <v>230</v>
      </c>
      <c r="H1338" s="5" t="s">
        <v>1111</v>
      </c>
      <c r="I1338" s="5" t="s">
        <v>225</v>
      </c>
      <c r="J1338">
        <v>144494</v>
      </c>
      <c r="K1338">
        <v>758244</v>
      </c>
      <c r="L1338">
        <v>409349</v>
      </c>
      <c r="M1338">
        <v>348895</v>
      </c>
      <c r="N1338">
        <v>114953</v>
      </c>
      <c r="O1338">
        <v>62354</v>
      </c>
      <c r="P1338">
        <v>52599</v>
      </c>
      <c r="Q1338">
        <v>161091</v>
      </c>
      <c r="R1338">
        <v>86564</v>
      </c>
      <c r="S1338">
        <v>74527</v>
      </c>
      <c r="T1338">
        <v>54777</v>
      </c>
      <c r="U1338">
        <v>28381</v>
      </c>
      <c r="V1338">
        <v>26396</v>
      </c>
      <c r="W1338">
        <v>419361</v>
      </c>
      <c r="X1338">
        <v>267017</v>
      </c>
      <c r="Y1338">
        <v>152344</v>
      </c>
      <c r="Z1338">
        <v>338883</v>
      </c>
      <c r="AA1338">
        <v>142332</v>
      </c>
      <c r="AB1338">
        <v>196551</v>
      </c>
      <c r="AC1338">
        <v>287151</v>
      </c>
      <c r="AD1338">
        <v>210476</v>
      </c>
      <c r="AE1338">
        <v>76675</v>
      </c>
      <c r="AF1338">
        <v>204291</v>
      </c>
      <c r="AG1338">
        <v>171369</v>
      </c>
      <c r="AH1338">
        <v>32922</v>
      </c>
      <c r="AI1338">
        <v>100631</v>
      </c>
      <c r="AJ1338">
        <v>89929</v>
      </c>
      <c r="AK1338">
        <v>10702</v>
      </c>
      <c r="AL1338">
        <v>54976</v>
      </c>
      <c r="AM1338">
        <v>40910</v>
      </c>
      <c r="AN1338">
        <v>14066</v>
      </c>
      <c r="AO1338">
        <v>3985</v>
      </c>
      <c r="AP1338">
        <v>2824</v>
      </c>
      <c r="AQ1338">
        <v>1161</v>
      </c>
      <c r="AR1338">
        <v>44699</v>
      </c>
      <c r="AS1338">
        <v>37706</v>
      </c>
      <c r="AT1338">
        <v>6993</v>
      </c>
      <c r="AU1338">
        <v>82860</v>
      </c>
      <c r="AV1338">
        <v>39107</v>
      </c>
      <c r="AW1338">
        <v>43753</v>
      </c>
      <c r="AX1338">
        <v>16211</v>
      </c>
      <c r="AY1338">
        <v>5634</v>
      </c>
      <c r="AZ1338">
        <v>10577</v>
      </c>
      <c r="BA1338">
        <v>51784</v>
      </c>
      <c r="BB1338">
        <v>24574</v>
      </c>
      <c r="BC1338">
        <v>27210</v>
      </c>
      <c r="BD1338">
        <v>2295</v>
      </c>
      <c r="BE1338">
        <v>902</v>
      </c>
      <c r="BF1338">
        <v>1393</v>
      </c>
      <c r="BG1338">
        <v>12570</v>
      </c>
      <c r="BH1338">
        <v>7997</v>
      </c>
      <c r="BI1338">
        <v>4573</v>
      </c>
      <c r="BJ1338">
        <v>67570</v>
      </c>
      <c r="BK1338">
        <v>32792</v>
      </c>
      <c r="BL1338">
        <v>34778</v>
      </c>
      <c r="BM1338">
        <v>12353</v>
      </c>
      <c r="BN1338">
        <v>4450</v>
      </c>
      <c r="BO1338">
        <v>7903</v>
      </c>
      <c r="BP1338">
        <v>43266</v>
      </c>
      <c r="BQ1338">
        <v>20976</v>
      </c>
      <c r="BR1338">
        <v>22290</v>
      </c>
      <c r="BS1338">
        <v>1593</v>
      </c>
      <c r="BT1338">
        <v>660</v>
      </c>
      <c r="BU1338">
        <v>933</v>
      </c>
      <c r="BV1338">
        <v>10358</v>
      </c>
      <c r="BW1338">
        <v>6706</v>
      </c>
      <c r="BX1338">
        <v>3652</v>
      </c>
      <c r="BY1338">
        <v>15290</v>
      </c>
      <c r="BZ1338">
        <v>6315</v>
      </c>
      <c r="CA1338">
        <v>8975</v>
      </c>
      <c r="CB1338">
        <v>3858</v>
      </c>
      <c r="CC1338">
        <v>1184</v>
      </c>
      <c r="CD1338">
        <v>2674</v>
      </c>
      <c r="CE1338">
        <v>8518</v>
      </c>
      <c r="CF1338">
        <v>3598</v>
      </c>
      <c r="CG1338">
        <v>4920</v>
      </c>
      <c r="CH1338">
        <v>702</v>
      </c>
      <c r="CI1338">
        <v>242</v>
      </c>
      <c r="CJ1338">
        <v>460</v>
      </c>
      <c r="CK1338">
        <v>2212</v>
      </c>
      <c r="CL1338">
        <v>1291</v>
      </c>
      <c r="CM1338">
        <v>921</v>
      </c>
      <c r="CN1338">
        <v>471093</v>
      </c>
      <c r="CO1338">
        <v>198873</v>
      </c>
      <c r="CP1338">
        <v>272220</v>
      </c>
    </row>
    <row r="1339" spans="1:94" x14ac:dyDescent="0.25">
      <c r="A1339" s="5" t="s">
        <v>1102</v>
      </c>
      <c r="B1339" s="5" t="s">
        <v>1110</v>
      </c>
      <c r="C1339" s="5" t="s">
        <v>221</v>
      </c>
      <c r="D1339" s="5" t="s">
        <v>222</v>
      </c>
      <c r="E1339" s="5" t="s">
        <v>223</v>
      </c>
      <c r="F1339" s="5" t="s">
        <v>222</v>
      </c>
      <c r="G1339" s="5" t="s">
        <v>230</v>
      </c>
      <c r="H1339" s="5" t="s">
        <v>1111</v>
      </c>
      <c r="I1339" s="5" t="s">
        <v>226</v>
      </c>
      <c r="J1339">
        <v>239351</v>
      </c>
      <c r="K1339">
        <v>1273792</v>
      </c>
      <c r="L1339">
        <v>680978</v>
      </c>
      <c r="M1339">
        <v>592814</v>
      </c>
      <c r="N1339">
        <v>146465</v>
      </c>
      <c r="O1339">
        <v>79744</v>
      </c>
      <c r="P1339">
        <v>66721</v>
      </c>
      <c r="Q1339">
        <v>231977</v>
      </c>
      <c r="R1339">
        <v>123790</v>
      </c>
      <c r="S1339">
        <v>108187</v>
      </c>
      <c r="T1339">
        <v>17356</v>
      </c>
      <c r="U1339">
        <v>9323</v>
      </c>
      <c r="V1339">
        <v>8033</v>
      </c>
      <c r="W1339">
        <v>937849</v>
      </c>
      <c r="X1339">
        <v>536097</v>
      </c>
      <c r="Y1339">
        <v>401752</v>
      </c>
      <c r="Z1339">
        <v>335943</v>
      </c>
      <c r="AA1339">
        <v>144881</v>
      </c>
      <c r="AB1339">
        <v>191062</v>
      </c>
      <c r="AC1339">
        <v>398160</v>
      </c>
      <c r="AD1339">
        <v>338344</v>
      </c>
      <c r="AE1339">
        <v>59816</v>
      </c>
      <c r="AF1339">
        <v>355554</v>
      </c>
      <c r="AG1339">
        <v>308092</v>
      </c>
      <c r="AH1339">
        <v>47462</v>
      </c>
      <c r="AI1339">
        <v>12407</v>
      </c>
      <c r="AJ1339">
        <v>11377</v>
      </c>
      <c r="AK1339">
        <v>1030</v>
      </c>
      <c r="AL1339">
        <v>8779</v>
      </c>
      <c r="AM1339">
        <v>7299</v>
      </c>
      <c r="AN1339">
        <v>1480</v>
      </c>
      <c r="AO1339">
        <v>13603</v>
      </c>
      <c r="AP1339">
        <v>9643</v>
      </c>
      <c r="AQ1339">
        <v>3960</v>
      </c>
      <c r="AR1339">
        <v>320765</v>
      </c>
      <c r="AS1339">
        <v>279773</v>
      </c>
      <c r="AT1339">
        <v>40992</v>
      </c>
      <c r="AU1339">
        <v>42606</v>
      </c>
      <c r="AV1339">
        <v>30252</v>
      </c>
      <c r="AW1339">
        <v>12354</v>
      </c>
      <c r="AX1339">
        <v>1337</v>
      </c>
      <c r="AY1339">
        <v>775</v>
      </c>
      <c r="AZ1339">
        <v>562</v>
      </c>
      <c r="BA1339">
        <v>4809</v>
      </c>
      <c r="BB1339">
        <v>3007</v>
      </c>
      <c r="BC1339">
        <v>1802</v>
      </c>
      <c r="BD1339">
        <v>2709</v>
      </c>
      <c r="BE1339">
        <v>1383</v>
      </c>
      <c r="BF1339">
        <v>1326</v>
      </c>
      <c r="BG1339">
        <v>33751</v>
      </c>
      <c r="BH1339">
        <v>25087</v>
      </c>
      <c r="BI1339">
        <v>8664</v>
      </c>
      <c r="BJ1339">
        <v>35962</v>
      </c>
      <c r="BK1339">
        <v>25620</v>
      </c>
      <c r="BL1339">
        <v>10342</v>
      </c>
      <c r="BM1339">
        <v>1094</v>
      </c>
      <c r="BN1339">
        <v>682</v>
      </c>
      <c r="BO1339">
        <v>412</v>
      </c>
      <c r="BP1339">
        <v>3908</v>
      </c>
      <c r="BQ1339">
        <v>2514</v>
      </c>
      <c r="BR1339">
        <v>1394</v>
      </c>
      <c r="BS1339">
        <v>2160</v>
      </c>
      <c r="BT1339">
        <v>1136</v>
      </c>
      <c r="BU1339">
        <v>1024</v>
      </c>
      <c r="BV1339">
        <v>28800</v>
      </c>
      <c r="BW1339">
        <v>21288</v>
      </c>
      <c r="BX1339">
        <v>7512</v>
      </c>
      <c r="BY1339">
        <v>6644</v>
      </c>
      <c r="BZ1339">
        <v>4632</v>
      </c>
      <c r="CA1339">
        <v>2012</v>
      </c>
      <c r="CB1339">
        <v>243</v>
      </c>
      <c r="CC1339">
        <v>93</v>
      </c>
      <c r="CD1339">
        <v>150</v>
      </c>
      <c r="CE1339">
        <v>901</v>
      </c>
      <c r="CF1339">
        <v>493</v>
      </c>
      <c r="CG1339">
        <v>408</v>
      </c>
      <c r="CH1339">
        <v>549</v>
      </c>
      <c r="CI1339">
        <v>247</v>
      </c>
      <c r="CJ1339">
        <v>302</v>
      </c>
      <c r="CK1339">
        <v>4951</v>
      </c>
      <c r="CL1339">
        <v>3799</v>
      </c>
      <c r="CM1339">
        <v>1152</v>
      </c>
      <c r="CN1339">
        <v>875632</v>
      </c>
      <c r="CO1339">
        <v>342634</v>
      </c>
      <c r="CP1339">
        <v>532998</v>
      </c>
    </row>
    <row r="1340" spans="1:94" x14ac:dyDescent="0.25">
      <c r="A1340" s="5" t="s">
        <v>1102</v>
      </c>
      <c r="B1340" s="5" t="s">
        <v>1112</v>
      </c>
      <c r="C1340" s="5" t="s">
        <v>221</v>
      </c>
      <c r="D1340" s="5" t="s">
        <v>222</v>
      </c>
      <c r="E1340" s="5" t="s">
        <v>223</v>
      </c>
      <c r="F1340" s="5" t="s">
        <v>222</v>
      </c>
      <c r="G1340" s="5" t="s">
        <v>230</v>
      </c>
      <c r="H1340" s="5" t="s">
        <v>1113</v>
      </c>
      <c r="I1340" s="5" t="s">
        <v>224</v>
      </c>
      <c r="J1340">
        <v>160215</v>
      </c>
      <c r="K1340">
        <v>786754</v>
      </c>
      <c r="L1340">
        <v>420157</v>
      </c>
      <c r="M1340">
        <v>366597</v>
      </c>
      <c r="N1340">
        <v>110114</v>
      </c>
      <c r="O1340">
        <v>59335</v>
      </c>
      <c r="P1340">
        <v>50779</v>
      </c>
      <c r="Q1340">
        <v>200270</v>
      </c>
      <c r="R1340">
        <v>107132</v>
      </c>
      <c r="S1340">
        <v>93138</v>
      </c>
      <c r="T1340">
        <v>15061</v>
      </c>
      <c r="U1340">
        <v>7870</v>
      </c>
      <c r="V1340">
        <v>7191</v>
      </c>
      <c r="W1340">
        <v>491445</v>
      </c>
      <c r="X1340">
        <v>303815</v>
      </c>
      <c r="Y1340">
        <v>187630</v>
      </c>
      <c r="Z1340">
        <v>295309</v>
      </c>
      <c r="AA1340">
        <v>116342</v>
      </c>
      <c r="AB1340">
        <v>178967</v>
      </c>
      <c r="AC1340">
        <v>321160</v>
      </c>
      <c r="AD1340">
        <v>225662</v>
      </c>
      <c r="AE1340">
        <v>95498</v>
      </c>
      <c r="AF1340">
        <v>247229</v>
      </c>
      <c r="AG1340">
        <v>198191</v>
      </c>
      <c r="AH1340">
        <v>49038</v>
      </c>
      <c r="AI1340">
        <v>128141</v>
      </c>
      <c r="AJ1340">
        <v>107241</v>
      </c>
      <c r="AK1340">
        <v>20900</v>
      </c>
      <c r="AL1340">
        <v>57194</v>
      </c>
      <c r="AM1340">
        <v>40350</v>
      </c>
      <c r="AN1340">
        <v>16844</v>
      </c>
      <c r="AO1340">
        <v>4252</v>
      </c>
      <c r="AP1340">
        <v>2641</v>
      </c>
      <c r="AQ1340">
        <v>1611</v>
      </c>
      <c r="AR1340">
        <v>57642</v>
      </c>
      <c r="AS1340">
        <v>47959</v>
      </c>
      <c r="AT1340">
        <v>9683</v>
      </c>
      <c r="AU1340">
        <v>73931</v>
      </c>
      <c r="AV1340">
        <v>27471</v>
      </c>
      <c r="AW1340">
        <v>46460</v>
      </c>
      <c r="AX1340">
        <v>24762</v>
      </c>
      <c r="AY1340">
        <v>5799</v>
      </c>
      <c r="AZ1340">
        <v>18963</v>
      </c>
      <c r="BA1340">
        <v>36550</v>
      </c>
      <c r="BB1340">
        <v>14859</v>
      </c>
      <c r="BC1340">
        <v>21691</v>
      </c>
      <c r="BD1340">
        <v>2587</v>
      </c>
      <c r="BE1340">
        <v>756</v>
      </c>
      <c r="BF1340">
        <v>1831</v>
      </c>
      <c r="BG1340">
        <v>10032</v>
      </c>
      <c r="BH1340">
        <v>6057</v>
      </c>
      <c r="BI1340">
        <v>3975</v>
      </c>
      <c r="BJ1340">
        <v>63322</v>
      </c>
      <c r="BK1340">
        <v>24047</v>
      </c>
      <c r="BL1340">
        <v>39275</v>
      </c>
      <c r="BM1340">
        <v>20405</v>
      </c>
      <c r="BN1340">
        <v>4623</v>
      </c>
      <c r="BO1340">
        <v>15782</v>
      </c>
      <c r="BP1340">
        <v>32309</v>
      </c>
      <c r="BQ1340">
        <v>13575</v>
      </c>
      <c r="BR1340">
        <v>18734</v>
      </c>
      <c r="BS1340">
        <v>1987</v>
      </c>
      <c r="BT1340">
        <v>609</v>
      </c>
      <c r="BU1340">
        <v>1378</v>
      </c>
      <c r="BV1340">
        <v>8621</v>
      </c>
      <c r="BW1340">
        <v>5240</v>
      </c>
      <c r="BX1340">
        <v>3381</v>
      </c>
      <c r="BY1340">
        <v>10609</v>
      </c>
      <c r="BZ1340">
        <v>3424</v>
      </c>
      <c r="CA1340">
        <v>7185</v>
      </c>
      <c r="CB1340">
        <v>4357</v>
      </c>
      <c r="CC1340">
        <v>1176</v>
      </c>
      <c r="CD1340">
        <v>3181</v>
      </c>
      <c r="CE1340">
        <v>4241</v>
      </c>
      <c r="CF1340">
        <v>1284</v>
      </c>
      <c r="CG1340">
        <v>2957</v>
      </c>
      <c r="CH1340">
        <v>600</v>
      </c>
      <c r="CI1340">
        <v>147</v>
      </c>
      <c r="CJ1340">
        <v>453</v>
      </c>
      <c r="CK1340">
        <v>1411</v>
      </c>
      <c r="CL1340">
        <v>817</v>
      </c>
      <c r="CM1340">
        <v>594</v>
      </c>
      <c r="CN1340">
        <v>465594</v>
      </c>
      <c r="CO1340">
        <v>194495</v>
      </c>
      <c r="CP1340">
        <v>271099</v>
      </c>
    </row>
    <row r="1341" spans="1:94" x14ac:dyDescent="0.25">
      <c r="A1341" s="5" t="s">
        <v>1102</v>
      </c>
      <c r="B1341" s="5" t="s">
        <v>1112</v>
      </c>
      <c r="C1341" s="5" t="s">
        <v>221</v>
      </c>
      <c r="D1341" s="5" t="s">
        <v>222</v>
      </c>
      <c r="E1341" s="5" t="s">
        <v>223</v>
      </c>
      <c r="F1341" s="5" t="s">
        <v>222</v>
      </c>
      <c r="G1341" s="5" t="s">
        <v>230</v>
      </c>
      <c r="H1341" s="5" t="s">
        <v>1113</v>
      </c>
      <c r="I1341" s="5" t="s">
        <v>225</v>
      </c>
      <c r="J1341">
        <v>126017</v>
      </c>
      <c r="K1341">
        <v>604772</v>
      </c>
      <c r="L1341">
        <v>323966</v>
      </c>
      <c r="M1341">
        <v>280806</v>
      </c>
      <c r="N1341">
        <v>86717</v>
      </c>
      <c r="O1341">
        <v>46768</v>
      </c>
      <c r="P1341">
        <v>39949</v>
      </c>
      <c r="Q1341">
        <v>164777</v>
      </c>
      <c r="R1341">
        <v>88263</v>
      </c>
      <c r="S1341">
        <v>76514</v>
      </c>
      <c r="T1341">
        <v>10889</v>
      </c>
      <c r="U1341">
        <v>5712</v>
      </c>
      <c r="V1341">
        <v>5177</v>
      </c>
      <c r="W1341">
        <v>365567</v>
      </c>
      <c r="X1341">
        <v>230901</v>
      </c>
      <c r="Y1341">
        <v>134666</v>
      </c>
      <c r="Z1341">
        <v>239205</v>
      </c>
      <c r="AA1341">
        <v>93065</v>
      </c>
      <c r="AB1341">
        <v>146140</v>
      </c>
      <c r="AC1341">
        <v>261170</v>
      </c>
      <c r="AD1341">
        <v>177480</v>
      </c>
      <c r="AE1341">
        <v>83690</v>
      </c>
      <c r="AF1341">
        <v>194734</v>
      </c>
      <c r="AG1341">
        <v>154047</v>
      </c>
      <c r="AH1341">
        <v>40687</v>
      </c>
      <c r="AI1341">
        <v>121333</v>
      </c>
      <c r="AJ1341">
        <v>101257</v>
      </c>
      <c r="AK1341">
        <v>20076</v>
      </c>
      <c r="AL1341">
        <v>53055</v>
      </c>
      <c r="AM1341">
        <v>37298</v>
      </c>
      <c r="AN1341">
        <v>15757</v>
      </c>
      <c r="AO1341">
        <v>1844</v>
      </c>
      <c r="AP1341">
        <v>1202</v>
      </c>
      <c r="AQ1341">
        <v>642</v>
      </c>
      <c r="AR1341">
        <v>18502</v>
      </c>
      <c r="AS1341">
        <v>14290</v>
      </c>
      <c r="AT1341">
        <v>4212</v>
      </c>
      <c r="AU1341">
        <v>66436</v>
      </c>
      <c r="AV1341">
        <v>23433</v>
      </c>
      <c r="AW1341">
        <v>43003</v>
      </c>
      <c r="AX1341">
        <v>24102</v>
      </c>
      <c r="AY1341">
        <v>5578</v>
      </c>
      <c r="AZ1341">
        <v>18524</v>
      </c>
      <c r="BA1341">
        <v>35208</v>
      </c>
      <c r="BB1341">
        <v>14190</v>
      </c>
      <c r="BC1341">
        <v>21018</v>
      </c>
      <c r="BD1341">
        <v>1608</v>
      </c>
      <c r="BE1341">
        <v>510</v>
      </c>
      <c r="BF1341">
        <v>1098</v>
      </c>
      <c r="BG1341">
        <v>5518</v>
      </c>
      <c r="BH1341">
        <v>3155</v>
      </c>
      <c r="BI1341">
        <v>2363</v>
      </c>
      <c r="BJ1341">
        <v>56897</v>
      </c>
      <c r="BK1341">
        <v>20490</v>
      </c>
      <c r="BL1341">
        <v>36407</v>
      </c>
      <c r="BM1341">
        <v>19852</v>
      </c>
      <c r="BN1341">
        <v>4441</v>
      </c>
      <c r="BO1341">
        <v>15411</v>
      </c>
      <c r="BP1341">
        <v>31146</v>
      </c>
      <c r="BQ1341">
        <v>12952</v>
      </c>
      <c r="BR1341">
        <v>18194</v>
      </c>
      <c r="BS1341">
        <v>1099</v>
      </c>
      <c r="BT1341">
        <v>395</v>
      </c>
      <c r="BU1341">
        <v>704</v>
      </c>
      <c r="BV1341">
        <v>4800</v>
      </c>
      <c r="BW1341">
        <v>2702</v>
      </c>
      <c r="BX1341">
        <v>2098</v>
      </c>
      <c r="BY1341">
        <v>9539</v>
      </c>
      <c r="BZ1341">
        <v>2943</v>
      </c>
      <c r="CA1341">
        <v>6596</v>
      </c>
      <c r="CB1341">
        <v>4250</v>
      </c>
      <c r="CC1341">
        <v>1137</v>
      </c>
      <c r="CD1341">
        <v>3113</v>
      </c>
      <c r="CE1341">
        <v>4062</v>
      </c>
      <c r="CF1341">
        <v>1238</v>
      </c>
      <c r="CG1341">
        <v>2824</v>
      </c>
      <c r="CH1341">
        <v>509</v>
      </c>
      <c r="CI1341">
        <v>115</v>
      </c>
      <c r="CJ1341">
        <v>394</v>
      </c>
      <c r="CK1341">
        <v>718</v>
      </c>
      <c r="CL1341">
        <v>453</v>
      </c>
      <c r="CM1341">
        <v>265</v>
      </c>
      <c r="CN1341">
        <v>343602</v>
      </c>
      <c r="CO1341">
        <v>146486</v>
      </c>
      <c r="CP1341">
        <v>197116</v>
      </c>
    </row>
    <row r="1342" spans="1:94" x14ac:dyDescent="0.25">
      <c r="A1342" s="5" t="s">
        <v>1102</v>
      </c>
      <c r="B1342" s="5" t="s">
        <v>1112</v>
      </c>
      <c r="C1342" s="5" t="s">
        <v>221</v>
      </c>
      <c r="D1342" s="5" t="s">
        <v>222</v>
      </c>
      <c r="E1342" s="5" t="s">
        <v>223</v>
      </c>
      <c r="F1342" s="5" t="s">
        <v>222</v>
      </c>
      <c r="G1342" s="5" t="s">
        <v>230</v>
      </c>
      <c r="H1342" s="5" t="s">
        <v>1113</v>
      </c>
      <c r="I1342" s="5" t="s">
        <v>226</v>
      </c>
      <c r="J1342">
        <v>34198</v>
      </c>
      <c r="K1342">
        <v>181982</v>
      </c>
      <c r="L1342">
        <v>96191</v>
      </c>
      <c r="M1342">
        <v>85791</v>
      </c>
      <c r="N1342">
        <v>23397</v>
      </c>
      <c r="O1342">
        <v>12567</v>
      </c>
      <c r="P1342">
        <v>10830</v>
      </c>
      <c r="Q1342">
        <v>35493</v>
      </c>
      <c r="R1342">
        <v>18869</v>
      </c>
      <c r="S1342">
        <v>16624</v>
      </c>
      <c r="T1342">
        <v>4172</v>
      </c>
      <c r="U1342">
        <v>2158</v>
      </c>
      <c r="V1342">
        <v>2014</v>
      </c>
      <c r="W1342">
        <v>125878</v>
      </c>
      <c r="X1342">
        <v>72914</v>
      </c>
      <c r="Y1342">
        <v>52964</v>
      </c>
      <c r="Z1342">
        <v>56104</v>
      </c>
      <c r="AA1342">
        <v>23277</v>
      </c>
      <c r="AB1342">
        <v>32827</v>
      </c>
      <c r="AC1342">
        <v>59990</v>
      </c>
      <c r="AD1342">
        <v>48182</v>
      </c>
      <c r="AE1342">
        <v>11808</v>
      </c>
      <c r="AF1342">
        <v>52495</v>
      </c>
      <c r="AG1342">
        <v>44144</v>
      </c>
      <c r="AH1342">
        <v>8351</v>
      </c>
      <c r="AI1342">
        <v>6808</v>
      </c>
      <c r="AJ1342">
        <v>5984</v>
      </c>
      <c r="AK1342">
        <v>824</v>
      </c>
      <c r="AL1342">
        <v>4139</v>
      </c>
      <c r="AM1342">
        <v>3052</v>
      </c>
      <c r="AN1342">
        <v>1087</v>
      </c>
      <c r="AO1342">
        <v>2408</v>
      </c>
      <c r="AP1342">
        <v>1439</v>
      </c>
      <c r="AQ1342">
        <v>969</v>
      </c>
      <c r="AR1342">
        <v>39140</v>
      </c>
      <c r="AS1342">
        <v>33669</v>
      </c>
      <c r="AT1342">
        <v>5471</v>
      </c>
      <c r="AU1342">
        <v>7495</v>
      </c>
      <c r="AV1342">
        <v>4038</v>
      </c>
      <c r="AW1342">
        <v>3457</v>
      </c>
      <c r="AX1342">
        <v>660</v>
      </c>
      <c r="AY1342">
        <v>221</v>
      </c>
      <c r="AZ1342">
        <v>439</v>
      </c>
      <c r="BA1342">
        <v>1342</v>
      </c>
      <c r="BB1342">
        <v>669</v>
      </c>
      <c r="BC1342">
        <v>673</v>
      </c>
      <c r="BD1342">
        <v>979</v>
      </c>
      <c r="BE1342">
        <v>246</v>
      </c>
      <c r="BF1342">
        <v>733</v>
      </c>
      <c r="BG1342">
        <v>4514</v>
      </c>
      <c r="BH1342">
        <v>2902</v>
      </c>
      <c r="BI1342">
        <v>1612</v>
      </c>
      <c r="BJ1342">
        <v>6425</v>
      </c>
      <c r="BK1342">
        <v>3557</v>
      </c>
      <c r="BL1342">
        <v>2868</v>
      </c>
      <c r="BM1342">
        <v>553</v>
      </c>
      <c r="BN1342">
        <v>182</v>
      </c>
      <c r="BO1342">
        <v>371</v>
      </c>
      <c r="BP1342">
        <v>1163</v>
      </c>
      <c r="BQ1342">
        <v>623</v>
      </c>
      <c r="BR1342">
        <v>540</v>
      </c>
      <c r="BS1342">
        <v>888</v>
      </c>
      <c r="BT1342">
        <v>214</v>
      </c>
      <c r="BU1342">
        <v>674</v>
      </c>
      <c r="BV1342">
        <v>3821</v>
      </c>
      <c r="BW1342">
        <v>2538</v>
      </c>
      <c r="BX1342">
        <v>1283</v>
      </c>
      <c r="BY1342">
        <v>1070</v>
      </c>
      <c r="BZ1342">
        <v>481</v>
      </c>
      <c r="CA1342">
        <v>589</v>
      </c>
      <c r="CB1342">
        <v>107</v>
      </c>
      <c r="CC1342">
        <v>39</v>
      </c>
      <c r="CD1342">
        <v>68</v>
      </c>
      <c r="CE1342">
        <v>179</v>
      </c>
      <c r="CF1342">
        <v>46</v>
      </c>
      <c r="CG1342">
        <v>133</v>
      </c>
      <c r="CH1342">
        <v>91</v>
      </c>
      <c r="CI1342">
        <v>32</v>
      </c>
      <c r="CJ1342">
        <v>59</v>
      </c>
      <c r="CK1342">
        <v>693</v>
      </c>
      <c r="CL1342">
        <v>364</v>
      </c>
      <c r="CM1342">
        <v>329</v>
      </c>
      <c r="CN1342">
        <v>121992</v>
      </c>
      <c r="CO1342">
        <v>48009</v>
      </c>
      <c r="CP1342">
        <v>73983</v>
      </c>
    </row>
    <row r="1343" spans="1:94" x14ac:dyDescent="0.25">
      <c r="A1343" s="5" t="s">
        <v>1102</v>
      </c>
      <c r="B1343" s="5" t="s">
        <v>1114</v>
      </c>
      <c r="C1343" s="5" t="s">
        <v>221</v>
      </c>
      <c r="D1343" s="5" t="s">
        <v>222</v>
      </c>
      <c r="E1343" s="5" t="s">
        <v>223</v>
      </c>
      <c r="F1343" s="5" t="s">
        <v>222</v>
      </c>
      <c r="G1343" s="5" t="s">
        <v>230</v>
      </c>
      <c r="H1343" s="5" t="s">
        <v>1115</v>
      </c>
      <c r="I1343" s="5" t="s">
        <v>224</v>
      </c>
      <c r="J1343">
        <v>359969</v>
      </c>
      <c r="K1343">
        <v>1726050</v>
      </c>
      <c r="L1343">
        <v>919795</v>
      </c>
      <c r="M1343">
        <v>806255</v>
      </c>
      <c r="N1343">
        <v>285770</v>
      </c>
      <c r="O1343">
        <v>150950</v>
      </c>
      <c r="P1343">
        <v>134820</v>
      </c>
      <c r="Q1343">
        <v>321515</v>
      </c>
      <c r="R1343">
        <v>171565</v>
      </c>
      <c r="S1343">
        <v>149950</v>
      </c>
      <c r="T1343">
        <v>227802</v>
      </c>
      <c r="U1343">
        <v>117111</v>
      </c>
      <c r="V1343">
        <v>110691</v>
      </c>
      <c r="W1343">
        <v>900846</v>
      </c>
      <c r="X1343">
        <v>573242</v>
      </c>
      <c r="Y1343">
        <v>327604</v>
      </c>
      <c r="Z1343">
        <v>825204</v>
      </c>
      <c r="AA1343">
        <v>346553</v>
      </c>
      <c r="AB1343">
        <v>478651</v>
      </c>
      <c r="AC1343">
        <v>759281</v>
      </c>
      <c r="AD1343">
        <v>481001</v>
      </c>
      <c r="AE1343">
        <v>278280</v>
      </c>
      <c r="AF1343">
        <v>577723</v>
      </c>
      <c r="AG1343">
        <v>414527</v>
      </c>
      <c r="AH1343">
        <v>163196</v>
      </c>
      <c r="AI1343">
        <v>322926</v>
      </c>
      <c r="AJ1343">
        <v>231369</v>
      </c>
      <c r="AK1343">
        <v>91557</v>
      </c>
      <c r="AL1343">
        <v>131673</v>
      </c>
      <c r="AM1343">
        <v>82206</v>
      </c>
      <c r="AN1343">
        <v>49467</v>
      </c>
      <c r="AO1343">
        <v>7891</v>
      </c>
      <c r="AP1343">
        <v>5453</v>
      </c>
      <c r="AQ1343">
        <v>2438</v>
      </c>
      <c r="AR1343">
        <v>115233</v>
      </c>
      <c r="AS1343">
        <v>95499</v>
      </c>
      <c r="AT1343">
        <v>19734</v>
      </c>
      <c r="AU1343">
        <v>181558</v>
      </c>
      <c r="AV1343">
        <v>66474</v>
      </c>
      <c r="AW1343">
        <v>115084</v>
      </c>
      <c r="AX1343">
        <v>60414</v>
      </c>
      <c r="AY1343">
        <v>14831</v>
      </c>
      <c r="AZ1343">
        <v>45583</v>
      </c>
      <c r="BA1343">
        <v>88767</v>
      </c>
      <c r="BB1343">
        <v>33989</v>
      </c>
      <c r="BC1343">
        <v>54778</v>
      </c>
      <c r="BD1343">
        <v>5188</v>
      </c>
      <c r="BE1343">
        <v>1856</v>
      </c>
      <c r="BF1343">
        <v>3332</v>
      </c>
      <c r="BG1343">
        <v>27189</v>
      </c>
      <c r="BH1343">
        <v>15798</v>
      </c>
      <c r="BI1343">
        <v>11391</v>
      </c>
      <c r="BJ1343">
        <v>155616</v>
      </c>
      <c r="BK1343">
        <v>55726</v>
      </c>
      <c r="BL1343">
        <v>99890</v>
      </c>
      <c r="BM1343">
        <v>50605</v>
      </c>
      <c r="BN1343">
        <v>11352</v>
      </c>
      <c r="BO1343">
        <v>39253</v>
      </c>
      <c r="BP1343">
        <v>78173</v>
      </c>
      <c r="BQ1343">
        <v>29499</v>
      </c>
      <c r="BR1343">
        <v>48674</v>
      </c>
      <c r="BS1343">
        <v>4051</v>
      </c>
      <c r="BT1343">
        <v>1479</v>
      </c>
      <c r="BU1343">
        <v>2572</v>
      </c>
      <c r="BV1343">
        <v>22787</v>
      </c>
      <c r="BW1343">
        <v>13396</v>
      </c>
      <c r="BX1343">
        <v>9391</v>
      </c>
      <c r="BY1343">
        <v>25942</v>
      </c>
      <c r="BZ1343">
        <v>10748</v>
      </c>
      <c r="CA1343">
        <v>15194</v>
      </c>
      <c r="CB1343">
        <v>9809</v>
      </c>
      <c r="CC1343">
        <v>3479</v>
      </c>
      <c r="CD1343">
        <v>6330</v>
      </c>
      <c r="CE1343">
        <v>10594</v>
      </c>
      <c r="CF1343">
        <v>4490</v>
      </c>
      <c r="CG1343">
        <v>6104</v>
      </c>
      <c r="CH1343">
        <v>1137</v>
      </c>
      <c r="CI1343">
        <v>377</v>
      </c>
      <c r="CJ1343">
        <v>760</v>
      </c>
      <c r="CK1343">
        <v>4402</v>
      </c>
      <c r="CL1343">
        <v>2402</v>
      </c>
      <c r="CM1343">
        <v>2000</v>
      </c>
      <c r="CN1343">
        <v>966769</v>
      </c>
      <c r="CO1343">
        <v>438794</v>
      </c>
      <c r="CP1343">
        <v>527975</v>
      </c>
    </row>
    <row r="1344" spans="1:94" x14ac:dyDescent="0.25">
      <c r="A1344" s="5" t="s">
        <v>1102</v>
      </c>
      <c r="B1344" s="5" t="s">
        <v>1114</v>
      </c>
      <c r="C1344" s="5" t="s">
        <v>221</v>
      </c>
      <c r="D1344" s="5" t="s">
        <v>222</v>
      </c>
      <c r="E1344" s="5" t="s">
        <v>223</v>
      </c>
      <c r="F1344" s="5" t="s">
        <v>222</v>
      </c>
      <c r="G1344" s="5" t="s">
        <v>230</v>
      </c>
      <c r="H1344" s="5" t="s">
        <v>1115</v>
      </c>
      <c r="I1344" s="5" t="s">
        <v>225</v>
      </c>
      <c r="J1344">
        <v>304287</v>
      </c>
      <c r="K1344">
        <v>1430627</v>
      </c>
      <c r="L1344">
        <v>763554</v>
      </c>
      <c r="M1344">
        <v>667073</v>
      </c>
      <c r="N1344">
        <v>245774</v>
      </c>
      <c r="O1344">
        <v>129712</v>
      </c>
      <c r="P1344">
        <v>116062</v>
      </c>
      <c r="Q1344">
        <v>273869</v>
      </c>
      <c r="R1344">
        <v>146477</v>
      </c>
      <c r="S1344">
        <v>127392</v>
      </c>
      <c r="T1344">
        <v>219140</v>
      </c>
      <c r="U1344">
        <v>112698</v>
      </c>
      <c r="V1344">
        <v>106442</v>
      </c>
      <c r="W1344">
        <v>703640</v>
      </c>
      <c r="X1344">
        <v>458705</v>
      </c>
      <c r="Y1344">
        <v>244935</v>
      </c>
      <c r="Z1344">
        <v>726987</v>
      </c>
      <c r="AA1344">
        <v>304849</v>
      </c>
      <c r="AB1344">
        <v>422138</v>
      </c>
      <c r="AC1344">
        <v>665928</v>
      </c>
      <c r="AD1344">
        <v>404291</v>
      </c>
      <c r="AE1344">
        <v>261637</v>
      </c>
      <c r="AF1344">
        <v>497723</v>
      </c>
      <c r="AG1344">
        <v>346552</v>
      </c>
      <c r="AH1344">
        <v>151171</v>
      </c>
      <c r="AI1344">
        <v>316775</v>
      </c>
      <c r="AJ1344">
        <v>226422</v>
      </c>
      <c r="AK1344">
        <v>90353</v>
      </c>
      <c r="AL1344">
        <v>127947</v>
      </c>
      <c r="AM1344">
        <v>79455</v>
      </c>
      <c r="AN1344">
        <v>48492</v>
      </c>
      <c r="AO1344">
        <v>5589</v>
      </c>
      <c r="AP1344">
        <v>3616</v>
      </c>
      <c r="AQ1344">
        <v>1973</v>
      </c>
      <c r="AR1344">
        <v>47412</v>
      </c>
      <c r="AS1344">
        <v>37059</v>
      </c>
      <c r="AT1344">
        <v>10353</v>
      </c>
      <c r="AU1344">
        <v>168205</v>
      </c>
      <c r="AV1344">
        <v>57739</v>
      </c>
      <c r="AW1344">
        <v>110466</v>
      </c>
      <c r="AX1344">
        <v>59758</v>
      </c>
      <c r="AY1344">
        <v>14566</v>
      </c>
      <c r="AZ1344">
        <v>45192</v>
      </c>
      <c r="BA1344">
        <v>87188</v>
      </c>
      <c r="BB1344">
        <v>33043</v>
      </c>
      <c r="BC1344">
        <v>54145</v>
      </c>
      <c r="BD1344">
        <v>4356</v>
      </c>
      <c r="BE1344">
        <v>1423</v>
      </c>
      <c r="BF1344">
        <v>2933</v>
      </c>
      <c r="BG1344">
        <v>16903</v>
      </c>
      <c r="BH1344">
        <v>8707</v>
      </c>
      <c r="BI1344">
        <v>8196</v>
      </c>
      <c r="BJ1344">
        <v>144075</v>
      </c>
      <c r="BK1344">
        <v>48089</v>
      </c>
      <c r="BL1344">
        <v>95986</v>
      </c>
      <c r="BM1344">
        <v>50010</v>
      </c>
      <c r="BN1344">
        <v>11119</v>
      </c>
      <c r="BO1344">
        <v>38891</v>
      </c>
      <c r="BP1344">
        <v>76745</v>
      </c>
      <c r="BQ1344">
        <v>28628</v>
      </c>
      <c r="BR1344">
        <v>48117</v>
      </c>
      <c r="BS1344">
        <v>3357</v>
      </c>
      <c r="BT1344">
        <v>1110</v>
      </c>
      <c r="BU1344">
        <v>2247</v>
      </c>
      <c r="BV1344">
        <v>13963</v>
      </c>
      <c r="BW1344">
        <v>7232</v>
      </c>
      <c r="BX1344">
        <v>6731</v>
      </c>
      <c r="BY1344">
        <v>24130</v>
      </c>
      <c r="BZ1344">
        <v>9650</v>
      </c>
      <c r="CA1344">
        <v>14480</v>
      </c>
      <c r="CB1344">
        <v>9748</v>
      </c>
      <c r="CC1344">
        <v>3447</v>
      </c>
      <c r="CD1344">
        <v>6301</v>
      </c>
      <c r="CE1344">
        <v>10443</v>
      </c>
      <c r="CF1344">
        <v>4415</v>
      </c>
      <c r="CG1344">
        <v>6028</v>
      </c>
      <c r="CH1344">
        <v>999</v>
      </c>
      <c r="CI1344">
        <v>313</v>
      </c>
      <c r="CJ1344">
        <v>686</v>
      </c>
      <c r="CK1344">
        <v>2940</v>
      </c>
      <c r="CL1344">
        <v>1475</v>
      </c>
      <c r="CM1344">
        <v>1465</v>
      </c>
      <c r="CN1344">
        <v>764699</v>
      </c>
      <c r="CO1344">
        <v>359263</v>
      </c>
      <c r="CP1344">
        <v>405436</v>
      </c>
    </row>
    <row r="1345" spans="1:94" x14ac:dyDescent="0.25">
      <c r="A1345" s="5" t="s">
        <v>1102</v>
      </c>
      <c r="B1345" s="5" t="s">
        <v>1114</v>
      </c>
      <c r="C1345" s="5" t="s">
        <v>221</v>
      </c>
      <c r="D1345" s="5" t="s">
        <v>222</v>
      </c>
      <c r="E1345" s="5" t="s">
        <v>223</v>
      </c>
      <c r="F1345" s="5" t="s">
        <v>222</v>
      </c>
      <c r="G1345" s="5" t="s">
        <v>230</v>
      </c>
      <c r="H1345" s="5" t="s">
        <v>1115</v>
      </c>
      <c r="I1345" s="5" t="s">
        <v>226</v>
      </c>
      <c r="J1345">
        <v>55682</v>
      </c>
      <c r="K1345">
        <v>295423</v>
      </c>
      <c r="L1345">
        <v>156241</v>
      </c>
      <c r="M1345">
        <v>139182</v>
      </c>
      <c r="N1345">
        <v>39996</v>
      </c>
      <c r="O1345">
        <v>21238</v>
      </c>
      <c r="P1345">
        <v>18758</v>
      </c>
      <c r="Q1345">
        <v>47646</v>
      </c>
      <c r="R1345">
        <v>25088</v>
      </c>
      <c r="S1345">
        <v>22558</v>
      </c>
      <c r="T1345">
        <v>8662</v>
      </c>
      <c r="U1345">
        <v>4413</v>
      </c>
      <c r="V1345">
        <v>4249</v>
      </c>
      <c r="W1345">
        <v>197206</v>
      </c>
      <c r="X1345">
        <v>114537</v>
      </c>
      <c r="Y1345">
        <v>82669</v>
      </c>
      <c r="Z1345">
        <v>98217</v>
      </c>
      <c r="AA1345">
        <v>41704</v>
      </c>
      <c r="AB1345">
        <v>56513</v>
      </c>
      <c r="AC1345">
        <v>93353</v>
      </c>
      <c r="AD1345">
        <v>76710</v>
      </c>
      <c r="AE1345">
        <v>16643</v>
      </c>
      <c r="AF1345">
        <v>80000</v>
      </c>
      <c r="AG1345">
        <v>67975</v>
      </c>
      <c r="AH1345">
        <v>12025</v>
      </c>
      <c r="AI1345">
        <v>6151</v>
      </c>
      <c r="AJ1345">
        <v>4947</v>
      </c>
      <c r="AK1345">
        <v>1204</v>
      </c>
      <c r="AL1345">
        <v>3726</v>
      </c>
      <c r="AM1345">
        <v>2751</v>
      </c>
      <c r="AN1345">
        <v>975</v>
      </c>
      <c r="AO1345">
        <v>2302</v>
      </c>
      <c r="AP1345">
        <v>1837</v>
      </c>
      <c r="AQ1345">
        <v>465</v>
      </c>
      <c r="AR1345">
        <v>67821</v>
      </c>
      <c r="AS1345">
        <v>58440</v>
      </c>
      <c r="AT1345">
        <v>9381</v>
      </c>
      <c r="AU1345">
        <v>13353</v>
      </c>
      <c r="AV1345">
        <v>8735</v>
      </c>
      <c r="AW1345">
        <v>4618</v>
      </c>
      <c r="AX1345">
        <v>656</v>
      </c>
      <c r="AY1345">
        <v>265</v>
      </c>
      <c r="AZ1345">
        <v>391</v>
      </c>
      <c r="BA1345">
        <v>1579</v>
      </c>
      <c r="BB1345">
        <v>946</v>
      </c>
      <c r="BC1345">
        <v>633</v>
      </c>
      <c r="BD1345">
        <v>832</v>
      </c>
      <c r="BE1345">
        <v>433</v>
      </c>
      <c r="BF1345">
        <v>399</v>
      </c>
      <c r="BG1345">
        <v>10286</v>
      </c>
      <c r="BH1345">
        <v>7091</v>
      </c>
      <c r="BI1345">
        <v>3195</v>
      </c>
      <c r="BJ1345">
        <v>11541</v>
      </c>
      <c r="BK1345">
        <v>7637</v>
      </c>
      <c r="BL1345">
        <v>3904</v>
      </c>
      <c r="BM1345">
        <v>595</v>
      </c>
      <c r="BN1345">
        <v>233</v>
      </c>
      <c r="BO1345">
        <v>362</v>
      </c>
      <c r="BP1345">
        <v>1428</v>
      </c>
      <c r="BQ1345">
        <v>871</v>
      </c>
      <c r="BR1345">
        <v>557</v>
      </c>
      <c r="BS1345">
        <v>694</v>
      </c>
      <c r="BT1345">
        <v>369</v>
      </c>
      <c r="BU1345">
        <v>325</v>
      </c>
      <c r="BV1345">
        <v>8824</v>
      </c>
      <c r="BW1345">
        <v>6164</v>
      </c>
      <c r="BX1345">
        <v>2660</v>
      </c>
      <c r="BY1345">
        <v>1812</v>
      </c>
      <c r="BZ1345">
        <v>1098</v>
      </c>
      <c r="CA1345">
        <v>714</v>
      </c>
      <c r="CB1345">
        <v>61</v>
      </c>
      <c r="CC1345">
        <v>32</v>
      </c>
      <c r="CD1345">
        <v>29</v>
      </c>
      <c r="CE1345">
        <v>151</v>
      </c>
      <c r="CF1345">
        <v>75</v>
      </c>
      <c r="CG1345">
        <v>76</v>
      </c>
      <c r="CH1345">
        <v>138</v>
      </c>
      <c r="CI1345">
        <v>64</v>
      </c>
      <c r="CJ1345">
        <v>74</v>
      </c>
      <c r="CK1345">
        <v>1462</v>
      </c>
      <c r="CL1345">
        <v>927</v>
      </c>
      <c r="CM1345">
        <v>535</v>
      </c>
      <c r="CN1345">
        <v>202070</v>
      </c>
      <c r="CO1345">
        <v>79531</v>
      </c>
      <c r="CP1345">
        <v>122539</v>
      </c>
    </row>
    <row r="1346" spans="1:94" x14ac:dyDescent="0.25">
      <c r="A1346" s="5" t="s">
        <v>1102</v>
      </c>
      <c r="B1346" s="5" t="s">
        <v>1116</v>
      </c>
      <c r="C1346" s="5" t="s">
        <v>221</v>
      </c>
      <c r="D1346" s="5" t="s">
        <v>222</v>
      </c>
      <c r="E1346" s="5" t="s">
        <v>223</v>
      </c>
      <c r="F1346" s="5" t="s">
        <v>222</v>
      </c>
      <c r="G1346" s="5" t="s">
        <v>230</v>
      </c>
      <c r="H1346" s="5" t="s">
        <v>1117</v>
      </c>
      <c r="I1346" s="5" t="s">
        <v>224</v>
      </c>
      <c r="J1346">
        <v>296116</v>
      </c>
      <c r="K1346">
        <v>1445166</v>
      </c>
      <c r="L1346">
        <v>760355</v>
      </c>
      <c r="M1346">
        <v>684811</v>
      </c>
      <c r="N1346">
        <v>227564</v>
      </c>
      <c r="O1346">
        <v>120303</v>
      </c>
      <c r="P1346">
        <v>107261</v>
      </c>
      <c r="Q1346">
        <v>361604</v>
      </c>
      <c r="R1346">
        <v>190666</v>
      </c>
      <c r="S1346">
        <v>170938</v>
      </c>
      <c r="T1346">
        <v>67857</v>
      </c>
      <c r="U1346">
        <v>34923</v>
      </c>
      <c r="V1346">
        <v>32934</v>
      </c>
      <c r="W1346">
        <v>747940</v>
      </c>
      <c r="X1346">
        <v>459353</v>
      </c>
      <c r="Y1346">
        <v>288587</v>
      </c>
      <c r="Z1346">
        <v>697226</v>
      </c>
      <c r="AA1346">
        <v>301002</v>
      </c>
      <c r="AB1346">
        <v>396224</v>
      </c>
      <c r="AC1346">
        <v>655318</v>
      </c>
      <c r="AD1346">
        <v>402776</v>
      </c>
      <c r="AE1346">
        <v>252542</v>
      </c>
      <c r="AF1346">
        <v>470432</v>
      </c>
      <c r="AG1346">
        <v>335876</v>
      </c>
      <c r="AH1346">
        <v>134556</v>
      </c>
      <c r="AI1346">
        <v>251049</v>
      </c>
      <c r="AJ1346">
        <v>187192</v>
      </c>
      <c r="AK1346">
        <v>63857</v>
      </c>
      <c r="AL1346">
        <v>126209</v>
      </c>
      <c r="AM1346">
        <v>75717</v>
      </c>
      <c r="AN1346">
        <v>50492</v>
      </c>
      <c r="AO1346">
        <v>10008</v>
      </c>
      <c r="AP1346">
        <v>6067</v>
      </c>
      <c r="AQ1346">
        <v>3941</v>
      </c>
      <c r="AR1346">
        <v>83166</v>
      </c>
      <c r="AS1346">
        <v>66900</v>
      </c>
      <c r="AT1346">
        <v>16266</v>
      </c>
      <c r="AU1346">
        <v>184886</v>
      </c>
      <c r="AV1346">
        <v>66900</v>
      </c>
      <c r="AW1346">
        <v>117986</v>
      </c>
      <c r="AX1346">
        <v>54810</v>
      </c>
      <c r="AY1346">
        <v>13520</v>
      </c>
      <c r="AZ1346">
        <v>41290</v>
      </c>
      <c r="BA1346">
        <v>97643</v>
      </c>
      <c r="BB1346">
        <v>34459</v>
      </c>
      <c r="BC1346">
        <v>63184</v>
      </c>
      <c r="BD1346">
        <v>5614</v>
      </c>
      <c r="BE1346">
        <v>2226</v>
      </c>
      <c r="BF1346">
        <v>3388</v>
      </c>
      <c r="BG1346">
        <v>26819</v>
      </c>
      <c r="BH1346">
        <v>16695</v>
      </c>
      <c r="BI1346">
        <v>10124</v>
      </c>
      <c r="BJ1346">
        <v>159468</v>
      </c>
      <c r="BK1346">
        <v>57386</v>
      </c>
      <c r="BL1346">
        <v>102082</v>
      </c>
      <c r="BM1346">
        <v>45429</v>
      </c>
      <c r="BN1346">
        <v>10695</v>
      </c>
      <c r="BO1346">
        <v>34734</v>
      </c>
      <c r="BP1346">
        <v>87348</v>
      </c>
      <c r="BQ1346">
        <v>30866</v>
      </c>
      <c r="BR1346">
        <v>56482</v>
      </c>
      <c r="BS1346">
        <v>4672</v>
      </c>
      <c r="BT1346">
        <v>1840</v>
      </c>
      <c r="BU1346">
        <v>2832</v>
      </c>
      <c r="BV1346">
        <v>22019</v>
      </c>
      <c r="BW1346">
        <v>13985</v>
      </c>
      <c r="BX1346">
        <v>8034</v>
      </c>
      <c r="BY1346">
        <v>25418</v>
      </c>
      <c r="BZ1346">
        <v>9514</v>
      </c>
      <c r="CA1346">
        <v>15904</v>
      </c>
      <c r="CB1346">
        <v>9381</v>
      </c>
      <c r="CC1346">
        <v>2825</v>
      </c>
      <c r="CD1346">
        <v>6556</v>
      </c>
      <c r="CE1346">
        <v>10295</v>
      </c>
      <c r="CF1346">
        <v>3593</v>
      </c>
      <c r="CG1346">
        <v>6702</v>
      </c>
      <c r="CH1346">
        <v>942</v>
      </c>
      <c r="CI1346">
        <v>386</v>
      </c>
      <c r="CJ1346">
        <v>556</v>
      </c>
      <c r="CK1346">
        <v>4800</v>
      </c>
      <c r="CL1346">
        <v>2710</v>
      </c>
      <c r="CM1346">
        <v>2090</v>
      </c>
      <c r="CN1346">
        <v>789848</v>
      </c>
      <c r="CO1346">
        <v>357579</v>
      </c>
      <c r="CP1346">
        <v>432269</v>
      </c>
    </row>
    <row r="1347" spans="1:94" x14ac:dyDescent="0.25">
      <c r="A1347" s="5" t="s">
        <v>1102</v>
      </c>
      <c r="B1347" s="5" t="s">
        <v>1116</v>
      </c>
      <c r="C1347" s="5" t="s">
        <v>221</v>
      </c>
      <c r="D1347" s="5" t="s">
        <v>222</v>
      </c>
      <c r="E1347" s="5" t="s">
        <v>223</v>
      </c>
      <c r="F1347" s="5" t="s">
        <v>222</v>
      </c>
      <c r="G1347" s="5" t="s">
        <v>230</v>
      </c>
      <c r="H1347" s="5" t="s">
        <v>1117</v>
      </c>
      <c r="I1347" s="5" t="s">
        <v>225</v>
      </c>
      <c r="J1347">
        <v>249777</v>
      </c>
      <c r="K1347">
        <v>1195293</v>
      </c>
      <c r="L1347">
        <v>629477</v>
      </c>
      <c r="M1347">
        <v>565816</v>
      </c>
      <c r="N1347">
        <v>193219</v>
      </c>
      <c r="O1347">
        <v>102120</v>
      </c>
      <c r="P1347">
        <v>91099</v>
      </c>
      <c r="Q1347">
        <v>308062</v>
      </c>
      <c r="R1347">
        <v>162474</v>
      </c>
      <c r="S1347">
        <v>145588</v>
      </c>
      <c r="T1347">
        <v>61540</v>
      </c>
      <c r="U1347">
        <v>31648</v>
      </c>
      <c r="V1347">
        <v>29892</v>
      </c>
      <c r="W1347">
        <v>586993</v>
      </c>
      <c r="X1347">
        <v>366751</v>
      </c>
      <c r="Y1347">
        <v>220242</v>
      </c>
      <c r="Z1347">
        <v>608300</v>
      </c>
      <c r="AA1347">
        <v>262726</v>
      </c>
      <c r="AB1347">
        <v>345574</v>
      </c>
      <c r="AC1347">
        <v>566426</v>
      </c>
      <c r="AD1347">
        <v>338038</v>
      </c>
      <c r="AE1347">
        <v>228388</v>
      </c>
      <c r="AF1347">
        <v>399125</v>
      </c>
      <c r="AG1347">
        <v>280167</v>
      </c>
      <c r="AH1347">
        <v>118958</v>
      </c>
      <c r="AI1347">
        <v>233822</v>
      </c>
      <c r="AJ1347">
        <v>174296</v>
      </c>
      <c r="AK1347">
        <v>59526</v>
      </c>
      <c r="AL1347">
        <v>118038</v>
      </c>
      <c r="AM1347">
        <v>70651</v>
      </c>
      <c r="AN1347">
        <v>47387</v>
      </c>
      <c r="AO1347">
        <v>6427</v>
      </c>
      <c r="AP1347">
        <v>3845</v>
      </c>
      <c r="AQ1347">
        <v>2582</v>
      </c>
      <c r="AR1347">
        <v>40838</v>
      </c>
      <c r="AS1347">
        <v>31375</v>
      </c>
      <c r="AT1347">
        <v>9463</v>
      </c>
      <c r="AU1347">
        <v>167301</v>
      </c>
      <c r="AV1347">
        <v>57871</v>
      </c>
      <c r="AW1347">
        <v>109430</v>
      </c>
      <c r="AX1347">
        <v>52543</v>
      </c>
      <c r="AY1347">
        <v>12882</v>
      </c>
      <c r="AZ1347">
        <v>39661</v>
      </c>
      <c r="BA1347">
        <v>92397</v>
      </c>
      <c r="BB1347">
        <v>32518</v>
      </c>
      <c r="BC1347">
        <v>59879</v>
      </c>
      <c r="BD1347">
        <v>4192</v>
      </c>
      <c r="BE1347">
        <v>1618</v>
      </c>
      <c r="BF1347">
        <v>2574</v>
      </c>
      <c r="BG1347">
        <v>18169</v>
      </c>
      <c r="BH1347">
        <v>10853</v>
      </c>
      <c r="BI1347">
        <v>7316</v>
      </c>
      <c r="BJ1347">
        <v>144089</v>
      </c>
      <c r="BK1347">
        <v>49615</v>
      </c>
      <c r="BL1347">
        <v>94474</v>
      </c>
      <c r="BM1347">
        <v>43274</v>
      </c>
      <c r="BN1347">
        <v>10088</v>
      </c>
      <c r="BO1347">
        <v>33186</v>
      </c>
      <c r="BP1347">
        <v>82533</v>
      </c>
      <c r="BQ1347">
        <v>29068</v>
      </c>
      <c r="BR1347">
        <v>53465</v>
      </c>
      <c r="BS1347">
        <v>3371</v>
      </c>
      <c r="BT1347">
        <v>1289</v>
      </c>
      <c r="BU1347">
        <v>2082</v>
      </c>
      <c r="BV1347">
        <v>14911</v>
      </c>
      <c r="BW1347">
        <v>9170</v>
      </c>
      <c r="BX1347">
        <v>5741</v>
      </c>
      <c r="BY1347">
        <v>23212</v>
      </c>
      <c r="BZ1347">
        <v>8256</v>
      </c>
      <c r="CA1347">
        <v>14956</v>
      </c>
      <c r="CB1347">
        <v>9269</v>
      </c>
      <c r="CC1347">
        <v>2794</v>
      </c>
      <c r="CD1347">
        <v>6475</v>
      </c>
      <c r="CE1347">
        <v>9864</v>
      </c>
      <c r="CF1347">
        <v>3450</v>
      </c>
      <c r="CG1347">
        <v>6414</v>
      </c>
      <c r="CH1347">
        <v>821</v>
      </c>
      <c r="CI1347">
        <v>329</v>
      </c>
      <c r="CJ1347">
        <v>492</v>
      </c>
      <c r="CK1347">
        <v>3258</v>
      </c>
      <c r="CL1347">
        <v>1683</v>
      </c>
      <c r="CM1347">
        <v>1575</v>
      </c>
      <c r="CN1347">
        <v>628867</v>
      </c>
      <c r="CO1347">
        <v>291439</v>
      </c>
      <c r="CP1347">
        <v>337428</v>
      </c>
    </row>
    <row r="1348" spans="1:94" x14ac:dyDescent="0.25">
      <c r="A1348" s="5" t="s">
        <v>1102</v>
      </c>
      <c r="B1348" s="5" t="s">
        <v>1116</v>
      </c>
      <c r="C1348" s="5" t="s">
        <v>221</v>
      </c>
      <c r="D1348" s="5" t="s">
        <v>222</v>
      </c>
      <c r="E1348" s="5" t="s">
        <v>223</v>
      </c>
      <c r="F1348" s="5" t="s">
        <v>222</v>
      </c>
      <c r="G1348" s="5" t="s">
        <v>230</v>
      </c>
      <c r="H1348" s="5" t="s">
        <v>1117</v>
      </c>
      <c r="I1348" s="5" t="s">
        <v>226</v>
      </c>
      <c r="J1348">
        <v>46339</v>
      </c>
      <c r="K1348">
        <v>249873</v>
      </c>
      <c r="L1348">
        <v>130878</v>
      </c>
      <c r="M1348">
        <v>118995</v>
      </c>
      <c r="N1348">
        <v>34345</v>
      </c>
      <c r="O1348">
        <v>18183</v>
      </c>
      <c r="P1348">
        <v>16162</v>
      </c>
      <c r="Q1348">
        <v>53542</v>
      </c>
      <c r="R1348">
        <v>28192</v>
      </c>
      <c r="S1348">
        <v>25350</v>
      </c>
      <c r="T1348">
        <v>6317</v>
      </c>
      <c r="U1348">
        <v>3275</v>
      </c>
      <c r="V1348">
        <v>3042</v>
      </c>
      <c r="W1348">
        <v>160947</v>
      </c>
      <c r="X1348">
        <v>92602</v>
      </c>
      <c r="Y1348">
        <v>68345</v>
      </c>
      <c r="Z1348">
        <v>88926</v>
      </c>
      <c r="AA1348">
        <v>38276</v>
      </c>
      <c r="AB1348">
        <v>50650</v>
      </c>
      <c r="AC1348">
        <v>88892</v>
      </c>
      <c r="AD1348">
        <v>64738</v>
      </c>
      <c r="AE1348">
        <v>24154</v>
      </c>
      <c r="AF1348">
        <v>71307</v>
      </c>
      <c r="AG1348">
        <v>55709</v>
      </c>
      <c r="AH1348">
        <v>15598</v>
      </c>
      <c r="AI1348">
        <v>17227</v>
      </c>
      <c r="AJ1348">
        <v>12896</v>
      </c>
      <c r="AK1348">
        <v>4331</v>
      </c>
      <c r="AL1348">
        <v>8171</v>
      </c>
      <c r="AM1348">
        <v>5066</v>
      </c>
      <c r="AN1348">
        <v>3105</v>
      </c>
      <c r="AO1348">
        <v>3581</v>
      </c>
      <c r="AP1348">
        <v>2222</v>
      </c>
      <c r="AQ1348">
        <v>1359</v>
      </c>
      <c r="AR1348">
        <v>42328</v>
      </c>
      <c r="AS1348">
        <v>35525</v>
      </c>
      <c r="AT1348">
        <v>6803</v>
      </c>
      <c r="AU1348">
        <v>17585</v>
      </c>
      <c r="AV1348">
        <v>9029</v>
      </c>
      <c r="AW1348">
        <v>8556</v>
      </c>
      <c r="AX1348">
        <v>2267</v>
      </c>
      <c r="AY1348">
        <v>638</v>
      </c>
      <c r="AZ1348">
        <v>1629</v>
      </c>
      <c r="BA1348">
        <v>5246</v>
      </c>
      <c r="BB1348">
        <v>1941</v>
      </c>
      <c r="BC1348">
        <v>3305</v>
      </c>
      <c r="BD1348">
        <v>1422</v>
      </c>
      <c r="BE1348">
        <v>608</v>
      </c>
      <c r="BF1348">
        <v>814</v>
      </c>
      <c r="BG1348">
        <v>8650</v>
      </c>
      <c r="BH1348">
        <v>5842</v>
      </c>
      <c r="BI1348">
        <v>2808</v>
      </c>
      <c r="BJ1348">
        <v>15379</v>
      </c>
      <c r="BK1348">
        <v>7771</v>
      </c>
      <c r="BL1348">
        <v>7608</v>
      </c>
      <c r="BM1348">
        <v>2155</v>
      </c>
      <c r="BN1348">
        <v>607</v>
      </c>
      <c r="BO1348">
        <v>1548</v>
      </c>
      <c r="BP1348">
        <v>4815</v>
      </c>
      <c r="BQ1348">
        <v>1798</v>
      </c>
      <c r="BR1348">
        <v>3017</v>
      </c>
      <c r="BS1348">
        <v>1301</v>
      </c>
      <c r="BT1348">
        <v>551</v>
      </c>
      <c r="BU1348">
        <v>750</v>
      </c>
      <c r="BV1348">
        <v>7108</v>
      </c>
      <c r="BW1348">
        <v>4815</v>
      </c>
      <c r="BX1348">
        <v>2293</v>
      </c>
      <c r="BY1348">
        <v>2206</v>
      </c>
      <c r="BZ1348">
        <v>1258</v>
      </c>
      <c r="CA1348">
        <v>948</v>
      </c>
      <c r="CB1348">
        <v>112</v>
      </c>
      <c r="CC1348">
        <v>31</v>
      </c>
      <c r="CD1348">
        <v>81</v>
      </c>
      <c r="CE1348">
        <v>431</v>
      </c>
      <c r="CF1348">
        <v>143</v>
      </c>
      <c r="CG1348">
        <v>288</v>
      </c>
      <c r="CH1348">
        <v>121</v>
      </c>
      <c r="CI1348">
        <v>57</v>
      </c>
      <c r="CJ1348">
        <v>64</v>
      </c>
      <c r="CK1348">
        <v>1542</v>
      </c>
      <c r="CL1348">
        <v>1027</v>
      </c>
      <c r="CM1348">
        <v>515</v>
      </c>
      <c r="CN1348">
        <v>160981</v>
      </c>
      <c r="CO1348">
        <v>66140</v>
      </c>
      <c r="CP1348">
        <v>94841</v>
      </c>
    </row>
    <row r="1349" spans="1:94" x14ac:dyDescent="0.25">
      <c r="A1349" s="5" t="s">
        <v>1102</v>
      </c>
      <c r="B1349" s="5" t="s">
        <v>1118</v>
      </c>
      <c r="C1349" s="5" t="s">
        <v>221</v>
      </c>
      <c r="D1349" s="5" t="s">
        <v>222</v>
      </c>
      <c r="E1349" s="5" t="s">
        <v>223</v>
      </c>
      <c r="F1349" s="5" t="s">
        <v>222</v>
      </c>
      <c r="G1349" s="5" t="s">
        <v>230</v>
      </c>
      <c r="H1349" s="5" t="s">
        <v>1119</v>
      </c>
      <c r="I1349" s="5" t="s">
        <v>224</v>
      </c>
      <c r="J1349">
        <v>356297</v>
      </c>
      <c r="K1349">
        <v>1762375</v>
      </c>
      <c r="L1349">
        <v>936121</v>
      </c>
      <c r="M1349">
        <v>826254</v>
      </c>
      <c r="N1349">
        <v>282794</v>
      </c>
      <c r="O1349">
        <v>148861</v>
      </c>
      <c r="P1349">
        <v>133933</v>
      </c>
      <c r="Q1349">
        <v>405313</v>
      </c>
      <c r="R1349">
        <v>215258</v>
      </c>
      <c r="S1349">
        <v>190055</v>
      </c>
      <c r="T1349">
        <v>73597</v>
      </c>
      <c r="U1349">
        <v>38081</v>
      </c>
      <c r="V1349">
        <v>35516</v>
      </c>
      <c r="W1349">
        <v>943033</v>
      </c>
      <c r="X1349">
        <v>572010</v>
      </c>
      <c r="Y1349">
        <v>371023</v>
      </c>
      <c r="Z1349">
        <v>819342</v>
      </c>
      <c r="AA1349">
        <v>364111</v>
      </c>
      <c r="AB1349">
        <v>455231</v>
      </c>
      <c r="AC1349">
        <v>751797</v>
      </c>
      <c r="AD1349">
        <v>481518</v>
      </c>
      <c r="AE1349">
        <v>270279</v>
      </c>
      <c r="AF1349">
        <v>553862</v>
      </c>
      <c r="AG1349">
        <v>403408</v>
      </c>
      <c r="AH1349">
        <v>150454</v>
      </c>
      <c r="AI1349">
        <v>258880</v>
      </c>
      <c r="AJ1349">
        <v>192284</v>
      </c>
      <c r="AK1349">
        <v>66596</v>
      </c>
      <c r="AL1349">
        <v>130732</v>
      </c>
      <c r="AM1349">
        <v>81120</v>
      </c>
      <c r="AN1349">
        <v>49612</v>
      </c>
      <c r="AO1349">
        <v>16105</v>
      </c>
      <c r="AP1349">
        <v>10204</v>
      </c>
      <c r="AQ1349">
        <v>5901</v>
      </c>
      <c r="AR1349">
        <v>148145</v>
      </c>
      <c r="AS1349">
        <v>119800</v>
      </c>
      <c r="AT1349">
        <v>28345</v>
      </c>
      <c r="AU1349">
        <v>197935</v>
      </c>
      <c r="AV1349">
        <v>78110</v>
      </c>
      <c r="AW1349">
        <v>119825</v>
      </c>
      <c r="AX1349">
        <v>43348</v>
      </c>
      <c r="AY1349">
        <v>12112</v>
      </c>
      <c r="AZ1349">
        <v>31236</v>
      </c>
      <c r="BA1349">
        <v>107632</v>
      </c>
      <c r="BB1349">
        <v>40573</v>
      </c>
      <c r="BC1349">
        <v>67059</v>
      </c>
      <c r="BD1349">
        <v>10285</v>
      </c>
      <c r="BE1349">
        <v>3522</v>
      </c>
      <c r="BF1349">
        <v>6763</v>
      </c>
      <c r="BG1349">
        <v>36670</v>
      </c>
      <c r="BH1349">
        <v>21903</v>
      </c>
      <c r="BI1349">
        <v>14767</v>
      </c>
      <c r="BJ1349">
        <v>164359</v>
      </c>
      <c r="BK1349">
        <v>65020</v>
      </c>
      <c r="BL1349">
        <v>99339</v>
      </c>
      <c r="BM1349">
        <v>34919</v>
      </c>
      <c r="BN1349">
        <v>9008</v>
      </c>
      <c r="BO1349">
        <v>25911</v>
      </c>
      <c r="BP1349">
        <v>92842</v>
      </c>
      <c r="BQ1349">
        <v>35462</v>
      </c>
      <c r="BR1349">
        <v>57380</v>
      </c>
      <c r="BS1349">
        <v>7831</v>
      </c>
      <c r="BT1349">
        <v>2814</v>
      </c>
      <c r="BU1349">
        <v>5017</v>
      </c>
      <c r="BV1349">
        <v>28767</v>
      </c>
      <c r="BW1349">
        <v>17736</v>
      </c>
      <c r="BX1349">
        <v>11031</v>
      </c>
      <c r="BY1349">
        <v>33576</v>
      </c>
      <c r="BZ1349">
        <v>13090</v>
      </c>
      <c r="CA1349">
        <v>20486</v>
      </c>
      <c r="CB1349">
        <v>8429</v>
      </c>
      <c r="CC1349">
        <v>3104</v>
      </c>
      <c r="CD1349">
        <v>5325</v>
      </c>
      <c r="CE1349">
        <v>14790</v>
      </c>
      <c r="CF1349">
        <v>5111</v>
      </c>
      <c r="CG1349">
        <v>9679</v>
      </c>
      <c r="CH1349">
        <v>2454</v>
      </c>
      <c r="CI1349">
        <v>708</v>
      </c>
      <c r="CJ1349">
        <v>1746</v>
      </c>
      <c r="CK1349">
        <v>7903</v>
      </c>
      <c r="CL1349">
        <v>4167</v>
      </c>
      <c r="CM1349">
        <v>3736</v>
      </c>
      <c r="CN1349">
        <v>1010578</v>
      </c>
      <c r="CO1349">
        <v>454603</v>
      </c>
      <c r="CP1349">
        <v>555975</v>
      </c>
    </row>
    <row r="1350" spans="1:94" x14ac:dyDescent="0.25">
      <c r="A1350" s="5" t="s">
        <v>1102</v>
      </c>
      <c r="B1350" s="5" t="s">
        <v>1118</v>
      </c>
      <c r="C1350" s="5" t="s">
        <v>221</v>
      </c>
      <c r="D1350" s="5" t="s">
        <v>222</v>
      </c>
      <c r="E1350" s="5" t="s">
        <v>223</v>
      </c>
      <c r="F1350" s="5" t="s">
        <v>222</v>
      </c>
      <c r="G1350" s="5" t="s">
        <v>230</v>
      </c>
      <c r="H1350" s="5" t="s">
        <v>1119</v>
      </c>
      <c r="I1350" s="5" t="s">
        <v>225</v>
      </c>
      <c r="J1350">
        <v>281870</v>
      </c>
      <c r="K1350">
        <v>1363359</v>
      </c>
      <c r="L1350">
        <v>725273</v>
      </c>
      <c r="M1350">
        <v>638086</v>
      </c>
      <c r="N1350">
        <v>228834</v>
      </c>
      <c r="O1350">
        <v>120252</v>
      </c>
      <c r="P1350">
        <v>108582</v>
      </c>
      <c r="Q1350">
        <v>334176</v>
      </c>
      <c r="R1350">
        <v>177720</v>
      </c>
      <c r="S1350">
        <v>156456</v>
      </c>
      <c r="T1350">
        <v>68928</v>
      </c>
      <c r="U1350">
        <v>35622</v>
      </c>
      <c r="V1350">
        <v>33306</v>
      </c>
      <c r="W1350">
        <v>671558</v>
      </c>
      <c r="X1350">
        <v>416937</v>
      </c>
      <c r="Y1350">
        <v>254621</v>
      </c>
      <c r="Z1350">
        <v>691801</v>
      </c>
      <c r="AA1350">
        <v>308336</v>
      </c>
      <c r="AB1350">
        <v>383465</v>
      </c>
      <c r="AC1350">
        <v>620301</v>
      </c>
      <c r="AD1350">
        <v>378524</v>
      </c>
      <c r="AE1350">
        <v>241777</v>
      </c>
      <c r="AF1350">
        <v>442063</v>
      </c>
      <c r="AG1350">
        <v>311253</v>
      </c>
      <c r="AH1350">
        <v>130810</v>
      </c>
      <c r="AI1350">
        <v>244241</v>
      </c>
      <c r="AJ1350">
        <v>180387</v>
      </c>
      <c r="AK1350">
        <v>63854</v>
      </c>
      <c r="AL1350">
        <v>121262</v>
      </c>
      <c r="AM1350">
        <v>74109</v>
      </c>
      <c r="AN1350">
        <v>47153</v>
      </c>
      <c r="AO1350">
        <v>10152</v>
      </c>
      <c r="AP1350">
        <v>6150</v>
      </c>
      <c r="AQ1350">
        <v>4002</v>
      </c>
      <c r="AR1350">
        <v>66408</v>
      </c>
      <c r="AS1350">
        <v>50607</v>
      </c>
      <c r="AT1350">
        <v>15801</v>
      </c>
      <c r="AU1350">
        <v>178238</v>
      </c>
      <c r="AV1350">
        <v>67271</v>
      </c>
      <c r="AW1350">
        <v>110967</v>
      </c>
      <c r="AX1350">
        <v>41744</v>
      </c>
      <c r="AY1350">
        <v>11556</v>
      </c>
      <c r="AZ1350">
        <v>30188</v>
      </c>
      <c r="BA1350">
        <v>102334</v>
      </c>
      <c r="BB1350">
        <v>38395</v>
      </c>
      <c r="BC1350">
        <v>63939</v>
      </c>
      <c r="BD1350">
        <v>8749</v>
      </c>
      <c r="BE1350">
        <v>2855</v>
      </c>
      <c r="BF1350">
        <v>5894</v>
      </c>
      <c r="BG1350">
        <v>25411</v>
      </c>
      <c r="BH1350">
        <v>14465</v>
      </c>
      <c r="BI1350">
        <v>10946</v>
      </c>
      <c r="BJ1350">
        <v>147475</v>
      </c>
      <c r="BK1350">
        <v>55701</v>
      </c>
      <c r="BL1350">
        <v>91774</v>
      </c>
      <c r="BM1350">
        <v>33519</v>
      </c>
      <c r="BN1350">
        <v>8547</v>
      </c>
      <c r="BO1350">
        <v>24972</v>
      </c>
      <c r="BP1350">
        <v>88049</v>
      </c>
      <c r="BQ1350">
        <v>33503</v>
      </c>
      <c r="BR1350">
        <v>54546</v>
      </c>
      <c r="BS1350">
        <v>6550</v>
      </c>
      <c r="BT1350">
        <v>2259</v>
      </c>
      <c r="BU1350">
        <v>4291</v>
      </c>
      <c r="BV1350">
        <v>19357</v>
      </c>
      <c r="BW1350">
        <v>11392</v>
      </c>
      <c r="BX1350">
        <v>7965</v>
      </c>
      <c r="BY1350">
        <v>30763</v>
      </c>
      <c r="BZ1350">
        <v>11570</v>
      </c>
      <c r="CA1350">
        <v>19193</v>
      </c>
      <c r="CB1350">
        <v>8225</v>
      </c>
      <c r="CC1350">
        <v>3009</v>
      </c>
      <c r="CD1350">
        <v>5216</v>
      </c>
      <c r="CE1350">
        <v>14285</v>
      </c>
      <c r="CF1350">
        <v>4892</v>
      </c>
      <c r="CG1350">
        <v>9393</v>
      </c>
      <c r="CH1350">
        <v>2199</v>
      </c>
      <c r="CI1350">
        <v>596</v>
      </c>
      <c r="CJ1350">
        <v>1603</v>
      </c>
      <c r="CK1350">
        <v>6054</v>
      </c>
      <c r="CL1350">
        <v>3073</v>
      </c>
      <c r="CM1350">
        <v>2981</v>
      </c>
      <c r="CN1350">
        <v>743058</v>
      </c>
      <c r="CO1350">
        <v>346749</v>
      </c>
      <c r="CP1350">
        <v>396309</v>
      </c>
    </row>
    <row r="1351" spans="1:94" x14ac:dyDescent="0.25">
      <c r="A1351" s="5" t="s">
        <v>1102</v>
      </c>
      <c r="B1351" s="5" t="s">
        <v>1118</v>
      </c>
      <c r="C1351" s="5" t="s">
        <v>221</v>
      </c>
      <c r="D1351" s="5" t="s">
        <v>222</v>
      </c>
      <c r="E1351" s="5" t="s">
        <v>223</v>
      </c>
      <c r="F1351" s="5" t="s">
        <v>222</v>
      </c>
      <c r="G1351" s="5" t="s">
        <v>230</v>
      </c>
      <c r="H1351" s="5" t="s">
        <v>1119</v>
      </c>
      <c r="I1351" s="5" t="s">
        <v>226</v>
      </c>
      <c r="J1351">
        <v>74427</v>
      </c>
      <c r="K1351">
        <v>399016</v>
      </c>
      <c r="L1351">
        <v>210848</v>
      </c>
      <c r="M1351">
        <v>188168</v>
      </c>
      <c r="N1351">
        <v>53960</v>
      </c>
      <c r="O1351">
        <v>28609</v>
      </c>
      <c r="P1351">
        <v>25351</v>
      </c>
      <c r="Q1351">
        <v>71137</v>
      </c>
      <c r="R1351">
        <v>37538</v>
      </c>
      <c r="S1351">
        <v>33599</v>
      </c>
      <c r="T1351">
        <v>4669</v>
      </c>
      <c r="U1351">
        <v>2459</v>
      </c>
      <c r="V1351">
        <v>2210</v>
      </c>
      <c r="W1351">
        <v>271475</v>
      </c>
      <c r="X1351">
        <v>155073</v>
      </c>
      <c r="Y1351">
        <v>116402</v>
      </c>
      <c r="Z1351">
        <v>127541</v>
      </c>
      <c r="AA1351">
        <v>55775</v>
      </c>
      <c r="AB1351">
        <v>71766</v>
      </c>
      <c r="AC1351">
        <v>131496</v>
      </c>
      <c r="AD1351">
        <v>102994</v>
      </c>
      <c r="AE1351">
        <v>28502</v>
      </c>
      <c r="AF1351">
        <v>111799</v>
      </c>
      <c r="AG1351">
        <v>92155</v>
      </c>
      <c r="AH1351">
        <v>19644</v>
      </c>
      <c r="AI1351">
        <v>14639</v>
      </c>
      <c r="AJ1351">
        <v>11897</v>
      </c>
      <c r="AK1351">
        <v>2742</v>
      </c>
      <c r="AL1351">
        <v>9470</v>
      </c>
      <c r="AM1351">
        <v>7011</v>
      </c>
      <c r="AN1351">
        <v>2459</v>
      </c>
      <c r="AO1351">
        <v>5953</v>
      </c>
      <c r="AP1351">
        <v>4054</v>
      </c>
      <c r="AQ1351">
        <v>1899</v>
      </c>
      <c r="AR1351">
        <v>81737</v>
      </c>
      <c r="AS1351">
        <v>69193</v>
      </c>
      <c r="AT1351">
        <v>12544</v>
      </c>
      <c r="AU1351">
        <v>19697</v>
      </c>
      <c r="AV1351">
        <v>10839</v>
      </c>
      <c r="AW1351">
        <v>8858</v>
      </c>
      <c r="AX1351">
        <v>1604</v>
      </c>
      <c r="AY1351">
        <v>556</v>
      </c>
      <c r="AZ1351">
        <v>1048</v>
      </c>
      <c r="BA1351">
        <v>5298</v>
      </c>
      <c r="BB1351">
        <v>2178</v>
      </c>
      <c r="BC1351">
        <v>3120</v>
      </c>
      <c r="BD1351">
        <v>1536</v>
      </c>
      <c r="BE1351">
        <v>667</v>
      </c>
      <c r="BF1351">
        <v>869</v>
      </c>
      <c r="BG1351">
        <v>11259</v>
      </c>
      <c r="BH1351">
        <v>7438</v>
      </c>
      <c r="BI1351">
        <v>3821</v>
      </c>
      <c r="BJ1351">
        <v>16884</v>
      </c>
      <c r="BK1351">
        <v>9319</v>
      </c>
      <c r="BL1351">
        <v>7565</v>
      </c>
      <c r="BM1351">
        <v>1400</v>
      </c>
      <c r="BN1351">
        <v>461</v>
      </c>
      <c r="BO1351">
        <v>939</v>
      </c>
      <c r="BP1351">
        <v>4793</v>
      </c>
      <c r="BQ1351">
        <v>1959</v>
      </c>
      <c r="BR1351">
        <v>2834</v>
      </c>
      <c r="BS1351">
        <v>1281</v>
      </c>
      <c r="BT1351">
        <v>555</v>
      </c>
      <c r="BU1351">
        <v>726</v>
      </c>
      <c r="BV1351">
        <v>9410</v>
      </c>
      <c r="BW1351">
        <v>6344</v>
      </c>
      <c r="BX1351">
        <v>3066</v>
      </c>
      <c r="BY1351">
        <v>2813</v>
      </c>
      <c r="BZ1351">
        <v>1520</v>
      </c>
      <c r="CA1351">
        <v>1293</v>
      </c>
      <c r="CB1351">
        <v>204</v>
      </c>
      <c r="CC1351">
        <v>95</v>
      </c>
      <c r="CD1351">
        <v>109</v>
      </c>
      <c r="CE1351">
        <v>505</v>
      </c>
      <c r="CF1351">
        <v>219</v>
      </c>
      <c r="CG1351">
        <v>286</v>
      </c>
      <c r="CH1351">
        <v>255</v>
      </c>
      <c r="CI1351">
        <v>112</v>
      </c>
      <c r="CJ1351">
        <v>143</v>
      </c>
      <c r="CK1351">
        <v>1849</v>
      </c>
      <c r="CL1351">
        <v>1094</v>
      </c>
      <c r="CM1351">
        <v>755</v>
      </c>
      <c r="CN1351">
        <v>267520</v>
      </c>
      <c r="CO1351">
        <v>107854</v>
      </c>
      <c r="CP1351">
        <v>159666</v>
      </c>
    </row>
    <row r="1352" spans="1:94" x14ac:dyDescent="0.25">
      <c r="A1352" s="5" t="s">
        <v>1102</v>
      </c>
      <c r="B1352" s="5" t="s">
        <v>1120</v>
      </c>
      <c r="C1352" s="5" t="s">
        <v>221</v>
      </c>
      <c r="D1352" s="5" t="s">
        <v>222</v>
      </c>
      <c r="E1352" s="5" t="s">
        <v>223</v>
      </c>
      <c r="F1352" s="5" t="s">
        <v>222</v>
      </c>
      <c r="G1352" s="5" t="s">
        <v>230</v>
      </c>
      <c r="H1352" s="5" t="s">
        <v>1121</v>
      </c>
      <c r="I1352" s="5" t="s">
        <v>224</v>
      </c>
      <c r="J1352">
        <v>228709</v>
      </c>
      <c r="K1352">
        <v>1016520</v>
      </c>
      <c r="L1352">
        <v>533480</v>
      </c>
      <c r="M1352">
        <v>483040</v>
      </c>
      <c r="N1352">
        <v>163620</v>
      </c>
      <c r="O1352">
        <v>85494</v>
      </c>
      <c r="P1352">
        <v>78126</v>
      </c>
      <c r="Q1352">
        <v>207990</v>
      </c>
      <c r="R1352">
        <v>109421</v>
      </c>
      <c r="S1352">
        <v>98569</v>
      </c>
      <c r="T1352">
        <v>170879</v>
      </c>
      <c r="U1352">
        <v>87697</v>
      </c>
      <c r="V1352">
        <v>83182</v>
      </c>
      <c r="W1352">
        <v>552559</v>
      </c>
      <c r="X1352">
        <v>332140</v>
      </c>
      <c r="Y1352">
        <v>220419</v>
      </c>
      <c r="Z1352">
        <v>463961</v>
      </c>
      <c r="AA1352">
        <v>201340</v>
      </c>
      <c r="AB1352">
        <v>262621</v>
      </c>
      <c r="AC1352">
        <v>431998</v>
      </c>
      <c r="AD1352">
        <v>275375</v>
      </c>
      <c r="AE1352">
        <v>156623</v>
      </c>
      <c r="AF1352">
        <v>276633</v>
      </c>
      <c r="AG1352">
        <v>205293</v>
      </c>
      <c r="AH1352">
        <v>71340</v>
      </c>
      <c r="AI1352">
        <v>107059</v>
      </c>
      <c r="AJ1352">
        <v>86817</v>
      </c>
      <c r="AK1352">
        <v>20242</v>
      </c>
      <c r="AL1352">
        <v>99961</v>
      </c>
      <c r="AM1352">
        <v>64770</v>
      </c>
      <c r="AN1352">
        <v>35191</v>
      </c>
      <c r="AO1352">
        <v>7229</v>
      </c>
      <c r="AP1352">
        <v>4752</v>
      </c>
      <c r="AQ1352">
        <v>2477</v>
      </c>
      <c r="AR1352">
        <v>62384</v>
      </c>
      <c r="AS1352">
        <v>48954</v>
      </c>
      <c r="AT1352">
        <v>13430</v>
      </c>
      <c r="AU1352">
        <v>155365</v>
      </c>
      <c r="AV1352">
        <v>70082</v>
      </c>
      <c r="AW1352">
        <v>85283</v>
      </c>
      <c r="AX1352">
        <v>28386</v>
      </c>
      <c r="AY1352">
        <v>11282</v>
      </c>
      <c r="AZ1352">
        <v>17104</v>
      </c>
      <c r="BA1352">
        <v>98886</v>
      </c>
      <c r="BB1352">
        <v>42618</v>
      </c>
      <c r="BC1352">
        <v>56268</v>
      </c>
      <c r="BD1352">
        <v>4972</v>
      </c>
      <c r="BE1352">
        <v>2198</v>
      </c>
      <c r="BF1352">
        <v>2774</v>
      </c>
      <c r="BG1352">
        <v>23121</v>
      </c>
      <c r="BH1352">
        <v>13984</v>
      </c>
      <c r="BI1352">
        <v>9137</v>
      </c>
      <c r="BJ1352">
        <v>122138</v>
      </c>
      <c r="BK1352">
        <v>55887</v>
      </c>
      <c r="BL1352">
        <v>66251</v>
      </c>
      <c r="BM1352">
        <v>22361</v>
      </c>
      <c r="BN1352">
        <v>9056</v>
      </c>
      <c r="BO1352">
        <v>13305</v>
      </c>
      <c r="BP1352">
        <v>77931</v>
      </c>
      <c r="BQ1352">
        <v>33797</v>
      </c>
      <c r="BR1352">
        <v>44134</v>
      </c>
      <c r="BS1352">
        <v>3677</v>
      </c>
      <c r="BT1352">
        <v>1689</v>
      </c>
      <c r="BU1352">
        <v>1988</v>
      </c>
      <c r="BV1352">
        <v>18169</v>
      </c>
      <c r="BW1352">
        <v>11345</v>
      </c>
      <c r="BX1352">
        <v>6824</v>
      </c>
      <c r="BY1352">
        <v>33227</v>
      </c>
      <c r="BZ1352">
        <v>14195</v>
      </c>
      <c r="CA1352">
        <v>19032</v>
      </c>
      <c r="CB1352">
        <v>6025</v>
      </c>
      <c r="CC1352">
        <v>2226</v>
      </c>
      <c r="CD1352">
        <v>3799</v>
      </c>
      <c r="CE1352">
        <v>20955</v>
      </c>
      <c r="CF1352">
        <v>8821</v>
      </c>
      <c r="CG1352">
        <v>12134</v>
      </c>
      <c r="CH1352">
        <v>1295</v>
      </c>
      <c r="CI1352">
        <v>509</v>
      </c>
      <c r="CJ1352">
        <v>786</v>
      </c>
      <c r="CK1352">
        <v>4952</v>
      </c>
      <c r="CL1352">
        <v>2639</v>
      </c>
      <c r="CM1352">
        <v>2313</v>
      </c>
      <c r="CN1352">
        <v>584522</v>
      </c>
      <c r="CO1352">
        <v>258105</v>
      </c>
      <c r="CP1352">
        <v>326417</v>
      </c>
    </row>
    <row r="1353" spans="1:94" x14ac:dyDescent="0.25">
      <c r="A1353" s="5" t="s">
        <v>1102</v>
      </c>
      <c r="B1353" s="5" t="s">
        <v>1120</v>
      </c>
      <c r="C1353" s="5" t="s">
        <v>221</v>
      </c>
      <c r="D1353" s="5" t="s">
        <v>222</v>
      </c>
      <c r="E1353" s="5" t="s">
        <v>223</v>
      </c>
      <c r="F1353" s="5" t="s">
        <v>222</v>
      </c>
      <c r="G1353" s="5" t="s">
        <v>230</v>
      </c>
      <c r="H1353" s="5" t="s">
        <v>1121</v>
      </c>
      <c r="I1353" s="5" t="s">
        <v>225</v>
      </c>
      <c r="J1353">
        <v>203539</v>
      </c>
      <c r="K1353">
        <v>891185</v>
      </c>
      <c r="L1353">
        <v>467473</v>
      </c>
      <c r="M1353">
        <v>423712</v>
      </c>
      <c r="N1353">
        <v>147739</v>
      </c>
      <c r="O1353">
        <v>77201</v>
      </c>
      <c r="P1353">
        <v>70538</v>
      </c>
      <c r="Q1353">
        <v>184883</v>
      </c>
      <c r="R1353">
        <v>97285</v>
      </c>
      <c r="S1353">
        <v>87598</v>
      </c>
      <c r="T1353">
        <v>164136</v>
      </c>
      <c r="U1353">
        <v>84196</v>
      </c>
      <c r="V1353">
        <v>79940</v>
      </c>
      <c r="W1353">
        <v>465466</v>
      </c>
      <c r="X1353">
        <v>282573</v>
      </c>
      <c r="Y1353">
        <v>182893</v>
      </c>
      <c r="Z1353">
        <v>425719</v>
      </c>
      <c r="AA1353">
        <v>184900</v>
      </c>
      <c r="AB1353">
        <v>240819</v>
      </c>
      <c r="AC1353">
        <v>390497</v>
      </c>
      <c r="AD1353">
        <v>243351</v>
      </c>
      <c r="AE1353">
        <v>147146</v>
      </c>
      <c r="AF1353">
        <v>244537</v>
      </c>
      <c r="AG1353">
        <v>179076</v>
      </c>
      <c r="AH1353">
        <v>65461</v>
      </c>
      <c r="AI1353">
        <v>103616</v>
      </c>
      <c r="AJ1353">
        <v>83710</v>
      </c>
      <c r="AK1353">
        <v>19906</v>
      </c>
      <c r="AL1353">
        <v>96030</v>
      </c>
      <c r="AM1353">
        <v>61907</v>
      </c>
      <c r="AN1353">
        <v>34123</v>
      </c>
      <c r="AO1353">
        <v>5676</v>
      </c>
      <c r="AP1353">
        <v>3754</v>
      </c>
      <c r="AQ1353">
        <v>1922</v>
      </c>
      <c r="AR1353">
        <v>39215</v>
      </c>
      <c r="AS1353">
        <v>29705</v>
      </c>
      <c r="AT1353">
        <v>9510</v>
      </c>
      <c r="AU1353">
        <v>145960</v>
      </c>
      <c r="AV1353">
        <v>64275</v>
      </c>
      <c r="AW1353">
        <v>81685</v>
      </c>
      <c r="AX1353">
        <v>27873</v>
      </c>
      <c r="AY1353">
        <v>11028</v>
      </c>
      <c r="AZ1353">
        <v>16845</v>
      </c>
      <c r="BA1353">
        <v>96243</v>
      </c>
      <c r="BB1353">
        <v>41355</v>
      </c>
      <c r="BC1353">
        <v>54888</v>
      </c>
      <c r="BD1353">
        <v>4295</v>
      </c>
      <c r="BE1353">
        <v>1852</v>
      </c>
      <c r="BF1353">
        <v>2443</v>
      </c>
      <c r="BG1353">
        <v>17549</v>
      </c>
      <c r="BH1353">
        <v>10040</v>
      </c>
      <c r="BI1353">
        <v>7509</v>
      </c>
      <c r="BJ1353">
        <v>114528</v>
      </c>
      <c r="BK1353">
        <v>51008</v>
      </c>
      <c r="BL1353">
        <v>63520</v>
      </c>
      <c r="BM1353">
        <v>21929</v>
      </c>
      <c r="BN1353">
        <v>8830</v>
      </c>
      <c r="BO1353">
        <v>13099</v>
      </c>
      <c r="BP1353">
        <v>75884</v>
      </c>
      <c r="BQ1353">
        <v>32749</v>
      </c>
      <c r="BR1353">
        <v>43135</v>
      </c>
      <c r="BS1353">
        <v>3146</v>
      </c>
      <c r="BT1353">
        <v>1405</v>
      </c>
      <c r="BU1353">
        <v>1741</v>
      </c>
      <c r="BV1353">
        <v>13569</v>
      </c>
      <c r="BW1353">
        <v>8024</v>
      </c>
      <c r="BX1353">
        <v>5545</v>
      </c>
      <c r="BY1353">
        <v>31432</v>
      </c>
      <c r="BZ1353">
        <v>13267</v>
      </c>
      <c r="CA1353">
        <v>18165</v>
      </c>
      <c r="CB1353">
        <v>5944</v>
      </c>
      <c r="CC1353">
        <v>2198</v>
      </c>
      <c r="CD1353">
        <v>3746</v>
      </c>
      <c r="CE1353">
        <v>20359</v>
      </c>
      <c r="CF1353">
        <v>8606</v>
      </c>
      <c r="CG1353">
        <v>11753</v>
      </c>
      <c r="CH1353">
        <v>1149</v>
      </c>
      <c r="CI1353">
        <v>447</v>
      </c>
      <c r="CJ1353">
        <v>702</v>
      </c>
      <c r="CK1353">
        <v>3980</v>
      </c>
      <c r="CL1353">
        <v>2016</v>
      </c>
      <c r="CM1353">
        <v>1964</v>
      </c>
      <c r="CN1353">
        <v>500688</v>
      </c>
      <c r="CO1353">
        <v>224122</v>
      </c>
      <c r="CP1353">
        <v>276566</v>
      </c>
    </row>
    <row r="1354" spans="1:94" x14ac:dyDescent="0.25">
      <c r="A1354" s="5" t="s">
        <v>1102</v>
      </c>
      <c r="B1354" s="5" t="s">
        <v>1120</v>
      </c>
      <c r="C1354" s="5" t="s">
        <v>221</v>
      </c>
      <c r="D1354" s="5" t="s">
        <v>222</v>
      </c>
      <c r="E1354" s="5" t="s">
        <v>223</v>
      </c>
      <c r="F1354" s="5" t="s">
        <v>222</v>
      </c>
      <c r="G1354" s="5" t="s">
        <v>230</v>
      </c>
      <c r="H1354" s="5" t="s">
        <v>1121</v>
      </c>
      <c r="I1354" s="5" t="s">
        <v>226</v>
      </c>
      <c r="J1354">
        <v>25170</v>
      </c>
      <c r="K1354">
        <v>125335</v>
      </c>
      <c r="L1354">
        <v>66007</v>
      </c>
      <c r="M1354">
        <v>59328</v>
      </c>
      <c r="N1354">
        <v>15881</v>
      </c>
      <c r="O1354">
        <v>8293</v>
      </c>
      <c r="P1354">
        <v>7588</v>
      </c>
      <c r="Q1354">
        <v>23107</v>
      </c>
      <c r="R1354">
        <v>12136</v>
      </c>
      <c r="S1354">
        <v>10971</v>
      </c>
      <c r="T1354">
        <v>6743</v>
      </c>
      <c r="U1354">
        <v>3501</v>
      </c>
      <c r="V1354">
        <v>3242</v>
      </c>
      <c r="W1354">
        <v>87093</v>
      </c>
      <c r="X1354">
        <v>49567</v>
      </c>
      <c r="Y1354">
        <v>37526</v>
      </c>
      <c r="Z1354">
        <v>38242</v>
      </c>
      <c r="AA1354">
        <v>16440</v>
      </c>
      <c r="AB1354">
        <v>21802</v>
      </c>
      <c r="AC1354">
        <v>41501</v>
      </c>
      <c r="AD1354">
        <v>32024</v>
      </c>
      <c r="AE1354">
        <v>9477</v>
      </c>
      <c r="AF1354">
        <v>32096</v>
      </c>
      <c r="AG1354">
        <v>26217</v>
      </c>
      <c r="AH1354">
        <v>5879</v>
      </c>
      <c r="AI1354">
        <v>3443</v>
      </c>
      <c r="AJ1354">
        <v>3107</v>
      </c>
      <c r="AK1354">
        <v>336</v>
      </c>
      <c r="AL1354">
        <v>3931</v>
      </c>
      <c r="AM1354">
        <v>2863</v>
      </c>
      <c r="AN1354">
        <v>1068</v>
      </c>
      <c r="AO1354">
        <v>1553</v>
      </c>
      <c r="AP1354">
        <v>998</v>
      </c>
      <c r="AQ1354">
        <v>555</v>
      </c>
      <c r="AR1354">
        <v>23169</v>
      </c>
      <c r="AS1354">
        <v>19249</v>
      </c>
      <c r="AT1354">
        <v>3920</v>
      </c>
      <c r="AU1354">
        <v>9405</v>
      </c>
      <c r="AV1354">
        <v>5807</v>
      </c>
      <c r="AW1354">
        <v>3598</v>
      </c>
      <c r="AX1354">
        <v>513</v>
      </c>
      <c r="AY1354">
        <v>254</v>
      </c>
      <c r="AZ1354">
        <v>259</v>
      </c>
      <c r="BA1354">
        <v>2643</v>
      </c>
      <c r="BB1354">
        <v>1263</v>
      </c>
      <c r="BC1354">
        <v>1380</v>
      </c>
      <c r="BD1354">
        <v>677</v>
      </c>
      <c r="BE1354">
        <v>346</v>
      </c>
      <c r="BF1354">
        <v>331</v>
      </c>
      <c r="BG1354">
        <v>5572</v>
      </c>
      <c r="BH1354">
        <v>3944</v>
      </c>
      <c r="BI1354">
        <v>1628</v>
      </c>
      <c r="BJ1354">
        <v>7610</v>
      </c>
      <c r="BK1354">
        <v>4879</v>
      </c>
      <c r="BL1354">
        <v>2731</v>
      </c>
      <c r="BM1354">
        <v>432</v>
      </c>
      <c r="BN1354">
        <v>226</v>
      </c>
      <c r="BO1354">
        <v>206</v>
      </c>
      <c r="BP1354">
        <v>2047</v>
      </c>
      <c r="BQ1354">
        <v>1048</v>
      </c>
      <c r="BR1354">
        <v>999</v>
      </c>
      <c r="BS1354">
        <v>531</v>
      </c>
      <c r="BT1354">
        <v>284</v>
      </c>
      <c r="BU1354">
        <v>247</v>
      </c>
      <c r="BV1354">
        <v>4600</v>
      </c>
      <c r="BW1354">
        <v>3321</v>
      </c>
      <c r="BX1354">
        <v>1279</v>
      </c>
      <c r="BY1354">
        <v>1795</v>
      </c>
      <c r="BZ1354">
        <v>928</v>
      </c>
      <c r="CA1354">
        <v>867</v>
      </c>
      <c r="CB1354">
        <v>81</v>
      </c>
      <c r="CC1354">
        <v>28</v>
      </c>
      <c r="CD1354">
        <v>53</v>
      </c>
      <c r="CE1354">
        <v>596</v>
      </c>
      <c r="CF1354">
        <v>215</v>
      </c>
      <c r="CG1354">
        <v>381</v>
      </c>
      <c r="CH1354">
        <v>146</v>
      </c>
      <c r="CI1354">
        <v>62</v>
      </c>
      <c r="CJ1354">
        <v>84</v>
      </c>
      <c r="CK1354">
        <v>972</v>
      </c>
      <c r="CL1354">
        <v>623</v>
      </c>
      <c r="CM1354">
        <v>349</v>
      </c>
      <c r="CN1354">
        <v>83834</v>
      </c>
      <c r="CO1354">
        <v>33983</v>
      </c>
      <c r="CP1354">
        <v>49851</v>
      </c>
    </row>
    <row r="1355" spans="1:94" x14ac:dyDescent="0.25">
      <c r="A1355" s="5" t="s">
        <v>1102</v>
      </c>
      <c r="B1355" s="5" t="s">
        <v>1122</v>
      </c>
      <c r="C1355" s="5" t="s">
        <v>221</v>
      </c>
      <c r="D1355" s="5" t="s">
        <v>222</v>
      </c>
      <c r="E1355" s="5" t="s">
        <v>223</v>
      </c>
      <c r="F1355" s="5" t="s">
        <v>222</v>
      </c>
      <c r="G1355" s="5" t="s">
        <v>230</v>
      </c>
      <c r="H1355" s="5" t="s">
        <v>1123</v>
      </c>
      <c r="I1355" s="5" t="s">
        <v>224</v>
      </c>
      <c r="J1355">
        <v>517850</v>
      </c>
      <c r="K1355">
        <v>2378458</v>
      </c>
      <c r="L1355">
        <v>1256257</v>
      </c>
      <c r="M1355">
        <v>1122201</v>
      </c>
      <c r="N1355">
        <v>356903</v>
      </c>
      <c r="O1355">
        <v>185400</v>
      </c>
      <c r="P1355">
        <v>171503</v>
      </c>
      <c r="Q1355">
        <v>501630</v>
      </c>
      <c r="R1355">
        <v>266306</v>
      </c>
      <c r="S1355">
        <v>235324</v>
      </c>
      <c r="T1355">
        <v>221936</v>
      </c>
      <c r="U1355">
        <v>114771</v>
      </c>
      <c r="V1355">
        <v>107165</v>
      </c>
      <c r="W1355">
        <v>1545719</v>
      </c>
      <c r="X1355">
        <v>908607</v>
      </c>
      <c r="Y1355">
        <v>637112</v>
      </c>
      <c r="Z1355">
        <v>832739</v>
      </c>
      <c r="AA1355">
        <v>347650</v>
      </c>
      <c r="AB1355">
        <v>485089</v>
      </c>
      <c r="AC1355">
        <v>1006035</v>
      </c>
      <c r="AD1355">
        <v>682077</v>
      </c>
      <c r="AE1355">
        <v>323958</v>
      </c>
      <c r="AF1355">
        <v>779093</v>
      </c>
      <c r="AG1355">
        <v>585116</v>
      </c>
      <c r="AH1355">
        <v>193977</v>
      </c>
      <c r="AI1355">
        <v>180735</v>
      </c>
      <c r="AJ1355">
        <v>157814</v>
      </c>
      <c r="AK1355">
        <v>22921</v>
      </c>
      <c r="AL1355">
        <v>249084</v>
      </c>
      <c r="AM1355">
        <v>182529</v>
      </c>
      <c r="AN1355">
        <v>66555</v>
      </c>
      <c r="AO1355">
        <v>102061</v>
      </c>
      <c r="AP1355">
        <v>40914</v>
      </c>
      <c r="AQ1355">
        <v>61147</v>
      </c>
      <c r="AR1355">
        <v>247213</v>
      </c>
      <c r="AS1355">
        <v>203859</v>
      </c>
      <c r="AT1355">
        <v>43354</v>
      </c>
      <c r="AU1355">
        <v>226942</v>
      </c>
      <c r="AV1355">
        <v>96961</v>
      </c>
      <c r="AW1355">
        <v>129981</v>
      </c>
      <c r="AX1355">
        <v>22865</v>
      </c>
      <c r="AY1355">
        <v>8606</v>
      </c>
      <c r="AZ1355">
        <v>14259</v>
      </c>
      <c r="BA1355">
        <v>129476</v>
      </c>
      <c r="BB1355">
        <v>57544</v>
      </c>
      <c r="BC1355">
        <v>71932</v>
      </c>
      <c r="BD1355">
        <v>38397</v>
      </c>
      <c r="BE1355">
        <v>8165</v>
      </c>
      <c r="BF1355">
        <v>30232</v>
      </c>
      <c r="BG1355">
        <v>36204</v>
      </c>
      <c r="BH1355">
        <v>22646</v>
      </c>
      <c r="BI1355">
        <v>13558</v>
      </c>
      <c r="BJ1355">
        <v>191164</v>
      </c>
      <c r="BK1355">
        <v>82246</v>
      </c>
      <c r="BL1355">
        <v>108918</v>
      </c>
      <c r="BM1355">
        <v>17993</v>
      </c>
      <c r="BN1355">
        <v>6783</v>
      </c>
      <c r="BO1355">
        <v>11210</v>
      </c>
      <c r="BP1355">
        <v>108829</v>
      </c>
      <c r="BQ1355">
        <v>48972</v>
      </c>
      <c r="BR1355">
        <v>59857</v>
      </c>
      <c r="BS1355">
        <v>33590</v>
      </c>
      <c r="BT1355">
        <v>6948</v>
      </c>
      <c r="BU1355">
        <v>26642</v>
      </c>
      <c r="BV1355">
        <v>30752</v>
      </c>
      <c r="BW1355">
        <v>19543</v>
      </c>
      <c r="BX1355">
        <v>11209</v>
      </c>
      <c r="BY1355">
        <v>35778</v>
      </c>
      <c r="BZ1355">
        <v>14715</v>
      </c>
      <c r="CA1355">
        <v>21063</v>
      </c>
      <c r="CB1355">
        <v>4872</v>
      </c>
      <c r="CC1355">
        <v>1823</v>
      </c>
      <c r="CD1355">
        <v>3049</v>
      </c>
      <c r="CE1355">
        <v>20647</v>
      </c>
      <c r="CF1355">
        <v>8572</v>
      </c>
      <c r="CG1355">
        <v>12075</v>
      </c>
      <c r="CH1355">
        <v>4807</v>
      </c>
      <c r="CI1355">
        <v>1217</v>
      </c>
      <c r="CJ1355">
        <v>3590</v>
      </c>
      <c r="CK1355">
        <v>5452</v>
      </c>
      <c r="CL1355">
        <v>3103</v>
      </c>
      <c r="CM1355">
        <v>2349</v>
      </c>
      <c r="CN1355">
        <v>1372423</v>
      </c>
      <c r="CO1355">
        <v>574180</v>
      </c>
      <c r="CP1355">
        <v>798243</v>
      </c>
    </row>
    <row r="1356" spans="1:94" x14ac:dyDescent="0.25">
      <c r="A1356" s="5" t="s">
        <v>1102</v>
      </c>
      <c r="B1356" s="5" t="s">
        <v>1122</v>
      </c>
      <c r="C1356" s="5" t="s">
        <v>221</v>
      </c>
      <c r="D1356" s="5" t="s">
        <v>222</v>
      </c>
      <c r="E1356" s="5" t="s">
        <v>223</v>
      </c>
      <c r="F1356" s="5" t="s">
        <v>222</v>
      </c>
      <c r="G1356" s="5" t="s">
        <v>230</v>
      </c>
      <c r="H1356" s="5" t="s">
        <v>1123</v>
      </c>
      <c r="I1356" s="5" t="s">
        <v>225</v>
      </c>
      <c r="J1356">
        <v>379437</v>
      </c>
      <c r="K1356">
        <v>1669662</v>
      </c>
      <c r="L1356">
        <v>884133</v>
      </c>
      <c r="M1356">
        <v>785529</v>
      </c>
      <c r="N1356">
        <v>265661</v>
      </c>
      <c r="O1356">
        <v>138138</v>
      </c>
      <c r="P1356">
        <v>127523</v>
      </c>
      <c r="Q1356">
        <v>349843</v>
      </c>
      <c r="R1356">
        <v>186321</v>
      </c>
      <c r="S1356">
        <v>163522</v>
      </c>
      <c r="T1356">
        <v>208315</v>
      </c>
      <c r="U1356">
        <v>107661</v>
      </c>
      <c r="V1356">
        <v>100654</v>
      </c>
      <c r="W1356">
        <v>1011982</v>
      </c>
      <c r="X1356">
        <v>610355</v>
      </c>
      <c r="Y1356">
        <v>401627</v>
      </c>
      <c r="Z1356">
        <v>657680</v>
      </c>
      <c r="AA1356">
        <v>273778</v>
      </c>
      <c r="AB1356">
        <v>383902</v>
      </c>
      <c r="AC1356">
        <v>743401</v>
      </c>
      <c r="AD1356">
        <v>487097</v>
      </c>
      <c r="AE1356">
        <v>256304</v>
      </c>
      <c r="AF1356">
        <v>542762</v>
      </c>
      <c r="AG1356">
        <v>405184</v>
      </c>
      <c r="AH1356">
        <v>137578</v>
      </c>
      <c r="AI1356">
        <v>169627</v>
      </c>
      <c r="AJ1356">
        <v>147941</v>
      </c>
      <c r="AK1356">
        <v>21686</v>
      </c>
      <c r="AL1356">
        <v>238110</v>
      </c>
      <c r="AM1356">
        <v>174033</v>
      </c>
      <c r="AN1356">
        <v>64077</v>
      </c>
      <c r="AO1356">
        <v>55968</v>
      </c>
      <c r="AP1356">
        <v>21723</v>
      </c>
      <c r="AQ1356">
        <v>34245</v>
      </c>
      <c r="AR1356">
        <v>79057</v>
      </c>
      <c r="AS1356">
        <v>61487</v>
      </c>
      <c r="AT1356">
        <v>17570</v>
      </c>
      <c r="AU1356">
        <v>200639</v>
      </c>
      <c r="AV1356">
        <v>81913</v>
      </c>
      <c r="AW1356">
        <v>118726</v>
      </c>
      <c r="AX1356">
        <v>22149</v>
      </c>
      <c r="AY1356">
        <v>8218</v>
      </c>
      <c r="AZ1356">
        <v>13931</v>
      </c>
      <c r="BA1356">
        <v>126640</v>
      </c>
      <c r="BB1356">
        <v>55817</v>
      </c>
      <c r="BC1356">
        <v>70823</v>
      </c>
      <c r="BD1356">
        <v>32063</v>
      </c>
      <c r="BE1356">
        <v>6625</v>
      </c>
      <c r="BF1356">
        <v>25438</v>
      </c>
      <c r="BG1356">
        <v>19787</v>
      </c>
      <c r="BH1356">
        <v>11253</v>
      </c>
      <c r="BI1356">
        <v>8534</v>
      </c>
      <c r="BJ1356">
        <v>167870</v>
      </c>
      <c r="BK1356">
        <v>68824</v>
      </c>
      <c r="BL1356">
        <v>99046</v>
      </c>
      <c r="BM1356">
        <v>17368</v>
      </c>
      <c r="BN1356">
        <v>6429</v>
      </c>
      <c r="BO1356">
        <v>10939</v>
      </c>
      <c r="BP1356">
        <v>106277</v>
      </c>
      <c r="BQ1356">
        <v>47411</v>
      </c>
      <c r="BR1356">
        <v>58866</v>
      </c>
      <c r="BS1356">
        <v>28127</v>
      </c>
      <c r="BT1356">
        <v>5623</v>
      </c>
      <c r="BU1356">
        <v>22504</v>
      </c>
      <c r="BV1356">
        <v>16098</v>
      </c>
      <c r="BW1356">
        <v>9361</v>
      </c>
      <c r="BX1356">
        <v>6737</v>
      </c>
      <c r="BY1356">
        <v>32769</v>
      </c>
      <c r="BZ1356">
        <v>13089</v>
      </c>
      <c r="CA1356">
        <v>19680</v>
      </c>
      <c r="CB1356">
        <v>4781</v>
      </c>
      <c r="CC1356">
        <v>1789</v>
      </c>
      <c r="CD1356">
        <v>2992</v>
      </c>
      <c r="CE1356">
        <v>20363</v>
      </c>
      <c r="CF1356">
        <v>8406</v>
      </c>
      <c r="CG1356">
        <v>11957</v>
      </c>
      <c r="CH1356">
        <v>3936</v>
      </c>
      <c r="CI1356">
        <v>1002</v>
      </c>
      <c r="CJ1356">
        <v>2934</v>
      </c>
      <c r="CK1356">
        <v>3689</v>
      </c>
      <c r="CL1356">
        <v>1892</v>
      </c>
      <c r="CM1356">
        <v>1797</v>
      </c>
      <c r="CN1356">
        <v>926261</v>
      </c>
      <c r="CO1356">
        <v>397036</v>
      </c>
      <c r="CP1356">
        <v>529225</v>
      </c>
    </row>
    <row r="1357" spans="1:94" x14ac:dyDescent="0.25">
      <c r="A1357" s="5" t="s">
        <v>1102</v>
      </c>
      <c r="B1357" s="5" t="s">
        <v>1122</v>
      </c>
      <c r="C1357" s="5" t="s">
        <v>221</v>
      </c>
      <c r="D1357" s="5" t="s">
        <v>222</v>
      </c>
      <c r="E1357" s="5" t="s">
        <v>223</v>
      </c>
      <c r="F1357" s="5" t="s">
        <v>222</v>
      </c>
      <c r="G1357" s="5" t="s">
        <v>230</v>
      </c>
      <c r="H1357" s="5" t="s">
        <v>1123</v>
      </c>
      <c r="I1357" s="5" t="s">
        <v>226</v>
      </c>
      <c r="J1357">
        <v>138413</v>
      </c>
      <c r="K1357">
        <v>708796</v>
      </c>
      <c r="L1357">
        <v>372124</v>
      </c>
      <c r="M1357">
        <v>336672</v>
      </c>
      <c r="N1357">
        <v>91242</v>
      </c>
      <c r="O1357">
        <v>47262</v>
      </c>
      <c r="P1357">
        <v>43980</v>
      </c>
      <c r="Q1357">
        <v>151787</v>
      </c>
      <c r="R1357">
        <v>79985</v>
      </c>
      <c r="S1357">
        <v>71802</v>
      </c>
      <c r="T1357">
        <v>13621</v>
      </c>
      <c r="U1357">
        <v>7110</v>
      </c>
      <c r="V1357">
        <v>6511</v>
      </c>
      <c r="W1357">
        <v>533737</v>
      </c>
      <c r="X1357">
        <v>298252</v>
      </c>
      <c r="Y1357">
        <v>235485</v>
      </c>
      <c r="Z1357">
        <v>175059</v>
      </c>
      <c r="AA1357">
        <v>73872</v>
      </c>
      <c r="AB1357">
        <v>101187</v>
      </c>
      <c r="AC1357">
        <v>262634</v>
      </c>
      <c r="AD1357">
        <v>194980</v>
      </c>
      <c r="AE1357">
        <v>67654</v>
      </c>
      <c r="AF1357">
        <v>236331</v>
      </c>
      <c r="AG1357">
        <v>179932</v>
      </c>
      <c r="AH1357">
        <v>56399</v>
      </c>
      <c r="AI1357">
        <v>11108</v>
      </c>
      <c r="AJ1357">
        <v>9873</v>
      </c>
      <c r="AK1357">
        <v>1235</v>
      </c>
      <c r="AL1357">
        <v>10974</v>
      </c>
      <c r="AM1357">
        <v>8496</v>
      </c>
      <c r="AN1357">
        <v>2478</v>
      </c>
      <c r="AO1357">
        <v>46093</v>
      </c>
      <c r="AP1357">
        <v>19191</v>
      </c>
      <c r="AQ1357">
        <v>26902</v>
      </c>
      <c r="AR1357">
        <v>168156</v>
      </c>
      <c r="AS1357">
        <v>142372</v>
      </c>
      <c r="AT1357">
        <v>25784</v>
      </c>
      <c r="AU1357">
        <v>26303</v>
      </c>
      <c r="AV1357">
        <v>15048</v>
      </c>
      <c r="AW1357">
        <v>11255</v>
      </c>
      <c r="AX1357">
        <v>716</v>
      </c>
      <c r="AY1357">
        <v>388</v>
      </c>
      <c r="AZ1357">
        <v>328</v>
      </c>
      <c r="BA1357">
        <v>2836</v>
      </c>
      <c r="BB1357">
        <v>1727</v>
      </c>
      <c r="BC1357">
        <v>1109</v>
      </c>
      <c r="BD1357">
        <v>6334</v>
      </c>
      <c r="BE1357">
        <v>1540</v>
      </c>
      <c r="BF1357">
        <v>4794</v>
      </c>
      <c r="BG1357">
        <v>16417</v>
      </c>
      <c r="BH1357">
        <v>11393</v>
      </c>
      <c r="BI1357">
        <v>5024</v>
      </c>
      <c r="BJ1357">
        <v>23294</v>
      </c>
      <c r="BK1357">
        <v>13422</v>
      </c>
      <c r="BL1357">
        <v>9872</v>
      </c>
      <c r="BM1357">
        <v>625</v>
      </c>
      <c r="BN1357">
        <v>354</v>
      </c>
      <c r="BO1357">
        <v>271</v>
      </c>
      <c r="BP1357">
        <v>2552</v>
      </c>
      <c r="BQ1357">
        <v>1561</v>
      </c>
      <c r="BR1357">
        <v>991</v>
      </c>
      <c r="BS1357">
        <v>5463</v>
      </c>
      <c r="BT1357">
        <v>1325</v>
      </c>
      <c r="BU1357">
        <v>4138</v>
      </c>
      <c r="BV1357">
        <v>14654</v>
      </c>
      <c r="BW1357">
        <v>10182</v>
      </c>
      <c r="BX1357">
        <v>4472</v>
      </c>
      <c r="BY1357">
        <v>3009</v>
      </c>
      <c r="BZ1357">
        <v>1626</v>
      </c>
      <c r="CA1357">
        <v>1383</v>
      </c>
      <c r="CB1357">
        <v>91</v>
      </c>
      <c r="CC1357">
        <v>34</v>
      </c>
      <c r="CD1357">
        <v>57</v>
      </c>
      <c r="CE1357">
        <v>284</v>
      </c>
      <c r="CF1357">
        <v>166</v>
      </c>
      <c r="CG1357">
        <v>118</v>
      </c>
      <c r="CH1357">
        <v>871</v>
      </c>
      <c r="CI1357">
        <v>215</v>
      </c>
      <c r="CJ1357">
        <v>656</v>
      </c>
      <c r="CK1357">
        <v>1763</v>
      </c>
      <c r="CL1357">
        <v>1211</v>
      </c>
      <c r="CM1357">
        <v>552</v>
      </c>
      <c r="CN1357">
        <v>446162</v>
      </c>
      <c r="CO1357">
        <v>177144</v>
      </c>
      <c r="CP1357">
        <v>269018</v>
      </c>
    </row>
    <row r="1358" spans="1:94" x14ac:dyDescent="0.25">
      <c r="A1358" s="5" t="s">
        <v>1102</v>
      </c>
      <c r="B1358" s="5" t="s">
        <v>1124</v>
      </c>
      <c r="C1358" s="5" t="s">
        <v>221</v>
      </c>
      <c r="D1358" s="5" t="s">
        <v>222</v>
      </c>
      <c r="E1358" s="5" t="s">
        <v>223</v>
      </c>
      <c r="F1358" s="5" t="s">
        <v>222</v>
      </c>
      <c r="G1358" s="5" t="s">
        <v>230</v>
      </c>
      <c r="H1358" s="5" t="s">
        <v>1125</v>
      </c>
      <c r="I1358" s="5" t="s">
        <v>224</v>
      </c>
      <c r="J1358">
        <v>297608</v>
      </c>
      <c r="K1358">
        <v>1264219</v>
      </c>
      <c r="L1358">
        <v>661873</v>
      </c>
      <c r="M1358">
        <v>602346</v>
      </c>
      <c r="N1358">
        <v>191968</v>
      </c>
      <c r="O1358">
        <v>99544</v>
      </c>
      <c r="P1358">
        <v>92424</v>
      </c>
      <c r="Q1358">
        <v>246337</v>
      </c>
      <c r="R1358">
        <v>129877</v>
      </c>
      <c r="S1358">
        <v>116460</v>
      </c>
      <c r="T1358">
        <v>166295</v>
      </c>
      <c r="U1358">
        <v>84809</v>
      </c>
      <c r="V1358">
        <v>81486</v>
      </c>
      <c r="W1358">
        <v>747715</v>
      </c>
      <c r="X1358">
        <v>445737</v>
      </c>
      <c r="Y1358">
        <v>301978</v>
      </c>
      <c r="Z1358">
        <v>516504</v>
      </c>
      <c r="AA1358">
        <v>216136</v>
      </c>
      <c r="AB1358">
        <v>300368</v>
      </c>
      <c r="AC1358">
        <v>574595</v>
      </c>
      <c r="AD1358">
        <v>367711</v>
      </c>
      <c r="AE1358">
        <v>206884</v>
      </c>
      <c r="AF1358">
        <v>389993</v>
      </c>
      <c r="AG1358">
        <v>286957</v>
      </c>
      <c r="AH1358">
        <v>103036</v>
      </c>
      <c r="AI1358">
        <v>99158</v>
      </c>
      <c r="AJ1358">
        <v>86368</v>
      </c>
      <c r="AK1358">
        <v>12790</v>
      </c>
      <c r="AL1358">
        <v>143256</v>
      </c>
      <c r="AM1358">
        <v>99701</v>
      </c>
      <c r="AN1358">
        <v>43555</v>
      </c>
      <c r="AO1358">
        <v>37556</v>
      </c>
      <c r="AP1358">
        <v>15623</v>
      </c>
      <c r="AQ1358">
        <v>21933</v>
      </c>
      <c r="AR1358">
        <v>110023</v>
      </c>
      <c r="AS1358">
        <v>85265</v>
      </c>
      <c r="AT1358">
        <v>24758</v>
      </c>
      <c r="AU1358">
        <v>184602</v>
      </c>
      <c r="AV1358">
        <v>80754</v>
      </c>
      <c r="AW1358">
        <v>103848</v>
      </c>
      <c r="AX1358">
        <v>15453</v>
      </c>
      <c r="AY1358">
        <v>6620</v>
      </c>
      <c r="AZ1358">
        <v>8833</v>
      </c>
      <c r="BA1358">
        <v>106909</v>
      </c>
      <c r="BB1358">
        <v>48850</v>
      </c>
      <c r="BC1358">
        <v>58059</v>
      </c>
      <c r="BD1358">
        <v>29827</v>
      </c>
      <c r="BE1358">
        <v>6620</v>
      </c>
      <c r="BF1358">
        <v>23207</v>
      </c>
      <c r="BG1358">
        <v>32413</v>
      </c>
      <c r="BH1358">
        <v>18664</v>
      </c>
      <c r="BI1358">
        <v>13749</v>
      </c>
      <c r="BJ1358">
        <v>151799</v>
      </c>
      <c r="BK1358">
        <v>67701</v>
      </c>
      <c r="BL1358">
        <v>84098</v>
      </c>
      <c r="BM1358">
        <v>12191</v>
      </c>
      <c r="BN1358">
        <v>5384</v>
      </c>
      <c r="BO1358">
        <v>6807</v>
      </c>
      <c r="BP1358">
        <v>88933</v>
      </c>
      <c r="BQ1358">
        <v>41567</v>
      </c>
      <c r="BR1358">
        <v>47366</v>
      </c>
      <c r="BS1358">
        <v>24001</v>
      </c>
      <c r="BT1358">
        <v>5172</v>
      </c>
      <c r="BU1358">
        <v>18829</v>
      </c>
      <c r="BV1358">
        <v>26674</v>
      </c>
      <c r="BW1358">
        <v>15578</v>
      </c>
      <c r="BX1358">
        <v>11096</v>
      </c>
      <c r="BY1358">
        <v>32803</v>
      </c>
      <c r="BZ1358">
        <v>13053</v>
      </c>
      <c r="CA1358">
        <v>19750</v>
      </c>
      <c r="CB1358">
        <v>3262</v>
      </c>
      <c r="CC1358">
        <v>1236</v>
      </c>
      <c r="CD1358">
        <v>2026</v>
      </c>
      <c r="CE1358">
        <v>17976</v>
      </c>
      <c r="CF1358">
        <v>7283</v>
      </c>
      <c r="CG1358">
        <v>10693</v>
      </c>
      <c r="CH1358">
        <v>5826</v>
      </c>
      <c r="CI1358">
        <v>1448</v>
      </c>
      <c r="CJ1358">
        <v>4378</v>
      </c>
      <c r="CK1358">
        <v>5739</v>
      </c>
      <c r="CL1358">
        <v>3086</v>
      </c>
      <c r="CM1358">
        <v>2653</v>
      </c>
      <c r="CN1358">
        <v>689624</v>
      </c>
      <c r="CO1358">
        <v>294162</v>
      </c>
      <c r="CP1358">
        <v>395462</v>
      </c>
    </row>
    <row r="1359" spans="1:94" x14ac:dyDescent="0.25">
      <c r="A1359" s="5" t="s">
        <v>1102</v>
      </c>
      <c r="B1359" s="5" t="s">
        <v>1124</v>
      </c>
      <c r="C1359" s="5" t="s">
        <v>221</v>
      </c>
      <c r="D1359" s="5" t="s">
        <v>222</v>
      </c>
      <c r="E1359" s="5" t="s">
        <v>223</v>
      </c>
      <c r="F1359" s="5" t="s">
        <v>222</v>
      </c>
      <c r="G1359" s="5" t="s">
        <v>230</v>
      </c>
      <c r="H1359" s="5" t="s">
        <v>1125</v>
      </c>
      <c r="I1359" s="5" t="s">
        <v>225</v>
      </c>
      <c r="J1359">
        <v>245928</v>
      </c>
      <c r="K1359">
        <v>1013668</v>
      </c>
      <c r="L1359">
        <v>530471</v>
      </c>
      <c r="M1359">
        <v>483197</v>
      </c>
      <c r="N1359">
        <v>159999</v>
      </c>
      <c r="O1359">
        <v>82799</v>
      </c>
      <c r="P1359">
        <v>77200</v>
      </c>
      <c r="Q1359">
        <v>195673</v>
      </c>
      <c r="R1359">
        <v>103224</v>
      </c>
      <c r="S1359">
        <v>92449</v>
      </c>
      <c r="T1359">
        <v>160453</v>
      </c>
      <c r="U1359">
        <v>81796</v>
      </c>
      <c r="V1359">
        <v>78657</v>
      </c>
      <c r="W1359">
        <v>564140</v>
      </c>
      <c r="X1359">
        <v>342733</v>
      </c>
      <c r="Y1359">
        <v>221407</v>
      </c>
      <c r="Z1359">
        <v>449528</v>
      </c>
      <c r="AA1359">
        <v>187738</v>
      </c>
      <c r="AB1359">
        <v>261790</v>
      </c>
      <c r="AC1359">
        <v>482526</v>
      </c>
      <c r="AD1359">
        <v>299504</v>
      </c>
      <c r="AE1359">
        <v>183022</v>
      </c>
      <c r="AF1359">
        <v>312933</v>
      </c>
      <c r="AG1359">
        <v>227730</v>
      </c>
      <c r="AH1359">
        <v>85203</v>
      </c>
      <c r="AI1359">
        <v>94916</v>
      </c>
      <c r="AJ1359">
        <v>82534</v>
      </c>
      <c r="AK1359">
        <v>12382</v>
      </c>
      <c r="AL1359">
        <v>139460</v>
      </c>
      <c r="AM1359">
        <v>96735</v>
      </c>
      <c r="AN1359">
        <v>42725</v>
      </c>
      <c r="AO1359">
        <v>27682</v>
      </c>
      <c r="AP1359">
        <v>11150</v>
      </c>
      <c r="AQ1359">
        <v>16532</v>
      </c>
      <c r="AR1359">
        <v>50875</v>
      </c>
      <c r="AS1359">
        <v>37311</v>
      </c>
      <c r="AT1359">
        <v>13564</v>
      </c>
      <c r="AU1359">
        <v>169593</v>
      </c>
      <c r="AV1359">
        <v>71774</v>
      </c>
      <c r="AW1359">
        <v>97819</v>
      </c>
      <c r="AX1359">
        <v>15108</v>
      </c>
      <c r="AY1359">
        <v>6406</v>
      </c>
      <c r="AZ1359">
        <v>8702</v>
      </c>
      <c r="BA1359">
        <v>105177</v>
      </c>
      <c r="BB1359">
        <v>47782</v>
      </c>
      <c r="BC1359">
        <v>57395</v>
      </c>
      <c r="BD1359">
        <v>27193</v>
      </c>
      <c r="BE1359">
        <v>5915</v>
      </c>
      <c r="BF1359">
        <v>21278</v>
      </c>
      <c r="BG1359">
        <v>22115</v>
      </c>
      <c r="BH1359">
        <v>11671</v>
      </c>
      <c r="BI1359">
        <v>10444</v>
      </c>
      <c r="BJ1359">
        <v>139320</v>
      </c>
      <c r="BK1359">
        <v>60212</v>
      </c>
      <c r="BL1359">
        <v>79108</v>
      </c>
      <c r="BM1359">
        <v>11903</v>
      </c>
      <c r="BN1359">
        <v>5212</v>
      </c>
      <c r="BO1359">
        <v>6691</v>
      </c>
      <c r="BP1359">
        <v>87611</v>
      </c>
      <c r="BQ1359">
        <v>40732</v>
      </c>
      <c r="BR1359">
        <v>46879</v>
      </c>
      <c r="BS1359">
        <v>21837</v>
      </c>
      <c r="BT1359">
        <v>4584</v>
      </c>
      <c r="BU1359">
        <v>17253</v>
      </c>
      <c r="BV1359">
        <v>17969</v>
      </c>
      <c r="BW1359">
        <v>9684</v>
      </c>
      <c r="BX1359">
        <v>8285</v>
      </c>
      <c r="BY1359">
        <v>30273</v>
      </c>
      <c r="BZ1359">
        <v>11562</v>
      </c>
      <c r="CA1359">
        <v>18711</v>
      </c>
      <c r="CB1359">
        <v>3205</v>
      </c>
      <c r="CC1359">
        <v>1194</v>
      </c>
      <c r="CD1359">
        <v>2011</v>
      </c>
      <c r="CE1359">
        <v>17566</v>
      </c>
      <c r="CF1359">
        <v>7050</v>
      </c>
      <c r="CG1359">
        <v>10516</v>
      </c>
      <c r="CH1359">
        <v>5356</v>
      </c>
      <c r="CI1359">
        <v>1331</v>
      </c>
      <c r="CJ1359">
        <v>4025</v>
      </c>
      <c r="CK1359">
        <v>4146</v>
      </c>
      <c r="CL1359">
        <v>1987</v>
      </c>
      <c r="CM1359">
        <v>2159</v>
      </c>
      <c r="CN1359">
        <v>531142</v>
      </c>
      <c r="CO1359">
        <v>230967</v>
      </c>
      <c r="CP1359">
        <v>300175</v>
      </c>
    </row>
    <row r="1360" spans="1:94" x14ac:dyDescent="0.25">
      <c r="A1360" s="5" t="s">
        <v>1102</v>
      </c>
      <c r="B1360" s="5" t="s">
        <v>1124</v>
      </c>
      <c r="C1360" s="5" t="s">
        <v>221</v>
      </c>
      <c r="D1360" s="5" t="s">
        <v>222</v>
      </c>
      <c r="E1360" s="5" t="s">
        <v>223</v>
      </c>
      <c r="F1360" s="5" t="s">
        <v>222</v>
      </c>
      <c r="G1360" s="5" t="s">
        <v>230</v>
      </c>
      <c r="H1360" s="5" t="s">
        <v>1125</v>
      </c>
      <c r="I1360" s="5" t="s">
        <v>226</v>
      </c>
      <c r="J1360">
        <v>51680</v>
      </c>
      <c r="K1360">
        <v>250551</v>
      </c>
      <c r="L1360">
        <v>131402</v>
      </c>
      <c r="M1360">
        <v>119149</v>
      </c>
      <c r="N1360">
        <v>31969</v>
      </c>
      <c r="O1360">
        <v>16745</v>
      </c>
      <c r="P1360">
        <v>15224</v>
      </c>
      <c r="Q1360">
        <v>50664</v>
      </c>
      <c r="R1360">
        <v>26653</v>
      </c>
      <c r="S1360">
        <v>24011</v>
      </c>
      <c r="T1360">
        <v>5842</v>
      </c>
      <c r="U1360">
        <v>3013</v>
      </c>
      <c r="V1360">
        <v>2829</v>
      </c>
      <c r="W1360">
        <v>183575</v>
      </c>
      <c r="X1360">
        <v>103004</v>
      </c>
      <c r="Y1360">
        <v>80571</v>
      </c>
      <c r="Z1360">
        <v>66976</v>
      </c>
      <c r="AA1360">
        <v>28398</v>
      </c>
      <c r="AB1360">
        <v>38578</v>
      </c>
      <c r="AC1360">
        <v>92069</v>
      </c>
      <c r="AD1360">
        <v>68207</v>
      </c>
      <c r="AE1360">
        <v>23862</v>
      </c>
      <c r="AF1360">
        <v>77060</v>
      </c>
      <c r="AG1360">
        <v>59227</v>
      </c>
      <c r="AH1360">
        <v>17833</v>
      </c>
      <c r="AI1360">
        <v>4242</v>
      </c>
      <c r="AJ1360">
        <v>3834</v>
      </c>
      <c r="AK1360">
        <v>408</v>
      </c>
      <c r="AL1360">
        <v>3796</v>
      </c>
      <c r="AM1360">
        <v>2966</v>
      </c>
      <c r="AN1360">
        <v>830</v>
      </c>
      <c r="AO1360">
        <v>9874</v>
      </c>
      <c r="AP1360">
        <v>4473</v>
      </c>
      <c r="AQ1360">
        <v>5401</v>
      </c>
      <c r="AR1360">
        <v>59148</v>
      </c>
      <c r="AS1360">
        <v>47954</v>
      </c>
      <c r="AT1360">
        <v>11194</v>
      </c>
      <c r="AU1360">
        <v>15009</v>
      </c>
      <c r="AV1360">
        <v>8980</v>
      </c>
      <c r="AW1360">
        <v>6029</v>
      </c>
      <c r="AX1360">
        <v>345</v>
      </c>
      <c r="AY1360">
        <v>214</v>
      </c>
      <c r="AZ1360">
        <v>131</v>
      </c>
      <c r="BA1360">
        <v>1732</v>
      </c>
      <c r="BB1360">
        <v>1068</v>
      </c>
      <c r="BC1360">
        <v>664</v>
      </c>
      <c r="BD1360">
        <v>2634</v>
      </c>
      <c r="BE1360">
        <v>705</v>
      </c>
      <c r="BF1360">
        <v>1929</v>
      </c>
      <c r="BG1360">
        <v>10298</v>
      </c>
      <c r="BH1360">
        <v>6993</v>
      </c>
      <c r="BI1360">
        <v>3305</v>
      </c>
      <c r="BJ1360">
        <v>12479</v>
      </c>
      <c r="BK1360">
        <v>7489</v>
      </c>
      <c r="BL1360">
        <v>4990</v>
      </c>
      <c r="BM1360">
        <v>288</v>
      </c>
      <c r="BN1360">
        <v>172</v>
      </c>
      <c r="BO1360">
        <v>116</v>
      </c>
      <c r="BP1360">
        <v>1322</v>
      </c>
      <c r="BQ1360">
        <v>835</v>
      </c>
      <c r="BR1360">
        <v>487</v>
      </c>
      <c r="BS1360">
        <v>2164</v>
      </c>
      <c r="BT1360">
        <v>588</v>
      </c>
      <c r="BU1360">
        <v>1576</v>
      </c>
      <c r="BV1360">
        <v>8705</v>
      </c>
      <c r="BW1360">
        <v>5894</v>
      </c>
      <c r="BX1360">
        <v>2811</v>
      </c>
      <c r="BY1360">
        <v>2530</v>
      </c>
      <c r="BZ1360">
        <v>1491</v>
      </c>
      <c r="CA1360">
        <v>1039</v>
      </c>
      <c r="CB1360">
        <v>57</v>
      </c>
      <c r="CC1360">
        <v>42</v>
      </c>
      <c r="CD1360">
        <v>15</v>
      </c>
      <c r="CE1360">
        <v>410</v>
      </c>
      <c r="CF1360">
        <v>233</v>
      </c>
      <c r="CG1360">
        <v>177</v>
      </c>
      <c r="CH1360">
        <v>470</v>
      </c>
      <c r="CI1360">
        <v>117</v>
      </c>
      <c r="CJ1360">
        <v>353</v>
      </c>
      <c r="CK1360">
        <v>1593</v>
      </c>
      <c r="CL1360">
        <v>1099</v>
      </c>
      <c r="CM1360">
        <v>494</v>
      </c>
      <c r="CN1360">
        <v>158482</v>
      </c>
      <c r="CO1360">
        <v>63195</v>
      </c>
      <c r="CP1360">
        <v>95287</v>
      </c>
    </row>
    <row r="1361" spans="1:94" x14ac:dyDescent="0.25">
      <c r="A1361" s="5" t="s">
        <v>1102</v>
      </c>
      <c r="B1361" s="5" t="s">
        <v>1126</v>
      </c>
      <c r="C1361" s="5" t="s">
        <v>221</v>
      </c>
      <c r="D1361" s="5" t="s">
        <v>222</v>
      </c>
      <c r="E1361" s="5" t="s">
        <v>223</v>
      </c>
      <c r="F1361" s="5" t="s">
        <v>222</v>
      </c>
      <c r="G1361" s="5" t="s">
        <v>230</v>
      </c>
      <c r="H1361" s="5" t="s">
        <v>1127</v>
      </c>
      <c r="I1361" s="5" t="s">
        <v>224</v>
      </c>
      <c r="J1361">
        <v>478741</v>
      </c>
      <c r="K1361">
        <v>2228935</v>
      </c>
      <c r="L1361">
        <v>1157495</v>
      </c>
      <c r="M1361">
        <v>1071440</v>
      </c>
      <c r="N1361">
        <v>330661</v>
      </c>
      <c r="O1361">
        <v>173093</v>
      </c>
      <c r="P1361">
        <v>157568</v>
      </c>
      <c r="Q1361">
        <v>398569</v>
      </c>
      <c r="R1361">
        <v>205987</v>
      </c>
      <c r="S1361">
        <v>192582</v>
      </c>
      <c r="T1361">
        <v>319975</v>
      </c>
      <c r="U1361">
        <v>163166</v>
      </c>
      <c r="V1361">
        <v>156809</v>
      </c>
      <c r="W1361">
        <v>1371781</v>
      </c>
      <c r="X1361">
        <v>801051</v>
      </c>
      <c r="Y1361">
        <v>570730</v>
      </c>
      <c r="Z1361">
        <v>857154</v>
      </c>
      <c r="AA1361">
        <v>356444</v>
      </c>
      <c r="AB1361">
        <v>500710</v>
      </c>
      <c r="AC1361">
        <v>911349</v>
      </c>
      <c r="AD1361">
        <v>590487</v>
      </c>
      <c r="AE1361">
        <v>320862</v>
      </c>
      <c r="AF1361">
        <v>612510</v>
      </c>
      <c r="AG1361">
        <v>451772</v>
      </c>
      <c r="AH1361">
        <v>160738</v>
      </c>
      <c r="AI1361">
        <v>176388</v>
      </c>
      <c r="AJ1361">
        <v>138402</v>
      </c>
      <c r="AK1361">
        <v>37986</v>
      </c>
      <c r="AL1361">
        <v>191105</v>
      </c>
      <c r="AM1361">
        <v>119797</v>
      </c>
      <c r="AN1361">
        <v>71308</v>
      </c>
      <c r="AO1361">
        <v>30561</v>
      </c>
      <c r="AP1361">
        <v>18024</v>
      </c>
      <c r="AQ1361">
        <v>12537</v>
      </c>
      <c r="AR1361">
        <v>214456</v>
      </c>
      <c r="AS1361">
        <v>175549</v>
      </c>
      <c r="AT1361">
        <v>38907</v>
      </c>
      <c r="AU1361">
        <v>298839</v>
      </c>
      <c r="AV1361">
        <v>138715</v>
      </c>
      <c r="AW1361">
        <v>160124</v>
      </c>
      <c r="AX1361">
        <v>51579</v>
      </c>
      <c r="AY1361">
        <v>19772</v>
      </c>
      <c r="AZ1361">
        <v>31807</v>
      </c>
      <c r="BA1361">
        <v>180479</v>
      </c>
      <c r="BB1361">
        <v>80614</v>
      </c>
      <c r="BC1361">
        <v>99865</v>
      </c>
      <c r="BD1361">
        <v>15495</v>
      </c>
      <c r="BE1361">
        <v>5851</v>
      </c>
      <c r="BF1361">
        <v>9644</v>
      </c>
      <c r="BG1361">
        <v>51286</v>
      </c>
      <c r="BH1361">
        <v>32478</v>
      </c>
      <c r="BI1361">
        <v>18808</v>
      </c>
      <c r="BJ1361">
        <v>243934</v>
      </c>
      <c r="BK1361">
        <v>114751</v>
      </c>
      <c r="BL1361">
        <v>129183</v>
      </c>
      <c r="BM1361">
        <v>41940</v>
      </c>
      <c r="BN1361">
        <v>15948</v>
      </c>
      <c r="BO1361">
        <v>25992</v>
      </c>
      <c r="BP1361">
        <v>149105</v>
      </c>
      <c r="BQ1361">
        <v>67668</v>
      </c>
      <c r="BR1361">
        <v>81437</v>
      </c>
      <c r="BS1361">
        <v>12063</v>
      </c>
      <c r="BT1361">
        <v>4678</v>
      </c>
      <c r="BU1361">
        <v>7385</v>
      </c>
      <c r="BV1361">
        <v>40826</v>
      </c>
      <c r="BW1361">
        <v>26457</v>
      </c>
      <c r="BX1361">
        <v>14369</v>
      </c>
      <c r="BY1361">
        <v>54905</v>
      </c>
      <c r="BZ1361">
        <v>23964</v>
      </c>
      <c r="CA1361">
        <v>30941</v>
      </c>
      <c r="CB1361">
        <v>9639</v>
      </c>
      <c r="CC1361">
        <v>3824</v>
      </c>
      <c r="CD1361">
        <v>5815</v>
      </c>
      <c r="CE1361">
        <v>31374</v>
      </c>
      <c r="CF1361">
        <v>12946</v>
      </c>
      <c r="CG1361">
        <v>18428</v>
      </c>
      <c r="CH1361">
        <v>3432</v>
      </c>
      <c r="CI1361">
        <v>1173</v>
      </c>
      <c r="CJ1361">
        <v>2259</v>
      </c>
      <c r="CK1361">
        <v>10460</v>
      </c>
      <c r="CL1361">
        <v>6021</v>
      </c>
      <c r="CM1361">
        <v>4439</v>
      </c>
      <c r="CN1361">
        <v>1317586</v>
      </c>
      <c r="CO1361">
        <v>567008</v>
      </c>
      <c r="CP1361">
        <v>750578</v>
      </c>
    </row>
    <row r="1362" spans="1:94" x14ac:dyDescent="0.25">
      <c r="A1362" s="5" t="s">
        <v>1102</v>
      </c>
      <c r="B1362" s="5" t="s">
        <v>1126</v>
      </c>
      <c r="C1362" s="5" t="s">
        <v>221</v>
      </c>
      <c r="D1362" s="5" t="s">
        <v>222</v>
      </c>
      <c r="E1362" s="5" t="s">
        <v>223</v>
      </c>
      <c r="F1362" s="5" t="s">
        <v>222</v>
      </c>
      <c r="G1362" s="5" t="s">
        <v>230</v>
      </c>
      <c r="H1362" s="5" t="s">
        <v>1127</v>
      </c>
      <c r="I1362" s="5" t="s">
        <v>225</v>
      </c>
      <c r="J1362">
        <v>385786</v>
      </c>
      <c r="K1362">
        <v>1754517</v>
      </c>
      <c r="L1362">
        <v>907904</v>
      </c>
      <c r="M1362">
        <v>846613</v>
      </c>
      <c r="N1362">
        <v>271421</v>
      </c>
      <c r="O1362">
        <v>141919</v>
      </c>
      <c r="P1362">
        <v>129502</v>
      </c>
      <c r="Q1362">
        <v>320757</v>
      </c>
      <c r="R1362">
        <v>165704</v>
      </c>
      <c r="S1362">
        <v>155053</v>
      </c>
      <c r="T1362">
        <v>298980</v>
      </c>
      <c r="U1362">
        <v>152363</v>
      </c>
      <c r="V1362">
        <v>146617</v>
      </c>
      <c r="W1362">
        <v>1029244</v>
      </c>
      <c r="X1362">
        <v>607280</v>
      </c>
      <c r="Y1362">
        <v>421964</v>
      </c>
      <c r="Z1362">
        <v>725273</v>
      </c>
      <c r="AA1362">
        <v>300624</v>
      </c>
      <c r="AB1362">
        <v>424649</v>
      </c>
      <c r="AC1362">
        <v>751452</v>
      </c>
      <c r="AD1362">
        <v>466468</v>
      </c>
      <c r="AE1362">
        <v>284984</v>
      </c>
      <c r="AF1362">
        <v>476109</v>
      </c>
      <c r="AG1362">
        <v>341024</v>
      </c>
      <c r="AH1362">
        <v>135085</v>
      </c>
      <c r="AI1362">
        <v>168064</v>
      </c>
      <c r="AJ1362">
        <v>131352</v>
      </c>
      <c r="AK1362">
        <v>36712</v>
      </c>
      <c r="AL1362">
        <v>183160</v>
      </c>
      <c r="AM1362">
        <v>114394</v>
      </c>
      <c r="AN1362">
        <v>68766</v>
      </c>
      <c r="AO1362">
        <v>19752</v>
      </c>
      <c r="AP1362">
        <v>11104</v>
      </c>
      <c r="AQ1362">
        <v>8648</v>
      </c>
      <c r="AR1362">
        <v>105133</v>
      </c>
      <c r="AS1362">
        <v>84174</v>
      </c>
      <c r="AT1362">
        <v>20959</v>
      </c>
      <c r="AU1362">
        <v>275343</v>
      </c>
      <c r="AV1362">
        <v>125444</v>
      </c>
      <c r="AW1362">
        <v>149899</v>
      </c>
      <c r="AX1362">
        <v>50019</v>
      </c>
      <c r="AY1362">
        <v>19044</v>
      </c>
      <c r="AZ1362">
        <v>30975</v>
      </c>
      <c r="BA1362">
        <v>176297</v>
      </c>
      <c r="BB1362">
        <v>78787</v>
      </c>
      <c r="BC1362">
        <v>97510</v>
      </c>
      <c r="BD1362">
        <v>12490</v>
      </c>
      <c r="BE1362">
        <v>4668</v>
      </c>
      <c r="BF1362">
        <v>7822</v>
      </c>
      <c r="BG1362">
        <v>36537</v>
      </c>
      <c r="BH1362">
        <v>22945</v>
      </c>
      <c r="BI1362">
        <v>13592</v>
      </c>
      <c r="BJ1362">
        <v>224363</v>
      </c>
      <c r="BK1362">
        <v>103578</v>
      </c>
      <c r="BL1362">
        <v>120785</v>
      </c>
      <c r="BM1362">
        <v>40616</v>
      </c>
      <c r="BN1362">
        <v>15334</v>
      </c>
      <c r="BO1362">
        <v>25282</v>
      </c>
      <c r="BP1362">
        <v>145504</v>
      </c>
      <c r="BQ1362">
        <v>66065</v>
      </c>
      <c r="BR1362">
        <v>79439</v>
      </c>
      <c r="BS1362">
        <v>9659</v>
      </c>
      <c r="BT1362">
        <v>3728</v>
      </c>
      <c r="BU1362">
        <v>5931</v>
      </c>
      <c r="BV1362">
        <v>28584</v>
      </c>
      <c r="BW1362">
        <v>18451</v>
      </c>
      <c r="BX1362">
        <v>10133</v>
      </c>
      <c r="BY1362">
        <v>50980</v>
      </c>
      <c r="BZ1362">
        <v>21866</v>
      </c>
      <c r="CA1362">
        <v>29114</v>
      </c>
      <c r="CB1362">
        <v>9403</v>
      </c>
      <c r="CC1362">
        <v>3710</v>
      </c>
      <c r="CD1362">
        <v>5693</v>
      </c>
      <c r="CE1362">
        <v>30793</v>
      </c>
      <c r="CF1362">
        <v>12722</v>
      </c>
      <c r="CG1362">
        <v>18071</v>
      </c>
      <c r="CH1362">
        <v>2831</v>
      </c>
      <c r="CI1362">
        <v>940</v>
      </c>
      <c r="CJ1362">
        <v>1891</v>
      </c>
      <c r="CK1362">
        <v>7953</v>
      </c>
      <c r="CL1362">
        <v>4494</v>
      </c>
      <c r="CM1362">
        <v>3459</v>
      </c>
      <c r="CN1362">
        <v>1003065</v>
      </c>
      <c r="CO1362">
        <v>441436</v>
      </c>
      <c r="CP1362">
        <v>561629</v>
      </c>
    </row>
    <row r="1363" spans="1:94" x14ac:dyDescent="0.25">
      <c r="A1363" s="5" t="s">
        <v>1102</v>
      </c>
      <c r="B1363" s="5" t="s">
        <v>1126</v>
      </c>
      <c r="C1363" s="5" t="s">
        <v>221</v>
      </c>
      <c r="D1363" s="5" t="s">
        <v>222</v>
      </c>
      <c r="E1363" s="5" t="s">
        <v>223</v>
      </c>
      <c r="F1363" s="5" t="s">
        <v>222</v>
      </c>
      <c r="G1363" s="5" t="s">
        <v>230</v>
      </c>
      <c r="H1363" s="5" t="s">
        <v>1127</v>
      </c>
      <c r="I1363" s="5" t="s">
        <v>226</v>
      </c>
      <c r="J1363">
        <v>92955</v>
      </c>
      <c r="K1363">
        <v>474418</v>
      </c>
      <c r="L1363">
        <v>249591</v>
      </c>
      <c r="M1363">
        <v>224827</v>
      </c>
      <c r="N1363">
        <v>59240</v>
      </c>
      <c r="O1363">
        <v>31174</v>
      </c>
      <c r="P1363">
        <v>28066</v>
      </c>
      <c r="Q1363">
        <v>77812</v>
      </c>
      <c r="R1363">
        <v>40283</v>
      </c>
      <c r="S1363">
        <v>37529</v>
      </c>
      <c r="T1363">
        <v>20995</v>
      </c>
      <c r="U1363">
        <v>10803</v>
      </c>
      <c r="V1363">
        <v>10192</v>
      </c>
      <c r="W1363">
        <v>342537</v>
      </c>
      <c r="X1363">
        <v>193771</v>
      </c>
      <c r="Y1363">
        <v>148766</v>
      </c>
      <c r="Z1363">
        <v>131881</v>
      </c>
      <c r="AA1363">
        <v>55820</v>
      </c>
      <c r="AB1363">
        <v>76061</v>
      </c>
      <c r="AC1363">
        <v>159897</v>
      </c>
      <c r="AD1363">
        <v>124019</v>
      </c>
      <c r="AE1363">
        <v>35878</v>
      </c>
      <c r="AF1363">
        <v>136401</v>
      </c>
      <c r="AG1363">
        <v>110748</v>
      </c>
      <c r="AH1363">
        <v>25653</v>
      </c>
      <c r="AI1363">
        <v>8324</v>
      </c>
      <c r="AJ1363">
        <v>7050</v>
      </c>
      <c r="AK1363">
        <v>1274</v>
      </c>
      <c r="AL1363">
        <v>7945</v>
      </c>
      <c r="AM1363">
        <v>5403</v>
      </c>
      <c r="AN1363">
        <v>2542</v>
      </c>
      <c r="AO1363">
        <v>10809</v>
      </c>
      <c r="AP1363">
        <v>6920</v>
      </c>
      <c r="AQ1363">
        <v>3889</v>
      </c>
      <c r="AR1363">
        <v>109323</v>
      </c>
      <c r="AS1363">
        <v>91375</v>
      </c>
      <c r="AT1363">
        <v>17948</v>
      </c>
      <c r="AU1363">
        <v>23496</v>
      </c>
      <c r="AV1363">
        <v>13271</v>
      </c>
      <c r="AW1363">
        <v>10225</v>
      </c>
      <c r="AX1363">
        <v>1560</v>
      </c>
      <c r="AY1363">
        <v>728</v>
      </c>
      <c r="AZ1363">
        <v>832</v>
      </c>
      <c r="BA1363">
        <v>4182</v>
      </c>
      <c r="BB1363">
        <v>1827</v>
      </c>
      <c r="BC1363">
        <v>2355</v>
      </c>
      <c r="BD1363">
        <v>3005</v>
      </c>
      <c r="BE1363">
        <v>1183</v>
      </c>
      <c r="BF1363">
        <v>1822</v>
      </c>
      <c r="BG1363">
        <v>14749</v>
      </c>
      <c r="BH1363">
        <v>9533</v>
      </c>
      <c r="BI1363">
        <v>5216</v>
      </c>
      <c r="BJ1363">
        <v>19571</v>
      </c>
      <c r="BK1363">
        <v>11173</v>
      </c>
      <c r="BL1363">
        <v>8398</v>
      </c>
      <c r="BM1363">
        <v>1324</v>
      </c>
      <c r="BN1363">
        <v>614</v>
      </c>
      <c r="BO1363">
        <v>710</v>
      </c>
      <c r="BP1363">
        <v>3601</v>
      </c>
      <c r="BQ1363">
        <v>1603</v>
      </c>
      <c r="BR1363">
        <v>1998</v>
      </c>
      <c r="BS1363">
        <v>2404</v>
      </c>
      <c r="BT1363">
        <v>950</v>
      </c>
      <c r="BU1363">
        <v>1454</v>
      </c>
      <c r="BV1363">
        <v>12242</v>
      </c>
      <c r="BW1363">
        <v>8006</v>
      </c>
      <c r="BX1363">
        <v>4236</v>
      </c>
      <c r="BY1363">
        <v>3925</v>
      </c>
      <c r="BZ1363">
        <v>2098</v>
      </c>
      <c r="CA1363">
        <v>1827</v>
      </c>
      <c r="CB1363">
        <v>236</v>
      </c>
      <c r="CC1363">
        <v>114</v>
      </c>
      <c r="CD1363">
        <v>122</v>
      </c>
      <c r="CE1363">
        <v>581</v>
      </c>
      <c r="CF1363">
        <v>224</v>
      </c>
      <c r="CG1363">
        <v>357</v>
      </c>
      <c r="CH1363">
        <v>601</v>
      </c>
      <c r="CI1363">
        <v>233</v>
      </c>
      <c r="CJ1363">
        <v>368</v>
      </c>
      <c r="CK1363">
        <v>2507</v>
      </c>
      <c r="CL1363">
        <v>1527</v>
      </c>
      <c r="CM1363">
        <v>980</v>
      </c>
      <c r="CN1363">
        <v>314521</v>
      </c>
      <c r="CO1363">
        <v>125572</v>
      </c>
      <c r="CP1363">
        <v>188949</v>
      </c>
    </row>
    <row r="1364" spans="1:94" x14ac:dyDescent="0.25">
      <c r="A1364" s="5" t="s">
        <v>1102</v>
      </c>
      <c r="B1364" s="5" t="s">
        <v>1128</v>
      </c>
      <c r="C1364" s="5" t="s">
        <v>221</v>
      </c>
      <c r="D1364" s="5" t="s">
        <v>222</v>
      </c>
      <c r="E1364" s="5" t="s">
        <v>223</v>
      </c>
      <c r="F1364" s="5" t="s">
        <v>222</v>
      </c>
      <c r="G1364" s="5" t="s">
        <v>230</v>
      </c>
      <c r="H1364" s="5" t="s">
        <v>1129</v>
      </c>
      <c r="I1364" s="5" t="s">
        <v>224</v>
      </c>
      <c r="J1364">
        <v>526065</v>
      </c>
      <c r="K1364">
        <v>2365106</v>
      </c>
      <c r="L1364">
        <v>1225100</v>
      </c>
      <c r="M1364">
        <v>1140006</v>
      </c>
      <c r="N1364">
        <v>351983</v>
      </c>
      <c r="O1364">
        <v>186697</v>
      </c>
      <c r="P1364">
        <v>165286</v>
      </c>
      <c r="Q1364">
        <v>383508</v>
      </c>
      <c r="R1364">
        <v>198144</v>
      </c>
      <c r="S1364">
        <v>185364</v>
      </c>
      <c r="T1364">
        <v>311985</v>
      </c>
      <c r="U1364">
        <v>161696</v>
      </c>
      <c r="V1364">
        <v>150289</v>
      </c>
      <c r="W1364">
        <v>1441757</v>
      </c>
      <c r="X1364">
        <v>845572</v>
      </c>
      <c r="Y1364">
        <v>596185</v>
      </c>
      <c r="Z1364">
        <v>923349</v>
      </c>
      <c r="AA1364">
        <v>379528</v>
      </c>
      <c r="AB1364">
        <v>543821</v>
      </c>
      <c r="AC1364">
        <v>991946</v>
      </c>
      <c r="AD1364">
        <v>617184</v>
      </c>
      <c r="AE1364">
        <v>374762</v>
      </c>
      <c r="AF1364">
        <v>630251</v>
      </c>
      <c r="AG1364">
        <v>448668</v>
      </c>
      <c r="AH1364">
        <v>181583</v>
      </c>
      <c r="AI1364">
        <v>189670</v>
      </c>
      <c r="AJ1364">
        <v>142153</v>
      </c>
      <c r="AK1364">
        <v>47517</v>
      </c>
      <c r="AL1364">
        <v>241629</v>
      </c>
      <c r="AM1364">
        <v>150494</v>
      </c>
      <c r="AN1364">
        <v>91135</v>
      </c>
      <c r="AO1364">
        <v>30654</v>
      </c>
      <c r="AP1364">
        <v>19759</v>
      </c>
      <c r="AQ1364">
        <v>10895</v>
      </c>
      <c r="AR1364">
        <v>168298</v>
      </c>
      <c r="AS1364">
        <v>136262</v>
      </c>
      <c r="AT1364">
        <v>32036</v>
      </c>
      <c r="AU1364">
        <v>361695</v>
      </c>
      <c r="AV1364">
        <v>168516</v>
      </c>
      <c r="AW1364">
        <v>193179</v>
      </c>
      <c r="AX1364">
        <v>68651</v>
      </c>
      <c r="AY1364">
        <v>27660</v>
      </c>
      <c r="AZ1364">
        <v>40991</v>
      </c>
      <c r="BA1364">
        <v>221877</v>
      </c>
      <c r="BB1364">
        <v>101533</v>
      </c>
      <c r="BC1364">
        <v>120344</v>
      </c>
      <c r="BD1364">
        <v>20224</v>
      </c>
      <c r="BE1364">
        <v>8627</v>
      </c>
      <c r="BF1364">
        <v>11597</v>
      </c>
      <c r="BG1364">
        <v>50943</v>
      </c>
      <c r="BH1364">
        <v>30696</v>
      </c>
      <c r="BI1364">
        <v>20247</v>
      </c>
      <c r="BJ1364">
        <v>293958</v>
      </c>
      <c r="BK1364">
        <v>139704</v>
      </c>
      <c r="BL1364">
        <v>154254</v>
      </c>
      <c r="BM1364">
        <v>54043</v>
      </c>
      <c r="BN1364">
        <v>22189</v>
      </c>
      <c r="BO1364">
        <v>31854</v>
      </c>
      <c r="BP1364">
        <v>185123</v>
      </c>
      <c r="BQ1364">
        <v>86323</v>
      </c>
      <c r="BR1364">
        <v>98800</v>
      </c>
      <c r="BS1364">
        <v>15051</v>
      </c>
      <c r="BT1364">
        <v>6643</v>
      </c>
      <c r="BU1364">
        <v>8408</v>
      </c>
      <c r="BV1364">
        <v>39741</v>
      </c>
      <c r="BW1364">
        <v>24549</v>
      </c>
      <c r="BX1364">
        <v>15192</v>
      </c>
      <c r="BY1364">
        <v>67737</v>
      </c>
      <c r="BZ1364">
        <v>28812</v>
      </c>
      <c r="CA1364">
        <v>38925</v>
      </c>
      <c r="CB1364">
        <v>14608</v>
      </c>
      <c r="CC1364">
        <v>5471</v>
      </c>
      <c r="CD1364">
        <v>9137</v>
      </c>
      <c r="CE1364">
        <v>36754</v>
      </c>
      <c r="CF1364">
        <v>15210</v>
      </c>
      <c r="CG1364">
        <v>21544</v>
      </c>
      <c r="CH1364">
        <v>5173</v>
      </c>
      <c r="CI1364">
        <v>1984</v>
      </c>
      <c r="CJ1364">
        <v>3189</v>
      </c>
      <c r="CK1364">
        <v>11202</v>
      </c>
      <c r="CL1364">
        <v>6147</v>
      </c>
      <c r="CM1364">
        <v>5055</v>
      </c>
      <c r="CN1364">
        <v>1373160</v>
      </c>
      <c r="CO1364">
        <v>607916</v>
      </c>
      <c r="CP1364">
        <v>765244</v>
      </c>
    </row>
    <row r="1365" spans="1:94" x14ac:dyDescent="0.25">
      <c r="A1365" s="5" t="s">
        <v>1102</v>
      </c>
      <c r="B1365" s="5" t="s">
        <v>1128</v>
      </c>
      <c r="C1365" s="5" t="s">
        <v>221</v>
      </c>
      <c r="D1365" s="5" t="s">
        <v>222</v>
      </c>
      <c r="E1365" s="5" t="s">
        <v>223</v>
      </c>
      <c r="F1365" s="5" t="s">
        <v>222</v>
      </c>
      <c r="G1365" s="5" t="s">
        <v>230</v>
      </c>
      <c r="H1365" s="5" t="s">
        <v>1129</v>
      </c>
      <c r="I1365" s="5" t="s">
        <v>225</v>
      </c>
      <c r="J1365">
        <v>450297</v>
      </c>
      <c r="K1365">
        <v>1969321</v>
      </c>
      <c r="L1365">
        <v>1017839</v>
      </c>
      <c r="M1365">
        <v>951482</v>
      </c>
      <c r="N1365">
        <v>303761</v>
      </c>
      <c r="O1365">
        <v>160943</v>
      </c>
      <c r="P1365">
        <v>142818</v>
      </c>
      <c r="Q1365">
        <v>334878</v>
      </c>
      <c r="R1365">
        <v>172785</v>
      </c>
      <c r="S1365">
        <v>162093</v>
      </c>
      <c r="T1365">
        <v>286278</v>
      </c>
      <c r="U1365">
        <v>148251</v>
      </c>
      <c r="V1365">
        <v>138027</v>
      </c>
      <c r="W1365">
        <v>1156917</v>
      </c>
      <c r="X1365">
        <v>684319</v>
      </c>
      <c r="Y1365">
        <v>472598</v>
      </c>
      <c r="Z1365">
        <v>812404</v>
      </c>
      <c r="AA1365">
        <v>333520</v>
      </c>
      <c r="AB1365">
        <v>478884</v>
      </c>
      <c r="AC1365">
        <v>855559</v>
      </c>
      <c r="AD1365">
        <v>516289</v>
      </c>
      <c r="AE1365">
        <v>339270</v>
      </c>
      <c r="AF1365">
        <v>522083</v>
      </c>
      <c r="AG1365">
        <v>363396</v>
      </c>
      <c r="AH1365">
        <v>158687</v>
      </c>
      <c r="AI1365">
        <v>181135</v>
      </c>
      <c r="AJ1365">
        <v>135228</v>
      </c>
      <c r="AK1365">
        <v>45907</v>
      </c>
      <c r="AL1365">
        <v>229593</v>
      </c>
      <c r="AM1365">
        <v>142773</v>
      </c>
      <c r="AN1365">
        <v>86820</v>
      </c>
      <c r="AO1365">
        <v>21059</v>
      </c>
      <c r="AP1365">
        <v>13591</v>
      </c>
      <c r="AQ1365">
        <v>7468</v>
      </c>
      <c r="AR1365">
        <v>90296</v>
      </c>
      <c r="AS1365">
        <v>71804</v>
      </c>
      <c r="AT1365">
        <v>18492</v>
      </c>
      <c r="AU1365">
        <v>333476</v>
      </c>
      <c r="AV1365">
        <v>152893</v>
      </c>
      <c r="AW1365">
        <v>180583</v>
      </c>
      <c r="AX1365">
        <v>66147</v>
      </c>
      <c r="AY1365">
        <v>26621</v>
      </c>
      <c r="AZ1365">
        <v>39526</v>
      </c>
      <c r="BA1365">
        <v>215657</v>
      </c>
      <c r="BB1365">
        <v>98855</v>
      </c>
      <c r="BC1365">
        <v>116802</v>
      </c>
      <c r="BD1365">
        <v>17222</v>
      </c>
      <c r="BE1365">
        <v>7276</v>
      </c>
      <c r="BF1365">
        <v>9946</v>
      </c>
      <c r="BG1365">
        <v>34450</v>
      </c>
      <c r="BH1365">
        <v>20141</v>
      </c>
      <c r="BI1365">
        <v>14309</v>
      </c>
      <c r="BJ1365">
        <v>271393</v>
      </c>
      <c r="BK1365">
        <v>126958</v>
      </c>
      <c r="BL1365">
        <v>144435</v>
      </c>
      <c r="BM1365">
        <v>52023</v>
      </c>
      <c r="BN1365">
        <v>21302</v>
      </c>
      <c r="BO1365">
        <v>30721</v>
      </c>
      <c r="BP1365">
        <v>180071</v>
      </c>
      <c r="BQ1365">
        <v>84070</v>
      </c>
      <c r="BR1365">
        <v>96001</v>
      </c>
      <c r="BS1365">
        <v>12678</v>
      </c>
      <c r="BT1365">
        <v>5559</v>
      </c>
      <c r="BU1365">
        <v>7119</v>
      </c>
      <c r="BV1365">
        <v>26621</v>
      </c>
      <c r="BW1365">
        <v>16027</v>
      </c>
      <c r="BX1365">
        <v>10594</v>
      </c>
      <c r="BY1365">
        <v>62083</v>
      </c>
      <c r="BZ1365">
        <v>25935</v>
      </c>
      <c r="CA1365">
        <v>36148</v>
      </c>
      <c r="CB1365">
        <v>14124</v>
      </c>
      <c r="CC1365">
        <v>5319</v>
      </c>
      <c r="CD1365">
        <v>8805</v>
      </c>
      <c r="CE1365">
        <v>35586</v>
      </c>
      <c r="CF1365">
        <v>14785</v>
      </c>
      <c r="CG1365">
        <v>20801</v>
      </c>
      <c r="CH1365">
        <v>4544</v>
      </c>
      <c r="CI1365">
        <v>1717</v>
      </c>
      <c r="CJ1365">
        <v>2827</v>
      </c>
      <c r="CK1365">
        <v>7829</v>
      </c>
      <c r="CL1365">
        <v>4114</v>
      </c>
      <c r="CM1365">
        <v>3715</v>
      </c>
      <c r="CN1365">
        <v>1113762</v>
      </c>
      <c r="CO1365">
        <v>501550</v>
      </c>
      <c r="CP1365">
        <v>612212</v>
      </c>
    </row>
    <row r="1366" spans="1:94" x14ac:dyDescent="0.25">
      <c r="A1366" s="5" t="s">
        <v>1102</v>
      </c>
      <c r="B1366" s="5" t="s">
        <v>1128</v>
      </c>
      <c r="C1366" s="5" t="s">
        <v>221</v>
      </c>
      <c r="D1366" s="5" t="s">
        <v>222</v>
      </c>
      <c r="E1366" s="5" t="s">
        <v>223</v>
      </c>
      <c r="F1366" s="5" t="s">
        <v>222</v>
      </c>
      <c r="G1366" s="5" t="s">
        <v>230</v>
      </c>
      <c r="H1366" s="5" t="s">
        <v>1129</v>
      </c>
      <c r="I1366" s="5" t="s">
        <v>226</v>
      </c>
      <c r="J1366">
        <v>75768</v>
      </c>
      <c r="K1366">
        <v>395785</v>
      </c>
      <c r="L1366">
        <v>207261</v>
      </c>
      <c r="M1366">
        <v>188524</v>
      </c>
      <c r="N1366">
        <v>48222</v>
      </c>
      <c r="O1366">
        <v>25754</v>
      </c>
      <c r="P1366">
        <v>22468</v>
      </c>
      <c r="Q1366">
        <v>48630</v>
      </c>
      <c r="R1366">
        <v>25359</v>
      </c>
      <c r="S1366">
        <v>23271</v>
      </c>
      <c r="T1366">
        <v>25707</v>
      </c>
      <c r="U1366">
        <v>13445</v>
      </c>
      <c r="V1366">
        <v>12262</v>
      </c>
      <c r="W1366">
        <v>284840</v>
      </c>
      <c r="X1366">
        <v>161253</v>
      </c>
      <c r="Y1366">
        <v>123587</v>
      </c>
      <c r="Z1366">
        <v>110945</v>
      </c>
      <c r="AA1366">
        <v>46008</v>
      </c>
      <c r="AB1366">
        <v>64937</v>
      </c>
      <c r="AC1366">
        <v>136387</v>
      </c>
      <c r="AD1366">
        <v>100895</v>
      </c>
      <c r="AE1366">
        <v>35492</v>
      </c>
      <c r="AF1366">
        <v>108168</v>
      </c>
      <c r="AG1366">
        <v>85272</v>
      </c>
      <c r="AH1366">
        <v>22896</v>
      </c>
      <c r="AI1366">
        <v>8535</v>
      </c>
      <c r="AJ1366">
        <v>6925</v>
      </c>
      <c r="AK1366">
        <v>1610</v>
      </c>
      <c r="AL1366">
        <v>12036</v>
      </c>
      <c r="AM1366">
        <v>7721</v>
      </c>
      <c r="AN1366">
        <v>4315</v>
      </c>
      <c r="AO1366">
        <v>9595</v>
      </c>
      <c r="AP1366">
        <v>6168</v>
      </c>
      <c r="AQ1366">
        <v>3427</v>
      </c>
      <c r="AR1366">
        <v>78002</v>
      </c>
      <c r="AS1366">
        <v>64458</v>
      </c>
      <c r="AT1366">
        <v>13544</v>
      </c>
      <c r="AU1366">
        <v>28219</v>
      </c>
      <c r="AV1366">
        <v>15623</v>
      </c>
      <c r="AW1366">
        <v>12596</v>
      </c>
      <c r="AX1366">
        <v>2504</v>
      </c>
      <c r="AY1366">
        <v>1039</v>
      </c>
      <c r="AZ1366">
        <v>1465</v>
      </c>
      <c r="BA1366">
        <v>6220</v>
      </c>
      <c r="BB1366">
        <v>2678</v>
      </c>
      <c r="BC1366">
        <v>3542</v>
      </c>
      <c r="BD1366">
        <v>3002</v>
      </c>
      <c r="BE1366">
        <v>1351</v>
      </c>
      <c r="BF1366">
        <v>1651</v>
      </c>
      <c r="BG1366">
        <v>16493</v>
      </c>
      <c r="BH1366">
        <v>10555</v>
      </c>
      <c r="BI1366">
        <v>5938</v>
      </c>
      <c r="BJ1366">
        <v>22565</v>
      </c>
      <c r="BK1366">
        <v>12746</v>
      </c>
      <c r="BL1366">
        <v>9819</v>
      </c>
      <c r="BM1366">
        <v>2020</v>
      </c>
      <c r="BN1366">
        <v>887</v>
      </c>
      <c r="BO1366">
        <v>1133</v>
      </c>
      <c r="BP1366">
        <v>5052</v>
      </c>
      <c r="BQ1366">
        <v>2253</v>
      </c>
      <c r="BR1366">
        <v>2799</v>
      </c>
      <c r="BS1366">
        <v>2373</v>
      </c>
      <c r="BT1366">
        <v>1084</v>
      </c>
      <c r="BU1366">
        <v>1289</v>
      </c>
      <c r="BV1366">
        <v>13120</v>
      </c>
      <c r="BW1366">
        <v>8522</v>
      </c>
      <c r="BX1366">
        <v>4598</v>
      </c>
      <c r="BY1366">
        <v>5654</v>
      </c>
      <c r="BZ1366">
        <v>2877</v>
      </c>
      <c r="CA1366">
        <v>2777</v>
      </c>
      <c r="CB1366">
        <v>484</v>
      </c>
      <c r="CC1366">
        <v>152</v>
      </c>
      <c r="CD1366">
        <v>332</v>
      </c>
      <c r="CE1366">
        <v>1168</v>
      </c>
      <c r="CF1366">
        <v>425</v>
      </c>
      <c r="CG1366">
        <v>743</v>
      </c>
      <c r="CH1366">
        <v>629</v>
      </c>
      <c r="CI1366">
        <v>267</v>
      </c>
      <c r="CJ1366">
        <v>362</v>
      </c>
      <c r="CK1366">
        <v>3373</v>
      </c>
      <c r="CL1366">
        <v>2033</v>
      </c>
      <c r="CM1366">
        <v>1340</v>
      </c>
      <c r="CN1366">
        <v>259398</v>
      </c>
      <c r="CO1366">
        <v>106366</v>
      </c>
      <c r="CP1366">
        <v>153032</v>
      </c>
    </row>
    <row r="1367" spans="1:94" x14ac:dyDescent="0.25">
      <c r="A1367" s="5" t="s">
        <v>1102</v>
      </c>
      <c r="B1367" s="5" t="s">
        <v>1130</v>
      </c>
      <c r="C1367" s="5" t="s">
        <v>221</v>
      </c>
      <c r="D1367" s="5" t="s">
        <v>222</v>
      </c>
      <c r="E1367" s="5" t="s">
        <v>223</v>
      </c>
      <c r="F1367" s="5" t="s">
        <v>222</v>
      </c>
      <c r="G1367" s="5" t="s">
        <v>230</v>
      </c>
      <c r="H1367" s="5" t="s">
        <v>1131</v>
      </c>
      <c r="I1367" s="5" t="s">
        <v>224</v>
      </c>
      <c r="J1367">
        <v>145024</v>
      </c>
      <c r="K1367">
        <v>644758</v>
      </c>
      <c r="L1367">
        <v>330674</v>
      </c>
      <c r="M1367">
        <v>314084</v>
      </c>
      <c r="N1367">
        <v>103414</v>
      </c>
      <c r="O1367">
        <v>53237</v>
      </c>
      <c r="P1367">
        <v>50177</v>
      </c>
      <c r="Q1367">
        <v>58147</v>
      </c>
      <c r="R1367">
        <v>29902</v>
      </c>
      <c r="S1367">
        <v>28245</v>
      </c>
      <c r="T1367">
        <v>300687</v>
      </c>
      <c r="U1367">
        <v>151988</v>
      </c>
      <c r="V1367">
        <v>148699</v>
      </c>
      <c r="W1367">
        <v>356672</v>
      </c>
      <c r="X1367">
        <v>210907</v>
      </c>
      <c r="Y1367">
        <v>145765</v>
      </c>
      <c r="Z1367">
        <v>288086</v>
      </c>
      <c r="AA1367">
        <v>119767</v>
      </c>
      <c r="AB1367">
        <v>168319</v>
      </c>
      <c r="AC1367">
        <v>289691</v>
      </c>
      <c r="AD1367">
        <v>175698</v>
      </c>
      <c r="AE1367">
        <v>113993</v>
      </c>
      <c r="AF1367">
        <v>138600</v>
      </c>
      <c r="AG1367">
        <v>101257</v>
      </c>
      <c r="AH1367">
        <v>37343</v>
      </c>
      <c r="AI1367">
        <v>47879</v>
      </c>
      <c r="AJ1367">
        <v>36134</v>
      </c>
      <c r="AK1367">
        <v>11745</v>
      </c>
      <c r="AL1367">
        <v>41545</v>
      </c>
      <c r="AM1367">
        <v>25150</v>
      </c>
      <c r="AN1367">
        <v>16395</v>
      </c>
      <c r="AO1367">
        <v>3873</v>
      </c>
      <c r="AP1367">
        <v>2552</v>
      </c>
      <c r="AQ1367">
        <v>1321</v>
      </c>
      <c r="AR1367">
        <v>45303</v>
      </c>
      <c r="AS1367">
        <v>37421</v>
      </c>
      <c r="AT1367">
        <v>7882</v>
      </c>
      <c r="AU1367">
        <v>151091</v>
      </c>
      <c r="AV1367">
        <v>74441</v>
      </c>
      <c r="AW1367">
        <v>76650</v>
      </c>
      <c r="AX1367">
        <v>17490</v>
      </c>
      <c r="AY1367">
        <v>9718</v>
      </c>
      <c r="AZ1367">
        <v>7772</v>
      </c>
      <c r="BA1367">
        <v>104145</v>
      </c>
      <c r="BB1367">
        <v>48910</v>
      </c>
      <c r="BC1367">
        <v>55235</v>
      </c>
      <c r="BD1367">
        <v>4894</v>
      </c>
      <c r="BE1367">
        <v>2189</v>
      </c>
      <c r="BF1367">
        <v>2705</v>
      </c>
      <c r="BG1367">
        <v>24562</v>
      </c>
      <c r="BH1367">
        <v>13624</v>
      </c>
      <c r="BI1367">
        <v>10938</v>
      </c>
      <c r="BJ1367">
        <v>111924</v>
      </c>
      <c r="BK1367">
        <v>56646</v>
      </c>
      <c r="BL1367">
        <v>55278</v>
      </c>
      <c r="BM1367">
        <v>13645</v>
      </c>
      <c r="BN1367">
        <v>7741</v>
      </c>
      <c r="BO1367">
        <v>5904</v>
      </c>
      <c r="BP1367">
        <v>79346</v>
      </c>
      <c r="BQ1367">
        <v>38129</v>
      </c>
      <c r="BR1367">
        <v>41217</v>
      </c>
      <c r="BS1367">
        <v>2960</v>
      </c>
      <c r="BT1367">
        <v>1458</v>
      </c>
      <c r="BU1367">
        <v>1502</v>
      </c>
      <c r="BV1367">
        <v>15973</v>
      </c>
      <c r="BW1367">
        <v>9318</v>
      </c>
      <c r="BX1367">
        <v>6655</v>
      </c>
      <c r="BY1367">
        <v>39167</v>
      </c>
      <c r="BZ1367">
        <v>17795</v>
      </c>
      <c r="CA1367">
        <v>21372</v>
      </c>
      <c r="CB1367">
        <v>3845</v>
      </c>
      <c r="CC1367">
        <v>1977</v>
      </c>
      <c r="CD1367">
        <v>1868</v>
      </c>
      <c r="CE1367">
        <v>24799</v>
      </c>
      <c r="CF1367">
        <v>10781</v>
      </c>
      <c r="CG1367">
        <v>14018</v>
      </c>
      <c r="CH1367">
        <v>1934</v>
      </c>
      <c r="CI1367">
        <v>731</v>
      </c>
      <c r="CJ1367">
        <v>1203</v>
      </c>
      <c r="CK1367">
        <v>8589</v>
      </c>
      <c r="CL1367">
        <v>4306</v>
      </c>
      <c r="CM1367">
        <v>4283</v>
      </c>
      <c r="CN1367">
        <v>355067</v>
      </c>
      <c r="CO1367">
        <v>154976</v>
      </c>
      <c r="CP1367">
        <v>200091</v>
      </c>
    </row>
    <row r="1368" spans="1:94" x14ac:dyDescent="0.25">
      <c r="A1368" s="5" t="s">
        <v>1102</v>
      </c>
      <c r="B1368" s="5" t="s">
        <v>1130</v>
      </c>
      <c r="C1368" s="5" t="s">
        <v>221</v>
      </c>
      <c r="D1368" s="5" t="s">
        <v>222</v>
      </c>
      <c r="E1368" s="5" t="s">
        <v>223</v>
      </c>
      <c r="F1368" s="5" t="s">
        <v>222</v>
      </c>
      <c r="G1368" s="5" t="s">
        <v>230</v>
      </c>
      <c r="H1368" s="5" t="s">
        <v>1131</v>
      </c>
      <c r="I1368" s="5" t="s">
        <v>225</v>
      </c>
      <c r="J1368">
        <v>121241</v>
      </c>
      <c r="K1368">
        <v>534214</v>
      </c>
      <c r="L1368">
        <v>273064</v>
      </c>
      <c r="M1368">
        <v>261150</v>
      </c>
      <c r="N1368">
        <v>89929</v>
      </c>
      <c r="O1368">
        <v>46241</v>
      </c>
      <c r="P1368">
        <v>43688</v>
      </c>
      <c r="Q1368">
        <v>45117</v>
      </c>
      <c r="R1368">
        <v>23089</v>
      </c>
      <c r="S1368">
        <v>22028</v>
      </c>
      <c r="T1368">
        <v>274774</v>
      </c>
      <c r="U1368">
        <v>138906</v>
      </c>
      <c r="V1368">
        <v>135868</v>
      </c>
      <c r="W1368">
        <v>279642</v>
      </c>
      <c r="X1368">
        <v>166849</v>
      </c>
      <c r="Y1368">
        <v>112793</v>
      </c>
      <c r="Z1368">
        <v>254572</v>
      </c>
      <c r="AA1368">
        <v>106215</v>
      </c>
      <c r="AB1368">
        <v>148357</v>
      </c>
      <c r="AC1368">
        <v>253843</v>
      </c>
      <c r="AD1368">
        <v>147246</v>
      </c>
      <c r="AE1368">
        <v>106597</v>
      </c>
      <c r="AF1368">
        <v>111945</v>
      </c>
      <c r="AG1368">
        <v>78660</v>
      </c>
      <c r="AH1368">
        <v>33285</v>
      </c>
      <c r="AI1368">
        <v>46726</v>
      </c>
      <c r="AJ1368">
        <v>35122</v>
      </c>
      <c r="AK1368">
        <v>11604</v>
      </c>
      <c r="AL1368">
        <v>40024</v>
      </c>
      <c r="AM1368">
        <v>24151</v>
      </c>
      <c r="AN1368">
        <v>15873</v>
      </c>
      <c r="AO1368">
        <v>2833</v>
      </c>
      <c r="AP1368">
        <v>1762</v>
      </c>
      <c r="AQ1368">
        <v>1071</v>
      </c>
      <c r="AR1368">
        <v>22362</v>
      </c>
      <c r="AS1368">
        <v>17625</v>
      </c>
      <c r="AT1368">
        <v>4737</v>
      </c>
      <c r="AU1368">
        <v>141898</v>
      </c>
      <c r="AV1368">
        <v>68586</v>
      </c>
      <c r="AW1368">
        <v>73312</v>
      </c>
      <c r="AX1368">
        <v>16750</v>
      </c>
      <c r="AY1368">
        <v>9228</v>
      </c>
      <c r="AZ1368">
        <v>7522</v>
      </c>
      <c r="BA1368">
        <v>100950</v>
      </c>
      <c r="BB1368">
        <v>47011</v>
      </c>
      <c r="BC1368">
        <v>53939</v>
      </c>
      <c r="BD1368">
        <v>4279</v>
      </c>
      <c r="BE1368">
        <v>1880</v>
      </c>
      <c r="BF1368">
        <v>2399</v>
      </c>
      <c r="BG1368">
        <v>19919</v>
      </c>
      <c r="BH1368">
        <v>10467</v>
      </c>
      <c r="BI1368">
        <v>9452</v>
      </c>
      <c r="BJ1368">
        <v>105165</v>
      </c>
      <c r="BK1368">
        <v>52108</v>
      </c>
      <c r="BL1368">
        <v>53057</v>
      </c>
      <c r="BM1368">
        <v>12986</v>
      </c>
      <c r="BN1368">
        <v>7293</v>
      </c>
      <c r="BO1368">
        <v>5693</v>
      </c>
      <c r="BP1368">
        <v>77402</v>
      </c>
      <c r="BQ1368">
        <v>36858</v>
      </c>
      <c r="BR1368">
        <v>40544</v>
      </c>
      <c r="BS1368">
        <v>2510</v>
      </c>
      <c r="BT1368">
        <v>1194</v>
      </c>
      <c r="BU1368">
        <v>1316</v>
      </c>
      <c r="BV1368">
        <v>12267</v>
      </c>
      <c r="BW1368">
        <v>6763</v>
      </c>
      <c r="BX1368">
        <v>5504</v>
      </c>
      <c r="BY1368">
        <v>36733</v>
      </c>
      <c r="BZ1368">
        <v>16478</v>
      </c>
      <c r="CA1368">
        <v>20255</v>
      </c>
      <c r="CB1368">
        <v>3764</v>
      </c>
      <c r="CC1368">
        <v>1935</v>
      </c>
      <c r="CD1368">
        <v>1829</v>
      </c>
      <c r="CE1368">
        <v>23548</v>
      </c>
      <c r="CF1368">
        <v>10153</v>
      </c>
      <c r="CG1368">
        <v>13395</v>
      </c>
      <c r="CH1368">
        <v>1769</v>
      </c>
      <c r="CI1368">
        <v>686</v>
      </c>
      <c r="CJ1368">
        <v>1083</v>
      </c>
      <c r="CK1368">
        <v>7652</v>
      </c>
      <c r="CL1368">
        <v>3704</v>
      </c>
      <c r="CM1368">
        <v>3948</v>
      </c>
      <c r="CN1368">
        <v>280371</v>
      </c>
      <c r="CO1368">
        <v>125818</v>
      </c>
      <c r="CP1368">
        <v>154553</v>
      </c>
    </row>
    <row r="1369" spans="1:94" x14ac:dyDescent="0.25">
      <c r="A1369" s="5" t="s">
        <v>1102</v>
      </c>
      <c r="B1369" s="5" t="s">
        <v>1130</v>
      </c>
      <c r="C1369" s="5" t="s">
        <v>221</v>
      </c>
      <c r="D1369" s="5" t="s">
        <v>222</v>
      </c>
      <c r="E1369" s="5" t="s">
        <v>223</v>
      </c>
      <c r="F1369" s="5" t="s">
        <v>222</v>
      </c>
      <c r="G1369" s="5" t="s">
        <v>230</v>
      </c>
      <c r="H1369" s="5" t="s">
        <v>1131</v>
      </c>
      <c r="I1369" s="5" t="s">
        <v>226</v>
      </c>
      <c r="J1369">
        <v>23783</v>
      </c>
      <c r="K1369">
        <v>110544</v>
      </c>
      <c r="L1369">
        <v>57610</v>
      </c>
      <c r="M1369">
        <v>52934</v>
      </c>
      <c r="N1369">
        <v>13485</v>
      </c>
      <c r="O1369">
        <v>6996</v>
      </c>
      <c r="P1369">
        <v>6489</v>
      </c>
      <c r="Q1369">
        <v>13030</v>
      </c>
      <c r="R1369">
        <v>6813</v>
      </c>
      <c r="S1369">
        <v>6217</v>
      </c>
      <c r="T1369">
        <v>25913</v>
      </c>
      <c r="U1369">
        <v>13082</v>
      </c>
      <c r="V1369">
        <v>12831</v>
      </c>
      <c r="W1369">
        <v>77030</v>
      </c>
      <c r="X1369">
        <v>44058</v>
      </c>
      <c r="Y1369">
        <v>32972</v>
      </c>
      <c r="Z1369">
        <v>33514</v>
      </c>
      <c r="AA1369">
        <v>13552</v>
      </c>
      <c r="AB1369">
        <v>19962</v>
      </c>
      <c r="AC1369">
        <v>35848</v>
      </c>
      <c r="AD1369">
        <v>28452</v>
      </c>
      <c r="AE1369">
        <v>7396</v>
      </c>
      <c r="AF1369">
        <v>26655</v>
      </c>
      <c r="AG1369">
        <v>22597</v>
      </c>
      <c r="AH1369">
        <v>4058</v>
      </c>
      <c r="AI1369">
        <v>1153</v>
      </c>
      <c r="AJ1369">
        <v>1012</v>
      </c>
      <c r="AK1369">
        <v>141</v>
      </c>
      <c r="AL1369">
        <v>1521</v>
      </c>
      <c r="AM1369">
        <v>999</v>
      </c>
      <c r="AN1369">
        <v>522</v>
      </c>
      <c r="AO1369">
        <v>1040</v>
      </c>
      <c r="AP1369">
        <v>790</v>
      </c>
      <c r="AQ1369">
        <v>250</v>
      </c>
      <c r="AR1369">
        <v>22941</v>
      </c>
      <c r="AS1369">
        <v>19796</v>
      </c>
      <c r="AT1369">
        <v>3145</v>
      </c>
      <c r="AU1369">
        <v>9193</v>
      </c>
      <c r="AV1369">
        <v>5855</v>
      </c>
      <c r="AW1369">
        <v>3338</v>
      </c>
      <c r="AX1369">
        <v>740</v>
      </c>
      <c r="AY1369">
        <v>490</v>
      </c>
      <c r="AZ1369">
        <v>250</v>
      </c>
      <c r="BA1369">
        <v>3195</v>
      </c>
      <c r="BB1369">
        <v>1899</v>
      </c>
      <c r="BC1369">
        <v>1296</v>
      </c>
      <c r="BD1369">
        <v>615</v>
      </c>
      <c r="BE1369">
        <v>309</v>
      </c>
      <c r="BF1369">
        <v>306</v>
      </c>
      <c r="BG1369">
        <v>4643</v>
      </c>
      <c r="BH1369">
        <v>3157</v>
      </c>
      <c r="BI1369">
        <v>1486</v>
      </c>
      <c r="BJ1369">
        <v>6759</v>
      </c>
      <c r="BK1369">
        <v>4538</v>
      </c>
      <c r="BL1369">
        <v>2221</v>
      </c>
      <c r="BM1369">
        <v>659</v>
      </c>
      <c r="BN1369">
        <v>448</v>
      </c>
      <c r="BO1369">
        <v>211</v>
      </c>
      <c r="BP1369">
        <v>1944</v>
      </c>
      <c r="BQ1369">
        <v>1271</v>
      </c>
      <c r="BR1369">
        <v>673</v>
      </c>
      <c r="BS1369">
        <v>450</v>
      </c>
      <c r="BT1369">
        <v>264</v>
      </c>
      <c r="BU1369">
        <v>186</v>
      </c>
      <c r="BV1369">
        <v>3706</v>
      </c>
      <c r="BW1369">
        <v>2555</v>
      </c>
      <c r="BX1369">
        <v>1151</v>
      </c>
      <c r="BY1369">
        <v>2434</v>
      </c>
      <c r="BZ1369">
        <v>1317</v>
      </c>
      <c r="CA1369">
        <v>1117</v>
      </c>
      <c r="CB1369">
        <v>81</v>
      </c>
      <c r="CC1369">
        <v>42</v>
      </c>
      <c r="CD1369">
        <v>39</v>
      </c>
      <c r="CE1369">
        <v>1251</v>
      </c>
      <c r="CF1369">
        <v>628</v>
      </c>
      <c r="CG1369">
        <v>623</v>
      </c>
      <c r="CH1369">
        <v>165</v>
      </c>
      <c r="CI1369">
        <v>45</v>
      </c>
      <c r="CJ1369">
        <v>120</v>
      </c>
      <c r="CK1369">
        <v>937</v>
      </c>
      <c r="CL1369">
        <v>602</v>
      </c>
      <c r="CM1369">
        <v>335</v>
      </c>
      <c r="CN1369">
        <v>74696</v>
      </c>
      <c r="CO1369">
        <v>29158</v>
      </c>
      <c r="CP1369">
        <v>45538</v>
      </c>
    </row>
    <row r="1370" spans="1:94" x14ac:dyDescent="0.25">
      <c r="A1370" s="5" t="s">
        <v>1102</v>
      </c>
      <c r="B1370" s="5" t="s">
        <v>1132</v>
      </c>
      <c r="C1370" s="5" t="s">
        <v>221</v>
      </c>
      <c r="D1370" s="5" t="s">
        <v>222</v>
      </c>
      <c r="E1370" s="5" t="s">
        <v>223</v>
      </c>
      <c r="F1370" s="5" t="s">
        <v>222</v>
      </c>
      <c r="G1370" s="5" t="s">
        <v>230</v>
      </c>
      <c r="H1370" s="5" t="s">
        <v>1133</v>
      </c>
      <c r="I1370" s="5" t="s">
        <v>224</v>
      </c>
      <c r="J1370">
        <v>179746</v>
      </c>
      <c r="K1370">
        <v>826067</v>
      </c>
      <c r="L1370">
        <v>422653</v>
      </c>
      <c r="M1370">
        <v>403414</v>
      </c>
      <c r="N1370">
        <v>107384</v>
      </c>
      <c r="O1370">
        <v>55724</v>
      </c>
      <c r="P1370">
        <v>51660</v>
      </c>
      <c r="Q1370">
        <v>111162</v>
      </c>
      <c r="R1370">
        <v>56400</v>
      </c>
      <c r="S1370">
        <v>54762</v>
      </c>
      <c r="T1370">
        <v>71441</v>
      </c>
      <c r="U1370">
        <v>36738</v>
      </c>
      <c r="V1370">
        <v>34703</v>
      </c>
      <c r="W1370">
        <v>508834</v>
      </c>
      <c r="X1370">
        <v>307889</v>
      </c>
      <c r="Y1370">
        <v>200945</v>
      </c>
      <c r="Z1370">
        <v>317233</v>
      </c>
      <c r="AA1370">
        <v>114764</v>
      </c>
      <c r="AB1370">
        <v>202469</v>
      </c>
      <c r="AC1370">
        <v>418682</v>
      </c>
      <c r="AD1370">
        <v>245708</v>
      </c>
      <c r="AE1370">
        <v>172974</v>
      </c>
      <c r="AF1370">
        <v>358500</v>
      </c>
      <c r="AG1370">
        <v>223764</v>
      </c>
      <c r="AH1370">
        <v>134736</v>
      </c>
      <c r="AI1370">
        <v>163683</v>
      </c>
      <c r="AJ1370">
        <v>93311</v>
      </c>
      <c r="AK1370">
        <v>70372</v>
      </c>
      <c r="AL1370">
        <v>96350</v>
      </c>
      <c r="AM1370">
        <v>48435</v>
      </c>
      <c r="AN1370">
        <v>47915</v>
      </c>
      <c r="AO1370">
        <v>3378</v>
      </c>
      <c r="AP1370">
        <v>2370</v>
      </c>
      <c r="AQ1370">
        <v>1008</v>
      </c>
      <c r="AR1370">
        <v>95089</v>
      </c>
      <c r="AS1370">
        <v>79648</v>
      </c>
      <c r="AT1370">
        <v>15441</v>
      </c>
      <c r="AU1370">
        <v>60182</v>
      </c>
      <c r="AV1370">
        <v>21944</v>
      </c>
      <c r="AW1370">
        <v>38238</v>
      </c>
      <c r="AX1370">
        <v>11919</v>
      </c>
      <c r="AY1370">
        <v>3479</v>
      </c>
      <c r="AZ1370">
        <v>8440</v>
      </c>
      <c r="BA1370">
        <v>39980</v>
      </c>
      <c r="BB1370">
        <v>13347</v>
      </c>
      <c r="BC1370">
        <v>26633</v>
      </c>
      <c r="BD1370">
        <v>642</v>
      </c>
      <c r="BE1370">
        <v>289</v>
      </c>
      <c r="BF1370">
        <v>353</v>
      </c>
      <c r="BG1370">
        <v>7641</v>
      </c>
      <c r="BH1370">
        <v>4829</v>
      </c>
      <c r="BI1370">
        <v>2812</v>
      </c>
      <c r="BJ1370">
        <v>51398</v>
      </c>
      <c r="BK1370">
        <v>18541</v>
      </c>
      <c r="BL1370">
        <v>32857</v>
      </c>
      <c r="BM1370">
        <v>9458</v>
      </c>
      <c r="BN1370">
        <v>2503</v>
      </c>
      <c r="BO1370">
        <v>6955</v>
      </c>
      <c r="BP1370">
        <v>35152</v>
      </c>
      <c r="BQ1370">
        <v>11761</v>
      </c>
      <c r="BR1370">
        <v>23391</v>
      </c>
      <c r="BS1370">
        <v>535</v>
      </c>
      <c r="BT1370">
        <v>231</v>
      </c>
      <c r="BU1370">
        <v>304</v>
      </c>
      <c r="BV1370">
        <v>6253</v>
      </c>
      <c r="BW1370">
        <v>4046</v>
      </c>
      <c r="BX1370">
        <v>2207</v>
      </c>
      <c r="BY1370">
        <v>8784</v>
      </c>
      <c r="BZ1370">
        <v>3403</v>
      </c>
      <c r="CA1370">
        <v>5381</v>
      </c>
      <c r="CB1370">
        <v>2461</v>
      </c>
      <c r="CC1370">
        <v>976</v>
      </c>
      <c r="CD1370">
        <v>1485</v>
      </c>
      <c r="CE1370">
        <v>4828</v>
      </c>
      <c r="CF1370">
        <v>1586</v>
      </c>
      <c r="CG1370">
        <v>3242</v>
      </c>
      <c r="CH1370">
        <v>107</v>
      </c>
      <c r="CI1370">
        <v>58</v>
      </c>
      <c r="CJ1370">
        <v>49</v>
      </c>
      <c r="CK1370">
        <v>1388</v>
      </c>
      <c r="CL1370">
        <v>783</v>
      </c>
      <c r="CM1370">
        <v>605</v>
      </c>
      <c r="CN1370">
        <v>407385</v>
      </c>
      <c r="CO1370">
        <v>176945</v>
      </c>
      <c r="CP1370">
        <v>230440</v>
      </c>
    </row>
    <row r="1371" spans="1:94" x14ac:dyDescent="0.25">
      <c r="A1371" s="5" t="s">
        <v>1102</v>
      </c>
      <c r="B1371" s="5" t="s">
        <v>1132</v>
      </c>
      <c r="C1371" s="5" t="s">
        <v>221</v>
      </c>
      <c r="D1371" s="5" t="s">
        <v>222</v>
      </c>
      <c r="E1371" s="5" t="s">
        <v>223</v>
      </c>
      <c r="F1371" s="5" t="s">
        <v>222</v>
      </c>
      <c r="G1371" s="5" t="s">
        <v>230</v>
      </c>
      <c r="H1371" s="5" t="s">
        <v>1133</v>
      </c>
      <c r="I1371" s="5" t="s">
        <v>225</v>
      </c>
      <c r="J1371">
        <v>131201</v>
      </c>
      <c r="K1371">
        <v>580837</v>
      </c>
      <c r="L1371">
        <v>295013</v>
      </c>
      <c r="M1371">
        <v>285824</v>
      </c>
      <c r="N1371">
        <v>78184</v>
      </c>
      <c r="O1371">
        <v>40468</v>
      </c>
      <c r="P1371">
        <v>37716</v>
      </c>
      <c r="Q1371">
        <v>79193</v>
      </c>
      <c r="R1371">
        <v>39997</v>
      </c>
      <c r="S1371">
        <v>39196</v>
      </c>
      <c r="T1371">
        <v>62901</v>
      </c>
      <c r="U1371">
        <v>32214</v>
      </c>
      <c r="V1371">
        <v>30687</v>
      </c>
      <c r="W1371">
        <v>330646</v>
      </c>
      <c r="X1371">
        <v>206269</v>
      </c>
      <c r="Y1371">
        <v>124377</v>
      </c>
      <c r="Z1371">
        <v>250191</v>
      </c>
      <c r="AA1371">
        <v>88744</v>
      </c>
      <c r="AB1371">
        <v>161447</v>
      </c>
      <c r="AC1371">
        <v>323101</v>
      </c>
      <c r="AD1371">
        <v>174667</v>
      </c>
      <c r="AE1371">
        <v>148434</v>
      </c>
      <c r="AF1371">
        <v>271520</v>
      </c>
      <c r="AG1371">
        <v>156552</v>
      </c>
      <c r="AH1371">
        <v>114968</v>
      </c>
      <c r="AI1371">
        <v>151719</v>
      </c>
      <c r="AJ1371">
        <v>86365</v>
      </c>
      <c r="AK1371">
        <v>65354</v>
      </c>
      <c r="AL1371">
        <v>88209</v>
      </c>
      <c r="AM1371">
        <v>44726</v>
      </c>
      <c r="AN1371">
        <v>43483</v>
      </c>
      <c r="AO1371">
        <v>1472</v>
      </c>
      <c r="AP1371">
        <v>1019</v>
      </c>
      <c r="AQ1371">
        <v>453</v>
      </c>
      <c r="AR1371">
        <v>30120</v>
      </c>
      <c r="AS1371">
        <v>24442</v>
      </c>
      <c r="AT1371">
        <v>5678</v>
      </c>
      <c r="AU1371">
        <v>51581</v>
      </c>
      <c r="AV1371">
        <v>18115</v>
      </c>
      <c r="AW1371">
        <v>33466</v>
      </c>
      <c r="AX1371">
        <v>11399</v>
      </c>
      <c r="AY1371">
        <v>3320</v>
      </c>
      <c r="AZ1371">
        <v>8079</v>
      </c>
      <c r="BA1371">
        <v>36035</v>
      </c>
      <c r="BB1371">
        <v>12193</v>
      </c>
      <c r="BC1371">
        <v>23842</v>
      </c>
      <c r="BD1371">
        <v>388</v>
      </c>
      <c r="BE1371">
        <v>188</v>
      </c>
      <c r="BF1371">
        <v>200</v>
      </c>
      <c r="BG1371">
        <v>3759</v>
      </c>
      <c r="BH1371">
        <v>2414</v>
      </c>
      <c r="BI1371">
        <v>1345</v>
      </c>
      <c r="BJ1371">
        <v>44117</v>
      </c>
      <c r="BK1371">
        <v>15224</v>
      </c>
      <c r="BL1371">
        <v>28893</v>
      </c>
      <c r="BM1371">
        <v>9013</v>
      </c>
      <c r="BN1371">
        <v>2373</v>
      </c>
      <c r="BO1371">
        <v>6640</v>
      </c>
      <c r="BP1371">
        <v>31877</v>
      </c>
      <c r="BQ1371">
        <v>10773</v>
      </c>
      <c r="BR1371">
        <v>21104</v>
      </c>
      <c r="BS1371">
        <v>317</v>
      </c>
      <c r="BT1371">
        <v>143</v>
      </c>
      <c r="BU1371">
        <v>174</v>
      </c>
      <c r="BV1371">
        <v>2910</v>
      </c>
      <c r="BW1371">
        <v>1935</v>
      </c>
      <c r="BX1371">
        <v>975</v>
      </c>
      <c r="BY1371">
        <v>7464</v>
      </c>
      <c r="BZ1371">
        <v>2891</v>
      </c>
      <c r="CA1371">
        <v>4573</v>
      </c>
      <c r="CB1371">
        <v>2386</v>
      </c>
      <c r="CC1371">
        <v>947</v>
      </c>
      <c r="CD1371">
        <v>1439</v>
      </c>
      <c r="CE1371">
        <v>4158</v>
      </c>
      <c r="CF1371">
        <v>1420</v>
      </c>
      <c r="CG1371">
        <v>2738</v>
      </c>
      <c r="CH1371">
        <v>71</v>
      </c>
      <c r="CI1371">
        <v>45</v>
      </c>
      <c r="CJ1371">
        <v>26</v>
      </c>
      <c r="CK1371">
        <v>849</v>
      </c>
      <c r="CL1371">
        <v>479</v>
      </c>
      <c r="CM1371">
        <v>370</v>
      </c>
      <c r="CN1371">
        <v>257736</v>
      </c>
      <c r="CO1371">
        <v>120346</v>
      </c>
      <c r="CP1371">
        <v>137390</v>
      </c>
    </row>
    <row r="1372" spans="1:94" x14ac:dyDescent="0.25">
      <c r="A1372" s="5" t="s">
        <v>1102</v>
      </c>
      <c r="B1372" s="5" t="s">
        <v>1132</v>
      </c>
      <c r="C1372" s="5" t="s">
        <v>221</v>
      </c>
      <c r="D1372" s="5" t="s">
        <v>222</v>
      </c>
      <c r="E1372" s="5" t="s">
        <v>223</v>
      </c>
      <c r="F1372" s="5" t="s">
        <v>222</v>
      </c>
      <c r="G1372" s="5" t="s">
        <v>230</v>
      </c>
      <c r="H1372" s="5" t="s">
        <v>1133</v>
      </c>
      <c r="I1372" s="5" t="s">
        <v>226</v>
      </c>
      <c r="J1372">
        <v>48545</v>
      </c>
      <c r="K1372">
        <v>245230</v>
      </c>
      <c r="L1372">
        <v>127640</v>
      </c>
      <c r="M1372">
        <v>117590</v>
      </c>
      <c r="N1372">
        <v>29200</v>
      </c>
      <c r="O1372">
        <v>15256</v>
      </c>
      <c r="P1372">
        <v>13944</v>
      </c>
      <c r="Q1372">
        <v>31969</v>
      </c>
      <c r="R1372">
        <v>16403</v>
      </c>
      <c r="S1372">
        <v>15566</v>
      </c>
      <c r="T1372">
        <v>8540</v>
      </c>
      <c r="U1372">
        <v>4524</v>
      </c>
      <c r="V1372">
        <v>4016</v>
      </c>
      <c r="W1372">
        <v>178188</v>
      </c>
      <c r="X1372">
        <v>101620</v>
      </c>
      <c r="Y1372">
        <v>76568</v>
      </c>
      <c r="Z1372">
        <v>67042</v>
      </c>
      <c r="AA1372">
        <v>26020</v>
      </c>
      <c r="AB1372">
        <v>41022</v>
      </c>
      <c r="AC1372">
        <v>95581</v>
      </c>
      <c r="AD1372">
        <v>71041</v>
      </c>
      <c r="AE1372">
        <v>24540</v>
      </c>
      <c r="AF1372">
        <v>86980</v>
      </c>
      <c r="AG1372">
        <v>67212</v>
      </c>
      <c r="AH1372">
        <v>19768</v>
      </c>
      <c r="AI1372">
        <v>11964</v>
      </c>
      <c r="AJ1372">
        <v>6946</v>
      </c>
      <c r="AK1372">
        <v>5018</v>
      </c>
      <c r="AL1372">
        <v>8141</v>
      </c>
      <c r="AM1372">
        <v>3709</v>
      </c>
      <c r="AN1372">
        <v>4432</v>
      </c>
      <c r="AO1372">
        <v>1906</v>
      </c>
      <c r="AP1372">
        <v>1351</v>
      </c>
      <c r="AQ1372">
        <v>555</v>
      </c>
      <c r="AR1372">
        <v>64969</v>
      </c>
      <c r="AS1372">
        <v>55206</v>
      </c>
      <c r="AT1372">
        <v>9763</v>
      </c>
      <c r="AU1372">
        <v>8601</v>
      </c>
      <c r="AV1372">
        <v>3829</v>
      </c>
      <c r="AW1372">
        <v>4772</v>
      </c>
      <c r="AX1372">
        <v>520</v>
      </c>
      <c r="AY1372">
        <v>159</v>
      </c>
      <c r="AZ1372">
        <v>361</v>
      </c>
      <c r="BA1372">
        <v>3945</v>
      </c>
      <c r="BB1372">
        <v>1154</v>
      </c>
      <c r="BC1372">
        <v>2791</v>
      </c>
      <c r="BD1372">
        <v>254</v>
      </c>
      <c r="BE1372">
        <v>101</v>
      </c>
      <c r="BF1372">
        <v>153</v>
      </c>
      <c r="BG1372">
        <v>3882</v>
      </c>
      <c r="BH1372">
        <v>2415</v>
      </c>
      <c r="BI1372">
        <v>1467</v>
      </c>
      <c r="BJ1372">
        <v>7281</v>
      </c>
      <c r="BK1372">
        <v>3317</v>
      </c>
      <c r="BL1372">
        <v>3964</v>
      </c>
      <c r="BM1372">
        <v>445</v>
      </c>
      <c r="BN1372">
        <v>130</v>
      </c>
      <c r="BO1372">
        <v>315</v>
      </c>
      <c r="BP1372">
        <v>3275</v>
      </c>
      <c r="BQ1372">
        <v>988</v>
      </c>
      <c r="BR1372">
        <v>2287</v>
      </c>
      <c r="BS1372">
        <v>218</v>
      </c>
      <c r="BT1372">
        <v>88</v>
      </c>
      <c r="BU1372">
        <v>130</v>
      </c>
      <c r="BV1372">
        <v>3343</v>
      </c>
      <c r="BW1372">
        <v>2111</v>
      </c>
      <c r="BX1372">
        <v>1232</v>
      </c>
      <c r="BY1372">
        <v>1320</v>
      </c>
      <c r="BZ1372">
        <v>512</v>
      </c>
      <c r="CA1372">
        <v>808</v>
      </c>
      <c r="CB1372">
        <v>75</v>
      </c>
      <c r="CC1372">
        <v>29</v>
      </c>
      <c r="CD1372">
        <v>46</v>
      </c>
      <c r="CE1372">
        <v>670</v>
      </c>
      <c r="CF1372">
        <v>166</v>
      </c>
      <c r="CG1372">
        <v>504</v>
      </c>
      <c r="CH1372">
        <v>36</v>
      </c>
      <c r="CI1372">
        <v>13</v>
      </c>
      <c r="CJ1372">
        <v>23</v>
      </c>
      <c r="CK1372">
        <v>539</v>
      </c>
      <c r="CL1372">
        <v>304</v>
      </c>
      <c r="CM1372">
        <v>235</v>
      </c>
      <c r="CN1372">
        <v>149649</v>
      </c>
      <c r="CO1372">
        <v>56599</v>
      </c>
      <c r="CP1372">
        <v>93050</v>
      </c>
    </row>
    <row r="1373" spans="1:94" x14ac:dyDescent="0.25">
      <c r="A1373" s="5" t="s">
        <v>1102</v>
      </c>
      <c r="B1373" s="5" t="s">
        <v>1134</v>
      </c>
      <c r="C1373" s="5" t="s">
        <v>221</v>
      </c>
      <c r="D1373" s="5" t="s">
        <v>222</v>
      </c>
      <c r="E1373" s="5" t="s">
        <v>223</v>
      </c>
      <c r="F1373" s="5" t="s">
        <v>222</v>
      </c>
      <c r="G1373" s="5" t="s">
        <v>230</v>
      </c>
      <c r="H1373" s="5" t="s">
        <v>1135</v>
      </c>
      <c r="I1373" s="5" t="s">
        <v>224</v>
      </c>
      <c r="J1373">
        <v>286808</v>
      </c>
      <c r="K1373">
        <v>1340411</v>
      </c>
      <c r="L1373">
        <v>682851</v>
      </c>
      <c r="M1373">
        <v>657560</v>
      </c>
      <c r="N1373">
        <v>177659</v>
      </c>
      <c r="O1373">
        <v>92188</v>
      </c>
      <c r="P1373">
        <v>85471</v>
      </c>
      <c r="Q1373">
        <v>249024</v>
      </c>
      <c r="R1373">
        <v>126822</v>
      </c>
      <c r="S1373">
        <v>122202</v>
      </c>
      <c r="T1373">
        <v>33092</v>
      </c>
      <c r="U1373">
        <v>17023</v>
      </c>
      <c r="V1373">
        <v>16069</v>
      </c>
      <c r="W1373">
        <v>834591</v>
      </c>
      <c r="X1373">
        <v>502898</v>
      </c>
      <c r="Y1373">
        <v>331693</v>
      </c>
      <c r="Z1373">
        <v>505820</v>
      </c>
      <c r="AA1373">
        <v>179953</v>
      </c>
      <c r="AB1373">
        <v>325867</v>
      </c>
      <c r="AC1373">
        <v>679723</v>
      </c>
      <c r="AD1373">
        <v>397714</v>
      </c>
      <c r="AE1373">
        <v>282009</v>
      </c>
      <c r="AF1373">
        <v>535066</v>
      </c>
      <c r="AG1373">
        <v>352137</v>
      </c>
      <c r="AH1373">
        <v>182929</v>
      </c>
      <c r="AI1373">
        <v>246723</v>
      </c>
      <c r="AJ1373">
        <v>161249</v>
      </c>
      <c r="AK1373">
        <v>85474</v>
      </c>
      <c r="AL1373">
        <v>169713</v>
      </c>
      <c r="AM1373">
        <v>91748</v>
      </c>
      <c r="AN1373">
        <v>77965</v>
      </c>
      <c r="AO1373">
        <v>6537</v>
      </c>
      <c r="AP1373">
        <v>4871</v>
      </c>
      <c r="AQ1373">
        <v>1666</v>
      </c>
      <c r="AR1373">
        <v>112093</v>
      </c>
      <c r="AS1373">
        <v>94269</v>
      </c>
      <c r="AT1373">
        <v>17824</v>
      </c>
      <c r="AU1373">
        <v>144657</v>
      </c>
      <c r="AV1373">
        <v>45577</v>
      </c>
      <c r="AW1373">
        <v>99080</v>
      </c>
      <c r="AX1373">
        <v>34742</v>
      </c>
      <c r="AY1373">
        <v>7370</v>
      </c>
      <c r="AZ1373">
        <v>27372</v>
      </c>
      <c r="BA1373">
        <v>96637</v>
      </c>
      <c r="BB1373">
        <v>30231</v>
      </c>
      <c r="BC1373">
        <v>66406</v>
      </c>
      <c r="BD1373">
        <v>2019</v>
      </c>
      <c r="BE1373">
        <v>853</v>
      </c>
      <c r="BF1373">
        <v>1166</v>
      </c>
      <c r="BG1373">
        <v>11259</v>
      </c>
      <c r="BH1373">
        <v>7123</v>
      </c>
      <c r="BI1373">
        <v>4136</v>
      </c>
      <c r="BJ1373">
        <v>126148</v>
      </c>
      <c r="BK1373">
        <v>39347</v>
      </c>
      <c r="BL1373">
        <v>86801</v>
      </c>
      <c r="BM1373">
        <v>28811</v>
      </c>
      <c r="BN1373">
        <v>5347</v>
      </c>
      <c r="BO1373">
        <v>23464</v>
      </c>
      <c r="BP1373">
        <v>85844</v>
      </c>
      <c r="BQ1373">
        <v>26961</v>
      </c>
      <c r="BR1373">
        <v>58883</v>
      </c>
      <c r="BS1373">
        <v>1684</v>
      </c>
      <c r="BT1373">
        <v>740</v>
      </c>
      <c r="BU1373">
        <v>944</v>
      </c>
      <c r="BV1373">
        <v>9809</v>
      </c>
      <c r="BW1373">
        <v>6299</v>
      </c>
      <c r="BX1373">
        <v>3510</v>
      </c>
      <c r="BY1373">
        <v>18509</v>
      </c>
      <c r="BZ1373">
        <v>6230</v>
      </c>
      <c r="CA1373">
        <v>12279</v>
      </c>
      <c r="CB1373">
        <v>5931</v>
      </c>
      <c r="CC1373">
        <v>2023</v>
      </c>
      <c r="CD1373">
        <v>3908</v>
      </c>
      <c r="CE1373">
        <v>10793</v>
      </c>
      <c r="CF1373">
        <v>3270</v>
      </c>
      <c r="CG1373">
        <v>7523</v>
      </c>
      <c r="CH1373">
        <v>335</v>
      </c>
      <c r="CI1373">
        <v>113</v>
      </c>
      <c r="CJ1373">
        <v>222</v>
      </c>
      <c r="CK1373">
        <v>1450</v>
      </c>
      <c r="CL1373">
        <v>824</v>
      </c>
      <c r="CM1373">
        <v>626</v>
      </c>
      <c r="CN1373">
        <v>660688</v>
      </c>
      <c r="CO1373">
        <v>285137</v>
      </c>
      <c r="CP1373">
        <v>375551</v>
      </c>
    </row>
    <row r="1374" spans="1:94" x14ac:dyDescent="0.25">
      <c r="A1374" s="5" t="s">
        <v>1102</v>
      </c>
      <c r="B1374" s="5" t="s">
        <v>1134</v>
      </c>
      <c r="C1374" s="5" t="s">
        <v>221</v>
      </c>
      <c r="D1374" s="5" t="s">
        <v>222</v>
      </c>
      <c r="E1374" s="5" t="s">
        <v>223</v>
      </c>
      <c r="F1374" s="5" t="s">
        <v>222</v>
      </c>
      <c r="G1374" s="5" t="s">
        <v>230</v>
      </c>
      <c r="H1374" s="5" t="s">
        <v>1135</v>
      </c>
      <c r="I1374" s="5" t="s">
        <v>225</v>
      </c>
      <c r="J1374">
        <v>230413</v>
      </c>
      <c r="K1374">
        <v>1062807</v>
      </c>
      <c r="L1374">
        <v>540987</v>
      </c>
      <c r="M1374">
        <v>521820</v>
      </c>
      <c r="N1374">
        <v>144814</v>
      </c>
      <c r="O1374">
        <v>75122</v>
      </c>
      <c r="P1374">
        <v>69692</v>
      </c>
      <c r="Q1374">
        <v>218175</v>
      </c>
      <c r="R1374">
        <v>111292</v>
      </c>
      <c r="S1374">
        <v>106883</v>
      </c>
      <c r="T1374">
        <v>28643</v>
      </c>
      <c r="U1374">
        <v>14751</v>
      </c>
      <c r="V1374">
        <v>13892</v>
      </c>
      <c r="W1374">
        <v>629734</v>
      </c>
      <c r="X1374">
        <v>389057</v>
      </c>
      <c r="Y1374">
        <v>240677</v>
      </c>
      <c r="Z1374">
        <v>433073</v>
      </c>
      <c r="AA1374">
        <v>151930</v>
      </c>
      <c r="AB1374">
        <v>281143</v>
      </c>
      <c r="AC1374">
        <v>578136</v>
      </c>
      <c r="AD1374">
        <v>319447</v>
      </c>
      <c r="AE1374">
        <v>258689</v>
      </c>
      <c r="AF1374">
        <v>444685</v>
      </c>
      <c r="AG1374">
        <v>279130</v>
      </c>
      <c r="AH1374">
        <v>165555</v>
      </c>
      <c r="AI1374">
        <v>237832</v>
      </c>
      <c r="AJ1374">
        <v>154777</v>
      </c>
      <c r="AK1374">
        <v>83055</v>
      </c>
      <c r="AL1374">
        <v>160774</v>
      </c>
      <c r="AM1374">
        <v>86179</v>
      </c>
      <c r="AN1374">
        <v>74595</v>
      </c>
      <c r="AO1374">
        <v>3537</v>
      </c>
      <c r="AP1374">
        <v>2565</v>
      </c>
      <c r="AQ1374">
        <v>972</v>
      </c>
      <c r="AR1374">
        <v>42542</v>
      </c>
      <c r="AS1374">
        <v>35609</v>
      </c>
      <c r="AT1374">
        <v>6933</v>
      </c>
      <c r="AU1374">
        <v>133451</v>
      </c>
      <c r="AV1374">
        <v>40317</v>
      </c>
      <c r="AW1374">
        <v>93134</v>
      </c>
      <c r="AX1374">
        <v>33805</v>
      </c>
      <c r="AY1374">
        <v>7163</v>
      </c>
      <c r="AZ1374">
        <v>26642</v>
      </c>
      <c r="BA1374">
        <v>92117</v>
      </c>
      <c r="BB1374">
        <v>28681</v>
      </c>
      <c r="BC1374">
        <v>63436</v>
      </c>
      <c r="BD1374">
        <v>1371</v>
      </c>
      <c r="BE1374">
        <v>630</v>
      </c>
      <c r="BF1374">
        <v>741</v>
      </c>
      <c r="BG1374">
        <v>6158</v>
      </c>
      <c r="BH1374">
        <v>3843</v>
      </c>
      <c r="BI1374">
        <v>2315</v>
      </c>
      <c r="BJ1374">
        <v>116130</v>
      </c>
      <c r="BK1374">
        <v>34591</v>
      </c>
      <c r="BL1374">
        <v>81539</v>
      </c>
      <c r="BM1374">
        <v>27980</v>
      </c>
      <c r="BN1374">
        <v>5177</v>
      </c>
      <c r="BO1374">
        <v>22803</v>
      </c>
      <c r="BP1374">
        <v>81794</v>
      </c>
      <c r="BQ1374">
        <v>25537</v>
      </c>
      <c r="BR1374">
        <v>56257</v>
      </c>
      <c r="BS1374">
        <v>1116</v>
      </c>
      <c r="BT1374">
        <v>533</v>
      </c>
      <c r="BU1374">
        <v>583</v>
      </c>
      <c r="BV1374">
        <v>5240</v>
      </c>
      <c r="BW1374">
        <v>3344</v>
      </c>
      <c r="BX1374">
        <v>1896</v>
      </c>
      <c r="BY1374">
        <v>17321</v>
      </c>
      <c r="BZ1374">
        <v>5726</v>
      </c>
      <c r="CA1374">
        <v>11595</v>
      </c>
      <c r="CB1374">
        <v>5825</v>
      </c>
      <c r="CC1374">
        <v>1986</v>
      </c>
      <c r="CD1374">
        <v>3839</v>
      </c>
      <c r="CE1374">
        <v>10323</v>
      </c>
      <c r="CF1374">
        <v>3144</v>
      </c>
      <c r="CG1374">
        <v>7179</v>
      </c>
      <c r="CH1374">
        <v>255</v>
      </c>
      <c r="CI1374">
        <v>97</v>
      </c>
      <c r="CJ1374">
        <v>158</v>
      </c>
      <c r="CK1374">
        <v>918</v>
      </c>
      <c r="CL1374">
        <v>499</v>
      </c>
      <c r="CM1374">
        <v>419</v>
      </c>
      <c r="CN1374">
        <v>484671</v>
      </c>
      <c r="CO1374">
        <v>221540</v>
      </c>
      <c r="CP1374">
        <v>263131</v>
      </c>
    </row>
    <row r="1375" spans="1:94" x14ac:dyDescent="0.25">
      <c r="A1375" s="5" t="s">
        <v>1102</v>
      </c>
      <c r="B1375" s="5" t="s">
        <v>1134</v>
      </c>
      <c r="C1375" s="5" t="s">
        <v>221</v>
      </c>
      <c r="D1375" s="5" t="s">
        <v>222</v>
      </c>
      <c r="E1375" s="5" t="s">
        <v>223</v>
      </c>
      <c r="F1375" s="5" t="s">
        <v>222</v>
      </c>
      <c r="G1375" s="5" t="s">
        <v>230</v>
      </c>
      <c r="H1375" s="5" t="s">
        <v>1135</v>
      </c>
      <c r="I1375" s="5" t="s">
        <v>226</v>
      </c>
      <c r="J1375">
        <v>56395</v>
      </c>
      <c r="K1375">
        <v>277604</v>
      </c>
      <c r="L1375">
        <v>141864</v>
      </c>
      <c r="M1375">
        <v>135740</v>
      </c>
      <c r="N1375">
        <v>32845</v>
      </c>
      <c r="O1375">
        <v>17066</v>
      </c>
      <c r="P1375">
        <v>15779</v>
      </c>
      <c r="Q1375">
        <v>30849</v>
      </c>
      <c r="R1375">
        <v>15530</v>
      </c>
      <c r="S1375">
        <v>15319</v>
      </c>
      <c r="T1375">
        <v>4449</v>
      </c>
      <c r="U1375">
        <v>2272</v>
      </c>
      <c r="V1375">
        <v>2177</v>
      </c>
      <c r="W1375">
        <v>204857</v>
      </c>
      <c r="X1375">
        <v>113841</v>
      </c>
      <c r="Y1375">
        <v>91016</v>
      </c>
      <c r="Z1375">
        <v>72747</v>
      </c>
      <c r="AA1375">
        <v>28023</v>
      </c>
      <c r="AB1375">
        <v>44724</v>
      </c>
      <c r="AC1375">
        <v>101587</v>
      </c>
      <c r="AD1375">
        <v>78267</v>
      </c>
      <c r="AE1375">
        <v>23320</v>
      </c>
      <c r="AF1375">
        <v>90381</v>
      </c>
      <c r="AG1375">
        <v>73007</v>
      </c>
      <c r="AH1375">
        <v>17374</v>
      </c>
      <c r="AI1375">
        <v>8891</v>
      </c>
      <c r="AJ1375">
        <v>6472</v>
      </c>
      <c r="AK1375">
        <v>2419</v>
      </c>
      <c r="AL1375">
        <v>8939</v>
      </c>
      <c r="AM1375">
        <v>5569</v>
      </c>
      <c r="AN1375">
        <v>3370</v>
      </c>
      <c r="AO1375">
        <v>3000</v>
      </c>
      <c r="AP1375">
        <v>2306</v>
      </c>
      <c r="AQ1375">
        <v>694</v>
      </c>
      <c r="AR1375">
        <v>69551</v>
      </c>
      <c r="AS1375">
        <v>58660</v>
      </c>
      <c r="AT1375">
        <v>10891</v>
      </c>
      <c r="AU1375">
        <v>11206</v>
      </c>
      <c r="AV1375">
        <v>5260</v>
      </c>
      <c r="AW1375">
        <v>5946</v>
      </c>
      <c r="AX1375">
        <v>937</v>
      </c>
      <c r="AY1375">
        <v>207</v>
      </c>
      <c r="AZ1375">
        <v>730</v>
      </c>
      <c r="BA1375">
        <v>4520</v>
      </c>
      <c r="BB1375">
        <v>1550</v>
      </c>
      <c r="BC1375">
        <v>2970</v>
      </c>
      <c r="BD1375">
        <v>648</v>
      </c>
      <c r="BE1375">
        <v>223</v>
      </c>
      <c r="BF1375">
        <v>425</v>
      </c>
      <c r="BG1375">
        <v>5101</v>
      </c>
      <c r="BH1375">
        <v>3280</v>
      </c>
      <c r="BI1375">
        <v>1821</v>
      </c>
      <c r="BJ1375">
        <v>10018</v>
      </c>
      <c r="BK1375">
        <v>4756</v>
      </c>
      <c r="BL1375">
        <v>5262</v>
      </c>
      <c r="BM1375">
        <v>831</v>
      </c>
      <c r="BN1375">
        <v>170</v>
      </c>
      <c r="BO1375">
        <v>661</v>
      </c>
      <c r="BP1375">
        <v>4050</v>
      </c>
      <c r="BQ1375">
        <v>1424</v>
      </c>
      <c r="BR1375">
        <v>2626</v>
      </c>
      <c r="BS1375">
        <v>568</v>
      </c>
      <c r="BT1375">
        <v>207</v>
      </c>
      <c r="BU1375">
        <v>361</v>
      </c>
      <c r="BV1375">
        <v>4569</v>
      </c>
      <c r="BW1375">
        <v>2955</v>
      </c>
      <c r="BX1375">
        <v>1614</v>
      </c>
      <c r="BY1375">
        <v>1188</v>
      </c>
      <c r="BZ1375">
        <v>504</v>
      </c>
      <c r="CA1375">
        <v>684</v>
      </c>
      <c r="CB1375">
        <v>106</v>
      </c>
      <c r="CC1375">
        <v>37</v>
      </c>
      <c r="CD1375">
        <v>69</v>
      </c>
      <c r="CE1375">
        <v>470</v>
      </c>
      <c r="CF1375">
        <v>126</v>
      </c>
      <c r="CG1375">
        <v>344</v>
      </c>
      <c r="CH1375">
        <v>80</v>
      </c>
      <c r="CI1375">
        <v>16</v>
      </c>
      <c r="CJ1375">
        <v>64</v>
      </c>
      <c r="CK1375">
        <v>532</v>
      </c>
      <c r="CL1375">
        <v>325</v>
      </c>
      <c r="CM1375">
        <v>207</v>
      </c>
      <c r="CN1375">
        <v>176017</v>
      </c>
      <c r="CO1375">
        <v>63597</v>
      </c>
      <c r="CP1375">
        <v>112420</v>
      </c>
    </row>
    <row r="1376" spans="1:94" x14ac:dyDescent="0.25">
      <c r="A1376" s="5" t="s">
        <v>1102</v>
      </c>
      <c r="B1376" s="5" t="s">
        <v>1136</v>
      </c>
      <c r="C1376" s="5" t="s">
        <v>221</v>
      </c>
      <c r="D1376" s="5" t="s">
        <v>222</v>
      </c>
      <c r="E1376" s="5" t="s">
        <v>223</v>
      </c>
      <c r="F1376" s="5" t="s">
        <v>222</v>
      </c>
      <c r="G1376" s="5" t="s">
        <v>230</v>
      </c>
      <c r="H1376" s="5" t="s">
        <v>1137</v>
      </c>
      <c r="I1376" s="5" t="s">
        <v>224</v>
      </c>
      <c r="J1376">
        <v>296683</v>
      </c>
      <c r="K1376">
        <v>1455069</v>
      </c>
      <c r="L1376">
        <v>738241</v>
      </c>
      <c r="M1376">
        <v>716828</v>
      </c>
      <c r="N1376">
        <v>218354</v>
      </c>
      <c r="O1376">
        <v>112637</v>
      </c>
      <c r="P1376">
        <v>105717</v>
      </c>
      <c r="Q1376">
        <v>198612</v>
      </c>
      <c r="R1376">
        <v>100629</v>
      </c>
      <c r="S1376">
        <v>97983</v>
      </c>
      <c r="T1376">
        <v>409865</v>
      </c>
      <c r="U1376">
        <v>206290</v>
      </c>
      <c r="V1376">
        <v>203575</v>
      </c>
      <c r="W1376">
        <v>825880</v>
      </c>
      <c r="X1376">
        <v>485090</v>
      </c>
      <c r="Y1376">
        <v>340790</v>
      </c>
      <c r="Z1376">
        <v>629189</v>
      </c>
      <c r="AA1376">
        <v>253151</v>
      </c>
      <c r="AB1376">
        <v>376038</v>
      </c>
      <c r="AC1376">
        <v>690980</v>
      </c>
      <c r="AD1376">
        <v>411446</v>
      </c>
      <c r="AE1376">
        <v>279534</v>
      </c>
      <c r="AF1376">
        <v>471139</v>
      </c>
      <c r="AG1376">
        <v>320563</v>
      </c>
      <c r="AH1376">
        <v>150576</v>
      </c>
      <c r="AI1376">
        <v>179267</v>
      </c>
      <c r="AJ1376">
        <v>120919</v>
      </c>
      <c r="AK1376">
        <v>58348</v>
      </c>
      <c r="AL1376">
        <v>148234</v>
      </c>
      <c r="AM1376">
        <v>80850</v>
      </c>
      <c r="AN1376">
        <v>67384</v>
      </c>
      <c r="AO1376">
        <v>8913</v>
      </c>
      <c r="AP1376">
        <v>6856</v>
      </c>
      <c r="AQ1376">
        <v>2057</v>
      </c>
      <c r="AR1376">
        <v>134725</v>
      </c>
      <c r="AS1376">
        <v>111938</v>
      </c>
      <c r="AT1376">
        <v>22787</v>
      </c>
      <c r="AU1376">
        <v>219841</v>
      </c>
      <c r="AV1376">
        <v>90883</v>
      </c>
      <c r="AW1376">
        <v>128958</v>
      </c>
      <c r="AX1376">
        <v>39425</v>
      </c>
      <c r="AY1376">
        <v>13857</v>
      </c>
      <c r="AZ1376">
        <v>25568</v>
      </c>
      <c r="BA1376">
        <v>157712</v>
      </c>
      <c r="BB1376">
        <v>62915</v>
      </c>
      <c r="BC1376">
        <v>94797</v>
      </c>
      <c r="BD1376">
        <v>3015</v>
      </c>
      <c r="BE1376">
        <v>1411</v>
      </c>
      <c r="BF1376">
        <v>1604</v>
      </c>
      <c r="BG1376">
        <v>19689</v>
      </c>
      <c r="BH1376">
        <v>12700</v>
      </c>
      <c r="BI1376">
        <v>6989</v>
      </c>
      <c r="BJ1376">
        <v>190052</v>
      </c>
      <c r="BK1376">
        <v>78920</v>
      </c>
      <c r="BL1376">
        <v>111132</v>
      </c>
      <c r="BM1376">
        <v>31809</v>
      </c>
      <c r="BN1376">
        <v>10900</v>
      </c>
      <c r="BO1376">
        <v>20909</v>
      </c>
      <c r="BP1376">
        <v>139616</v>
      </c>
      <c r="BQ1376">
        <v>56177</v>
      </c>
      <c r="BR1376">
        <v>83439</v>
      </c>
      <c r="BS1376">
        <v>2178</v>
      </c>
      <c r="BT1376">
        <v>1009</v>
      </c>
      <c r="BU1376">
        <v>1169</v>
      </c>
      <c r="BV1376">
        <v>16449</v>
      </c>
      <c r="BW1376">
        <v>10834</v>
      </c>
      <c r="BX1376">
        <v>5615</v>
      </c>
      <c r="BY1376">
        <v>29789</v>
      </c>
      <c r="BZ1376">
        <v>11963</v>
      </c>
      <c r="CA1376">
        <v>17826</v>
      </c>
      <c r="CB1376">
        <v>7616</v>
      </c>
      <c r="CC1376">
        <v>2957</v>
      </c>
      <c r="CD1376">
        <v>4659</v>
      </c>
      <c r="CE1376">
        <v>18096</v>
      </c>
      <c r="CF1376">
        <v>6738</v>
      </c>
      <c r="CG1376">
        <v>11358</v>
      </c>
      <c r="CH1376">
        <v>837</v>
      </c>
      <c r="CI1376">
        <v>402</v>
      </c>
      <c r="CJ1376">
        <v>435</v>
      </c>
      <c r="CK1376">
        <v>3240</v>
      </c>
      <c r="CL1376">
        <v>1866</v>
      </c>
      <c r="CM1376">
        <v>1374</v>
      </c>
      <c r="CN1376">
        <v>764089</v>
      </c>
      <c r="CO1376">
        <v>326795</v>
      </c>
      <c r="CP1376">
        <v>437294</v>
      </c>
    </row>
    <row r="1377" spans="1:94" x14ac:dyDescent="0.25">
      <c r="A1377" s="5" t="s">
        <v>1102</v>
      </c>
      <c r="B1377" s="5" t="s">
        <v>1136</v>
      </c>
      <c r="C1377" s="5" t="s">
        <v>221</v>
      </c>
      <c r="D1377" s="5" t="s">
        <v>222</v>
      </c>
      <c r="E1377" s="5" t="s">
        <v>223</v>
      </c>
      <c r="F1377" s="5" t="s">
        <v>222</v>
      </c>
      <c r="G1377" s="5" t="s">
        <v>230</v>
      </c>
      <c r="H1377" s="5" t="s">
        <v>1137</v>
      </c>
      <c r="I1377" s="5" t="s">
        <v>225</v>
      </c>
      <c r="J1377">
        <v>211854</v>
      </c>
      <c r="K1377">
        <v>1020038</v>
      </c>
      <c r="L1377">
        <v>516468</v>
      </c>
      <c r="M1377">
        <v>503570</v>
      </c>
      <c r="N1377">
        <v>166351</v>
      </c>
      <c r="O1377">
        <v>85789</v>
      </c>
      <c r="P1377">
        <v>80562</v>
      </c>
      <c r="Q1377">
        <v>151828</v>
      </c>
      <c r="R1377">
        <v>76926</v>
      </c>
      <c r="S1377">
        <v>74902</v>
      </c>
      <c r="T1377">
        <v>387743</v>
      </c>
      <c r="U1377">
        <v>194869</v>
      </c>
      <c r="V1377">
        <v>192874</v>
      </c>
      <c r="W1377">
        <v>507104</v>
      </c>
      <c r="X1377">
        <v>311054</v>
      </c>
      <c r="Y1377">
        <v>196050</v>
      </c>
      <c r="Z1377">
        <v>512934</v>
      </c>
      <c r="AA1377">
        <v>205414</v>
      </c>
      <c r="AB1377">
        <v>307520</v>
      </c>
      <c r="AC1377">
        <v>540528</v>
      </c>
      <c r="AD1377">
        <v>293455</v>
      </c>
      <c r="AE1377">
        <v>247073</v>
      </c>
      <c r="AF1377">
        <v>339067</v>
      </c>
      <c r="AG1377">
        <v>213447</v>
      </c>
      <c r="AH1377">
        <v>125620</v>
      </c>
      <c r="AI1377">
        <v>170439</v>
      </c>
      <c r="AJ1377">
        <v>114755</v>
      </c>
      <c r="AK1377">
        <v>55684</v>
      </c>
      <c r="AL1377">
        <v>139501</v>
      </c>
      <c r="AM1377">
        <v>75894</v>
      </c>
      <c r="AN1377">
        <v>63607</v>
      </c>
      <c r="AO1377">
        <v>2976</v>
      </c>
      <c r="AP1377">
        <v>2186</v>
      </c>
      <c r="AQ1377">
        <v>790</v>
      </c>
      <c r="AR1377">
        <v>26151</v>
      </c>
      <c r="AS1377">
        <v>20612</v>
      </c>
      <c r="AT1377">
        <v>5539</v>
      </c>
      <c r="AU1377">
        <v>201461</v>
      </c>
      <c r="AV1377">
        <v>80008</v>
      </c>
      <c r="AW1377">
        <v>121453</v>
      </c>
      <c r="AX1377">
        <v>38656</v>
      </c>
      <c r="AY1377">
        <v>13617</v>
      </c>
      <c r="AZ1377">
        <v>25039</v>
      </c>
      <c r="BA1377">
        <v>153294</v>
      </c>
      <c r="BB1377">
        <v>61072</v>
      </c>
      <c r="BC1377">
        <v>92222</v>
      </c>
      <c r="BD1377">
        <v>2029</v>
      </c>
      <c r="BE1377">
        <v>895</v>
      </c>
      <c r="BF1377">
        <v>1134</v>
      </c>
      <c r="BG1377">
        <v>7482</v>
      </c>
      <c r="BH1377">
        <v>4424</v>
      </c>
      <c r="BI1377">
        <v>3058</v>
      </c>
      <c r="BJ1377">
        <v>174542</v>
      </c>
      <c r="BK1377">
        <v>69492</v>
      </c>
      <c r="BL1377">
        <v>105050</v>
      </c>
      <c r="BM1377">
        <v>31260</v>
      </c>
      <c r="BN1377">
        <v>10714</v>
      </c>
      <c r="BO1377">
        <v>20546</v>
      </c>
      <c r="BP1377">
        <v>136001</v>
      </c>
      <c r="BQ1377">
        <v>54587</v>
      </c>
      <c r="BR1377">
        <v>81414</v>
      </c>
      <c r="BS1377">
        <v>1341</v>
      </c>
      <c r="BT1377">
        <v>575</v>
      </c>
      <c r="BU1377">
        <v>766</v>
      </c>
      <c r="BV1377">
        <v>5940</v>
      </c>
      <c r="BW1377">
        <v>3616</v>
      </c>
      <c r="BX1377">
        <v>2324</v>
      </c>
      <c r="BY1377">
        <v>26919</v>
      </c>
      <c r="BZ1377">
        <v>10516</v>
      </c>
      <c r="CA1377">
        <v>16403</v>
      </c>
      <c r="CB1377">
        <v>7396</v>
      </c>
      <c r="CC1377">
        <v>2903</v>
      </c>
      <c r="CD1377">
        <v>4493</v>
      </c>
      <c r="CE1377">
        <v>17293</v>
      </c>
      <c r="CF1377">
        <v>6485</v>
      </c>
      <c r="CG1377">
        <v>10808</v>
      </c>
      <c r="CH1377">
        <v>688</v>
      </c>
      <c r="CI1377">
        <v>320</v>
      </c>
      <c r="CJ1377">
        <v>368</v>
      </c>
      <c r="CK1377">
        <v>1542</v>
      </c>
      <c r="CL1377">
        <v>808</v>
      </c>
      <c r="CM1377">
        <v>734</v>
      </c>
      <c r="CN1377">
        <v>479510</v>
      </c>
      <c r="CO1377">
        <v>223013</v>
      </c>
      <c r="CP1377">
        <v>256497</v>
      </c>
    </row>
    <row r="1378" spans="1:94" x14ac:dyDescent="0.25">
      <c r="A1378" s="5" t="s">
        <v>1102</v>
      </c>
      <c r="B1378" s="5" t="s">
        <v>1136</v>
      </c>
      <c r="C1378" s="5" t="s">
        <v>221</v>
      </c>
      <c r="D1378" s="5" t="s">
        <v>222</v>
      </c>
      <c r="E1378" s="5" t="s">
        <v>223</v>
      </c>
      <c r="F1378" s="5" t="s">
        <v>222</v>
      </c>
      <c r="G1378" s="5" t="s">
        <v>230</v>
      </c>
      <c r="H1378" s="5" t="s">
        <v>1137</v>
      </c>
      <c r="I1378" s="5" t="s">
        <v>226</v>
      </c>
      <c r="J1378">
        <v>84829</v>
      </c>
      <c r="K1378">
        <v>435031</v>
      </c>
      <c r="L1378">
        <v>221773</v>
      </c>
      <c r="M1378">
        <v>213258</v>
      </c>
      <c r="N1378">
        <v>52003</v>
      </c>
      <c r="O1378">
        <v>26848</v>
      </c>
      <c r="P1378">
        <v>25155</v>
      </c>
      <c r="Q1378">
        <v>46784</v>
      </c>
      <c r="R1378">
        <v>23703</v>
      </c>
      <c r="S1378">
        <v>23081</v>
      </c>
      <c r="T1378">
        <v>22122</v>
      </c>
      <c r="U1378">
        <v>11421</v>
      </c>
      <c r="V1378">
        <v>10701</v>
      </c>
      <c r="W1378">
        <v>318776</v>
      </c>
      <c r="X1378">
        <v>174036</v>
      </c>
      <c r="Y1378">
        <v>144740</v>
      </c>
      <c r="Z1378">
        <v>116255</v>
      </c>
      <c r="AA1378">
        <v>47737</v>
      </c>
      <c r="AB1378">
        <v>68518</v>
      </c>
      <c r="AC1378">
        <v>150452</v>
      </c>
      <c r="AD1378">
        <v>117991</v>
      </c>
      <c r="AE1378">
        <v>32461</v>
      </c>
      <c r="AF1378">
        <v>132072</v>
      </c>
      <c r="AG1378">
        <v>107116</v>
      </c>
      <c r="AH1378">
        <v>24956</v>
      </c>
      <c r="AI1378">
        <v>8828</v>
      </c>
      <c r="AJ1378">
        <v>6164</v>
      </c>
      <c r="AK1378">
        <v>2664</v>
      </c>
      <c r="AL1378">
        <v>8733</v>
      </c>
      <c r="AM1378">
        <v>4956</v>
      </c>
      <c r="AN1378">
        <v>3777</v>
      </c>
      <c r="AO1378">
        <v>5937</v>
      </c>
      <c r="AP1378">
        <v>4670</v>
      </c>
      <c r="AQ1378">
        <v>1267</v>
      </c>
      <c r="AR1378">
        <v>108574</v>
      </c>
      <c r="AS1378">
        <v>91326</v>
      </c>
      <c r="AT1378">
        <v>17248</v>
      </c>
      <c r="AU1378">
        <v>18380</v>
      </c>
      <c r="AV1378">
        <v>10875</v>
      </c>
      <c r="AW1378">
        <v>7505</v>
      </c>
      <c r="AX1378">
        <v>769</v>
      </c>
      <c r="AY1378">
        <v>240</v>
      </c>
      <c r="AZ1378">
        <v>529</v>
      </c>
      <c r="BA1378">
        <v>4418</v>
      </c>
      <c r="BB1378">
        <v>1843</v>
      </c>
      <c r="BC1378">
        <v>2575</v>
      </c>
      <c r="BD1378">
        <v>986</v>
      </c>
      <c r="BE1378">
        <v>516</v>
      </c>
      <c r="BF1378">
        <v>470</v>
      </c>
      <c r="BG1378">
        <v>12207</v>
      </c>
      <c r="BH1378">
        <v>8276</v>
      </c>
      <c r="BI1378">
        <v>3931</v>
      </c>
      <c r="BJ1378">
        <v>15510</v>
      </c>
      <c r="BK1378">
        <v>9428</v>
      </c>
      <c r="BL1378">
        <v>6082</v>
      </c>
      <c r="BM1378">
        <v>549</v>
      </c>
      <c r="BN1378">
        <v>186</v>
      </c>
      <c r="BO1378">
        <v>363</v>
      </c>
      <c r="BP1378">
        <v>3615</v>
      </c>
      <c r="BQ1378">
        <v>1590</v>
      </c>
      <c r="BR1378">
        <v>2025</v>
      </c>
      <c r="BS1378">
        <v>837</v>
      </c>
      <c r="BT1378">
        <v>434</v>
      </c>
      <c r="BU1378">
        <v>403</v>
      </c>
      <c r="BV1378">
        <v>10509</v>
      </c>
      <c r="BW1378">
        <v>7218</v>
      </c>
      <c r="BX1378">
        <v>3291</v>
      </c>
      <c r="BY1378">
        <v>2870</v>
      </c>
      <c r="BZ1378">
        <v>1447</v>
      </c>
      <c r="CA1378">
        <v>1423</v>
      </c>
      <c r="CB1378">
        <v>220</v>
      </c>
      <c r="CC1378">
        <v>54</v>
      </c>
      <c r="CD1378">
        <v>166</v>
      </c>
      <c r="CE1378">
        <v>803</v>
      </c>
      <c r="CF1378">
        <v>253</v>
      </c>
      <c r="CG1378">
        <v>550</v>
      </c>
      <c r="CH1378">
        <v>149</v>
      </c>
      <c r="CI1378">
        <v>82</v>
      </c>
      <c r="CJ1378">
        <v>67</v>
      </c>
      <c r="CK1378">
        <v>1698</v>
      </c>
      <c r="CL1378">
        <v>1058</v>
      </c>
      <c r="CM1378">
        <v>640</v>
      </c>
      <c r="CN1378">
        <v>284579</v>
      </c>
      <c r="CO1378">
        <v>103782</v>
      </c>
      <c r="CP1378">
        <v>180797</v>
      </c>
    </row>
    <row r="1379" spans="1:94" x14ac:dyDescent="0.25">
      <c r="A1379" s="5" t="s">
        <v>1102</v>
      </c>
      <c r="B1379" s="5" t="s">
        <v>1138</v>
      </c>
      <c r="C1379" s="5" t="s">
        <v>221</v>
      </c>
      <c r="D1379" s="5" t="s">
        <v>222</v>
      </c>
      <c r="E1379" s="5" t="s">
        <v>223</v>
      </c>
      <c r="F1379" s="5" t="s">
        <v>222</v>
      </c>
      <c r="G1379" s="5" t="s">
        <v>230</v>
      </c>
      <c r="H1379" s="5" t="s">
        <v>1139</v>
      </c>
      <c r="I1379" s="5" t="s">
        <v>224</v>
      </c>
      <c r="J1379">
        <v>391438</v>
      </c>
      <c r="K1379">
        <v>1986864</v>
      </c>
      <c r="L1379">
        <v>1016289</v>
      </c>
      <c r="M1379">
        <v>970575</v>
      </c>
      <c r="N1379">
        <v>271306</v>
      </c>
      <c r="O1379">
        <v>140597</v>
      </c>
      <c r="P1379">
        <v>130709</v>
      </c>
      <c r="Q1379">
        <v>523869</v>
      </c>
      <c r="R1379">
        <v>267235</v>
      </c>
      <c r="S1379">
        <v>256634</v>
      </c>
      <c r="T1379">
        <v>48730</v>
      </c>
      <c r="U1379">
        <v>24925</v>
      </c>
      <c r="V1379">
        <v>23805</v>
      </c>
      <c r="W1379">
        <v>1240990</v>
      </c>
      <c r="X1379">
        <v>730817</v>
      </c>
      <c r="Y1379">
        <v>510173</v>
      </c>
      <c r="Z1379">
        <v>745874</v>
      </c>
      <c r="AA1379">
        <v>285472</v>
      </c>
      <c r="AB1379">
        <v>460402</v>
      </c>
      <c r="AC1379">
        <v>897442</v>
      </c>
      <c r="AD1379">
        <v>569425</v>
      </c>
      <c r="AE1379">
        <v>328017</v>
      </c>
      <c r="AF1379">
        <v>682115</v>
      </c>
      <c r="AG1379">
        <v>485641</v>
      </c>
      <c r="AH1379">
        <v>196474</v>
      </c>
      <c r="AI1379">
        <v>242673</v>
      </c>
      <c r="AJ1379">
        <v>169461</v>
      </c>
      <c r="AK1379">
        <v>73212</v>
      </c>
      <c r="AL1379">
        <v>170365</v>
      </c>
      <c r="AM1379">
        <v>98266</v>
      </c>
      <c r="AN1379">
        <v>72099</v>
      </c>
      <c r="AO1379">
        <v>15461</v>
      </c>
      <c r="AP1379">
        <v>10452</v>
      </c>
      <c r="AQ1379">
        <v>5009</v>
      </c>
      <c r="AR1379">
        <v>253616</v>
      </c>
      <c r="AS1379">
        <v>207462</v>
      </c>
      <c r="AT1379">
        <v>46154</v>
      </c>
      <c r="AU1379">
        <v>215327</v>
      </c>
      <c r="AV1379">
        <v>83784</v>
      </c>
      <c r="AW1379">
        <v>131543</v>
      </c>
      <c r="AX1379">
        <v>46340</v>
      </c>
      <c r="AY1379">
        <v>10584</v>
      </c>
      <c r="AZ1379">
        <v>35756</v>
      </c>
      <c r="BA1379">
        <v>131638</v>
      </c>
      <c r="BB1379">
        <v>50757</v>
      </c>
      <c r="BC1379">
        <v>80881</v>
      </c>
      <c r="BD1379">
        <v>4217</v>
      </c>
      <c r="BE1379">
        <v>1628</v>
      </c>
      <c r="BF1379">
        <v>2589</v>
      </c>
      <c r="BG1379">
        <v>33132</v>
      </c>
      <c r="BH1379">
        <v>20815</v>
      </c>
      <c r="BI1379">
        <v>12317</v>
      </c>
      <c r="BJ1379">
        <v>179182</v>
      </c>
      <c r="BK1379">
        <v>70405</v>
      </c>
      <c r="BL1379">
        <v>108777</v>
      </c>
      <c r="BM1379">
        <v>37177</v>
      </c>
      <c r="BN1379">
        <v>7875</v>
      </c>
      <c r="BO1379">
        <v>29302</v>
      </c>
      <c r="BP1379">
        <v>110698</v>
      </c>
      <c r="BQ1379">
        <v>43414</v>
      </c>
      <c r="BR1379">
        <v>67284</v>
      </c>
      <c r="BS1379">
        <v>3193</v>
      </c>
      <c r="BT1379">
        <v>1233</v>
      </c>
      <c r="BU1379">
        <v>1960</v>
      </c>
      <c r="BV1379">
        <v>28114</v>
      </c>
      <c r="BW1379">
        <v>17883</v>
      </c>
      <c r="BX1379">
        <v>10231</v>
      </c>
      <c r="BY1379">
        <v>36145</v>
      </c>
      <c r="BZ1379">
        <v>13379</v>
      </c>
      <c r="CA1379">
        <v>22766</v>
      </c>
      <c r="CB1379">
        <v>9163</v>
      </c>
      <c r="CC1379">
        <v>2709</v>
      </c>
      <c r="CD1379">
        <v>6454</v>
      </c>
      <c r="CE1379">
        <v>20940</v>
      </c>
      <c r="CF1379">
        <v>7343</v>
      </c>
      <c r="CG1379">
        <v>13597</v>
      </c>
      <c r="CH1379">
        <v>1024</v>
      </c>
      <c r="CI1379">
        <v>395</v>
      </c>
      <c r="CJ1379">
        <v>629</v>
      </c>
      <c r="CK1379">
        <v>5018</v>
      </c>
      <c r="CL1379">
        <v>2932</v>
      </c>
      <c r="CM1379">
        <v>2086</v>
      </c>
      <c r="CN1379">
        <v>1089422</v>
      </c>
      <c r="CO1379">
        <v>446864</v>
      </c>
      <c r="CP1379">
        <v>642558</v>
      </c>
    </row>
    <row r="1380" spans="1:94" x14ac:dyDescent="0.25">
      <c r="A1380" s="5" t="s">
        <v>1102</v>
      </c>
      <c r="B1380" s="5" t="s">
        <v>1138</v>
      </c>
      <c r="C1380" s="5" t="s">
        <v>221</v>
      </c>
      <c r="D1380" s="5" t="s">
        <v>222</v>
      </c>
      <c r="E1380" s="5" t="s">
        <v>223</v>
      </c>
      <c r="F1380" s="5" t="s">
        <v>222</v>
      </c>
      <c r="G1380" s="5" t="s">
        <v>230</v>
      </c>
      <c r="H1380" s="5" t="s">
        <v>1139</v>
      </c>
      <c r="I1380" s="5" t="s">
        <v>225</v>
      </c>
      <c r="J1380">
        <v>238950</v>
      </c>
      <c r="K1380">
        <v>1207651</v>
      </c>
      <c r="L1380">
        <v>616353</v>
      </c>
      <c r="M1380">
        <v>591298</v>
      </c>
      <c r="N1380">
        <v>179161</v>
      </c>
      <c r="O1380">
        <v>92643</v>
      </c>
      <c r="P1380">
        <v>86518</v>
      </c>
      <c r="Q1380">
        <v>375705</v>
      </c>
      <c r="R1380">
        <v>191518</v>
      </c>
      <c r="S1380">
        <v>184187</v>
      </c>
      <c r="T1380">
        <v>33656</v>
      </c>
      <c r="U1380">
        <v>17233</v>
      </c>
      <c r="V1380">
        <v>16423</v>
      </c>
      <c r="W1380">
        <v>671383</v>
      </c>
      <c r="X1380">
        <v>416991</v>
      </c>
      <c r="Y1380">
        <v>254392</v>
      </c>
      <c r="Z1380">
        <v>536268</v>
      </c>
      <c r="AA1380">
        <v>199362</v>
      </c>
      <c r="AB1380">
        <v>336906</v>
      </c>
      <c r="AC1380">
        <v>622858</v>
      </c>
      <c r="AD1380">
        <v>355469</v>
      </c>
      <c r="AE1380">
        <v>267389</v>
      </c>
      <c r="AF1380">
        <v>437735</v>
      </c>
      <c r="AG1380">
        <v>289130</v>
      </c>
      <c r="AH1380">
        <v>148605</v>
      </c>
      <c r="AI1380">
        <v>231536</v>
      </c>
      <c r="AJ1380">
        <v>160711</v>
      </c>
      <c r="AK1380">
        <v>70825</v>
      </c>
      <c r="AL1380">
        <v>159692</v>
      </c>
      <c r="AM1380">
        <v>91592</v>
      </c>
      <c r="AN1380">
        <v>68100</v>
      </c>
      <c r="AO1380">
        <v>4928</v>
      </c>
      <c r="AP1380">
        <v>3312</v>
      </c>
      <c r="AQ1380">
        <v>1616</v>
      </c>
      <c r="AR1380">
        <v>41579</v>
      </c>
      <c r="AS1380">
        <v>33515</v>
      </c>
      <c r="AT1380">
        <v>8064</v>
      </c>
      <c r="AU1380">
        <v>185123</v>
      </c>
      <c r="AV1380">
        <v>66339</v>
      </c>
      <c r="AW1380">
        <v>118784</v>
      </c>
      <c r="AX1380">
        <v>45042</v>
      </c>
      <c r="AY1380">
        <v>10259</v>
      </c>
      <c r="AZ1380">
        <v>34783</v>
      </c>
      <c r="BA1380">
        <v>125893</v>
      </c>
      <c r="BB1380">
        <v>48252</v>
      </c>
      <c r="BC1380">
        <v>77641</v>
      </c>
      <c r="BD1380">
        <v>2566</v>
      </c>
      <c r="BE1380">
        <v>1032</v>
      </c>
      <c r="BF1380">
        <v>1534</v>
      </c>
      <c r="BG1380">
        <v>11622</v>
      </c>
      <c r="BH1380">
        <v>6796</v>
      </c>
      <c r="BI1380">
        <v>4826</v>
      </c>
      <c r="BJ1380">
        <v>153327</v>
      </c>
      <c r="BK1380">
        <v>55305</v>
      </c>
      <c r="BL1380">
        <v>98022</v>
      </c>
      <c r="BM1380">
        <v>36041</v>
      </c>
      <c r="BN1380">
        <v>7590</v>
      </c>
      <c r="BO1380">
        <v>28451</v>
      </c>
      <c r="BP1380">
        <v>105696</v>
      </c>
      <c r="BQ1380">
        <v>41190</v>
      </c>
      <c r="BR1380">
        <v>64506</v>
      </c>
      <c r="BS1380">
        <v>1897</v>
      </c>
      <c r="BT1380">
        <v>748</v>
      </c>
      <c r="BU1380">
        <v>1149</v>
      </c>
      <c r="BV1380">
        <v>9693</v>
      </c>
      <c r="BW1380">
        <v>5777</v>
      </c>
      <c r="BX1380">
        <v>3916</v>
      </c>
      <c r="BY1380">
        <v>31796</v>
      </c>
      <c r="BZ1380">
        <v>11034</v>
      </c>
      <c r="CA1380">
        <v>20762</v>
      </c>
      <c r="CB1380">
        <v>9001</v>
      </c>
      <c r="CC1380">
        <v>2669</v>
      </c>
      <c r="CD1380">
        <v>6332</v>
      </c>
      <c r="CE1380">
        <v>20197</v>
      </c>
      <c r="CF1380">
        <v>7062</v>
      </c>
      <c r="CG1380">
        <v>13135</v>
      </c>
      <c r="CH1380">
        <v>669</v>
      </c>
      <c r="CI1380">
        <v>284</v>
      </c>
      <c r="CJ1380">
        <v>385</v>
      </c>
      <c r="CK1380">
        <v>1929</v>
      </c>
      <c r="CL1380">
        <v>1019</v>
      </c>
      <c r="CM1380">
        <v>910</v>
      </c>
      <c r="CN1380">
        <v>584793</v>
      </c>
      <c r="CO1380">
        <v>260884</v>
      </c>
      <c r="CP1380">
        <v>323909</v>
      </c>
    </row>
    <row r="1381" spans="1:94" x14ac:dyDescent="0.25">
      <c r="A1381" s="5" t="s">
        <v>1102</v>
      </c>
      <c r="B1381" s="5" t="s">
        <v>1138</v>
      </c>
      <c r="C1381" s="5" t="s">
        <v>221</v>
      </c>
      <c r="D1381" s="5" t="s">
        <v>222</v>
      </c>
      <c r="E1381" s="5" t="s">
        <v>223</v>
      </c>
      <c r="F1381" s="5" t="s">
        <v>222</v>
      </c>
      <c r="G1381" s="5" t="s">
        <v>230</v>
      </c>
      <c r="H1381" s="5" t="s">
        <v>1139</v>
      </c>
      <c r="I1381" s="5" t="s">
        <v>226</v>
      </c>
      <c r="J1381">
        <v>152488</v>
      </c>
      <c r="K1381">
        <v>779213</v>
      </c>
      <c r="L1381">
        <v>399936</v>
      </c>
      <c r="M1381">
        <v>379277</v>
      </c>
      <c r="N1381">
        <v>92145</v>
      </c>
      <c r="O1381">
        <v>47954</v>
      </c>
      <c r="P1381">
        <v>44191</v>
      </c>
      <c r="Q1381">
        <v>148164</v>
      </c>
      <c r="R1381">
        <v>75717</v>
      </c>
      <c r="S1381">
        <v>72447</v>
      </c>
      <c r="T1381">
        <v>15074</v>
      </c>
      <c r="U1381">
        <v>7692</v>
      </c>
      <c r="V1381">
        <v>7382</v>
      </c>
      <c r="W1381">
        <v>569607</v>
      </c>
      <c r="X1381">
        <v>313826</v>
      </c>
      <c r="Y1381">
        <v>255781</v>
      </c>
      <c r="Z1381">
        <v>209606</v>
      </c>
      <c r="AA1381">
        <v>86110</v>
      </c>
      <c r="AB1381">
        <v>123496</v>
      </c>
      <c r="AC1381">
        <v>274584</v>
      </c>
      <c r="AD1381">
        <v>213956</v>
      </c>
      <c r="AE1381">
        <v>60628</v>
      </c>
      <c r="AF1381">
        <v>244380</v>
      </c>
      <c r="AG1381">
        <v>196511</v>
      </c>
      <c r="AH1381">
        <v>47869</v>
      </c>
      <c r="AI1381">
        <v>11137</v>
      </c>
      <c r="AJ1381">
        <v>8750</v>
      </c>
      <c r="AK1381">
        <v>2387</v>
      </c>
      <c r="AL1381">
        <v>10673</v>
      </c>
      <c r="AM1381">
        <v>6674</v>
      </c>
      <c r="AN1381">
        <v>3999</v>
      </c>
      <c r="AO1381">
        <v>10533</v>
      </c>
      <c r="AP1381">
        <v>7140</v>
      </c>
      <c r="AQ1381">
        <v>3393</v>
      </c>
      <c r="AR1381">
        <v>212037</v>
      </c>
      <c r="AS1381">
        <v>173947</v>
      </c>
      <c r="AT1381">
        <v>38090</v>
      </c>
      <c r="AU1381">
        <v>30204</v>
      </c>
      <c r="AV1381">
        <v>17445</v>
      </c>
      <c r="AW1381">
        <v>12759</v>
      </c>
      <c r="AX1381">
        <v>1298</v>
      </c>
      <c r="AY1381">
        <v>325</v>
      </c>
      <c r="AZ1381">
        <v>973</v>
      </c>
      <c r="BA1381">
        <v>5745</v>
      </c>
      <c r="BB1381">
        <v>2505</v>
      </c>
      <c r="BC1381">
        <v>3240</v>
      </c>
      <c r="BD1381">
        <v>1651</v>
      </c>
      <c r="BE1381">
        <v>596</v>
      </c>
      <c r="BF1381">
        <v>1055</v>
      </c>
      <c r="BG1381">
        <v>21510</v>
      </c>
      <c r="BH1381">
        <v>14019</v>
      </c>
      <c r="BI1381">
        <v>7491</v>
      </c>
      <c r="BJ1381">
        <v>25855</v>
      </c>
      <c r="BK1381">
        <v>15100</v>
      </c>
      <c r="BL1381">
        <v>10755</v>
      </c>
      <c r="BM1381">
        <v>1136</v>
      </c>
      <c r="BN1381">
        <v>285</v>
      </c>
      <c r="BO1381">
        <v>851</v>
      </c>
      <c r="BP1381">
        <v>5002</v>
      </c>
      <c r="BQ1381">
        <v>2224</v>
      </c>
      <c r="BR1381">
        <v>2778</v>
      </c>
      <c r="BS1381">
        <v>1296</v>
      </c>
      <c r="BT1381">
        <v>485</v>
      </c>
      <c r="BU1381">
        <v>811</v>
      </c>
      <c r="BV1381">
        <v>18421</v>
      </c>
      <c r="BW1381">
        <v>12106</v>
      </c>
      <c r="BX1381">
        <v>6315</v>
      </c>
      <c r="BY1381">
        <v>4349</v>
      </c>
      <c r="BZ1381">
        <v>2345</v>
      </c>
      <c r="CA1381">
        <v>2004</v>
      </c>
      <c r="CB1381">
        <v>162</v>
      </c>
      <c r="CC1381">
        <v>40</v>
      </c>
      <c r="CD1381">
        <v>122</v>
      </c>
      <c r="CE1381">
        <v>743</v>
      </c>
      <c r="CF1381">
        <v>281</v>
      </c>
      <c r="CG1381">
        <v>462</v>
      </c>
      <c r="CH1381">
        <v>355</v>
      </c>
      <c r="CI1381">
        <v>111</v>
      </c>
      <c r="CJ1381">
        <v>244</v>
      </c>
      <c r="CK1381">
        <v>3089</v>
      </c>
      <c r="CL1381">
        <v>1913</v>
      </c>
      <c r="CM1381">
        <v>1176</v>
      </c>
      <c r="CN1381">
        <v>504629</v>
      </c>
      <c r="CO1381">
        <v>185980</v>
      </c>
      <c r="CP1381">
        <v>318649</v>
      </c>
    </row>
    <row r="1382" spans="1:94" x14ac:dyDescent="0.25">
      <c r="A1382" s="5" t="s">
        <v>1102</v>
      </c>
      <c r="B1382" s="5" t="s">
        <v>1140</v>
      </c>
      <c r="C1382" s="5" t="s">
        <v>221</v>
      </c>
      <c r="D1382" s="5" t="s">
        <v>222</v>
      </c>
      <c r="E1382" s="5" t="s">
        <v>223</v>
      </c>
      <c r="F1382" s="5" t="s">
        <v>222</v>
      </c>
      <c r="G1382" s="5" t="s">
        <v>230</v>
      </c>
      <c r="H1382" s="5" t="s">
        <v>1141</v>
      </c>
      <c r="I1382" s="5" t="s">
        <v>224</v>
      </c>
      <c r="J1382">
        <v>300025</v>
      </c>
      <c r="K1382">
        <v>1512681</v>
      </c>
      <c r="L1382">
        <v>780520</v>
      </c>
      <c r="M1382">
        <v>732161</v>
      </c>
      <c r="N1382">
        <v>217759</v>
      </c>
      <c r="O1382">
        <v>113404</v>
      </c>
      <c r="P1382">
        <v>104355</v>
      </c>
      <c r="Q1382">
        <v>353914</v>
      </c>
      <c r="R1382">
        <v>182961</v>
      </c>
      <c r="S1382">
        <v>170953</v>
      </c>
      <c r="T1382">
        <v>37836</v>
      </c>
      <c r="U1382">
        <v>19416</v>
      </c>
      <c r="V1382">
        <v>18420</v>
      </c>
      <c r="W1382">
        <v>894612</v>
      </c>
      <c r="X1382">
        <v>543509</v>
      </c>
      <c r="Y1382">
        <v>351103</v>
      </c>
      <c r="Z1382">
        <v>618069</v>
      </c>
      <c r="AA1382">
        <v>237011</v>
      </c>
      <c r="AB1382">
        <v>381058</v>
      </c>
      <c r="AC1382">
        <v>717871</v>
      </c>
      <c r="AD1382">
        <v>431857</v>
      </c>
      <c r="AE1382">
        <v>286014</v>
      </c>
      <c r="AF1382">
        <v>508833</v>
      </c>
      <c r="AG1382">
        <v>363707</v>
      </c>
      <c r="AH1382">
        <v>145126</v>
      </c>
      <c r="AI1382">
        <v>233307</v>
      </c>
      <c r="AJ1382">
        <v>171895</v>
      </c>
      <c r="AK1382">
        <v>61412</v>
      </c>
      <c r="AL1382">
        <v>166691</v>
      </c>
      <c r="AM1382">
        <v>99605</v>
      </c>
      <c r="AN1382">
        <v>67086</v>
      </c>
      <c r="AO1382">
        <v>6076</v>
      </c>
      <c r="AP1382">
        <v>4606</v>
      </c>
      <c r="AQ1382">
        <v>1470</v>
      </c>
      <c r="AR1382">
        <v>102759</v>
      </c>
      <c r="AS1382">
        <v>87601</v>
      </c>
      <c r="AT1382">
        <v>15158</v>
      </c>
      <c r="AU1382">
        <v>209038</v>
      </c>
      <c r="AV1382">
        <v>68150</v>
      </c>
      <c r="AW1382">
        <v>140888</v>
      </c>
      <c r="AX1382">
        <v>54617</v>
      </c>
      <c r="AY1382">
        <v>10751</v>
      </c>
      <c r="AZ1382">
        <v>43866</v>
      </c>
      <c r="BA1382">
        <v>136466</v>
      </c>
      <c r="BB1382">
        <v>46722</v>
      </c>
      <c r="BC1382">
        <v>89744</v>
      </c>
      <c r="BD1382">
        <v>2733</v>
      </c>
      <c r="BE1382">
        <v>1126</v>
      </c>
      <c r="BF1382">
        <v>1607</v>
      </c>
      <c r="BG1382">
        <v>15222</v>
      </c>
      <c r="BH1382">
        <v>9551</v>
      </c>
      <c r="BI1382">
        <v>5671</v>
      </c>
      <c r="BJ1382">
        <v>177983</v>
      </c>
      <c r="BK1382">
        <v>58130</v>
      </c>
      <c r="BL1382">
        <v>119853</v>
      </c>
      <c r="BM1382">
        <v>44105</v>
      </c>
      <c r="BN1382">
        <v>7903</v>
      </c>
      <c r="BO1382">
        <v>36202</v>
      </c>
      <c r="BP1382">
        <v>118907</v>
      </c>
      <c r="BQ1382">
        <v>41125</v>
      </c>
      <c r="BR1382">
        <v>77782</v>
      </c>
      <c r="BS1382">
        <v>2327</v>
      </c>
      <c r="BT1382">
        <v>968</v>
      </c>
      <c r="BU1382">
        <v>1359</v>
      </c>
      <c r="BV1382">
        <v>12644</v>
      </c>
      <c r="BW1382">
        <v>8134</v>
      </c>
      <c r="BX1382">
        <v>4510</v>
      </c>
      <c r="BY1382">
        <v>31055</v>
      </c>
      <c r="BZ1382">
        <v>10020</v>
      </c>
      <c r="CA1382">
        <v>21035</v>
      </c>
      <c r="CB1382">
        <v>10512</v>
      </c>
      <c r="CC1382">
        <v>2848</v>
      </c>
      <c r="CD1382">
        <v>7664</v>
      </c>
      <c r="CE1382">
        <v>17559</v>
      </c>
      <c r="CF1382">
        <v>5597</v>
      </c>
      <c r="CG1382">
        <v>11962</v>
      </c>
      <c r="CH1382">
        <v>406</v>
      </c>
      <c r="CI1382">
        <v>158</v>
      </c>
      <c r="CJ1382">
        <v>248</v>
      </c>
      <c r="CK1382">
        <v>2578</v>
      </c>
      <c r="CL1382">
        <v>1417</v>
      </c>
      <c r="CM1382">
        <v>1161</v>
      </c>
      <c r="CN1382">
        <v>794810</v>
      </c>
      <c r="CO1382">
        <v>348663</v>
      </c>
      <c r="CP1382">
        <v>446147</v>
      </c>
    </row>
    <row r="1383" spans="1:94" x14ac:dyDescent="0.25">
      <c r="A1383" s="5" t="s">
        <v>1102</v>
      </c>
      <c r="B1383" s="5" t="s">
        <v>1140</v>
      </c>
      <c r="C1383" s="5" t="s">
        <v>221</v>
      </c>
      <c r="D1383" s="5" t="s">
        <v>222</v>
      </c>
      <c r="E1383" s="5" t="s">
        <v>223</v>
      </c>
      <c r="F1383" s="5" t="s">
        <v>222</v>
      </c>
      <c r="G1383" s="5" t="s">
        <v>230</v>
      </c>
      <c r="H1383" s="5" t="s">
        <v>1141</v>
      </c>
      <c r="I1383" s="5" t="s">
        <v>225</v>
      </c>
      <c r="J1383">
        <v>244243</v>
      </c>
      <c r="K1383">
        <v>1219133</v>
      </c>
      <c r="L1383">
        <v>629273</v>
      </c>
      <c r="M1383">
        <v>589860</v>
      </c>
      <c r="N1383">
        <v>178681</v>
      </c>
      <c r="O1383">
        <v>93056</v>
      </c>
      <c r="P1383">
        <v>85625</v>
      </c>
      <c r="Q1383">
        <v>312523</v>
      </c>
      <c r="R1383">
        <v>161692</v>
      </c>
      <c r="S1383">
        <v>150831</v>
      </c>
      <c r="T1383">
        <v>34226</v>
      </c>
      <c r="U1383">
        <v>17600</v>
      </c>
      <c r="V1383">
        <v>16626</v>
      </c>
      <c r="W1383">
        <v>690374</v>
      </c>
      <c r="X1383">
        <v>427370</v>
      </c>
      <c r="Y1383">
        <v>263004</v>
      </c>
      <c r="Z1383">
        <v>528759</v>
      </c>
      <c r="AA1383">
        <v>201903</v>
      </c>
      <c r="AB1383">
        <v>326856</v>
      </c>
      <c r="AC1383">
        <v>614874</v>
      </c>
      <c r="AD1383">
        <v>352239</v>
      </c>
      <c r="AE1383">
        <v>262635</v>
      </c>
      <c r="AF1383">
        <v>422800</v>
      </c>
      <c r="AG1383">
        <v>292284</v>
      </c>
      <c r="AH1383">
        <v>130516</v>
      </c>
      <c r="AI1383">
        <v>222110</v>
      </c>
      <c r="AJ1383">
        <v>162906</v>
      </c>
      <c r="AK1383">
        <v>59204</v>
      </c>
      <c r="AL1383">
        <v>157977</v>
      </c>
      <c r="AM1383">
        <v>93890</v>
      </c>
      <c r="AN1383">
        <v>64087</v>
      </c>
      <c r="AO1383">
        <v>3745</v>
      </c>
      <c r="AP1383">
        <v>2701</v>
      </c>
      <c r="AQ1383">
        <v>1044</v>
      </c>
      <c r="AR1383">
        <v>38968</v>
      </c>
      <c r="AS1383">
        <v>32787</v>
      </c>
      <c r="AT1383">
        <v>6181</v>
      </c>
      <c r="AU1383">
        <v>192074</v>
      </c>
      <c r="AV1383">
        <v>59955</v>
      </c>
      <c r="AW1383">
        <v>132119</v>
      </c>
      <c r="AX1383">
        <v>53146</v>
      </c>
      <c r="AY1383">
        <v>10438</v>
      </c>
      <c r="AZ1383">
        <v>42708</v>
      </c>
      <c r="BA1383">
        <v>128999</v>
      </c>
      <c r="BB1383">
        <v>44134</v>
      </c>
      <c r="BC1383">
        <v>84865</v>
      </c>
      <c r="BD1383">
        <v>2167</v>
      </c>
      <c r="BE1383">
        <v>882</v>
      </c>
      <c r="BF1383">
        <v>1285</v>
      </c>
      <c r="BG1383">
        <v>7762</v>
      </c>
      <c r="BH1383">
        <v>4501</v>
      </c>
      <c r="BI1383">
        <v>3261</v>
      </c>
      <c r="BJ1383">
        <v>163623</v>
      </c>
      <c r="BK1383">
        <v>50961</v>
      </c>
      <c r="BL1383">
        <v>112662</v>
      </c>
      <c r="BM1383">
        <v>42971</v>
      </c>
      <c r="BN1383">
        <v>7652</v>
      </c>
      <c r="BO1383">
        <v>35319</v>
      </c>
      <c r="BP1383">
        <v>112477</v>
      </c>
      <c r="BQ1383">
        <v>38787</v>
      </c>
      <c r="BR1383">
        <v>73690</v>
      </c>
      <c r="BS1383">
        <v>1838</v>
      </c>
      <c r="BT1383">
        <v>748</v>
      </c>
      <c r="BU1383">
        <v>1090</v>
      </c>
      <c r="BV1383">
        <v>6337</v>
      </c>
      <c r="BW1383">
        <v>3774</v>
      </c>
      <c r="BX1383">
        <v>2563</v>
      </c>
      <c r="BY1383">
        <v>28451</v>
      </c>
      <c r="BZ1383">
        <v>8994</v>
      </c>
      <c r="CA1383">
        <v>19457</v>
      </c>
      <c r="CB1383">
        <v>10175</v>
      </c>
      <c r="CC1383">
        <v>2786</v>
      </c>
      <c r="CD1383">
        <v>7389</v>
      </c>
      <c r="CE1383">
        <v>16522</v>
      </c>
      <c r="CF1383">
        <v>5347</v>
      </c>
      <c r="CG1383">
        <v>11175</v>
      </c>
      <c r="CH1383">
        <v>329</v>
      </c>
      <c r="CI1383">
        <v>134</v>
      </c>
      <c r="CJ1383">
        <v>195</v>
      </c>
      <c r="CK1383">
        <v>1425</v>
      </c>
      <c r="CL1383">
        <v>727</v>
      </c>
      <c r="CM1383">
        <v>698</v>
      </c>
      <c r="CN1383">
        <v>604259</v>
      </c>
      <c r="CO1383">
        <v>277034</v>
      </c>
      <c r="CP1383">
        <v>327225</v>
      </c>
    </row>
    <row r="1384" spans="1:94" x14ac:dyDescent="0.25">
      <c r="A1384" s="5" t="s">
        <v>1102</v>
      </c>
      <c r="B1384" s="5" t="s">
        <v>1140</v>
      </c>
      <c r="C1384" s="5" t="s">
        <v>221</v>
      </c>
      <c r="D1384" s="5" t="s">
        <v>222</v>
      </c>
      <c r="E1384" s="5" t="s">
        <v>223</v>
      </c>
      <c r="F1384" s="5" t="s">
        <v>222</v>
      </c>
      <c r="G1384" s="5" t="s">
        <v>230</v>
      </c>
      <c r="H1384" s="5" t="s">
        <v>1141</v>
      </c>
      <c r="I1384" s="5" t="s">
        <v>226</v>
      </c>
      <c r="J1384">
        <v>55782</v>
      </c>
      <c r="K1384">
        <v>293548</v>
      </c>
      <c r="L1384">
        <v>151247</v>
      </c>
      <c r="M1384">
        <v>142301</v>
      </c>
      <c r="N1384">
        <v>39078</v>
      </c>
      <c r="O1384">
        <v>20348</v>
      </c>
      <c r="P1384">
        <v>18730</v>
      </c>
      <c r="Q1384">
        <v>41391</v>
      </c>
      <c r="R1384">
        <v>21269</v>
      </c>
      <c r="S1384">
        <v>20122</v>
      </c>
      <c r="T1384">
        <v>3610</v>
      </c>
      <c r="U1384">
        <v>1816</v>
      </c>
      <c r="V1384">
        <v>1794</v>
      </c>
      <c r="W1384">
        <v>204238</v>
      </c>
      <c r="X1384">
        <v>116139</v>
      </c>
      <c r="Y1384">
        <v>88099</v>
      </c>
      <c r="Z1384">
        <v>89310</v>
      </c>
      <c r="AA1384">
        <v>35108</v>
      </c>
      <c r="AB1384">
        <v>54202</v>
      </c>
      <c r="AC1384">
        <v>102997</v>
      </c>
      <c r="AD1384">
        <v>79618</v>
      </c>
      <c r="AE1384">
        <v>23379</v>
      </c>
      <c r="AF1384">
        <v>86033</v>
      </c>
      <c r="AG1384">
        <v>71423</v>
      </c>
      <c r="AH1384">
        <v>14610</v>
      </c>
      <c r="AI1384">
        <v>11197</v>
      </c>
      <c r="AJ1384">
        <v>8989</v>
      </c>
      <c r="AK1384">
        <v>2208</v>
      </c>
      <c r="AL1384">
        <v>8714</v>
      </c>
      <c r="AM1384">
        <v>5715</v>
      </c>
      <c r="AN1384">
        <v>2999</v>
      </c>
      <c r="AO1384">
        <v>2331</v>
      </c>
      <c r="AP1384">
        <v>1905</v>
      </c>
      <c r="AQ1384">
        <v>426</v>
      </c>
      <c r="AR1384">
        <v>63791</v>
      </c>
      <c r="AS1384">
        <v>54814</v>
      </c>
      <c r="AT1384">
        <v>8977</v>
      </c>
      <c r="AU1384">
        <v>16964</v>
      </c>
      <c r="AV1384">
        <v>8195</v>
      </c>
      <c r="AW1384">
        <v>8769</v>
      </c>
      <c r="AX1384">
        <v>1471</v>
      </c>
      <c r="AY1384">
        <v>313</v>
      </c>
      <c r="AZ1384">
        <v>1158</v>
      </c>
      <c r="BA1384">
        <v>7467</v>
      </c>
      <c r="BB1384">
        <v>2588</v>
      </c>
      <c r="BC1384">
        <v>4879</v>
      </c>
      <c r="BD1384">
        <v>566</v>
      </c>
      <c r="BE1384">
        <v>244</v>
      </c>
      <c r="BF1384">
        <v>322</v>
      </c>
      <c r="BG1384">
        <v>7460</v>
      </c>
      <c r="BH1384">
        <v>5050</v>
      </c>
      <c r="BI1384">
        <v>2410</v>
      </c>
      <c r="BJ1384">
        <v>14360</v>
      </c>
      <c r="BK1384">
        <v>7169</v>
      </c>
      <c r="BL1384">
        <v>7191</v>
      </c>
      <c r="BM1384">
        <v>1134</v>
      </c>
      <c r="BN1384">
        <v>251</v>
      </c>
      <c r="BO1384">
        <v>883</v>
      </c>
      <c r="BP1384">
        <v>6430</v>
      </c>
      <c r="BQ1384">
        <v>2338</v>
      </c>
      <c r="BR1384">
        <v>4092</v>
      </c>
      <c r="BS1384">
        <v>489</v>
      </c>
      <c r="BT1384">
        <v>220</v>
      </c>
      <c r="BU1384">
        <v>269</v>
      </c>
      <c r="BV1384">
        <v>6307</v>
      </c>
      <c r="BW1384">
        <v>4360</v>
      </c>
      <c r="BX1384">
        <v>1947</v>
      </c>
      <c r="BY1384">
        <v>2604</v>
      </c>
      <c r="BZ1384">
        <v>1026</v>
      </c>
      <c r="CA1384">
        <v>1578</v>
      </c>
      <c r="CB1384">
        <v>337</v>
      </c>
      <c r="CC1384">
        <v>62</v>
      </c>
      <c r="CD1384">
        <v>275</v>
      </c>
      <c r="CE1384">
        <v>1037</v>
      </c>
      <c r="CF1384">
        <v>250</v>
      </c>
      <c r="CG1384">
        <v>787</v>
      </c>
      <c r="CH1384">
        <v>77</v>
      </c>
      <c r="CI1384">
        <v>24</v>
      </c>
      <c r="CJ1384">
        <v>53</v>
      </c>
      <c r="CK1384">
        <v>1153</v>
      </c>
      <c r="CL1384">
        <v>690</v>
      </c>
      <c r="CM1384">
        <v>463</v>
      </c>
      <c r="CN1384">
        <v>190551</v>
      </c>
      <c r="CO1384">
        <v>71629</v>
      </c>
      <c r="CP1384">
        <v>118922</v>
      </c>
    </row>
    <row r="1385" spans="1:94" x14ac:dyDescent="0.25">
      <c r="A1385" s="5" t="s">
        <v>1102</v>
      </c>
      <c r="B1385" s="5" t="s">
        <v>1142</v>
      </c>
      <c r="C1385" s="5" t="s">
        <v>221</v>
      </c>
      <c r="D1385" s="5" t="s">
        <v>222</v>
      </c>
      <c r="E1385" s="5" t="s">
        <v>223</v>
      </c>
      <c r="F1385" s="5" t="s">
        <v>222</v>
      </c>
      <c r="G1385" s="5" t="s">
        <v>230</v>
      </c>
      <c r="H1385" s="5" t="s">
        <v>1143</v>
      </c>
      <c r="I1385" s="5" t="s">
        <v>224</v>
      </c>
      <c r="J1385">
        <v>308871</v>
      </c>
      <c r="K1385">
        <v>1563715</v>
      </c>
      <c r="L1385">
        <v>805359</v>
      </c>
      <c r="M1385">
        <v>758356</v>
      </c>
      <c r="N1385">
        <v>229339</v>
      </c>
      <c r="O1385">
        <v>119566</v>
      </c>
      <c r="P1385">
        <v>109773</v>
      </c>
      <c r="Q1385">
        <v>292007</v>
      </c>
      <c r="R1385">
        <v>150260</v>
      </c>
      <c r="S1385">
        <v>141747</v>
      </c>
      <c r="T1385">
        <v>272701</v>
      </c>
      <c r="U1385">
        <v>139174</v>
      </c>
      <c r="V1385">
        <v>133527</v>
      </c>
      <c r="W1385">
        <v>925369</v>
      </c>
      <c r="X1385">
        <v>550716</v>
      </c>
      <c r="Y1385">
        <v>374653</v>
      </c>
      <c r="Z1385">
        <v>638346</v>
      </c>
      <c r="AA1385">
        <v>254643</v>
      </c>
      <c r="AB1385">
        <v>383703</v>
      </c>
      <c r="AC1385">
        <v>742676</v>
      </c>
      <c r="AD1385">
        <v>451501</v>
      </c>
      <c r="AE1385">
        <v>291175</v>
      </c>
      <c r="AF1385">
        <v>528526</v>
      </c>
      <c r="AG1385">
        <v>382531</v>
      </c>
      <c r="AH1385">
        <v>145995</v>
      </c>
      <c r="AI1385">
        <v>199256</v>
      </c>
      <c r="AJ1385">
        <v>146937</v>
      </c>
      <c r="AK1385">
        <v>52319</v>
      </c>
      <c r="AL1385">
        <v>177162</v>
      </c>
      <c r="AM1385">
        <v>108110</v>
      </c>
      <c r="AN1385">
        <v>69052</v>
      </c>
      <c r="AO1385">
        <v>8699</v>
      </c>
      <c r="AP1385">
        <v>6397</v>
      </c>
      <c r="AQ1385">
        <v>2302</v>
      </c>
      <c r="AR1385">
        <v>143409</v>
      </c>
      <c r="AS1385">
        <v>121087</v>
      </c>
      <c r="AT1385">
        <v>22322</v>
      </c>
      <c r="AU1385">
        <v>214150</v>
      </c>
      <c r="AV1385">
        <v>68970</v>
      </c>
      <c r="AW1385">
        <v>145180</v>
      </c>
      <c r="AX1385">
        <v>60966</v>
      </c>
      <c r="AY1385">
        <v>13165</v>
      </c>
      <c r="AZ1385">
        <v>47801</v>
      </c>
      <c r="BA1385">
        <v>133444</v>
      </c>
      <c r="BB1385">
        <v>43876</v>
      </c>
      <c r="BC1385">
        <v>89568</v>
      </c>
      <c r="BD1385">
        <v>3117</v>
      </c>
      <c r="BE1385">
        <v>1357</v>
      </c>
      <c r="BF1385">
        <v>1760</v>
      </c>
      <c r="BG1385">
        <v>16623</v>
      </c>
      <c r="BH1385">
        <v>10572</v>
      </c>
      <c r="BI1385">
        <v>6051</v>
      </c>
      <c r="BJ1385">
        <v>169149</v>
      </c>
      <c r="BK1385">
        <v>53075</v>
      </c>
      <c r="BL1385">
        <v>116074</v>
      </c>
      <c r="BM1385">
        <v>43402</v>
      </c>
      <c r="BN1385">
        <v>7331</v>
      </c>
      <c r="BO1385">
        <v>36071</v>
      </c>
      <c r="BP1385">
        <v>109757</v>
      </c>
      <c r="BQ1385">
        <v>35790</v>
      </c>
      <c r="BR1385">
        <v>73967</v>
      </c>
      <c r="BS1385">
        <v>2416</v>
      </c>
      <c r="BT1385">
        <v>1078</v>
      </c>
      <c r="BU1385">
        <v>1338</v>
      </c>
      <c r="BV1385">
        <v>13574</v>
      </c>
      <c r="BW1385">
        <v>8876</v>
      </c>
      <c r="BX1385">
        <v>4698</v>
      </c>
      <c r="BY1385">
        <v>45001</v>
      </c>
      <c r="BZ1385">
        <v>15895</v>
      </c>
      <c r="CA1385">
        <v>29106</v>
      </c>
      <c r="CB1385">
        <v>17564</v>
      </c>
      <c r="CC1385">
        <v>5834</v>
      </c>
      <c r="CD1385">
        <v>11730</v>
      </c>
      <c r="CE1385">
        <v>23687</v>
      </c>
      <c r="CF1385">
        <v>8086</v>
      </c>
      <c r="CG1385">
        <v>15601</v>
      </c>
      <c r="CH1385">
        <v>701</v>
      </c>
      <c r="CI1385">
        <v>279</v>
      </c>
      <c r="CJ1385">
        <v>422</v>
      </c>
      <c r="CK1385">
        <v>3049</v>
      </c>
      <c r="CL1385">
        <v>1696</v>
      </c>
      <c r="CM1385">
        <v>1353</v>
      </c>
      <c r="CN1385">
        <v>821039</v>
      </c>
      <c r="CO1385">
        <v>353858</v>
      </c>
      <c r="CP1385">
        <v>467181</v>
      </c>
    </row>
    <row r="1386" spans="1:94" x14ac:dyDescent="0.25">
      <c r="A1386" s="5" t="s">
        <v>1102</v>
      </c>
      <c r="B1386" s="5" t="s">
        <v>1142</v>
      </c>
      <c r="C1386" s="5" t="s">
        <v>221</v>
      </c>
      <c r="D1386" s="5" t="s">
        <v>222</v>
      </c>
      <c r="E1386" s="5" t="s">
        <v>223</v>
      </c>
      <c r="F1386" s="5" t="s">
        <v>222</v>
      </c>
      <c r="G1386" s="5" t="s">
        <v>230</v>
      </c>
      <c r="H1386" s="5" t="s">
        <v>1143</v>
      </c>
      <c r="I1386" s="5" t="s">
        <v>225</v>
      </c>
      <c r="J1386">
        <v>221276</v>
      </c>
      <c r="K1386">
        <v>1111956</v>
      </c>
      <c r="L1386">
        <v>571720</v>
      </c>
      <c r="M1386">
        <v>540236</v>
      </c>
      <c r="N1386">
        <v>171150</v>
      </c>
      <c r="O1386">
        <v>89011</v>
      </c>
      <c r="P1386">
        <v>82139</v>
      </c>
      <c r="Q1386">
        <v>214408</v>
      </c>
      <c r="R1386">
        <v>110249</v>
      </c>
      <c r="S1386">
        <v>104159</v>
      </c>
      <c r="T1386">
        <v>247061</v>
      </c>
      <c r="U1386">
        <v>126064</v>
      </c>
      <c r="V1386">
        <v>120997</v>
      </c>
      <c r="W1386">
        <v>604294</v>
      </c>
      <c r="X1386">
        <v>369959</v>
      </c>
      <c r="Y1386">
        <v>234335</v>
      </c>
      <c r="Z1386">
        <v>507662</v>
      </c>
      <c r="AA1386">
        <v>201761</v>
      </c>
      <c r="AB1386">
        <v>305901</v>
      </c>
      <c r="AC1386">
        <v>587009</v>
      </c>
      <c r="AD1386">
        <v>329631</v>
      </c>
      <c r="AE1386">
        <v>257378</v>
      </c>
      <c r="AF1386">
        <v>392695</v>
      </c>
      <c r="AG1386">
        <v>270703</v>
      </c>
      <c r="AH1386">
        <v>121992</v>
      </c>
      <c r="AI1386">
        <v>188939</v>
      </c>
      <c r="AJ1386">
        <v>138220</v>
      </c>
      <c r="AK1386">
        <v>50719</v>
      </c>
      <c r="AL1386">
        <v>161616</v>
      </c>
      <c r="AM1386">
        <v>98036</v>
      </c>
      <c r="AN1386">
        <v>63580</v>
      </c>
      <c r="AO1386">
        <v>4644</v>
      </c>
      <c r="AP1386">
        <v>3233</v>
      </c>
      <c r="AQ1386">
        <v>1411</v>
      </c>
      <c r="AR1386">
        <v>37496</v>
      </c>
      <c r="AS1386">
        <v>31214</v>
      </c>
      <c r="AT1386">
        <v>6282</v>
      </c>
      <c r="AU1386">
        <v>194314</v>
      </c>
      <c r="AV1386">
        <v>58928</v>
      </c>
      <c r="AW1386">
        <v>135386</v>
      </c>
      <c r="AX1386">
        <v>60141</v>
      </c>
      <c r="AY1386">
        <v>12912</v>
      </c>
      <c r="AZ1386">
        <v>47229</v>
      </c>
      <c r="BA1386">
        <v>124798</v>
      </c>
      <c r="BB1386">
        <v>40879</v>
      </c>
      <c r="BC1386">
        <v>83919</v>
      </c>
      <c r="BD1386">
        <v>2365</v>
      </c>
      <c r="BE1386">
        <v>992</v>
      </c>
      <c r="BF1386">
        <v>1373</v>
      </c>
      <c r="BG1386">
        <v>7010</v>
      </c>
      <c r="BH1386">
        <v>4145</v>
      </c>
      <c r="BI1386">
        <v>2865</v>
      </c>
      <c r="BJ1386">
        <v>152212</v>
      </c>
      <c r="BK1386">
        <v>44328</v>
      </c>
      <c r="BL1386">
        <v>107884</v>
      </c>
      <c r="BM1386">
        <v>42731</v>
      </c>
      <c r="BN1386">
        <v>7116</v>
      </c>
      <c r="BO1386">
        <v>35615</v>
      </c>
      <c r="BP1386">
        <v>102273</v>
      </c>
      <c r="BQ1386">
        <v>33087</v>
      </c>
      <c r="BR1386">
        <v>69186</v>
      </c>
      <c r="BS1386">
        <v>1828</v>
      </c>
      <c r="BT1386">
        <v>790</v>
      </c>
      <c r="BU1386">
        <v>1038</v>
      </c>
      <c r="BV1386">
        <v>5380</v>
      </c>
      <c r="BW1386">
        <v>3335</v>
      </c>
      <c r="BX1386">
        <v>2045</v>
      </c>
      <c r="BY1386">
        <v>42102</v>
      </c>
      <c r="BZ1386">
        <v>14600</v>
      </c>
      <c r="CA1386">
        <v>27502</v>
      </c>
      <c r="CB1386">
        <v>17410</v>
      </c>
      <c r="CC1386">
        <v>5796</v>
      </c>
      <c r="CD1386">
        <v>11614</v>
      </c>
      <c r="CE1386">
        <v>22525</v>
      </c>
      <c r="CF1386">
        <v>7792</v>
      </c>
      <c r="CG1386">
        <v>14733</v>
      </c>
      <c r="CH1386">
        <v>537</v>
      </c>
      <c r="CI1386">
        <v>202</v>
      </c>
      <c r="CJ1386">
        <v>335</v>
      </c>
      <c r="CK1386">
        <v>1630</v>
      </c>
      <c r="CL1386">
        <v>810</v>
      </c>
      <c r="CM1386">
        <v>820</v>
      </c>
      <c r="CN1386">
        <v>524947</v>
      </c>
      <c r="CO1386">
        <v>242089</v>
      </c>
      <c r="CP1386">
        <v>282858</v>
      </c>
    </row>
    <row r="1387" spans="1:94" x14ac:dyDescent="0.25">
      <c r="A1387" s="5" t="s">
        <v>1102</v>
      </c>
      <c r="B1387" s="5" t="s">
        <v>1142</v>
      </c>
      <c r="C1387" s="5" t="s">
        <v>221</v>
      </c>
      <c r="D1387" s="5" t="s">
        <v>222</v>
      </c>
      <c r="E1387" s="5" t="s">
        <v>223</v>
      </c>
      <c r="F1387" s="5" t="s">
        <v>222</v>
      </c>
      <c r="G1387" s="5" t="s">
        <v>230</v>
      </c>
      <c r="H1387" s="5" t="s">
        <v>1143</v>
      </c>
      <c r="I1387" s="5" t="s">
        <v>226</v>
      </c>
      <c r="J1387">
        <v>87595</v>
      </c>
      <c r="K1387">
        <v>451759</v>
      </c>
      <c r="L1387">
        <v>233639</v>
      </c>
      <c r="M1387">
        <v>218120</v>
      </c>
      <c r="N1387">
        <v>58189</v>
      </c>
      <c r="O1387">
        <v>30555</v>
      </c>
      <c r="P1387">
        <v>27634</v>
      </c>
      <c r="Q1387">
        <v>77599</v>
      </c>
      <c r="R1387">
        <v>40011</v>
      </c>
      <c r="S1387">
        <v>37588</v>
      </c>
      <c r="T1387">
        <v>25640</v>
      </c>
      <c r="U1387">
        <v>13110</v>
      </c>
      <c r="V1387">
        <v>12530</v>
      </c>
      <c r="W1387">
        <v>321075</v>
      </c>
      <c r="X1387">
        <v>180757</v>
      </c>
      <c r="Y1387">
        <v>140318</v>
      </c>
      <c r="Z1387">
        <v>130684</v>
      </c>
      <c r="AA1387">
        <v>52882</v>
      </c>
      <c r="AB1387">
        <v>77802</v>
      </c>
      <c r="AC1387">
        <v>155667</v>
      </c>
      <c r="AD1387">
        <v>121870</v>
      </c>
      <c r="AE1387">
        <v>33797</v>
      </c>
      <c r="AF1387">
        <v>135831</v>
      </c>
      <c r="AG1387">
        <v>111828</v>
      </c>
      <c r="AH1387">
        <v>24003</v>
      </c>
      <c r="AI1387">
        <v>10317</v>
      </c>
      <c r="AJ1387">
        <v>8717</v>
      </c>
      <c r="AK1387">
        <v>1600</v>
      </c>
      <c r="AL1387">
        <v>15546</v>
      </c>
      <c r="AM1387">
        <v>10074</v>
      </c>
      <c r="AN1387">
        <v>5472</v>
      </c>
      <c r="AO1387">
        <v>4055</v>
      </c>
      <c r="AP1387">
        <v>3164</v>
      </c>
      <c r="AQ1387">
        <v>891</v>
      </c>
      <c r="AR1387">
        <v>105913</v>
      </c>
      <c r="AS1387">
        <v>89873</v>
      </c>
      <c r="AT1387">
        <v>16040</v>
      </c>
      <c r="AU1387">
        <v>19836</v>
      </c>
      <c r="AV1387">
        <v>10042</v>
      </c>
      <c r="AW1387">
        <v>9794</v>
      </c>
      <c r="AX1387">
        <v>825</v>
      </c>
      <c r="AY1387">
        <v>253</v>
      </c>
      <c r="AZ1387">
        <v>572</v>
      </c>
      <c r="BA1387">
        <v>8646</v>
      </c>
      <c r="BB1387">
        <v>2997</v>
      </c>
      <c r="BC1387">
        <v>5649</v>
      </c>
      <c r="BD1387">
        <v>752</v>
      </c>
      <c r="BE1387">
        <v>365</v>
      </c>
      <c r="BF1387">
        <v>387</v>
      </c>
      <c r="BG1387">
        <v>9613</v>
      </c>
      <c r="BH1387">
        <v>6427</v>
      </c>
      <c r="BI1387">
        <v>3186</v>
      </c>
      <c r="BJ1387">
        <v>16937</v>
      </c>
      <c r="BK1387">
        <v>8747</v>
      </c>
      <c r="BL1387">
        <v>8190</v>
      </c>
      <c r="BM1387">
        <v>671</v>
      </c>
      <c r="BN1387">
        <v>215</v>
      </c>
      <c r="BO1387">
        <v>456</v>
      </c>
      <c r="BP1387">
        <v>7484</v>
      </c>
      <c r="BQ1387">
        <v>2703</v>
      </c>
      <c r="BR1387">
        <v>4781</v>
      </c>
      <c r="BS1387">
        <v>588</v>
      </c>
      <c r="BT1387">
        <v>288</v>
      </c>
      <c r="BU1387">
        <v>300</v>
      </c>
      <c r="BV1387">
        <v>8194</v>
      </c>
      <c r="BW1387">
        <v>5541</v>
      </c>
      <c r="BX1387">
        <v>2653</v>
      </c>
      <c r="BY1387">
        <v>2899</v>
      </c>
      <c r="BZ1387">
        <v>1295</v>
      </c>
      <c r="CA1387">
        <v>1604</v>
      </c>
      <c r="CB1387">
        <v>154</v>
      </c>
      <c r="CC1387">
        <v>38</v>
      </c>
      <c r="CD1387">
        <v>116</v>
      </c>
      <c r="CE1387">
        <v>1162</v>
      </c>
      <c r="CF1387">
        <v>294</v>
      </c>
      <c r="CG1387">
        <v>868</v>
      </c>
      <c r="CH1387">
        <v>164</v>
      </c>
      <c r="CI1387">
        <v>77</v>
      </c>
      <c r="CJ1387">
        <v>87</v>
      </c>
      <c r="CK1387">
        <v>1419</v>
      </c>
      <c r="CL1387">
        <v>886</v>
      </c>
      <c r="CM1387">
        <v>533</v>
      </c>
      <c r="CN1387">
        <v>296092</v>
      </c>
      <c r="CO1387">
        <v>111769</v>
      </c>
      <c r="CP1387">
        <v>184323</v>
      </c>
    </row>
    <row r="1388" spans="1:94" x14ac:dyDescent="0.25">
      <c r="A1388" s="5" t="s">
        <v>1102</v>
      </c>
      <c r="B1388" s="5" t="s">
        <v>1144</v>
      </c>
      <c r="C1388" s="5" t="s">
        <v>221</v>
      </c>
      <c r="D1388" s="5" t="s">
        <v>222</v>
      </c>
      <c r="E1388" s="5" t="s">
        <v>223</v>
      </c>
      <c r="F1388" s="5" t="s">
        <v>222</v>
      </c>
      <c r="G1388" s="5" t="s">
        <v>230</v>
      </c>
      <c r="H1388" s="5" t="s">
        <v>1145</v>
      </c>
      <c r="I1388" s="5" t="s">
        <v>224</v>
      </c>
      <c r="J1388">
        <v>425914</v>
      </c>
      <c r="K1388">
        <v>2185793</v>
      </c>
      <c r="L1388">
        <v>1112725</v>
      </c>
      <c r="M1388">
        <v>1073068</v>
      </c>
      <c r="N1388">
        <v>359949</v>
      </c>
      <c r="O1388">
        <v>186684</v>
      </c>
      <c r="P1388">
        <v>173265</v>
      </c>
      <c r="Q1388">
        <v>145436</v>
      </c>
      <c r="R1388">
        <v>74291</v>
      </c>
      <c r="S1388">
        <v>71145</v>
      </c>
      <c r="T1388">
        <v>1222814</v>
      </c>
      <c r="U1388">
        <v>614619</v>
      </c>
      <c r="V1388">
        <v>608195</v>
      </c>
      <c r="W1388">
        <v>1077338</v>
      </c>
      <c r="X1388">
        <v>638479</v>
      </c>
      <c r="Y1388">
        <v>438859</v>
      </c>
      <c r="Z1388">
        <v>1108455</v>
      </c>
      <c r="AA1388">
        <v>474246</v>
      </c>
      <c r="AB1388">
        <v>634209</v>
      </c>
      <c r="AC1388">
        <v>1027974</v>
      </c>
      <c r="AD1388">
        <v>597079</v>
      </c>
      <c r="AE1388">
        <v>430895</v>
      </c>
      <c r="AF1388">
        <v>783019</v>
      </c>
      <c r="AG1388">
        <v>501438</v>
      </c>
      <c r="AH1388">
        <v>281581</v>
      </c>
      <c r="AI1388">
        <v>338679</v>
      </c>
      <c r="AJ1388">
        <v>217202</v>
      </c>
      <c r="AK1388">
        <v>121477</v>
      </c>
      <c r="AL1388">
        <v>266422</v>
      </c>
      <c r="AM1388">
        <v>139651</v>
      </c>
      <c r="AN1388">
        <v>126771</v>
      </c>
      <c r="AO1388">
        <v>11158</v>
      </c>
      <c r="AP1388">
        <v>7742</v>
      </c>
      <c r="AQ1388">
        <v>3416</v>
      </c>
      <c r="AR1388">
        <v>166760</v>
      </c>
      <c r="AS1388">
        <v>136843</v>
      </c>
      <c r="AT1388">
        <v>29917</v>
      </c>
      <c r="AU1388">
        <v>244955</v>
      </c>
      <c r="AV1388">
        <v>95641</v>
      </c>
      <c r="AW1388">
        <v>149314</v>
      </c>
      <c r="AX1388">
        <v>46843</v>
      </c>
      <c r="AY1388">
        <v>15208</v>
      </c>
      <c r="AZ1388">
        <v>31635</v>
      </c>
      <c r="BA1388">
        <v>171015</v>
      </c>
      <c r="BB1388">
        <v>65204</v>
      </c>
      <c r="BC1388">
        <v>105811</v>
      </c>
      <c r="BD1388">
        <v>4672</v>
      </c>
      <c r="BE1388">
        <v>1936</v>
      </c>
      <c r="BF1388">
        <v>2736</v>
      </c>
      <c r="BG1388">
        <v>22425</v>
      </c>
      <c r="BH1388">
        <v>13293</v>
      </c>
      <c r="BI1388">
        <v>9132</v>
      </c>
      <c r="BJ1388">
        <v>211473</v>
      </c>
      <c r="BK1388">
        <v>82407</v>
      </c>
      <c r="BL1388">
        <v>129066</v>
      </c>
      <c r="BM1388">
        <v>38926</v>
      </c>
      <c r="BN1388">
        <v>12128</v>
      </c>
      <c r="BO1388">
        <v>26798</v>
      </c>
      <c r="BP1388">
        <v>150237</v>
      </c>
      <c r="BQ1388">
        <v>57495</v>
      </c>
      <c r="BR1388">
        <v>92742</v>
      </c>
      <c r="BS1388">
        <v>3604</v>
      </c>
      <c r="BT1388">
        <v>1532</v>
      </c>
      <c r="BU1388">
        <v>2072</v>
      </c>
      <c r="BV1388">
        <v>18706</v>
      </c>
      <c r="BW1388">
        <v>11252</v>
      </c>
      <c r="BX1388">
        <v>7454</v>
      </c>
      <c r="BY1388">
        <v>33482</v>
      </c>
      <c r="BZ1388">
        <v>13234</v>
      </c>
      <c r="CA1388">
        <v>20248</v>
      </c>
      <c r="CB1388">
        <v>7917</v>
      </c>
      <c r="CC1388">
        <v>3080</v>
      </c>
      <c r="CD1388">
        <v>4837</v>
      </c>
      <c r="CE1388">
        <v>20778</v>
      </c>
      <c r="CF1388">
        <v>7709</v>
      </c>
      <c r="CG1388">
        <v>13069</v>
      </c>
      <c r="CH1388">
        <v>1068</v>
      </c>
      <c r="CI1388">
        <v>404</v>
      </c>
      <c r="CJ1388">
        <v>664</v>
      </c>
      <c r="CK1388">
        <v>3719</v>
      </c>
      <c r="CL1388">
        <v>2041</v>
      </c>
      <c r="CM1388">
        <v>1678</v>
      </c>
      <c r="CN1388">
        <v>1157819</v>
      </c>
      <c r="CO1388">
        <v>515646</v>
      </c>
      <c r="CP1388">
        <v>642173</v>
      </c>
    </row>
    <row r="1389" spans="1:94" x14ac:dyDescent="0.25">
      <c r="A1389" s="5" t="s">
        <v>1102</v>
      </c>
      <c r="B1389" s="5" t="s">
        <v>1144</v>
      </c>
      <c r="C1389" s="5" t="s">
        <v>221</v>
      </c>
      <c r="D1389" s="5" t="s">
        <v>222</v>
      </c>
      <c r="E1389" s="5" t="s">
        <v>223</v>
      </c>
      <c r="F1389" s="5" t="s">
        <v>222</v>
      </c>
      <c r="G1389" s="5" t="s">
        <v>230</v>
      </c>
      <c r="H1389" s="5" t="s">
        <v>1145</v>
      </c>
      <c r="I1389" s="5" t="s">
        <v>225</v>
      </c>
      <c r="J1389">
        <v>339173</v>
      </c>
      <c r="K1389">
        <v>1772572</v>
      </c>
      <c r="L1389">
        <v>895113</v>
      </c>
      <c r="M1389">
        <v>877459</v>
      </c>
      <c r="N1389">
        <v>300042</v>
      </c>
      <c r="O1389">
        <v>155148</v>
      </c>
      <c r="P1389">
        <v>144894</v>
      </c>
      <c r="Q1389">
        <v>109481</v>
      </c>
      <c r="R1389">
        <v>55518</v>
      </c>
      <c r="S1389">
        <v>53963</v>
      </c>
      <c r="T1389">
        <v>1142263</v>
      </c>
      <c r="U1389">
        <v>573746</v>
      </c>
      <c r="V1389">
        <v>568517</v>
      </c>
      <c r="W1389">
        <v>796473</v>
      </c>
      <c r="X1389">
        <v>477831</v>
      </c>
      <c r="Y1389">
        <v>318642</v>
      </c>
      <c r="Z1389">
        <v>976099</v>
      </c>
      <c r="AA1389">
        <v>417282</v>
      </c>
      <c r="AB1389">
        <v>558817</v>
      </c>
      <c r="AC1389">
        <v>878275</v>
      </c>
      <c r="AD1389">
        <v>479585</v>
      </c>
      <c r="AE1389">
        <v>398690</v>
      </c>
      <c r="AF1389">
        <v>649021</v>
      </c>
      <c r="AG1389">
        <v>392554</v>
      </c>
      <c r="AH1389">
        <v>256467</v>
      </c>
      <c r="AI1389">
        <v>331098</v>
      </c>
      <c r="AJ1389">
        <v>210972</v>
      </c>
      <c r="AK1389">
        <v>120126</v>
      </c>
      <c r="AL1389">
        <v>252337</v>
      </c>
      <c r="AM1389">
        <v>131281</v>
      </c>
      <c r="AN1389">
        <v>121056</v>
      </c>
      <c r="AO1389">
        <v>7486</v>
      </c>
      <c r="AP1389">
        <v>4912</v>
      </c>
      <c r="AQ1389">
        <v>2574</v>
      </c>
      <c r="AR1389">
        <v>58100</v>
      </c>
      <c r="AS1389">
        <v>45389</v>
      </c>
      <c r="AT1389">
        <v>12711</v>
      </c>
      <c r="AU1389">
        <v>229254</v>
      </c>
      <c r="AV1389">
        <v>87031</v>
      </c>
      <c r="AW1389">
        <v>142223</v>
      </c>
      <c r="AX1389">
        <v>45958</v>
      </c>
      <c r="AY1389">
        <v>14936</v>
      </c>
      <c r="AZ1389">
        <v>31022</v>
      </c>
      <c r="BA1389">
        <v>166319</v>
      </c>
      <c r="BB1389">
        <v>63430</v>
      </c>
      <c r="BC1389">
        <v>102889</v>
      </c>
      <c r="BD1389">
        <v>3972</v>
      </c>
      <c r="BE1389">
        <v>1540</v>
      </c>
      <c r="BF1389">
        <v>2432</v>
      </c>
      <c r="BG1389">
        <v>13005</v>
      </c>
      <c r="BH1389">
        <v>7125</v>
      </c>
      <c r="BI1389">
        <v>5880</v>
      </c>
      <c r="BJ1389">
        <v>198924</v>
      </c>
      <c r="BK1389">
        <v>75417</v>
      </c>
      <c r="BL1389">
        <v>123507</v>
      </c>
      <c r="BM1389">
        <v>38234</v>
      </c>
      <c r="BN1389">
        <v>11893</v>
      </c>
      <c r="BO1389">
        <v>26341</v>
      </c>
      <c r="BP1389">
        <v>146525</v>
      </c>
      <c r="BQ1389">
        <v>56071</v>
      </c>
      <c r="BR1389">
        <v>90454</v>
      </c>
      <c r="BS1389">
        <v>3017</v>
      </c>
      <c r="BT1389">
        <v>1199</v>
      </c>
      <c r="BU1389">
        <v>1818</v>
      </c>
      <c r="BV1389">
        <v>11148</v>
      </c>
      <c r="BW1389">
        <v>6254</v>
      </c>
      <c r="BX1389">
        <v>4894</v>
      </c>
      <c r="BY1389">
        <v>30330</v>
      </c>
      <c r="BZ1389">
        <v>11614</v>
      </c>
      <c r="CA1389">
        <v>18716</v>
      </c>
      <c r="CB1389">
        <v>7724</v>
      </c>
      <c r="CC1389">
        <v>3043</v>
      </c>
      <c r="CD1389">
        <v>4681</v>
      </c>
      <c r="CE1389">
        <v>19794</v>
      </c>
      <c r="CF1389">
        <v>7359</v>
      </c>
      <c r="CG1389">
        <v>12435</v>
      </c>
      <c r="CH1389">
        <v>955</v>
      </c>
      <c r="CI1389">
        <v>341</v>
      </c>
      <c r="CJ1389">
        <v>614</v>
      </c>
      <c r="CK1389">
        <v>1857</v>
      </c>
      <c r="CL1389">
        <v>871</v>
      </c>
      <c r="CM1389">
        <v>986</v>
      </c>
      <c r="CN1389">
        <v>894297</v>
      </c>
      <c r="CO1389">
        <v>415528</v>
      </c>
      <c r="CP1389">
        <v>478769</v>
      </c>
    </row>
    <row r="1390" spans="1:94" x14ac:dyDescent="0.25">
      <c r="A1390" s="5" t="s">
        <v>1102</v>
      </c>
      <c r="B1390" s="5" t="s">
        <v>1144</v>
      </c>
      <c r="C1390" s="5" t="s">
        <v>221</v>
      </c>
      <c r="D1390" s="5" t="s">
        <v>222</v>
      </c>
      <c r="E1390" s="5" t="s">
        <v>223</v>
      </c>
      <c r="F1390" s="5" t="s">
        <v>222</v>
      </c>
      <c r="G1390" s="5" t="s">
        <v>230</v>
      </c>
      <c r="H1390" s="5" t="s">
        <v>1145</v>
      </c>
      <c r="I1390" s="5" t="s">
        <v>226</v>
      </c>
      <c r="J1390">
        <v>86741</v>
      </c>
      <c r="K1390">
        <v>413221</v>
      </c>
      <c r="L1390">
        <v>217612</v>
      </c>
      <c r="M1390">
        <v>195609</v>
      </c>
      <c r="N1390">
        <v>59907</v>
      </c>
      <c r="O1390">
        <v>31536</v>
      </c>
      <c r="P1390">
        <v>28371</v>
      </c>
      <c r="Q1390">
        <v>35955</v>
      </c>
      <c r="R1390">
        <v>18773</v>
      </c>
      <c r="S1390">
        <v>17182</v>
      </c>
      <c r="T1390">
        <v>80551</v>
      </c>
      <c r="U1390">
        <v>40873</v>
      </c>
      <c r="V1390">
        <v>39678</v>
      </c>
      <c r="W1390">
        <v>280865</v>
      </c>
      <c r="X1390">
        <v>160648</v>
      </c>
      <c r="Y1390">
        <v>120217</v>
      </c>
      <c r="Z1390">
        <v>132356</v>
      </c>
      <c r="AA1390">
        <v>56964</v>
      </c>
      <c r="AB1390">
        <v>75392</v>
      </c>
      <c r="AC1390">
        <v>149699</v>
      </c>
      <c r="AD1390">
        <v>117494</v>
      </c>
      <c r="AE1390">
        <v>32205</v>
      </c>
      <c r="AF1390">
        <v>133998</v>
      </c>
      <c r="AG1390">
        <v>108884</v>
      </c>
      <c r="AH1390">
        <v>25114</v>
      </c>
      <c r="AI1390">
        <v>7581</v>
      </c>
      <c r="AJ1390">
        <v>6230</v>
      </c>
      <c r="AK1390">
        <v>1351</v>
      </c>
      <c r="AL1390">
        <v>14085</v>
      </c>
      <c r="AM1390">
        <v>8370</v>
      </c>
      <c r="AN1390">
        <v>5715</v>
      </c>
      <c r="AO1390">
        <v>3672</v>
      </c>
      <c r="AP1390">
        <v>2830</v>
      </c>
      <c r="AQ1390">
        <v>842</v>
      </c>
      <c r="AR1390">
        <v>108660</v>
      </c>
      <c r="AS1390">
        <v>91454</v>
      </c>
      <c r="AT1390">
        <v>17206</v>
      </c>
      <c r="AU1390">
        <v>15701</v>
      </c>
      <c r="AV1390">
        <v>8610</v>
      </c>
      <c r="AW1390">
        <v>7091</v>
      </c>
      <c r="AX1390">
        <v>885</v>
      </c>
      <c r="AY1390">
        <v>272</v>
      </c>
      <c r="AZ1390">
        <v>613</v>
      </c>
      <c r="BA1390">
        <v>4696</v>
      </c>
      <c r="BB1390">
        <v>1774</v>
      </c>
      <c r="BC1390">
        <v>2922</v>
      </c>
      <c r="BD1390">
        <v>700</v>
      </c>
      <c r="BE1390">
        <v>396</v>
      </c>
      <c r="BF1390">
        <v>304</v>
      </c>
      <c r="BG1390">
        <v>9420</v>
      </c>
      <c r="BH1390">
        <v>6168</v>
      </c>
      <c r="BI1390">
        <v>3252</v>
      </c>
      <c r="BJ1390">
        <v>12549</v>
      </c>
      <c r="BK1390">
        <v>6990</v>
      </c>
      <c r="BL1390">
        <v>5559</v>
      </c>
      <c r="BM1390">
        <v>692</v>
      </c>
      <c r="BN1390">
        <v>235</v>
      </c>
      <c r="BO1390">
        <v>457</v>
      </c>
      <c r="BP1390">
        <v>3712</v>
      </c>
      <c r="BQ1390">
        <v>1424</v>
      </c>
      <c r="BR1390">
        <v>2288</v>
      </c>
      <c r="BS1390">
        <v>587</v>
      </c>
      <c r="BT1390">
        <v>333</v>
      </c>
      <c r="BU1390">
        <v>254</v>
      </c>
      <c r="BV1390">
        <v>7558</v>
      </c>
      <c r="BW1390">
        <v>4998</v>
      </c>
      <c r="BX1390">
        <v>2560</v>
      </c>
      <c r="BY1390">
        <v>3152</v>
      </c>
      <c r="BZ1390">
        <v>1620</v>
      </c>
      <c r="CA1390">
        <v>1532</v>
      </c>
      <c r="CB1390">
        <v>193</v>
      </c>
      <c r="CC1390">
        <v>37</v>
      </c>
      <c r="CD1390">
        <v>156</v>
      </c>
      <c r="CE1390">
        <v>984</v>
      </c>
      <c r="CF1390">
        <v>350</v>
      </c>
      <c r="CG1390">
        <v>634</v>
      </c>
      <c r="CH1390">
        <v>113</v>
      </c>
      <c r="CI1390">
        <v>63</v>
      </c>
      <c r="CJ1390">
        <v>50</v>
      </c>
      <c r="CK1390">
        <v>1862</v>
      </c>
      <c r="CL1390">
        <v>1170</v>
      </c>
      <c r="CM1390">
        <v>692</v>
      </c>
      <c r="CN1390">
        <v>263522</v>
      </c>
      <c r="CO1390">
        <v>100118</v>
      </c>
      <c r="CP1390">
        <v>163404</v>
      </c>
    </row>
    <row r="1391" spans="1:94" x14ac:dyDescent="0.25">
      <c r="A1391" s="5" t="s">
        <v>1102</v>
      </c>
      <c r="B1391" s="5" t="s">
        <v>1146</v>
      </c>
      <c r="C1391" s="5" t="s">
        <v>221</v>
      </c>
      <c r="D1391" s="5" t="s">
        <v>222</v>
      </c>
      <c r="E1391" s="5" t="s">
        <v>223</v>
      </c>
      <c r="F1391" s="5" t="s">
        <v>222</v>
      </c>
      <c r="G1391" s="5" t="s">
        <v>230</v>
      </c>
      <c r="H1391" s="5" t="s">
        <v>1147</v>
      </c>
      <c r="I1391" s="5" t="s">
        <v>224</v>
      </c>
      <c r="J1391">
        <v>649540</v>
      </c>
      <c r="K1391">
        <v>3276697</v>
      </c>
      <c r="L1391">
        <v>1699627</v>
      </c>
      <c r="M1391">
        <v>1577070</v>
      </c>
      <c r="N1391">
        <v>421380</v>
      </c>
      <c r="O1391">
        <v>221612</v>
      </c>
      <c r="P1391">
        <v>199768</v>
      </c>
      <c r="Q1391">
        <v>545239</v>
      </c>
      <c r="R1391">
        <v>280184</v>
      </c>
      <c r="S1391">
        <v>265055</v>
      </c>
      <c r="T1391">
        <v>217679</v>
      </c>
      <c r="U1391">
        <v>112687</v>
      </c>
      <c r="V1391">
        <v>104992</v>
      </c>
      <c r="W1391">
        <v>2309130</v>
      </c>
      <c r="X1391">
        <v>1289631</v>
      </c>
      <c r="Y1391">
        <v>1019499</v>
      </c>
      <c r="Z1391">
        <v>967567</v>
      </c>
      <c r="AA1391">
        <v>409996</v>
      </c>
      <c r="AB1391">
        <v>557571</v>
      </c>
      <c r="AC1391">
        <v>1268195</v>
      </c>
      <c r="AD1391">
        <v>939055</v>
      </c>
      <c r="AE1391">
        <v>329140</v>
      </c>
      <c r="AF1391">
        <v>1137251</v>
      </c>
      <c r="AG1391">
        <v>878391</v>
      </c>
      <c r="AH1391">
        <v>258860</v>
      </c>
      <c r="AI1391">
        <v>136449</v>
      </c>
      <c r="AJ1391">
        <v>97786</v>
      </c>
      <c r="AK1391">
        <v>38663</v>
      </c>
      <c r="AL1391">
        <v>133745</v>
      </c>
      <c r="AM1391">
        <v>77608</v>
      </c>
      <c r="AN1391">
        <v>56137</v>
      </c>
      <c r="AO1391">
        <v>38832</v>
      </c>
      <c r="AP1391">
        <v>29605</v>
      </c>
      <c r="AQ1391">
        <v>9227</v>
      </c>
      <c r="AR1391">
        <v>828225</v>
      </c>
      <c r="AS1391">
        <v>673392</v>
      </c>
      <c r="AT1391">
        <v>154833</v>
      </c>
      <c r="AU1391">
        <v>130944</v>
      </c>
      <c r="AV1391">
        <v>60664</v>
      </c>
      <c r="AW1391">
        <v>70280</v>
      </c>
      <c r="AX1391">
        <v>14458</v>
      </c>
      <c r="AY1391">
        <v>3331</v>
      </c>
      <c r="AZ1391">
        <v>11127</v>
      </c>
      <c r="BA1391">
        <v>51783</v>
      </c>
      <c r="BB1391">
        <v>19216</v>
      </c>
      <c r="BC1391">
        <v>32567</v>
      </c>
      <c r="BD1391">
        <v>4752</v>
      </c>
      <c r="BE1391">
        <v>1981</v>
      </c>
      <c r="BF1391">
        <v>2771</v>
      </c>
      <c r="BG1391">
        <v>59951</v>
      </c>
      <c r="BH1391">
        <v>36136</v>
      </c>
      <c r="BI1391">
        <v>23815</v>
      </c>
      <c r="BJ1391">
        <v>113540</v>
      </c>
      <c r="BK1391">
        <v>53011</v>
      </c>
      <c r="BL1391">
        <v>60529</v>
      </c>
      <c r="BM1391">
        <v>12066</v>
      </c>
      <c r="BN1391">
        <v>2746</v>
      </c>
      <c r="BO1391">
        <v>9320</v>
      </c>
      <c r="BP1391">
        <v>45646</v>
      </c>
      <c r="BQ1391">
        <v>17206</v>
      </c>
      <c r="BR1391">
        <v>28440</v>
      </c>
      <c r="BS1391">
        <v>3868</v>
      </c>
      <c r="BT1391">
        <v>1626</v>
      </c>
      <c r="BU1391">
        <v>2242</v>
      </c>
      <c r="BV1391">
        <v>51960</v>
      </c>
      <c r="BW1391">
        <v>31433</v>
      </c>
      <c r="BX1391">
        <v>20527</v>
      </c>
      <c r="BY1391">
        <v>17404</v>
      </c>
      <c r="BZ1391">
        <v>7653</v>
      </c>
      <c r="CA1391">
        <v>9751</v>
      </c>
      <c r="CB1391">
        <v>2392</v>
      </c>
      <c r="CC1391">
        <v>585</v>
      </c>
      <c r="CD1391">
        <v>1807</v>
      </c>
      <c r="CE1391">
        <v>6137</v>
      </c>
      <c r="CF1391">
        <v>2010</v>
      </c>
      <c r="CG1391">
        <v>4127</v>
      </c>
      <c r="CH1391">
        <v>884</v>
      </c>
      <c r="CI1391">
        <v>355</v>
      </c>
      <c r="CJ1391">
        <v>529</v>
      </c>
      <c r="CK1391">
        <v>7991</v>
      </c>
      <c r="CL1391">
        <v>4703</v>
      </c>
      <c r="CM1391">
        <v>3288</v>
      </c>
      <c r="CN1391">
        <v>2008502</v>
      </c>
      <c r="CO1391">
        <v>760572</v>
      </c>
      <c r="CP1391">
        <v>1247930</v>
      </c>
    </row>
    <row r="1392" spans="1:94" x14ac:dyDescent="0.25">
      <c r="A1392" s="5" t="s">
        <v>1102</v>
      </c>
      <c r="B1392" s="5" t="s">
        <v>1146</v>
      </c>
      <c r="C1392" s="5" t="s">
        <v>221</v>
      </c>
      <c r="D1392" s="5" t="s">
        <v>222</v>
      </c>
      <c r="E1392" s="5" t="s">
        <v>223</v>
      </c>
      <c r="F1392" s="5" t="s">
        <v>222</v>
      </c>
      <c r="G1392" s="5" t="s">
        <v>230</v>
      </c>
      <c r="H1392" s="5" t="s">
        <v>1147</v>
      </c>
      <c r="I1392" s="5" t="s">
        <v>225</v>
      </c>
      <c r="J1392">
        <v>159400</v>
      </c>
      <c r="K1392">
        <v>848988</v>
      </c>
      <c r="L1392">
        <v>436755</v>
      </c>
      <c r="M1392">
        <v>412233</v>
      </c>
      <c r="N1392">
        <v>124904</v>
      </c>
      <c r="O1392">
        <v>65330</v>
      </c>
      <c r="P1392">
        <v>59574</v>
      </c>
      <c r="Q1392">
        <v>164465</v>
      </c>
      <c r="R1392">
        <v>83900</v>
      </c>
      <c r="S1392">
        <v>80565</v>
      </c>
      <c r="T1392">
        <v>134702</v>
      </c>
      <c r="U1392">
        <v>69227</v>
      </c>
      <c r="V1392">
        <v>65475</v>
      </c>
      <c r="W1392">
        <v>499137</v>
      </c>
      <c r="X1392">
        <v>299899</v>
      </c>
      <c r="Y1392">
        <v>199238</v>
      </c>
      <c r="Z1392">
        <v>349851</v>
      </c>
      <c r="AA1392">
        <v>136856</v>
      </c>
      <c r="AB1392">
        <v>212995</v>
      </c>
      <c r="AC1392">
        <v>386782</v>
      </c>
      <c r="AD1392">
        <v>244360</v>
      </c>
      <c r="AE1392">
        <v>142422</v>
      </c>
      <c r="AF1392">
        <v>320072</v>
      </c>
      <c r="AG1392">
        <v>219736</v>
      </c>
      <c r="AH1392">
        <v>100336</v>
      </c>
      <c r="AI1392">
        <v>123462</v>
      </c>
      <c r="AJ1392">
        <v>87205</v>
      </c>
      <c r="AK1392">
        <v>36257</v>
      </c>
      <c r="AL1392">
        <v>118461</v>
      </c>
      <c r="AM1392">
        <v>67429</v>
      </c>
      <c r="AN1392">
        <v>51032</v>
      </c>
      <c r="AO1392">
        <v>4910</v>
      </c>
      <c r="AP1392">
        <v>3432</v>
      </c>
      <c r="AQ1392">
        <v>1478</v>
      </c>
      <c r="AR1392">
        <v>73239</v>
      </c>
      <c r="AS1392">
        <v>61670</v>
      </c>
      <c r="AT1392">
        <v>11569</v>
      </c>
      <c r="AU1392">
        <v>66710</v>
      </c>
      <c r="AV1392">
        <v>24624</v>
      </c>
      <c r="AW1392">
        <v>42086</v>
      </c>
      <c r="AX1392">
        <v>12040</v>
      </c>
      <c r="AY1392">
        <v>2457</v>
      </c>
      <c r="AZ1392">
        <v>9583</v>
      </c>
      <c r="BA1392">
        <v>45805</v>
      </c>
      <c r="BB1392">
        <v>16679</v>
      </c>
      <c r="BC1392">
        <v>29126</v>
      </c>
      <c r="BD1392">
        <v>1376</v>
      </c>
      <c r="BE1392">
        <v>505</v>
      </c>
      <c r="BF1392">
        <v>871</v>
      </c>
      <c r="BG1392">
        <v>7489</v>
      </c>
      <c r="BH1392">
        <v>4983</v>
      </c>
      <c r="BI1392">
        <v>2506</v>
      </c>
      <c r="BJ1392">
        <v>57785</v>
      </c>
      <c r="BK1392">
        <v>21669</v>
      </c>
      <c r="BL1392">
        <v>36116</v>
      </c>
      <c r="BM1392">
        <v>9840</v>
      </c>
      <c r="BN1392">
        <v>1913</v>
      </c>
      <c r="BO1392">
        <v>7927</v>
      </c>
      <c r="BP1392">
        <v>40403</v>
      </c>
      <c r="BQ1392">
        <v>14958</v>
      </c>
      <c r="BR1392">
        <v>25445</v>
      </c>
      <c r="BS1392">
        <v>1088</v>
      </c>
      <c r="BT1392">
        <v>417</v>
      </c>
      <c r="BU1392">
        <v>671</v>
      </c>
      <c r="BV1392">
        <v>6454</v>
      </c>
      <c r="BW1392">
        <v>4381</v>
      </c>
      <c r="BX1392">
        <v>2073</v>
      </c>
      <c r="BY1392">
        <v>8925</v>
      </c>
      <c r="BZ1392">
        <v>2955</v>
      </c>
      <c r="CA1392">
        <v>5970</v>
      </c>
      <c r="CB1392">
        <v>2200</v>
      </c>
      <c r="CC1392">
        <v>544</v>
      </c>
      <c r="CD1392">
        <v>1656</v>
      </c>
      <c r="CE1392">
        <v>5402</v>
      </c>
      <c r="CF1392">
        <v>1721</v>
      </c>
      <c r="CG1392">
        <v>3681</v>
      </c>
      <c r="CH1392">
        <v>288</v>
      </c>
      <c r="CI1392">
        <v>88</v>
      </c>
      <c r="CJ1392">
        <v>200</v>
      </c>
      <c r="CK1392">
        <v>1035</v>
      </c>
      <c r="CL1392">
        <v>602</v>
      </c>
      <c r="CM1392">
        <v>433</v>
      </c>
      <c r="CN1392">
        <v>462206</v>
      </c>
      <c r="CO1392">
        <v>192395</v>
      </c>
      <c r="CP1392">
        <v>269811</v>
      </c>
    </row>
    <row r="1393" spans="1:94" x14ac:dyDescent="0.25">
      <c r="A1393" s="5" t="s">
        <v>1102</v>
      </c>
      <c r="B1393" s="5" t="s">
        <v>1146</v>
      </c>
      <c r="C1393" s="5" t="s">
        <v>221</v>
      </c>
      <c r="D1393" s="5" t="s">
        <v>222</v>
      </c>
      <c r="E1393" s="5" t="s">
        <v>223</v>
      </c>
      <c r="F1393" s="5" t="s">
        <v>222</v>
      </c>
      <c r="G1393" s="5" t="s">
        <v>230</v>
      </c>
      <c r="H1393" s="5" t="s">
        <v>1147</v>
      </c>
      <c r="I1393" s="5" t="s">
        <v>226</v>
      </c>
      <c r="J1393">
        <v>490140</v>
      </c>
      <c r="K1393">
        <v>2427709</v>
      </c>
      <c r="L1393">
        <v>1262872</v>
      </c>
      <c r="M1393">
        <v>1164837</v>
      </c>
      <c r="N1393">
        <v>296476</v>
      </c>
      <c r="O1393">
        <v>156282</v>
      </c>
      <c r="P1393">
        <v>140194</v>
      </c>
      <c r="Q1393">
        <v>380774</v>
      </c>
      <c r="R1393">
        <v>196284</v>
      </c>
      <c r="S1393">
        <v>184490</v>
      </c>
      <c r="T1393">
        <v>82977</v>
      </c>
      <c r="U1393">
        <v>43460</v>
      </c>
      <c r="V1393">
        <v>39517</v>
      </c>
      <c r="W1393">
        <v>1809993</v>
      </c>
      <c r="X1393">
        <v>989732</v>
      </c>
      <c r="Y1393">
        <v>820261</v>
      </c>
      <c r="Z1393">
        <v>617716</v>
      </c>
      <c r="AA1393">
        <v>273140</v>
      </c>
      <c r="AB1393">
        <v>344576</v>
      </c>
      <c r="AC1393">
        <v>881413</v>
      </c>
      <c r="AD1393">
        <v>694695</v>
      </c>
      <c r="AE1393">
        <v>186718</v>
      </c>
      <c r="AF1393">
        <v>817179</v>
      </c>
      <c r="AG1393">
        <v>658655</v>
      </c>
      <c r="AH1393">
        <v>158524</v>
      </c>
      <c r="AI1393">
        <v>12987</v>
      </c>
      <c r="AJ1393">
        <v>10581</v>
      </c>
      <c r="AK1393">
        <v>2406</v>
      </c>
      <c r="AL1393">
        <v>15284</v>
      </c>
      <c r="AM1393">
        <v>10179</v>
      </c>
      <c r="AN1393">
        <v>5105</v>
      </c>
      <c r="AO1393">
        <v>33922</v>
      </c>
      <c r="AP1393">
        <v>26173</v>
      </c>
      <c r="AQ1393">
        <v>7749</v>
      </c>
      <c r="AR1393">
        <v>754986</v>
      </c>
      <c r="AS1393">
        <v>611722</v>
      </c>
      <c r="AT1393">
        <v>143264</v>
      </c>
      <c r="AU1393">
        <v>64234</v>
      </c>
      <c r="AV1393">
        <v>36040</v>
      </c>
      <c r="AW1393">
        <v>28194</v>
      </c>
      <c r="AX1393">
        <v>2418</v>
      </c>
      <c r="AY1393">
        <v>874</v>
      </c>
      <c r="AZ1393">
        <v>1544</v>
      </c>
      <c r="BA1393">
        <v>5978</v>
      </c>
      <c r="BB1393">
        <v>2537</v>
      </c>
      <c r="BC1393">
        <v>3441</v>
      </c>
      <c r="BD1393">
        <v>3376</v>
      </c>
      <c r="BE1393">
        <v>1476</v>
      </c>
      <c r="BF1393">
        <v>1900</v>
      </c>
      <c r="BG1393">
        <v>52462</v>
      </c>
      <c r="BH1393">
        <v>31153</v>
      </c>
      <c r="BI1393">
        <v>21309</v>
      </c>
      <c r="BJ1393">
        <v>55755</v>
      </c>
      <c r="BK1393">
        <v>31342</v>
      </c>
      <c r="BL1393">
        <v>24413</v>
      </c>
      <c r="BM1393">
        <v>2226</v>
      </c>
      <c r="BN1393">
        <v>833</v>
      </c>
      <c r="BO1393">
        <v>1393</v>
      </c>
      <c r="BP1393">
        <v>5243</v>
      </c>
      <c r="BQ1393">
        <v>2248</v>
      </c>
      <c r="BR1393">
        <v>2995</v>
      </c>
      <c r="BS1393">
        <v>2780</v>
      </c>
      <c r="BT1393">
        <v>1209</v>
      </c>
      <c r="BU1393">
        <v>1571</v>
      </c>
      <c r="BV1393">
        <v>45506</v>
      </c>
      <c r="BW1393">
        <v>27052</v>
      </c>
      <c r="BX1393">
        <v>18454</v>
      </c>
      <c r="BY1393">
        <v>8479</v>
      </c>
      <c r="BZ1393">
        <v>4698</v>
      </c>
      <c r="CA1393">
        <v>3781</v>
      </c>
      <c r="CB1393">
        <v>192</v>
      </c>
      <c r="CC1393">
        <v>41</v>
      </c>
      <c r="CD1393">
        <v>151</v>
      </c>
      <c r="CE1393">
        <v>735</v>
      </c>
      <c r="CF1393">
        <v>289</v>
      </c>
      <c r="CG1393">
        <v>446</v>
      </c>
      <c r="CH1393">
        <v>596</v>
      </c>
      <c r="CI1393">
        <v>267</v>
      </c>
      <c r="CJ1393">
        <v>329</v>
      </c>
      <c r="CK1393">
        <v>6956</v>
      </c>
      <c r="CL1393">
        <v>4101</v>
      </c>
      <c r="CM1393">
        <v>2855</v>
      </c>
      <c r="CN1393">
        <v>1546296</v>
      </c>
      <c r="CO1393">
        <v>568177</v>
      </c>
      <c r="CP1393">
        <v>978119</v>
      </c>
    </row>
    <row r="1394" spans="1:94" x14ac:dyDescent="0.25">
      <c r="A1394" s="5" t="s">
        <v>1102</v>
      </c>
      <c r="B1394" s="5" t="s">
        <v>1148</v>
      </c>
      <c r="C1394" s="5" t="s">
        <v>221</v>
      </c>
      <c r="D1394" s="5" t="s">
        <v>222</v>
      </c>
      <c r="E1394" s="5" t="s">
        <v>223</v>
      </c>
      <c r="F1394" s="5" t="s">
        <v>222</v>
      </c>
      <c r="G1394" s="5" t="s">
        <v>230</v>
      </c>
      <c r="H1394" s="5" t="s">
        <v>1149</v>
      </c>
      <c r="I1394" s="5" t="s">
        <v>224</v>
      </c>
      <c r="J1394">
        <v>367988</v>
      </c>
      <c r="K1394">
        <v>1873046</v>
      </c>
      <c r="L1394">
        <v>953121</v>
      </c>
      <c r="M1394">
        <v>919925</v>
      </c>
      <c r="N1394">
        <v>299990</v>
      </c>
      <c r="O1394">
        <v>154758</v>
      </c>
      <c r="P1394">
        <v>145232</v>
      </c>
      <c r="Q1394">
        <v>209091</v>
      </c>
      <c r="R1394">
        <v>107013</v>
      </c>
      <c r="S1394">
        <v>102078</v>
      </c>
      <c r="T1394">
        <v>730169</v>
      </c>
      <c r="U1394">
        <v>366827</v>
      </c>
      <c r="V1394">
        <v>363342</v>
      </c>
      <c r="W1394">
        <v>986234</v>
      </c>
      <c r="X1394">
        <v>575428</v>
      </c>
      <c r="Y1394">
        <v>410806</v>
      </c>
      <c r="Z1394">
        <v>886812</v>
      </c>
      <c r="AA1394">
        <v>377693</v>
      </c>
      <c r="AB1394">
        <v>509119</v>
      </c>
      <c r="AC1394">
        <v>894119</v>
      </c>
      <c r="AD1394">
        <v>518254</v>
      </c>
      <c r="AE1394">
        <v>375865</v>
      </c>
      <c r="AF1394">
        <v>756735</v>
      </c>
      <c r="AG1394">
        <v>466922</v>
      </c>
      <c r="AH1394">
        <v>289813</v>
      </c>
      <c r="AI1394">
        <v>278958</v>
      </c>
      <c r="AJ1394">
        <v>171251</v>
      </c>
      <c r="AK1394">
        <v>107707</v>
      </c>
      <c r="AL1394">
        <v>333076</v>
      </c>
      <c r="AM1394">
        <v>176265</v>
      </c>
      <c r="AN1394">
        <v>156811</v>
      </c>
      <c r="AO1394">
        <v>9031</v>
      </c>
      <c r="AP1394">
        <v>6347</v>
      </c>
      <c r="AQ1394">
        <v>2684</v>
      </c>
      <c r="AR1394">
        <v>135670</v>
      </c>
      <c r="AS1394">
        <v>113059</v>
      </c>
      <c r="AT1394">
        <v>22611</v>
      </c>
      <c r="AU1394">
        <v>137384</v>
      </c>
      <c r="AV1394">
        <v>51332</v>
      </c>
      <c r="AW1394">
        <v>86052</v>
      </c>
      <c r="AX1394">
        <v>28127</v>
      </c>
      <c r="AY1394">
        <v>7072</v>
      </c>
      <c r="AZ1394">
        <v>21055</v>
      </c>
      <c r="BA1394">
        <v>92636</v>
      </c>
      <c r="BB1394">
        <v>33858</v>
      </c>
      <c r="BC1394">
        <v>58778</v>
      </c>
      <c r="BD1394">
        <v>2493</v>
      </c>
      <c r="BE1394">
        <v>1152</v>
      </c>
      <c r="BF1394">
        <v>1341</v>
      </c>
      <c r="BG1394">
        <v>14128</v>
      </c>
      <c r="BH1394">
        <v>9250</v>
      </c>
      <c r="BI1394">
        <v>4878</v>
      </c>
      <c r="BJ1394">
        <v>118025</v>
      </c>
      <c r="BK1394">
        <v>43666</v>
      </c>
      <c r="BL1394">
        <v>74359</v>
      </c>
      <c r="BM1394">
        <v>23281</v>
      </c>
      <c r="BN1394">
        <v>5359</v>
      </c>
      <c r="BO1394">
        <v>17922</v>
      </c>
      <c r="BP1394">
        <v>81166</v>
      </c>
      <c r="BQ1394">
        <v>29792</v>
      </c>
      <c r="BR1394">
        <v>51374</v>
      </c>
      <c r="BS1394">
        <v>2065</v>
      </c>
      <c r="BT1394">
        <v>974</v>
      </c>
      <c r="BU1394">
        <v>1091</v>
      </c>
      <c r="BV1394">
        <v>11513</v>
      </c>
      <c r="BW1394">
        <v>7541</v>
      </c>
      <c r="BX1394">
        <v>3972</v>
      </c>
      <c r="BY1394">
        <v>19359</v>
      </c>
      <c r="BZ1394">
        <v>7666</v>
      </c>
      <c r="CA1394">
        <v>11693</v>
      </c>
      <c r="CB1394">
        <v>4846</v>
      </c>
      <c r="CC1394">
        <v>1713</v>
      </c>
      <c r="CD1394">
        <v>3133</v>
      </c>
      <c r="CE1394">
        <v>11470</v>
      </c>
      <c r="CF1394">
        <v>4066</v>
      </c>
      <c r="CG1394">
        <v>7404</v>
      </c>
      <c r="CH1394">
        <v>428</v>
      </c>
      <c r="CI1394">
        <v>178</v>
      </c>
      <c r="CJ1394">
        <v>250</v>
      </c>
      <c r="CK1394">
        <v>2615</v>
      </c>
      <c r="CL1394">
        <v>1709</v>
      </c>
      <c r="CM1394">
        <v>906</v>
      </c>
      <c r="CN1394">
        <v>978927</v>
      </c>
      <c r="CO1394">
        <v>434867</v>
      </c>
      <c r="CP1394">
        <v>544060</v>
      </c>
    </row>
    <row r="1395" spans="1:94" x14ac:dyDescent="0.25">
      <c r="A1395" s="5" t="s">
        <v>1102</v>
      </c>
      <c r="B1395" s="5" t="s">
        <v>1148</v>
      </c>
      <c r="C1395" s="5" t="s">
        <v>221</v>
      </c>
      <c r="D1395" s="5" t="s">
        <v>222</v>
      </c>
      <c r="E1395" s="5" t="s">
        <v>223</v>
      </c>
      <c r="F1395" s="5" t="s">
        <v>222</v>
      </c>
      <c r="G1395" s="5" t="s">
        <v>230</v>
      </c>
      <c r="H1395" s="5" t="s">
        <v>1149</v>
      </c>
      <c r="I1395" s="5" t="s">
        <v>225</v>
      </c>
      <c r="J1395">
        <v>309315</v>
      </c>
      <c r="K1395">
        <v>1574190</v>
      </c>
      <c r="L1395">
        <v>799396</v>
      </c>
      <c r="M1395">
        <v>774794</v>
      </c>
      <c r="N1395">
        <v>261527</v>
      </c>
      <c r="O1395">
        <v>134532</v>
      </c>
      <c r="P1395">
        <v>126995</v>
      </c>
      <c r="Q1395">
        <v>177708</v>
      </c>
      <c r="R1395">
        <v>90912</v>
      </c>
      <c r="S1395">
        <v>86796</v>
      </c>
      <c r="T1395">
        <v>700953</v>
      </c>
      <c r="U1395">
        <v>352144</v>
      </c>
      <c r="V1395">
        <v>348809</v>
      </c>
      <c r="W1395">
        <v>772789</v>
      </c>
      <c r="X1395">
        <v>457771</v>
      </c>
      <c r="Y1395">
        <v>315018</v>
      </c>
      <c r="Z1395">
        <v>801401</v>
      </c>
      <c r="AA1395">
        <v>341625</v>
      </c>
      <c r="AB1395">
        <v>459776</v>
      </c>
      <c r="AC1395">
        <v>792530</v>
      </c>
      <c r="AD1395">
        <v>437791</v>
      </c>
      <c r="AE1395">
        <v>354739</v>
      </c>
      <c r="AF1395">
        <v>664490</v>
      </c>
      <c r="AG1395">
        <v>391960</v>
      </c>
      <c r="AH1395">
        <v>272530</v>
      </c>
      <c r="AI1395">
        <v>275449</v>
      </c>
      <c r="AJ1395">
        <v>168232</v>
      </c>
      <c r="AK1395">
        <v>107217</v>
      </c>
      <c r="AL1395">
        <v>323415</v>
      </c>
      <c r="AM1395">
        <v>170978</v>
      </c>
      <c r="AN1395">
        <v>152437</v>
      </c>
      <c r="AO1395">
        <v>5390</v>
      </c>
      <c r="AP1395">
        <v>3595</v>
      </c>
      <c r="AQ1395">
        <v>1795</v>
      </c>
      <c r="AR1395">
        <v>60236</v>
      </c>
      <c r="AS1395">
        <v>49155</v>
      </c>
      <c r="AT1395">
        <v>11081</v>
      </c>
      <c r="AU1395">
        <v>128040</v>
      </c>
      <c r="AV1395">
        <v>45831</v>
      </c>
      <c r="AW1395">
        <v>82209</v>
      </c>
      <c r="AX1395">
        <v>27943</v>
      </c>
      <c r="AY1395">
        <v>7006</v>
      </c>
      <c r="AZ1395">
        <v>20937</v>
      </c>
      <c r="BA1395">
        <v>90473</v>
      </c>
      <c r="BB1395">
        <v>33160</v>
      </c>
      <c r="BC1395">
        <v>57313</v>
      </c>
      <c r="BD1395">
        <v>1894</v>
      </c>
      <c r="BE1395">
        <v>861</v>
      </c>
      <c r="BF1395">
        <v>1033</v>
      </c>
      <c r="BG1395">
        <v>7730</v>
      </c>
      <c r="BH1395">
        <v>4804</v>
      </c>
      <c r="BI1395">
        <v>2926</v>
      </c>
      <c r="BJ1395">
        <v>110318</v>
      </c>
      <c r="BK1395">
        <v>39111</v>
      </c>
      <c r="BL1395">
        <v>71207</v>
      </c>
      <c r="BM1395">
        <v>23132</v>
      </c>
      <c r="BN1395">
        <v>5302</v>
      </c>
      <c r="BO1395">
        <v>17830</v>
      </c>
      <c r="BP1395">
        <v>79368</v>
      </c>
      <c r="BQ1395">
        <v>29207</v>
      </c>
      <c r="BR1395">
        <v>50161</v>
      </c>
      <c r="BS1395">
        <v>1531</v>
      </c>
      <c r="BT1395">
        <v>706</v>
      </c>
      <c r="BU1395">
        <v>825</v>
      </c>
      <c r="BV1395">
        <v>6287</v>
      </c>
      <c r="BW1395">
        <v>3896</v>
      </c>
      <c r="BX1395">
        <v>2391</v>
      </c>
      <c r="BY1395">
        <v>17722</v>
      </c>
      <c r="BZ1395">
        <v>6720</v>
      </c>
      <c r="CA1395">
        <v>11002</v>
      </c>
      <c r="CB1395">
        <v>4811</v>
      </c>
      <c r="CC1395">
        <v>1704</v>
      </c>
      <c r="CD1395">
        <v>3107</v>
      </c>
      <c r="CE1395">
        <v>11105</v>
      </c>
      <c r="CF1395">
        <v>3953</v>
      </c>
      <c r="CG1395">
        <v>7152</v>
      </c>
      <c r="CH1395">
        <v>363</v>
      </c>
      <c r="CI1395">
        <v>155</v>
      </c>
      <c r="CJ1395">
        <v>208</v>
      </c>
      <c r="CK1395">
        <v>1443</v>
      </c>
      <c r="CL1395">
        <v>908</v>
      </c>
      <c r="CM1395">
        <v>535</v>
      </c>
      <c r="CN1395">
        <v>781660</v>
      </c>
      <c r="CO1395">
        <v>361605</v>
      </c>
      <c r="CP1395">
        <v>420055</v>
      </c>
    </row>
    <row r="1396" spans="1:94" x14ac:dyDescent="0.25">
      <c r="A1396" s="5" t="s">
        <v>1102</v>
      </c>
      <c r="B1396" s="5" t="s">
        <v>1148</v>
      </c>
      <c r="C1396" s="5" t="s">
        <v>221</v>
      </c>
      <c r="D1396" s="5" t="s">
        <v>222</v>
      </c>
      <c r="E1396" s="5" t="s">
        <v>223</v>
      </c>
      <c r="F1396" s="5" t="s">
        <v>222</v>
      </c>
      <c r="G1396" s="5" t="s">
        <v>230</v>
      </c>
      <c r="H1396" s="5" t="s">
        <v>1149</v>
      </c>
      <c r="I1396" s="5" t="s">
        <v>226</v>
      </c>
      <c r="J1396">
        <v>58673</v>
      </c>
      <c r="K1396">
        <v>298856</v>
      </c>
      <c r="L1396">
        <v>153725</v>
      </c>
      <c r="M1396">
        <v>145131</v>
      </c>
      <c r="N1396">
        <v>38463</v>
      </c>
      <c r="O1396">
        <v>20226</v>
      </c>
      <c r="P1396">
        <v>18237</v>
      </c>
      <c r="Q1396">
        <v>31383</v>
      </c>
      <c r="R1396">
        <v>16101</v>
      </c>
      <c r="S1396">
        <v>15282</v>
      </c>
      <c r="T1396">
        <v>29216</v>
      </c>
      <c r="U1396">
        <v>14683</v>
      </c>
      <c r="V1396">
        <v>14533</v>
      </c>
      <c r="W1396">
        <v>213445</v>
      </c>
      <c r="X1396">
        <v>117657</v>
      </c>
      <c r="Y1396">
        <v>95788</v>
      </c>
      <c r="Z1396">
        <v>85411</v>
      </c>
      <c r="AA1396">
        <v>36068</v>
      </c>
      <c r="AB1396">
        <v>49343</v>
      </c>
      <c r="AC1396">
        <v>101589</v>
      </c>
      <c r="AD1396">
        <v>80463</v>
      </c>
      <c r="AE1396">
        <v>21126</v>
      </c>
      <c r="AF1396">
        <v>92245</v>
      </c>
      <c r="AG1396">
        <v>74962</v>
      </c>
      <c r="AH1396">
        <v>17283</v>
      </c>
      <c r="AI1396">
        <v>3509</v>
      </c>
      <c r="AJ1396">
        <v>3019</v>
      </c>
      <c r="AK1396">
        <v>490</v>
      </c>
      <c r="AL1396">
        <v>9661</v>
      </c>
      <c r="AM1396">
        <v>5287</v>
      </c>
      <c r="AN1396">
        <v>4374</v>
      </c>
      <c r="AO1396">
        <v>3641</v>
      </c>
      <c r="AP1396">
        <v>2752</v>
      </c>
      <c r="AQ1396">
        <v>889</v>
      </c>
      <c r="AR1396">
        <v>75434</v>
      </c>
      <c r="AS1396">
        <v>63904</v>
      </c>
      <c r="AT1396">
        <v>11530</v>
      </c>
      <c r="AU1396">
        <v>9344</v>
      </c>
      <c r="AV1396">
        <v>5501</v>
      </c>
      <c r="AW1396">
        <v>3843</v>
      </c>
      <c r="AX1396">
        <v>184</v>
      </c>
      <c r="AY1396">
        <v>66</v>
      </c>
      <c r="AZ1396">
        <v>118</v>
      </c>
      <c r="BA1396">
        <v>2163</v>
      </c>
      <c r="BB1396">
        <v>698</v>
      </c>
      <c r="BC1396">
        <v>1465</v>
      </c>
      <c r="BD1396">
        <v>599</v>
      </c>
      <c r="BE1396">
        <v>291</v>
      </c>
      <c r="BF1396">
        <v>308</v>
      </c>
      <c r="BG1396">
        <v>6398</v>
      </c>
      <c r="BH1396">
        <v>4446</v>
      </c>
      <c r="BI1396">
        <v>1952</v>
      </c>
      <c r="BJ1396">
        <v>7707</v>
      </c>
      <c r="BK1396">
        <v>4555</v>
      </c>
      <c r="BL1396">
        <v>3152</v>
      </c>
      <c r="BM1396">
        <v>149</v>
      </c>
      <c r="BN1396">
        <v>57</v>
      </c>
      <c r="BO1396">
        <v>92</v>
      </c>
      <c r="BP1396">
        <v>1798</v>
      </c>
      <c r="BQ1396">
        <v>585</v>
      </c>
      <c r="BR1396">
        <v>1213</v>
      </c>
      <c r="BS1396">
        <v>534</v>
      </c>
      <c r="BT1396">
        <v>268</v>
      </c>
      <c r="BU1396">
        <v>266</v>
      </c>
      <c r="BV1396">
        <v>5226</v>
      </c>
      <c r="BW1396">
        <v>3645</v>
      </c>
      <c r="BX1396">
        <v>1581</v>
      </c>
      <c r="BY1396">
        <v>1637</v>
      </c>
      <c r="BZ1396">
        <v>946</v>
      </c>
      <c r="CA1396">
        <v>691</v>
      </c>
      <c r="CB1396">
        <v>35</v>
      </c>
      <c r="CC1396">
        <v>9</v>
      </c>
      <c r="CD1396">
        <v>26</v>
      </c>
      <c r="CE1396">
        <v>365</v>
      </c>
      <c r="CF1396">
        <v>113</v>
      </c>
      <c r="CG1396">
        <v>252</v>
      </c>
      <c r="CH1396">
        <v>65</v>
      </c>
      <c r="CI1396">
        <v>23</v>
      </c>
      <c r="CJ1396">
        <v>42</v>
      </c>
      <c r="CK1396">
        <v>1172</v>
      </c>
      <c r="CL1396">
        <v>801</v>
      </c>
      <c r="CM1396">
        <v>371</v>
      </c>
      <c r="CN1396">
        <v>197267</v>
      </c>
      <c r="CO1396">
        <v>73262</v>
      </c>
      <c r="CP1396">
        <v>124005</v>
      </c>
    </row>
    <row r="1397" spans="1:94" x14ac:dyDescent="0.25">
      <c r="A1397" s="5" t="s">
        <v>1102</v>
      </c>
      <c r="B1397" s="5" t="s">
        <v>1150</v>
      </c>
      <c r="C1397" s="5" t="s">
        <v>221</v>
      </c>
      <c r="D1397" s="5" t="s">
        <v>222</v>
      </c>
      <c r="E1397" s="5" t="s">
        <v>223</v>
      </c>
      <c r="F1397" s="5" t="s">
        <v>222</v>
      </c>
      <c r="G1397" s="5" t="s">
        <v>230</v>
      </c>
      <c r="H1397" s="5" t="s">
        <v>1151</v>
      </c>
      <c r="I1397" s="5" t="s">
        <v>224</v>
      </c>
      <c r="J1397">
        <v>243277</v>
      </c>
      <c r="K1397">
        <v>1385881</v>
      </c>
      <c r="L1397">
        <v>699340</v>
      </c>
      <c r="M1397">
        <v>686541</v>
      </c>
      <c r="N1397">
        <v>265299</v>
      </c>
      <c r="O1397">
        <v>136212</v>
      </c>
      <c r="P1397">
        <v>129087</v>
      </c>
      <c r="Q1397">
        <v>87991</v>
      </c>
      <c r="R1397">
        <v>44478</v>
      </c>
      <c r="S1397">
        <v>43513</v>
      </c>
      <c r="T1397">
        <v>962145</v>
      </c>
      <c r="U1397">
        <v>482182</v>
      </c>
      <c r="V1397">
        <v>479963</v>
      </c>
      <c r="W1397">
        <v>549926</v>
      </c>
      <c r="X1397">
        <v>313642</v>
      </c>
      <c r="Y1397">
        <v>236284</v>
      </c>
      <c r="Z1397">
        <v>835955</v>
      </c>
      <c r="AA1397">
        <v>385698</v>
      </c>
      <c r="AB1397">
        <v>450257</v>
      </c>
      <c r="AC1397">
        <v>653897</v>
      </c>
      <c r="AD1397">
        <v>365928</v>
      </c>
      <c r="AE1397">
        <v>287969</v>
      </c>
      <c r="AF1397">
        <v>525791</v>
      </c>
      <c r="AG1397">
        <v>321855</v>
      </c>
      <c r="AH1397">
        <v>203936</v>
      </c>
      <c r="AI1397">
        <v>253478</v>
      </c>
      <c r="AJ1397">
        <v>156742</v>
      </c>
      <c r="AK1397">
        <v>96736</v>
      </c>
      <c r="AL1397">
        <v>185335</v>
      </c>
      <c r="AM1397">
        <v>94818</v>
      </c>
      <c r="AN1397">
        <v>90517</v>
      </c>
      <c r="AO1397">
        <v>5712</v>
      </c>
      <c r="AP1397">
        <v>4077</v>
      </c>
      <c r="AQ1397">
        <v>1635</v>
      </c>
      <c r="AR1397">
        <v>81266</v>
      </c>
      <c r="AS1397">
        <v>66218</v>
      </c>
      <c r="AT1397">
        <v>15048</v>
      </c>
      <c r="AU1397">
        <v>128106</v>
      </c>
      <c r="AV1397">
        <v>44073</v>
      </c>
      <c r="AW1397">
        <v>84033</v>
      </c>
      <c r="AX1397">
        <v>34226</v>
      </c>
      <c r="AY1397">
        <v>8513</v>
      </c>
      <c r="AZ1397">
        <v>25713</v>
      </c>
      <c r="BA1397">
        <v>81861</v>
      </c>
      <c r="BB1397">
        <v>28418</v>
      </c>
      <c r="BC1397">
        <v>53443</v>
      </c>
      <c r="BD1397">
        <v>1739</v>
      </c>
      <c r="BE1397">
        <v>735</v>
      </c>
      <c r="BF1397">
        <v>1004</v>
      </c>
      <c r="BG1397">
        <v>10280</v>
      </c>
      <c r="BH1397">
        <v>6407</v>
      </c>
      <c r="BI1397">
        <v>3873</v>
      </c>
      <c r="BJ1397">
        <v>111623</v>
      </c>
      <c r="BK1397">
        <v>37172</v>
      </c>
      <c r="BL1397">
        <v>74451</v>
      </c>
      <c r="BM1397">
        <v>29593</v>
      </c>
      <c r="BN1397">
        <v>6732</v>
      </c>
      <c r="BO1397">
        <v>22861</v>
      </c>
      <c r="BP1397">
        <v>73049</v>
      </c>
      <c r="BQ1397">
        <v>25090</v>
      </c>
      <c r="BR1397">
        <v>47959</v>
      </c>
      <c r="BS1397">
        <v>1350</v>
      </c>
      <c r="BT1397">
        <v>555</v>
      </c>
      <c r="BU1397">
        <v>795</v>
      </c>
      <c r="BV1397">
        <v>7631</v>
      </c>
      <c r="BW1397">
        <v>4795</v>
      </c>
      <c r="BX1397">
        <v>2836</v>
      </c>
      <c r="BY1397">
        <v>16483</v>
      </c>
      <c r="BZ1397">
        <v>6901</v>
      </c>
      <c r="CA1397">
        <v>9582</v>
      </c>
      <c r="CB1397">
        <v>4633</v>
      </c>
      <c r="CC1397">
        <v>1781</v>
      </c>
      <c r="CD1397">
        <v>2852</v>
      </c>
      <c r="CE1397">
        <v>8812</v>
      </c>
      <c r="CF1397">
        <v>3328</v>
      </c>
      <c r="CG1397">
        <v>5484</v>
      </c>
      <c r="CH1397">
        <v>389</v>
      </c>
      <c r="CI1397">
        <v>180</v>
      </c>
      <c r="CJ1397">
        <v>209</v>
      </c>
      <c r="CK1397">
        <v>2649</v>
      </c>
      <c r="CL1397">
        <v>1612</v>
      </c>
      <c r="CM1397">
        <v>1037</v>
      </c>
      <c r="CN1397">
        <v>731984</v>
      </c>
      <c r="CO1397">
        <v>333412</v>
      </c>
      <c r="CP1397">
        <v>398572</v>
      </c>
    </row>
    <row r="1398" spans="1:94" x14ac:dyDescent="0.25">
      <c r="A1398" s="5" t="s">
        <v>1102</v>
      </c>
      <c r="B1398" s="5" t="s">
        <v>1150</v>
      </c>
      <c r="C1398" s="5" t="s">
        <v>221</v>
      </c>
      <c r="D1398" s="5" t="s">
        <v>222</v>
      </c>
      <c r="E1398" s="5" t="s">
        <v>223</v>
      </c>
      <c r="F1398" s="5" t="s">
        <v>222</v>
      </c>
      <c r="G1398" s="5" t="s">
        <v>230</v>
      </c>
      <c r="H1398" s="5" t="s">
        <v>1151</v>
      </c>
      <c r="I1398" s="5" t="s">
        <v>225</v>
      </c>
      <c r="J1398">
        <v>204644</v>
      </c>
      <c r="K1398">
        <v>1181812</v>
      </c>
      <c r="L1398">
        <v>594907</v>
      </c>
      <c r="M1398">
        <v>586905</v>
      </c>
      <c r="N1398">
        <v>237316</v>
      </c>
      <c r="O1398">
        <v>121431</v>
      </c>
      <c r="P1398">
        <v>115885</v>
      </c>
      <c r="Q1398">
        <v>64344</v>
      </c>
      <c r="R1398">
        <v>32479</v>
      </c>
      <c r="S1398">
        <v>31865</v>
      </c>
      <c r="T1398">
        <v>925650</v>
      </c>
      <c r="U1398">
        <v>463463</v>
      </c>
      <c r="V1398">
        <v>462187</v>
      </c>
      <c r="W1398">
        <v>413152</v>
      </c>
      <c r="X1398">
        <v>238262</v>
      </c>
      <c r="Y1398">
        <v>174890</v>
      </c>
      <c r="Z1398">
        <v>768660</v>
      </c>
      <c r="AA1398">
        <v>356645</v>
      </c>
      <c r="AB1398">
        <v>412015</v>
      </c>
      <c r="AC1398">
        <v>581786</v>
      </c>
      <c r="AD1398">
        <v>311527</v>
      </c>
      <c r="AE1398">
        <v>270259</v>
      </c>
      <c r="AF1398">
        <v>460784</v>
      </c>
      <c r="AG1398">
        <v>271153</v>
      </c>
      <c r="AH1398">
        <v>189631</v>
      </c>
      <c r="AI1398">
        <v>249667</v>
      </c>
      <c r="AJ1398">
        <v>153524</v>
      </c>
      <c r="AK1398">
        <v>96143</v>
      </c>
      <c r="AL1398">
        <v>173688</v>
      </c>
      <c r="AM1398">
        <v>88761</v>
      </c>
      <c r="AN1398">
        <v>84927</v>
      </c>
      <c r="AO1398">
        <v>3146</v>
      </c>
      <c r="AP1398">
        <v>2074</v>
      </c>
      <c r="AQ1398">
        <v>1072</v>
      </c>
      <c r="AR1398">
        <v>34283</v>
      </c>
      <c r="AS1398">
        <v>26794</v>
      </c>
      <c r="AT1398">
        <v>7489</v>
      </c>
      <c r="AU1398">
        <v>121002</v>
      </c>
      <c r="AV1398">
        <v>40374</v>
      </c>
      <c r="AW1398">
        <v>80628</v>
      </c>
      <c r="AX1398">
        <v>33866</v>
      </c>
      <c r="AY1398">
        <v>8453</v>
      </c>
      <c r="AZ1398">
        <v>25413</v>
      </c>
      <c r="BA1398">
        <v>79328</v>
      </c>
      <c r="BB1398">
        <v>27413</v>
      </c>
      <c r="BC1398">
        <v>51915</v>
      </c>
      <c r="BD1398">
        <v>1310</v>
      </c>
      <c r="BE1398">
        <v>544</v>
      </c>
      <c r="BF1398">
        <v>766</v>
      </c>
      <c r="BG1398">
        <v>6498</v>
      </c>
      <c r="BH1398">
        <v>3964</v>
      </c>
      <c r="BI1398">
        <v>2534</v>
      </c>
      <c r="BJ1398">
        <v>106040</v>
      </c>
      <c r="BK1398">
        <v>34367</v>
      </c>
      <c r="BL1398">
        <v>71673</v>
      </c>
      <c r="BM1398">
        <v>29277</v>
      </c>
      <c r="BN1398">
        <v>6679</v>
      </c>
      <c r="BO1398">
        <v>22598</v>
      </c>
      <c r="BP1398">
        <v>71129</v>
      </c>
      <c r="BQ1398">
        <v>24422</v>
      </c>
      <c r="BR1398">
        <v>46707</v>
      </c>
      <c r="BS1398">
        <v>1022</v>
      </c>
      <c r="BT1398">
        <v>411</v>
      </c>
      <c r="BU1398">
        <v>611</v>
      </c>
      <c r="BV1398">
        <v>4612</v>
      </c>
      <c r="BW1398">
        <v>2855</v>
      </c>
      <c r="BX1398">
        <v>1757</v>
      </c>
      <c r="BY1398">
        <v>14962</v>
      </c>
      <c r="BZ1398">
        <v>6007</v>
      </c>
      <c r="CA1398">
        <v>8955</v>
      </c>
      <c r="CB1398">
        <v>4589</v>
      </c>
      <c r="CC1398">
        <v>1774</v>
      </c>
      <c r="CD1398">
        <v>2815</v>
      </c>
      <c r="CE1398">
        <v>8199</v>
      </c>
      <c r="CF1398">
        <v>2991</v>
      </c>
      <c r="CG1398">
        <v>5208</v>
      </c>
      <c r="CH1398">
        <v>288</v>
      </c>
      <c r="CI1398">
        <v>133</v>
      </c>
      <c r="CJ1398">
        <v>155</v>
      </c>
      <c r="CK1398">
        <v>1886</v>
      </c>
      <c r="CL1398">
        <v>1109</v>
      </c>
      <c r="CM1398">
        <v>777</v>
      </c>
      <c r="CN1398">
        <v>600026</v>
      </c>
      <c r="CO1398">
        <v>283380</v>
      </c>
      <c r="CP1398">
        <v>316646</v>
      </c>
    </row>
    <row r="1399" spans="1:94" x14ac:dyDescent="0.25">
      <c r="A1399" s="5" t="s">
        <v>1102</v>
      </c>
      <c r="B1399" s="5" t="s">
        <v>1150</v>
      </c>
      <c r="C1399" s="5" t="s">
        <v>221</v>
      </c>
      <c r="D1399" s="5" t="s">
        <v>222</v>
      </c>
      <c r="E1399" s="5" t="s">
        <v>223</v>
      </c>
      <c r="F1399" s="5" t="s">
        <v>222</v>
      </c>
      <c r="G1399" s="5" t="s">
        <v>230</v>
      </c>
      <c r="H1399" s="5" t="s">
        <v>1151</v>
      </c>
      <c r="I1399" s="5" t="s">
        <v>226</v>
      </c>
      <c r="J1399">
        <v>38633</v>
      </c>
      <c r="K1399">
        <v>204069</v>
      </c>
      <c r="L1399">
        <v>104433</v>
      </c>
      <c r="M1399">
        <v>99636</v>
      </c>
      <c r="N1399">
        <v>27983</v>
      </c>
      <c r="O1399">
        <v>14781</v>
      </c>
      <c r="P1399">
        <v>13202</v>
      </c>
      <c r="Q1399">
        <v>23647</v>
      </c>
      <c r="R1399">
        <v>11999</v>
      </c>
      <c r="S1399">
        <v>11648</v>
      </c>
      <c r="T1399">
        <v>36495</v>
      </c>
      <c r="U1399">
        <v>18719</v>
      </c>
      <c r="V1399">
        <v>17776</v>
      </c>
      <c r="W1399">
        <v>136774</v>
      </c>
      <c r="X1399">
        <v>75380</v>
      </c>
      <c r="Y1399">
        <v>61394</v>
      </c>
      <c r="Z1399">
        <v>67295</v>
      </c>
      <c r="AA1399">
        <v>29053</v>
      </c>
      <c r="AB1399">
        <v>38242</v>
      </c>
      <c r="AC1399">
        <v>72111</v>
      </c>
      <c r="AD1399">
        <v>54401</v>
      </c>
      <c r="AE1399">
        <v>17710</v>
      </c>
      <c r="AF1399">
        <v>65007</v>
      </c>
      <c r="AG1399">
        <v>50702</v>
      </c>
      <c r="AH1399">
        <v>14305</v>
      </c>
      <c r="AI1399">
        <v>3811</v>
      </c>
      <c r="AJ1399">
        <v>3218</v>
      </c>
      <c r="AK1399">
        <v>593</v>
      </c>
      <c r="AL1399">
        <v>11647</v>
      </c>
      <c r="AM1399">
        <v>6057</v>
      </c>
      <c r="AN1399">
        <v>5590</v>
      </c>
      <c r="AO1399">
        <v>2566</v>
      </c>
      <c r="AP1399">
        <v>2003</v>
      </c>
      <c r="AQ1399">
        <v>563</v>
      </c>
      <c r="AR1399">
        <v>46983</v>
      </c>
      <c r="AS1399">
        <v>39424</v>
      </c>
      <c r="AT1399">
        <v>7559</v>
      </c>
      <c r="AU1399">
        <v>7104</v>
      </c>
      <c r="AV1399">
        <v>3699</v>
      </c>
      <c r="AW1399">
        <v>3405</v>
      </c>
      <c r="AX1399">
        <v>360</v>
      </c>
      <c r="AY1399">
        <v>60</v>
      </c>
      <c r="AZ1399">
        <v>300</v>
      </c>
      <c r="BA1399">
        <v>2533</v>
      </c>
      <c r="BB1399">
        <v>1005</v>
      </c>
      <c r="BC1399">
        <v>1528</v>
      </c>
      <c r="BD1399">
        <v>429</v>
      </c>
      <c r="BE1399">
        <v>191</v>
      </c>
      <c r="BF1399">
        <v>238</v>
      </c>
      <c r="BG1399">
        <v>3782</v>
      </c>
      <c r="BH1399">
        <v>2443</v>
      </c>
      <c r="BI1399">
        <v>1339</v>
      </c>
      <c r="BJ1399">
        <v>5583</v>
      </c>
      <c r="BK1399">
        <v>2805</v>
      </c>
      <c r="BL1399">
        <v>2778</v>
      </c>
      <c r="BM1399">
        <v>316</v>
      </c>
      <c r="BN1399">
        <v>53</v>
      </c>
      <c r="BO1399">
        <v>263</v>
      </c>
      <c r="BP1399">
        <v>1920</v>
      </c>
      <c r="BQ1399">
        <v>668</v>
      </c>
      <c r="BR1399">
        <v>1252</v>
      </c>
      <c r="BS1399">
        <v>328</v>
      </c>
      <c r="BT1399">
        <v>144</v>
      </c>
      <c r="BU1399">
        <v>184</v>
      </c>
      <c r="BV1399">
        <v>3019</v>
      </c>
      <c r="BW1399">
        <v>1940</v>
      </c>
      <c r="BX1399">
        <v>1079</v>
      </c>
      <c r="BY1399">
        <v>1521</v>
      </c>
      <c r="BZ1399">
        <v>894</v>
      </c>
      <c r="CA1399">
        <v>627</v>
      </c>
      <c r="CB1399">
        <v>44</v>
      </c>
      <c r="CC1399">
        <v>7</v>
      </c>
      <c r="CD1399">
        <v>37</v>
      </c>
      <c r="CE1399">
        <v>613</v>
      </c>
      <c r="CF1399">
        <v>337</v>
      </c>
      <c r="CG1399">
        <v>276</v>
      </c>
      <c r="CH1399">
        <v>101</v>
      </c>
      <c r="CI1399">
        <v>47</v>
      </c>
      <c r="CJ1399">
        <v>54</v>
      </c>
      <c r="CK1399">
        <v>763</v>
      </c>
      <c r="CL1399">
        <v>503</v>
      </c>
      <c r="CM1399">
        <v>260</v>
      </c>
      <c r="CN1399">
        <v>131958</v>
      </c>
      <c r="CO1399">
        <v>50032</v>
      </c>
      <c r="CP1399">
        <v>81926</v>
      </c>
    </row>
    <row r="1400" spans="1:94" x14ac:dyDescent="0.25">
      <c r="A1400" s="5" t="s">
        <v>1102</v>
      </c>
      <c r="B1400" s="5" t="s">
        <v>1152</v>
      </c>
      <c r="C1400" s="5" t="s">
        <v>221</v>
      </c>
      <c r="D1400" s="5" t="s">
        <v>222</v>
      </c>
      <c r="E1400" s="5" t="s">
        <v>223</v>
      </c>
      <c r="F1400" s="5" t="s">
        <v>222</v>
      </c>
      <c r="G1400" s="5" t="s">
        <v>230</v>
      </c>
      <c r="H1400" s="5" t="s">
        <v>1153</v>
      </c>
      <c r="I1400" s="5" t="s">
        <v>224</v>
      </c>
      <c r="J1400">
        <v>345297</v>
      </c>
      <c r="K1400">
        <v>1545814</v>
      </c>
      <c r="L1400">
        <v>790212</v>
      </c>
      <c r="M1400">
        <v>755602</v>
      </c>
      <c r="N1400">
        <v>231987</v>
      </c>
      <c r="O1400">
        <v>120815</v>
      </c>
      <c r="P1400">
        <v>111172</v>
      </c>
      <c r="Q1400">
        <v>295718</v>
      </c>
      <c r="R1400">
        <v>151260</v>
      </c>
      <c r="S1400">
        <v>144458</v>
      </c>
      <c r="T1400">
        <v>53751</v>
      </c>
      <c r="U1400">
        <v>27477</v>
      </c>
      <c r="V1400">
        <v>26274</v>
      </c>
      <c r="W1400">
        <v>804245</v>
      </c>
      <c r="X1400">
        <v>488797</v>
      </c>
      <c r="Y1400">
        <v>315448</v>
      </c>
      <c r="Z1400">
        <v>741569</v>
      </c>
      <c r="AA1400">
        <v>301415</v>
      </c>
      <c r="AB1400">
        <v>440154</v>
      </c>
      <c r="AC1400">
        <v>745603</v>
      </c>
      <c r="AD1400">
        <v>429768</v>
      </c>
      <c r="AE1400">
        <v>315835</v>
      </c>
      <c r="AF1400">
        <v>471773</v>
      </c>
      <c r="AG1400">
        <v>331533</v>
      </c>
      <c r="AH1400">
        <v>140240</v>
      </c>
      <c r="AI1400">
        <v>229782</v>
      </c>
      <c r="AJ1400">
        <v>165034</v>
      </c>
      <c r="AK1400">
        <v>64748</v>
      </c>
      <c r="AL1400">
        <v>139546</v>
      </c>
      <c r="AM1400">
        <v>81661</v>
      </c>
      <c r="AN1400">
        <v>57885</v>
      </c>
      <c r="AO1400">
        <v>6946</v>
      </c>
      <c r="AP1400">
        <v>5326</v>
      </c>
      <c r="AQ1400">
        <v>1620</v>
      </c>
      <c r="AR1400">
        <v>95499</v>
      </c>
      <c r="AS1400">
        <v>79512</v>
      </c>
      <c r="AT1400">
        <v>15987</v>
      </c>
      <c r="AU1400">
        <v>273830</v>
      </c>
      <c r="AV1400">
        <v>98235</v>
      </c>
      <c r="AW1400">
        <v>175595</v>
      </c>
      <c r="AX1400">
        <v>55313</v>
      </c>
      <c r="AY1400">
        <v>14939</v>
      </c>
      <c r="AZ1400">
        <v>40374</v>
      </c>
      <c r="BA1400">
        <v>191274</v>
      </c>
      <c r="BB1400">
        <v>67957</v>
      </c>
      <c r="BC1400">
        <v>123317</v>
      </c>
      <c r="BD1400">
        <v>5177</v>
      </c>
      <c r="BE1400">
        <v>2000</v>
      </c>
      <c r="BF1400">
        <v>3177</v>
      </c>
      <c r="BG1400">
        <v>22066</v>
      </c>
      <c r="BH1400">
        <v>13339</v>
      </c>
      <c r="BI1400">
        <v>8727</v>
      </c>
      <c r="BJ1400">
        <v>231463</v>
      </c>
      <c r="BK1400">
        <v>83033</v>
      </c>
      <c r="BL1400">
        <v>148430</v>
      </c>
      <c r="BM1400">
        <v>46388</v>
      </c>
      <c r="BN1400">
        <v>11686</v>
      </c>
      <c r="BO1400">
        <v>34702</v>
      </c>
      <c r="BP1400">
        <v>163718</v>
      </c>
      <c r="BQ1400">
        <v>58733</v>
      </c>
      <c r="BR1400">
        <v>104985</v>
      </c>
      <c r="BS1400">
        <v>3789</v>
      </c>
      <c r="BT1400">
        <v>1495</v>
      </c>
      <c r="BU1400">
        <v>2294</v>
      </c>
      <c r="BV1400">
        <v>17568</v>
      </c>
      <c r="BW1400">
        <v>11119</v>
      </c>
      <c r="BX1400">
        <v>6449</v>
      </c>
      <c r="BY1400">
        <v>42367</v>
      </c>
      <c r="BZ1400">
        <v>15202</v>
      </c>
      <c r="CA1400">
        <v>27165</v>
      </c>
      <c r="CB1400">
        <v>8925</v>
      </c>
      <c r="CC1400">
        <v>3253</v>
      </c>
      <c r="CD1400">
        <v>5672</v>
      </c>
      <c r="CE1400">
        <v>27556</v>
      </c>
      <c r="CF1400">
        <v>9224</v>
      </c>
      <c r="CG1400">
        <v>18332</v>
      </c>
      <c r="CH1400">
        <v>1388</v>
      </c>
      <c r="CI1400">
        <v>505</v>
      </c>
      <c r="CJ1400">
        <v>883</v>
      </c>
      <c r="CK1400">
        <v>4498</v>
      </c>
      <c r="CL1400">
        <v>2220</v>
      </c>
      <c r="CM1400">
        <v>2278</v>
      </c>
      <c r="CN1400">
        <v>800211</v>
      </c>
      <c r="CO1400">
        <v>360444</v>
      </c>
      <c r="CP1400">
        <v>439767</v>
      </c>
    </row>
    <row r="1401" spans="1:94" x14ac:dyDescent="0.25">
      <c r="A1401" s="5" t="s">
        <v>1102</v>
      </c>
      <c r="B1401" s="5" t="s">
        <v>1152</v>
      </c>
      <c r="C1401" s="5" t="s">
        <v>221</v>
      </c>
      <c r="D1401" s="5" t="s">
        <v>222</v>
      </c>
      <c r="E1401" s="5" t="s">
        <v>223</v>
      </c>
      <c r="F1401" s="5" t="s">
        <v>222</v>
      </c>
      <c r="G1401" s="5" t="s">
        <v>230</v>
      </c>
      <c r="H1401" s="5" t="s">
        <v>1153</v>
      </c>
      <c r="I1401" s="5" t="s">
        <v>225</v>
      </c>
      <c r="J1401">
        <v>292018</v>
      </c>
      <c r="K1401">
        <v>1269357</v>
      </c>
      <c r="L1401">
        <v>648407</v>
      </c>
      <c r="M1401">
        <v>620950</v>
      </c>
      <c r="N1401">
        <v>193193</v>
      </c>
      <c r="O1401">
        <v>100462</v>
      </c>
      <c r="P1401">
        <v>92731</v>
      </c>
      <c r="Q1401">
        <v>249329</v>
      </c>
      <c r="R1401">
        <v>127721</v>
      </c>
      <c r="S1401">
        <v>121608</v>
      </c>
      <c r="T1401">
        <v>48668</v>
      </c>
      <c r="U1401">
        <v>24827</v>
      </c>
      <c r="V1401">
        <v>23841</v>
      </c>
      <c r="W1401">
        <v>620313</v>
      </c>
      <c r="X1401">
        <v>384594</v>
      </c>
      <c r="Y1401">
        <v>235719</v>
      </c>
      <c r="Z1401">
        <v>649044</v>
      </c>
      <c r="AA1401">
        <v>263813</v>
      </c>
      <c r="AB1401">
        <v>385231</v>
      </c>
      <c r="AC1401">
        <v>652204</v>
      </c>
      <c r="AD1401">
        <v>358509</v>
      </c>
      <c r="AE1401">
        <v>293695</v>
      </c>
      <c r="AF1401">
        <v>395068</v>
      </c>
      <c r="AG1401">
        <v>268586</v>
      </c>
      <c r="AH1401">
        <v>126482</v>
      </c>
      <c r="AI1401">
        <v>223125</v>
      </c>
      <c r="AJ1401">
        <v>159736</v>
      </c>
      <c r="AK1401">
        <v>63389</v>
      </c>
      <c r="AL1401">
        <v>131879</v>
      </c>
      <c r="AM1401">
        <v>76734</v>
      </c>
      <c r="AN1401">
        <v>55145</v>
      </c>
      <c r="AO1401">
        <v>3615</v>
      </c>
      <c r="AP1401">
        <v>2686</v>
      </c>
      <c r="AQ1401">
        <v>929</v>
      </c>
      <c r="AR1401">
        <v>36449</v>
      </c>
      <c r="AS1401">
        <v>29430</v>
      </c>
      <c r="AT1401">
        <v>7019</v>
      </c>
      <c r="AU1401">
        <v>257136</v>
      </c>
      <c r="AV1401">
        <v>89923</v>
      </c>
      <c r="AW1401">
        <v>167213</v>
      </c>
      <c r="AX1401">
        <v>53802</v>
      </c>
      <c r="AY1401">
        <v>14535</v>
      </c>
      <c r="AZ1401">
        <v>39267</v>
      </c>
      <c r="BA1401">
        <v>185424</v>
      </c>
      <c r="BB1401">
        <v>66039</v>
      </c>
      <c r="BC1401">
        <v>119385</v>
      </c>
      <c r="BD1401">
        <v>4092</v>
      </c>
      <c r="BE1401">
        <v>1545</v>
      </c>
      <c r="BF1401">
        <v>2547</v>
      </c>
      <c r="BG1401">
        <v>13818</v>
      </c>
      <c r="BH1401">
        <v>7804</v>
      </c>
      <c r="BI1401">
        <v>6014</v>
      </c>
      <c r="BJ1401">
        <v>217784</v>
      </c>
      <c r="BK1401">
        <v>75986</v>
      </c>
      <c r="BL1401">
        <v>141798</v>
      </c>
      <c r="BM1401">
        <v>45160</v>
      </c>
      <c r="BN1401">
        <v>11390</v>
      </c>
      <c r="BO1401">
        <v>33770</v>
      </c>
      <c r="BP1401">
        <v>159039</v>
      </c>
      <c r="BQ1401">
        <v>57178</v>
      </c>
      <c r="BR1401">
        <v>101861</v>
      </c>
      <c r="BS1401">
        <v>2981</v>
      </c>
      <c r="BT1401">
        <v>1112</v>
      </c>
      <c r="BU1401">
        <v>1869</v>
      </c>
      <c r="BV1401">
        <v>10604</v>
      </c>
      <c r="BW1401">
        <v>6306</v>
      </c>
      <c r="BX1401">
        <v>4298</v>
      </c>
      <c r="BY1401">
        <v>39352</v>
      </c>
      <c r="BZ1401">
        <v>13937</v>
      </c>
      <c r="CA1401">
        <v>25415</v>
      </c>
      <c r="CB1401">
        <v>8642</v>
      </c>
      <c r="CC1401">
        <v>3145</v>
      </c>
      <c r="CD1401">
        <v>5497</v>
      </c>
      <c r="CE1401">
        <v>26385</v>
      </c>
      <c r="CF1401">
        <v>8861</v>
      </c>
      <c r="CG1401">
        <v>17524</v>
      </c>
      <c r="CH1401">
        <v>1111</v>
      </c>
      <c r="CI1401">
        <v>433</v>
      </c>
      <c r="CJ1401">
        <v>678</v>
      </c>
      <c r="CK1401">
        <v>3214</v>
      </c>
      <c r="CL1401">
        <v>1498</v>
      </c>
      <c r="CM1401">
        <v>1716</v>
      </c>
      <c r="CN1401">
        <v>617153</v>
      </c>
      <c r="CO1401">
        <v>289898</v>
      </c>
      <c r="CP1401">
        <v>327255</v>
      </c>
    </row>
    <row r="1402" spans="1:94" x14ac:dyDescent="0.25">
      <c r="A1402" s="5" t="s">
        <v>1102</v>
      </c>
      <c r="B1402" s="5" t="s">
        <v>1152</v>
      </c>
      <c r="C1402" s="5" t="s">
        <v>221</v>
      </c>
      <c r="D1402" s="5" t="s">
        <v>222</v>
      </c>
      <c r="E1402" s="5" t="s">
        <v>223</v>
      </c>
      <c r="F1402" s="5" t="s">
        <v>222</v>
      </c>
      <c r="G1402" s="5" t="s">
        <v>230</v>
      </c>
      <c r="H1402" s="5" t="s">
        <v>1153</v>
      </c>
      <c r="I1402" s="5" t="s">
        <v>226</v>
      </c>
      <c r="J1402">
        <v>53279</v>
      </c>
      <c r="K1402">
        <v>276457</v>
      </c>
      <c r="L1402">
        <v>141805</v>
      </c>
      <c r="M1402">
        <v>134652</v>
      </c>
      <c r="N1402">
        <v>38794</v>
      </c>
      <c r="O1402">
        <v>20353</v>
      </c>
      <c r="P1402">
        <v>18441</v>
      </c>
      <c r="Q1402">
        <v>46389</v>
      </c>
      <c r="R1402">
        <v>23539</v>
      </c>
      <c r="S1402">
        <v>22850</v>
      </c>
      <c r="T1402">
        <v>5083</v>
      </c>
      <c r="U1402">
        <v>2650</v>
      </c>
      <c r="V1402">
        <v>2433</v>
      </c>
      <c r="W1402">
        <v>183932</v>
      </c>
      <c r="X1402">
        <v>104203</v>
      </c>
      <c r="Y1402">
        <v>79729</v>
      </c>
      <c r="Z1402">
        <v>92525</v>
      </c>
      <c r="AA1402">
        <v>37602</v>
      </c>
      <c r="AB1402">
        <v>54923</v>
      </c>
      <c r="AC1402">
        <v>93399</v>
      </c>
      <c r="AD1402">
        <v>71259</v>
      </c>
      <c r="AE1402">
        <v>22140</v>
      </c>
      <c r="AF1402">
        <v>76705</v>
      </c>
      <c r="AG1402">
        <v>62947</v>
      </c>
      <c r="AH1402">
        <v>13758</v>
      </c>
      <c r="AI1402">
        <v>6657</v>
      </c>
      <c r="AJ1402">
        <v>5298</v>
      </c>
      <c r="AK1402">
        <v>1359</v>
      </c>
      <c r="AL1402">
        <v>7667</v>
      </c>
      <c r="AM1402">
        <v>4927</v>
      </c>
      <c r="AN1402">
        <v>2740</v>
      </c>
      <c r="AO1402">
        <v>3331</v>
      </c>
      <c r="AP1402">
        <v>2640</v>
      </c>
      <c r="AQ1402">
        <v>691</v>
      </c>
      <c r="AR1402">
        <v>59050</v>
      </c>
      <c r="AS1402">
        <v>50082</v>
      </c>
      <c r="AT1402">
        <v>8968</v>
      </c>
      <c r="AU1402">
        <v>16694</v>
      </c>
      <c r="AV1402">
        <v>8312</v>
      </c>
      <c r="AW1402">
        <v>8382</v>
      </c>
      <c r="AX1402">
        <v>1511</v>
      </c>
      <c r="AY1402">
        <v>404</v>
      </c>
      <c r="AZ1402">
        <v>1107</v>
      </c>
      <c r="BA1402">
        <v>5850</v>
      </c>
      <c r="BB1402">
        <v>1918</v>
      </c>
      <c r="BC1402">
        <v>3932</v>
      </c>
      <c r="BD1402">
        <v>1085</v>
      </c>
      <c r="BE1402">
        <v>455</v>
      </c>
      <c r="BF1402">
        <v>630</v>
      </c>
      <c r="BG1402">
        <v>8248</v>
      </c>
      <c r="BH1402">
        <v>5535</v>
      </c>
      <c r="BI1402">
        <v>2713</v>
      </c>
      <c r="BJ1402">
        <v>13679</v>
      </c>
      <c r="BK1402">
        <v>7047</v>
      </c>
      <c r="BL1402">
        <v>6632</v>
      </c>
      <c r="BM1402">
        <v>1228</v>
      </c>
      <c r="BN1402">
        <v>296</v>
      </c>
      <c r="BO1402">
        <v>932</v>
      </c>
      <c r="BP1402">
        <v>4679</v>
      </c>
      <c r="BQ1402">
        <v>1555</v>
      </c>
      <c r="BR1402">
        <v>3124</v>
      </c>
      <c r="BS1402">
        <v>808</v>
      </c>
      <c r="BT1402">
        <v>383</v>
      </c>
      <c r="BU1402">
        <v>425</v>
      </c>
      <c r="BV1402">
        <v>6964</v>
      </c>
      <c r="BW1402">
        <v>4813</v>
      </c>
      <c r="BX1402">
        <v>2151</v>
      </c>
      <c r="BY1402">
        <v>3015</v>
      </c>
      <c r="BZ1402">
        <v>1265</v>
      </c>
      <c r="CA1402">
        <v>1750</v>
      </c>
      <c r="CB1402">
        <v>283</v>
      </c>
      <c r="CC1402">
        <v>108</v>
      </c>
      <c r="CD1402">
        <v>175</v>
      </c>
      <c r="CE1402">
        <v>1171</v>
      </c>
      <c r="CF1402">
        <v>363</v>
      </c>
      <c r="CG1402">
        <v>808</v>
      </c>
      <c r="CH1402">
        <v>277</v>
      </c>
      <c r="CI1402">
        <v>72</v>
      </c>
      <c r="CJ1402">
        <v>205</v>
      </c>
      <c r="CK1402">
        <v>1284</v>
      </c>
      <c r="CL1402">
        <v>722</v>
      </c>
      <c r="CM1402">
        <v>562</v>
      </c>
      <c r="CN1402">
        <v>183058</v>
      </c>
      <c r="CO1402">
        <v>70546</v>
      </c>
      <c r="CP1402">
        <v>112512</v>
      </c>
    </row>
    <row r="1403" spans="1:94" x14ac:dyDescent="0.25">
      <c r="A1403" s="5" t="s">
        <v>1102</v>
      </c>
      <c r="B1403" s="5" t="s">
        <v>1154</v>
      </c>
      <c r="C1403" s="5" t="s">
        <v>221</v>
      </c>
      <c r="D1403" s="5" t="s">
        <v>222</v>
      </c>
      <c r="E1403" s="5" t="s">
        <v>223</v>
      </c>
      <c r="F1403" s="5" t="s">
        <v>222</v>
      </c>
      <c r="G1403" s="5" t="s">
        <v>230</v>
      </c>
      <c r="H1403" s="5" t="s">
        <v>1155</v>
      </c>
      <c r="I1403" s="5" t="s">
        <v>224</v>
      </c>
      <c r="J1403">
        <v>299676</v>
      </c>
      <c r="K1403">
        <v>1458875</v>
      </c>
      <c r="L1403">
        <v>769568</v>
      </c>
      <c r="M1403">
        <v>689307</v>
      </c>
      <c r="N1403">
        <v>235391</v>
      </c>
      <c r="O1403">
        <v>122200</v>
      </c>
      <c r="P1403">
        <v>113191</v>
      </c>
      <c r="Q1403">
        <v>292144</v>
      </c>
      <c r="R1403">
        <v>154504</v>
      </c>
      <c r="S1403">
        <v>137640</v>
      </c>
      <c r="T1403">
        <v>67603</v>
      </c>
      <c r="U1403">
        <v>34993</v>
      </c>
      <c r="V1403">
        <v>32610</v>
      </c>
      <c r="W1403">
        <v>862918</v>
      </c>
      <c r="X1403">
        <v>512344</v>
      </c>
      <c r="Y1403">
        <v>350574</v>
      </c>
      <c r="Z1403">
        <v>595957</v>
      </c>
      <c r="AA1403">
        <v>257224</v>
      </c>
      <c r="AB1403">
        <v>338733</v>
      </c>
      <c r="AC1403">
        <v>550402</v>
      </c>
      <c r="AD1403">
        <v>401583</v>
      </c>
      <c r="AE1403">
        <v>148819</v>
      </c>
      <c r="AF1403">
        <v>397283</v>
      </c>
      <c r="AG1403">
        <v>329342</v>
      </c>
      <c r="AH1403">
        <v>67941</v>
      </c>
      <c r="AI1403">
        <v>148108</v>
      </c>
      <c r="AJ1403">
        <v>133240</v>
      </c>
      <c r="AK1403">
        <v>14868</v>
      </c>
      <c r="AL1403">
        <v>119295</v>
      </c>
      <c r="AM1403">
        <v>90301</v>
      </c>
      <c r="AN1403">
        <v>28994</v>
      </c>
      <c r="AO1403">
        <v>8398</v>
      </c>
      <c r="AP1403">
        <v>5596</v>
      </c>
      <c r="AQ1403">
        <v>2802</v>
      </c>
      <c r="AR1403">
        <v>121482</v>
      </c>
      <c r="AS1403">
        <v>100205</v>
      </c>
      <c r="AT1403">
        <v>21277</v>
      </c>
      <c r="AU1403">
        <v>153119</v>
      </c>
      <c r="AV1403">
        <v>72241</v>
      </c>
      <c r="AW1403">
        <v>80878</v>
      </c>
      <c r="AX1403">
        <v>20507</v>
      </c>
      <c r="AY1403">
        <v>7712</v>
      </c>
      <c r="AZ1403">
        <v>12795</v>
      </c>
      <c r="BA1403">
        <v>109013</v>
      </c>
      <c r="BB1403">
        <v>50460</v>
      </c>
      <c r="BC1403">
        <v>58553</v>
      </c>
      <c r="BD1403">
        <v>4010</v>
      </c>
      <c r="BE1403">
        <v>1414</v>
      </c>
      <c r="BF1403">
        <v>2596</v>
      </c>
      <c r="BG1403">
        <v>19589</v>
      </c>
      <c r="BH1403">
        <v>12655</v>
      </c>
      <c r="BI1403">
        <v>6934</v>
      </c>
      <c r="BJ1403">
        <v>120199</v>
      </c>
      <c r="BK1403">
        <v>59495</v>
      </c>
      <c r="BL1403">
        <v>60704</v>
      </c>
      <c r="BM1403">
        <v>14743</v>
      </c>
      <c r="BN1403">
        <v>5788</v>
      </c>
      <c r="BO1403">
        <v>8955</v>
      </c>
      <c r="BP1403">
        <v>87021</v>
      </c>
      <c r="BQ1403">
        <v>42412</v>
      </c>
      <c r="BR1403">
        <v>44609</v>
      </c>
      <c r="BS1403">
        <v>2951</v>
      </c>
      <c r="BT1403">
        <v>1118</v>
      </c>
      <c r="BU1403">
        <v>1833</v>
      </c>
      <c r="BV1403">
        <v>15484</v>
      </c>
      <c r="BW1403">
        <v>10177</v>
      </c>
      <c r="BX1403">
        <v>5307</v>
      </c>
      <c r="BY1403">
        <v>32920</v>
      </c>
      <c r="BZ1403">
        <v>12746</v>
      </c>
      <c r="CA1403">
        <v>20174</v>
      </c>
      <c r="CB1403">
        <v>5764</v>
      </c>
      <c r="CC1403">
        <v>1924</v>
      </c>
      <c r="CD1403">
        <v>3840</v>
      </c>
      <c r="CE1403">
        <v>21992</v>
      </c>
      <c r="CF1403">
        <v>8048</v>
      </c>
      <c r="CG1403">
        <v>13944</v>
      </c>
      <c r="CH1403">
        <v>1059</v>
      </c>
      <c r="CI1403">
        <v>296</v>
      </c>
      <c r="CJ1403">
        <v>763</v>
      </c>
      <c r="CK1403">
        <v>4105</v>
      </c>
      <c r="CL1403">
        <v>2478</v>
      </c>
      <c r="CM1403">
        <v>1627</v>
      </c>
      <c r="CN1403">
        <v>908473</v>
      </c>
      <c r="CO1403">
        <v>367985</v>
      </c>
      <c r="CP1403">
        <v>540488</v>
      </c>
    </row>
    <row r="1404" spans="1:94" x14ac:dyDescent="0.25">
      <c r="A1404" s="5" t="s">
        <v>1102</v>
      </c>
      <c r="B1404" s="5" t="s">
        <v>1154</v>
      </c>
      <c r="C1404" s="5" t="s">
        <v>221</v>
      </c>
      <c r="D1404" s="5" t="s">
        <v>222</v>
      </c>
      <c r="E1404" s="5" t="s">
        <v>223</v>
      </c>
      <c r="F1404" s="5" t="s">
        <v>222</v>
      </c>
      <c r="G1404" s="5" t="s">
        <v>230</v>
      </c>
      <c r="H1404" s="5" t="s">
        <v>1155</v>
      </c>
      <c r="I1404" s="5" t="s">
        <v>225</v>
      </c>
      <c r="J1404">
        <v>232163</v>
      </c>
      <c r="K1404">
        <v>1119257</v>
      </c>
      <c r="L1404">
        <v>591962</v>
      </c>
      <c r="M1404">
        <v>527295</v>
      </c>
      <c r="N1404">
        <v>188854</v>
      </c>
      <c r="O1404">
        <v>97964</v>
      </c>
      <c r="P1404">
        <v>90890</v>
      </c>
      <c r="Q1404">
        <v>237791</v>
      </c>
      <c r="R1404">
        <v>126119</v>
      </c>
      <c r="S1404">
        <v>111672</v>
      </c>
      <c r="T1404">
        <v>63134</v>
      </c>
      <c r="U1404">
        <v>32668</v>
      </c>
      <c r="V1404">
        <v>30466</v>
      </c>
      <c r="W1404">
        <v>624193</v>
      </c>
      <c r="X1404">
        <v>379182</v>
      </c>
      <c r="Y1404">
        <v>245011</v>
      </c>
      <c r="Z1404">
        <v>495064</v>
      </c>
      <c r="AA1404">
        <v>212780</v>
      </c>
      <c r="AB1404">
        <v>282284</v>
      </c>
      <c r="AC1404">
        <v>442171</v>
      </c>
      <c r="AD1404">
        <v>313012</v>
      </c>
      <c r="AE1404">
        <v>129159</v>
      </c>
      <c r="AF1404">
        <v>301292</v>
      </c>
      <c r="AG1404">
        <v>248500</v>
      </c>
      <c r="AH1404">
        <v>52792</v>
      </c>
      <c r="AI1404">
        <v>140808</v>
      </c>
      <c r="AJ1404">
        <v>126497</v>
      </c>
      <c r="AK1404">
        <v>14311</v>
      </c>
      <c r="AL1404">
        <v>115163</v>
      </c>
      <c r="AM1404">
        <v>87109</v>
      </c>
      <c r="AN1404">
        <v>28054</v>
      </c>
      <c r="AO1404">
        <v>4392</v>
      </c>
      <c r="AP1404">
        <v>2748</v>
      </c>
      <c r="AQ1404">
        <v>1644</v>
      </c>
      <c r="AR1404">
        <v>40929</v>
      </c>
      <c r="AS1404">
        <v>32146</v>
      </c>
      <c r="AT1404">
        <v>8783</v>
      </c>
      <c r="AU1404">
        <v>140879</v>
      </c>
      <c r="AV1404">
        <v>64512</v>
      </c>
      <c r="AW1404">
        <v>76367</v>
      </c>
      <c r="AX1404">
        <v>20224</v>
      </c>
      <c r="AY1404">
        <v>7520</v>
      </c>
      <c r="AZ1404">
        <v>12704</v>
      </c>
      <c r="BA1404">
        <v>107383</v>
      </c>
      <c r="BB1404">
        <v>49653</v>
      </c>
      <c r="BC1404">
        <v>57730</v>
      </c>
      <c r="BD1404">
        <v>3053</v>
      </c>
      <c r="BE1404">
        <v>1106</v>
      </c>
      <c r="BF1404">
        <v>1947</v>
      </c>
      <c r="BG1404">
        <v>10219</v>
      </c>
      <c r="BH1404">
        <v>6233</v>
      </c>
      <c r="BI1404">
        <v>3986</v>
      </c>
      <c r="BJ1404">
        <v>110781</v>
      </c>
      <c r="BK1404">
        <v>53474</v>
      </c>
      <c r="BL1404">
        <v>57307</v>
      </c>
      <c r="BM1404">
        <v>14488</v>
      </c>
      <c r="BN1404">
        <v>5613</v>
      </c>
      <c r="BO1404">
        <v>8875</v>
      </c>
      <c r="BP1404">
        <v>86082</v>
      </c>
      <c r="BQ1404">
        <v>41924</v>
      </c>
      <c r="BR1404">
        <v>44158</v>
      </c>
      <c r="BS1404">
        <v>2170</v>
      </c>
      <c r="BT1404">
        <v>845</v>
      </c>
      <c r="BU1404">
        <v>1325</v>
      </c>
      <c r="BV1404">
        <v>8041</v>
      </c>
      <c r="BW1404">
        <v>5092</v>
      </c>
      <c r="BX1404">
        <v>2949</v>
      </c>
      <c r="BY1404">
        <v>30098</v>
      </c>
      <c r="BZ1404">
        <v>11038</v>
      </c>
      <c r="CA1404">
        <v>19060</v>
      </c>
      <c r="CB1404">
        <v>5736</v>
      </c>
      <c r="CC1404">
        <v>1907</v>
      </c>
      <c r="CD1404">
        <v>3829</v>
      </c>
      <c r="CE1404">
        <v>21301</v>
      </c>
      <c r="CF1404">
        <v>7729</v>
      </c>
      <c r="CG1404">
        <v>13572</v>
      </c>
      <c r="CH1404">
        <v>883</v>
      </c>
      <c r="CI1404">
        <v>261</v>
      </c>
      <c r="CJ1404">
        <v>622</v>
      </c>
      <c r="CK1404">
        <v>2178</v>
      </c>
      <c r="CL1404">
        <v>1141</v>
      </c>
      <c r="CM1404">
        <v>1037</v>
      </c>
      <c r="CN1404">
        <v>677086</v>
      </c>
      <c r="CO1404">
        <v>278950</v>
      </c>
      <c r="CP1404">
        <v>398136</v>
      </c>
    </row>
    <row r="1405" spans="1:94" x14ac:dyDescent="0.25">
      <c r="A1405" s="5" t="s">
        <v>1102</v>
      </c>
      <c r="B1405" s="5" t="s">
        <v>1154</v>
      </c>
      <c r="C1405" s="5" t="s">
        <v>221</v>
      </c>
      <c r="D1405" s="5" t="s">
        <v>222</v>
      </c>
      <c r="E1405" s="5" t="s">
        <v>223</v>
      </c>
      <c r="F1405" s="5" t="s">
        <v>222</v>
      </c>
      <c r="G1405" s="5" t="s">
        <v>230</v>
      </c>
      <c r="H1405" s="5" t="s">
        <v>1155</v>
      </c>
      <c r="I1405" s="5" t="s">
        <v>226</v>
      </c>
      <c r="J1405">
        <v>67513</v>
      </c>
      <c r="K1405">
        <v>339618</v>
      </c>
      <c r="L1405">
        <v>177606</v>
      </c>
      <c r="M1405">
        <v>162012</v>
      </c>
      <c r="N1405">
        <v>46537</v>
      </c>
      <c r="O1405">
        <v>24236</v>
      </c>
      <c r="P1405">
        <v>22301</v>
      </c>
      <c r="Q1405">
        <v>54353</v>
      </c>
      <c r="R1405">
        <v>28385</v>
      </c>
      <c r="S1405">
        <v>25968</v>
      </c>
      <c r="T1405">
        <v>4469</v>
      </c>
      <c r="U1405">
        <v>2325</v>
      </c>
      <c r="V1405">
        <v>2144</v>
      </c>
      <c r="W1405">
        <v>238725</v>
      </c>
      <c r="X1405">
        <v>133162</v>
      </c>
      <c r="Y1405">
        <v>105563</v>
      </c>
      <c r="Z1405">
        <v>100893</v>
      </c>
      <c r="AA1405">
        <v>44444</v>
      </c>
      <c r="AB1405">
        <v>56449</v>
      </c>
      <c r="AC1405">
        <v>108231</v>
      </c>
      <c r="AD1405">
        <v>88571</v>
      </c>
      <c r="AE1405">
        <v>19660</v>
      </c>
      <c r="AF1405">
        <v>95991</v>
      </c>
      <c r="AG1405">
        <v>80842</v>
      </c>
      <c r="AH1405">
        <v>15149</v>
      </c>
      <c r="AI1405">
        <v>7300</v>
      </c>
      <c r="AJ1405">
        <v>6743</v>
      </c>
      <c r="AK1405">
        <v>557</v>
      </c>
      <c r="AL1405">
        <v>4132</v>
      </c>
      <c r="AM1405">
        <v>3192</v>
      </c>
      <c r="AN1405">
        <v>940</v>
      </c>
      <c r="AO1405">
        <v>4006</v>
      </c>
      <c r="AP1405">
        <v>2848</v>
      </c>
      <c r="AQ1405">
        <v>1158</v>
      </c>
      <c r="AR1405">
        <v>80553</v>
      </c>
      <c r="AS1405">
        <v>68059</v>
      </c>
      <c r="AT1405">
        <v>12494</v>
      </c>
      <c r="AU1405">
        <v>12240</v>
      </c>
      <c r="AV1405">
        <v>7729</v>
      </c>
      <c r="AW1405">
        <v>4511</v>
      </c>
      <c r="AX1405">
        <v>283</v>
      </c>
      <c r="AY1405">
        <v>192</v>
      </c>
      <c r="AZ1405">
        <v>91</v>
      </c>
      <c r="BA1405">
        <v>1630</v>
      </c>
      <c r="BB1405">
        <v>807</v>
      </c>
      <c r="BC1405">
        <v>823</v>
      </c>
      <c r="BD1405">
        <v>957</v>
      </c>
      <c r="BE1405">
        <v>308</v>
      </c>
      <c r="BF1405">
        <v>649</v>
      </c>
      <c r="BG1405">
        <v>9370</v>
      </c>
      <c r="BH1405">
        <v>6422</v>
      </c>
      <c r="BI1405">
        <v>2948</v>
      </c>
      <c r="BJ1405">
        <v>9418</v>
      </c>
      <c r="BK1405">
        <v>6021</v>
      </c>
      <c r="BL1405">
        <v>3397</v>
      </c>
      <c r="BM1405">
        <v>255</v>
      </c>
      <c r="BN1405">
        <v>175</v>
      </c>
      <c r="BO1405">
        <v>80</v>
      </c>
      <c r="BP1405">
        <v>939</v>
      </c>
      <c r="BQ1405">
        <v>488</v>
      </c>
      <c r="BR1405">
        <v>451</v>
      </c>
      <c r="BS1405">
        <v>781</v>
      </c>
      <c r="BT1405">
        <v>273</v>
      </c>
      <c r="BU1405">
        <v>508</v>
      </c>
      <c r="BV1405">
        <v>7443</v>
      </c>
      <c r="BW1405">
        <v>5085</v>
      </c>
      <c r="BX1405">
        <v>2358</v>
      </c>
      <c r="BY1405">
        <v>2822</v>
      </c>
      <c r="BZ1405">
        <v>1708</v>
      </c>
      <c r="CA1405">
        <v>1114</v>
      </c>
      <c r="CB1405">
        <v>28</v>
      </c>
      <c r="CC1405">
        <v>17</v>
      </c>
      <c r="CD1405">
        <v>11</v>
      </c>
      <c r="CE1405">
        <v>691</v>
      </c>
      <c r="CF1405">
        <v>319</v>
      </c>
      <c r="CG1405">
        <v>372</v>
      </c>
      <c r="CH1405">
        <v>176</v>
      </c>
      <c r="CI1405">
        <v>35</v>
      </c>
      <c r="CJ1405">
        <v>141</v>
      </c>
      <c r="CK1405">
        <v>1927</v>
      </c>
      <c r="CL1405">
        <v>1337</v>
      </c>
      <c r="CM1405">
        <v>590</v>
      </c>
      <c r="CN1405">
        <v>231387</v>
      </c>
      <c r="CO1405">
        <v>89035</v>
      </c>
      <c r="CP1405">
        <v>142352</v>
      </c>
    </row>
    <row r="1406" spans="1:94" x14ac:dyDescent="0.25">
      <c r="A1406" s="5" t="s">
        <v>1102</v>
      </c>
      <c r="B1406" s="5" t="s">
        <v>1156</v>
      </c>
      <c r="C1406" s="5" t="s">
        <v>221</v>
      </c>
      <c r="D1406" s="5" t="s">
        <v>222</v>
      </c>
      <c r="E1406" s="5" t="s">
        <v>223</v>
      </c>
      <c r="F1406" s="5" t="s">
        <v>222</v>
      </c>
      <c r="G1406" s="5" t="s">
        <v>230</v>
      </c>
      <c r="H1406" s="5" t="s">
        <v>1157</v>
      </c>
      <c r="I1406" s="5" t="s">
        <v>224</v>
      </c>
      <c r="J1406">
        <v>501805</v>
      </c>
      <c r="K1406">
        <v>2371061</v>
      </c>
      <c r="L1406">
        <v>1236130</v>
      </c>
      <c r="M1406">
        <v>1134931</v>
      </c>
      <c r="N1406">
        <v>304713</v>
      </c>
      <c r="O1406">
        <v>158721</v>
      </c>
      <c r="P1406">
        <v>145992</v>
      </c>
      <c r="Q1406">
        <v>357516</v>
      </c>
      <c r="R1406">
        <v>185902</v>
      </c>
      <c r="S1406">
        <v>171614</v>
      </c>
      <c r="T1406">
        <v>69429</v>
      </c>
      <c r="U1406">
        <v>35966</v>
      </c>
      <c r="V1406">
        <v>33463</v>
      </c>
      <c r="W1406">
        <v>1660690</v>
      </c>
      <c r="X1406">
        <v>920314</v>
      </c>
      <c r="Y1406">
        <v>740376</v>
      </c>
      <c r="Z1406">
        <v>710371</v>
      </c>
      <c r="AA1406">
        <v>315816</v>
      </c>
      <c r="AB1406">
        <v>394555</v>
      </c>
      <c r="AC1406">
        <v>867457</v>
      </c>
      <c r="AD1406">
        <v>644960</v>
      </c>
      <c r="AE1406">
        <v>222497</v>
      </c>
      <c r="AF1406">
        <v>706036</v>
      </c>
      <c r="AG1406">
        <v>559122</v>
      </c>
      <c r="AH1406">
        <v>146914</v>
      </c>
      <c r="AI1406">
        <v>59379</v>
      </c>
      <c r="AJ1406">
        <v>47109</v>
      </c>
      <c r="AK1406">
        <v>12270</v>
      </c>
      <c r="AL1406">
        <v>54950</v>
      </c>
      <c r="AM1406">
        <v>36397</v>
      </c>
      <c r="AN1406">
        <v>18553</v>
      </c>
      <c r="AO1406">
        <v>18622</v>
      </c>
      <c r="AP1406">
        <v>13725</v>
      </c>
      <c r="AQ1406">
        <v>4897</v>
      </c>
      <c r="AR1406">
        <v>573085</v>
      </c>
      <c r="AS1406">
        <v>461891</v>
      </c>
      <c r="AT1406">
        <v>111194</v>
      </c>
      <c r="AU1406">
        <v>161421</v>
      </c>
      <c r="AV1406">
        <v>85838</v>
      </c>
      <c r="AW1406">
        <v>75583</v>
      </c>
      <c r="AX1406">
        <v>13967</v>
      </c>
      <c r="AY1406">
        <v>5037</v>
      </c>
      <c r="AZ1406">
        <v>8930</v>
      </c>
      <c r="BA1406">
        <v>50245</v>
      </c>
      <c r="BB1406">
        <v>21922</v>
      </c>
      <c r="BC1406">
        <v>28323</v>
      </c>
      <c r="BD1406">
        <v>6110</v>
      </c>
      <c r="BE1406">
        <v>3000</v>
      </c>
      <c r="BF1406">
        <v>3110</v>
      </c>
      <c r="BG1406">
        <v>91099</v>
      </c>
      <c r="BH1406">
        <v>55879</v>
      </c>
      <c r="BI1406">
        <v>35220</v>
      </c>
      <c r="BJ1406">
        <v>136505</v>
      </c>
      <c r="BK1406">
        <v>72854</v>
      </c>
      <c r="BL1406">
        <v>63651</v>
      </c>
      <c r="BM1406">
        <v>11444</v>
      </c>
      <c r="BN1406">
        <v>4060</v>
      </c>
      <c r="BO1406">
        <v>7384</v>
      </c>
      <c r="BP1406">
        <v>41156</v>
      </c>
      <c r="BQ1406">
        <v>18258</v>
      </c>
      <c r="BR1406">
        <v>22898</v>
      </c>
      <c r="BS1406">
        <v>4769</v>
      </c>
      <c r="BT1406">
        <v>2391</v>
      </c>
      <c r="BU1406">
        <v>2378</v>
      </c>
      <c r="BV1406">
        <v>79136</v>
      </c>
      <c r="BW1406">
        <v>48145</v>
      </c>
      <c r="BX1406">
        <v>30991</v>
      </c>
      <c r="BY1406">
        <v>24916</v>
      </c>
      <c r="BZ1406">
        <v>12984</v>
      </c>
      <c r="CA1406">
        <v>11932</v>
      </c>
      <c r="CB1406">
        <v>2523</v>
      </c>
      <c r="CC1406">
        <v>977</v>
      </c>
      <c r="CD1406">
        <v>1546</v>
      </c>
      <c r="CE1406">
        <v>9089</v>
      </c>
      <c r="CF1406">
        <v>3664</v>
      </c>
      <c r="CG1406">
        <v>5425</v>
      </c>
      <c r="CH1406">
        <v>1341</v>
      </c>
      <c r="CI1406">
        <v>609</v>
      </c>
      <c r="CJ1406">
        <v>732</v>
      </c>
      <c r="CK1406">
        <v>11963</v>
      </c>
      <c r="CL1406">
        <v>7734</v>
      </c>
      <c r="CM1406">
        <v>4229</v>
      </c>
      <c r="CN1406">
        <v>1503604</v>
      </c>
      <c r="CO1406">
        <v>591170</v>
      </c>
      <c r="CP1406">
        <v>912434</v>
      </c>
    </row>
    <row r="1407" spans="1:94" x14ac:dyDescent="0.25">
      <c r="A1407" s="5" t="s">
        <v>1102</v>
      </c>
      <c r="B1407" s="5" t="s">
        <v>1156</v>
      </c>
      <c r="C1407" s="5" t="s">
        <v>221</v>
      </c>
      <c r="D1407" s="5" t="s">
        <v>222</v>
      </c>
      <c r="E1407" s="5" t="s">
        <v>223</v>
      </c>
      <c r="F1407" s="5" t="s">
        <v>222</v>
      </c>
      <c r="G1407" s="5" t="s">
        <v>230</v>
      </c>
      <c r="H1407" s="5" t="s">
        <v>1157</v>
      </c>
      <c r="I1407" s="5" t="s">
        <v>225</v>
      </c>
      <c r="J1407">
        <v>93058</v>
      </c>
      <c r="K1407">
        <v>454010</v>
      </c>
      <c r="L1407">
        <v>238025</v>
      </c>
      <c r="M1407">
        <v>215985</v>
      </c>
      <c r="N1407">
        <v>73163</v>
      </c>
      <c r="O1407">
        <v>37990</v>
      </c>
      <c r="P1407">
        <v>35173</v>
      </c>
      <c r="Q1407">
        <v>95945</v>
      </c>
      <c r="R1407">
        <v>50342</v>
      </c>
      <c r="S1407">
        <v>45603</v>
      </c>
      <c r="T1407">
        <v>19124</v>
      </c>
      <c r="U1407">
        <v>9916</v>
      </c>
      <c r="V1407">
        <v>9208</v>
      </c>
      <c r="W1407">
        <v>254810</v>
      </c>
      <c r="X1407">
        <v>153144</v>
      </c>
      <c r="Y1407">
        <v>101666</v>
      </c>
      <c r="Z1407">
        <v>199200</v>
      </c>
      <c r="AA1407">
        <v>84881</v>
      </c>
      <c r="AB1407">
        <v>114319</v>
      </c>
      <c r="AC1407">
        <v>194599</v>
      </c>
      <c r="AD1407">
        <v>123042</v>
      </c>
      <c r="AE1407">
        <v>71557</v>
      </c>
      <c r="AF1407">
        <v>130127</v>
      </c>
      <c r="AG1407">
        <v>96263</v>
      </c>
      <c r="AH1407">
        <v>33864</v>
      </c>
      <c r="AI1407">
        <v>52616</v>
      </c>
      <c r="AJ1407">
        <v>41701</v>
      </c>
      <c r="AK1407">
        <v>10915</v>
      </c>
      <c r="AL1407">
        <v>45738</v>
      </c>
      <c r="AM1407">
        <v>29437</v>
      </c>
      <c r="AN1407">
        <v>16301</v>
      </c>
      <c r="AO1407">
        <v>2379</v>
      </c>
      <c r="AP1407">
        <v>1654</v>
      </c>
      <c r="AQ1407">
        <v>725</v>
      </c>
      <c r="AR1407">
        <v>29394</v>
      </c>
      <c r="AS1407">
        <v>23471</v>
      </c>
      <c r="AT1407">
        <v>5923</v>
      </c>
      <c r="AU1407">
        <v>64472</v>
      </c>
      <c r="AV1407">
        <v>26779</v>
      </c>
      <c r="AW1407">
        <v>37693</v>
      </c>
      <c r="AX1407">
        <v>11039</v>
      </c>
      <c r="AY1407">
        <v>3605</v>
      </c>
      <c r="AZ1407">
        <v>7434</v>
      </c>
      <c r="BA1407">
        <v>44309</v>
      </c>
      <c r="BB1407">
        <v>18330</v>
      </c>
      <c r="BC1407">
        <v>25979</v>
      </c>
      <c r="BD1407">
        <v>1776</v>
      </c>
      <c r="BE1407">
        <v>798</v>
      </c>
      <c r="BF1407">
        <v>978</v>
      </c>
      <c r="BG1407">
        <v>7348</v>
      </c>
      <c r="BH1407">
        <v>4046</v>
      </c>
      <c r="BI1407">
        <v>3302</v>
      </c>
      <c r="BJ1407">
        <v>52567</v>
      </c>
      <c r="BK1407">
        <v>22029</v>
      </c>
      <c r="BL1407">
        <v>30538</v>
      </c>
      <c r="BM1407">
        <v>8605</v>
      </c>
      <c r="BN1407">
        <v>2676</v>
      </c>
      <c r="BO1407">
        <v>5929</v>
      </c>
      <c r="BP1407">
        <v>36527</v>
      </c>
      <c r="BQ1407">
        <v>15394</v>
      </c>
      <c r="BR1407">
        <v>21133</v>
      </c>
      <c r="BS1407">
        <v>1297</v>
      </c>
      <c r="BT1407">
        <v>582</v>
      </c>
      <c r="BU1407">
        <v>715</v>
      </c>
      <c r="BV1407">
        <v>6138</v>
      </c>
      <c r="BW1407">
        <v>3377</v>
      </c>
      <c r="BX1407">
        <v>2761</v>
      </c>
      <c r="BY1407">
        <v>11905</v>
      </c>
      <c r="BZ1407">
        <v>4750</v>
      </c>
      <c r="CA1407">
        <v>7155</v>
      </c>
      <c r="CB1407">
        <v>2434</v>
      </c>
      <c r="CC1407">
        <v>929</v>
      </c>
      <c r="CD1407">
        <v>1505</v>
      </c>
      <c r="CE1407">
        <v>7782</v>
      </c>
      <c r="CF1407">
        <v>2936</v>
      </c>
      <c r="CG1407">
        <v>4846</v>
      </c>
      <c r="CH1407">
        <v>479</v>
      </c>
      <c r="CI1407">
        <v>216</v>
      </c>
      <c r="CJ1407">
        <v>263</v>
      </c>
      <c r="CK1407">
        <v>1210</v>
      </c>
      <c r="CL1407">
        <v>669</v>
      </c>
      <c r="CM1407">
        <v>541</v>
      </c>
      <c r="CN1407">
        <v>259411</v>
      </c>
      <c r="CO1407">
        <v>114983</v>
      </c>
      <c r="CP1407">
        <v>144428</v>
      </c>
    </row>
    <row r="1408" spans="1:94" x14ac:dyDescent="0.25">
      <c r="A1408" s="5" t="s">
        <v>1102</v>
      </c>
      <c r="B1408" s="5" t="s">
        <v>1156</v>
      </c>
      <c r="C1408" s="5" t="s">
        <v>221</v>
      </c>
      <c r="D1408" s="5" t="s">
        <v>222</v>
      </c>
      <c r="E1408" s="5" t="s">
        <v>223</v>
      </c>
      <c r="F1408" s="5" t="s">
        <v>222</v>
      </c>
      <c r="G1408" s="5" t="s">
        <v>230</v>
      </c>
      <c r="H1408" s="5" t="s">
        <v>1157</v>
      </c>
      <c r="I1408" s="5" t="s">
        <v>226</v>
      </c>
      <c r="J1408">
        <v>408747</v>
      </c>
      <c r="K1408">
        <v>1917051</v>
      </c>
      <c r="L1408">
        <v>998105</v>
      </c>
      <c r="M1408">
        <v>918946</v>
      </c>
      <c r="N1408">
        <v>231550</v>
      </c>
      <c r="O1408">
        <v>120731</v>
      </c>
      <c r="P1408">
        <v>110819</v>
      </c>
      <c r="Q1408">
        <v>261571</v>
      </c>
      <c r="R1408">
        <v>135560</v>
      </c>
      <c r="S1408">
        <v>126011</v>
      </c>
      <c r="T1408">
        <v>50305</v>
      </c>
      <c r="U1408">
        <v>26050</v>
      </c>
      <c r="V1408">
        <v>24255</v>
      </c>
      <c r="W1408">
        <v>1405880</v>
      </c>
      <c r="X1408">
        <v>767170</v>
      </c>
      <c r="Y1408">
        <v>638710</v>
      </c>
      <c r="Z1408">
        <v>511171</v>
      </c>
      <c r="AA1408">
        <v>230935</v>
      </c>
      <c r="AB1408">
        <v>280236</v>
      </c>
      <c r="AC1408">
        <v>672858</v>
      </c>
      <c r="AD1408">
        <v>521918</v>
      </c>
      <c r="AE1408">
        <v>150940</v>
      </c>
      <c r="AF1408">
        <v>575909</v>
      </c>
      <c r="AG1408">
        <v>462859</v>
      </c>
      <c r="AH1408">
        <v>113050</v>
      </c>
      <c r="AI1408">
        <v>6763</v>
      </c>
      <c r="AJ1408">
        <v>5408</v>
      </c>
      <c r="AK1408">
        <v>1355</v>
      </c>
      <c r="AL1408">
        <v>9212</v>
      </c>
      <c r="AM1408">
        <v>6960</v>
      </c>
      <c r="AN1408">
        <v>2252</v>
      </c>
      <c r="AO1408">
        <v>16243</v>
      </c>
      <c r="AP1408">
        <v>12071</v>
      </c>
      <c r="AQ1408">
        <v>4172</v>
      </c>
      <c r="AR1408">
        <v>543691</v>
      </c>
      <c r="AS1408">
        <v>438420</v>
      </c>
      <c r="AT1408">
        <v>105271</v>
      </c>
      <c r="AU1408">
        <v>96949</v>
      </c>
      <c r="AV1408">
        <v>59059</v>
      </c>
      <c r="AW1408">
        <v>37890</v>
      </c>
      <c r="AX1408">
        <v>2928</v>
      </c>
      <c r="AY1408">
        <v>1432</v>
      </c>
      <c r="AZ1408">
        <v>1496</v>
      </c>
      <c r="BA1408">
        <v>5936</v>
      </c>
      <c r="BB1408">
        <v>3592</v>
      </c>
      <c r="BC1408">
        <v>2344</v>
      </c>
      <c r="BD1408">
        <v>4334</v>
      </c>
      <c r="BE1408">
        <v>2202</v>
      </c>
      <c r="BF1408">
        <v>2132</v>
      </c>
      <c r="BG1408">
        <v>83751</v>
      </c>
      <c r="BH1408">
        <v>51833</v>
      </c>
      <c r="BI1408">
        <v>31918</v>
      </c>
      <c r="BJ1408">
        <v>83938</v>
      </c>
      <c r="BK1408">
        <v>50825</v>
      </c>
      <c r="BL1408">
        <v>33113</v>
      </c>
      <c r="BM1408">
        <v>2839</v>
      </c>
      <c r="BN1408">
        <v>1384</v>
      </c>
      <c r="BO1408">
        <v>1455</v>
      </c>
      <c r="BP1408">
        <v>4629</v>
      </c>
      <c r="BQ1408">
        <v>2864</v>
      </c>
      <c r="BR1408">
        <v>1765</v>
      </c>
      <c r="BS1408">
        <v>3472</v>
      </c>
      <c r="BT1408">
        <v>1809</v>
      </c>
      <c r="BU1408">
        <v>1663</v>
      </c>
      <c r="BV1408">
        <v>72998</v>
      </c>
      <c r="BW1408">
        <v>44768</v>
      </c>
      <c r="BX1408">
        <v>28230</v>
      </c>
      <c r="BY1408">
        <v>13011</v>
      </c>
      <c r="BZ1408">
        <v>8234</v>
      </c>
      <c r="CA1408">
        <v>4777</v>
      </c>
      <c r="CB1408">
        <v>89</v>
      </c>
      <c r="CC1408">
        <v>48</v>
      </c>
      <c r="CD1408">
        <v>41</v>
      </c>
      <c r="CE1408">
        <v>1307</v>
      </c>
      <c r="CF1408">
        <v>728</v>
      </c>
      <c r="CG1408">
        <v>579</v>
      </c>
      <c r="CH1408">
        <v>862</v>
      </c>
      <c r="CI1408">
        <v>393</v>
      </c>
      <c r="CJ1408">
        <v>469</v>
      </c>
      <c r="CK1408">
        <v>10753</v>
      </c>
      <c r="CL1408">
        <v>7065</v>
      </c>
      <c r="CM1408">
        <v>3688</v>
      </c>
      <c r="CN1408">
        <v>1244193</v>
      </c>
      <c r="CO1408">
        <v>476187</v>
      </c>
      <c r="CP1408">
        <v>768006</v>
      </c>
    </row>
    <row r="1409" spans="1:94" x14ac:dyDescent="0.25">
      <c r="A1409" s="5" t="s">
        <v>1102</v>
      </c>
      <c r="B1409" s="5" t="s">
        <v>1158</v>
      </c>
      <c r="C1409" s="5" t="s">
        <v>221</v>
      </c>
      <c r="D1409" s="5" t="s">
        <v>222</v>
      </c>
      <c r="E1409" s="5" t="s">
        <v>223</v>
      </c>
      <c r="F1409" s="5" t="s">
        <v>222</v>
      </c>
      <c r="G1409" s="5" t="s">
        <v>230</v>
      </c>
      <c r="H1409" s="5" t="s">
        <v>1159</v>
      </c>
      <c r="I1409" s="5" t="s">
        <v>224</v>
      </c>
      <c r="J1409">
        <v>257311</v>
      </c>
      <c r="K1409">
        <v>1311332</v>
      </c>
      <c r="L1409">
        <v>683743</v>
      </c>
      <c r="M1409">
        <v>627589</v>
      </c>
      <c r="N1409">
        <v>197429</v>
      </c>
      <c r="O1409">
        <v>103240</v>
      </c>
      <c r="P1409">
        <v>94189</v>
      </c>
      <c r="Q1409">
        <v>271281</v>
      </c>
      <c r="R1409">
        <v>141366</v>
      </c>
      <c r="S1409">
        <v>129915</v>
      </c>
      <c r="T1409">
        <v>145512</v>
      </c>
      <c r="U1409">
        <v>74391</v>
      </c>
      <c r="V1409">
        <v>71121</v>
      </c>
      <c r="W1409">
        <v>780362</v>
      </c>
      <c r="X1409">
        <v>469208</v>
      </c>
      <c r="Y1409">
        <v>311154</v>
      </c>
      <c r="Z1409">
        <v>530970</v>
      </c>
      <c r="AA1409">
        <v>214535</v>
      </c>
      <c r="AB1409">
        <v>316435</v>
      </c>
      <c r="AC1409">
        <v>586087</v>
      </c>
      <c r="AD1409">
        <v>364559</v>
      </c>
      <c r="AE1409">
        <v>221528</v>
      </c>
      <c r="AF1409">
        <v>372150</v>
      </c>
      <c r="AG1409">
        <v>287341</v>
      </c>
      <c r="AH1409">
        <v>84809</v>
      </c>
      <c r="AI1409">
        <v>156629</v>
      </c>
      <c r="AJ1409">
        <v>126304</v>
      </c>
      <c r="AK1409">
        <v>30325</v>
      </c>
      <c r="AL1409">
        <v>103531</v>
      </c>
      <c r="AM1409">
        <v>68156</v>
      </c>
      <c r="AN1409">
        <v>35375</v>
      </c>
      <c r="AO1409">
        <v>5427</v>
      </c>
      <c r="AP1409">
        <v>4114</v>
      </c>
      <c r="AQ1409">
        <v>1313</v>
      </c>
      <c r="AR1409">
        <v>106563</v>
      </c>
      <c r="AS1409">
        <v>88767</v>
      </c>
      <c r="AT1409">
        <v>17796</v>
      </c>
      <c r="AU1409">
        <v>213937</v>
      </c>
      <c r="AV1409">
        <v>77218</v>
      </c>
      <c r="AW1409">
        <v>136719</v>
      </c>
      <c r="AX1409">
        <v>44678</v>
      </c>
      <c r="AY1409">
        <v>11794</v>
      </c>
      <c r="AZ1409">
        <v>32884</v>
      </c>
      <c r="BA1409">
        <v>123495</v>
      </c>
      <c r="BB1409">
        <v>44761</v>
      </c>
      <c r="BC1409">
        <v>78734</v>
      </c>
      <c r="BD1409">
        <v>4490</v>
      </c>
      <c r="BE1409">
        <v>1836</v>
      </c>
      <c r="BF1409">
        <v>2654</v>
      </c>
      <c r="BG1409">
        <v>41274</v>
      </c>
      <c r="BH1409">
        <v>18827</v>
      </c>
      <c r="BI1409">
        <v>22447</v>
      </c>
      <c r="BJ1409">
        <v>167661</v>
      </c>
      <c r="BK1409">
        <v>61060</v>
      </c>
      <c r="BL1409">
        <v>106601</v>
      </c>
      <c r="BM1409">
        <v>32996</v>
      </c>
      <c r="BN1409">
        <v>7704</v>
      </c>
      <c r="BO1409">
        <v>25292</v>
      </c>
      <c r="BP1409">
        <v>100579</v>
      </c>
      <c r="BQ1409">
        <v>37576</v>
      </c>
      <c r="BR1409">
        <v>63003</v>
      </c>
      <c r="BS1409">
        <v>3384</v>
      </c>
      <c r="BT1409">
        <v>1364</v>
      </c>
      <c r="BU1409">
        <v>2020</v>
      </c>
      <c r="BV1409">
        <v>30702</v>
      </c>
      <c r="BW1409">
        <v>14416</v>
      </c>
      <c r="BX1409">
        <v>16286</v>
      </c>
      <c r="BY1409">
        <v>46276</v>
      </c>
      <c r="BZ1409">
        <v>16158</v>
      </c>
      <c r="CA1409">
        <v>30118</v>
      </c>
      <c r="CB1409">
        <v>11682</v>
      </c>
      <c r="CC1409">
        <v>4090</v>
      </c>
      <c r="CD1409">
        <v>7592</v>
      </c>
      <c r="CE1409">
        <v>22916</v>
      </c>
      <c r="CF1409">
        <v>7185</v>
      </c>
      <c r="CG1409">
        <v>15731</v>
      </c>
      <c r="CH1409">
        <v>1106</v>
      </c>
      <c r="CI1409">
        <v>472</v>
      </c>
      <c r="CJ1409">
        <v>634</v>
      </c>
      <c r="CK1409">
        <v>10572</v>
      </c>
      <c r="CL1409">
        <v>4411</v>
      </c>
      <c r="CM1409">
        <v>6161</v>
      </c>
      <c r="CN1409">
        <v>725245</v>
      </c>
      <c r="CO1409">
        <v>319184</v>
      </c>
      <c r="CP1409">
        <v>406061</v>
      </c>
    </row>
    <row r="1410" spans="1:94" x14ac:dyDescent="0.25">
      <c r="A1410" s="5" t="s">
        <v>1102</v>
      </c>
      <c r="B1410" s="5" t="s">
        <v>1158</v>
      </c>
      <c r="C1410" s="5" t="s">
        <v>221</v>
      </c>
      <c r="D1410" s="5" t="s">
        <v>222</v>
      </c>
      <c r="E1410" s="5" t="s">
        <v>223</v>
      </c>
      <c r="F1410" s="5" t="s">
        <v>222</v>
      </c>
      <c r="G1410" s="5" t="s">
        <v>230</v>
      </c>
      <c r="H1410" s="5" t="s">
        <v>1159</v>
      </c>
      <c r="I1410" s="5" t="s">
        <v>225</v>
      </c>
      <c r="J1410">
        <v>210468</v>
      </c>
      <c r="K1410">
        <v>1062870</v>
      </c>
      <c r="L1410">
        <v>554636</v>
      </c>
      <c r="M1410">
        <v>508234</v>
      </c>
      <c r="N1410">
        <v>165220</v>
      </c>
      <c r="O1410">
        <v>86369</v>
      </c>
      <c r="P1410">
        <v>78851</v>
      </c>
      <c r="Q1410">
        <v>231398</v>
      </c>
      <c r="R1410">
        <v>120906</v>
      </c>
      <c r="S1410">
        <v>110492</v>
      </c>
      <c r="T1410">
        <v>137928</v>
      </c>
      <c r="U1410">
        <v>70324</v>
      </c>
      <c r="V1410">
        <v>67604</v>
      </c>
      <c r="W1410">
        <v>603846</v>
      </c>
      <c r="X1410">
        <v>370658</v>
      </c>
      <c r="Y1410">
        <v>233188</v>
      </c>
      <c r="Z1410">
        <v>459024</v>
      </c>
      <c r="AA1410">
        <v>183978</v>
      </c>
      <c r="AB1410">
        <v>275046</v>
      </c>
      <c r="AC1410">
        <v>504012</v>
      </c>
      <c r="AD1410">
        <v>298844</v>
      </c>
      <c r="AE1410">
        <v>205168</v>
      </c>
      <c r="AF1410">
        <v>304453</v>
      </c>
      <c r="AG1410">
        <v>230040</v>
      </c>
      <c r="AH1410">
        <v>74413</v>
      </c>
      <c r="AI1410">
        <v>150297</v>
      </c>
      <c r="AJ1410">
        <v>121072</v>
      </c>
      <c r="AK1410">
        <v>29225</v>
      </c>
      <c r="AL1410">
        <v>100051</v>
      </c>
      <c r="AM1410">
        <v>65771</v>
      </c>
      <c r="AN1410">
        <v>34280</v>
      </c>
      <c r="AO1410">
        <v>4008</v>
      </c>
      <c r="AP1410">
        <v>2951</v>
      </c>
      <c r="AQ1410">
        <v>1057</v>
      </c>
      <c r="AR1410">
        <v>50097</v>
      </c>
      <c r="AS1410">
        <v>40246</v>
      </c>
      <c r="AT1410">
        <v>9851</v>
      </c>
      <c r="AU1410">
        <v>199559</v>
      </c>
      <c r="AV1410">
        <v>68804</v>
      </c>
      <c r="AW1410">
        <v>130755</v>
      </c>
      <c r="AX1410">
        <v>43703</v>
      </c>
      <c r="AY1410">
        <v>11466</v>
      </c>
      <c r="AZ1410">
        <v>32237</v>
      </c>
      <c r="BA1410">
        <v>119790</v>
      </c>
      <c r="BB1410">
        <v>43313</v>
      </c>
      <c r="BC1410">
        <v>76477</v>
      </c>
      <c r="BD1410">
        <v>3822</v>
      </c>
      <c r="BE1410">
        <v>1554</v>
      </c>
      <c r="BF1410">
        <v>2268</v>
      </c>
      <c r="BG1410">
        <v>32244</v>
      </c>
      <c r="BH1410">
        <v>12471</v>
      </c>
      <c r="BI1410">
        <v>19773</v>
      </c>
      <c r="BJ1410">
        <v>156157</v>
      </c>
      <c r="BK1410">
        <v>54179</v>
      </c>
      <c r="BL1410">
        <v>101978</v>
      </c>
      <c r="BM1410">
        <v>32273</v>
      </c>
      <c r="BN1410">
        <v>7492</v>
      </c>
      <c r="BO1410">
        <v>24781</v>
      </c>
      <c r="BP1410">
        <v>97551</v>
      </c>
      <c r="BQ1410">
        <v>36324</v>
      </c>
      <c r="BR1410">
        <v>61227</v>
      </c>
      <c r="BS1410">
        <v>2885</v>
      </c>
      <c r="BT1410">
        <v>1126</v>
      </c>
      <c r="BU1410">
        <v>1759</v>
      </c>
      <c r="BV1410">
        <v>23448</v>
      </c>
      <c r="BW1410">
        <v>9237</v>
      </c>
      <c r="BX1410">
        <v>14211</v>
      </c>
      <c r="BY1410">
        <v>43402</v>
      </c>
      <c r="BZ1410">
        <v>14625</v>
      </c>
      <c r="CA1410">
        <v>28777</v>
      </c>
      <c r="CB1410">
        <v>11430</v>
      </c>
      <c r="CC1410">
        <v>3974</v>
      </c>
      <c r="CD1410">
        <v>7456</v>
      </c>
      <c r="CE1410">
        <v>22239</v>
      </c>
      <c r="CF1410">
        <v>6989</v>
      </c>
      <c r="CG1410">
        <v>15250</v>
      </c>
      <c r="CH1410">
        <v>937</v>
      </c>
      <c r="CI1410">
        <v>428</v>
      </c>
      <c r="CJ1410">
        <v>509</v>
      </c>
      <c r="CK1410">
        <v>8796</v>
      </c>
      <c r="CL1410">
        <v>3234</v>
      </c>
      <c r="CM1410">
        <v>5562</v>
      </c>
      <c r="CN1410">
        <v>558858</v>
      </c>
      <c r="CO1410">
        <v>255792</v>
      </c>
      <c r="CP1410">
        <v>303066</v>
      </c>
    </row>
    <row r="1411" spans="1:94" x14ac:dyDescent="0.25">
      <c r="A1411" s="5" t="s">
        <v>1102</v>
      </c>
      <c r="B1411" s="5" t="s">
        <v>1158</v>
      </c>
      <c r="C1411" s="5" t="s">
        <v>221</v>
      </c>
      <c r="D1411" s="5" t="s">
        <v>222</v>
      </c>
      <c r="E1411" s="5" t="s">
        <v>223</v>
      </c>
      <c r="F1411" s="5" t="s">
        <v>222</v>
      </c>
      <c r="G1411" s="5" t="s">
        <v>230</v>
      </c>
      <c r="H1411" s="5" t="s">
        <v>1159</v>
      </c>
      <c r="I1411" s="5" t="s">
        <v>226</v>
      </c>
      <c r="J1411">
        <v>46843</v>
      </c>
      <c r="K1411">
        <v>248462</v>
      </c>
      <c r="L1411">
        <v>129107</v>
      </c>
      <c r="M1411">
        <v>119355</v>
      </c>
      <c r="N1411">
        <v>32209</v>
      </c>
      <c r="O1411">
        <v>16871</v>
      </c>
      <c r="P1411">
        <v>15338</v>
      </c>
      <c r="Q1411">
        <v>39883</v>
      </c>
      <c r="R1411">
        <v>20460</v>
      </c>
      <c r="S1411">
        <v>19423</v>
      </c>
      <c r="T1411">
        <v>7584</v>
      </c>
      <c r="U1411">
        <v>4067</v>
      </c>
      <c r="V1411">
        <v>3517</v>
      </c>
      <c r="W1411">
        <v>176516</v>
      </c>
      <c r="X1411">
        <v>98550</v>
      </c>
      <c r="Y1411">
        <v>77966</v>
      </c>
      <c r="Z1411">
        <v>71946</v>
      </c>
      <c r="AA1411">
        <v>30557</v>
      </c>
      <c r="AB1411">
        <v>41389</v>
      </c>
      <c r="AC1411">
        <v>82075</v>
      </c>
      <c r="AD1411">
        <v>65715</v>
      </c>
      <c r="AE1411">
        <v>16360</v>
      </c>
      <c r="AF1411">
        <v>67697</v>
      </c>
      <c r="AG1411">
        <v>57301</v>
      </c>
      <c r="AH1411">
        <v>10396</v>
      </c>
      <c r="AI1411">
        <v>6332</v>
      </c>
      <c r="AJ1411">
        <v>5232</v>
      </c>
      <c r="AK1411">
        <v>1100</v>
      </c>
      <c r="AL1411">
        <v>3480</v>
      </c>
      <c r="AM1411">
        <v>2385</v>
      </c>
      <c r="AN1411">
        <v>1095</v>
      </c>
      <c r="AO1411">
        <v>1419</v>
      </c>
      <c r="AP1411">
        <v>1163</v>
      </c>
      <c r="AQ1411">
        <v>256</v>
      </c>
      <c r="AR1411">
        <v>56466</v>
      </c>
      <c r="AS1411">
        <v>48521</v>
      </c>
      <c r="AT1411">
        <v>7945</v>
      </c>
      <c r="AU1411">
        <v>14378</v>
      </c>
      <c r="AV1411">
        <v>8414</v>
      </c>
      <c r="AW1411">
        <v>5964</v>
      </c>
      <c r="AX1411">
        <v>975</v>
      </c>
      <c r="AY1411">
        <v>328</v>
      </c>
      <c r="AZ1411">
        <v>647</v>
      </c>
      <c r="BA1411">
        <v>3705</v>
      </c>
      <c r="BB1411">
        <v>1448</v>
      </c>
      <c r="BC1411">
        <v>2257</v>
      </c>
      <c r="BD1411">
        <v>668</v>
      </c>
      <c r="BE1411">
        <v>282</v>
      </c>
      <c r="BF1411">
        <v>386</v>
      </c>
      <c r="BG1411">
        <v>9030</v>
      </c>
      <c r="BH1411">
        <v>6356</v>
      </c>
      <c r="BI1411">
        <v>2674</v>
      </c>
      <c r="BJ1411">
        <v>11504</v>
      </c>
      <c r="BK1411">
        <v>6881</v>
      </c>
      <c r="BL1411">
        <v>4623</v>
      </c>
      <c r="BM1411">
        <v>723</v>
      </c>
      <c r="BN1411">
        <v>212</v>
      </c>
      <c r="BO1411">
        <v>511</v>
      </c>
      <c r="BP1411">
        <v>3028</v>
      </c>
      <c r="BQ1411">
        <v>1252</v>
      </c>
      <c r="BR1411">
        <v>1776</v>
      </c>
      <c r="BS1411">
        <v>499</v>
      </c>
      <c r="BT1411">
        <v>238</v>
      </c>
      <c r="BU1411">
        <v>261</v>
      </c>
      <c r="BV1411">
        <v>7254</v>
      </c>
      <c r="BW1411">
        <v>5179</v>
      </c>
      <c r="BX1411">
        <v>2075</v>
      </c>
      <c r="BY1411">
        <v>2874</v>
      </c>
      <c r="BZ1411">
        <v>1533</v>
      </c>
      <c r="CA1411">
        <v>1341</v>
      </c>
      <c r="CB1411">
        <v>252</v>
      </c>
      <c r="CC1411">
        <v>116</v>
      </c>
      <c r="CD1411">
        <v>136</v>
      </c>
      <c r="CE1411">
        <v>677</v>
      </c>
      <c r="CF1411">
        <v>196</v>
      </c>
      <c r="CG1411">
        <v>481</v>
      </c>
      <c r="CH1411">
        <v>169</v>
      </c>
      <c r="CI1411">
        <v>44</v>
      </c>
      <c r="CJ1411">
        <v>125</v>
      </c>
      <c r="CK1411">
        <v>1776</v>
      </c>
      <c r="CL1411">
        <v>1177</v>
      </c>
      <c r="CM1411">
        <v>599</v>
      </c>
      <c r="CN1411">
        <v>166387</v>
      </c>
      <c r="CO1411">
        <v>63392</v>
      </c>
      <c r="CP1411">
        <v>102995</v>
      </c>
    </row>
    <row r="1412" spans="1:94" x14ac:dyDescent="0.25">
      <c r="A1412" s="5" t="s">
        <v>1102</v>
      </c>
      <c r="B1412" s="5" t="s">
        <v>1160</v>
      </c>
      <c r="C1412" s="5" t="s">
        <v>221</v>
      </c>
      <c r="D1412" s="5" t="s">
        <v>222</v>
      </c>
      <c r="E1412" s="5" t="s">
        <v>223</v>
      </c>
      <c r="F1412" s="5" t="s">
        <v>222</v>
      </c>
      <c r="G1412" s="5" t="s">
        <v>230</v>
      </c>
      <c r="H1412" s="5" t="s">
        <v>1161</v>
      </c>
      <c r="I1412" s="5" t="s">
        <v>224</v>
      </c>
      <c r="J1412">
        <v>278895</v>
      </c>
      <c r="K1412">
        <v>1331597</v>
      </c>
      <c r="L1412">
        <v>700358</v>
      </c>
      <c r="M1412">
        <v>631239</v>
      </c>
      <c r="N1412">
        <v>207699</v>
      </c>
      <c r="O1412">
        <v>107499</v>
      </c>
      <c r="P1412">
        <v>100200</v>
      </c>
      <c r="Q1412">
        <v>225891</v>
      </c>
      <c r="R1412">
        <v>119226</v>
      </c>
      <c r="S1412">
        <v>106665</v>
      </c>
      <c r="T1412">
        <v>205006</v>
      </c>
      <c r="U1412">
        <v>105627</v>
      </c>
      <c r="V1412">
        <v>99379</v>
      </c>
      <c r="W1412">
        <v>820220</v>
      </c>
      <c r="X1412">
        <v>479093</v>
      </c>
      <c r="Y1412">
        <v>341127</v>
      </c>
      <c r="Z1412">
        <v>511377</v>
      </c>
      <c r="AA1412">
        <v>221265</v>
      </c>
      <c r="AB1412">
        <v>290112</v>
      </c>
      <c r="AC1412">
        <v>517838</v>
      </c>
      <c r="AD1412">
        <v>370366</v>
      </c>
      <c r="AE1412">
        <v>147472</v>
      </c>
      <c r="AF1412">
        <v>370241</v>
      </c>
      <c r="AG1412">
        <v>301008</v>
      </c>
      <c r="AH1412">
        <v>69233</v>
      </c>
      <c r="AI1412">
        <v>120238</v>
      </c>
      <c r="AJ1412">
        <v>107428</v>
      </c>
      <c r="AK1412">
        <v>12810</v>
      </c>
      <c r="AL1412">
        <v>125867</v>
      </c>
      <c r="AM1412">
        <v>93001</v>
      </c>
      <c r="AN1412">
        <v>32866</v>
      </c>
      <c r="AO1412">
        <v>11271</v>
      </c>
      <c r="AP1412">
        <v>5844</v>
      </c>
      <c r="AQ1412">
        <v>5427</v>
      </c>
      <c r="AR1412">
        <v>112865</v>
      </c>
      <c r="AS1412">
        <v>94735</v>
      </c>
      <c r="AT1412">
        <v>18130</v>
      </c>
      <c r="AU1412">
        <v>147597</v>
      </c>
      <c r="AV1412">
        <v>69358</v>
      </c>
      <c r="AW1412">
        <v>78239</v>
      </c>
      <c r="AX1412">
        <v>18487</v>
      </c>
      <c r="AY1412">
        <v>7233</v>
      </c>
      <c r="AZ1412">
        <v>11254</v>
      </c>
      <c r="BA1412">
        <v>102284</v>
      </c>
      <c r="BB1412">
        <v>46337</v>
      </c>
      <c r="BC1412">
        <v>55947</v>
      </c>
      <c r="BD1412">
        <v>6045</v>
      </c>
      <c r="BE1412">
        <v>1878</v>
      </c>
      <c r="BF1412">
        <v>4167</v>
      </c>
      <c r="BG1412">
        <v>20781</v>
      </c>
      <c r="BH1412">
        <v>13910</v>
      </c>
      <c r="BI1412">
        <v>6871</v>
      </c>
      <c r="BJ1412">
        <v>117813</v>
      </c>
      <c r="BK1412">
        <v>58327</v>
      </c>
      <c r="BL1412">
        <v>59486</v>
      </c>
      <c r="BM1412">
        <v>12673</v>
      </c>
      <c r="BN1412">
        <v>5413</v>
      </c>
      <c r="BO1412">
        <v>7260</v>
      </c>
      <c r="BP1412">
        <v>83993</v>
      </c>
      <c r="BQ1412">
        <v>40083</v>
      </c>
      <c r="BR1412">
        <v>43910</v>
      </c>
      <c r="BS1412">
        <v>4566</v>
      </c>
      <c r="BT1412">
        <v>1391</v>
      </c>
      <c r="BU1412">
        <v>3175</v>
      </c>
      <c r="BV1412">
        <v>16581</v>
      </c>
      <c r="BW1412">
        <v>11440</v>
      </c>
      <c r="BX1412">
        <v>5141</v>
      </c>
      <c r="BY1412">
        <v>29784</v>
      </c>
      <c r="BZ1412">
        <v>11031</v>
      </c>
      <c r="CA1412">
        <v>18753</v>
      </c>
      <c r="CB1412">
        <v>5814</v>
      </c>
      <c r="CC1412">
        <v>1820</v>
      </c>
      <c r="CD1412">
        <v>3994</v>
      </c>
      <c r="CE1412">
        <v>18291</v>
      </c>
      <c r="CF1412">
        <v>6254</v>
      </c>
      <c r="CG1412">
        <v>12037</v>
      </c>
      <c r="CH1412">
        <v>1479</v>
      </c>
      <c r="CI1412">
        <v>487</v>
      </c>
      <c r="CJ1412">
        <v>992</v>
      </c>
      <c r="CK1412">
        <v>4200</v>
      </c>
      <c r="CL1412">
        <v>2470</v>
      </c>
      <c r="CM1412">
        <v>1730</v>
      </c>
      <c r="CN1412">
        <v>813759</v>
      </c>
      <c r="CO1412">
        <v>329992</v>
      </c>
      <c r="CP1412">
        <v>483767</v>
      </c>
    </row>
    <row r="1413" spans="1:94" x14ac:dyDescent="0.25">
      <c r="A1413" s="5" t="s">
        <v>1102</v>
      </c>
      <c r="B1413" s="5" t="s">
        <v>1160</v>
      </c>
      <c r="C1413" s="5" t="s">
        <v>221</v>
      </c>
      <c r="D1413" s="5" t="s">
        <v>222</v>
      </c>
      <c r="E1413" s="5" t="s">
        <v>223</v>
      </c>
      <c r="F1413" s="5" t="s">
        <v>222</v>
      </c>
      <c r="G1413" s="5" t="s">
        <v>230</v>
      </c>
      <c r="H1413" s="5" t="s">
        <v>1161</v>
      </c>
      <c r="I1413" s="5" t="s">
        <v>225</v>
      </c>
      <c r="J1413">
        <v>215979</v>
      </c>
      <c r="K1413">
        <v>1028172</v>
      </c>
      <c r="L1413">
        <v>539960</v>
      </c>
      <c r="M1413">
        <v>488212</v>
      </c>
      <c r="N1413">
        <v>164550</v>
      </c>
      <c r="O1413">
        <v>85017</v>
      </c>
      <c r="P1413">
        <v>79533</v>
      </c>
      <c r="Q1413">
        <v>183615</v>
      </c>
      <c r="R1413">
        <v>96859</v>
      </c>
      <c r="S1413">
        <v>86756</v>
      </c>
      <c r="T1413">
        <v>190082</v>
      </c>
      <c r="U1413">
        <v>97795</v>
      </c>
      <c r="V1413">
        <v>92287</v>
      </c>
      <c r="W1413">
        <v>607949</v>
      </c>
      <c r="X1413">
        <v>358832</v>
      </c>
      <c r="Y1413">
        <v>249117</v>
      </c>
      <c r="Z1413">
        <v>420223</v>
      </c>
      <c r="AA1413">
        <v>181128</v>
      </c>
      <c r="AB1413">
        <v>239095</v>
      </c>
      <c r="AC1413">
        <v>418798</v>
      </c>
      <c r="AD1413">
        <v>288836</v>
      </c>
      <c r="AE1413">
        <v>129962</v>
      </c>
      <c r="AF1413">
        <v>284748</v>
      </c>
      <c r="AG1413">
        <v>228101</v>
      </c>
      <c r="AH1413">
        <v>56647</v>
      </c>
      <c r="AI1413">
        <v>113315</v>
      </c>
      <c r="AJ1413">
        <v>100926</v>
      </c>
      <c r="AK1413">
        <v>12389</v>
      </c>
      <c r="AL1413">
        <v>120540</v>
      </c>
      <c r="AM1413">
        <v>88766</v>
      </c>
      <c r="AN1413">
        <v>31774</v>
      </c>
      <c r="AO1413">
        <v>7108</v>
      </c>
      <c r="AP1413">
        <v>3402</v>
      </c>
      <c r="AQ1413">
        <v>3706</v>
      </c>
      <c r="AR1413">
        <v>43785</v>
      </c>
      <c r="AS1413">
        <v>35007</v>
      </c>
      <c r="AT1413">
        <v>8778</v>
      </c>
      <c r="AU1413">
        <v>134050</v>
      </c>
      <c r="AV1413">
        <v>60735</v>
      </c>
      <c r="AW1413">
        <v>73315</v>
      </c>
      <c r="AX1413">
        <v>18099</v>
      </c>
      <c r="AY1413">
        <v>7019</v>
      </c>
      <c r="AZ1413">
        <v>11080</v>
      </c>
      <c r="BA1413">
        <v>98917</v>
      </c>
      <c r="BB1413">
        <v>44590</v>
      </c>
      <c r="BC1413">
        <v>54327</v>
      </c>
      <c r="BD1413">
        <v>4864</v>
      </c>
      <c r="BE1413">
        <v>1524</v>
      </c>
      <c r="BF1413">
        <v>3340</v>
      </c>
      <c r="BG1413">
        <v>12170</v>
      </c>
      <c r="BH1413">
        <v>7602</v>
      </c>
      <c r="BI1413">
        <v>4568</v>
      </c>
      <c r="BJ1413">
        <v>106770</v>
      </c>
      <c r="BK1413">
        <v>51183</v>
      </c>
      <c r="BL1413">
        <v>55587</v>
      </c>
      <c r="BM1413">
        <v>12329</v>
      </c>
      <c r="BN1413">
        <v>5228</v>
      </c>
      <c r="BO1413">
        <v>7101</v>
      </c>
      <c r="BP1413">
        <v>81418</v>
      </c>
      <c r="BQ1413">
        <v>38672</v>
      </c>
      <c r="BR1413">
        <v>42746</v>
      </c>
      <c r="BS1413">
        <v>3528</v>
      </c>
      <c r="BT1413">
        <v>1078</v>
      </c>
      <c r="BU1413">
        <v>2450</v>
      </c>
      <c r="BV1413">
        <v>9495</v>
      </c>
      <c r="BW1413">
        <v>6205</v>
      </c>
      <c r="BX1413">
        <v>3290</v>
      </c>
      <c r="BY1413">
        <v>27280</v>
      </c>
      <c r="BZ1413">
        <v>9552</v>
      </c>
      <c r="CA1413">
        <v>17728</v>
      </c>
      <c r="CB1413">
        <v>5770</v>
      </c>
      <c r="CC1413">
        <v>1791</v>
      </c>
      <c r="CD1413">
        <v>3979</v>
      </c>
      <c r="CE1413">
        <v>17499</v>
      </c>
      <c r="CF1413">
        <v>5918</v>
      </c>
      <c r="CG1413">
        <v>11581</v>
      </c>
      <c r="CH1413">
        <v>1336</v>
      </c>
      <c r="CI1413">
        <v>446</v>
      </c>
      <c r="CJ1413">
        <v>890</v>
      </c>
      <c r="CK1413">
        <v>2675</v>
      </c>
      <c r="CL1413">
        <v>1397</v>
      </c>
      <c r="CM1413">
        <v>1278</v>
      </c>
      <c r="CN1413">
        <v>609374</v>
      </c>
      <c r="CO1413">
        <v>251124</v>
      </c>
      <c r="CP1413">
        <v>358250</v>
      </c>
    </row>
    <row r="1414" spans="1:94" x14ac:dyDescent="0.25">
      <c r="A1414" s="5" t="s">
        <v>1102</v>
      </c>
      <c r="B1414" s="5" t="s">
        <v>1160</v>
      </c>
      <c r="C1414" s="5" t="s">
        <v>221</v>
      </c>
      <c r="D1414" s="5" t="s">
        <v>222</v>
      </c>
      <c r="E1414" s="5" t="s">
        <v>223</v>
      </c>
      <c r="F1414" s="5" t="s">
        <v>222</v>
      </c>
      <c r="G1414" s="5" t="s">
        <v>230</v>
      </c>
      <c r="H1414" s="5" t="s">
        <v>1161</v>
      </c>
      <c r="I1414" s="5" t="s">
        <v>226</v>
      </c>
      <c r="J1414">
        <v>62916</v>
      </c>
      <c r="K1414">
        <v>303425</v>
      </c>
      <c r="L1414">
        <v>160398</v>
      </c>
      <c r="M1414">
        <v>143027</v>
      </c>
      <c r="N1414">
        <v>43149</v>
      </c>
      <c r="O1414">
        <v>22482</v>
      </c>
      <c r="P1414">
        <v>20667</v>
      </c>
      <c r="Q1414">
        <v>42276</v>
      </c>
      <c r="R1414">
        <v>22367</v>
      </c>
      <c r="S1414">
        <v>19909</v>
      </c>
      <c r="T1414">
        <v>14924</v>
      </c>
      <c r="U1414">
        <v>7832</v>
      </c>
      <c r="V1414">
        <v>7092</v>
      </c>
      <c r="W1414">
        <v>212271</v>
      </c>
      <c r="X1414">
        <v>120261</v>
      </c>
      <c r="Y1414">
        <v>92010</v>
      </c>
      <c r="Z1414">
        <v>91154</v>
      </c>
      <c r="AA1414">
        <v>40137</v>
      </c>
      <c r="AB1414">
        <v>51017</v>
      </c>
      <c r="AC1414">
        <v>99040</v>
      </c>
      <c r="AD1414">
        <v>81530</v>
      </c>
      <c r="AE1414">
        <v>17510</v>
      </c>
      <c r="AF1414">
        <v>85493</v>
      </c>
      <c r="AG1414">
        <v>72907</v>
      </c>
      <c r="AH1414">
        <v>12586</v>
      </c>
      <c r="AI1414">
        <v>6923</v>
      </c>
      <c r="AJ1414">
        <v>6502</v>
      </c>
      <c r="AK1414">
        <v>421</v>
      </c>
      <c r="AL1414">
        <v>5327</v>
      </c>
      <c r="AM1414">
        <v>4235</v>
      </c>
      <c r="AN1414">
        <v>1092</v>
      </c>
      <c r="AO1414">
        <v>4163</v>
      </c>
      <c r="AP1414">
        <v>2442</v>
      </c>
      <c r="AQ1414">
        <v>1721</v>
      </c>
      <c r="AR1414">
        <v>69080</v>
      </c>
      <c r="AS1414">
        <v>59728</v>
      </c>
      <c r="AT1414">
        <v>9352</v>
      </c>
      <c r="AU1414">
        <v>13547</v>
      </c>
      <c r="AV1414">
        <v>8623</v>
      </c>
      <c r="AW1414">
        <v>4924</v>
      </c>
      <c r="AX1414">
        <v>388</v>
      </c>
      <c r="AY1414">
        <v>214</v>
      </c>
      <c r="AZ1414">
        <v>174</v>
      </c>
      <c r="BA1414">
        <v>3367</v>
      </c>
      <c r="BB1414">
        <v>1747</v>
      </c>
      <c r="BC1414">
        <v>1620</v>
      </c>
      <c r="BD1414">
        <v>1181</v>
      </c>
      <c r="BE1414">
        <v>354</v>
      </c>
      <c r="BF1414">
        <v>827</v>
      </c>
      <c r="BG1414">
        <v>8611</v>
      </c>
      <c r="BH1414">
        <v>6308</v>
      </c>
      <c r="BI1414">
        <v>2303</v>
      </c>
      <c r="BJ1414">
        <v>11043</v>
      </c>
      <c r="BK1414">
        <v>7144</v>
      </c>
      <c r="BL1414">
        <v>3899</v>
      </c>
      <c r="BM1414">
        <v>344</v>
      </c>
      <c r="BN1414">
        <v>185</v>
      </c>
      <c r="BO1414">
        <v>159</v>
      </c>
      <c r="BP1414">
        <v>2575</v>
      </c>
      <c r="BQ1414">
        <v>1411</v>
      </c>
      <c r="BR1414">
        <v>1164</v>
      </c>
      <c r="BS1414">
        <v>1038</v>
      </c>
      <c r="BT1414">
        <v>313</v>
      </c>
      <c r="BU1414">
        <v>725</v>
      </c>
      <c r="BV1414">
        <v>7086</v>
      </c>
      <c r="BW1414">
        <v>5235</v>
      </c>
      <c r="BX1414">
        <v>1851</v>
      </c>
      <c r="BY1414">
        <v>2504</v>
      </c>
      <c r="BZ1414">
        <v>1479</v>
      </c>
      <c r="CA1414">
        <v>1025</v>
      </c>
      <c r="CB1414">
        <v>44</v>
      </c>
      <c r="CC1414">
        <v>29</v>
      </c>
      <c r="CD1414">
        <v>15</v>
      </c>
      <c r="CE1414">
        <v>792</v>
      </c>
      <c r="CF1414">
        <v>336</v>
      </c>
      <c r="CG1414">
        <v>456</v>
      </c>
      <c r="CH1414">
        <v>143</v>
      </c>
      <c r="CI1414">
        <v>41</v>
      </c>
      <c r="CJ1414">
        <v>102</v>
      </c>
      <c r="CK1414">
        <v>1525</v>
      </c>
      <c r="CL1414">
        <v>1073</v>
      </c>
      <c r="CM1414">
        <v>452</v>
      </c>
      <c r="CN1414">
        <v>204385</v>
      </c>
      <c r="CO1414">
        <v>78868</v>
      </c>
      <c r="CP1414">
        <v>125517</v>
      </c>
    </row>
    <row r="1415" spans="1:94" x14ac:dyDescent="0.25">
      <c r="A1415" s="5" t="s">
        <v>1102</v>
      </c>
      <c r="B1415" s="5" t="s">
        <v>1162</v>
      </c>
      <c r="C1415" s="5" t="s">
        <v>221</v>
      </c>
      <c r="D1415" s="5" t="s">
        <v>222</v>
      </c>
      <c r="E1415" s="5" t="s">
        <v>223</v>
      </c>
      <c r="F1415" s="5" t="s">
        <v>222</v>
      </c>
      <c r="G1415" s="5" t="s">
        <v>230</v>
      </c>
      <c r="H1415" s="5" t="s">
        <v>1163</v>
      </c>
      <c r="I1415" s="5" t="s">
        <v>224</v>
      </c>
      <c r="J1415">
        <v>329832</v>
      </c>
      <c r="K1415">
        <v>1575362</v>
      </c>
      <c r="L1415">
        <v>799236</v>
      </c>
      <c r="M1415">
        <v>776126</v>
      </c>
      <c r="N1415">
        <v>211433</v>
      </c>
      <c r="O1415">
        <v>108034</v>
      </c>
      <c r="P1415">
        <v>103399</v>
      </c>
      <c r="Q1415">
        <v>159296</v>
      </c>
      <c r="R1415">
        <v>81621</v>
      </c>
      <c r="S1415">
        <v>77675</v>
      </c>
      <c r="T1415">
        <v>667018</v>
      </c>
      <c r="U1415">
        <v>333166</v>
      </c>
      <c r="V1415">
        <v>333852</v>
      </c>
      <c r="W1415">
        <v>939769</v>
      </c>
      <c r="X1415">
        <v>529783</v>
      </c>
      <c r="Y1415">
        <v>409986</v>
      </c>
      <c r="Z1415">
        <v>635593</v>
      </c>
      <c r="AA1415">
        <v>269453</v>
      </c>
      <c r="AB1415">
        <v>366140</v>
      </c>
      <c r="AC1415">
        <v>786980</v>
      </c>
      <c r="AD1415">
        <v>453887</v>
      </c>
      <c r="AE1415">
        <v>333093</v>
      </c>
      <c r="AF1415">
        <v>511287</v>
      </c>
      <c r="AG1415">
        <v>345729</v>
      </c>
      <c r="AH1415">
        <v>165558</v>
      </c>
      <c r="AI1415">
        <v>204175</v>
      </c>
      <c r="AJ1415">
        <v>145621</v>
      </c>
      <c r="AK1415">
        <v>58554</v>
      </c>
      <c r="AL1415">
        <v>171105</v>
      </c>
      <c r="AM1415">
        <v>91911</v>
      </c>
      <c r="AN1415">
        <v>79194</v>
      </c>
      <c r="AO1415">
        <v>7225</v>
      </c>
      <c r="AP1415">
        <v>5084</v>
      </c>
      <c r="AQ1415">
        <v>2141</v>
      </c>
      <c r="AR1415">
        <v>128782</v>
      </c>
      <c r="AS1415">
        <v>103113</v>
      </c>
      <c r="AT1415">
        <v>25669</v>
      </c>
      <c r="AU1415">
        <v>275693</v>
      </c>
      <c r="AV1415">
        <v>108158</v>
      </c>
      <c r="AW1415">
        <v>167535</v>
      </c>
      <c r="AX1415">
        <v>49427</v>
      </c>
      <c r="AY1415">
        <v>17884</v>
      </c>
      <c r="AZ1415">
        <v>31543</v>
      </c>
      <c r="BA1415">
        <v>187052</v>
      </c>
      <c r="BB1415">
        <v>67727</v>
      </c>
      <c r="BC1415">
        <v>119325</v>
      </c>
      <c r="BD1415">
        <v>4624</v>
      </c>
      <c r="BE1415">
        <v>1949</v>
      </c>
      <c r="BF1415">
        <v>2675</v>
      </c>
      <c r="BG1415">
        <v>34590</v>
      </c>
      <c r="BH1415">
        <v>20598</v>
      </c>
      <c r="BI1415">
        <v>13992</v>
      </c>
      <c r="BJ1415">
        <v>214475</v>
      </c>
      <c r="BK1415">
        <v>83983</v>
      </c>
      <c r="BL1415">
        <v>130492</v>
      </c>
      <c r="BM1415">
        <v>35927</v>
      </c>
      <c r="BN1415">
        <v>12317</v>
      </c>
      <c r="BO1415">
        <v>23610</v>
      </c>
      <c r="BP1415">
        <v>151243</v>
      </c>
      <c r="BQ1415">
        <v>54902</v>
      </c>
      <c r="BR1415">
        <v>96341</v>
      </c>
      <c r="BS1415">
        <v>3312</v>
      </c>
      <c r="BT1415">
        <v>1496</v>
      </c>
      <c r="BU1415">
        <v>1816</v>
      </c>
      <c r="BV1415">
        <v>23993</v>
      </c>
      <c r="BW1415">
        <v>15268</v>
      </c>
      <c r="BX1415">
        <v>8725</v>
      </c>
      <c r="BY1415">
        <v>61218</v>
      </c>
      <c r="BZ1415">
        <v>24175</v>
      </c>
      <c r="CA1415">
        <v>37043</v>
      </c>
      <c r="CB1415">
        <v>13500</v>
      </c>
      <c r="CC1415">
        <v>5567</v>
      </c>
      <c r="CD1415">
        <v>7933</v>
      </c>
      <c r="CE1415">
        <v>35809</v>
      </c>
      <c r="CF1415">
        <v>12825</v>
      </c>
      <c r="CG1415">
        <v>22984</v>
      </c>
      <c r="CH1415">
        <v>1312</v>
      </c>
      <c r="CI1415">
        <v>453</v>
      </c>
      <c r="CJ1415">
        <v>859</v>
      </c>
      <c r="CK1415">
        <v>10597</v>
      </c>
      <c r="CL1415">
        <v>5330</v>
      </c>
      <c r="CM1415">
        <v>5267</v>
      </c>
      <c r="CN1415">
        <v>788382</v>
      </c>
      <c r="CO1415">
        <v>345349</v>
      </c>
      <c r="CP1415">
        <v>443033</v>
      </c>
    </row>
    <row r="1416" spans="1:94" x14ac:dyDescent="0.25">
      <c r="A1416" s="5" t="s">
        <v>1102</v>
      </c>
      <c r="B1416" s="5" t="s">
        <v>1162</v>
      </c>
      <c r="C1416" s="5" t="s">
        <v>221</v>
      </c>
      <c r="D1416" s="5" t="s">
        <v>222</v>
      </c>
      <c r="E1416" s="5" t="s">
        <v>223</v>
      </c>
      <c r="F1416" s="5" t="s">
        <v>222</v>
      </c>
      <c r="G1416" s="5" t="s">
        <v>230</v>
      </c>
      <c r="H1416" s="5" t="s">
        <v>1163</v>
      </c>
      <c r="I1416" s="5" t="s">
        <v>225</v>
      </c>
      <c r="J1416">
        <v>261879</v>
      </c>
      <c r="K1416">
        <v>1266211</v>
      </c>
      <c r="L1416">
        <v>640358</v>
      </c>
      <c r="M1416">
        <v>625853</v>
      </c>
      <c r="N1416">
        <v>178470</v>
      </c>
      <c r="O1416">
        <v>91050</v>
      </c>
      <c r="P1416">
        <v>87420</v>
      </c>
      <c r="Q1416">
        <v>107791</v>
      </c>
      <c r="R1416">
        <v>55268</v>
      </c>
      <c r="S1416">
        <v>52523</v>
      </c>
      <c r="T1416">
        <v>638348</v>
      </c>
      <c r="U1416">
        <v>318925</v>
      </c>
      <c r="V1416">
        <v>319423</v>
      </c>
      <c r="W1416">
        <v>700098</v>
      </c>
      <c r="X1416">
        <v>400175</v>
      </c>
      <c r="Y1416">
        <v>299923</v>
      </c>
      <c r="Z1416">
        <v>566113</v>
      </c>
      <c r="AA1416">
        <v>240183</v>
      </c>
      <c r="AB1416">
        <v>325930</v>
      </c>
      <c r="AC1416">
        <v>682986</v>
      </c>
      <c r="AD1416">
        <v>371172</v>
      </c>
      <c r="AE1416">
        <v>311814</v>
      </c>
      <c r="AF1416">
        <v>422382</v>
      </c>
      <c r="AG1416">
        <v>272352</v>
      </c>
      <c r="AH1416">
        <v>150030</v>
      </c>
      <c r="AI1416">
        <v>199945</v>
      </c>
      <c r="AJ1416">
        <v>141991</v>
      </c>
      <c r="AK1416">
        <v>57954</v>
      </c>
      <c r="AL1416">
        <v>166045</v>
      </c>
      <c r="AM1416">
        <v>88934</v>
      </c>
      <c r="AN1416">
        <v>77111</v>
      </c>
      <c r="AO1416">
        <v>4776</v>
      </c>
      <c r="AP1416">
        <v>3226</v>
      </c>
      <c r="AQ1416">
        <v>1550</v>
      </c>
      <c r="AR1416">
        <v>51616</v>
      </c>
      <c r="AS1416">
        <v>38201</v>
      </c>
      <c r="AT1416">
        <v>13415</v>
      </c>
      <c r="AU1416">
        <v>260604</v>
      </c>
      <c r="AV1416">
        <v>98820</v>
      </c>
      <c r="AW1416">
        <v>161784</v>
      </c>
      <c r="AX1416">
        <v>48964</v>
      </c>
      <c r="AY1416">
        <v>17689</v>
      </c>
      <c r="AZ1416">
        <v>31275</v>
      </c>
      <c r="BA1416">
        <v>184114</v>
      </c>
      <c r="BB1416">
        <v>66489</v>
      </c>
      <c r="BC1416">
        <v>117625</v>
      </c>
      <c r="BD1416">
        <v>3692</v>
      </c>
      <c r="BE1416">
        <v>1482</v>
      </c>
      <c r="BF1416">
        <v>2210</v>
      </c>
      <c r="BG1416">
        <v>23834</v>
      </c>
      <c r="BH1416">
        <v>13160</v>
      </c>
      <c r="BI1416">
        <v>10674</v>
      </c>
      <c r="BJ1416">
        <v>202395</v>
      </c>
      <c r="BK1416">
        <v>76318</v>
      </c>
      <c r="BL1416">
        <v>126077</v>
      </c>
      <c r="BM1416">
        <v>35557</v>
      </c>
      <c r="BN1416">
        <v>12157</v>
      </c>
      <c r="BO1416">
        <v>23400</v>
      </c>
      <c r="BP1416">
        <v>149005</v>
      </c>
      <c r="BQ1416">
        <v>53874</v>
      </c>
      <c r="BR1416">
        <v>95131</v>
      </c>
      <c r="BS1416">
        <v>2543</v>
      </c>
      <c r="BT1416">
        <v>1111</v>
      </c>
      <c r="BU1416">
        <v>1432</v>
      </c>
      <c r="BV1416">
        <v>15290</v>
      </c>
      <c r="BW1416">
        <v>9176</v>
      </c>
      <c r="BX1416">
        <v>6114</v>
      </c>
      <c r="BY1416">
        <v>58209</v>
      </c>
      <c r="BZ1416">
        <v>22502</v>
      </c>
      <c r="CA1416">
        <v>35707</v>
      </c>
      <c r="CB1416">
        <v>13407</v>
      </c>
      <c r="CC1416">
        <v>5532</v>
      </c>
      <c r="CD1416">
        <v>7875</v>
      </c>
      <c r="CE1416">
        <v>35109</v>
      </c>
      <c r="CF1416">
        <v>12615</v>
      </c>
      <c r="CG1416">
        <v>22494</v>
      </c>
      <c r="CH1416">
        <v>1149</v>
      </c>
      <c r="CI1416">
        <v>371</v>
      </c>
      <c r="CJ1416">
        <v>778</v>
      </c>
      <c r="CK1416">
        <v>8544</v>
      </c>
      <c r="CL1416">
        <v>3984</v>
      </c>
      <c r="CM1416">
        <v>4560</v>
      </c>
      <c r="CN1416">
        <v>583225</v>
      </c>
      <c r="CO1416">
        <v>269186</v>
      </c>
      <c r="CP1416">
        <v>314039</v>
      </c>
    </row>
    <row r="1417" spans="1:94" x14ac:dyDescent="0.25">
      <c r="A1417" s="5" t="s">
        <v>1102</v>
      </c>
      <c r="B1417" s="5" t="s">
        <v>1162</v>
      </c>
      <c r="C1417" s="5" t="s">
        <v>221</v>
      </c>
      <c r="D1417" s="5" t="s">
        <v>222</v>
      </c>
      <c r="E1417" s="5" t="s">
        <v>223</v>
      </c>
      <c r="F1417" s="5" t="s">
        <v>222</v>
      </c>
      <c r="G1417" s="5" t="s">
        <v>230</v>
      </c>
      <c r="H1417" s="5" t="s">
        <v>1163</v>
      </c>
      <c r="I1417" s="5" t="s">
        <v>226</v>
      </c>
      <c r="J1417">
        <v>67953</v>
      </c>
      <c r="K1417">
        <v>309151</v>
      </c>
      <c r="L1417">
        <v>158878</v>
      </c>
      <c r="M1417">
        <v>150273</v>
      </c>
      <c r="N1417">
        <v>32963</v>
      </c>
      <c r="O1417">
        <v>16984</v>
      </c>
      <c r="P1417">
        <v>15979</v>
      </c>
      <c r="Q1417">
        <v>51505</v>
      </c>
      <c r="R1417">
        <v>26353</v>
      </c>
      <c r="S1417">
        <v>25152</v>
      </c>
      <c r="T1417">
        <v>28670</v>
      </c>
      <c r="U1417">
        <v>14241</v>
      </c>
      <c r="V1417">
        <v>14429</v>
      </c>
      <c r="W1417">
        <v>239671</v>
      </c>
      <c r="X1417">
        <v>129608</v>
      </c>
      <c r="Y1417">
        <v>110063</v>
      </c>
      <c r="Z1417">
        <v>69480</v>
      </c>
      <c r="AA1417">
        <v>29270</v>
      </c>
      <c r="AB1417">
        <v>40210</v>
      </c>
      <c r="AC1417">
        <v>103994</v>
      </c>
      <c r="AD1417">
        <v>82715</v>
      </c>
      <c r="AE1417">
        <v>21279</v>
      </c>
      <c r="AF1417">
        <v>88905</v>
      </c>
      <c r="AG1417">
        <v>73377</v>
      </c>
      <c r="AH1417">
        <v>15528</v>
      </c>
      <c r="AI1417">
        <v>4230</v>
      </c>
      <c r="AJ1417">
        <v>3630</v>
      </c>
      <c r="AK1417">
        <v>600</v>
      </c>
      <c r="AL1417">
        <v>5060</v>
      </c>
      <c r="AM1417">
        <v>2977</v>
      </c>
      <c r="AN1417">
        <v>2083</v>
      </c>
      <c r="AO1417">
        <v>2449</v>
      </c>
      <c r="AP1417">
        <v>1858</v>
      </c>
      <c r="AQ1417">
        <v>591</v>
      </c>
      <c r="AR1417">
        <v>77166</v>
      </c>
      <c r="AS1417">
        <v>64912</v>
      </c>
      <c r="AT1417">
        <v>12254</v>
      </c>
      <c r="AU1417">
        <v>15089</v>
      </c>
      <c r="AV1417">
        <v>9338</v>
      </c>
      <c r="AW1417">
        <v>5751</v>
      </c>
      <c r="AX1417">
        <v>463</v>
      </c>
      <c r="AY1417">
        <v>195</v>
      </c>
      <c r="AZ1417">
        <v>268</v>
      </c>
      <c r="BA1417">
        <v>2938</v>
      </c>
      <c r="BB1417">
        <v>1238</v>
      </c>
      <c r="BC1417">
        <v>1700</v>
      </c>
      <c r="BD1417">
        <v>932</v>
      </c>
      <c r="BE1417">
        <v>467</v>
      </c>
      <c r="BF1417">
        <v>465</v>
      </c>
      <c r="BG1417">
        <v>10756</v>
      </c>
      <c r="BH1417">
        <v>7438</v>
      </c>
      <c r="BI1417">
        <v>3318</v>
      </c>
      <c r="BJ1417">
        <v>12080</v>
      </c>
      <c r="BK1417">
        <v>7665</v>
      </c>
      <c r="BL1417">
        <v>4415</v>
      </c>
      <c r="BM1417">
        <v>370</v>
      </c>
      <c r="BN1417">
        <v>160</v>
      </c>
      <c r="BO1417">
        <v>210</v>
      </c>
      <c r="BP1417">
        <v>2238</v>
      </c>
      <c r="BQ1417">
        <v>1028</v>
      </c>
      <c r="BR1417">
        <v>1210</v>
      </c>
      <c r="BS1417">
        <v>769</v>
      </c>
      <c r="BT1417">
        <v>385</v>
      </c>
      <c r="BU1417">
        <v>384</v>
      </c>
      <c r="BV1417">
        <v>8703</v>
      </c>
      <c r="BW1417">
        <v>6092</v>
      </c>
      <c r="BX1417">
        <v>2611</v>
      </c>
      <c r="BY1417">
        <v>3009</v>
      </c>
      <c r="BZ1417">
        <v>1673</v>
      </c>
      <c r="CA1417">
        <v>1336</v>
      </c>
      <c r="CB1417">
        <v>93</v>
      </c>
      <c r="CC1417">
        <v>35</v>
      </c>
      <c r="CD1417">
        <v>58</v>
      </c>
      <c r="CE1417">
        <v>700</v>
      </c>
      <c r="CF1417">
        <v>210</v>
      </c>
      <c r="CG1417">
        <v>490</v>
      </c>
      <c r="CH1417">
        <v>163</v>
      </c>
      <c r="CI1417">
        <v>82</v>
      </c>
      <c r="CJ1417">
        <v>81</v>
      </c>
      <c r="CK1417">
        <v>2053</v>
      </c>
      <c r="CL1417">
        <v>1346</v>
      </c>
      <c r="CM1417">
        <v>707</v>
      </c>
      <c r="CN1417">
        <v>205157</v>
      </c>
      <c r="CO1417">
        <v>76163</v>
      </c>
      <c r="CP1417">
        <v>128994</v>
      </c>
    </row>
    <row r="1418" spans="1:94" x14ac:dyDescent="0.25">
      <c r="A1418" s="5" t="s">
        <v>1102</v>
      </c>
      <c r="B1418" s="5" t="s">
        <v>1164</v>
      </c>
      <c r="C1418" s="5" t="s">
        <v>221</v>
      </c>
      <c r="D1418" s="5" t="s">
        <v>222</v>
      </c>
      <c r="E1418" s="5" t="s">
        <v>223</v>
      </c>
      <c r="F1418" s="5" t="s">
        <v>222</v>
      </c>
      <c r="G1418" s="5" t="s">
        <v>230</v>
      </c>
      <c r="H1418" s="5" t="s">
        <v>1165</v>
      </c>
      <c r="I1418" s="5" t="s">
        <v>224</v>
      </c>
      <c r="J1418">
        <v>113379</v>
      </c>
      <c r="K1418">
        <v>570465</v>
      </c>
      <c r="L1418">
        <v>294838</v>
      </c>
      <c r="M1418">
        <v>275627</v>
      </c>
      <c r="N1418">
        <v>84191</v>
      </c>
      <c r="O1418">
        <v>43667</v>
      </c>
      <c r="P1418">
        <v>40524</v>
      </c>
      <c r="Q1418">
        <v>92865</v>
      </c>
      <c r="R1418">
        <v>48553</v>
      </c>
      <c r="S1418">
        <v>44312</v>
      </c>
      <c r="T1418">
        <v>159678</v>
      </c>
      <c r="U1418">
        <v>81446</v>
      </c>
      <c r="V1418">
        <v>78232</v>
      </c>
      <c r="W1418">
        <v>352550</v>
      </c>
      <c r="X1418">
        <v>203807</v>
      </c>
      <c r="Y1418">
        <v>148743</v>
      </c>
      <c r="Z1418">
        <v>217915</v>
      </c>
      <c r="AA1418">
        <v>91031</v>
      </c>
      <c r="AB1418">
        <v>126884</v>
      </c>
      <c r="AC1418">
        <v>230979</v>
      </c>
      <c r="AD1418">
        <v>156852</v>
      </c>
      <c r="AE1418">
        <v>74127</v>
      </c>
      <c r="AF1418">
        <v>163781</v>
      </c>
      <c r="AG1418">
        <v>127309</v>
      </c>
      <c r="AH1418">
        <v>36472</v>
      </c>
      <c r="AI1418">
        <v>58268</v>
      </c>
      <c r="AJ1418">
        <v>48764</v>
      </c>
      <c r="AK1418">
        <v>9504</v>
      </c>
      <c r="AL1418">
        <v>56157</v>
      </c>
      <c r="AM1418">
        <v>37186</v>
      </c>
      <c r="AN1418">
        <v>18971</v>
      </c>
      <c r="AO1418">
        <v>4360</v>
      </c>
      <c r="AP1418">
        <v>3372</v>
      </c>
      <c r="AQ1418">
        <v>988</v>
      </c>
      <c r="AR1418">
        <v>44996</v>
      </c>
      <c r="AS1418">
        <v>37987</v>
      </c>
      <c r="AT1418">
        <v>7009</v>
      </c>
      <c r="AU1418">
        <v>67198</v>
      </c>
      <c r="AV1418">
        <v>29543</v>
      </c>
      <c r="AW1418">
        <v>37655</v>
      </c>
      <c r="AX1418">
        <v>9751</v>
      </c>
      <c r="AY1418">
        <v>3103</v>
      </c>
      <c r="AZ1418">
        <v>6648</v>
      </c>
      <c r="BA1418">
        <v>45099</v>
      </c>
      <c r="BB1418">
        <v>19042</v>
      </c>
      <c r="BC1418">
        <v>26057</v>
      </c>
      <c r="BD1418">
        <v>2099</v>
      </c>
      <c r="BE1418">
        <v>796</v>
      </c>
      <c r="BF1418">
        <v>1303</v>
      </c>
      <c r="BG1418">
        <v>10249</v>
      </c>
      <c r="BH1418">
        <v>6602</v>
      </c>
      <c r="BI1418">
        <v>3647</v>
      </c>
      <c r="BJ1418">
        <v>52445</v>
      </c>
      <c r="BK1418">
        <v>24309</v>
      </c>
      <c r="BL1418">
        <v>28136</v>
      </c>
      <c r="BM1418">
        <v>7407</v>
      </c>
      <c r="BN1418">
        <v>2555</v>
      </c>
      <c r="BO1418">
        <v>4852</v>
      </c>
      <c r="BP1418">
        <v>35990</v>
      </c>
      <c r="BQ1418">
        <v>16080</v>
      </c>
      <c r="BR1418">
        <v>19910</v>
      </c>
      <c r="BS1418">
        <v>1225</v>
      </c>
      <c r="BT1418">
        <v>548</v>
      </c>
      <c r="BU1418">
        <v>677</v>
      </c>
      <c r="BV1418">
        <v>7823</v>
      </c>
      <c r="BW1418">
        <v>5126</v>
      </c>
      <c r="BX1418">
        <v>2697</v>
      </c>
      <c r="BY1418">
        <v>14753</v>
      </c>
      <c r="BZ1418">
        <v>5234</v>
      </c>
      <c r="CA1418">
        <v>9519</v>
      </c>
      <c r="CB1418">
        <v>2344</v>
      </c>
      <c r="CC1418">
        <v>548</v>
      </c>
      <c r="CD1418">
        <v>1796</v>
      </c>
      <c r="CE1418">
        <v>9109</v>
      </c>
      <c r="CF1418">
        <v>2962</v>
      </c>
      <c r="CG1418">
        <v>6147</v>
      </c>
      <c r="CH1418">
        <v>874</v>
      </c>
      <c r="CI1418">
        <v>248</v>
      </c>
      <c r="CJ1418">
        <v>626</v>
      </c>
      <c r="CK1418">
        <v>2426</v>
      </c>
      <c r="CL1418">
        <v>1476</v>
      </c>
      <c r="CM1418">
        <v>950</v>
      </c>
      <c r="CN1418">
        <v>339486</v>
      </c>
      <c r="CO1418">
        <v>137986</v>
      </c>
      <c r="CP1418">
        <v>201500</v>
      </c>
    </row>
    <row r="1419" spans="1:94" x14ac:dyDescent="0.25">
      <c r="A1419" s="5" t="s">
        <v>1102</v>
      </c>
      <c r="B1419" s="5" t="s">
        <v>1164</v>
      </c>
      <c r="C1419" s="5" t="s">
        <v>221</v>
      </c>
      <c r="D1419" s="5" t="s">
        <v>222</v>
      </c>
      <c r="E1419" s="5" t="s">
        <v>223</v>
      </c>
      <c r="F1419" s="5" t="s">
        <v>222</v>
      </c>
      <c r="G1419" s="5" t="s">
        <v>230</v>
      </c>
      <c r="H1419" s="5" t="s">
        <v>1165</v>
      </c>
      <c r="I1419" s="5" t="s">
        <v>225</v>
      </c>
      <c r="J1419">
        <v>89743</v>
      </c>
      <c r="K1419">
        <v>451101</v>
      </c>
      <c r="L1419">
        <v>233312</v>
      </c>
      <c r="M1419">
        <v>217789</v>
      </c>
      <c r="N1419">
        <v>69504</v>
      </c>
      <c r="O1419">
        <v>36012</v>
      </c>
      <c r="P1419">
        <v>33492</v>
      </c>
      <c r="Q1419">
        <v>73519</v>
      </c>
      <c r="R1419">
        <v>38545</v>
      </c>
      <c r="S1419">
        <v>34974</v>
      </c>
      <c r="T1419">
        <v>153583</v>
      </c>
      <c r="U1419">
        <v>78456</v>
      </c>
      <c r="V1419">
        <v>75127</v>
      </c>
      <c r="W1419">
        <v>261229</v>
      </c>
      <c r="X1419">
        <v>154040</v>
      </c>
      <c r="Y1419">
        <v>107189</v>
      </c>
      <c r="Z1419">
        <v>189872</v>
      </c>
      <c r="AA1419">
        <v>79272</v>
      </c>
      <c r="AB1419">
        <v>110600</v>
      </c>
      <c r="AC1419">
        <v>193857</v>
      </c>
      <c r="AD1419">
        <v>125772</v>
      </c>
      <c r="AE1419">
        <v>68085</v>
      </c>
      <c r="AF1419">
        <v>131627</v>
      </c>
      <c r="AG1419">
        <v>99539</v>
      </c>
      <c r="AH1419">
        <v>32088</v>
      </c>
      <c r="AI1419">
        <v>56064</v>
      </c>
      <c r="AJ1419">
        <v>46660</v>
      </c>
      <c r="AK1419">
        <v>9404</v>
      </c>
      <c r="AL1419">
        <v>54687</v>
      </c>
      <c r="AM1419">
        <v>35995</v>
      </c>
      <c r="AN1419">
        <v>18692</v>
      </c>
      <c r="AO1419">
        <v>2166</v>
      </c>
      <c r="AP1419">
        <v>1595</v>
      </c>
      <c r="AQ1419">
        <v>571</v>
      </c>
      <c r="AR1419">
        <v>18710</v>
      </c>
      <c r="AS1419">
        <v>15289</v>
      </c>
      <c r="AT1419">
        <v>3421</v>
      </c>
      <c r="AU1419">
        <v>62230</v>
      </c>
      <c r="AV1419">
        <v>26233</v>
      </c>
      <c r="AW1419">
        <v>35997</v>
      </c>
      <c r="AX1419">
        <v>9656</v>
      </c>
      <c r="AY1419">
        <v>3044</v>
      </c>
      <c r="AZ1419">
        <v>6612</v>
      </c>
      <c r="BA1419">
        <v>44368</v>
      </c>
      <c r="BB1419">
        <v>18719</v>
      </c>
      <c r="BC1419">
        <v>25649</v>
      </c>
      <c r="BD1419">
        <v>1611</v>
      </c>
      <c r="BE1419">
        <v>545</v>
      </c>
      <c r="BF1419">
        <v>1066</v>
      </c>
      <c r="BG1419">
        <v>6595</v>
      </c>
      <c r="BH1419">
        <v>3925</v>
      </c>
      <c r="BI1419">
        <v>2670</v>
      </c>
      <c r="BJ1419">
        <v>48475</v>
      </c>
      <c r="BK1419">
        <v>21586</v>
      </c>
      <c r="BL1419">
        <v>26889</v>
      </c>
      <c r="BM1419">
        <v>7322</v>
      </c>
      <c r="BN1419">
        <v>2501</v>
      </c>
      <c r="BO1419">
        <v>4821</v>
      </c>
      <c r="BP1419">
        <v>35372</v>
      </c>
      <c r="BQ1419">
        <v>15796</v>
      </c>
      <c r="BR1419">
        <v>19576</v>
      </c>
      <c r="BS1419">
        <v>914</v>
      </c>
      <c r="BT1419">
        <v>362</v>
      </c>
      <c r="BU1419">
        <v>552</v>
      </c>
      <c r="BV1419">
        <v>4867</v>
      </c>
      <c r="BW1419">
        <v>2927</v>
      </c>
      <c r="BX1419">
        <v>1940</v>
      </c>
      <c r="BY1419">
        <v>13755</v>
      </c>
      <c r="BZ1419">
        <v>4647</v>
      </c>
      <c r="CA1419">
        <v>9108</v>
      </c>
      <c r="CB1419">
        <v>2334</v>
      </c>
      <c r="CC1419">
        <v>543</v>
      </c>
      <c r="CD1419">
        <v>1791</v>
      </c>
      <c r="CE1419">
        <v>8996</v>
      </c>
      <c r="CF1419">
        <v>2923</v>
      </c>
      <c r="CG1419">
        <v>6073</v>
      </c>
      <c r="CH1419">
        <v>697</v>
      </c>
      <c r="CI1419">
        <v>183</v>
      </c>
      <c r="CJ1419">
        <v>514</v>
      </c>
      <c r="CK1419">
        <v>1728</v>
      </c>
      <c r="CL1419">
        <v>998</v>
      </c>
      <c r="CM1419">
        <v>730</v>
      </c>
      <c r="CN1419">
        <v>257244</v>
      </c>
      <c r="CO1419">
        <v>107540</v>
      </c>
      <c r="CP1419">
        <v>149704</v>
      </c>
    </row>
    <row r="1420" spans="1:94" x14ac:dyDescent="0.25">
      <c r="A1420" s="5" t="s">
        <v>1102</v>
      </c>
      <c r="B1420" s="5" t="s">
        <v>1164</v>
      </c>
      <c r="C1420" s="5" t="s">
        <v>221</v>
      </c>
      <c r="D1420" s="5" t="s">
        <v>222</v>
      </c>
      <c r="E1420" s="5" t="s">
        <v>223</v>
      </c>
      <c r="F1420" s="5" t="s">
        <v>222</v>
      </c>
      <c r="G1420" s="5" t="s">
        <v>230</v>
      </c>
      <c r="H1420" s="5" t="s">
        <v>1165</v>
      </c>
      <c r="I1420" s="5" t="s">
        <v>226</v>
      </c>
      <c r="J1420">
        <v>23636</v>
      </c>
      <c r="K1420">
        <v>119364</v>
      </c>
      <c r="L1420">
        <v>61526</v>
      </c>
      <c r="M1420">
        <v>57838</v>
      </c>
      <c r="N1420">
        <v>14687</v>
      </c>
      <c r="O1420">
        <v>7655</v>
      </c>
      <c r="P1420">
        <v>7032</v>
      </c>
      <c r="Q1420">
        <v>19346</v>
      </c>
      <c r="R1420">
        <v>10008</v>
      </c>
      <c r="S1420">
        <v>9338</v>
      </c>
      <c r="T1420">
        <v>6095</v>
      </c>
      <c r="U1420">
        <v>2990</v>
      </c>
      <c r="V1420">
        <v>3105</v>
      </c>
      <c r="W1420">
        <v>91321</v>
      </c>
      <c r="X1420">
        <v>49767</v>
      </c>
      <c r="Y1420">
        <v>41554</v>
      </c>
      <c r="Z1420">
        <v>28043</v>
      </c>
      <c r="AA1420">
        <v>11759</v>
      </c>
      <c r="AB1420">
        <v>16284</v>
      </c>
      <c r="AC1420">
        <v>37122</v>
      </c>
      <c r="AD1420">
        <v>31080</v>
      </c>
      <c r="AE1420">
        <v>6042</v>
      </c>
      <c r="AF1420">
        <v>32154</v>
      </c>
      <c r="AG1420">
        <v>27770</v>
      </c>
      <c r="AH1420">
        <v>4384</v>
      </c>
      <c r="AI1420">
        <v>2204</v>
      </c>
      <c r="AJ1420">
        <v>2104</v>
      </c>
      <c r="AK1420">
        <v>100</v>
      </c>
      <c r="AL1420">
        <v>1470</v>
      </c>
      <c r="AM1420">
        <v>1191</v>
      </c>
      <c r="AN1420">
        <v>279</v>
      </c>
      <c r="AO1420">
        <v>2194</v>
      </c>
      <c r="AP1420">
        <v>1777</v>
      </c>
      <c r="AQ1420">
        <v>417</v>
      </c>
      <c r="AR1420">
        <v>26286</v>
      </c>
      <c r="AS1420">
        <v>22698</v>
      </c>
      <c r="AT1420">
        <v>3588</v>
      </c>
      <c r="AU1420">
        <v>4968</v>
      </c>
      <c r="AV1420">
        <v>3310</v>
      </c>
      <c r="AW1420">
        <v>1658</v>
      </c>
      <c r="AX1420">
        <v>95</v>
      </c>
      <c r="AY1420">
        <v>59</v>
      </c>
      <c r="AZ1420">
        <v>36</v>
      </c>
      <c r="BA1420">
        <v>731</v>
      </c>
      <c r="BB1420">
        <v>323</v>
      </c>
      <c r="BC1420">
        <v>408</v>
      </c>
      <c r="BD1420">
        <v>488</v>
      </c>
      <c r="BE1420">
        <v>251</v>
      </c>
      <c r="BF1420">
        <v>237</v>
      </c>
      <c r="BG1420">
        <v>3654</v>
      </c>
      <c r="BH1420">
        <v>2677</v>
      </c>
      <c r="BI1420">
        <v>977</v>
      </c>
      <c r="BJ1420">
        <v>3970</v>
      </c>
      <c r="BK1420">
        <v>2723</v>
      </c>
      <c r="BL1420">
        <v>1247</v>
      </c>
      <c r="BM1420">
        <v>85</v>
      </c>
      <c r="BN1420">
        <v>54</v>
      </c>
      <c r="BO1420">
        <v>31</v>
      </c>
      <c r="BP1420">
        <v>618</v>
      </c>
      <c r="BQ1420">
        <v>284</v>
      </c>
      <c r="BR1420">
        <v>334</v>
      </c>
      <c r="BS1420">
        <v>311</v>
      </c>
      <c r="BT1420">
        <v>186</v>
      </c>
      <c r="BU1420">
        <v>125</v>
      </c>
      <c r="BV1420">
        <v>2956</v>
      </c>
      <c r="BW1420">
        <v>2199</v>
      </c>
      <c r="BX1420">
        <v>757</v>
      </c>
      <c r="BY1420">
        <v>998</v>
      </c>
      <c r="BZ1420">
        <v>587</v>
      </c>
      <c r="CA1420">
        <v>411</v>
      </c>
      <c r="CB1420">
        <v>10</v>
      </c>
      <c r="CC1420">
        <v>5</v>
      </c>
      <c r="CD1420">
        <v>5</v>
      </c>
      <c r="CE1420">
        <v>113</v>
      </c>
      <c r="CF1420">
        <v>39</v>
      </c>
      <c r="CG1420">
        <v>74</v>
      </c>
      <c r="CH1420">
        <v>177</v>
      </c>
      <c r="CI1420">
        <v>65</v>
      </c>
      <c r="CJ1420">
        <v>112</v>
      </c>
      <c r="CK1420">
        <v>698</v>
      </c>
      <c r="CL1420">
        <v>478</v>
      </c>
      <c r="CM1420">
        <v>220</v>
      </c>
      <c r="CN1420">
        <v>82242</v>
      </c>
      <c r="CO1420">
        <v>30446</v>
      </c>
      <c r="CP1420">
        <v>51796</v>
      </c>
    </row>
    <row r="1421" spans="1:94" x14ac:dyDescent="0.25">
      <c r="A1421" s="5" t="s">
        <v>1102</v>
      </c>
      <c r="B1421" s="5" t="s">
        <v>1166</v>
      </c>
      <c r="C1421" s="5" t="s">
        <v>221</v>
      </c>
      <c r="D1421" s="5" t="s">
        <v>222</v>
      </c>
      <c r="E1421" s="5" t="s">
        <v>223</v>
      </c>
      <c r="F1421" s="5" t="s">
        <v>222</v>
      </c>
      <c r="G1421" s="5" t="s">
        <v>230</v>
      </c>
      <c r="H1421" s="5" t="s">
        <v>1167</v>
      </c>
      <c r="I1421" s="5" t="s">
        <v>224</v>
      </c>
      <c r="J1421">
        <v>257199</v>
      </c>
      <c r="K1421">
        <v>1241350</v>
      </c>
      <c r="L1421">
        <v>648725</v>
      </c>
      <c r="M1421">
        <v>592625</v>
      </c>
      <c r="N1421">
        <v>164602</v>
      </c>
      <c r="O1421">
        <v>85781</v>
      </c>
      <c r="P1421">
        <v>78821</v>
      </c>
      <c r="Q1421">
        <v>205007</v>
      </c>
      <c r="R1421">
        <v>107237</v>
      </c>
      <c r="S1421">
        <v>97770</v>
      </c>
      <c r="T1421">
        <v>197300</v>
      </c>
      <c r="U1421">
        <v>101041</v>
      </c>
      <c r="V1421">
        <v>96259</v>
      </c>
      <c r="W1421">
        <v>810644</v>
      </c>
      <c r="X1421">
        <v>469199</v>
      </c>
      <c r="Y1421">
        <v>341445</v>
      </c>
      <c r="Z1421">
        <v>430706</v>
      </c>
      <c r="AA1421">
        <v>179526</v>
      </c>
      <c r="AB1421">
        <v>251180</v>
      </c>
      <c r="AC1421">
        <v>478082</v>
      </c>
      <c r="AD1421">
        <v>345435</v>
      </c>
      <c r="AE1421">
        <v>132647</v>
      </c>
      <c r="AF1421">
        <v>361648</v>
      </c>
      <c r="AG1421">
        <v>289812</v>
      </c>
      <c r="AH1421">
        <v>71836</v>
      </c>
      <c r="AI1421">
        <v>104205</v>
      </c>
      <c r="AJ1421">
        <v>91935</v>
      </c>
      <c r="AK1421">
        <v>12270</v>
      </c>
      <c r="AL1421">
        <v>104560</v>
      </c>
      <c r="AM1421">
        <v>71995</v>
      </c>
      <c r="AN1421">
        <v>32565</v>
      </c>
      <c r="AO1421">
        <v>6981</v>
      </c>
      <c r="AP1421">
        <v>5127</v>
      </c>
      <c r="AQ1421">
        <v>1854</v>
      </c>
      <c r="AR1421">
        <v>145902</v>
      </c>
      <c r="AS1421">
        <v>120755</v>
      </c>
      <c r="AT1421">
        <v>25147</v>
      </c>
      <c r="AU1421">
        <v>116434</v>
      </c>
      <c r="AV1421">
        <v>55623</v>
      </c>
      <c r="AW1421">
        <v>60811</v>
      </c>
      <c r="AX1421">
        <v>12235</v>
      </c>
      <c r="AY1421">
        <v>4433</v>
      </c>
      <c r="AZ1421">
        <v>7802</v>
      </c>
      <c r="BA1421">
        <v>77407</v>
      </c>
      <c r="BB1421">
        <v>34148</v>
      </c>
      <c r="BC1421">
        <v>43259</v>
      </c>
      <c r="BD1421">
        <v>3001</v>
      </c>
      <c r="BE1421">
        <v>1345</v>
      </c>
      <c r="BF1421">
        <v>1656</v>
      </c>
      <c r="BG1421">
        <v>23791</v>
      </c>
      <c r="BH1421">
        <v>15697</v>
      </c>
      <c r="BI1421">
        <v>8094</v>
      </c>
      <c r="BJ1421">
        <v>93443</v>
      </c>
      <c r="BK1421">
        <v>46767</v>
      </c>
      <c r="BL1421">
        <v>46676</v>
      </c>
      <c r="BM1421">
        <v>8720</v>
      </c>
      <c r="BN1421">
        <v>3304</v>
      </c>
      <c r="BO1421">
        <v>5416</v>
      </c>
      <c r="BP1421">
        <v>63281</v>
      </c>
      <c r="BQ1421">
        <v>29291</v>
      </c>
      <c r="BR1421">
        <v>33990</v>
      </c>
      <c r="BS1421">
        <v>2152</v>
      </c>
      <c r="BT1421">
        <v>1054</v>
      </c>
      <c r="BU1421">
        <v>1098</v>
      </c>
      <c r="BV1421">
        <v>19290</v>
      </c>
      <c r="BW1421">
        <v>13118</v>
      </c>
      <c r="BX1421">
        <v>6172</v>
      </c>
      <c r="BY1421">
        <v>22991</v>
      </c>
      <c r="BZ1421">
        <v>8856</v>
      </c>
      <c r="CA1421">
        <v>14135</v>
      </c>
      <c r="CB1421">
        <v>3515</v>
      </c>
      <c r="CC1421">
        <v>1129</v>
      </c>
      <c r="CD1421">
        <v>2386</v>
      </c>
      <c r="CE1421">
        <v>14126</v>
      </c>
      <c r="CF1421">
        <v>4857</v>
      </c>
      <c r="CG1421">
        <v>9269</v>
      </c>
      <c r="CH1421">
        <v>849</v>
      </c>
      <c r="CI1421">
        <v>291</v>
      </c>
      <c r="CJ1421">
        <v>558</v>
      </c>
      <c r="CK1421">
        <v>4501</v>
      </c>
      <c r="CL1421">
        <v>2579</v>
      </c>
      <c r="CM1421">
        <v>1922</v>
      </c>
      <c r="CN1421">
        <v>763268</v>
      </c>
      <c r="CO1421">
        <v>303290</v>
      </c>
      <c r="CP1421">
        <v>459978</v>
      </c>
    </row>
    <row r="1422" spans="1:94" x14ac:dyDescent="0.25">
      <c r="A1422" s="5" t="s">
        <v>1102</v>
      </c>
      <c r="B1422" s="5" t="s">
        <v>1166</v>
      </c>
      <c r="C1422" s="5" t="s">
        <v>221</v>
      </c>
      <c r="D1422" s="5" t="s">
        <v>222</v>
      </c>
      <c r="E1422" s="5" t="s">
        <v>223</v>
      </c>
      <c r="F1422" s="5" t="s">
        <v>222</v>
      </c>
      <c r="G1422" s="5" t="s">
        <v>230</v>
      </c>
      <c r="H1422" s="5" t="s">
        <v>1167</v>
      </c>
      <c r="I1422" s="5" t="s">
        <v>225</v>
      </c>
      <c r="J1422">
        <v>175529</v>
      </c>
      <c r="K1422">
        <v>851364</v>
      </c>
      <c r="L1422">
        <v>445062</v>
      </c>
      <c r="M1422">
        <v>406302</v>
      </c>
      <c r="N1422">
        <v>120738</v>
      </c>
      <c r="O1422">
        <v>62809</v>
      </c>
      <c r="P1422">
        <v>57929</v>
      </c>
      <c r="Q1422">
        <v>138650</v>
      </c>
      <c r="R1422">
        <v>72832</v>
      </c>
      <c r="S1422">
        <v>65818</v>
      </c>
      <c r="T1422">
        <v>175876</v>
      </c>
      <c r="U1422">
        <v>90086</v>
      </c>
      <c r="V1422">
        <v>85790</v>
      </c>
      <c r="W1422">
        <v>510211</v>
      </c>
      <c r="X1422">
        <v>303089</v>
      </c>
      <c r="Y1422">
        <v>207122</v>
      </c>
      <c r="Z1422">
        <v>341153</v>
      </c>
      <c r="AA1422">
        <v>141973</v>
      </c>
      <c r="AB1422">
        <v>199180</v>
      </c>
      <c r="AC1422">
        <v>352443</v>
      </c>
      <c r="AD1422">
        <v>241932</v>
      </c>
      <c r="AE1422">
        <v>110511</v>
      </c>
      <c r="AF1422">
        <v>249872</v>
      </c>
      <c r="AG1422">
        <v>195878</v>
      </c>
      <c r="AH1422">
        <v>53994</v>
      </c>
      <c r="AI1422">
        <v>99417</v>
      </c>
      <c r="AJ1422">
        <v>87415</v>
      </c>
      <c r="AK1422">
        <v>12002</v>
      </c>
      <c r="AL1422">
        <v>101251</v>
      </c>
      <c r="AM1422">
        <v>69365</v>
      </c>
      <c r="AN1422">
        <v>31886</v>
      </c>
      <c r="AO1422">
        <v>3965</v>
      </c>
      <c r="AP1422">
        <v>2902</v>
      </c>
      <c r="AQ1422">
        <v>1063</v>
      </c>
      <c r="AR1422">
        <v>45239</v>
      </c>
      <c r="AS1422">
        <v>36196</v>
      </c>
      <c r="AT1422">
        <v>9043</v>
      </c>
      <c r="AU1422">
        <v>102571</v>
      </c>
      <c r="AV1422">
        <v>46054</v>
      </c>
      <c r="AW1422">
        <v>56517</v>
      </c>
      <c r="AX1422">
        <v>12000</v>
      </c>
      <c r="AY1422">
        <v>4260</v>
      </c>
      <c r="AZ1422">
        <v>7740</v>
      </c>
      <c r="BA1422">
        <v>76088</v>
      </c>
      <c r="BB1422">
        <v>33274</v>
      </c>
      <c r="BC1422">
        <v>42814</v>
      </c>
      <c r="BD1422">
        <v>2283</v>
      </c>
      <c r="BE1422">
        <v>978</v>
      </c>
      <c r="BF1422">
        <v>1305</v>
      </c>
      <c r="BG1422">
        <v>12200</v>
      </c>
      <c r="BH1422">
        <v>7542</v>
      </c>
      <c r="BI1422">
        <v>4658</v>
      </c>
      <c r="BJ1422">
        <v>81440</v>
      </c>
      <c r="BK1422">
        <v>38343</v>
      </c>
      <c r="BL1422">
        <v>43097</v>
      </c>
      <c r="BM1422">
        <v>8507</v>
      </c>
      <c r="BN1422">
        <v>3146</v>
      </c>
      <c r="BO1422">
        <v>5361</v>
      </c>
      <c r="BP1422">
        <v>62165</v>
      </c>
      <c r="BQ1422">
        <v>28499</v>
      </c>
      <c r="BR1422">
        <v>33666</v>
      </c>
      <c r="BS1422">
        <v>1560</v>
      </c>
      <c r="BT1422">
        <v>744</v>
      </c>
      <c r="BU1422">
        <v>816</v>
      </c>
      <c r="BV1422">
        <v>9208</v>
      </c>
      <c r="BW1422">
        <v>5954</v>
      </c>
      <c r="BX1422">
        <v>3254</v>
      </c>
      <c r="BY1422">
        <v>21131</v>
      </c>
      <c r="BZ1422">
        <v>7711</v>
      </c>
      <c r="CA1422">
        <v>13420</v>
      </c>
      <c r="CB1422">
        <v>3493</v>
      </c>
      <c r="CC1422">
        <v>1114</v>
      </c>
      <c r="CD1422">
        <v>2379</v>
      </c>
      <c r="CE1422">
        <v>13923</v>
      </c>
      <c r="CF1422">
        <v>4775</v>
      </c>
      <c r="CG1422">
        <v>9148</v>
      </c>
      <c r="CH1422">
        <v>723</v>
      </c>
      <c r="CI1422">
        <v>234</v>
      </c>
      <c r="CJ1422">
        <v>489</v>
      </c>
      <c r="CK1422">
        <v>2992</v>
      </c>
      <c r="CL1422">
        <v>1588</v>
      </c>
      <c r="CM1422">
        <v>1404</v>
      </c>
      <c r="CN1422">
        <v>498921</v>
      </c>
      <c r="CO1422">
        <v>203130</v>
      </c>
      <c r="CP1422">
        <v>295791</v>
      </c>
    </row>
    <row r="1423" spans="1:94" x14ac:dyDescent="0.25">
      <c r="A1423" s="5" t="s">
        <v>1102</v>
      </c>
      <c r="B1423" s="5" t="s">
        <v>1166</v>
      </c>
      <c r="C1423" s="5" t="s">
        <v>221</v>
      </c>
      <c r="D1423" s="5" t="s">
        <v>222</v>
      </c>
      <c r="E1423" s="5" t="s">
        <v>223</v>
      </c>
      <c r="F1423" s="5" t="s">
        <v>222</v>
      </c>
      <c r="G1423" s="5" t="s">
        <v>230</v>
      </c>
      <c r="H1423" s="5" t="s">
        <v>1167</v>
      </c>
      <c r="I1423" s="5" t="s">
        <v>226</v>
      </c>
      <c r="J1423">
        <v>81670</v>
      </c>
      <c r="K1423">
        <v>389986</v>
      </c>
      <c r="L1423">
        <v>203663</v>
      </c>
      <c r="M1423">
        <v>186323</v>
      </c>
      <c r="N1423">
        <v>43864</v>
      </c>
      <c r="O1423">
        <v>22972</v>
      </c>
      <c r="P1423">
        <v>20892</v>
      </c>
      <c r="Q1423">
        <v>66357</v>
      </c>
      <c r="R1423">
        <v>34405</v>
      </c>
      <c r="S1423">
        <v>31952</v>
      </c>
      <c r="T1423">
        <v>21424</v>
      </c>
      <c r="U1423">
        <v>10955</v>
      </c>
      <c r="V1423">
        <v>10469</v>
      </c>
      <c r="W1423">
        <v>300433</v>
      </c>
      <c r="X1423">
        <v>166110</v>
      </c>
      <c r="Y1423">
        <v>134323</v>
      </c>
      <c r="Z1423">
        <v>89553</v>
      </c>
      <c r="AA1423">
        <v>37553</v>
      </c>
      <c r="AB1423">
        <v>52000</v>
      </c>
      <c r="AC1423">
        <v>125639</v>
      </c>
      <c r="AD1423">
        <v>103503</v>
      </c>
      <c r="AE1423">
        <v>22136</v>
      </c>
      <c r="AF1423">
        <v>111776</v>
      </c>
      <c r="AG1423">
        <v>93934</v>
      </c>
      <c r="AH1423">
        <v>17842</v>
      </c>
      <c r="AI1423">
        <v>4788</v>
      </c>
      <c r="AJ1423">
        <v>4520</v>
      </c>
      <c r="AK1423">
        <v>268</v>
      </c>
      <c r="AL1423">
        <v>3309</v>
      </c>
      <c r="AM1423">
        <v>2630</v>
      </c>
      <c r="AN1423">
        <v>679</v>
      </c>
      <c r="AO1423">
        <v>3016</v>
      </c>
      <c r="AP1423">
        <v>2225</v>
      </c>
      <c r="AQ1423">
        <v>791</v>
      </c>
      <c r="AR1423">
        <v>100663</v>
      </c>
      <c r="AS1423">
        <v>84559</v>
      </c>
      <c r="AT1423">
        <v>16104</v>
      </c>
      <c r="AU1423">
        <v>13863</v>
      </c>
      <c r="AV1423">
        <v>9569</v>
      </c>
      <c r="AW1423">
        <v>4294</v>
      </c>
      <c r="AX1423">
        <v>235</v>
      </c>
      <c r="AY1423">
        <v>173</v>
      </c>
      <c r="AZ1423">
        <v>62</v>
      </c>
      <c r="BA1423">
        <v>1319</v>
      </c>
      <c r="BB1423">
        <v>874</v>
      </c>
      <c r="BC1423">
        <v>445</v>
      </c>
      <c r="BD1423">
        <v>718</v>
      </c>
      <c r="BE1423">
        <v>367</v>
      </c>
      <c r="BF1423">
        <v>351</v>
      </c>
      <c r="BG1423">
        <v>11591</v>
      </c>
      <c r="BH1423">
        <v>8155</v>
      </c>
      <c r="BI1423">
        <v>3436</v>
      </c>
      <c r="BJ1423">
        <v>12003</v>
      </c>
      <c r="BK1423">
        <v>8424</v>
      </c>
      <c r="BL1423">
        <v>3579</v>
      </c>
      <c r="BM1423">
        <v>213</v>
      </c>
      <c r="BN1423">
        <v>158</v>
      </c>
      <c r="BO1423">
        <v>55</v>
      </c>
      <c r="BP1423">
        <v>1116</v>
      </c>
      <c r="BQ1423">
        <v>792</v>
      </c>
      <c r="BR1423">
        <v>324</v>
      </c>
      <c r="BS1423">
        <v>592</v>
      </c>
      <c r="BT1423">
        <v>310</v>
      </c>
      <c r="BU1423">
        <v>282</v>
      </c>
      <c r="BV1423">
        <v>10082</v>
      </c>
      <c r="BW1423">
        <v>7164</v>
      </c>
      <c r="BX1423">
        <v>2918</v>
      </c>
      <c r="BY1423">
        <v>1860</v>
      </c>
      <c r="BZ1423">
        <v>1145</v>
      </c>
      <c r="CA1423">
        <v>715</v>
      </c>
      <c r="CB1423">
        <v>22</v>
      </c>
      <c r="CC1423">
        <v>15</v>
      </c>
      <c r="CD1423">
        <v>7</v>
      </c>
      <c r="CE1423">
        <v>203</v>
      </c>
      <c r="CF1423">
        <v>82</v>
      </c>
      <c r="CG1423">
        <v>121</v>
      </c>
      <c r="CH1423">
        <v>126</v>
      </c>
      <c r="CI1423">
        <v>57</v>
      </c>
      <c r="CJ1423">
        <v>69</v>
      </c>
      <c r="CK1423">
        <v>1509</v>
      </c>
      <c r="CL1423">
        <v>991</v>
      </c>
      <c r="CM1423">
        <v>518</v>
      </c>
      <c r="CN1423">
        <v>264347</v>
      </c>
      <c r="CO1423">
        <v>100160</v>
      </c>
      <c r="CP1423">
        <v>164187</v>
      </c>
    </row>
    <row r="1424" spans="1:94" x14ac:dyDescent="0.25">
      <c r="A1424" s="5" t="s">
        <v>1102</v>
      </c>
      <c r="B1424" s="5" t="s">
        <v>1168</v>
      </c>
      <c r="C1424" s="5" t="s">
        <v>221</v>
      </c>
      <c r="D1424" s="5" t="s">
        <v>222</v>
      </c>
      <c r="E1424" s="5" t="s">
        <v>223</v>
      </c>
      <c r="F1424" s="5" t="s">
        <v>222</v>
      </c>
      <c r="G1424" s="5" t="s">
        <v>230</v>
      </c>
      <c r="H1424" s="5" t="s">
        <v>1169</v>
      </c>
      <c r="I1424" s="5" t="s">
        <v>224</v>
      </c>
      <c r="J1424">
        <v>289551</v>
      </c>
      <c r="K1424">
        <v>1292042</v>
      </c>
      <c r="L1424">
        <v>662013</v>
      </c>
      <c r="M1424">
        <v>630029</v>
      </c>
      <c r="N1424">
        <v>193395</v>
      </c>
      <c r="O1424">
        <v>99761</v>
      </c>
      <c r="P1424">
        <v>93634</v>
      </c>
      <c r="Q1424">
        <v>155717</v>
      </c>
      <c r="R1424">
        <v>79369</v>
      </c>
      <c r="S1424">
        <v>76348</v>
      </c>
      <c r="T1424">
        <v>317699</v>
      </c>
      <c r="U1424">
        <v>159799</v>
      </c>
      <c r="V1424">
        <v>157900</v>
      </c>
      <c r="W1424">
        <v>790773</v>
      </c>
      <c r="X1424">
        <v>460583</v>
      </c>
      <c r="Y1424">
        <v>330190</v>
      </c>
      <c r="Z1424">
        <v>501269</v>
      </c>
      <c r="AA1424">
        <v>201430</v>
      </c>
      <c r="AB1424">
        <v>299839</v>
      </c>
      <c r="AC1424">
        <v>543874</v>
      </c>
      <c r="AD1424">
        <v>348410</v>
      </c>
      <c r="AE1424">
        <v>195464</v>
      </c>
      <c r="AF1424">
        <v>316144</v>
      </c>
      <c r="AG1424">
        <v>235991</v>
      </c>
      <c r="AH1424">
        <v>80153</v>
      </c>
      <c r="AI1424">
        <v>83277</v>
      </c>
      <c r="AJ1424">
        <v>66242</v>
      </c>
      <c r="AK1424">
        <v>17035</v>
      </c>
      <c r="AL1424">
        <v>83913</v>
      </c>
      <c r="AM1424">
        <v>54168</v>
      </c>
      <c r="AN1424">
        <v>29745</v>
      </c>
      <c r="AO1424">
        <v>16965</v>
      </c>
      <c r="AP1424">
        <v>9107</v>
      </c>
      <c r="AQ1424">
        <v>7858</v>
      </c>
      <c r="AR1424">
        <v>131989</v>
      </c>
      <c r="AS1424">
        <v>106474</v>
      </c>
      <c r="AT1424">
        <v>25515</v>
      </c>
      <c r="AU1424">
        <v>227730</v>
      </c>
      <c r="AV1424">
        <v>112419</v>
      </c>
      <c r="AW1424">
        <v>115311</v>
      </c>
      <c r="AX1424">
        <v>29535</v>
      </c>
      <c r="AY1424">
        <v>15170</v>
      </c>
      <c r="AZ1424">
        <v>14365</v>
      </c>
      <c r="BA1424">
        <v>139989</v>
      </c>
      <c r="BB1424">
        <v>64645</v>
      </c>
      <c r="BC1424">
        <v>75344</v>
      </c>
      <c r="BD1424">
        <v>14296</v>
      </c>
      <c r="BE1424">
        <v>4809</v>
      </c>
      <c r="BF1424">
        <v>9487</v>
      </c>
      <c r="BG1424">
        <v>43910</v>
      </c>
      <c r="BH1424">
        <v>27795</v>
      </c>
      <c r="BI1424">
        <v>16115</v>
      </c>
      <c r="BJ1424">
        <v>177768</v>
      </c>
      <c r="BK1424">
        <v>89709</v>
      </c>
      <c r="BL1424">
        <v>88059</v>
      </c>
      <c r="BM1424">
        <v>23741</v>
      </c>
      <c r="BN1424">
        <v>12542</v>
      </c>
      <c r="BO1424">
        <v>11199</v>
      </c>
      <c r="BP1424">
        <v>108476</v>
      </c>
      <c r="BQ1424">
        <v>51342</v>
      </c>
      <c r="BR1424">
        <v>57134</v>
      </c>
      <c r="BS1424">
        <v>11487</v>
      </c>
      <c r="BT1424">
        <v>3754</v>
      </c>
      <c r="BU1424">
        <v>7733</v>
      </c>
      <c r="BV1424">
        <v>34064</v>
      </c>
      <c r="BW1424">
        <v>22071</v>
      </c>
      <c r="BX1424">
        <v>11993</v>
      </c>
      <c r="BY1424">
        <v>49962</v>
      </c>
      <c r="BZ1424">
        <v>22710</v>
      </c>
      <c r="CA1424">
        <v>27252</v>
      </c>
      <c r="CB1424">
        <v>5794</v>
      </c>
      <c r="CC1424">
        <v>2628</v>
      </c>
      <c r="CD1424">
        <v>3166</v>
      </c>
      <c r="CE1424">
        <v>31513</v>
      </c>
      <c r="CF1424">
        <v>13303</v>
      </c>
      <c r="CG1424">
        <v>18210</v>
      </c>
      <c r="CH1424">
        <v>2809</v>
      </c>
      <c r="CI1424">
        <v>1055</v>
      </c>
      <c r="CJ1424">
        <v>1754</v>
      </c>
      <c r="CK1424">
        <v>9846</v>
      </c>
      <c r="CL1424">
        <v>5724</v>
      </c>
      <c r="CM1424">
        <v>4122</v>
      </c>
      <c r="CN1424">
        <v>748168</v>
      </c>
      <c r="CO1424">
        <v>313603</v>
      </c>
      <c r="CP1424">
        <v>434565</v>
      </c>
    </row>
    <row r="1425" spans="1:94" x14ac:dyDescent="0.25">
      <c r="A1425" s="5" t="s">
        <v>1102</v>
      </c>
      <c r="B1425" s="5" t="s">
        <v>1168</v>
      </c>
      <c r="C1425" s="5" t="s">
        <v>221</v>
      </c>
      <c r="D1425" s="5" t="s">
        <v>222</v>
      </c>
      <c r="E1425" s="5" t="s">
        <v>223</v>
      </c>
      <c r="F1425" s="5" t="s">
        <v>222</v>
      </c>
      <c r="G1425" s="5" t="s">
        <v>230</v>
      </c>
      <c r="H1425" s="5" t="s">
        <v>1169</v>
      </c>
      <c r="I1425" s="5" t="s">
        <v>225</v>
      </c>
      <c r="J1425">
        <v>233122</v>
      </c>
      <c r="K1425">
        <v>1028499</v>
      </c>
      <c r="L1425">
        <v>525188</v>
      </c>
      <c r="M1425">
        <v>503311</v>
      </c>
      <c r="N1425">
        <v>162016</v>
      </c>
      <c r="O1425">
        <v>83220</v>
      </c>
      <c r="P1425">
        <v>78796</v>
      </c>
      <c r="Q1425">
        <v>121924</v>
      </c>
      <c r="R1425">
        <v>62077</v>
      </c>
      <c r="S1425">
        <v>59847</v>
      </c>
      <c r="T1425">
        <v>296037</v>
      </c>
      <c r="U1425">
        <v>148907</v>
      </c>
      <c r="V1425">
        <v>147130</v>
      </c>
      <c r="W1425">
        <v>592952</v>
      </c>
      <c r="X1425">
        <v>351840</v>
      </c>
      <c r="Y1425">
        <v>241112</v>
      </c>
      <c r="Z1425">
        <v>435547</v>
      </c>
      <c r="AA1425">
        <v>173348</v>
      </c>
      <c r="AB1425">
        <v>262199</v>
      </c>
      <c r="AC1425">
        <v>455317</v>
      </c>
      <c r="AD1425">
        <v>277577</v>
      </c>
      <c r="AE1425">
        <v>177740</v>
      </c>
      <c r="AF1425">
        <v>238682</v>
      </c>
      <c r="AG1425">
        <v>172236</v>
      </c>
      <c r="AH1425">
        <v>66446</v>
      </c>
      <c r="AI1425">
        <v>81687</v>
      </c>
      <c r="AJ1425">
        <v>64896</v>
      </c>
      <c r="AK1425">
        <v>16791</v>
      </c>
      <c r="AL1425">
        <v>82452</v>
      </c>
      <c r="AM1425">
        <v>53124</v>
      </c>
      <c r="AN1425">
        <v>29328</v>
      </c>
      <c r="AO1425">
        <v>13690</v>
      </c>
      <c r="AP1425">
        <v>6877</v>
      </c>
      <c r="AQ1425">
        <v>6813</v>
      </c>
      <c r="AR1425">
        <v>60853</v>
      </c>
      <c r="AS1425">
        <v>47339</v>
      </c>
      <c r="AT1425">
        <v>13514</v>
      </c>
      <c r="AU1425">
        <v>216635</v>
      </c>
      <c r="AV1425">
        <v>105341</v>
      </c>
      <c r="AW1425">
        <v>111294</v>
      </c>
      <c r="AX1425">
        <v>29334</v>
      </c>
      <c r="AY1425">
        <v>15045</v>
      </c>
      <c r="AZ1425">
        <v>14289</v>
      </c>
      <c r="BA1425">
        <v>138782</v>
      </c>
      <c r="BB1425">
        <v>63989</v>
      </c>
      <c r="BC1425">
        <v>74793</v>
      </c>
      <c r="BD1425">
        <v>13759</v>
      </c>
      <c r="BE1425">
        <v>4567</v>
      </c>
      <c r="BF1425">
        <v>9192</v>
      </c>
      <c r="BG1425">
        <v>34760</v>
      </c>
      <c r="BH1425">
        <v>21740</v>
      </c>
      <c r="BI1425">
        <v>13020</v>
      </c>
      <c r="BJ1425">
        <v>168517</v>
      </c>
      <c r="BK1425">
        <v>83683</v>
      </c>
      <c r="BL1425">
        <v>84834</v>
      </c>
      <c r="BM1425">
        <v>23551</v>
      </c>
      <c r="BN1425">
        <v>12424</v>
      </c>
      <c r="BO1425">
        <v>11127</v>
      </c>
      <c r="BP1425">
        <v>107611</v>
      </c>
      <c r="BQ1425">
        <v>50868</v>
      </c>
      <c r="BR1425">
        <v>56743</v>
      </c>
      <c r="BS1425">
        <v>11060</v>
      </c>
      <c r="BT1425">
        <v>3548</v>
      </c>
      <c r="BU1425">
        <v>7512</v>
      </c>
      <c r="BV1425">
        <v>26295</v>
      </c>
      <c r="BW1425">
        <v>16843</v>
      </c>
      <c r="BX1425">
        <v>9452</v>
      </c>
      <c r="BY1425">
        <v>48118</v>
      </c>
      <c r="BZ1425">
        <v>21658</v>
      </c>
      <c r="CA1425">
        <v>26460</v>
      </c>
      <c r="CB1425">
        <v>5783</v>
      </c>
      <c r="CC1425">
        <v>2621</v>
      </c>
      <c r="CD1425">
        <v>3162</v>
      </c>
      <c r="CE1425">
        <v>31171</v>
      </c>
      <c r="CF1425">
        <v>13121</v>
      </c>
      <c r="CG1425">
        <v>18050</v>
      </c>
      <c r="CH1425">
        <v>2699</v>
      </c>
      <c r="CI1425">
        <v>1019</v>
      </c>
      <c r="CJ1425">
        <v>1680</v>
      </c>
      <c r="CK1425">
        <v>8465</v>
      </c>
      <c r="CL1425">
        <v>4897</v>
      </c>
      <c r="CM1425">
        <v>3568</v>
      </c>
      <c r="CN1425">
        <v>573182</v>
      </c>
      <c r="CO1425">
        <v>247611</v>
      </c>
      <c r="CP1425">
        <v>325571</v>
      </c>
    </row>
    <row r="1426" spans="1:94" x14ac:dyDescent="0.25">
      <c r="A1426" s="5" t="s">
        <v>1102</v>
      </c>
      <c r="B1426" s="5" t="s">
        <v>1168</v>
      </c>
      <c r="C1426" s="5" t="s">
        <v>221</v>
      </c>
      <c r="D1426" s="5" t="s">
        <v>222</v>
      </c>
      <c r="E1426" s="5" t="s">
        <v>223</v>
      </c>
      <c r="F1426" s="5" t="s">
        <v>222</v>
      </c>
      <c r="G1426" s="5" t="s">
        <v>230</v>
      </c>
      <c r="H1426" s="5" t="s">
        <v>1169</v>
      </c>
      <c r="I1426" s="5" t="s">
        <v>226</v>
      </c>
      <c r="J1426">
        <v>56429</v>
      </c>
      <c r="K1426">
        <v>263543</v>
      </c>
      <c r="L1426">
        <v>136825</v>
      </c>
      <c r="M1426">
        <v>126718</v>
      </c>
      <c r="N1426">
        <v>31379</v>
      </c>
      <c r="O1426">
        <v>16541</v>
      </c>
      <c r="P1426">
        <v>14838</v>
      </c>
      <c r="Q1426">
        <v>33793</v>
      </c>
      <c r="R1426">
        <v>17292</v>
      </c>
      <c r="S1426">
        <v>16501</v>
      </c>
      <c r="T1426">
        <v>21662</v>
      </c>
      <c r="U1426">
        <v>10892</v>
      </c>
      <c r="V1426">
        <v>10770</v>
      </c>
      <c r="W1426">
        <v>197821</v>
      </c>
      <c r="X1426">
        <v>108743</v>
      </c>
      <c r="Y1426">
        <v>89078</v>
      </c>
      <c r="Z1426">
        <v>65722</v>
      </c>
      <c r="AA1426">
        <v>28082</v>
      </c>
      <c r="AB1426">
        <v>37640</v>
      </c>
      <c r="AC1426">
        <v>88557</v>
      </c>
      <c r="AD1426">
        <v>70833</v>
      </c>
      <c r="AE1426">
        <v>17724</v>
      </c>
      <c r="AF1426">
        <v>77462</v>
      </c>
      <c r="AG1426">
        <v>63755</v>
      </c>
      <c r="AH1426">
        <v>13707</v>
      </c>
      <c r="AI1426">
        <v>1590</v>
      </c>
      <c r="AJ1426">
        <v>1346</v>
      </c>
      <c r="AK1426">
        <v>244</v>
      </c>
      <c r="AL1426">
        <v>1461</v>
      </c>
      <c r="AM1426">
        <v>1044</v>
      </c>
      <c r="AN1426">
        <v>417</v>
      </c>
      <c r="AO1426">
        <v>3275</v>
      </c>
      <c r="AP1426">
        <v>2230</v>
      </c>
      <c r="AQ1426">
        <v>1045</v>
      </c>
      <c r="AR1426">
        <v>71136</v>
      </c>
      <c r="AS1426">
        <v>59135</v>
      </c>
      <c r="AT1426">
        <v>12001</v>
      </c>
      <c r="AU1426">
        <v>11095</v>
      </c>
      <c r="AV1426">
        <v>7078</v>
      </c>
      <c r="AW1426">
        <v>4017</v>
      </c>
      <c r="AX1426">
        <v>201</v>
      </c>
      <c r="AY1426">
        <v>125</v>
      </c>
      <c r="AZ1426">
        <v>76</v>
      </c>
      <c r="BA1426">
        <v>1207</v>
      </c>
      <c r="BB1426">
        <v>656</v>
      </c>
      <c r="BC1426">
        <v>551</v>
      </c>
      <c r="BD1426">
        <v>537</v>
      </c>
      <c r="BE1426">
        <v>242</v>
      </c>
      <c r="BF1426">
        <v>295</v>
      </c>
      <c r="BG1426">
        <v>9150</v>
      </c>
      <c r="BH1426">
        <v>6055</v>
      </c>
      <c r="BI1426">
        <v>3095</v>
      </c>
      <c r="BJ1426">
        <v>9251</v>
      </c>
      <c r="BK1426">
        <v>6026</v>
      </c>
      <c r="BL1426">
        <v>3225</v>
      </c>
      <c r="BM1426">
        <v>190</v>
      </c>
      <c r="BN1426">
        <v>118</v>
      </c>
      <c r="BO1426">
        <v>72</v>
      </c>
      <c r="BP1426">
        <v>865</v>
      </c>
      <c r="BQ1426">
        <v>474</v>
      </c>
      <c r="BR1426">
        <v>391</v>
      </c>
      <c r="BS1426">
        <v>427</v>
      </c>
      <c r="BT1426">
        <v>206</v>
      </c>
      <c r="BU1426">
        <v>221</v>
      </c>
      <c r="BV1426">
        <v>7769</v>
      </c>
      <c r="BW1426">
        <v>5228</v>
      </c>
      <c r="BX1426">
        <v>2541</v>
      </c>
      <c r="BY1426">
        <v>1844</v>
      </c>
      <c r="BZ1426">
        <v>1052</v>
      </c>
      <c r="CA1426">
        <v>792</v>
      </c>
      <c r="CB1426">
        <v>11</v>
      </c>
      <c r="CC1426">
        <v>7</v>
      </c>
      <c r="CD1426">
        <v>4</v>
      </c>
      <c r="CE1426">
        <v>342</v>
      </c>
      <c r="CF1426">
        <v>182</v>
      </c>
      <c r="CG1426">
        <v>160</v>
      </c>
      <c r="CH1426">
        <v>110</v>
      </c>
      <c r="CI1426">
        <v>36</v>
      </c>
      <c r="CJ1426">
        <v>74</v>
      </c>
      <c r="CK1426">
        <v>1381</v>
      </c>
      <c r="CL1426">
        <v>827</v>
      </c>
      <c r="CM1426">
        <v>554</v>
      </c>
      <c r="CN1426">
        <v>174986</v>
      </c>
      <c r="CO1426">
        <v>65992</v>
      </c>
      <c r="CP1426">
        <v>108994</v>
      </c>
    </row>
    <row r="1427" spans="1:94" x14ac:dyDescent="0.25">
      <c r="A1427" s="5" t="s">
        <v>1102</v>
      </c>
      <c r="B1427" s="5" t="s">
        <v>1170</v>
      </c>
      <c r="C1427" s="5" t="s">
        <v>221</v>
      </c>
      <c r="D1427" s="5" t="s">
        <v>222</v>
      </c>
      <c r="E1427" s="5" t="s">
        <v>223</v>
      </c>
      <c r="F1427" s="5" t="s">
        <v>222</v>
      </c>
      <c r="G1427" s="5" t="s">
        <v>230</v>
      </c>
      <c r="H1427" s="5" t="s">
        <v>1171</v>
      </c>
      <c r="I1427" s="5" t="s">
        <v>224</v>
      </c>
      <c r="J1427">
        <v>539060</v>
      </c>
      <c r="K1427">
        <v>2463289</v>
      </c>
      <c r="L1427">
        <v>1277278</v>
      </c>
      <c r="M1427">
        <v>1186011</v>
      </c>
      <c r="N1427">
        <v>296565</v>
      </c>
      <c r="O1427">
        <v>154210</v>
      </c>
      <c r="P1427">
        <v>142355</v>
      </c>
      <c r="Q1427">
        <v>348029</v>
      </c>
      <c r="R1427">
        <v>179858</v>
      </c>
      <c r="S1427">
        <v>168171</v>
      </c>
      <c r="T1427">
        <v>375231</v>
      </c>
      <c r="U1427">
        <v>189915</v>
      </c>
      <c r="V1427">
        <v>185316</v>
      </c>
      <c r="W1427">
        <v>1756468</v>
      </c>
      <c r="X1427">
        <v>980307</v>
      </c>
      <c r="Y1427">
        <v>776161</v>
      </c>
      <c r="Z1427">
        <v>706821</v>
      </c>
      <c r="AA1427">
        <v>296971</v>
      </c>
      <c r="AB1427">
        <v>409850</v>
      </c>
      <c r="AC1427">
        <v>1005624</v>
      </c>
      <c r="AD1427">
        <v>705970</v>
      </c>
      <c r="AE1427">
        <v>299654</v>
      </c>
      <c r="AF1427">
        <v>744287</v>
      </c>
      <c r="AG1427">
        <v>564532</v>
      </c>
      <c r="AH1427">
        <v>179755</v>
      </c>
      <c r="AI1427">
        <v>89065</v>
      </c>
      <c r="AJ1427">
        <v>74050</v>
      </c>
      <c r="AK1427">
        <v>15015</v>
      </c>
      <c r="AL1427">
        <v>144856</v>
      </c>
      <c r="AM1427">
        <v>91815</v>
      </c>
      <c r="AN1427">
        <v>53041</v>
      </c>
      <c r="AO1427">
        <v>50365</v>
      </c>
      <c r="AP1427">
        <v>29463</v>
      </c>
      <c r="AQ1427">
        <v>20902</v>
      </c>
      <c r="AR1427">
        <v>460001</v>
      </c>
      <c r="AS1427">
        <v>369204</v>
      </c>
      <c r="AT1427">
        <v>90797</v>
      </c>
      <c r="AU1427">
        <v>261337</v>
      </c>
      <c r="AV1427">
        <v>141438</v>
      </c>
      <c r="AW1427">
        <v>119899</v>
      </c>
      <c r="AX1427">
        <v>17817</v>
      </c>
      <c r="AY1427">
        <v>8986</v>
      </c>
      <c r="AZ1427">
        <v>8831</v>
      </c>
      <c r="BA1427">
        <v>138780</v>
      </c>
      <c r="BB1427">
        <v>67684</v>
      </c>
      <c r="BC1427">
        <v>71096</v>
      </c>
      <c r="BD1427">
        <v>19581</v>
      </c>
      <c r="BE1427">
        <v>7752</v>
      </c>
      <c r="BF1427">
        <v>11829</v>
      </c>
      <c r="BG1427">
        <v>85159</v>
      </c>
      <c r="BH1427">
        <v>57016</v>
      </c>
      <c r="BI1427">
        <v>28143</v>
      </c>
      <c r="BJ1427">
        <v>212742</v>
      </c>
      <c r="BK1427">
        <v>116781</v>
      </c>
      <c r="BL1427">
        <v>95961</v>
      </c>
      <c r="BM1427">
        <v>14310</v>
      </c>
      <c r="BN1427">
        <v>7390</v>
      </c>
      <c r="BO1427">
        <v>6920</v>
      </c>
      <c r="BP1427">
        <v>112893</v>
      </c>
      <c r="BQ1427">
        <v>56238</v>
      </c>
      <c r="BR1427">
        <v>56655</v>
      </c>
      <c r="BS1427">
        <v>15854</v>
      </c>
      <c r="BT1427">
        <v>6206</v>
      </c>
      <c r="BU1427">
        <v>9648</v>
      </c>
      <c r="BV1427">
        <v>69685</v>
      </c>
      <c r="BW1427">
        <v>46947</v>
      </c>
      <c r="BX1427">
        <v>22738</v>
      </c>
      <c r="BY1427">
        <v>48595</v>
      </c>
      <c r="BZ1427">
        <v>24657</v>
      </c>
      <c r="CA1427">
        <v>23938</v>
      </c>
      <c r="CB1427">
        <v>3507</v>
      </c>
      <c r="CC1427">
        <v>1596</v>
      </c>
      <c r="CD1427">
        <v>1911</v>
      </c>
      <c r="CE1427">
        <v>25887</v>
      </c>
      <c r="CF1427">
        <v>11446</v>
      </c>
      <c r="CG1427">
        <v>14441</v>
      </c>
      <c r="CH1427">
        <v>3727</v>
      </c>
      <c r="CI1427">
        <v>1546</v>
      </c>
      <c r="CJ1427">
        <v>2181</v>
      </c>
      <c r="CK1427">
        <v>15474</v>
      </c>
      <c r="CL1427">
        <v>10069</v>
      </c>
      <c r="CM1427">
        <v>5405</v>
      </c>
      <c r="CN1427">
        <v>1457665</v>
      </c>
      <c r="CO1427">
        <v>571308</v>
      </c>
      <c r="CP1427">
        <v>886357</v>
      </c>
    </row>
    <row r="1428" spans="1:94" x14ac:dyDescent="0.25">
      <c r="A1428" s="5" t="s">
        <v>1102</v>
      </c>
      <c r="B1428" s="5" t="s">
        <v>1170</v>
      </c>
      <c r="C1428" s="5" t="s">
        <v>221</v>
      </c>
      <c r="D1428" s="5" t="s">
        <v>222</v>
      </c>
      <c r="E1428" s="5" t="s">
        <v>223</v>
      </c>
      <c r="F1428" s="5" t="s">
        <v>222</v>
      </c>
      <c r="G1428" s="5" t="s">
        <v>230</v>
      </c>
      <c r="H1428" s="5" t="s">
        <v>1171</v>
      </c>
      <c r="I1428" s="5" t="s">
        <v>225</v>
      </c>
      <c r="J1428">
        <v>237398</v>
      </c>
      <c r="K1428">
        <v>1023255</v>
      </c>
      <c r="L1428">
        <v>527031</v>
      </c>
      <c r="M1428">
        <v>496224</v>
      </c>
      <c r="N1428">
        <v>141756</v>
      </c>
      <c r="O1428">
        <v>73183</v>
      </c>
      <c r="P1428">
        <v>68573</v>
      </c>
      <c r="Q1428">
        <v>138878</v>
      </c>
      <c r="R1428">
        <v>71893</v>
      </c>
      <c r="S1428">
        <v>66985</v>
      </c>
      <c r="T1428">
        <v>294787</v>
      </c>
      <c r="U1428">
        <v>148536</v>
      </c>
      <c r="V1428">
        <v>146251</v>
      </c>
      <c r="W1428">
        <v>637824</v>
      </c>
      <c r="X1428">
        <v>371345</v>
      </c>
      <c r="Y1428">
        <v>266479</v>
      </c>
      <c r="Z1428">
        <v>385431</v>
      </c>
      <c r="AA1428">
        <v>155686</v>
      </c>
      <c r="AB1428">
        <v>229745</v>
      </c>
      <c r="AC1428">
        <v>478125</v>
      </c>
      <c r="AD1428">
        <v>300951</v>
      </c>
      <c r="AE1428">
        <v>177174</v>
      </c>
      <c r="AF1428">
        <v>296927</v>
      </c>
      <c r="AG1428">
        <v>211254</v>
      </c>
      <c r="AH1428">
        <v>85673</v>
      </c>
      <c r="AI1428">
        <v>81625</v>
      </c>
      <c r="AJ1428">
        <v>67577</v>
      </c>
      <c r="AK1428">
        <v>14048</v>
      </c>
      <c r="AL1428">
        <v>132246</v>
      </c>
      <c r="AM1428">
        <v>82863</v>
      </c>
      <c r="AN1428">
        <v>49383</v>
      </c>
      <c r="AO1428">
        <v>17992</v>
      </c>
      <c r="AP1428">
        <v>9520</v>
      </c>
      <c r="AQ1428">
        <v>8472</v>
      </c>
      <c r="AR1428">
        <v>65064</v>
      </c>
      <c r="AS1428">
        <v>51294</v>
      </c>
      <c r="AT1428">
        <v>13770</v>
      </c>
      <c r="AU1428">
        <v>181198</v>
      </c>
      <c r="AV1428">
        <v>89697</v>
      </c>
      <c r="AW1428">
        <v>91501</v>
      </c>
      <c r="AX1428">
        <v>16690</v>
      </c>
      <c r="AY1428">
        <v>8326</v>
      </c>
      <c r="AZ1428">
        <v>8364</v>
      </c>
      <c r="BA1428">
        <v>132082</v>
      </c>
      <c r="BB1428">
        <v>63706</v>
      </c>
      <c r="BC1428">
        <v>68376</v>
      </c>
      <c r="BD1428">
        <v>11270</v>
      </c>
      <c r="BE1428">
        <v>3916</v>
      </c>
      <c r="BF1428">
        <v>7354</v>
      </c>
      <c r="BG1428">
        <v>21156</v>
      </c>
      <c r="BH1428">
        <v>13749</v>
      </c>
      <c r="BI1428">
        <v>7407</v>
      </c>
      <c r="BJ1428">
        <v>146393</v>
      </c>
      <c r="BK1428">
        <v>73929</v>
      </c>
      <c r="BL1428">
        <v>72464</v>
      </c>
      <c r="BM1428">
        <v>13267</v>
      </c>
      <c r="BN1428">
        <v>6769</v>
      </c>
      <c r="BO1428">
        <v>6498</v>
      </c>
      <c r="BP1428">
        <v>107620</v>
      </c>
      <c r="BQ1428">
        <v>53052</v>
      </c>
      <c r="BR1428">
        <v>54568</v>
      </c>
      <c r="BS1428">
        <v>8950</v>
      </c>
      <c r="BT1428">
        <v>3044</v>
      </c>
      <c r="BU1428">
        <v>5906</v>
      </c>
      <c r="BV1428">
        <v>16556</v>
      </c>
      <c r="BW1428">
        <v>11064</v>
      </c>
      <c r="BX1428">
        <v>5492</v>
      </c>
      <c r="BY1428">
        <v>34805</v>
      </c>
      <c r="BZ1428">
        <v>15768</v>
      </c>
      <c r="CA1428">
        <v>19037</v>
      </c>
      <c r="CB1428">
        <v>3423</v>
      </c>
      <c r="CC1428">
        <v>1557</v>
      </c>
      <c r="CD1428">
        <v>1866</v>
      </c>
      <c r="CE1428">
        <v>24462</v>
      </c>
      <c r="CF1428">
        <v>10654</v>
      </c>
      <c r="CG1428">
        <v>13808</v>
      </c>
      <c r="CH1428">
        <v>2320</v>
      </c>
      <c r="CI1428">
        <v>872</v>
      </c>
      <c r="CJ1428">
        <v>1448</v>
      </c>
      <c r="CK1428">
        <v>4600</v>
      </c>
      <c r="CL1428">
        <v>2685</v>
      </c>
      <c r="CM1428">
        <v>1915</v>
      </c>
      <c r="CN1428">
        <v>545130</v>
      </c>
      <c r="CO1428">
        <v>226080</v>
      </c>
      <c r="CP1428">
        <v>319050</v>
      </c>
    </row>
    <row r="1429" spans="1:94" x14ac:dyDescent="0.25">
      <c r="A1429" s="5" t="s">
        <v>1102</v>
      </c>
      <c r="B1429" s="5" t="s">
        <v>1170</v>
      </c>
      <c r="C1429" s="5" t="s">
        <v>221</v>
      </c>
      <c r="D1429" s="5" t="s">
        <v>222</v>
      </c>
      <c r="E1429" s="5" t="s">
        <v>223</v>
      </c>
      <c r="F1429" s="5" t="s">
        <v>222</v>
      </c>
      <c r="G1429" s="5" t="s">
        <v>230</v>
      </c>
      <c r="H1429" s="5" t="s">
        <v>1171</v>
      </c>
      <c r="I1429" s="5" t="s">
        <v>226</v>
      </c>
      <c r="J1429">
        <v>301662</v>
      </c>
      <c r="K1429">
        <v>1440034</v>
      </c>
      <c r="L1429">
        <v>750247</v>
      </c>
      <c r="M1429">
        <v>689787</v>
      </c>
      <c r="N1429">
        <v>154809</v>
      </c>
      <c r="O1429">
        <v>81027</v>
      </c>
      <c r="P1429">
        <v>73782</v>
      </c>
      <c r="Q1429">
        <v>209151</v>
      </c>
      <c r="R1429">
        <v>107965</v>
      </c>
      <c r="S1429">
        <v>101186</v>
      </c>
      <c r="T1429">
        <v>80444</v>
      </c>
      <c r="U1429">
        <v>41379</v>
      </c>
      <c r="V1429">
        <v>39065</v>
      </c>
      <c r="W1429">
        <v>1118644</v>
      </c>
      <c r="X1429">
        <v>608962</v>
      </c>
      <c r="Y1429">
        <v>509682</v>
      </c>
      <c r="Z1429">
        <v>321390</v>
      </c>
      <c r="AA1429">
        <v>141285</v>
      </c>
      <c r="AB1429">
        <v>180105</v>
      </c>
      <c r="AC1429">
        <v>527499</v>
      </c>
      <c r="AD1429">
        <v>405019</v>
      </c>
      <c r="AE1429">
        <v>122480</v>
      </c>
      <c r="AF1429">
        <v>447360</v>
      </c>
      <c r="AG1429">
        <v>353278</v>
      </c>
      <c r="AH1429">
        <v>94082</v>
      </c>
      <c r="AI1429">
        <v>7440</v>
      </c>
      <c r="AJ1429">
        <v>6473</v>
      </c>
      <c r="AK1429">
        <v>967</v>
      </c>
      <c r="AL1429">
        <v>12610</v>
      </c>
      <c r="AM1429">
        <v>8952</v>
      </c>
      <c r="AN1429">
        <v>3658</v>
      </c>
      <c r="AO1429">
        <v>32373</v>
      </c>
      <c r="AP1429">
        <v>19943</v>
      </c>
      <c r="AQ1429">
        <v>12430</v>
      </c>
      <c r="AR1429">
        <v>394937</v>
      </c>
      <c r="AS1429">
        <v>317910</v>
      </c>
      <c r="AT1429">
        <v>77027</v>
      </c>
      <c r="AU1429">
        <v>80139</v>
      </c>
      <c r="AV1429">
        <v>51741</v>
      </c>
      <c r="AW1429">
        <v>28398</v>
      </c>
      <c r="AX1429">
        <v>1127</v>
      </c>
      <c r="AY1429">
        <v>660</v>
      </c>
      <c r="AZ1429">
        <v>467</v>
      </c>
      <c r="BA1429">
        <v>6698</v>
      </c>
      <c r="BB1429">
        <v>3978</v>
      </c>
      <c r="BC1429">
        <v>2720</v>
      </c>
      <c r="BD1429">
        <v>8311</v>
      </c>
      <c r="BE1429">
        <v>3836</v>
      </c>
      <c r="BF1429">
        <v>4475</v>
      </c>
      <c r="BG1429">
        <v>64003</v>
      </c>
      <c r="BH1429">
        <v>43267</v>
      </c>
      <c r="BI1429">
        <v>20736</v>
      </c>
      <c r="BJ1429">
        <v>66349</v>
      </c>
      <c r="BK1429">
        <v>42852</v>
      </c>
      <c r="BL1429">
        <v>23497</v>
      </c>
      <c r="BM1429">
        <v>1043</v>
      </c>
      <c r="BN1429">
        <v>621</v>
      </c>
      <c r="BO1429">
        <v>422</v>
      </c>
      <c r="BP1429">
        <v>5273</v>
      </c>
      <c r="BQ1429">
        <v>3186</v>
      </c>
      <c r="BR1429">
        <v>2087</v>
      </c>
      <c r="BS1429">
        <v>6904</v>
      </c>
      <c r="BT1429">
        <v>3162</v>
      </c>
      <c r="BU1429">
        <v>3742</v>
      </c>
      <c r="BV1429">
        <v>53129</v>
      </c>
      <c r="BW1429">
        <v>35883</v>
      </c>
      <c r="BX1429">
        <v>17246</v>
      </c>
      <c r="BY1429">
        <v>13790</v>
      </c>
      <c r="BZ1429">
        <v>8889</v>
      </c>
      <c r="CA1429">
        <v>4901</v>
      </c>
      <c r="CB1429">
        <v>84</v>
      </c>
      <c r="CC1429">
        <v>39</v>
      </c>
      <c r="CD1429">
        <v>45</v>
      </c>
      <c r="CE1429">
        <v>1425</v>
      </c>
      <c r="CF1429">
        <v>792</v>
      </c>
      <c r="CG1429">
        <v>633</v>
      </c>
      <c r="CH1429">
        <v>1407</v>
      </c>
      <c r="CI1429">
        <v>674</v>
      </c>
      <c r="CJ1429">
        <v>733</v>
      </c>
      <c r="CK1429">
        <v>10874</v>
      </c>
      <c r="CL1429">
        <v>7384</v>
      </c>
      <c r="CM1429">
        <v>3490</v>
      </c>
      <c r="CN1429">
        <v>912535</v>
      </c>
      <c r="CO1429">
        <v>345228</v>
      </c>
      <c r="CP1429">
        <v>567307</v>
      </c>
    </row>
    <row r="1430" spans="1:94" x14ac:dyDescent="0.25">
      <c r="A1430" s="5" t="s">
        <v>1102</v>
      </c>
      <c r="B1430" s="5" t="s">
        <v>1172</v>
      </c>
      <c r="C1430" s="5" t="s">
        <v>221</v>
      </c>
      <c r="D1430" s="5" t="s">
        <v>222</v>
      </c>
      <c r="E1430" s="5" t="s">
        <v>223</v>
      </c>
      <c r="F1430" s="5" t="s">
        <v>222</v>
      </c>
      <c r="G1430" s="5" t="s">
        <v>230</v>
      </c>
      <c r="H1430" s="5" t="s">
        <v>1173</v>
      </c>
      <c r="I1430" s="5" t="s">
        <v>224</v>
      </c>
      <c r="J1430">
        <v>250286</v>
      </c>
      <c r="K1430">
        <v>1091854</v>
      </c>
      <c r="L1430">
        <v>568810</v>
      </c>
      <c r="M1430">
        <v>523044</v>
      </c>
      <c r="N1430">
        <v>142250</v>
      </c>
      <c r="O1430">
        <v>74445</v>
      </c>
      <c r="P1430">
        <v>67805</v>
      </c>
      <c r="Q1430">
        <v>184155</v>
      </c>
      <c r="R1430">
        <v>96079</v>
      </c>
      <c r="S1430">
        <v>88076</v>
      </c>
      <c r="T1430">
        <v>145879</v>
      </c>
      <c r="U1430">
        <v>74127</v>
      </c>
      <c r="V1430">
        <v>71752</v>
      </c>
      <c r="W1430">
        <v>718785</v>
      </c>
      <c r="X1430">
        <v>413491</v>
      </c>
      <c r="Y1430">
        <v>305294</v>
      </c>
      <c r="Z1430">
        <v>373069</v>
      </c>
      <c r="AA1430">
        <v>155319</v>
      </c>
      <c r="AB1430">
        <v>217750</v>
      </c>
      <c r="AC1430">
        <v>477818</v>
      </c>
      <c r="AD1430">
        <v>323464</v>
      </c>
      <c r="AE1430">
        <v>154354</v>
      </c>
      <c r="AF1430">
        <v>358203</v>
      </c>
      <c r="AG1430">
        <v>267439</v>
      </c>
      <c r="AH1430">
        <v>90764</v>
      </c>
      <c r="AI1430">
        <v>102383</v>
      </c>
      <c r="AJ1430">
        <v>87433</v>
      </c>
      <c r="AK1430">
        <v>14950</v>
      </c>
      <c r="AL1430">
        <v>165445</v>
      </c>
      <c r="AM1430">
        <v>107426</v>
      </c>
      <c r="AN1430">
        <v>58019</v>
      </c>
      <c r="AO1430">
        <v>8282</v>
      </c>
      <c r="AP1430">
        <v>5904</v>
      </c>
      <c r="AQ1430">
        <v>2378</v>
      </c>
      <c r="AR1430">
        <v>82093</v>
      </c>
      <c r="AS1430">
        <v>66676</v>
      </c>
      <c r="AT1430">
        <v>15417</v>
      </c>
      <c r="AU1430">
        <v>119615</v>
      </c>
      <c r="AV1430">
        <v>56025</v>
      </c>
      <c r="AW1430">
        <v>63590</v>
      </c>
      <c r="AX1430">
        <v>11483</v>
      </c>
      <c r="AY1430">
        <v>4493</v>
      </c>
      <c r="AZ1430">
        <v>6990</v>
      </c>
      <c r="BA1430">
        <v>92420</v>
      </c>
      <c r="BB1430">
        <v>41615</v>
      </c>
      <c r="BC1430">
        <v>50805</v>
      </c>
      <c r="BD1430">
        <v>2312</v>
      </c>
      <c r="BE1430">
        <v>1163</v>
      </c>
      <c r="BF1430">
        <v>1149</v>
      </c>
      <c r="BG1430">
        <v>13400</v>
      </c>
      <c r="BH1430">
        <v>8754</v>
      </c>
      <c r="BI1430">
        <v>4646</v>
      </c>
      <c r="BJ1430">
        <v>101492</v>
      </c>
      <c r="BK1430">
        <v>48451</v>
      </c>
      <c r="BL1430">
        <v>53041</v>
      </c>
      <c r="BM1430">
        <v>9154</v>
      </c>
      <c r="BN1430">
        <v>3616</v>
      </c>
      <c r="BO1430">
        <v>5538</v>
      </c>
      <c r="BP1430">
        <v>79781</v>
      </c>
      <c r="BQ1430">
        <v>36753</v>
      </c>
      <c r="BR1430">
        <v>43028</v>
      </c>
      <c r="BS1430">
        <v>1836</v>
      </c>
      <c r="BT1430">
        <v>941</v>
      </c>
      <c r="BU1430">
        <v>895</v>
      </c>
      <c r="BV1430">
        <v>10721</v>
      </c>
      <c r="BW1430">
        <v>7141</v>
      </c>
      <c r="BX1430">
        <v>3580</v>
      </c>
      <c r="BY1430">
        <v>18123</v>
      </c>
      <c r="BZ1430">
        <v>7574</v>
      </c>
      <c r="CA1430">
        <v>10549</v>
      </c>
      <c r="CB1430">
        <v>2329</v>
      </c>
      <c r="CC1430">
        <v>877</v>
      </c>
      <c r="CD1430">
        <v>1452</v>
      </c>
      <c r="CE1430">
        <v>12639</v>
      </c>
      <c r="CF1430">
        <v>4862</v>
      </c>
      <c r="CG1430">
        <v>7777</v>
      </c>
      <c r="CH1430">
        <v>476</v>
      </c>
      <c r="CI1430">
        <v>222</v>
      </c>
      <c r="CJ1430">
        <v>254</v>
      </c>
      <c r="CK1430">
        <v>2679</v>
      </c>
      <c r="CL1430">
        <v>1613</v>
      </c>
      <c r="CM1430">
        <v>1066</v>
      </c>
      <c r="CN1430">
        <v>614036</v>
      </c>
      <c r="CO1430">
        <v>245346</v>
      </c>
      <c r="CP1430">
        <v>368690</v>
      </c>
    </row>
    <row r="1431" spans="1:94" x14ac:dyDescent="0.25">
      <c r="A1431" s="5" t="s">
        <v>1102</v>
      </c>
      <c r="B1431" s="5" t="s">
        <v>1172</v>
      </c>
      <c r="C1431" s="5" t="s">
        <v>221</v>
      </c>
      <c r="D1431" s="5" t="s">
        <v>222</v>
      </c>
      <c r="E1431" s="5" t="s">
        <v>223</v>
      </c>
      <c r="F1431" s="5" t="s">
        <v>222</v>
      </c>
      <c r="G1431" s="5" t="s">
        <v>230</v>
      </c>
      <c r="H1431" s="5" t="s">
        <v>1173</v>
      </c>
      <c r="I1431" s="5" t="s">
        <v>225</v>
      </c>
      <c r="J1431">
        <v>206225</v>
      </c>
      <c r="K1431">
        <v>888314</v>
      </c>
      <c r="L1431">
        <v>462699</v>
      </c>
      <c r="M1431">
        <v>425615</v>
      </c>
      <c r="N1431">
        <v>119361</v>
      </c>
      <c r="O1431">
        <v>62300</v>
      </c>
      <c r="P1431">
        <v>57061</v>
      </c>
      <c r="Q1431">
        <v>153789</v>
      </c>
      <c r="R1431">
        <v>80330</v>
      </c>
      <c r="S1431">
        <v>73459</v>
      </c>
      <c r="T1431">
        <v>135056</v>
      </c>
      <c r="U1431">
        <v>68576</v>
      </c>
      <c r="V1431">
        <v>66480</v>
      </c>
      <c r="W1431">
        <v>562087</v>
      </c>
      <c r="X1431">
        <v>327734</v>
      </c>
      <c r="Y1431">
        <v>234353</v>
      </c>
      <c r="Z1431">
        <v>326227</v>
      </c>
      <c r="AA1431">
        <v>134965</v>
      </c>
      <c r="AB1431">
        <v>191262</v>
      </c>
      <c r="AC1431">
        <v>407309</v>
      </c>
      <c r="AD1431">
        <v>267382</v>
      </c>
      <c r="AE1431">
        <v>139927</v>
      </c>
      <c r="AF1431">
        <v>296921</v>
      </c>
      <c r="AG1431">
        <v>217184</v>
      </c>
      <c r="AH1431">
        <v>79737</v>
      </c>
      <c r="AI1431">
        <v>98868</v>
      </c>
      <c r="AJ1431">
        <v>84169</v>
      </c>
      <c r="AK1431">
        <v>14699</v>
      </c>
      <c r="AL1431">
        <v>160366</v>
      </c>
      <c r="AM1431">
        <v>103850</v>
      </c>
      <c r="AN1431">
        <v>56516</v>
      </c>
      <c r="AO1431">
        <v>4965</v>
      </c>
      <c r="AP1431">
        <v>3518</v>
      </c>
      <c r="AQ1431">
        <v>1447</v>
      </c>
      <c r="AR1431">
        <v>32722</v>
      </c>
      <c r="AS1431">
        <v>25647</v>
      </c>
      <c r="AT1431">
        <v>7075</v>
      </c>
      <c r="AU1431">
        <v>110388</v>
      </c>
      <c r="AV1431">
        <v>50198</v>
      </c>
      <c r="AW1431">
        <v>60190</v>
      </c>
      <c r="AX1431">
        <v>11352</v>
      </c>
      <c r="AY1431">
        <v>4424</v>
      </c>
      <c r="AZ1431">
        <v>6928</v>
      </c>
      <c r="BA1431">
        <v>89761</v>
      </c>
      <c r="BB1431">
        <v>40187</v>
      </c>
      <c r="BC1431">
        <v>49574</v>
      </c>
      <c r="BD1431">
        <v>1796</v>
      </c>
      <c r="BE1431">
        <v>907</v>
      </c>
      <c r="BF1431">
        <v>889</v>
      </c>
      <c r="BG1431">
        <v>7479</v>
      </c>
      <c r="BH1431">
        <v>4680</v>
      </c>
      <c r="BI1431">
        <v>2799</v>
      </c>
      <c r="BJ1431">
        <v>93519</v>
      </c>
      <c r="BK1431">
        <v>43332</v>
      </c>
      <c r="BL1431">
        <v>50187</v>
      </c>
      <c r="BM1431">
        <v>9029</v>
      </c>
      <c r="BN1431">
        <v>3549</v>
      </c>
      <c r="BO1431">
        <v>5480</v>
      </c>
      <c r="BP1431">
        <v>77420</v>
      </c>
      <c r="BQ1431">
        <v>35423</v>
      </c>
      <c r="BR1431">
        <v>41997</v>
      </c>
      <c r="BS1431">
        <v>1434</v>
      </c>
      <c r="BT1431">
        <v>748</v>
      </c>
      <c r="BU1431">
        <v>686</v>
      </c>
      <c r="BV1431">
        <v>5636</v>
      </c>
      <c r="BW1431">
        <v>3612</v>
      </c>
      <c r="BX1431">
        <v>2024</v>
      </c>
      <c r="BY1431">
        <v>16869</v>
      </c>
      <c r="BZ1431">
        <v>6866</v>
      </c>
      <c r="CA1431">
        <v>10003</v>
      </c>
      <c r="CB1431">
        <v>2323</v>
      </c>
      <c r="CC1431">
        <v>875</v>
      </c>
      <c r="CD1431">
        <v>1448</v>
      </c>
      <c r="CE1431">
        <v>12341</v>
      </c>
      <c r="CF1431">
        <v>4764</v>
      </c>
      <c r="CG1431">
        <v>7577</v>
      </c>
      <c r="CH1431">
        <v>362</v>
      </c>
      <c r="CI1431">
        <v>159</v>
      </c>
      <c r="CJ1431">
        <v>203</v>
      </c>
      <c r="CK1431">
        <v>1843</v>
      </c>
      <c r="CL1431">
        <v>1068</v>
      </c>
      <c r="CM1431">
        <v>775</v>
      </c>
      <c r="CN1431">
        <v>481005</v>
      </c>
      <c r="CO1431">
        <v>195317</v>
      </c>
      <c r="CP1431">
        <v>285688</v>
      </c>
    </row>
    <row r="1432" spans="1:94" x14ac:dyDescent="0.25">
      <c r="A1432" s="5" t="s">
        <v>1102</v>
      </c>
      <c r="B1432" s="5" t="s">
        <v>1172</v>
      </c>
      <c r="C1432" s="5" t="s">
        <v>221</v>
      </c>
      <c r="D1432" s="5" t="s">
        <v>222</v>
      </c>
      <c r="E1432" s="5" t="s">
        <v>223</v>
      </c>
      <c r="F1432" s="5" t="s">
        <v>222</v>
      </c>
      <c r="G1432" s="5" t="s">
        <v>230</v>
      </c>
      <c r="H1432" s="5" t="s">
        <v>1173</v>
      </c>
      <c r="I1432" s="5" t="s">
        <v>226</v>
      </c>
      <c r="J1432">
        <v>44061</v>
      </c>
      <c r="K1432">
        <v>203540</v>
      </c>
      <c r="L1432">
        <v>106111</v>
      </c>
      <c r="M1432">
        <v>97429</v>
      </c>
      <c r="N1432">
        <v>22889</v>
      </c>
      <c r="O1432">
        <v>12145</v>
      </c>
      <c r="P1432">
        <v>10744</v>
      </c>
      <c r="Q1432">
        <v>30366</v>
      </c>
      <c r="R1432">
        <v>15749</v>
      </c>
      <c r="S1432">
        <v>14617</v>
      </c>
      <c r="T1432">
        <v>10823</v>
      </c>
      <c r="U1432">
        <v>5551</v>
      </c>
      <c r="V1432">
        <v>5272</v>
      </c>
      <c r="W1432">
        <v>156698</v>
      </c>
      <c r="X1432">
        <v>85757</v>
      </c>
      <c r="Y1432">
        <v>70941</v>
      </c>
      <c r="Z1432">
        <v>46842</v>
      </c>
      <c r="AA1432">
        <v>20354</v>
      </c>
      <c r="AB1432">
        <v>26488</v>
      </c>
      <c r="AC1432">
        <v>70509</v>
      </c>
      <c r="AD1432">
        <v>56082</v>
      </c>
      <c r="AE1432">
        <v>14427</v>
      </c>
      <c r="AF1432">
        <v>61282</v>
      </c>
      <c r="AG1432">
        <v>50255</v>
      </c>
      <c r="AH1432">
        <v>11027</v>
      </c>
      <c r="AI1432">
        <v>3515</v>
      </c>
      <c r="AJ1432">
        <v>3264</v>
      </c>
      <c r="AK1432">
        <v>251</v>
      </c>
      <c r="AL1432">
        <v>5079</v>
      </c>
      <c r="AM1432">
        <v>3576</v>
      </c>
      <c r="AN1432">
        <v>1503</v>
      </c>
      <c r="AO1432">
        <v>3317</v>
      </c>
      <c r="AP1432">
        <v>2386</v>
      </c>
      <c r="AQ1432">
        <v>931</v>
      </c>
      <c r="AR1432">
        <v>49371</v>
      </c>
      <c r="AS1432">
        <v>41029</v>
      </c>
      <c r="AT1432">
        <v>8342</v>
      </c>
      <c r="AU1432">
        <v>9227</v>
      </c>
      <c r="AV1432">
        <v>5827</v>
      </c>
      <c r="AW1432">
        <v>3400</v>
      </c>
      <c r="AX1432">
        <v>131</v>
      </c>
      <c r="AY1432">
        <v>69</v>
      </c>
      <c r="AZ1432">
        <v>62</v>
      </c>
      <c r="BA1432">
        <v>2659</v>
      </c>
      <c r="BB1432">
        <v>1428</v>
      </c>
      <c r="BC1432">
        <v>1231</v>
      </c>
      <c r="BD1432">
        <v>516</v>
      </c>
      <c r="BE1432">
        <v>256</v>
      </c>
      <c r="BF1432">
        <v>260</v>
      </c>
      <c r="BG1432">
        <v>5921</v>
      </c>
      <c r="BH1432">
        <v>4074</v>
      </c>
      <c r="BI1432">
        <v>1847</v>
      </c>
      <c r="BJ1432">
        <v>7973</v>
      </c>
      <c r="BK1432">
        <v>5119</v>
      </c>
      <c r="BL1432">
        <v>2854</v>
      </c>
      <c r="BM1432">
        <v>125</v>
      </c>
      <c r="BN1432">
        <v>67</v>
      </c>
      <c r="BO1432">
        <v>58</v>
      </c>
      <c r="BP1432">
        <v>2361</v>
      </c>
      <c r="BQ1432">
        <v>1330</v>
      </c>
      <c r="BR1432">
        <v>1031</v>
      </c>
      <c r="BS1432">
        <v>402</v>
      </c>
      <c r="BT1432">
        <v>193</v>
      </c>
      <c r="BU1432">
        <v>209</v>
      </c>
      <c r="BV1432">
        <v>5085</v>
      </c>
      <c r="BW1432">
        <v>3529</v>
      </c>
      <c r="BX1432">
        <v>1556</v>
      </c>
      <c r="BY1432">
        <v>1254</v>
      </c>
      <c r="BZ1432">
        <v>708</v>
      </c>
      <c r="CA1432">
        <v>546</v>
      </c>
      <c r="CB1432">
        <v>6</v>
      </c>
      <c r="CC1432">
        <v>2</v>
      </c>
      <c r="CD1432">
        <v>4</v>
      </c>
      <c r="CE1432">
        <v>298</v>
      </c>
      <c r="CF1432">
        <v>98</v>
      </c>
      <c r="CG1432">
        <v>200</v>
      </c>
      <c r="CH1432">
        <v>114</v>
      </c>
      <c r="CI1432">
        <v>63</v>
      </c>
      <c r="CJ1432">
        <v>51</v>
      </c>
      <c r="CK1432">
        <v>836</v>
      </c>
      <c r="CL1432">
        <v>545</v>
      </c>
      <c r="CM1432">
        <v>291</v>
      </c>
      <c r="CN1432">
        <v>133031</v>
      </c>
      <c r="CO1432">
        <v>50029</v>
      </c>
      <c r="CP1432">
        <v>83002</v>
      </c>
    </row>
    <row r="1433" spans="1:94" x14ac:dyDescent="0.25">
      <c r="A1433" s="5" t="s">
        <v>1102</v>
      </c>
      <c r="B1433" s="5" t="s">
        <v>1174</v>
      </c>
      <c r="C1433" s="5" t="s">
        <v>221</v>
      </c>
      <c r="D1433" s="5" t="s">
        <v>222</v>
      </c>
      <c r="E1433" s="5" t="s">
        <v>223</v>
      </c>
      <c r="F1433" s="5" t="s">
        <v>222</v>
      </c>
      <c r="G1433" s="5" t="s">
        <v>230</v>
      </c>
      <c r="H1433" s="5" t="s">
        <v>1175</v>
      </c>
      <c r="I1433" s="5" t="s">
        <v>224</v>
      </c>
      <c r="J1433">
        <v>169630</v>
      </c>
      <c r="K1433">
        <v>704524</v>
      </c>
      <c r="L1433">
        <v>351913</v>
      </c>
      <c r="M1433">
        <v>352611</v>
      </c>
      <c r="N1433">
        <v>111820</v>
      </c>
      <c r="O1433">
        <v>56767</v>
      </c>
      <c r="P1433">
        <v>55053</v>
      </c>
      <c r="Q1433">
        <v>39782</v>
      </c>
      <c r="R1433">
        <v>20366</v>
      </c>
      <c r="S1433">
        <v>19416</v>
      </c>
      <c r="T1433">
        <v>455789</v>
      </c>
      <c r="U1433">
        <v>225699</v>
      </c>
      <c r="V1433">
        <v>230090</v>
      </c>
      <c r="W1433">
        <v>378714</v>
      </c>
      <c r="X1433">
        <v>222759</v>
      </c>
      <c r="Y1433">
        <v>155955</v>
      </c>
      <c r="Z1433">
        <v>325810</v>
      </c>
      <c r="AA1433">
        <v>129154</v>
      </c>
      <c r="AB1433">
        <v>196656</v>
      </c>
      <c r="AC1433">
        <v>389925</v>
      </c>
      <c r="AD1433">
        <v>203383</v>
      </c>
      <c r="AE1433">
        <v>186542</v>
      </c>
      <c r="AF1433">
        <v>250137</v>
      </c>
      <c r="AG1433">
        <v>142645</v>
      </c>
      <c r="AH1433">
        <v>107492</v>
      </c>
      <c r="AI1433">
        <v>122721</v>
      </c>
      <c r="AJ1433">
        <v>73178</v>
      </c>
      <c r="AK1433">
        <v>49543</v>
      </c>
      <c r="AL1433">
        <v>95422</v>
      </c>
      <c r="AM1433">
        <v>48034</v>
      </c>
      <c r="AN1433">
        <v>47388</v>
      </c>
      <c r="AO1433">
        <v>3898</v>
      </c>
      <c r="AP1433">
        <v>2226</v>
      </c>
      <c r="AQ1433">
        <v>1672</v>
      </c>
      <c r="AR1433">
        <v>28096</v>
      </c>
      <c r="AS1433">
        <v>19207</v>
      </c>
      <c r="AT1433">
        <v>8889</v>
      </c>
      <c r="AU1433">
        <v>139788</v>
      </c>
      <c r="AV1433">
        <v>60738</v>
      </c>
      <c r="AW1433">
        <v>79050</v>
      </c>
      <c r="AX1433">
        <v>27363</v>
      </c>
      <c r="AY1433">
        <v>12690</v>
      </c>
      <c r="AZ1433">
        <v>14673</v>
      </c>
      <c r="BA1433">
        <v>95540</v>
      </c>
      <c r="BB1433">
        <v>39621</v>
      </c>
      <c r="BC1433">
        <v>55919</v>
      </c>
      <c r="BD1433">
        <v>4060</v>
      </c>
      <c r="BE1433">
        <v>1749</v>
      </c>
      <c r="BF1433">
        <v>2311</v>
      </c>
      <c r="BG1433">
        <v>12825</v>
      </c>
      <c r="BH1433">
        <v>6678</v>
      </c>
      <c r="BI1433">
        <v>6147</v>
      </c>
      <c r="BJ1433">
        <v>109337</v>
      </c>
      <c r="BK1433">
        <v>47723</v>
      </c>
      <c r="BL1433">
        <v>61614</v>
      </c>
      <c r="BM1433">
        <v>19822</v>
      </c>
      <c r="BN1433">
        <v>9060</v>
      </c>
      <c r="BO1433">
        <v>10762</v>
      </c>
      <c r="BP1433">
        <v>77399</v>
      </c>
      <c r="BQ1433">
        <v>32516</v>
      </c>
      <c r="BR1433">
        <v>44883</v>
      </c>
      <c r="BS1433">
        <v>2434</v>
      </c>
      <c r="BT1433">
        <v>1016</v>
      </c>
      <c r="BU1433">
        <v>1418</v>
      </c>
      <c r="BV1433">
        <v>9682</v>
      </c>
      <c r="BW1433">
        <v>5131</v>
      </c>
      <c r="BX1433">
        <v>4551</v>
      </c>
      <c r="BY1433">
        <v>30451</v>
      </c>
      <c r="BZ1433">
        <v>13015</v>
      </c>
      <c r="CA1433">
        <v>17436</v>
      </c>
      <c r="CB1433">
        <v>7541</v>
      </c>
      <c r="CC1433">
        <v>3630</v>
      </c>
      <c r="CD1433">
        <v>3911</v>
      </c>
      <c r="CE1433">
        <v>18141</v>
      </c>
      <c r="CF1433">
        <v>7105</v>
      </c>
      <c r="CG1433">
        <v>11036</v>
      </c>
      <c r="CH1433">
        <v>1626</v>
      </c>
      <c r="CI1433">
        <v>733</v>
      </c>
      <c r="CJ1433">
        <v>893</v>
      </c>
      <c r="CK1433">
        <v>3143</v>
      </c>
      <c r="CL1433">
        <v>1547</v>
      </c>
      <c r="CM1433">
        <v>1596</v>
      </c>
      <c r="CN1433">
        <v>314599</v>
      </c>
      <c r="CO1433">
        <v>148530</v>
      </c>
      <c r="CP1433">
        <v>166069</v>
      </c>
    </row>
    <row r="1434" spans="1:94" x14ac:dyDescent="0.25">
      <c r="A1434" s="5" t="s">
        <v>1102</v>
      </c>
      <c r="B1434" s="5" t="s">
        <v>1174</v>
      </c>
      <c r="C1434" s="5" t="s">
        <v>221</v>
      </c>
      <c r="D1434" s="5" t="s">
        <v>222</v>
      </c>
      <c r="E1434" s="5" t="s">
        <v>223</v>
      </c>
      <c r="F1434" s="5" t="s">
        <v>222</v>
      </c>
      <c r="G1434" s="5" t="s">
        <v>230</v>
      </c>
      <c r="H1434" s="5" t="s">
        <v>1175</v>
      </c>
      <c r="I1434" s="5" t="s">
        <v>225</v>
      </c>
      <c r="J1434">
        <v>162220</v>
      </c>
      <c r="K1434">
        <v>672206</v>
      </c>
      <c r="L1434">
        <v>335393</v>
      </c>
      <c r="M1434">
        <v>336813</v>
      </c>
      <c r="N1434">
        <v>107702</v>
      </c>
      <c r="O1434">
        <v>54706</v>
      </c>
      <c r="P1434">
        <v>52996</v>
      </c>
      <c r="Q1434">
        <v>37813</v>
      </c>
      <c r="R1434">
        <v>19384</v>
      </c>
      <c r="S1434">
        <v>18429</v>
      </c>
      <c r="T1434">
        <v>448420</v>
      </c>
      <c r="U1434">
        <v>221979</v>
      </c>
      <c r="V1434">
        <v>226441</v>
      </c>
      <c r="W1434">
        <v>354842</v>
      </c>
      <c r="X1434">
        <v>209532</v>
      </c>
      <c r="Y1434">
        <v>145310</v>
      </c>
      <c r="Z1434">
        <v>317364</v>
      </c>
      <c r="AA1434">
        <v>125861</v>
      </c>
      <c r="AB1434">
        <v>191503</v>
      </c>
      <c r="AC1434">
        <v>377973</v>
      </c>
      <c r="AD1434">
        <v>194635</v>
      </c>
      <c r="AE1434">
        <v>183338</v>
      </c>
      <c r="AF1434">
        <v>240777</v>
      </c>
      <c r="AG1434">
        <v>135377</v>
      </c>
      <c r="AH1434">
        <v>105400</v>
      </c>
      <c r="AI1434">
        <v>121828</v>
      </c>
      <c r="AJ1434">
        <v>72523</v>
      </c>
      <c r="AK1434">
        <v>49305</v>
      </c>
      <c r="AL1434">
        <v>94650</v>
      </c>
      <c r="AM1434">
        <v>47578</v>
      </c>
      <c r="AN1434">
        <v>47072</v>
      </c>
      <c r="AO1434">
        <v>3335</v>
      </c>
      <c r="AP1434">
        <v>1785</v>
      </c>
      <c r="AQ1434">
        <v>1550</v>
      </c>
      <c r="AR1434">
        <v>20964</v>
      </c>
      <c r="AS1434">
        <v>13491</v>
      </c>
      <c r="AT1434">
        <v>7473</v>
      </c>
      <c r="AU1434">
        <v>137196</v>
      </c>
      <c r="AV1434">
        <v>59258</v>
      </c>
      <c r="AW1434">
        <v>77938</v>
      </c>
      <c r="AX1434">
        <v>27286</v>
      </c>
      <c r="AY1434">
        <v>12636</v>
      </c>
      <c r="AZ1434">
        <v>14650</v>
      </c>
      <c r="BA1434">
        <v>95186</v>
      </c>
      <c r="BB1434">
        <v>39454</v>
      </c>
      <c r="BC1434">
        <v>55732</v>
      </c>
      <c r="BD1434">
        <v>3671</v>
      </c>
      <c r="BE1434">
        <v>1564</v>
      </c>
      <c r="BF1434">
        <v>2107</v>
      </c>
      <c r="BG1434">
        <v>11053</v>
      </c>
      <c r="BH1434">
        <v>5604</v>
      </c>
      <c r="BI1434">
        <v>5449</v>
      </c>
      <c r="BJ1434">
        <v>107299</v>
      </c>
      <c r="BK1434">
        <v>46556</v>
      </c>
      <c r="BL1434">
        <v>60743</v>
      </c>
      <c r="BM1434">
        <v>19753</v>
      </c>
      <c r="BN1434">
        <v>9013</v>
      </c>
      <c r="BO1434">
        <v>10740</v>
      </c>
      <c r="BP1434">
        <v>77111</v>
      </c>
      <c r="BQ1434">
        <v>32377</v>
      </c>
      <c r="BR1434">
        <v>44734</v>
      </c>
      <c r="BS1434">
        <v>2105</v>
      </c>
      <c r="BT1434">
        <v>859</v>
      </c>
      <c r="BU1434">
        <v>1246</v>
      </c>
      <c r="BV1434">
        <v>8330</v>
      </c>
      <c r="BW1434">
        <v>4307</v>
      </c>
      <c r="BX1434">
        <v>4023</v>
      </c>
      <c r="BY1434">
        <v>29897</v>
      </c>
      <c r="BZ1434">
        <v>12702</v>
      </c>
      <c r="CA1434">
        <v>17195</v>
      </c>
      <c r="CB1434">
        <v>7533</v>
      </c>
      <c r="CC1434">
        <v>3623</v>
      </c>
      <c r="CD1434">
        <v>3910</v>
      </c>
      <c r="CE1434">
        <v>18075</v>
      </c>
      <c r="CF1434">
        <v>7077</v>
      </c>
      <c r="CG1434">
        <v>10998</v>
      </c>
      <c r="CH1434">
        <v>1566</v>
      </c>
      <c r="CI1434">
        <v>705</v>
      </c>
      <c r="CJ1434">
        <v>861</v>
      </c>
      <c r="CK1434">
        <v>2723</v>
      </c>
      <c r="CL1434">
        <v>1297</v>
      </c>
      <c r="CM1434">
        <v>1426</v>
      </c>
      <c r="CN1434">
        <v>294233</v>
      </c>
      <c r="CO1434">
        <v>140758</v>
      </c>
      <c r="CP1434">
        <v>153475</v>
      </c>
    </row>
    <row r="1435" spans="1:94" x14ac:dyDescent="0.25">
      <c r="A1435" s="5" t="s">
        <v>1102</v>
      </c>
      <c r="B1435" s="5" t="s">
        <v>1174</v>
      </c>
      <c r="C1435" s="5" t="s">
        <v>221</v>
      </c>
      <c r="D1435" s="5" t="s">
        <v>222</v>
      </c>
      <c r="E1435" s="5" t="s">
        <v>223</v>
      </c>
      <c r="F1435" s="5" t="s">
        <v>222</v>
      </c>
      <c r="G1435" s="5" t="s">
        <v>230</v>
      </c>
      <c r="H1435" s="5" t="s">
        <v>1175</v>
      </c>
      <c r="I1435" s="5" t="s">
        <v>226</v>
      </c>
      <c r="J1435">
        <v>7410</v>
      </c>
      <c r="K1435">
        <v>32318</v>
      </c>
      <c r="L1435">
        <v>16520</v>
      </c>
      <c r="M1435">
        <v>15798</v>
      </c>
      <c r="N1435">
        <v>4118</v>
      </c>
      <c r="O1435">
        <v>2061</v>
      </c>
      <c r="P1435">
        <v>2057</v>
      </c>
      <c r="Q1435">
        <v>1969</v>
      </c>
      <c r="R1435">
        <v>982</v>
      </c>
      <c r="S1435">
        <v>987</v>
      </c>
      <c r="T1435">
        <v>7369</v>
      </c>
      <c r="U1435">
        <v>3720</v>
      </c>
      <c r="V1435">
        <v>3649</v>
      </c>
      <c r="W1435">
        <v>23872</v>
      </c>
      <c r="X1435">
        <v>13227</v>
      </c>
      <c r="Y1435">
        <v>10645</v>
      </c>
      <c r="Z1435">
        <v>8446</v>
      </c>
      <c r="AA1435">
        <v>3293</v>
      </c>
      <c r="AB1435">
        <v>5153</v>
      </c>
      <c r="AC1435">
        <v>11952</v>
      </c>
      <c r="AD1435">
        <v>8748</v>
      </c>
      <c r="AE1435">
        <v>3204</v>
      </c>
      <c r="AF1435">
        <v>9360</v>
      </c>
      <c r="AG1435">
        <v>7268</v>
      </c>
      <c r="AH1435">
        <v>2092</v>
      </c>
      <c r="AI1435">
        <v>893</v>
      </c>
      <c r="AJ1435">
        <v>655</v>
      </c>
      <c r="AK1435">
        <v>238</v>
      </c>
      <c r="AL1435">
        <v>772</v>
      </c>
      <c r="AM1435">
        <v>456</v>
      </c>
      <c r="AN1435">
        <v>316</v>
      </c>
      <c r="AO1435">
        <v>563</v>
      </c>
      <c r="AP1435">
        <v>441</v>
      </c>
      <c r="AQ1435">
        <v>122</v>
      </c>
      <c r="AR1435">
        <v>7132</v>
      </c>
      <c r="AS1435">
        <v>5716</v>
      </c>
      <c r="AT1435">
        <v>1416</v>
      </c>
      <c r="AU1435">
        <v>2592</v>
      </c>
      <c r="AV1435">
        <v>1480</v>
      </c>
      <c r="AW1435">
        <v>1112</v>
      </c>
      <c r="AX1435">
        <v>77</v>
      </c>
      <c r="AY1435">
        <v>54</v>
      </c>
      <c r="AZ1435">
        <v>23</v>
      </c>
      <c r="BA1435">
        <v>354</v>
      </c>
      <c r="BB1435">
        <v>167</v>
      </c>
      <c r="BC1435">
        <v>187</v>
      </c>
      <c r="BD1435">
        <v>389</v>
      </c>
      <c r="BE1435">
        <v>185</v>
      </c>
      <c r="BF1435">
        <v>204</v>
      </c>
      <c r="BG1435">
        <v>1772</v>
      </c>
      <c r="BH1435">
        <v>1074</v>
      </c>
      <c r="BI1435">
        <v>698</v>
      </c>
      <c r="BJ1435">
        <v>2038</v>
      </c>
      <c r="BK1435">
        <v>1167</v>
      </c>
      <c r="BL1435">
        <v>871</v>
      </c>
      <c r="BM1435">
        <v>69</v>
      </c>
      <c r="BN1435">
        <v>47</v>
      </c>
      <c r="BO1435">
        <v>22</v>
      </c>
      <c r="BP1435">
        <v>288</v>
      </c>
      <c r="BQ1435">
        <v>139</v>
      </c>
      <c r="BR1435">
        <v>149</v>
      </c>
      <c r="BS1435">
        <v>329</v>
      </c>
      <c r="BT1435">
        <v>157</v>
      </c>
      <c r="BU1435">
        <v>172</v>
      </c>
      <c r="BV1435">
        <v>1352</v>
      </c>
      <c r="BW1435">
        <v>824</v>
      </c>
      <c r="BX1435">
        <v>528</v>
      </c>
      <c r="BY1435">
        <v>554</v>
      </c>
      <c r="BZ1435">
        <v>313</v>
      </c>
      <c r="CA1435">
        <v>241</v>
      </c>
      <c r="CB1435">
        <v>8</v>
      </c>
      <c r="CC1435">
        <v>7</v>
      </c>
      <c r="CD1435">
        <v>1</v>
      </c>
      <c r="CE1435">
        <v>66</v>
      </c>
      <c r="CF1435">
        <v>28</v>
      </c>
      <c r="CG1435">
        <v>38</v>
      </c>
      <c r="CH1435">
        <v>60</v>
      </c>
      <c r="CI1435">
        <v>28</v>
      </c>
      <c r="CJ1435">
        <v>32</v>
      </c>
      <c r="CK1435">
        <v>420</v>
      </c>
      <c r="CL1435">
        <v>250</v>
      </c>
      <c r="CM1435">
        <v>170</v>
      </c>
      <c r="CN1435">
        <v>20366</v>
      </c>
      <c r="CO1435">
        <v>7772</v>
      </c>
      <c r="CP1435">
        <v>12594</v>
      </c>
    </row>
    <row r="1436" spans="1:94" x14ac:dyDescent="0.25">
      <c r="A1436" s="5" t="s">
        <v>1102</v>
      </c>
      <c r="B1436" s="5" t="s">
        <v>1176</v>
      </c>
      <c r="C1436" s="5" t="s">
        <v>221</v>
      </c>
      <c r="D1436" s="5" t="s">
        <v>222</v>
      </c>
      <c r="E1436" s="5" t="s">
        <v>223</v>
      </c>
      <c r="F1436" s="5" t="s">
        <v>222</v>
      </c>
      <c r="G1436" s="5" t="s">
        <v>230</v>
      </c>
      <c r="H1436" s="5" t="s">
        <v>1177</v>
      </c>
      <c r="I1436" s="5" t="s">
        <v>224</v>
      </c>
      <c r="J1436">
        <v>250146</v>
      </c>
      <c r="K1436">
        <v>1054905</v>
      </c>
      <c r="L1436">
        <v>525272</v>
      </c>
      <c r="M1436">
        <v>529633</v>
      </c>
      <c r="N1436">
        <v>150263</v>
      </c>
      <c r="O1436">
        <v>76288</v>
      </c>
      <c r="P1436">
        <v>73975</v>
      </c>
      <c r="Q1436">
        <v>48425</v>
      </c>
      <c r="R1436">
        <v>24652</v>
      </c>
      <c r="S1436">
        <v>23773</v>
      </c>
      <c r="T1436">
        <v>610528</v>
      </c>
      <c r="U1436">
        <v>299918</v>
      </c>
      <c r="V1436">
        <v>310610</v>
      </c>
      <c r="W1436">
        <v>604962</v>
      </c>
      <c r="X1436">
        <v>348033</v>
      </c>
      <c r="Y1436">
        <v>256929</v>
      </c>
      <c r="Z1436">
        <v>449943</v>
      </c>
      <c r="AA1436">
        <v>177239</v>
      </c>
      <c r="AB1436">
        <v>272704</v>
      </c>
      <c r="AC1436">
        <v>559649</v>
      </c>
      <c r="AD1436">
        <v>300235</v>
      </c>
      <c r="AE1436">
        <v>259414</v>
      </c>
      <c r="AF1436">
        <v>325159</v>
      </c>
      <c r="AG1436">
        <v>196325</v>
      </c>
      <c r="AH1436">
        <v>128834</v>
      </c>
      <c r="AI1436">
        <v>116267</v>
      </c>
      <c r="AJ1436">
        <v>72688</v>
      </c>
      <c r="AK1436">
        <v>43579</v>
      </c>
      <c r="AL1436">
        <v>138833</v>
      </c>
      <c r="AM1436">
        <v>71549</v>
      </c>
      <c r="AN1436">
        <v>67284</v>
      </c>
      <c r="AO1436">
        <v>5228</v>
      </c>
      <c r="AP1436">
        <v>3464</v>
      </c>
      <c r="AQ1436">
        <v>1764</v>
      </c>
      <c r="AR1436">
        <v>64831</v>
      </c>
      <c r="AS1436">
        <v>48624</v>
      </c>
      <c r="AT1436">
        <v>16207</v>
      </c>
      <c r="AU1436">
        <v>234490</v>
      </c>
      <c r="AV1436">
        <v>103910</v>
      </c>
      <c r="AW1436">
        <v>130580</v>
      </c>
      <c r="AX1436">
        <v>32664</v>
      </c>
      <c r="AY1436">
        <v>15533</v>
      </c>
      <c r="AZ1436">
        <v>17131</v>
      </c>
      <c r="BA1436">
        <v>180076</v>
      </c>
      <c r="BB1436">
        <v>76555</v>
      </c>
      <c r="BC1436">
        <v>103521</v>
      </c>
      <c r="BD1436">
        <v>4225</v>
      </c>
      <c r="BE1436">
        <v>1900</v>
      </c>
      <c r="BF1436">
        <v>2325</v>
      </c>
      <c r="BG1436">
        <v>17525</v>
      </c>
      <c r="BH1436">
        <v>9922</v>
      </c>
      <c r="BI1436">
        <v>7603</v>
      </c>
      <c r="BJ1436">
        <v>192015</v>
      </c>
      <c r="BK1436">
        <v>85362</v>
      </c>
      <c r="BL1436">
        <v>106653</v>
      </c>
      <c r="BM1436">
        <v>25653</v>
      </c>
      <c r="BN1436">
        <v>12353</v>
      </c>
      <c r="BO1436">
        <v>13300</v>
      </c>
      <c r="BP1436">
        <v>149482</v>
      </c>
      <c r="BQ1436">
        <v>63651</v>
      </c>
      <c r="BR1436">
        <v>85831</v>
      </c>
      <c r="BS1436">
        <v>3104</v>
      </c>
      <c r="BT1436">
        <v>1432</v>
      </c>
      <c r="BU1436">
        <v>1672</v>
      </c>
      <c r="BV1436">
        <v>13776</v>
      </c>
      <c r="BW1436">
        <v>7926</v>
      </c>
      <c r="BX1436">
        <v>5850</v>
      </c>
      <c r="BY1436">
        <v>42475</v>
      </c>
      <c r="BZ1436">
        <v>18548</v>
      </c>
      <c r="CA1436">
        <v>23927</v>
      </c>
      <c r="CB1436">
        <v>7011</v>
      </c>
      <c r="CC1436">
        <v>3180</v>
      </c>
      <c r="CD1436">
        <v>3831</v>
      </c>
      <c r="CE1436">
        <v>30594</v>
      </c>
      <c r="CF1436">
        <v>12904</v>
      </c>
      <c r="CG1436">
        <v>17690</v>
      </c>
      <c r="CH1436">
        <v>1121</v>
      </c>
      <c r="CI1436">
        <v>468</v>
      </c>
      <c r="CJ1436">
        <v>653</v>
      </c>
      <c r="CK1436">
        <v>3749</v>
      </c>
      <c r="CL1436">
        <v>1996</v>
      </c>
      <c r="CM1436">
        <v>1753</v>
      </c>
      <c r="CN1436">
        <v>495256</v>
      </c>
      <c r="CO1436">
        <v>225037</v>
      </c>
      <c r="CP1436">
        <v>270219</v>
      </c>
    </row>
    <row r="1437" spans="1:94" x14ac:dyDescent="0.25">
      <c r="A1437" s="5" t="s">
        <v>1102</v>
      </c>
      <c r="B1437" s="5" t="s">
        <v>1176</v>
      </c>
      <c r="C1437" s="5" t="s">
        <v>221</v>
      </c>
      <c r="D1437" s="5" t="s">
        <v>222</v>
      </c>
      <c r="E1437" s="5" t="s">
        <v>223</v>
      </c>
      <c r="F1437" s="5" t="s">
        <v>222</v>
      </c>
      <c r="G1437" s="5" t="s">
        <v>230</v>
      </c>
      <c r="H1437" s="5" t="s">
        <v>1177</v>
      </c>
      <c r="I1437" s="5" t="s">
        <v>225</v>
      </c>
      <c r="J1437">
        <v>220815</v>
      </c>
      <c r="K1437">
        <v>924716</v>
      </c>
      <c r="L1437">
        <v>459151</v>
      </c>
      <c r="M1437">
        <v>465565</v>
      </c>
      <c r="N1437">
        <v>136223</v>
      </c>
      <c r="O1437">
        <v>68942</v>
      </c>
      <c r="P1437">
        <v>67281</v>
      </c>
      <c r="Q1437">
        <v>36205</v>
      </c>
      <c r="R1437">
        <v>18450</v>
      </c>
      <c r="S1437">
        <v>17755</v>
      </c>
      <c r="T1437">
        <v>590435</v>
      </c>
      <c r="U1437">
        <v>290016</v>
      </c>
      <c r="V1437">
        <v>300419</v>
      </c>
      <c r="W1437">
        <v>503725</v>
      </c>
      <c r="X1437">
        <v>293753</v>
      </c>
      <c r="Y1437">
        <v>209972</v>
      </c>
      <c r="Z1437">
        <v>420991</v>
      </c>
      <c r="AA1437">
        <v>165398</v>
      </c>
      <c r="AB1437">
        <v>255593</v>
      </c>
      <c r="AC1437">
        <v>512510</v>
      </c>
      <c r="AD1437">
        <v>265791</v>
      </c>
      <c r="AE1437">
        <v>246719</v>
      </c>
      <c r="AF1437">
        <v>285773</v>
      </c>
      <c r="AG1437">
        <v>166345</v>
      </c>
      <c r="AH1437">
        <v>119428</v>
      </c>
      <c r="AI1437">
        <v>113507</v>
      </c>
      <c r="AJ1437">
        <v>70613</v>
      </c>
      <c r="AK1437">
        <v>42894</v>
      </c>
      <c r="AL1437">
        <v>134526</v>
      </c>
      <c r="AM1437">
        <v>69034</v>
      </c>
      <c r="AN1437">
        <v>65492</v>
      </c>
      <c r="AO1437">
        <v>3816</v>
      </c>
      <c r="AP1437">
        <v>2422</v>
      </c>
      <c r="AQ1437">
        <v>1394</v>
      </c>
      <c r="AR1437">
        <v>33924</v>
      </c>
      <c r="AS1437">
        <v>24276</v>
      </c>
      <c r="AT1437">
        <v>9648</v>
      </c>
      <c r="AU1437">
        <v>226737</v>
      </c>
      <c r="AV1437">
        <v>99446</v>
      </c>
      <c r="AW1437">
        <v>127291</v>
      </c>
      <c r="AX1437">
        <v>32340</v>
      </c>
      <c r="AY1437">
        <v>15378</v>
      </c>
      <c r="AZ1437">
        <v>16962</v>
      </c>
      <c r="BA1437">
        <v>176936</v>
      </c>
      <c r="BB1437">
        <v>74914</v>
      </c>
      <c r="BC1437">
        <v>102022</v>
      </c>
      <c r="BD1437">
        <v>3869</v>
      </c>
      <c r="BE1437">
        <v>1708</v>
      </c>
      <c r="BF1437">
        <v>2161</v>
      </c>
      <c r="BG1437">
        <v>13592</v>
      </c>
      <c r="BH1437">
        <v>7446</v>
      </c>
      <c r="BI1437">
        <v>6146</v>
      </c>
      <c r="BJ1437">
        <v>185637</v>
      </c>
      <c r="BK1437">
        <v>81667</v>
      </c>
      <c r="BL1437">
        <v>103970</v>
      </c>
      <c r="BM1437">
        <v>25421</v>
      </c>
      <c r="BN1437">
        <v>12228</v>
      </c>
      <c r="BO1437">
        <v>13193</v>
      </c>
      <c r="BP1437">
        <v>146867</v>
      </c>
      <c r="BQ1437">
        <v>62277</v>
      </c>
      <c r="BR1437">
        <v>84590</v>
      </c>
      <c r="BS1437">
        <v>2808</v>
      </c>
      <c r="BT1437">
        <v>1266</v>
      </c>
      <c r="BU1437">
        <v>1542</v>
      </c>
      <c r="BV1437">
        <v>10541</v>
      </c>
      <c r="BW1437">
        <v>5896</v>
      </c>
      <c r="BX1437">
        <v>4645</v>
      </c>
      <c r="BY1437">
        <v>41100</v>
      </c>
      <c r="BZ1437">
        <v>17779</v>
      </c>
      <c r="CA1437">
        <v>23321</v>
      </c>
      <c r="CB1437">
        <v>6919</v>
      </c>
      <c r="CC1437">
        <v>3150</v>
      </c>
      <c r="CD1437">
        <v>3769</v>
      </c>
      <c r="CE1437">
        <v>30069</v>
      </c>
      <c r="CF1437">
        <v>12637</v>
      </c>
      <c r="CG1437">
        <v>17432</v>
      </c>
      <c r="CH1437">
        <v>1061</v>
      </c>
      <c r="CI1437">
        <v>442</v>
      </c>
      <c r="CJ1437">
        <v>619</v>
      </c>
      <c r="CK1437">
        <v>3051</v>
      </c>
      <c r="CL1437">
        <v>1550</v>
      </c>
      <c r="CM1437">
        <v>1501</v>
      </c>
      <c r="CN1437">
        <v>412206</v>
      </c>
      <c r="CO1437">
        <v>193360</v>
      </c>
      <c r="CP1437">
        <v>218846</v>
      </c>
    </row>
    <row r="1438" spans="1:94" x14ac:dyDescent="0.25">
      <c r="A1438" s="5" t="s">
        <v>1102</v>
      </c>
      <c r="B1438" s="5" t="s">
        <v>1176</v>
      </c>
      <c r="C1438" s="5" t="s">
        <v>221</v>
      </c>
      <c r="D1438" s="5" t="s">
        <v>222</v>
      </c>
      <c r="E1438" s="5" t="s">
        <v>223</v>
      </c>
      <c r="F1438" s="5" t="s">
        <v>222</v>
      </c>
      <c r="G1438" s="5" t="s">
        <v>230</v>
      </c>
      <c r="H1438" s="5" t="s">
        <v>1177</v>
      </c>
      <c r="I1438" s="5" t="s">
        <v>226</v>
      </c>
      <c r="J1438">
        <v>29331</v>
      </c>
      <c r="K1438">
        <v>130189</v>
      </c>
      <c r="L1438">
        <v>66121</v>
      </c>
      <c r="M1438">
        <v>64068</v>
      </c>
      <c r="N1438">
        <v>14040</v>
      </c>
      <c r="O1438">
        <v>7346</v>
      </c>
      <c r="P1438">
        <v>6694</v>
      </c>
      <c r="Q1438">
        <v>12220</v>
      </c>
      <c r="R1438">
        <v>6202</v>
      </c>
      <c r="S1438">
        <v>6018</v>
      </c>
      <c r="T1438">
        <v>20093</v>
      </c>
      <c r="U1438">
        <v>9902</v>
      </c>
      <c r="V1438">
        <v>10191</v>
      </c>
      <c r="W1438">
        <v>101237</v>
      </c>
      <c r="X1438">
        <v>54280</v>
      </c>
      <c r="Y1438">
        <v>46957</v>
      </c>
      <c r="Z1438">
        <v>28952</v>
      </c>
      <c r="AA1438">
        <v>11841</v>
      </c>
      <c r="AB1438">
        <v>17111</v>
      </c>
      <c r="AC1438">
        <v>47139</v>
      </c>
      <c r="AD1438">
        <v>34444</v>
      </c>
      <c r="AE1438">
        <v>12695</v>
      </c>
      <c r="AF1438">
        <v>39386</v>
      </c>
      <c r="AG1438">
        <v>29980</v>
      </c>
      <c r="AH1438">
        <v>9406</v>
      </c>
      <c r="AI1438">
        <v>2760</v>
      </c>
      <c r="AJ1438">
        <v>2075</v>
      </c>
      <c r="AK1438">
        <v>685</v>
      </c>
      <c r="AL1438">
        <v>4307</v>
      </c>
      <c r="AM1438">
        <v>2515</v>
      </c>
      <c r="AN1438">
        <v>1792</v>
      </c>
      <c r="AO1438">
        <v>1412</v>
      </c>
      <c r="AP1438">
        <v>1042</v>
      </c>
      <c r="AQ1438">
        <v>370</v>
      </c>
      <c r="AR1438">
        <v>30907</v>
      </c>
      <c r="AS1438">
        <v>24348</v>
      </c>
      <c r="AT1438">
        <v>6559</v>
      </c>
      <c r="AU1438">
        <v>7753</v>
      </c>
      <c r="AV1438">
        <v>4464</v>
      </c>
      <c r="AW1438">
        <v>3289</v>
      </c>
      <c r="AX1438">
        <v>324</v>
      </c>
      <c r="AY1438">
        <v>155</v>
      </c>
      <c r="AZ1438">
        <v>169</v>
      </c>
      <c r="BA1438">
        <v>3140</v>
      </c>
      <c r="BB1438">
        <v>1641</v>
      </c>
      <c r="BC1438">
        <v>1499</v>
      </c>
      <c r="BD1438">
        <v>356</v>
      </c>
      <c r="BE1438">
        <v>192</v>
      </c>
      <c r="BF1438">
        <v>164</v>
      </c>
      <c r="BG1438">
        <v>3933</v>
      </c>
      <c r="BH1438">
        <v>2476</v>
      </c>
      <c r="BI1438">
        <v>1457</v>
      </c>
      <c r="BJ1438">
        <v>6378</v>
      </c>
      <c r="BK1438">
        <v>3695</v>
      </c>
      <c r="BL1438">
        <v>2683</v>
      </c>
      <c r="BM1438">
        <v>232</v>
      </c>
      <c r="BN1438">
        <v>125</v>
      </c>
      <c r="BO1438">
        <v>107</v>
      </c>
      <c r="BP1438">
        <v>2615</v>
      </c>
      <c r="BQ1438">
        <v>1374</v>
      </c>
      <c r="BR1438">
        <v>1241</v>
      </c>
      <c r="BS1438">
        <v>296</v>
      </c>
      <c r="BT1438">
        <v>166</v>
      </c>
      <c r="BU1438">
        <v>130</v>
      </c>
      <c r="BV1438">
        <v>3235</v>
      </c>
      <c r="BW1438">
        <v>2030</v>
      </c>
      <c r="BX1438">
        <v>1205</v>
      </c>
      <c r="BY1438">
        <v>1375</v>
      </c>
      <c r="BZ1438">
        <v>769</v>
      </c>
      <c r="CA1438">
        <v>606</v>
      </c>
      <c r="CB1438">
        <v>92</v>
      </c>
      <c r="CC1438">
        <v>30</v>
      </c>
      <c r="CD1438">
        <v>62</v>
      </c>
      <c r="CE1438">
        <v>525</v>
      </c>
      <c r="CF1438">
        <v>267</v>
      </c>
      <c r="CG1438">
        <v>258</v>
      </c>
      <c r="CH1438">
        <v>60</v>
      </c>
      <c r="CI1438">
        <v>26</v>
      </c>
      <c r="CJ1438">
        <v>34</v>
      </c>
      <c r="CK1438">
        <v>698</v>
      </c>
      <c r="CL1438">
        <v>446</v>
      </c>
      <c r="CM1438">
        <v>252</v>
      </c>
      <c r="CN1438">
        <v>83050</v>
      </c>
      <c r="CO1438">
        <v>31677</v>
      </c>
      <c r="CP1438">
        <v>51373</v>
      </c>
    </row>
    <row r="1439" spans="1:94" x14ac:dyDescent="0.25">
      <c r="A1439" s="5" t="s">
        <v>1102</v>
      </c>
      <c r="B1439" s="5" t="s">
        <v>1178</v>
      </c>
      <c r="C1439" s="5" t="s">
        <v>221</v>
      </c>
      <c r="D1439" s="5" t="s">
        <v>222</v>
      </c>
      <c r="E1439" s="5" t="s">
        <v>223</v>
      </c>
      <c r="F1439" s="5" t="s">
        <v>222</v>
      </c>
      <c r="G1439" s="5" t="s">
        <v>230</v>
      </c>
      <c r="H1439" s="5" t="s">
        <v>1179</v>
      </c>
      <c r="I1439" s="5" t="s">
        <v>224</v>
      </c>
      <c r="J1439">
        <v>443361</v>
      </c>
      <c r="K1439">
        <v>2090922</v>
      </c>
      <c r="L1439">
        <v>1064468</v>
      </c>
      <c r="M1439">
        <v>1026454</v>
      </c>
      <c r="N1439">
        <v>272289</v>
      </c>
      <c r="O1439">
        <v>139220</v>
      </c>
      <c r="P1439">
        <v>133069</v>
      </c>
      <c r="Q1439">
        <v>232244</v>
      </c>
      <c r="R1439">
        <v>118465</v>
      </c>
      <c r="S1439">
        <v>113779</v>
      </c>
      <c r="T1439">
        <v>769778</v>
      </c>
      <c r="U1439">
        <v>385785</v>
      </c>
      <c r="V1439">
        <v>383993</v>
      </c>
      <c r="W1439">
        <v>1294198</v>
      </c>
      <c r="X1439">
        <v>731294</v>
      </c>
      <c r="Y1439">
        <v>562904</v>
      </c>
      <c r="Z1439">
        <v>796724</v>
      </c>
      <c r="AA1439">
        <v>333174</v>
      </c>
      <c r="AB1439">
        <v>463550</v>
      </c>
      <c r="AC1439">
        <v>957984</v>
      </c>
      <c r="AD1439">
        <v>582263</v>
      </c>
      <c r="AE1439">
        <v>375721</v>
      </c>
      <c r="AF1439">
        <v>673845</v>
      </c>
      <c r="AG1439">
        <v>464437</v>
      </c>
      <c r="AH1439">
        <v>209408</v>
      </c>
      <c r="AI1439">
        <v>237158</v>
      </c>
      <c r="AJ1439">
        <v>171201</v>
      </c>
      <c r="AK1439">
        <v>65957</v>
      </c>
      <c r="AL1439">
        <v>233522</v>
      </c>
      <c r="AM1439">
        <v>131562</v>
      </c>
      <c r="AN1439">
        <v>101960</v>
      </c>
      <c r="AO1439">
        <v>9980</v>
      </c>
      <c r="AP1439">
        <v>7601</v>
      </c>
      <c r="AQ1439">
        <v>2379</v>
      </c>
      <c r="AR1439">
        <v>193185</v>
      </c>
      <c r="AS1439">
        <v>154073</v>
      </c>
      <c r="AT1439">
        <v>39112</v>
      </c>
      <c r="AU1439">
        <v>284139</v>
      </c>
      <c r="AV1439">
        <v>117826</v>
      </c>
      <c r="AW1439">
        <v>166313</v>
      </c>
      <c r="AX1439">
        <v>45953</v>
      </c>
      <c r="AY1439">
        <v>16830</v>
      </c>
      <c r="AZ1439">
        <v>29123</v>
      </c>
      <c r="BA1439">
        <v>189146</v>
      </c>
      <c r="BB1439">
        <v>69760</v>
      </c>
      <c r="BC1439">
        <v>119386</v>
      </c>
      <c r="BD1439">
        <v>4605</v>
      </c>
      <c r="BE1439">
        <v>2274</v>
      </c>
      <c r="BF1439">
        <v>2331</v>
      </c>
      <c r="BG1439">
        <v>44435</v>
      </c>
      <c r="BH1439">
        <v>28962</v>
      </c>
      <c r="BI1439">
        <v>15473</v>
      </c>
      <c r="BJ1439">
        <v>231994</v>
      </c>
      <c r="BK1439">
        <v>96743</v>
      </c>
      <c r="BL1439">
        <v>135251</v>
      </c>
      <c r="BM1439">
        <v>35388</v>
      </c>
      <c r="BN1439">
        <v>12774</v>
      </c>
      <c r="BO1439">
        <v>22614</v>
      </c>
      <c r="BP1439">
        <v>159208</v>
      </c>
      <c r="BQ1439">
        <v>59309</v>
      </c>
      <c r="BR1439">
        <v>99899</v>
      </c>
      <c r="BS1439">
        <v>3441</v>
      </c>
      <c r="BT1439">
        <v>1791</v>
      </c>
      <c r="BU1439">
        <v>1650</v>
      </c>
      <c r="BV1439">
        <v>33957</v>
      </c>
      <c r="BW1439">
        <v>22869</v>
      </c>
      <c r="BX1439">
        <v>11088</v>
      </c>
      <c r="BY1439">
        <v>52145</v>
      </c>
      <c r="BZ1439">
        <v>21083</v>
      </c>
      <c r="CA1439">
        <v>31062</v>
      </c>
      <c r="CB1439">
        <v>10565</v>
      </c>
      <c r="CC1439">
        <v>4056</v>
      </c>
      <c r="CD1439">
        <v>6509</v>
      </c>
      <c r="CE1439">
        <v>29938</v>
      </c>
      <c r="CF1439">
        <v>10451</v>
      </c>
      <c r="CG1439">
        <v>19487</v>
      </c>
      <c r="CH1439">
        <v>1164</v>
      </c>
      <c r="CI1439">
        <v>483</v>
      </c>
      <c r="CJ1439">
        <v>681</v>
      </c>
      <c r="CK1439">
        <v>10478</v>
      </c>
      <c r="CL1439">
        <v>6093</v>
      </c>
      <c r="CM1439">
        <v>4385</v>
      </c>
      <c r="CN1439">
        <v>1132938</v>
      </c>
      <c r="CO1439">
        <v>482205</v>
      </c>
      <c r="CP1439">
        <v>650733</v>
      </c>
    </row>
    <row r="1440" spans="1:94" x14ac:dyDescent="0.25">
      <c r="A1440" s="5" t="s">
        <v>1102</v>
      </c>
      <c r="B1440" s="5" t="s">
        <v>1178</v>
      </c>
      <c r="C1440" s="5" t="s">
        <v>221</v>
      </c>
      <c r="D1440" s="5" t="s">
        <v>222</v>
      </c>
      <c r="E1440" s="5" t="s">
        <v>223</v>
      </c>
      <c r="F1440" s="5" t="s">
        <v>222</v>
      </c>
      <c r="G1440" s="5" t="s">
        <v>230</v>
      </c>
      <c r="H1440" s="5" t="s">
        <v>1179</v>
      </c>
      <c r="I1440" s="5" t="s">
        <v>225</v>
      </c>
      <c r="J1440">
        <v>333149</v>
      </c>
      <c r="K1440">
        <v>1585739</v>
      </c>
      <c r="L1440">
        <v>806199</v>
      </c>
      <c r="M1440">
        <v>779540</v>
      </c>
      <c r="N1440">
        <v>217696</v>
      </c>
      <c r="O1440">
        <v>111228</v>
      </c>
      <c r="P1440">
        <v>106468</v>
      </c>
      <c r="Q1440">
        <v>158112</v>
      </c>
      <c r="R1440">
        <v>80981</v>
      </c>
      <c r="S1440">
        <v>77131</v>
      </c>
      <c r="T1440">
        <v>713572</v>
      </c>
      <c r="U1440">
        <v>357724</v>
      </c>
      <c r="V1440">
        <v>355848</v>
      </c>
      <c r="W1440">
        <v>907838</v>
      </c>
      <c r="X1440">
        <v>522433</v>
      </c>
      <c r="Y1440">
        <v>385405</v>
      </c>
      <c r="Z1440">
        <v>677901</v>
      </c>
      <c r="AA1440">
        <v>283766</v>
      </c>
      <c r="AB1440">
        <v>394135</v>
      </c>
      <c r="AC1440">
        <v>783608</v>
      </c>
      <c r="AD1440">
        <v>449571</v>
      </c>
      <c r="AE1440">
        <v>334037</v>
      </c>
      <c r="AF1440">
        <v>524973</v>
      </c>
      <c r="AG1440">
        <v>347242</v>
      </c>
      <c r="AH1440">
        <v>177731</v>
      </c>
      <c r="AI1440">
        <v>228444</v>
      </c>
      <c r="AJ1440">
        <v>164231</v>
      </c>
      <c r="AK1440">
        <v>64213</v>
      </c>
      <c r="AL1440">
        <v>216122</v>
      </c>
      <c r="AM1440">
        <v>120997</v>
      </c>
      <c r="AN1440">
        <v>95125</v>
      </c>
      <c r="AO1440">
        <v>5498</v>
      </c>
      <c r="AP1440">
        <v>4130</v>
      </c>
      <c r="AQ1440">
        <v>1368</v>
      </c>
      <c r="AR1440">
        <v>74909</v>
      </c>
      <c r="AS1440">
        <v>57884</v>
      </c>
      <c r="AT1440">
        <v>17025</v>
      </c>
      <c r="AU1440">
        <v>258635</v>
      </c>
      <c r="AV1440">
        <v>102329</v>
      </c>
      <c r="AW1440">
        <v>156306</v>
      </c>
      <c r="AX1440">
        <v>45062</v>
      </c>
      <c r="AY1440">
        <v>16479</v>
      </c>
      <c r="AZ1440">
        <v>28583</v>
      </c>
      <c r="BA1440">
        <v>181578</v>
      </c>
      <c r="BB1440">
        <v>66366</v>
      </c>
      <c r="BC1440">
        <v>115212</v>
      </c>
      <c r="BD1440">
        <v>3422</v>
      </c>
      <c r="BE1440">
        <v>1665</v>
      </c>
      <c r="BF1440">
        <v>1757</v>
      </c>
      <c r="BG1440">
        <v>28573</v>
      </c>
      <c r="BH1440">
        <v>17819</v>
      </c>
      <c r="BI1440">
        <v>10754</v>
      </c>
      <c r="BJ1440">
        <v>210383</v>
      </c>
      <c r="BK1440">
        <v>83498</v>
      </c>
      <c r="BL1440">
        <v>126885</v>
      </c>
      <c r="BM1440">
        <v>34659</v>
      </c>
      <c r="BN1440">
        <v>12487</v>
      </c>
      <c r="BO1440">
        <v>22172</v>
      </c>
      <c r="BP1440">
        <v>152407</v>
      </c>
      <c r="BQ1440">
        <v>56189</v>
      </c>
      <c r="BR1440">
        <v>96218</v>
      </c>
      <c r="BS1440">
        <v>2536</v>
      </c>
      <c r="BT1440">
        <v>1266</v>
      </c>
      <c r="BU1440">
        <v>1270</v>
      </c>
      <c r="BV1440">
        <v>20781</v>
      </c>
      <c r="BW1440">
        <v>13556</v>
      </c>
      <c r="BX1440">
        <v>7225</v>
      </c>
      <c r="BY1440">
        <v>48252</v>
      </c>
      <c r="BZ1440">
        <v>18831</v>
      </c>
      <c r="CA1440">
        <v>29421</v>
      </c>
      <c r="CB1440">
        <v>10403</v>
      </c>
      <c r="CC1440">
        <v>3992</v>
      </c>
      <c r="CD1440">
        <v>6411</v>
      </c>
      <c r="CE1440">
        <v>29171</v>
      </c>
      <c r="CF1440">
        <v>10177</v>
      </c>
      <c r="CG1440">
        <v>18994</v>
      </c>
      <c r="CH1440">
        <v>886</v>
      </c>
      <c r="CI1440">
        <v>399</v>
      </c>
      <c r="CJ1440">
        <v>487</v>
      </c>
      <c r="CK1440">
        <v>7792</v>
      </c>
      <c r="CL1440">
        <v>4263</v>
      </c>
      <c r="CM1440">
        <v>3529</v>
      </c>
      <c r="CN1440">
        <v>802131</v>
      </c>
      <c r="CO1440">
        <v>356628</v>
      </c>
      <c r="CP1440">
        <v>445503</v>
      </c>
    </row>
    <row r="1441" spans="1:94" x14ac:dyDescent="0.25">
      <c r="A1441" s="5" t="s">
        <v>1102</v>
      </c>
      <c r="B1441" s="5" t="s">
        <v>1178</v>
      </c>
      <c r="C1441" s="5" t="s">
        <v>221</v>
      </c>
      <c r="D1441" s="5" t="s">
        <v>222</v>
      </c>
      <c r="E1441" s="5" t="s">
        <v>223</v>
      </c>
      <c r="F1441" s="5" t="s">
        <v>222</v>
      </c>
      <c r="G1441" s="5" t="s">
        <v>230</v>
      </c>
      <c r="H1441" s="5" t="s">
        <v>1179</v>
      </c>
      <c r="I1441" s="5" t="s">
        <v>226</v>
      </c>
      <c r="J1441">
        <v>110212</v>
      </c>
      <c r="K1441">
        <v>505183</v>
      </c>
      <c r="L1441">
        <v>258269</v>
      </c>
      <c r="M1441">
        <v>246914</v>
      </c>
      <c r="N1441">
        <v>54593</v>
      </c>
      <c r="O1441">
        <v>27992</v>
      </c>
      <c r="P1441">
        <v>26601</v>
      </c>
      <c r="Q1441">
        <v>74132</v>
      </c>
      <c r="R1441">
        <v>37484</v>
      </c>
      <c r="S1441">
        <v>36648</v>
      </c>
      <c r="T1441">
        <v>56206</v>
      </c>
      <c r="U1441">
        <v>28061</v>
      </c>
      <c r="V1441">
        <v>28145</v>
      </c>
      <c r="W1441">
        <v>386360</v>
      </c>
      <c r="X1441">
        <v>208861</v>
      </c>
      <c r="Y1441">
        <v>177499</v>
      </c>
      <c r="Z1441">
        <v>118823</v>
      </c>
      <c r="AA1441">
        <v>49408</v>
      </c>
      <c r="AB1441">
        <v>69415</v>
      </c>
      <c r="AC1441">
        <v>174376</v>
      </c>
      <c r="AD1441">
        <v>132692</v>
      </c>
      <c r="AE1441">
        <v>41684</v>
      </c>
      <c r="AF1441">
        <v>148872</v>
      </c>
      <c r="AG1441">
        <v>117195</v>
      </c>
      <c r="AH1441">
        <v>31677</v>
      </c>
      <c r="AI1441">
        <v>8714</v>
      </c>
      <c r="AJ1441">
        <v>6970</v>
      </c>
      <c r="AK1441">
        <v>1744</v>
      </c>
      <c r="AL1441">
        <v>17400</v>
      </c>
      <c r="AM1441">
        <v>10565</v>
      </c>
      <c r="AN1441">
        <v>6835</v>
      </c>
      <c r="AO1441">
        <v>4482</v>
      </c>
      <c r="AP1441">
        <v>3471</v>
      </c>
      <c r="AQ1441">
        <v>1011</v>
      </c>
      <c r="AR1441">
        <v>118276</v>
      </c>
      <c r="AS1441">
        <v>96189</v>
      </c>
      <c r="AT1441">
        <v>22087</v>
      </c>
      <c r="AU1441">
        <v>25504</v>
      </c>
      <c r="AV1441">
        <v>15497</v>
      </c>
      <c r="AW1441">
        <v>10007</v>
      </c>
      <c r="AX1441">
        <v>891</v>
      </c>
      <c r="AY1441">
        <v>351</v>
      </c>
      <c r="AZ1441">
        <v>540</v>
      </c>
      <c r="BA1441">
        <v>7568</v>
      </c>
      <c r="BB1441">
        <v>3394</v>
      </c>
      <c r="BC1441">
        <v>4174</v>
      </c>
      <c r="BD1441">
        <v>1183</v>
      </c>
      <c r="BE1441">
        <v>609</v>
      </c>
      <c r="BF1441">
        <v>574</v>
      </c>
      <c r="BG1441">
        <v>15862</v>
      </c>
      <c r="BH1441">
        <v>11143</v>
      </c>
      <c r="BI1441">
        <v>4719</v>
      </c>
      <c r="BJ1441">
        <v>21611</v>
      </c>
      <c r="BK1441">
        <v>13245</v>
      </c>
      <c r="BL1441">
        <v>8366</v>
      </c>
      <c r="BM1441">
        <v>729</v>
      </c>
      <c r="BN1441">
        <v>287</v>
      </c>
      <c r="BO1441">
        <v>442</v>
      </c>
      <c r="BP1441">
        <v>6801</v>
      </c>
      <c r="BQ1441">
        <v>3120</v>
      </c>
      <c r="BR1441">
        <v>3681</v>
      </c>
      <c r="BS1441">
        <v>905</v>
      </c>
      <c r="BT1441">
        <v>525</v>
      </c>
      <c r="BU1441">
        <v>380</v>
      </c>
      <c r="BV1441">
        <v>13176</v>
      </c>
      <c r="BW1441">
        <v>9313</v>
      </c>
      <c r="BX1441">
        <v>3863</v>
      </c>
      <c r="BY1441">
        <v>3893</v>
      </c>
      <c r="BZ1441">
        <v>2252</v>
      </c>
      <c r="CA1441">
        <v>1641</v>
      </c>
      <c r="CB1441">
        <v>162</v>
      </c>
      <c r="CC1441">
        <v>64</v>
      </c>
      <c r="CD1441">
        <v>98</v>
      </c>
      <c r="CE1441">
        <v>767</v>
      </c>
      <c r="CF1441">
        <v>274</v>
      </c>
      <c r="CG1441">
        <v>493</v>
      </c>
      <c r="CH1441">
        <v>278</v>
      </c>
      <c r="CI1441">
        <v>84</v>
      </c>
      <c r="CJ1441">
        <v>194</v>
      </c>
      <c r="CK1441">
        <v>2686</v>
      </c>
      <c r="CL1441">
        <v>1830</v>
      </c>
      <c r="CM1441">
        <v>856</v>
      </c>
      <c r="CN1441">
        <v>330807</v>
      </c>
      <c r="CO1441">
        <v>125577</v>
      </c>
      <c r="CP1441">
        <v>205230</v>
      </c>
    </row>
    <row r="1442" spans="1:94" x14ac:dyDescent="0.25">
      <c r="A1442" s="5" t="s">
        <v>1102</v>
      </c>
      <c r="B1442" s="5" t="s">
        <v>1180</v>
      </c>
      <c r="C1442" s="5" t="s">
        <v>221</v>
      </c>
      <c r="D1442" s="5" t="s">
        <v>222</v>
      </c>
      <c r="E1442" s="5" t="s">
        <v>223</v>
      </c>
      <c r="F1442" s="5" t="s">
        <v>222</v>
      </c>
      <c r="G1442" s="5" t="s">
        <v>230</v>
      </c>
      <c r="H1442" s="5" t="s">
        <v>1181</v>
      </c>
      <c r="I1442" s="5" t="s">
        <v>224</v>
      </c>
      <c r="J1442">
        <v>314767</v>
      </c>
      <c r="K1442">
        <v>1379131</v>
      </c>
      <c r="L1442">
        <v>695879</v>
      </c>
      <c r="M1442">
        <v>683252</v>
      </c>
      <c r="N1442">
        <v>180784</v>
      </c>
      <c r="O1442">
        <v>92567</v>
      </c>
      <c r="P1442">
        <v>88217</v>
      </c>
      <c r="Q1442">
        <v>130797</v>
      </c>
      <c r="R1442">
        <v>66830</v>
      </c>
      <c r="S1442">
        <v>63967</v>
      </c>
      <c r="T1442">
        <v>519856</v>
      </c>
      <c r="U1442">
        <v>258121</v>
      </c>
      <c r="V1442">
        <v>261735</v>
      </c>
      <c r="W1442">
        <v>864194</v>
      </c>
      <c r="X1442">
        <v>485341</v>
      </c>
      <c r="Y1442">
        <v>378853</v>
      </c>
      <c r="Z1442">
        <v>514937</v>
      </c>
      <c r="AA1442">
        <v>210538</v>
      </c>
      <c r="AB1442">
        <v>304399</v>
      </c>
      <c r="AC1442">
        <v>684434</v>
      </c>
      <c r="AD1442">
        <v>394660</v>
      </c>
      <c r="AE1442">
        <v>289774</v>
      </c>
      <c r="AF1442">
        <v>397575</v>
      </c>
      <c r="AG1442">
        <v>270675</v>
      </c>
      <c r="AH1442">
        <v>126900</v>
      </c>
      <c r="AI1442">
        <v>131232</v>
      </c>
      <c r="AJ1442">
        <v>96141</v>
      </c>
      <c r="AK1442">
        <v>35091</v>
      </c>
      <c r="AL1442">
        <v>164802</v>
      </c>
      <c r="AM1442">
        <v>95966</v>
      </c>
      <c r="AN1442">
        <v>68836</v>
      </c>
      <c r="AO1442">
        <v>6814</v>
      </c>
      <c r="AP1442">
        <v>4766</v>
      </c>
      <c r="AQ1442">
        <v>2048</v>
      </c>
      <c r="AR1442">
        <v>94727</v>
      </c>
      <c r="AS1442">
        <v>73802</v>
      </c>
      <c r="AT1442">
        <v>20925</v>
      </c>
      <c r="AU1442">
        <v>286859</v>
      </c>
      <c r="AV1442">
        <v>123985</v>
      </c>
      <c r="AW1442">
        <v>162874</v>
      </c>
      <c r="AX1442">
        <v>42433</v>
      </c>
      <c r="AY1442">
        <v>17608</v>
      </c>
      <c r="AZ1442">
        <v>24825</v>
      </c>
      <c r="BA1442">
        <v>211602</v>
      </c>
      <c r="BB1442">
        <v>87389</v>
      </c>
      <c r="BC1442">
        <v>124213</v>
      </c>
      <c r="BD1442">
        <v>5143</v>
      </c>
      <c r="BE1442">
        <v>2242</v>
      </c>
      <c r="BF1442">
        <v>2901</v>
      </c>
      <c r="BG1442">
        <v>27681</v>
      </c>
      <c r="BH1442">
        <v>16746</v>
      </c>
      <c r="BI1442">
        <v>10935</v>
      </c>
      <c r="BJ1442">
        <v>235038</v>
      </c>
      <c r="BK1442">
        <v>103955</v>
      </c>
      <c r="BL1442">
        <v>131083</v>
      </c>
      <c r="BM1442">
        <v>33446</v>
      </c>
      <c r="BN1442">
        <v>14255</v>
      </c>
      <c r="BO1442">
        <v>19191</v>
      </c>
      <c r="BP1442">
        <v>176611</v>
      </c>
      <c r="BQ1442">
        <v>74796</v>
      </c>
      <c r="BR1442">
        <v>101815</v>
      </c>
      <c r="BS1442">
        <v>3945</v>
      </c>
      <c r="BT1442">
        <v>1729</v>
      </c>
      <c r="BU1442">
        <v>2216</v>
      </c>
      <c r="BV1442">
        <v>21036</v>
      </c>
      <c r="BW1442">
        <v>13175</v>
      </c>
      <c r="BX1442">
        <v>7861</v>
      </c>
      <c r="BY1442">
        <v>51821</v>
      </c>
      <c r="BZ1442">
        <v>20030</v>
      </c>
      <c r="CA1442">
        <v>31791</v>
      </c>
      <c r="CB1442">
        <v>8987</v>
      </c>
      <c r="CC1442">
        <v>3353</v>
      </c>
      <c r="CD1442">
        <v>5634</v>
      </c>
      <c r="CE1442">
        <v>34991</v>
      </c>
      <c r="CF1442">
        <v>12593</v>
      </c>
      <c r="CG1442">
        <v>22398</v>
      </c>
      <c r="CH1442">
        <v>1198</v>
      </c>
      <c r="CI1442">
        <v>513</v>
      </c>
      <c r="CJ1442">
        <v>685</v>
      </c>
      <c r="CK1442">
        <v>6645</v>
      </c>
      <c r="CL1442">
        <v>3571</v>
      </c>
      <c r="CM1442">
        <v>3074</v>
      </c>
      <c r="CN1442">
        <v>694697</v>
      </c>
      <c r="CO1442">
        <v>301219</v>
      </c>
      <c r="CP1442">
        <v>393478</v>
      </c>
    </row>
    <row r="1443" spans="1:94" x14ac:dyDescent="0.25">
      <c r="A1443" s="5" t="s">
        <v>1102</v>
      </c>
      <c r="B1443" s="5" t="s">
        <v>1180</v>
      </c>
      <c r="C1443" s="5" t="s">
        <v>221</v>
      </c>
      <c r="D1443" s="5" t="s">
        <v>222</v>
      </c>
      <c r="E1443" s="5" t="s">
        <v>223</v>
      </c>
      <c r="F1443" s="5" t="s">
        <v>222</v>
      </c>
      <c r="G1443" s="5" t="s">
        <v>230</v>
      </c>
      <c r="H1443" s="5" t="s">
        <v>1181</v>
      </c>
      <c r="I1443" s="5" t="s">
        <v>225</v>
      </c>
      <c r="J1443">
        <v>278250</v>
      </c>
      <c r="K1443">
        <v>1215241</v>
      </c>
      <c r="L1443">
        <v>612314</v>
      </c>
      <c r="M1443">
        <v>602927</v>
      </c>
      <c r="N1443">
        <v>162978</v>
      </c>
      <c r="O1443">
        <v>83218</v>
      </c>
      <c r="P1443">
        <v>79760</v>
      </c>
      <c r="Q1443">
        <v>112436</v>
      </c>
      <c r="R1443">
        <v>57463</v>
      </c>
      <c r="S1443">
        <v>54973</v>
      </c>
      <c r="T1443">
        <v>505730</v>
      </c>
      <c r="U1443">
        <v>251239</v>
      </c>
      <c r="V1443">
        <v>254491</v>
      </c>
      <c r="W1443">
        <v>734368</v>
      </c>
      <c r="X1443">
        <v>416105</v>
      </c>
      <c r="Y1443">
        <v>318263</v>
      </c>
      <c r="Z1443">
        <v>480873</v>
      </c>
      <c r="AA1443">
        <v>196209</v>
      </c>
      <c r="AB1443">
        <v>284664</v>
      </c>
      <c r="AC1443">
        <v>628170</v>
      </c>
      <c r="AD1443">
        <v>351188</v>
      </c>
      <c r="AE1443">
        <v>276982</v>
      </c>
      <c r="AF1443">
        <v>348936</v>
      </c>
      <c r="AG1443">
        <v>231719</v>
      </c>
      <c r="AH1443">
        <v>117217</v>
      </c>
      <c r="AI1443">
        <v>129353</v>
      </c>
      <c r="AJ1443">
        <v>94588</v>
      </c>
      <c r="AK1443">
        <v>34765</v>
      </c>
      <c r="AL1443">
        <v>162730</v>
      </c>
      <c r="AM1443">
        <v>94667</v>
      </c>
      <c r="AN1443">
        <v>68063</v>
      </c>
      <c r="AO1443">
        <v>4982</v>
      </c>
      <c r="AP1443">
        <v>3346</v>
      </c>
      <c r="AQ1443">
        <v>1636</v>
      </c>
      <c r="AR1443">
        <v>51871</v>
      </c>
      <c r="AS1443">
        <v>39118</v>
      </c>
      <c r="AT1443">
        <v>12753</v>
      </c>
      <c r="AU1443">
        <v>279234</v>
      </c>
      <c r="AV1443">
        <v>119469</v>
      </c>
      <c r="AW1443">
        <v>159765</v>
      </c>
      <c r="AX1443">
        <v>42177</v>
      </c>
      <c r="AY1443">
        <v>17495</v>
      </c>
      <c r="AZ1443">
        <v>24682</v>
      </c>
      <c r="BA1443">
        <v>209794</v>
      </c>
      <c r="BB1443">
        <v>86537</v>
      </c>
      <c r="BC1443">
        <v>123257</v>
      </c>
      <c r="BD1443">
        <v>4727</v>
      </c>
      <c r="BE1443">
        <v>2009</v>
      </c>
      <c r="BF1443">
        <v>2718</v>
      </c>
      <c r="BG1443">
        <v>22536</v>
      </c>
      <c r="BH1443">
        <v>13428</v>
      </c>
      <c r="BI1443">
        <v>9108</v>
      </c>
      <c r="BJ1443">
        <v>228518</v>
      </c>
      <c r="BK1443">
        <v>100002</v>
      </c>
      <c r="BL1443">
        <v>128516</v>
      </c>
      <c r="BM1443">
        <v>33225</v>
      </c>
      <c r="BN1443">
        <v>14153</v>
      </c>
      <c r="BO1443">
        <v>19072</v>
      </c>
      <c r="BP1443">
        <v>175018</v>
      </c>
      <c r="BQ1443">
        <v>74011</v>
      </c>
      <c r="BR1443">
        <v>101007</v>
      </c>
      <c r="BS1443">
        <v>3607</v>
      </c>
      <c r="BT1443">
        <v>1537</v>
      </c>
      <c r="BU1443">
        <v>2070</v>
      </c>
      <c r="BV1443">
        <v>16668</v>
      </c>
      <c r="BW1443">
        <v>10301</v>
      </c>
      <c r="BX1443">
        <v>6367</v>
      </c>
      <c r="BY1443">
        <v>50716</v>
      </c>
      <c r="BZ1443">
        <v>19467</v>
      </c>
      <c r="CA1443">
        <v>31249</v>
      </c>
      <c r="CB1443">
        <v>8952</v>
      </c>
      <c r="CC1443">
        <v>3342</v>
      </c>
      <c r="CD1443">
        <v>5610</v>
      </c>
      <c r="CE1443">
        <v>34776</v>
      </c>
      <c r="CF1443">
        <v>12526</v>
      </c>
      <c r="CG1443">
        <v>22250</v>
      </c>
      <c r="CH1443">
        <v>1120</v>
      </c>
      <c r="CI1443">
        <v>472</v>
      </c>
      <c r="CJ1443">
        <v>648</v>
      </c>
      <c r="CK1443">
        <v>5868</v>
      </c>
      <c r="CL1443">
        <v>3127</v>
      </c>
      <c r="CM1443">
        <v>2741</v>
      </c>
      <c r="CN1443">
        <v>587071</v>
      </c>
      <c r="CO1443">
        <v>261126</v>
      </c>
      <c r="CP1443">
        <v>325945</v>
      </c>
    </row>
    <row r="1444" spans="1:94" x14ac:dyDescent="0.25">
      <c r="A1444" s="5" t="s">
        <v>1102</v>
      </c>
      <c r="B1444" s="5" t="s">
        <v>1180</v>
      </c>
      <c r="C1444" s="5" t="s">
        <v>221</v>
      </c>
      <c r="D1444" s="5" t="s">
        <v>222</v>
      </c>
      <c r="E1444" s="5" t="s">
        <v>223</v>
      </c>
      <c r="F1444" s="5" t="s">
        <v>222</v>
      </c>
      <c r="G1444" s="5" t="s">
        <v>230</v>
      </c>
      <c r="H1444" s="5" t="s">
        <v>1181</v>
      </c>
      <c r="I1444" s="5" t="s">
        <v>226</v>
      </c>
      <c r="J1444">
        <v>36517</v>
      </c>
      <c r="K1444">
        <v>163890</v>
      </c>
      <c r="L1444">
        <v>83565</v>
      </c>
      <c r="M1444">
        <v>80325</v>
      </c>
      <c r="N1444">
        <v>17806</v>
      </c>
      <c r="O1444">
        <v>9349</v>
      </c>
      <c r="P1444">
        <v>8457</v>
      </c>
      <c r="Q1444">
        <v>18361</v>
      </c>
      <c r="R1444">
        <v>9367</v>
      </c>
      <c r="S1444">
        <v>8994</v>
      </c>
      <c r="T1444">
        <v>14126</v>
      </c>
      <c r="U1444">
        <v>6882</v>
      </c>
      <c r="V1444">
        <v>7244</v>
      </c>
      <c r="W1444">
        <v>129826</v>
      </c>
      <c r="X1444">
        <v>69236</v>
      </c>
      <c r="Y1444">
        <v>60590</v>
      </c>
      <c r="Z1444">
        <v>34064</v>
      </c>
      <c r="AA1444">
        <v>14329</v>
      </c>
      <c r="AB1444">
        <v>19735</v>
      </c>
      <c r="AC1444">
        <v>56264</v>
      </c>
      <c r="AD1444">
        <v>43472</v>
      </c>
      <c r="AE1444">
        <v>12792</v>
      </c>
      <c r="AF1444">
        <v>48639</v>
      </c>
      <c r="AG1444">
        <v>38956</v>
      </c>
      <c r="AH1444">
        <v>9683</v>
      </c>
      <c r="AI1444">
        <v>1879</v>
      </c>
      <c r="AJ1444">
        <v>1553</v>
      </c>
      <c r="AK1444">
        <v>326</v>
      </c>
      <c r="AL1444">
        <v>2072</v>
      </c>
      <c r="AM1444">
        <v>1299</v>
      </c>
      <c r="AN1444">
        <v>773</v>
      </c>
      <c r="AO1444">
        <v>1832</v>
      </c>
      <c r="AP1444">
        <v>1420</v>
      </c>
      <c r="AQ1444">
        <v>412</v>
      </c>
      <c r="AR1444">
        <v>42856</v>
      </c>
      <c r="AS1444">
        <v>34684</v>
      </c>
      <c r="AT1444">
        <v>8172</v>
      </c>
      <c r="AU1444">
        <v>7625</v>
      </c>
      <c r="AV1444">
        <v>4516</v>
      </c>
      <c r="AW1444">
        <v>3109</v>
      </c>
      <c r="AX1444">
        <v>256</v>
      </c>
      <c r="AY1444">
        <v>113</v>
      </c>
      <c r="AZ1444">
        <v>143</v>
      </c>
      <c r="BA1444">
        <v>1808</v>
      </c>
      <c r="BB1444">
        <v>852</v>
      </c>
      <c r="BC1444">
        <v>956</v>
      </c>
      <c r="BD1444">
        <v>416</v>
      </c>
      <c r="BE1444">
        <v>233</v>
      </c>
      <c r="BF1444">
        <v>183</v>
      </c>
      <c r="BG1444">
        <v>5145</v>
      </c>
      <c r="BH1444">
        <v>3318</v>
      </c>
      <c r="BI1444">
        <v>1827</v>
      </c>
      <c r="BJ1444">
        <v>6520</v>
      </c>
      <c r="BK1444">
        <v>3953</v>
      </c>
      <c r="BL1444">
        <v>2567</v>
      </c>
      <c r="BM1444">
        <v>221</v>
      </c>
      <c r="BN1444">
        <v>102</v>
      </c>
      <c r="BO1444">
        <v>119</v>
      </c>
      <c r="BP1444">
        <v>1593</v>
      </c>
      <c r="BQ1444">
        <v>785</v>
      </c>
      <c r="BR1444">
        <v>808</v>
      </c>
      <c r="BS1444">
        <v>338</v>
      </c>
      <c r="BT1444">
        <v>192</v>
      </c>
      <c r="BU1444">
        <v>146</v>
      </c>
      <c r="BV1444">
        <v>4368</v>
      </c>
      <c r="BW1444">
        <v>2874</v>
      </c>
      <c r="BX1444">
        <v>1494</v>
      </c>
      <c r="BY1444">
        <v>1105</v>
      </c>
      <c r="BZ1444">
        <v>563</v>
      </c>
      <c r="CA1444">
        <v>542</v>
      </c>
      <c r="CB1444">
        <v>35</v>
      </c>
      <c r="CC1444">
        <v>11</v>
      </c>
      <c r="CD1444">
        <v>24</v>
      </c>
      <c r="CE1444">
        <v>215</v>
      </c>
      <c r="CF1444">
        <v>67</v>
      </c>
      <c r="CG1444">
        <v>148</v>
      </c>
      <c r="CH1444">
        <v>78</v>
      </c>
      <c r="CI1444">
        <v>41</v>
      </c>
      <c r="CJ1444">
        <v>37</v>
      </c>
      <c r="CK1444">
        <v>777</v>
      </c>
      <c r="CL1444">
        <v>444</v>
      </c>
      <c r="CM1444">
        <v>333</v>
      </c>
      <c r="CN1444">
        <v>107626</v>
      </c>
      <c r="CO1444">
        <v>40093</v>
      </c>
      <c r="CP1444">
        <v>67533</v>
      </c>
    </row>
    <row r="1445" spans="1:94" x14ac:dyDescent="0.25">
      <c r="A1445" s="5" t="s">
        <v>1102</v>
      </c>
      <c r="B1445" s="5" t="s">
        <v>1182</v>
      </c>
      <c r="C1445" s="5" t="s">
        <v>221</v>
      </c>
      <c r="D1445" s="5" t="s">
        <v>222</v>
      </c>
      <c r="E1445" s="5" t="s">
        <v>223</v>
      </c>
      <c r="F1445" s="5" t="s">
        <v>222</v>
      </c>
      <c r="G1445" s="5" t="s">
        <v>230</v>
      </c>
      <c r="H1445" s="5" t="s">
        <v>1183</v>
      </c>
      <c r="I1445" s="5" t="s">
        <v>224</v>
      </c>
      <c r="J1445">
        <v>391836</v>
      </c>
      <c r="K1445">
        <v>1701698</v>
      </c>
      <c r="L1445">
        <v>842178</v>
      </c>
      <c r="M1445">
        <v>859520</v>
      </c>
      <c r="N1445">
        <v>212931</v>
      </c>
      <c r="O1445">
        <v>108278</v>
      </c>
      <c r="P1445">
        <v>104653</v>
      </c>
      <c r="Q1445">
        <v>125426</v>
      </c>
      <c r="R1445">
        <v>61576</v>
      </c>
      <c r="S1445">
        <v>63850</v>
      </c>
      <c r="T1445">
        <v>383026</v>
      </c>
      <c r="U1445">
        <v>186979</v>
      </c>
      <c r="V1445">
        <v>196047</v>
      </c>
      <c r="W1445">
        <v>1147623</v>
      </c>
      <c r="X1445">
        <v>626468</v>
      </c>
      <c r="Y1445">
        <v>521155</v>
      </c>
      <c r="Z1445">
        <v>554075</v>
      </c>
      <c r="AA1445">
        <v>215710</v>
      </c>
      <c r="AB1445">
        <v>338365</v>
      </c>
      <c r="AC1445">
        <v>893014</v>
      </c>
      <c r="AD1445">
        <v>488610</v>
      </c>
      <c r="AE1445">
        <v>404404</v>
      </c>
      <c r="AF1445">
        <v>530506</v>
      </c>
      <c r="AG1445">
        <v>338314</v>
      </c>
      <c r="AH1445">
        <v>192192</v>
      </c>
      <c r="AI1445">
        <v>193135</v>
      </c>
      <c r="AJ1445">
        <v>124805</v>
      </c>
      <c r="AK1445">
        <v>68330</v>
      </c>
      <c r="AL1445">
        <v>199662</v>
      </c>
      <c r="AM1445">
        <v>110622</v>
      </c>
      <c r="AN1445">
        <v>89040</v>
      </c>
      <c r="AO1445">
        <v>12561</v>
      </c>
      <c r="AP1445">
        <v>7390</v>
      </c>
      <c r="AQ1445">
        <v>5171</v>
      </c>
      <c r="AR1445">
        <v>125148</v>
      </c>
      <c r="AS1445">
        <v>95497</v>
      </c>
      <c r="AT1445">
        <v>29651</v>
      </c>
      <c r="AU1445">
        <v>362508</v>
      </c>
      <c r="AV1445">
        <v>150296</v>
      </c>
      <c r="AW1445">
        <v>212212</v>
      </c>
      <c r="AX1445">
        <v>64650</v>
      </c>
      <c r="AY1445">
        <v>25526</v>
      </c>
      <c r="AZ1445">
        <v>39124</v>
      </c>
      <c r="BA1445">
        <v>260134</v>
      </c>
      <c r="BB1445">
        <v>103732</v>
      </c>
      <c r="BC1445">
        <v>156402</v>
      </c>
      <c r="BD1445">
        <v>6684</v>
      </c>
      <c r="BE1445">
        <v>2765</v>
      </c>
      <c r="BF1445">
        <v>3919</v>
      </c>
      <c r="BG1445">
        <v>31040</v>
      </c>
      <c r="BH1445">
        <v>18273</v>
      </c>
      <c r="BI1445">
        <v>12767</v>
      </c>
      <c r="BJ1445">
        <v>299394</v>
      </c>
      <c r="BK1445">
        <v>127861</v>
      </c>
      <c r="BL1445">
        <v>171533</v>
      </c>
      <c r="BM1445">
        <v>52691</v>
      </c>
      <c r="BN1445">
        <v>21115</v>
      </c>
      <c r="BO1445">
        <v>31576</v>
      </c>
      <c r="BP1445">
        <v>217444</v>
      </c>
      <c r="BQ1445">
        <v>89576</v>
      </c>
      <c r="BR1445">
        <v>127868</v>
      </c>
      <c r="BS1445">
        <v>5175</v>
      </c>
      <c r="BT1445">
        <v>2222</v>
      </c>
      <c r="BU1445">
        <v>2953</v>
      </c>
      <c r="BV1445">
        <v>24084</v>
      </c>
      <c r="BW1445">
        <v>14948</v>
      </c>
      <c r="BX1445">
        <v>9136</v>
      </c>
      <c r="BY1445">
        <v>63114</v>
      </c>
      <c r="BZ1445">
        <v>22435</v>
      </c>
      <c r="CA1445">
        <v>40679</v>
      </c>
      <c r="CB1445">
        <v>11959</v>
      </c>
      <c r="CC1445">
        <v>4411</v>
      </c>
      <c r="CD1445">
        <v>7548</v>
      </c>
      <c r="CE1445">
        <v>42690</v>
      </c>
      <c r="CF1445">
        <v>14156</v>
      </c>
      <c r="CG1445">
        <v>28534</v>
      </c>
      <c r="CH1445">
        <v>1509</v>
      </c>
      <c r="CI1445">
        <v>543</v>
      </c>
      <c r="CJ1445">
        <v>966</v>
      </c>
      <c r="CK1445">
        <v>6956</v>
      </c>
      <c r="CL1445">
        <v>3325</v>
      </c>
      <c r="CM1445">
        <v>3631</v>
      </c>
      <c r="CN1445">
        <v>808684</v>
      </c>
      <c r="CO1445">
        <v>353568</v>
      </c>
      <c r="CP1445">
        <v>455116</v>
      </c>
    </row>
    <row r="1446" spans="1:94" x14ac:dyDescent="0.25">
      <c r="A1446" s="5" t="s">
        <v>1102</v>
      </c>
      <c r="B1446" s="5" t="s">
        <v>1182</v>
      </c>
      <c r="C1446" s="5" t="s">
        <v>221</v>
      </c>
      <c r="D1446" s="5" t="s">
        <v>222</v>
      </c>
      <c r="E1446" s="5" t="s">
        <v>223</v>
      </c>
      <c r="F1446" s="5" t="s">
        <v>222</v>
      </c>
      <c r="G1446" s="5" t="s">
        <v>230</v>
      </c>
      <c r="H1446" s="5" t="s">
        <v>1183</v>
      </c>
      <c r="I1446" s="5" t="s">
        <v>225</v>
      </c>
      <c r="J1446">
        <v>337369</v>
      </c>
      <c r="K1446">
        <v>1456882</v>
      </c>
      <c r="L1446">
        <v>719794</v>
      </c>
      <c r="M1446">
        <v>737088</v>
      </c>
      <c r="N1446">
        <v>186683</v>
      </c>
      <c r="O1446">
        <v>94690</v>
      </c>
      <c r="P1446">
        <v>91993</v>
      </c>
      <c r="Q1446">
        <v>99608</v>
      </c>
      <c r="R1446">
        <v>48756</v>
      </c>
      <c r="S1446">
        <v>50852</v>
      </c>
      <c r="T1446">
        <v>346461</v>
      </c>
      <c r="U1446">
        <v>169216</v>
      </c>
      <c r="V1446">
        <v>177245</v>
      </c>
      <c r="W1446">
        <v>960218</v>
      </c>
      <c r="X1446">
        <v>527089</v>
      </c>
      <c r="Y1446">
        <v>433129</v>
      </c>
      <c r="Z1446">
        <v>496664</v>
      </c>
      <c r="AA1446">
        <v>192705</v>
      </c>
      <c r="AB1446">
        <v>303959</v>
      </c>
      <c r="AC1446">
        <v>802288</v>
      </c>
      <c r="AD1446">
        <v>423889</v>
      </c>
      <c r="AE1446">
        <v>378399</v>
      </c>
      <c r="AF1446">
        <v>458063</v>
      </c>
      <c r="AG1446">
        <v>282601</v>
      </c>
      <c r="AH1446">
        <v>175462</v>
      </c>
      <c r="AI1446">
        <v>187766</v>
      </c>
      <c r="AJ1446">
        <v>121023</v>
      </c>
      <c r="AK1446">
        <v>66743</v>
      </c>
      <c r="AL1446">
        <v>192997</v>
      </c>
      <c r="AM1446">
        <v>106505</v>
      </c>
      <c r="AN1446">
        <v>86492</v>
      </c>
      <c r="AO1446">
        <v>10592</v>
      </c>
      <c r="AP1446">
        <v>5862</v>
      </c>
      <c r="AQ1446">
        <v>4730</v>
      </c>
      <c r="AR1446">
        <v>66708</v>
      </c>
      <c r="AS1446">
        <v>49211</v>
      </c>
      <c r="AT1446">
        <v>17497</v>
      </c>
      <c r="AU1446">
        <v>344225</v>
      </c>
      <c r="AV1446">
        <v>141288</v>
      </c>
      <c r="AW1446">
        <v>202937</v>
      </c>
      <c r="AX1446">
        <v>63228</v>
      </c>
      <c r="AY1446">
        <v>24940</v>
      </c>
      <c r="AZ1446">
        <v>38288</v>
      </c>
      <c r="BA1446">
        <v>252015</v>
      </c>
      <c r="BB1446">
        <v>100571</v>
      </c>
      <c r="BC1446">
        <v>151444</v>
      </c>
      <c r="BD1446">
        <v>6080</v>
      </c>
      <c r="BE1446">
        <v>2490</v>
      </c>
      <c r="BF1446">
        <v>3590</v>
      </c>
      <c r="BG1446">
        <v>22902</v>
      </c>
      <c r="BH1446">
        <v>13287</v>
      </c>
      <c r="BI1446">
        <v>9615</v>
      </c>
      <c r="BJ1446">
        <v>284339</v>
      </c>
      <c r="BK1446">
        <v>120016</v>
      </c>
      <c r="BL1446">
        <v>164323</v>
      </c>
      <c r="BM1446">
        <v>51620</v>
      </c>
      <c r="BN1446">
        <v>20609</v>
      </c>
      <c r="BO1446">
        <v>31011</v>
      </c>
      <c r="BP1446">
        <v>210872</v>
      </c>
      <c r="BQ1446">
        <v>86821</v>
      </c>
      <c r="BR1446">
        <v>124051</v>
      </c>
      <c r="BS1446">
        <v>4674</v>
      </c>
      <c r="BT1446">
        <v>1981</v>
      </c>
      <c r="BU1446">
        <v>2693</v>
      </c>
      <c r="BV1446">
        <v>17173</v>
      </c>
      <c r="BW1446">
        <v>10605</v>
      </c>
      <c r="BX1446">
        <v>6568</v>
      </c>
      <c r="BY1446">
        <v>59886</v>
      </c>
      <c r="BZ1446">
        <v>21272</v>
      </c>
      <c r="CA1446">
        <v>38614</v>
      </c>
      <c r="CB1446">
        <v>11608</v>
      </c>
      <c r="CC1446">
        <v>4331</v>
      </c>
      <c r="CD1446">
        <v>7277</v>
      </c>
      <c r="CE1446">
        <v>41143</v>
      </c>
      <c r="CF1446">
        <v>13750</v>
      </c>
      <c r="CG1446">
        <v>27393</v>
      </c>
      <c r="CH1446">
        <v>1406</v>
      </c>
      <c r="CI1446">
        <v>509</v>
      </c>
      <c r="CJ1446">
        <v>897</v>
      </c>
      <c r="CK1446">
        <v>5729</v>
      </c>
      <c r="CL1446">
        <v>2682</v>
      </c>
      <c r="CM1446">
        <v>3047</v>
      </c>
      <c r="CN1446">
        <v>654594</v>
      </c>
      <c r="CO1446">
        <v>295905</v>
      </c>
      <c r="CP1446">
        <v>358689</v>
      </c>
    </row>
    <row r="1447" spans="1:94" x14ac:dyDescent="0.25">
      <c r="A1447" s="5" t="s">
        <v>1102</v>
      </c>
      <c r="B1447" s="5" t="s">
        <v>1182</v>
      </c>
      <c r="C1447" s="5" t="s">
        <v>221</v>
      </c>
      <c r="D1447" s="5" t="s">
        <v>222</v>
      </c>
      <c r="E1447" s="5" t="s">
        <v>223</v>
      </c>
      <c r="F1447" s="5" t="s">
        <v>222</v>
      </c>
      <c r="G1447" s="5" t="s">
        <v>230</v>
      </c>
      <c r="H1447" s="5" t="s">
        <v>1183</v>
      </c>
      <c r="I1447" s="5" t="s">
        <v>226</v>
      </c>
      <c r="J1447">
        <v>54467</v>
      </c>
      <c r="K1447">
        <v>244816</v>
      </c>
      <c r="L1447">
        <v>122384</v>
      </c>
      <c r="M1447">
        <v>122432</v>
      </c>
      <c r="N1447">
        <v>26248</v>
      </c>
      <c r="O1447">
        <v>13588</v>
      </c>
      <c r="P1447">
        <v>12660</v>
      </c>
      <c r="Q1447">
        <v>25818</v>
      </c>
      <c r="R1447">
        <v>12820</v>
      </c>
      <c r="S1447">
        <v>12998</v>
      </c>
      <c r="T1447">
        <v>36565</v>
      </c>
      <c r="U1447">
        <v>17763</v>
      </c>
      <c r="V1447">
        <v>18802</v>
      </c>
      <c r="W1447">
        <v>187405</v>
      </c>
      <c r="X1447">
        <v>99379</v>
      </c>
      <c r="Y1447">
        <v>88026</v>
      </c>
      <c r="Z1447">
        <v>57411</v>
      </c>
      <c r="AA1447">
        <v>23005</v>
      </c>
      <c r="AB1447">
        <v>34406</v>
      </c>
      <c r="AC1447">
        <v>90726</v>
      </c>
      <c r="AD1447">
        <v>64721</v>
      </c>
      <c r="AE1447">
        <v>26005</v>
      </c>
      <c r="AF1447">
        <v>72443</v>
      </c>
      <c r="AG1447">
        <v>55713</v>
      </c>
      <c r="AH1447">
        <v>16730</v>
      </c>
      <c r="AI1447">
        <v>5369</v>
      </c>
      <c r="AJ1447">
        <v>3782</v>
      </c>
      <c r="AK1447">
        <v>1587</v>
      </c>
      <c r="AL1447">
        <v>6665</v>
      </c>
      <c r="AM1447">
        <v>4117</v>
      </c>
      <c r="AN1447">
        <v>2548</v>
      </c>
      <c r="AO1447">
        <v>1969</v>
      </c>
      <c r="AP1447">
        <v>1528</v>
      </c>
      <c r="AQ1447">
        <v>441</v>
      </c>
      <c r="AR1447">
        <v>58440</v>
      </c>
      <c r="AS1447">
        <v>46286</v>
      </c>
      <c r="AT1447">
        <v>12154</v>
      </c>
      <c r="AU1447">
        <v>18283</v>
      </c>
      <c r="AV1447">
        <v>9008</v>
      </c>
      <c r="AW1447">
        <v>9275</v>
      </c>
      <c r="AX1447">
        <v>1422</v>
      </c>
      <c r="AY1447">
        <v>586</v>
      </c>
      <c r="AZ1447">
        <v>836</v>
      </c>
      <c r="BA1447">
        <v>8119</v>
      </c>
      <c r="BB1447">
        <v>3161</v>
      </c>
      <c r="BC1447">
        <v>4958</v>
      </c>
      <c r="BD1447">
        <v>604</v>
      </c>
      <c r="BE1447">
        <v>275</v>
      </c>
      <c r="BF1447">
        <v>329</v>
      </c>
      <c r="BG1447">
        <v>8138</v>
      </c>
      <c r="BH1447">
        <v>4986</v>
      </c>
      <c r="BI1447">
        <v>3152</v>
      </c>
      <c r="BJ1447">
        <v>15055</v>
      </c>
      <c r="BK1447">
        <v>7845</v>
      </c>
      <c r="BL1447">
        <v>7210</v>
      </c>
      <c r="BM1447">
        <v>1071</v>
      </c>
      <c r="BN1447">
        <v>506</v>
      </c>
      <c r="BO1447">
        <v>565</v>
      </c>
      <c r="BP1447">
        <v>6572</v>
      </c>
      <c r="BQ1447">
        <v>2755</v>
      </c>
      <c r="BR1447">
        <v>3817</v>
      </c>
      <c r="BS1447">
        <v>501</v>
      </c>
      <c r="BT1447">
        <v>241</v>
      </c>
      <c r="BU1447">
        <v>260</v>
      </c>
      <c r="BV1447">
        <v>6911</v>
      </c>
      <c r="BW1447">
        <v>4343</v>
      </c>
      <c r="BX1447">
        <v>2568</v>
      </c>
      <c r="BY1447">
        <v>3228</v>
      </c>
      <c r="BZ1447">
        <v>1163</v>
      </c>
      <c r="CA1447">
        <v>2065</v>
      </c>
      <c r="CB1447">
        <v>351</v>
      </c>
      <c r="CC1447">
        <v>80</v>
      </c>
      <c r="CD1447">
        <v>271</v>
      </c>
      <c r="CE1447">
        <v>1547</v>
      </c>
      <c r="CF1447">
        <v>406</v>
      </c>
      <c r="CG1447">
        <v>1141</v>
      </c>
      <c r="CH1447">
        <v>103</v>
      </c>
      <c r="CI1447">
        <v>34</v>
      </c>
      <c r="CJ1447">
        <v>69</v>
      </c>
      <c r="CK1447">
        <v>1227</v>
      </c>
      <c r="CL1447">
        <v>643</v>
      </c>
      <c r="CM1447">
        <v>584</v>
      </c>
      <c r="CN1447">
        <v>154090</v>
      </c>
      <c r="CO1447">
        <v>57663</v>
      </c>
      <c r="CP1447">
        <v>96427</v>
      </c>
    </row>
    <row r="1448" spans="1:94" x14ac:dyDescent="0.25">
      <c r="A1448" s="5" t="s">
        <v>1102</v>
      </c>
      <c r="B1448" s="5" t="s">
        <v>1184</v>
      </c>
      <c r="C1448" s="5" t="s">
        <v>221</v>
      </c>
      <c r="D1448" s="5" t="s">
        <v>222</v>
      </c>
      <c r="E1448" s="5" t="s">
        <v>223</v>
      </c>
      <c r="F1448" s="5" t="s">
        <v>222</v>
      </c>
      <c r="G1448" s="5" t="s">
        <v>230</v>
      </c>
      <c r="H1448" s="5" t="s">
        <v>1185</v>
      </c>
      <c r="I1448" s="5" t="s">
        <v>224</v>
      </c>
      <c r="J1448">
        <v>244401</v>
      </c>
      <c r="K1448">
        <v>1241519</v>
      </c>
      <c r="L1448">
        <v>649362</v>
      </c>
      <c r="M1448">
        <v>592157</v>
      </c>
      <c r="N1448">
        <v>207177</v>
      </c>
      <c r="O1448">
        <v>108473</v>
      </c>
      <c r="P1448">
        <v>98704</v>
      </c>
      <c r="Q1448">
        <v>193115</v>
      </c>
      <c r="R1448">
        <v>100646</v>
      </c>
      <c r="S1448">
        <v>92469</v>
      </c>
      <c r="T1448">
        <v>190819</v>
      </c>
      <c r="U1448">
        <v>98206</v>
      </c>
      <c r="V1448">
        <v>92613</v>
      </c>
      <c r="W1448">
        <v>653980</v>
      </c>
      <c r="X1448">
        <v>400537</v>
      </c>
      <c r="Y1448">
        <v>253443</v>
      </c>
      <c r="Z1448">
        <v>587539</v>
      </c>
      <c r="AA1448">
        <v>248825</v>
      </c>
      <c r="AB1448">
        <v>338714</v>
      </c>
      <c r="AC1448">
        <v>514897</v>
      </c>
      <c r="AD1448">
        <v>335454</v>
      </c>
      <c r="AE1448">
        <v>179443</v>
      </c>
      <c r="AF1448">
        <v>353671</v>
      </c>
      <c r="AG1448">
        <v>276196</v>
      </c>
      <c r="AH1448">
        <v>77475</v>
      </c>
      <c r="AI1448">
        <v>170502</v>
      </c>
      <c r="AJ1448">
        <v>136205</v>
      </c>
      <c r="AK1448">
        <v>34297</v>
      </c>
      <c r="AL1448">
        <v>78934</v>
      </c>
      <c r="AM1448">
        <v>53110</v>
      </c>
      <c r="AN1448">
        <v>25824</v>
      </c>
      <c r="AO1448">
        <v>8631</v>
      </c>
      <c r="AP1448">
        <v>5673</v>
      </c>
      <c r="AQ1448">
        <v>2958</v>
      </c>
      <c r="AR1448">
        <v>95604</v>
      </c>
      <c r="AS1448">
        <v>81208</v>
      </c>
      <c r="AT1448">
        <v>14396</v>
      </c>
      <c r="AU1448">
        <v>161226</v>
      </c>
      <c r="AV1448">
        <v>59258</v>
      </c>
      <c r="AW1448">
        <v>101968</v>
      </c>
      <c r="AX1448">
        <v>43447</v>
      </c>
      <c r="AY1448">
        <v>11174</v>
      </c>
      <c r="AZ1448">
        <v>32273</v>
      </c>
      <c r="BA1448">
        <v>96681</v>
      </c>
      <c r="BB1448">
        <v>35017</v>
      </c>
      <c r="BC1448">
        <v>61664</v>
      </c>
      <c r="BD1448">
        <v>3448</v>
      </c>
      <c r="BE1448">
        <v>1464</v>
      </c>
      <c r="BF1448">
        <v>1984</v>
      </c>
      <c r="BG1448">
        <v>17650</v>
      </c>
      <c r="BH1448">
        <v>11603</v>
      </c>
      <c r="BI1448">
        <v>6047</v>
      </c>
      <c r="BJ1448">
        <v>134769</v>
      </c>
      <c r="BK1448">
        <v>49348</v>
      </c>
      <c r="BL1448">
        <v>85421</v>
      </c>
      <c r="BM1448">
        <v>33895</v>
      </c>
      <c r="BN1448">
        <v>7959</v>
      </c>
      <c r="BO1448">
        <v>25936</v>
      </c>
      <c r="BP1448">
        <v>83434</v>
      </c>
      <c r="BQ1448">
        <v>30521</v>
      </c>
      <c r="BR1448">
        <v>52913</v>
      </c>
      <c r="BS1448">
        <v>2724</v>
      </c>
      <c r="BT1448">
        <v>1141</v>
      </c>
      <c r="BU1448">
        <v>1583</v>
      </c>
      <c r="BV1448">
        <v>14716</v>
      </c>
      <c r="BW1448">
        <v>9727</v>
      </c>
      <c r="BX1448">
        <v>4989</v>
      </c>
      <c r="BY1448">
        <v>26457</v>
      </c>
      <c r="BZ1448">
        <v>9910</v>
      </c>
      <c r="CA1448">
        <v>16547</v>
      </c>
      <c r="CB1448">
        <v>9552</v>
      </c>
      <c r="CC1448">
        <v>3215</v>
      </c>
      <c r="CD1448">
        <v>6337</v>
      </c>
      <c r="CE1448">
        <v>13247</v>
      </c>
      <c r="CF1448">
        <v>4496</v>
      </c>
      <c r="CG1448">
        <v>8751</v>
      </c>
      <c r="CH1448">
        <v>724</v>
      </c>
      <c r="CI1448">
        <v>323</v>
      </c>
      <c r="CJ1448">
        <v>401</v>
      </c>
      <c r="CK1448">
        <v>2934</v>
      </c>
      <c r="CL1448">
        <v>1876</v>
      </c>
      <c r="CM1448">
        <v>1058</v>
      </c>
      <c r="CN1448">
        <v>726622</v>
      </c>
      <c r="CO1448">
        <v>313908</v>
      </c>
      <c r="CP1448">
        <v>412714</v>
      </c>
    </row>
    <row r="1449" spans="1:94" x14ac:dyDescent="0.25">
      <c r="A1449" s="5" t="s">
        <v>1102</v>
      </c>
      <c r="B1449" s="5" t="s">
        <v>1184</v>
      </c>
      <c r="C1449" s="5" t="s">
        <v>221</v>
      </c>
      <c r="D1449" s="5" t="s">
        <v>222</v>
      </c>
      <c r="E1449" s="5" t="s">
        <v>223</v>
      </c>
      <c r="F1449" s="5" t="s">
        <v>222</v>
      </c>
      <c r="G1449" s="5" t="s">
        <v>230</v>
      </c>
      <c r="H1449" s="5" t="s">
        <v>1185</v>
      </c>
      <c r="I1449" s="5" t="s">
        <v>225</v>
      </c>
      <c r="J1449">
        <v>185041</v>
      </c>
      <c r="K1449">
        <v>928844</v>
      </c>
      <c r="L1449">
        <v>486127</v>
      </c>
      <c r="M1449">
        <v>442717</v>
      </c>
      <c r="N1449">
        <v>162565</v>
      </c>
      <c r="O1449">
        <v>84946</v>
      </c>
      <c r="P1449">
        <v>77619</v>
      </c>
      <c r="Q1449">
        <v>142818</v>
      </c>
      <c r="R1449">
        <v>74562</v>
      </c>
      <c r="S1449">
        <v>68256</v>
      </c>
      <c r="T1449">
        <v>181678</v>
      </c>
      <c r="U1449">
        <v>93432</v>
      </c>
      <c r="V1449">
        <v>88246</v>
      </c>
      <c r="W1449">
        <v>447170</v>
      </c>
      <c r="X1449">
        <v>281493</v>
      </c>
      <c r="Y1449">
        <v>165677</v>
      </c>
      <c r="Z1449">
        <v>481674</v>
      </c>
      <c r="AA1449">
        <v>204634</v>
      </c>
      <c r="AB1449">
        <v>277040</v>
      </c>
      <c r="AC1449">
        <v>415816</v>
      </c>
      <c r="AD1449">
        <v>255198</v>
      </c>
      <c r="AE1449">
        <v>160618</v>
      </c>
      <c r="AF1449">
        <v>269407</v>
      </c>
      <c r="AG1449">
        <v>204910</v>
      </c>
      <c r="AH1449">
        <v>64497</v>
      </c>
      <c r="AI1449">
        <v>163944</v>
      </c>
      <c r="AJ1449">
        <v>130963</v>
      </c>
      <c r="AK1449">
        <v>32981</v>
      </c>
      <c r="AL1449">
        <v>75317</v>
      </c>
      <c r="AM1449">
        <v>50222</v>
      </c>
      <c r="AN1449">
        <v>25095</v>
      </c>
      <c r="AO1449">
        <v>4212</v>
      </c>
      <c r="AP1449">
        <v>2782</v>
      </c>
      <c r="AQ1449">
        <v>1430</v>
      </c>
      <c r="AR1449">
        <v>25934</v>
      </c>
      <c r="AS1449">
        <v>20943</v>
      </c>
      <c r="AT1449">
        <v>4991</v>
      </c>
      <c r="AU1449">
        <v>146409</v>
      </c>
      <c r="AV1449">
        <v>50288</v>
      </c>
      <c r="AW1449">
        <v>96121</v>
      </c>
      <c r="AX1449">
        <v>42461</v>
      </c>
      <c r="AY1449">
        <v>10824</v>
      </c>
      <c r="AZ1449">
        <v>31637</v>
      </c>
      <c r="BA1449">
        <v>93553</v>
      </c>
      <c r="BB1449">
        <v>33703</v>
      </c>
      <c r="BC1449">
        <v>59850</v>
      </c>
      <c r="BD1449">
        <v>2423</v>
      </c>
      <c r="BE1449">
        <v>1046</v>
      </c>
      <c r="BF1449">
        <v>1377</v>
      </c>
      <c r="BG1449">
        <v>7972</v>
      </c>
      <c r="BH1449">
        <v>4715</v>
      </c>
      <c r="BI1449">
        <v>3257</v>
      </c>
      <c r="BJ1449">
        <v>122138</v>
      </c>
      <c r="BK1449">
        <v>41682</v>
      </c>
      <c r="BL1449">
        <v>80456</v>
      </c>
      <c r="BM1449">
        <v>33011</v>
      </c>
      <c r="BN1449">
        <v>7632</v>
      </c>
      <c r="BO1449">
        <v>25379</v>
      </c>
      <c r="BP1449">
        <v>80741</v>
      </c>
      <c r="BQ1449">
        <v>29304</v>
      </c>
      <c r="BR1449">
        <v>51437</v>
      </c>
      <c r="BS1449">
        <v>1838</v>
      </c>
      <c r="BT1449">
        <v>786</v>
      </c>
      <c r="BU1449">
        <v>1052</v>
      </c>
      <c r="BV1449">
        <v>6548</v>
      </c>
      <c r="BW1449">
        <v>3960</v>
      </c>
      <c r="BX1449">
        <v>2588</v>
      </c>
      <c r="BY1449">
        <v>24271</v>
      </c>
      <c r="BZ1449">
        <v>8606</v>
      </c>
      <c r="CA1449">
        <v>15665</v>
      </c>
      <c r="CB1449">
        <v>9450</v>
      </c>
      <c r="CC1449">
        <v>3192</v>
      </c>
      <c r="CD1449">
        <v>6258</v>
      </c>
      <c r="CE1449">
        <v>12812</v>
      </c>
      <c r="CF1449">
        <v>4399</v>
      </c>
      <c r="CG1449">
        <v>8413</v>
      </c>
      <c r="CH1449">
        <v>585</v>
      </c>
      <c r="CI1449">
        <v>260</v>
      </c>
      <c r="CJ1449">
        <v>325</v>
      </c>
      <c r="CK1449">
        <v>1424</v>
      </c>
      <c r="CL1449">
        <v>755</v>
      </c>
      <c r="CM1449">
        <v>669</v>
      </c>
      <c r="CN1449">
        <v>513028</v>
      </c>
      <c r="CO1449">
        <v>230929</v>
      </c>
      <c r="CP1449">
        <v>282099</v>
      </c>
    </row>
    <row r="1450" spans="1:94" x14ac:dyDescent="0.25">
      <c r="A1450" s="5" t="s">
        <v>1102</v>
      </c>
      <c r="B1450" s="5" t="s">
        <v>1184</v>
      </c>
      <c r="C1450" s="5" t="s">
        <v>221</v>
      </c>
      <c r="D1450" s="5" t="s">
        <v>222</v>
      </c>
      <c r="E1450" s="5" t="s">
        <v>223</v>
      </c>
      <c r="F1450" s="5" t="s">
        <v>222</v>
      </c>
      <c r="G1450" s="5" t="s">
        <v>230</v>
      </c>
      <c r="H1450" s="5" t="s">
        <v>1185</v>
      </c>
      <c r="I1450" s="5" t="s">
        <v>226</v>
      </c>
      <c r="J1450">
        <v>59360</v>
      </c>
      <c r="K1450">
        <v>312675</v>
      </c>
      <c r="L1450">
        <v>163235</v>
      </c>
      <c r="M1450">
        <v>149440</v>
      </c>
      <c r="N1450">
        <v>44612</v>
      </c>
      <c r="O1450">
        <v>23527</v>
      </c>
      <c r="P1450">
        <v>21085</v>
      </c>
      <c r="Q1450">
        <v>50297</v>
      </c>
      <c r="R1450">
        <v>26084</v>
      </c>
      <c r="S1450">
        <v>24213</v>
      </c>
      <c r="T1450">
        <v>9141</v>
      </c>
      <c r="U1450">
        <v>4774</v>
      </c>
      <c r="V1450">
        <v>4367</v>
      </c>
      <c r="W1450">
        <v>206810</v>
      </c>
      <c r="X1450">
        <v>119044</v>
      </c>
      <c r="Y1450">
        <v>87766</v>
      </c>
      <c r="Z1450">
        <v>105865</v>
      </c>
      <c r="AA1450">
        <v>44191</v>
      </c>
      <c r="AB1450">
        <v>61674</v>
      </c>
      <c r="AC1450">
        <v>99081</v>
      </c>
      <c r="AD1450">
        <v>80256</v>
      </c>
      <c r="AE1450">
        <v>18825</v>
      </c>
      <c r="AF1450">
        <v>84264</v>
      </c>
      <c r="AG1450">
        <v>71286</v>
      </c>
      <c r="AH1450">
        <v>12978</v>
      </c>
      <c r="AI1450">
        <v>6558</v>
      </c>
      <c r="AJ1450">
        <v>5242</v>
      </c>
      <c r="AK1450">
        <v>1316</v>
      </c>
      <c r="AL1450">
        <v>3617</v>
      </c>
      <c r="AM1450">
        <v>2888</v>
      </c>
      <c r="AN1450">
        <v>729</v>
      </c>
      <c r="AO1450">
        <v>4419</v>
      </c>
      <c r="AP1450">
        <v>2891</v>
      </c>
      <c r="AQ1450">
        <v>1528</v>
      </c>
      <c r="AR1450">
        <v>69670</v>
      </c>
      <c r="AS1450">
        <v>60265</v>
      </c>
      <c r="AT1450">
        <v>9405</v>
      </c>
      <c r="AU1450">
        <v>14817</v>
      </c>
      <c r="AV1450">
        <v>8970</v>
      </c>
      <c r="AW1450">
        <v>5847</v>
      </c>
      <c r="AX1450">
        <v>986</v>
      </c>
      <c r="AY1450">
        <v>350</v>
      </c>
      <c r="AZ1450">
        <v>636</v>
      </c>
      <c r="BA1450">
        <v>3128</v>
      </c>
      <c r="BB1450">
        <v>1314</v>
      </c>
      <c r="BC1450">
        <v>1814</v>
      </c>
      <c r="BD1450">
        <v>1025</v>
      </c>
      <c r="BE1450">
        <v>418</v>
      </c>
      <c r="BF1450">
        <v>607</v>
      </c>
      <c r="BG1450">
        <v>9678</v>
      </c>
      <c r="BH1450">
        <v>6888</v>
      </c>
      <c r="BI1450">
        <v>2790</v>
      </c>
      <c r="BJ1450">
        <v>12631</v>
      </c>
      <c r="BK1450">
        <v>7666</v>
      </c>
      <c r="BL1450">
        <v>4965</v>
      </c>
      <c r="BM1450">
        <v>884</v>
      </c>
      <c r="BN1450">
        <v>327</v>
      </c>
      <c r="BO1450">
        <v>557</v>
      </c>
      <c r="BP1450">
        <v>2693</v>
      </c>
      <c r="BQ1450">
        <v>1217</v>
      </c>
      <c r="BR1450">
        <v>1476</v>
      </c>
      <c r="BS1450">
        <v>886</v>
      </c>
      <c r="BT1450">
        <v>355</v>
      </c>
      <c r="BU1450">
        <v>531</v>
      </c>
      <c r="BV1450">
        <v>8168</v>
      </c>
      <c r="BW1450">
        <v>5767</v>
      </c>
      <c r="BX1450">
        <v>2401</v>
      </c>
      <c r="BY1450">
        <v>2186</v>
      </c>
      <c r="BZ1450">
        <v>1304</v>
      </c>
      <c r="CA1450">
        <v>882</v>
      </c>
      <c r="CB1450">
        <v>102</v>
      </c>
      <c r="CC1450">
        <v>23</v>
      </c>
      <c r="CD1450">
        <v>79</v>
      </c>
      <c r="CE1450">
        <v>435</v>
      </c>
      <c r="CF1450">
        <v>97</v>
      </c>
      <c r="CG1450">
        <v>338</v>
      </c>
      <c r="CH1450">
        <v>139</v>
      </c>
      <c r="CI1450">
        <v>63</v>
      </c>
      <c r="CJ1450">
        <v>76</v>
      </c>
      <c r="CK1450">
        <v>1510</v>
      </c>
      <c r="CL1450">
        <v>1121</v>
      </c>
      <c r="CM1450">
        <v>389</v>
      </c>
      <c r="CN1450">
        <v>213594</v>
      </c>
      <c r="CO1450">
        <v>82979</v>
      </c>
      <c r="CP1450">
        <v>130615</v>
      </c>
    </row>
    <row r="1451" spans="1:94" x14ac:dyDescent="0.25">
      <c r="A1451" s="5" t="s">
        <v>1102</v>
      </c>
      <c r="B1451" s="5" t="s">
        <v>1186</v>
      </c>
      <c r="C1451" s="5" t="s">
        <v>221</v>
      </c>
      <c r="D1451" s="5" t="s">
        <v>222</v>
      </c>
      <c r="E1451" s="5" t="s">
        <v>223</v>
      </c>
      <c r="F1451" s="5" t="s">
        <v>222</v>
      </c>
      <c r="G1451" s="5" t="s">
        <v>230</v>
      </c>
      <c r="H1451" s="5" t="s">
        <v>1187</v>
      </c>
      <c r="I1451" s="5" t="s">
        <v>224</v>
      </c>
      <c r="J1451">
        <v>172680</v>
      </c>
      <c r="K1451">
        <v>845071</v>
      </c>
      <c r="L1451">
        <v>443837</v>
      </c>
      <c r="M1451">
        <v>401234</v>
      </c>
      <c r="N1451">
        <v>138787</v>
      </c>
      <c r="O1451">
        <v>72239</v>
      </c>
      <c r="P1451">
        <v>66548</v>
      </c>
      <c r="Q1451">
        <v>175764</v>
      </c>
      <c r="R1451">
        <v>92216</v>
      </c>
      <c r="S1451">
        <v>83548</v>
      </c>
      <c r="T1451">
        <v>82072</v>
      </c>
      <c r="U1451">
        <v>42447</v>
      </c>
      <c r="V1451">
        <v>39625</v>
      </c>
      <c r="W1451">
        <v>469109</v>
      </c>
      <c r="X1451">
        <v>290304</v>
      </c>
      <c r="Y1451">
        <v>178805</v>
      </c>
      <c r="Z1451">
        <v>375962</v>
      </c>
      <c r="AA1451">
        <v>153533</v>
      </c>
      <c r="AB1451">
        <v>222429</v>
      </c>
      <c r="AC1451">
        <v>315270</v>
      </c>
      <c r="AD1451">
        <v>231829</v>
      </c>
      <c r="AE1451">
        <v>83441</v>
      </c>
      <c r="AF1451">
        <v>241288</v>
      </c>
      <c r="AG1451">
        <v>199418</v>
      </c>
      <c r="AH1451">
        <v>41870</v>
      </c>
      <c r="AI1451">
        <v>103749</v>
      </c>
      <c r="AJ1451">
        <v>94377</v>
      </c>
      <c r="AK1451">
        <v>9372</v>
      </c>
      <c r="AL1451">
        <v>72632</v>
      </c>
      <c r="AM1451">
        <v>52150</v>
      </c>
      <c r="AN1451">
        <v>20482</v>
      </c>
      <c r="AO1451">
        <v>8404</v>
      </c>
      <c r="AP1451">
        <v>5227</v>
      </c>
      <c r="AQ1451">
        <v>3177</v>
      </c>
      <c r="AR1451">
        <v>56503</v>
      </c>
      <c r="AS1451">
        <v>47664</v>
      </c>
      <c r="AT1451">
        <v>8839</v>
      </c>
      <c r="AU1451">
        <v>73982</v>
      </c>
      <c r="AV1451">
        <v>32411</v>
      </c>
      <c r="AW1451">
        <v>41571</v>
      </c>
      <c r="AX1451">
        <v>13164</v>
      </c>
      <c r="AY1451">
        <v>4134</v>
      </c>
      <c r="AZ1451">
        <v>9030</v>
      </c>
      <c r="BA1451">
        <v>49755</v>
      </c>
      <c r="BB1451">
        <v>21853</v>
      </c>
      <c r="BC1451">
        <v>27902</v>
      </c>
      <c r="BD1451">
        <v>2155</v>
      </c>
      <c r="BE1451">
        <v>877</v>
      </c>
      <c r="BF1451">
        <v>1278</v>
      </c>
      <c r="BG1451">
        <v>8908</v>
      </c>
      <c r="BH1451">
        <v>5547</v>
      </c>
      <c r="BI1451">
        <v>3361</v>
      </c>
      <c r="BJ1451">
        <v>60391</v>
      </c>
      <c r="BK1451">
        <v>27918</v>
      </c>
      <c r="BL1451">
        <v>32473</v>
      </c>
      <c r="BM1451">
        <v>9671</v>
      </c>
      <c r="BN1451">
        <v>3027</v>
      </c>
      <c r="BO1451">
        <v>6644</v>
      </c>
      <c r="BP1451">
        <v>41961</v>
      </c>
      <c r="BQ1451">
        <v>19418</v>
      </c>
      <c r="BR1451">
        <v>22543</v>
      </c>
      <c r="BS1451">
        <v>1630</v>
      </c>
      <c r="BT1451">
        <v>743</v>
      </c>
      <c r="BU1451">
        <v>887</v>
      </c>
      <c r="BV1451">
        <v>7129</v>
      </c>
      <c r="BW1451">
        <v>4730</v>
      </c>
      <c r="BX1451">
        <v>2399</v>
      </c>
      <c r="BY1451">
        <v>13591</v>
      </c>
      <c r="BZ1451">
        <v>4493</v>
      </c>
      <c r="CA1451">
        <v>9098</v>
      </c>
      <c r="CB1451">
        <v>3493</v>
      </c>
      <c r="CC1451">
        <v>1107</v>
      </c>
      <c r="CD1451">
        <v>2386</v>
      </c>
      <c r="CE1451">
        <v>7794</v>
      </c>
      <c r="CF1451">
        <v>2435</v>
      </c>
      <c r="CG1451">
        <v>5359</v>
      </c>
      <c r="CH1451">
        <v>525</v>
      </c>
      <c r="CI1451">
        <v>134</v>
      </c>
      <c r="CJ1451">
        <v>391</v>
      </c>
      <c r="CK1451">
        <v>1779</v>
      </c>
      <c r="CL1451">
        <v>817</v>
      </c>
      <c r="CM1451">
        <v>962</v>
      </c>
      <c r="CN1451">
        <v>529801</v>
      </c>
      <c r="CO1451">
        <v>212008</v>
      </c>
      <c r="CP1451">
        <v>317793</v>
      </c>
    </row>
    <row r="1452" spans="1:94" x14ac:dyDescent="0.25">
      <c r="A1452" s="5" t="s">
        <v>1102</v>
      </c>
      <c r="B1452" s="5" t="s">
        <v>1186</v>
      </c>
      <c r="C1452" s="5" t="s">
        <v>221</v>
      </c>
      <c r="D1452" s="5" t="s">
        <v>222</v>
      </c>
      <c r="E1452" s="5" t="s">
        <v>223</v>
      </c>
      <c r="F1452" s="5" t="s">
        <v>222</v>
      </c>
      <c r="G1452" s="5" t="s">
        <v>230</v>
      </c>
      <c r="H1452" s="5" t="s">
        <v>1187</v>
      </c>
      <c r="I1452" s="5" t="s">
        <v>225</v>
      </c>
      <c r="J1452">
        <v>142794</v>
      </c>
      <c r="K1452">
        <v>691387</v>
      </c>
      <c r="L1452">
        <v>363411</v>
      </c>
      <c r="M1452">
        <v>327976</v>
      </c>
      <c r="N1452">
        <v>116890</v>
      </c>
      <c r="O1452">
        <v>60811</v>
      </c>
      <c r="P1452">
        <v>56079</v>
      </c>
      <c r="Q1452">
        <v>149988</v>
      </c>
      <c r="R1452">
        <v>78784</v>
      </c>
      <c r="S1452">
        <v>71204</v>
      </c>
      <c r="T1452">
        <v>77631</v>
      </c>
      <c r="U1452">
        <v>40140</v>
      </c>
      <c r="V1452">
        <v>37491</v>
      </c>
      <c r="W1452">
        <v>366314</v>
      </c>
      <c r="X1452">
        <v>230726</v>
      </c>
      <c r="Y1452">
        <v>135588</v>
      </c>
      <c r="Z1452">
        <v>325073</v>
      </c>
      <c r="AA1452">
        <v>132685</v>
      </c>
      <c r="AB1452">
        <v>192388</v>
      </c>
      <c r="AC1452">
        <v>265421</v>
      </c>
      <c r="AD1452">
        <v>191602</v>
      </c>
      <c r="AE1452">
        <v>73819</v>
      </c>
      <c r="AF1452">
        <v>196546</v>
      </c>
      <c r="AG1452">
        <v>162235</v>
      </c>
      <c r="AH1452">
        <v>34311</v>
      </c>
      <c r="AI1452">
        <v>101093</v>
      </c>
      <c r="AJ1452">
        <v>91921</v>
      </c>
      <c r="AK1452">
        <v>9172</v>
      </c>
      <c r="AL1452">
        <v>70944</v>
      </c>
      <c r="AM1452">
        <v>50862</v>
      </c>
      <c r="AN1452">
        <v>20082</v>
      </c>
      <c r="AO1452">
        <v>2638</v>
      </c>
      <c r="AP1452">
        <v>1846</v>
      </c>
      <c r="AQ1452">
        <v>792</v>
      </c>
      <c r="AR1452">
        <v>21871</v>
      </c>
      <c r="AS1452">
        <v>17606</v>
      </c>
      <c r="AT1452">
        <v>4265</v>
      </c>
      <c r="AU1452">
        <v>68875</v>
      </c>
      <c r="AV1452">
        <v>29367</v>
      </c>
      <c r="AW1452">
        <v>39508</v>
      </c>
      <c r="AX1452">
        <v>13066</v>
      </c>
      <c r="AY1452">
        <v>4068</v>
      </c>
      <c r="AZ1452">
        <v>8998</v>
      </c>
      <c r="BA1452">
        <v>49158</v>
      </c>
      <c r="BB1452">
        <v>21573</v>
      </c>
      <c r="BC1452">
        <v>27585</v>
      </c>
      <c r="BD1452">
        <v>1519</v>
      </c>
      <c r="BE1452">
        <v>673</v>
      </c>
      <c r="BF1452">
        <v>846</v>
      </c>
      <c r="BG1452">
        <v>5132</v>
      </c>
      <c r="BH1452">
        <v>3053</v>
      </c>
      <c r="BI1452">
        <v>2079</v>
      </c>
      <c r="BJ1452">
        <v>56266</v>
      </c>
      <c r="BK1452">
        <v>25351</v>
      </c>
      <c r="BL1452">
        <v>30915</v>
      </c>
      <c r="BM1452">
        <v>9582</v>
      </c>
      <c r="BN1452">
        <v>2965</v>
      </c>
      <c r="BO1452">
        <v>6617</v>
      </c>
      <c r="BP1452">
        <v>41500</v>
      </c>
      <c r="BQ1452">
        <v>19198</v>
      </c>
      <c r="BR1452">
        <v>22302</v>
      </c>
      <c r="BS1452">
        <v>1098</v>
      </c>
      <c r="BT1452">
        <v>561</v>
      </c>
      <c r="BU1452">
        <v>537</v>
      </c>
      <c r="BV1452">
        <v>4086</v>
      </c>
      <c r="BW1452">
        <v>2627</v>
      </c>
      <c r="BX1452">
        <v>1459</v>
      </c>
      <c r="BY1452">
        <v>12609</v>
      </c>
      <c r="BZ1452">
        <v>4016</v>
      </c>
      <c r="CA1452">
        <v>8593</v>
      </c>
      <c r="CB1452">
        <v>3484</v>
      </c>
      <c r="CC1452">
        <v>1103</v>
      </c>
      <c r="CD1452">
        <v>2381</v>
      </c>
      <c r="CE1452">
        <v>7658</v>
      </c>
      <c r="CF1452">
        <v>2375</v>
      </c>
      <c r="CG1452">
        <v>5283</v>
      </c>
      <c r="CH1452">
        <v>421</v>
      </c>
      <c r="CI1452">
        <v>112</v>
      </c>
      <c r="CJ1452">
        <v>309</v>
      </c>
      <c r="CK1452">
        <v>1046</v>
      </c>
      <c r="CL1452">
        <v>426</v>
      </c>
      <c r="CM1452">
        <v>620</v>
      </c>
      <c r="CN1452">
        <v>425966</v>
      </c>
      <c r="CO1452">
        <v>171809</v>
      </c>
      <c r="CP1452">
        <v>254157</v>
      </c>
    </row>
    <row r="1453" spans="1:94" x14ac:dyDescent="0.25">
      <c r="A1453" s="5" t="s">
        <v>1102</v>
      </c>
      <c r="B1453" s="5" t="s">
        <v>1186</v>
      </c>
      <c r="C1453" s="5" t="s">
        <v>221</v>
      </c>
      <c r="D1453" s="5" t="s">
        <v>222</v>
      </c>
      <c r="E1453" s="5" t="s">
        <v>223</v>
      </c>
      <c r="F1453" s="5" t="s">
        <v>222</v>
      </c>
      <c r="G1453" s="5" t="s">
        <v>230</v>
      </c>
      <c r="H1453" s="5" t="s">
        <v>1187</v>
      </c>
      <c r="I1453" s="5" t="s">
        <v>226</v>
      </c>
      <c r="J1453">
        <v>29886</v>
      </c>
      <c r="K1453">
        <v>153684</v>
      </c>
      <c r="L1453">
        <v>80426</v>
      </c>
      <c r="M1453">
        <v>73258</v>
      </c>
      <c r="N1453">
        <v>21897</v>
      </c>
      <c r="O1453">
        <v>11428</v>
      </c>
      <c r="P1453">
        <v>10469</v>
      </c>
      <c r="Q1453">
        <v>25776</v>
      </c>
      <c r="R1453">
        <v>13432</v>
      </c>
      <c r="S1453">
        <v>12344</v>
      </c>
      <c r="T1453">
        <v>4441</v>
      </c>
      <c r="U1453">
        <v>2307</v>
      </c>
      <c r="V1453">
        <v>2134</v>
      </c>
      <c r="W1453">
        <v>102795</v>
      </c>
      <c r="X1453">
        <v>59578</v>
      </c>
      <c r="Y1453">
        <v>43217</v>
      </c>
      <c r="Z1453">
        <v>50889</v>
      </c>
      <c r="AA1453">
        <v>20848</v>
      </c>
      <c r="AB1453">
        <v>30041</v>
      </c>
      <c r="AC1453">
        <v>49849</v>
      </c>
      <c r="AD1453">
        <v>40227</v>
      </c>
      <c r="AE1453">
        <v>9622</v>
      </c>
      <c r="AF1453">
        <v>44742</v>
      </c>
      <c r="AG1453">
        <v>37183</v>
      </c>
      <c r="AH1453">
        <v>7559</v>
      </c>
      <c r="AI1453">
        <v>2656</v>
      </c>
      <c r="AJ1453">
        <v>2456</v>
      </c>
      <c r="AK1453">
        <v>200</v>
      </c>
      <c r="AL1453">
        <v>1688</v>
      </c>
      <c r="AM1453">
        <v>1288</v>
      </c>
      <c r="AN1453">
        <v>400</v>
      </c>
      <c r="AO1453">
        <v>5766</v>
      </c>
      <c r="AP1453">
        <v>3381</v>
      </c>
      <c r="AQ1453">
        <v>2385</v>
      </c>
      <c r="AR1453">
        <v>34632</v>
      </c>
      <c r="AS1453">
        <v>30058</v>
      </c>
      <c r="AT1453">
        <v>4574</v>
      </c>
      <c r="AU1453">
        <v>5107</v>
      </c>
      <c r="AV1453">
        <v>3044</v>
      </c>
      <c r="AW1453">
        <v>2063</v>
      </c>
      <c r="AX1453">
        <v>98</v>
      </c>
      <c r="AY1453">
        <v>66</v>
      </c>
      <c r="AZ1453">
        <v>32</v>
      </c>
      <c r="BA1453">
        <v>597</v>
      </c>
      <c r="BB1453">
        <v>280</v>
      </c>
      <c r="BC1453">
        <v>317</v>
      </c>
      <c r="BD1453">
        <v>636</v>
      </c>
      <c r="BE1453">
        <v>204</v>
      </c>
      <c r="BF1453">
        <v>432</v>
      </c>
      <c r="BG1453">
        <v>3776</v>
      </c>
      <c r="BH1453">
        <v>2494</v>
      </c>
      <c r="BI1453">
        <v>1282</v>
      </c>
      <c r="BJ1453">
        <v>4125</v>
      </c>
      <c r="BK1453">
        <v>2567</v>
      </c>
      <c r="BL1453">
        <v>1558</v>
      </c>
      <c r="BM1453">
        <v>89</v>
      </c>
      <c r="BN1453">
        <v>62</v>
      </c>
      <c r="BO1453">
        <v>27</v>
      </c>
      <c r="BP1453">
        <v>461</v>
      </c>
      <c r="BQ1453">
        <v>220</v>
      </c>
      <c r="BR1453">
        <v>241</v>
      </c>
      <c r="BS1453">
        <v>532</v>
      </c>
      <c r="BT1453">
        <v>182</v>
      </c>
      <c r="BU1453">
        <v>350</v>
      </c>
      <c r="BV1453">
        <v>3043</v>
      </c>
      <c r="BW1453">
        <v>2103</v>
      </c>
      <c r="BX1453">
        <v>940</v>
      </c>
      <c r="BY1453">
        <v>982</v>
      </c>
      <c r="BZ1453">
        <v>477</v>
      </c>
      <c r="CA1453">
        <v>505</v>
      </c>
      <c r="CB1453">
        <v>9</v>
      </c>
      <c r="CC1453">
        <v>4</v>
      </c>
      <c r="CD1453">
        <v>5</v>
      </c>
      <c r="CE1453">
        <v>136</v>
      </c>
      <c r="CF1453">
        <v>60</v>
      </c>
      <c r="CG1453">
        <v>76</v>
      </c>
      <c r="CH1453">
        <v>104</v>
      </c>
      <c r="CI1453">
        <v>22</v>
      </c>
      <c r="CJ1453">
        <v>82</v>
      </c>
      <c r="CK1453">
        <v>733</v>
      </c>
      <c r="CL1453">
        <v>391</v>
      </c>
      <c r="CM1453">
        <v>342</v>
      </c>
      <c r="CN1453">
        <v>103835</v>
      </c>
      <c r="CO1453">
        <v>40199</v>
      </c>
      <c r="CP1453">
        <v>63636</v>
      </c>
    </row>
    <row r="1454" spans="1:94" x14ac:dyDescent="0.25">
      <c r="A1454" s="5" t="s">
        <v>1102</v>
      </c>
      <c r="B1454" s="5" t="s">
        <v>1188</v>
      </c>
      <c r="C1454" s="5" t="s">
        <v>221</v>
      </c>
      <c r="D1454" s="5" t="s">
        <v>222</v>
      </c>
      <c r="E1454" s="5" t="s">
        <v>223</v>
      </c>
      <c r="F1454" s="5" t="s">
        <v>222</v>
      </c>
      <c r="G1454" s="5" t="s">
        <v>230</v>
      </c>
      <c r="H1454" s="5" t="s">
        <v>1189</v>
      </c>
      <c r="I1454" s="5" t="s">
        <v>224</v>
      </c>
      <c r="J1454">
        <v>251452</v>
      </c>
      <c r="K1454">
        <v>1066063</v>
      </c>
      <c r="L1454">
        <v>540021</v>
      </c>
      <c r="M1454">
        <v>526042</v>
      </c>
      <c r="N1454">
        <v>159806</v>
      </c>
      <c r="O1454">
        <v>81943</v>
      </c>
      <c r="P1454">
        <v>77863</v>
      </c>
      <c r="Q1454">
        <v>89733</v>
      </c>
      <c r="R1454">
        <v>45547</v>
      </c>
      <c r="S1454">
        <v>44186</v>
      </c>
      <c r="T1454">
        <v>476008</v>
      </c>
      <c r="U1454">
        <v>236947</v>
      </c>
      <c r="V1454">
        <v>239061</v>
      </c>
      <c r="W1454">
        <v>604194</v>
      </c>
      <c r="X1454">
        <v>348761</v>
      </c>
      <c r="Y1454">
        <v>255433</v>
      </c>
      <c r="Z1454">
        <v>461869</v>
      </c>
      <c r="AA1454">
        <v>191260</v>
      </c>
      <c r="AB1454">
        <v>270609</v>
      </c>
      <c r="AC1454">
        <v>493057</v>
      </c>
      <c r="AD1454">
        <v>292402</v>
      </c>
      <c r="AE1454">
        <v>200655</v>
      </c>
      <c r="AF1454">
        <v>240811</v>
      </c>
      <c r="AG1454">
        <v>170300</v>
      </c>
      <c r="AH1454">
        <v>70511</v>
      </c>
      <c r="AI1454">
        <v>63247</v>
      </c>
      <c r="AJ1454">
        <v>46805</v>
      </c>
      <c r="AK1454">
        <v>16442</v>
      </c>
      <c r="AL1454">
        <v>83059</v>
      </c>
      <c r="AM1454">
        <v>48508</v>
      </c>
      <c r="AN1454">
        <v>34551</v>
      </c>
      <c r="AO1454">
        <v>7355</v>
      </c>
      <c r="AP1454">
        <v>5196</v>
      </c>
      <c r="AQ1454">
        <v>2159</v>
      </c>
      <c r="AR1454">
        <v>87150</v>
      </c>
      <c r="AS1454">
        <v>69791</v>
      </c>
      <c r="AT1454">
        <v>17359</v>
      </c>
      <c r="AU1454">
        <v>252246</v>
      </c>
      <c r="AV1454">
        <v>122102</v>
      </c>
      <c r="AW1454">
        <v>130144</v>
      </c>
      <c r="AX1454">
        <v>32548</v>
      </c>
      <c r="AY1454">
        <v>17202</v>
      </c>
      <c r="AZ1454">
        <v>15346</v>
      </c>
      <c r="BA1454">
        <v>175932</v>
      </c>
      <c r="BB1454">
        <v>79896</v>
      </c>
      <c r="BC1454">
        <v>96036</v>
      </c>
      <c r="BD1454">
        <v>6974</v>
      </c>
      <c r="BE1454">
        <v>3239</v>
      </c>
      <c r="BF1454">
        <v>3735</v>
      </c>
      <c r="BG1454">
        <v>36792</v>
      </c>
      <c r="BH1454">
        <v>21765</v>
      </c>
      <c r="BI1454">
        <v>15027</v>
      </c>
      <c r="BJ1454">
        <v>205727</v>
      </c>
      <c r="BK1454">
        <v>102196</v>
      </c>
      <c r="BL1454">
        <v>103531</v>
      </c>
      <c r="BM1454">
        <v>27084</v>
      </c>
      <c r="BN1454">
        <v>14646</v>
      </c>
      <c r="BO1454">
        <v>12438</v>
      </c>
      <c r="BP1454">
        <v>144143</v>
      </c>
      <c r="BQ1454">
        <v>66974</v>
      </c>
      <c r="BR1454">
        <v>77169</v>
      </c>
      <c r="BS1454">
        <v>4913</v>
      </c>
      <c r="BT1454">
        <v>2414</v>
      </c>
      <c r="BU1454">
        <v>2499</v>
      </c>
      <c r="BV1454">
        <v>29587</v>
      </c>
      <c r="BW1454">
        <v>18162</v>
      </c>
      <c r="BX1454">
        <v>11425</v>
      </c>
      <c r="BY1454">
        <v>46519</v>
      </c>
      <c r="BZ1454">
        <v>19906</v>
      </c>
      <c r="CA1454">
        <v>26613</v>
      </c>
      <c r="CB1454">
        <v>5464</v>
      </c>
      <c r="CC1454">
        <v>2556</v>
      </c>
      <c r="CD1454">
        <v>2908</v>
      </c>
      <c r="CE1454">
        <v>31789</v>
      </c>
      <c r="CF1454">
        <v>12922</v>
      </c>
      <c r="CG1454">
        <v>18867</v>
      </c>
      <c r="CH1454">
        <v>2061</v>
      </c>
      <c r="CI1454">
        <v>825</v>
      </c>
      <c r="CJ1454">
        <v>1236</v>
      </c>
      <c r="CK1454">
        <v>7205</v>
      </c>
      <c r="CL1454">
        <v>3603</v>
      </c>
      <c r="CM1454">
        <v>3602</v>
      </c>
      <c r="CN1454">
        <v>573006</v>
      </c>
      <c r="CO1454">
        <v>247619</v>
      </c>
      <c r="CP1454">
        <v>325387</v>
      </c>
    </row>
    <row r="1455" spans="1:94" x14ac:dyDescent="0.25">
      <c r="A1455" s="5" t="s">
        <v>1102</v>
      </c>
      <c r="B1455" s="5" t="s">
        <v>1188</v>
      </c>
      <c r="C1455" s="5" t="s">
        <v>221</v>
      </c>
      <c r="D1455" s="5" t="s">
        <v>222</v>
      </c>
      <c r="E1455" s="5" t="s">
        <v>223</v>
      </c>
      <c r="F1455" s="5" t="s">
        <v>222</v>
      </c>
      <c r="G1455" s="5" t="s">
        <v>230</v>
      </c>
      <c r="H1455" s="5" t="s">
        <v>1189</v>
      </c>
      <c r="I1455" s="5" t="s">
        <v>225</v>
      </c>
      <c r="J1455">
        <v>205268</v>
      </c>
      <c r="K1455">
        <v>846463</v>
      </c>
      <c r="L1455">
        <v>426583</v>
      </c>
      <c r="M1455">
        <v>419880</v>
      </c>
      <c r="N1455">
        <v>134299</v>
      </c>
      <c r="O1455">
        <v>68686</v>
      </c>
      <c r="P1455">
        <v>65613</v>
      </c>
      <c r="Q1455">
        <v>69764</v>
      </c>
      <c r="R1455">
        <v>35351</v>
      </c>
      <c r="S1455">
        <v>34413</v>
      </c>
      <c r="T1455">
        <v>447402</v>
      </c>
      <c r="U1455">
        <v>222807</v>
      </c>
      <c r="V1455">
        <v>224595</v>
      </c>
      <c r="W1455">
        <v>442701</v>
      </c>
      <c r="X1455">
        <v>259031</v>
      </c>
      <c r="Y1455">
        <v>183670</v>
      </c>
      <c r="Z1455">
        <v>403762</v>
      </c>
      <c r="AA1455">
        <v>167552</v>
      </c>
      <c r="AB1455">
        <v>236210</v>
      </c>
      <c r="AC1455">
        <v>423913</v>
      </c>
      <c r="AD1455">
        <v>236924</v>
      </c>
      <c r="AE1455">
        <v>186989</v>
      </c>
      <c r="AF1455">
        <v>185833</v>
      </c>
      <c r="AG1455">
        <v>124053</v>
      </c>
      <c r="AH1455">
        <v>61780</v>
      </c>
      <c r="AI1455">
        <v>61362</v>
      </c>
      <c r="AJ1455">
        <v>45211</v>
      </c>
      <c r="AK1455">
        <v>16151</v>
      </c>
      <c r="AL1455">
        <v>80275</v>
      </c>
      <c r="AM1455">
        <v>46410</v>
      </c>
      <c r="AN1455">
        <v>33865</v>
      </c>
      <c r="AO1455">
        <v>4668</v>
      </c>
      <c r="AP1455">
        <v>3086</v>
      </c>
      <c r="AQ1455">
        <v>1582</v>
      </c>
      <c r="AR1455">
        <v>39528</v>
      </c>
      <c r="AS1455">
        <v>29346</v>
      </c>
      <c r="AT1455">
        <v>10182</v>
      </c>
      <c r="AU1455">
        <v>238080</v>
      </c>
      <c r="AV1455">
        <v>112871</v>
      </c>
      <c r="AW1455">
        <v>125209</v>
      </c>
      <c r="AX1455">
        <v>31880</v>
      </c>
      <c r="AY1455">
        <v>16810</v>
      </c>
      <c r="AZ1455">
        <v>15070</v>
      </c>
      <c r="BA1455">
        <v>173204</v>
      </c>
      <c r="BB1455">
        <v>78274</v>
      </c>
      <c r="BC1455">
        <v>94930</v>
      </c>
      <c r="BD1455">
        <v>6019</v>
      </c>
      <c r="BE1455">
        <v>2703</v>
      </c>
      <c r="BF1455">
        <v>3316</v>
      </c>
      <c r="BG1455">
        <v>26977</v>
      </c>
      <c r="BH1455">
        <v>15084</v>
      </c>
      <c r="BI1455">
        <v>11893</v>
      </c>
      <c r="BJ1455">
        <v>194047</v>
      </c>
      <c r="BK1455">
        <v>94440</v>
      </c>
      <c r="BL1455">
        <v>99607</v>
      </c>
      <c r="BM1455">
        <v>26633</v>
      </c>
      <c r="BN1455">
        <v>14328</v>
      </c>
      <c r="BO1455">
        <v>12305</v>
      </c>
      <c r="BP1455">
        <v>141956</v>
      </c>
      <c r="BQ1455">
        <v>65662</v>
      </c>
      <c r="BR1455">
        <v>76294</v>
      </c>
      <c r="BS1455">
        <v>4126</v>
      </c>
      <c r="BT1455">
        <v>1966</v>
      </c>
      <c r="BU1455">
        <v>2160</v>
      </c>
      <c r="BV1455">
        <v>21332</v>
      </c>
      <c r="BW1455">
        <v>12484</v>
      </c>
      <c r="BX1455">
        <v>8848</v>
      </c>
      <c r="BY1455">
        <v>44033</v>
      </c>
      <c r="BZ1455">
        <v>18431</v>
      </c>
      <c r="CA1455">
        <v>25602</v>
      </c>
      <c r="CB1455">
        <v>5247</v>
      </c>
      <c r="CC1455">
        <v>2482</v>
      </c>
      <c r="CD1455">
        <v>2765</v>
      </c>
      <c r="CE1455">
        <v>31248</v>
      </c>
      <c r="CF1455">
        <v>12612</v>
      </c>
      <c r="CG1455">
        <v>18636</v>
      </c>
      <c r="CH1455">
        <v>1893</v>
      </c>
      <c r="CI1455">
        <v>737</v>
      </c>
      <c r="CJ1455">
        <v>1156</v>
      </c>
      <c r="CK1455">
        <v>5645</v>
      </c>
      <c r="CL1455">
        <v>2600</v>
      </c>
      <c r="CM1455">
        <v>3045</v>
      </c>
      <c r="CN1455">
        <v>422550</v>
      </c>
      <c r="CO1455">
        <v>189659</v>
      </c>
      <c r="CP1455">
        <v>232891</v>
      </c>
    </row>
    <row r="1456" spans="1:94" x14ac:dyDescent="0.25">
      <c r="A1456" s="5" t="s">
        <v>1102</v>
      </c>
      <c r="B1456" s="5" t="s">
        <v>1188</v>
      </c>
      <c r="C1456" s="5" t="s">
        <v>221</v>
      </c>
      <c r="D1456" s="5" t="s">
        <v>222</v>
      </c>
      <c r="E1456" s="5" t="s">
        <v>223</v>
      </c>
      <c r="F1456" s="5" t="s">
        <v>222</v>
      </c>
      <c r="G1456" s="5" t="s">
        <v>230</v>
      </c>
      <c r="H1456" s="5" t="s">
        <v>1189</v>
      </c>
      <c r="I1456" s="5" t="s">
        <v>226</v>
      </c>
      <c r="J1456">
        <v>46184</v>
      </c>
      <c r="K1456">
        <v>219600</v>
      </c>
      <c r="L1456">
        <v>113438</v>
      </c>
      <c r="M1456">
        <v>106162</v>
      </c>
      <c r="N1456">
        <v>25507</v>
      </c>
      <c r="O1456">
        <v>13257</v>
      </c>
      <c r="P1456">
        <v>12250</v>
      </c>
      <c r="Q1456">
        <v>19969</v>
      </c>
      <c r="R1456">
        <v>10196</v>
      </c>
      <c r="S1456">
        <v>9773</v>
      </c>
      <c r="T1456">
        <v>28606</v>
      </c>
      <c r="U1456">
        <v>14140</v>
      </c>
      <c r="V1456">
        <v>14466</v>
      </c>
      <c r="W1456">
        <v>161493</v>
      </c>
      <c r="X1456">
        <v>89730</v>
      </c>
      <c r="Y1456">
        <v>71763</v>
      </c>
      <c r="Z1456">
        <v>58107</v>
      </c>
      <c r="AA1456">
        <v>23708</v>
      </c>
      <c r="AB1456">
        <v>34399</v>
      </c>
      <c r="AC1456">
        <v>69144</v>
      </c>
      <c r="AD1456">
        <v>55478</v>
      </c>
      <c r="AE1456">
        <v>13666</v>
      </c>
      <c r="AF1456">
        <v>54978</v>
      </c>
      <c r="AG1456">
        <v>46247</v>
      </c>
      <c r="AH1456">
        <v>8731</v>
      </c>
      <c r="AI1456">
        <v>1885</v>
      </c>
      <c r="AJ1456">
        <v>1594</v>
      </c>
      <c r="AK1456">
        <v>291</v>
      </c>
      <c r="AL1456">
        <v>2784</v>
      </c>
      <c r="AM1456">
        <v>2098</v>
      </c>
      <c r="AN1456">
        <v>686</v>
      </c>
      <c r="AO1456">
        <v>2687</v>
      </c>
      <c r="AP1456">
        <v>2110</v>
      </c>
      <c r="AQ1456">
        <v>577</v>
      </c>
      <c r="AR1456">
        <v>47622</v>
      </c>
      <c r="AS1456">
        <v>40445</v>
      </c>
      <c r="AT1456">
        <v>7177</v>
      </c>
      <c r="AU1456">
        <v>14166</v>
      </c>
      <c r="AV1456">
        <v>9231</v>
      </c>
      <c r="AW1456">
        <v>4935</v>
      </c>
      <c r="AX1456">
        <v>668</v>
      </c>
      <c r="AY1456">
        <v>392</v>
      </c>
      <c r="AZ1456">
        <v>276</v>
      </c>
      <c r="BA1456">
        <v>2728</v>
      </c>
      <c r="BB1456">
        <v>1622</v>
      </c>
      <c r="BC1456">
        <v>1106</v>
      </c>
      <c r="BD1456">
        <v>955</v>
      </c>
      <c r="BE1456">
        <v>536</v>
      </c>
      <c r="BF1456">
        <v>419</v>
      </c>
      <c r="BG1456">
        <v>9815</v>
      </c>
      <c r="BH1456">
        <v>6681</v>
      </c>
      <c r="BI1456">
        <v>3134</v>
      </c>
      <c r="BJ1456">
        <v>11680</v>
      </c>
      <c r="BK1456">
        <v>7756</v>
      </c>
      <c r="BL1456">
        <v>3924</v>
      </c>
      <c r="BM1456">
        <v>451</v>
      </c>
      <c r="BN1456">
        <v>318</v>
      </c>
      <c r="BO1456">
        <v>133</v>
      </c>
      <c r="BP1456">
        <v>2187</v>
      </c>
      <c r="BQ1456">
        <v>1312</v>
      </c>
      <c r="BR1456">
        <v>875</v>
      </c>
      <c r="BS1456">
        <v>787</v>
      </c>
      <c r="BT1456">
        <v>448</v>
      </c>
      <c r="BU1456">
        <v>339</v>
      </c>
      <c r="BV1456">
        <v>8255</v>
      </c>
      <c r="BW1456">
        <v>5678</v>
      </c>
      <c r="BX1456">
        <v>2577</v>
      </c>
      <c r="BY1456">
        <v>2486</v>
      </c>
      <c r="BZ1456">
        <v>1475</v>
      </c>
      <c r="CA1456">
        <v>1011</v>
      </c>
      <c r="CB1456">
        <v>217</v>
      </c>
      <c r="CC1456">
        <v>74</v>
      </c>
      <c r="CD1456">
        <v>143</v>
      </c>
      <c r="CE1456">
        <v>541</v>
      </c>
      <c r="CF1456">
        <v>310</v>
      </c>
      <c r="CG1456">
        <v>231</v>
      </c>
      <c r="CH1456">
        <v>168</v>
      </c>
      <c r="CI1456">
        <v>88</v>
      </c>
      <c r="CJ1456">
        <v>80</v>
      </c>
      <c r="CK1456">
        <v>1560</v>
      </c>
      <c r="CL1456">
        <v>1003</v>
      </c>
      <c r="CM1456">
        <v>557</v>
      </c>
      <c r="CN1456">
        <v>150456</v>
      </c>
      <c r="CO1456">
        <v>57960</v>
      </c>
      <c r="CP1456">
        <v>92496</v>
      </c>
    </row>
    <row r="1457" spans="1:94" x14ac:dyDescent="0.25">
      <c r="A1457" s="5" t="s">
        <v>1102</v>
      </c>
      <c r="B1457" s="5" t="s">
        <v>1190</v>
      </c>
      <c r="C1457" s="5" t="s">
        <v>221</v>
      </c>
      <c r="D1457" s="5" t="s">
        <v>222</v>
      </c>
      <c r="E1457" s="5" t="s">
        <v>223</v>
      </c>
      <c r="F1457" s="5" t="s">
        <v>222</v>
      </c>
      <c r="G1457" s="5" t="s">
        <v>230</v>
      </c>
      <c r="H1457" s="5" t="s">
        <v>1191</v>
      </c>
      <c r="I1457" s="5" t="s">
        <v>224</v>
      </c>
      <c r="J1457">
        <v>170715</v>
      </c>
      <c r="K1457">
        <v>749237</v>
      </c>
      <c r="L1457">
        <v>379114</v>
      </c>
      <c r="M1457">
        <v>370123</v>
      </c>
      <c r="N1457">
        <v>106071</v>
      </c>
      <c r="O1457">
        <v>54388</v>
      </c>
      <c r="P1457">
        <v>51683</v>
      </c>
      <c r="Q1457">
        <v>74385</v>
      </c>
      <c r="R1457">
        <v>37841</v>
      </c>
      <c r="S1457">
        <v>36544</v>
      </c>
      <c r="T1457">
        <v>358543</v>
      </c>
      <c r="U1457">
        <v>177977</v>
      </c>
      <c r="V1457">
        <v>180566</v>
      </c>
      <c r="W1457">
        <v>436595</v>
      </c>
      <c r="X1457">
        <v>254120</v>
      </c>
      <c r="Y1457">
        <v>182475</v>
      </c>
      <c r="Z1457">
        <v>312642</v>
      </c>
      <c r="AA1457">
        <v>124994</v>
      </c>
      <c r="AB1457">
        <v>187648</v>
      </c>
      <c r="AC1457">
        <v>346471</v>
      </c>
      <c r="AD1457">
        <v>207401</v>
      </c>
      <c r="AE1457">
        <v>139070</v>
      </c>
      <c r="AF1457">
        <v>227040</v>
      </c>
      <c r="AG1457">
        <v>154768</v>
      </c>
      <c r="AH1457">
        <v>72272</v>
      </c>
      <c r="AI1457">
        <v>89496</v>
      </c>
      <c r="AJ1457">
        <v>59466</v>
      </c>
      <c r="AK1457">
        <v>30030</v>
      </c>
      <c r="AL1457">
        <v>58550</v>
      </c>
      <c r="AM1457">
        <v>30415</v>
      </c>
      <c r="AN1457">
        <v>28135</v>
      </c>
      <c r="AO1457">
        <v>4041</v>
      </c>
      <c r="AP1457">
        <v>2923</v>
      </c>
      <c r="AQ1457">
        <v>1118</v>
      </c>
      <c r="AR1457">
        <v>74953</v>
      </c>
      <c r="AS1457">
        <v>61964</v>
      </c>
      <c r="AT1457">
        <v>12989</v>
      </c>
      <c r="AU1457">
        <v>119431</v>
      </c>
      <c r="AV1457">
        <v>52633</v>
      </c>
      <c r="AW1457">
        <v>66798</v>
      </c>
      <c r="AX1457">
        <v>25952</v>
      </c>
      <c r="AY1457">
        <v>11849</v>
      </c>
      <c r="AZ1457">
        <v>14103</v>
      </c>
      <c r="BA1457">
        <v>71826</v>
      </c>
      <c r="BB1457">
        <v>28865</v>
      </c>
      <c r="BC1457">
        <v>42961</v>
      </c>
      <c r="BD1457">
        <v>3010</v>
      </c>
      <c r="BE1457">
        <v>1412</v>
      </c>
      <c r="BF1457">
        <v>1598</v>
      </c>
      <c r="BG1457">
        <v>18643</v>
      </c>
      <c r="BH1457">
        <v>10507</v>
      </c>
      <c r="BI1457">
        <v>8136</v>
      </c>
      <c r="BJ1457">
        <v>95166</v>
      </c>
      <c r="BK1457">
        <v>42718</v>
      </c>
      <c r="BL1457">
        <v>52448</v>
      </c>
      <c r="BM1457">
        <v>19569</v>
      </c>
      <c r="BN1457">
        <v>9271</v>
      </c>
      <c r="BO1457">
        <v>10298</v>
      </c>
      <c r="BP1457">
        <v>59764</v>
      </c>
      <c r="BQ1457">
        <v>24245</v>
      </c>
      <c r="BR1457">
        <v>35519</v>
      </c>
      <c r="BS1457">
        <v>2102</v>
      </c>
      <c r="BT1457">
        <v>1030</v>
      </c>
      <c r="BU1457">
        <v>1072</v>
      </c>
      <c r="BV1457">
        <v>13731</v>
      </c>
      <c r="BW1457">
        <v>8172</v>
      </c>
      <c r="BX1457">
        <v>5559</v>
      </c>
      <c r="BY1457">
        <v>24265</v>
      </c>
      <c r="BZ1457">
        <v>9915</v>
      </c>
      <c r="CA1457">
        <v>14350</v>
      </c>
      <c r="CB1457">
        <v>6383</v>
      </c>
      <c r="CC1457">
        <v>2578</v>
      </c>
      <c r="CD1457">
        <v>3805</v>
      </c>
      <c r="CE1457">
        <v>12062</v>
      </c>
      <c r="CF1457">
        <v>4620</v>
      </c>
      <c r="CG1457">
        <v>7442</v>
      </c>
      <c r="CH1457">
        <v>908</v>
      </c>
      <c r="CI1457">
        <v>382</v>
      </c>
      <c r="CJ1457">
        <v>526</v>
      </c>
      <c r="CK1457">
        <v>4912</v>
      </c>
      <c r="CL1457">
        <v>2335</v>
      </c>
      <c r="CM1457">
        <v>2577</v>
      </c>
      <c r="CN1457">
        <v>402766</v>
      </c>
      <c r="CO1457">
        <v>171713</v>
      </c>
      <c r="CP1457">
        <v>231053</v>
      </c>
    </row>
    <row r="1458" spans="1:94" x14ac:dyDescent="0.25">
      <c r="A1458" s="5" t="s">
        <v>1102</v>
      </c>
      <c r="B1458" s="5" t="s">
        <v>1190</v>
      </c>
      <c r="C1458" s="5" t="s">
        <v>221</v>
      </c>
      <c r="D1458" s="5" t="s">
        <v>222</v>
      </c>
      <c r="E1458" s="5" t="s">
        <v>223</v>
      </c>
      <c r="F1458" s="5" t="s">
        <v>222</v>
      </c>
      <c r="G1458" s="5" t="s">
        <v>230</v>
      </c>
      <c r="H1458" s="5" t="s">
        <v>1191</v>
      </c>
      <c r="I1458" s="5" t="s">
        <v>225</v>
      </c>
      <c r="J1458">
        <v>126851</v>
      </c>
      <c r="K1458">
        <v>543996</v>
      </c>
      <c r="L1458">
        <v>272030</v>
      </c>
      <c r="M1458">
        <v>271966</v>
      </c>
      <c r="N1458">
        <v>82311</v>
      </c>
      <c r="O1458">
        <v>42018</v>
      </c>
      <c r="P1458">
        <v>40293</v>
      </c>
      <c r="Q1458">
        <v>49977</v>
      </c>
      <c r="R1458">
        <v>25180</v>
      </c>
      <c r="S1458">
        <v>24797</v>
      </c>
      <c r="T1458">
        <v>317627</v>
      </c>
      <c r="U1458">
        <v>157363</v>
      </c>
      <c r="V1458">
        <v>160264</v>
      </c>
      <c r="W1458">
        <v>290893</v>
      </c>
      <c r="X1458">
        <v>170653</v>
      </c>
      <c r="Y1458">
        <v>120240</v>
      </c>
      <c r="Z1458">
        <v>253103</v>
      </c>
      <c r="AA1458">
        <v>101377</v>
      </c>
      <c r="AB1458">
        <v>151726</v>
      </c>
      <c r="AC1458">
        <v>284804</v>
      </c>
      <c r="AD1458">
        <v>156443</v>
      </c>
      <c r="AE1458">
        <v>128361</v>
      </c>
      <c r="AF1458">
        <v>173144</v>
      </c>
      <c r="AG1458">
        <v>108490</v>
      </c>
      <c r="AH1458">
        <v>64654</v>
      </c>
      <c r="AI1458">
        <v>87092</v>
      </c>
      <c r="AJ1458">
        <v>57374</v>
      </c>
      <c r="AK1458">
        <v>29718</v>
      </c>
      <c r="AL1458">
        <v>56963</v>
      </c>
      <c r="AM1458">
        <v>29341</v>
      </c>
      <c r="AN1458">
        <v>27622</v>
      </c>
      <c r="AO1458">
        <v>2442</v>
      </c>
      <c r="AP1458">
        <v>1662</v>
      </c>
      <c r="AQ1458">
        <v>780</v>
      </c>
      <c r="AR1458">
        <v>26647</v>
      </c>
      <c r="AS1458">
        <v>20113</v>
      </c>
      <c r="AT1458">
        <v>6534</v>
      </c>
      <c r="AU1458">
        <v>111660</v>
      </c>
      <c r="AV1458">
        <v>47953</v>
      </c>
      <c r="AW1458">
        <v>63707</v>
      </c>
      <c r="AX1458">
        <v>25267</v>
      </c>
      <c r="AY1458">
        <v>11510</v>
      </c>
      <c r="AZ1458">
        <v>13757</v>
      </c>
      <c r="BA1458">
        <v>70183</v>
      </c>
      <c r="BB1458">
        <v>27991</v>
      </c>
      <c r="BC1458">
        <v>42192</v>
      </c>
      <c r="BD1458">
        <v>2490</v>
      </c>
      <c r="BE1458">
        <v>1110</v>
      </c>
      <c r="BF1458">
        <v>1380</v>
      </c>
      <c r="BG1458">
        <v>13720</v>
      </c>
      <c r="BH1458">
        <v>7342</v>
      </c>
      <c r="BI1458">
        <v>6378</v>
      </c>
      <c r="BJ1458">
        <v>88849</v>
      </c>
      <c r="BK1458">
        <v>38849</v>
      </c>
      <c r="BL1458">
        <v>50000</v>
      </c>
      <c r="BM1458">
        <v>19006</v>
      </c>
      <c r="BN1458">
        <v>8979</v>
      </c>
      <c r="BO1458">
        <v>10027</v>
      </c>
      <c r="BP1458">
        <v>58425</v>
      </c>
      <c r="BQ1458">
        <v>23532</v>
      </c>
      <c r="BR1458">
        <v>34893</v>
      </c>
      <c r="BS1458">
        <v>1650</v>
      </c>
      <c r="BT1458">
        <v>775</v>
      </c>
      <c r="BU1458">
        <v>875</v>
      </c>
      <c r="BV1458">
        <v>9768</v>
      </c>
      <c r="BW1458">
        <v>5563</v>
      </c>
      <c r="BX1458">
        <v>4205</v>
      </c>
      <c r="BY1458">
        <v>22811</v>
      </c>
      <c r="BZ1458">
        <v>9104</v>
      </c>
      <c r="CA1458">
        <v>13707</v>
      </c>
      <c r="CB1458">
        <v>6261</v>
      </c>
      <c r="CC1458">
        <v>2531</v>
      </c>
      <c r="CD1458">
        <v>3730</v>
      </c>
      <c r="CE1458">
        <v>11758</v>
      </c>
      <c r="CF1458">
        <v>4459</v>
      </c>
      <c r="CG1458">
        <v>7299</v>
      </c>
      <c r="CH1458">
        <v>840</v>
      </c>
      <c r="CI1458">
        <v>335</v>
      </c>
      <c r="CJ1458">
        <v>505</v>
      </c>
      <c r="CK1458">
        <v>3952</v>
      </c>
      <c r="CL1458">
        <v>1779</v>
      </c>
      <c r="CM1458">
        <v>2173</v>
      </c>
      <c r="CN1458">
        <v>259192</v>
      </c>
      <c r="CO1458">
        <v>115587</v>
      </c>
      <c r="CP1458">
        <v>143605</v>
      </c>
    </row>
    <row r="1459" spans="1:94" x14ac:dyDescent="0.25">
      <c r="A1459" s="5" t="s">
        <v>1102</v>
      </c>
      <c r="B1459" s="5" t="s">
        <v>1190</v>
      </c>
      <c r="C1459" s="5" t="s">
        <v>221</v>
      </c>
      <c r="D1459" s="5" t="s">
        <v>222</v>
      </c>
      <c r="E1459" s="5" t="s">
        <v>223</v>
      </c>
      <c r="F1459" s="5" t="s">
        <v>222</v>
      </c>
      <c r="G1459" s="5" t="s">
        <v>230</v>
      </c>
      <c r="H1459" s="5" t="s">
        <v>1191</v>
      </c>
      <c r="I1459" s="5" t="s">
        <v>226</v>
      </c>
      <c r="J1459">
        <v>43864</v>
      </c>
      <c r="K1459">
        <v>205241</v>
      </c>
      <c r="L1459">
        <v>107084</v>
      </c>
      <c r="M1459">
        <v>98157</v>
      </c>
      <c r="N1459">
        <v>23760</v>
      </c>
      <c r="O1459">
        <v>12370</v>
      </c>
      <c r="P1459">
        <v>11390</v>
      </c>
      <c r="Q1459">
        <v>24408</v>
      </c>
      <c r="R1459">
        <v>12661</v>
      </c>
      <c r="S1459">
        <v>11747</v>
      </c>
      <c r="T1459">
        <v>40916</v>
      </c>
      <c r="U1459">
        <v>20614</v>
      </c>
      <c r="V1459">
        <v>20302</v>
      </c>
      <c r="W1459">
        <v>145702</v>
      </c>
      <c r="X1459">
        <v>83467</v>
      </c>
      <c r="Y1459">
        <v>62235</v>
      </c>
      <c r="Z1459">
        <v>59539</v>
      </c>
      <c r="AA1459">
        <v>23617</v>
      </c>
      <c r="AB1459">
        <v>35922</v>
      </c>
      <c r="AC1459">
        <v>61667</v>
      </c>
      <c r="AD1459">
        <v>50958</v>
      </c>
      <c r="AE1459">
        <v>10709</v>
      </c>
      <c r="AF1459">
        <v>53896</v>
      </c>
      <c r="AG1459">
        <v>46278</v>
      </c>
      <c r="AH1459">
        <v>7618</v>
      </c>
      <c r="AI1459">
        <v>2404</v>
      </c>
      <c r="AJ1459">
        <v>2092</v>
      </c>
      <c r="AK1459">
        <v>312</v>
      </c>
      <c r="AL1459">
        <v>1587</v>
      </c>
      <c r="AM1459">
        <v>1074</v>
      </c>
      <c r="AN1459">
        <v>513</v>
      </c>
      <c r="AO1459">
        <v>1599</v>
      </c>
      <c r="AP1459">
        <v>1261</v>
      </c>
      <c r="AQ1459">
        <v>338</v>
      </c>
      <c r="AR1459">
        <v>48306</v>
      </c>
      <c r="AS1459">
        <v>41851</v>
      </c>
      <c r="AT1459">
        <v>6455</v>
      </c>
      <c r="AU1459">
        <v>7771</v>
      </c>
      <c r="AV1459">
        <v>4680</v>
      </c>
      <c r="AW1459">
        <v>3091</v>
      </c>
      <c r="AX1459">
        <v>685</v>
      </c>
      <c r="AY1459">
        <v>339</v>
      </c>
      <c r="AZ1459">
        <v>346</v>
      </c>
      <c r="BA1459">
        <v>1643</v>
      </c>
      <c r="BB1459">
        <v>874</v>
      </c>
      <c r="BC1459">
        <v>769</v>
      </c>
      <c r="BD1459">
        <v>520</v>
      </c>
      <c r="BE1459">
        <v>302</v>
      </c>
      <c r="BF1459">
        <v>218</v>
      </c>
      <c r="BG1459">
        <v>4923</v>
      </c>
      <c r="BH1459">
        <v>3165</v>
      </c>
      <c r="BI1459">
        <v>1758</v>
      </c>
      <c r="BJ1459">
        <v>6317</v>
      </c>
      <c r="BK1459">
        <v>3869</v>
      </c>
      <c r="BL1459">
        <v>2448</v>
      </c>
      <c r="BM1459">
        <v>563</v>
      </c>
      <c r="BN1459">
        <v>292</v>
      </c>
      <c r="BO1459">
        <v>271</v>
      </c>
      <c r="BP1459">
        <v>1339</v>
      </c>
      <c r="BQ1459">
        <v>713</v>
      </c>
      <c r="BR1459">
        <v>626</v>
      </c>
      <c r="BS1459">
        <v>452</v>
      </c>
      <c r="BT1459">
        <v>255</v>
      </c>
      <c r="BU1459">
        <v>197</v>
      </c>
      <c r="BV1459">
        <v>3963</v>
      </c>
      <c r="BW1459">
        <v>2609</v>
      </c>
      <c r="BX1459">
        <v>1354</v>
      </c>
      <c r="BY1459">
        <v>1454</v>
      </c>
      <c r="BZ1459">
        <v>811</v>
      </c>
      <c r="CA1459">
        <v>643</v>
      </c>
      <c r="CB1459">
        <v>122</v>
      </c>
      <c r="CC1459">
        <v>47</v>
      </c>
      <c r="CD1459">
        <v>75</v>
      </c>
      <c r="CE1459">
        <v>304</v>
      </c>
      <c r="CF1459">
        <v>161</v>
      </c>
      <c r="CG1459">
        <v>143</v>
      </c>
      <c r="CH1459">
        <v>68</v>
      </c>
      <c r="CI1459">
        <v>47</v>
      </c>
      <c r="CJ1459">
        <v>21</v>
      </c>
      <c r="CK1459">
        <v>960</v>
      </c>
      <c r="CL1459">
        <v>556</v>
      </c>
      <c r="CM1459">
        <v>404</v>
      </c>
      <c r="CN1459">
        <v>143574</v>
      </c>
      <c r="CO1459">
        <v>56126</v>
      </c>
      <c r="CP1459">
        <v>87448</v>
      </c>
    </row>
    <row r="1460" spans="1:94" x14ac:dyDescent="0.25">
      <c r="A1460" s="5" t="s">
        <v>1102</v>
      </c>
      <c r="B1460" s="5" t="s">
        <v>1192</v>
      </c>
      <c r="C1460" s="5" t="s">
        <v>221</v>
      </c>
      <c r="D1460" s="5" t="s">
        <v>222</v>
      </c>
      <c r="E1460" s="5" t="s">
        <v>223</v>
      </c>
      <c r="F1460" s="5" t="s">
        <v>222</v>
      </c>
      <c r="G1460" s="5" t="s">
        <v>230</v>
      </c>
      <c r="H1460" s="5" t="s">
        <v>1193</v>
      </c>
      <c r="I1460" s="5" t="s">
        <v>224</v>
      </c>
      <c r="J1460">
        <v>238448</v>
      </c>
      <c r="K1460">
        <v>1127033</v>
      </c>
      <c r="L1460">
        <v>575912</v>
      </c>
      <c r="M1460">
        <v>551121</v>
      </c>
      <c r="N1460">
        <v>194528</v>
      </c>
      <c r="O1460">
        <v>101633</v>
      </c>
      <c r="P1460">
        <v>92895</v>
      </c>
      <c r="Q1460">
        <v>130202</v>
      </c>
      <c r="R1460">
        <v>66174</v>
      </c>
      <c r="S1460">
        <v>64028</v>
      </c>
      <c r="T1460">
        <v>313304</v>
      </c>
      <c r="U1460">
        <v>159192</v>
      </c>
      <c r="V1460">
        <v>154112</v>
      </c>
      <c r="W1460">
        <v>600785</v>
      </c>
      <c r="X1460">
        <v>353030</v>
      </c>
      <c r="Y1460">
        <v>247755</v>
      </c>
      <c r="Z1460">
        <v>526248</v>
      </c>
      <c r="AA1460">
        <v>222882</v>
      </c>
      <c r="AB1460">
        <v>303366</v>
      </c>
      <c r="AC1460">
        <v>461760</v>
      </c>
      <c r="AD1460">
        <v>284289</v>
      </c>
      <c r="AE1460">
        <v>177471</v>
      </c>
      <c r="AF1460">
        <v>275482</v>
      </c>
      <c r="AG1460">
        <v>194774</v>
      </c>
      <c r="AH1460">
        <v>80708</v>
      </c>
      <c r="AI1460">
        <v>77085</v>
      </c>
      <c r="AJ1460">
        <v>57533</v>
      </c>
      <c r="AK1460">
        <v>19552</v>
      </c>
      <c r="AL1460">
        <v>128978</v>
      </c>
      <c r="AM1460">
        <v>82572</v>
      </c>
      <c r="AN1460">
        <v>46406</v>
      </c>
      <c r="AO1460">
        <v>8758</v>
      </c>
      <c r="AP1460">
        <v>5826</v>
      </c>
      <c r="AQ1460">
        <v>2932</v>
      </c>
      <c r="AR1460">
        <v>60661</v>
      </c>
      <c r="AS1460">
        <v>48843</v>
      </c>
      <c r="AT1460">
        <v>11818</v>
      </c>
      <c r="AU1460">
        <v>186278</v>
      </c>
      <c r="AV1460">
        <v>89515</v>
      </c>
      <c r="AW1460">
        <v>96763</v>
      </c>
      <c r="AX1460">
        <v>25559</v>
      </c>
      <c r="AY1460">
        <v>11647</v>
      </c>
      <c r="AZ1460">
        <v>13912</v>
      </c>
      <c r="BA1460">
        <v>133052</v>
      </c>
      <c r="BB1460">
        <v>62064</v>
      </c>
      <c r="BC1460">
        <v>70988</v>
      </c>
      <c r="BD1460">
        <v>6896</v>
      </c>
      <c r="BE1460">
        <v>3151</v>
      </c>
      <c r="BF1460">
        <v>3745</v>
      </c>
      <c r="BG1460">
        <v>20771</v>
      </c>
      <c r="BH1460">
        <v>12653</v>
      </c>
      <c r="BI1460">
        <v>8118</v>
      </c>
      <c r="BJ1460">
        <v>148329</v>
      </c>
      <c r="BK1460">
        <v>72949</v>
      </c>
      <c r="BL1460">
        <v>75380</v>
      </c>
      <c r="BM1460">
        <v>20702</v>
      </c>
      <c r="BN1460">
        <v>9543</v>
      </c>
      <c r="BO1460">
        <v>11159</v>
      </c>
      <c r="BP1460">
        <v>106816</v>
      </c>
      <c r="BQ1460">
        <v>51003</v>
      </c>
      <c r="BR1460">
        <v>55813</v>
      </c>
      <c r="BS1460">
        <v>5390</v>
      </c>
      <c r="BT1460">
        <v>2504</v>
      </c>
      <c r="BU1460">
        <v>2886</v>
      </c>
      <c r="BV1460">
        <v>15421</v>
      </c>
      <c r="BW1460">
        <v>9899</v>
      </c>
      <c r="BX1460">
        <v>5522</v>
      </c>
      <c r="BY1460">
        <v>37949</v>
      </c>
      <c r="BZ1460">
        <v>16566</v>
      </c>
      <c r="CA1460">
        <v>21383</v>
      </c>
      <c r="CB1460">
        <v>4857</v>
      </c>
      <c r="CC1460">
        <v>2104</v>
      </c>
      <c r="CD1460">
        <v>2753</v>
      </c>
      <c r="CE1460">
        <v>26236</v>
      </c>
      <c r="CF1460">
        <v>11061</v>
      </c>
      <c r="CG1460">
        <v>15175</v>
      </c>
      <c r="CH1460">
        <v>1506</v>
      </c>
      <c r="CI1460">
        <v>647</v>
      </c>
      <c r="CJ1460">
        <v>859</v>
      </c>
      <c r="CK1460">
        <v>5350</v>
      </c>
      <c r="CL1460">
        <v>2754</v>
      </c>
      <c r="CM1460">
        <v>2596</v>
      </c>
      <c r="CN1460">
        <v>665273</v>
      </c>
      <c r="CO1460">
        <v>291623</v>
      </c>
      <c r="CP1460">
        <v>373650</v>
      </c>
    </row>
    <row r="1461" spans="1:94" x14ac:dyDescent="0.25">
      <c r="A1461" s="5" t="s">
        <v>1102</v>
      </c>
      <c r="B1461" s="5" t="s">
        <v>1192</v>
      </c>
      <c r="C1461" s="5" t="s">
        <v>221</v>
      </c>
      <c r="D1461" s="5" t="s">
        <v>222</v>
      </c>
      <c r="E1461" s="5" t="s">
        <v>223</v>
      </c>
      <c r="F1461" s="5" t="s">
        <v>222</v>
      </c>
      <c r="G1461" s="5" t="s">
        <v>230</v>
      </c>
      <c r="H1461" s="5" t="s">
        <v>1193</v>
      </c>
      <c r="I1461" s="5" t="s">
        <v>225</v>
      </c>
      <c r="J1461">
        <v>220074</v>
      </c>
      <c r="K1461">
        <v>1033912</v>
      </c>
      <c r="L1461">
        <v>527378</v>
      </c>
      <c r="M1461">
        <v>506534</v>
      </c>
      <c r="N1461">
        <v>181480</v>
      </c>
      <c r="O1461">
        <v>94723</v>
      </c>
      <c r="P1461">
        <v>86757</v>
      </c>
      <c r="Q1461">
        <v>120372</v>
      </c>
      <c r="R1461">
        <v>61138</v>
      </c>
      <c r="S1461">
        <v>59234</v>
      </c>
      <c r="T1461">
        <v>302717</v>
      </c>
      <c r="U1461">
        <v>153570</v>
      </c>
      <c r="V1461">
        <v>149147</v>
      </c>
      <c r="W1461">
        <v>537755</v>
      </c>
      <c r="X1461">
        <v>317149</v>
      </c>
      <c r="Y1461">
        <v>220606</v>
      </c>
      <c r="Z1461">
        <v>496157</v>
      </c>
      <c r="AA1461">
        <v>210229</v>
      </c>
      <c r="AB1461">
        <v>285928</v>
      </c>
      <c r="AC1461">
        <v>430176</v>
      </c>
      <c r="AD1461">
        <v>261274</v>
      </c>
      <c r="AE1461">
        <v>168902</v>
      </c>
      <c r="AF1461">
        <v>248497</v>
      </c>
      <c r="AG1461">
        <v>174052</v>
      </c>
      <c r="AH1461">
        <v>74445</v>
      </c>
      <c r="AI1461">
        <v>73898</v>
      </c>
      <c r="AJ1461">
        <v>55084</v>
      </c>
      <c r="AK1461">
        <v>18814</v>
      </c>
      <c r="AL1461">
        <v>123909</v>
      </c>
      <c r="AM1461">
        <v>79597</v>
      </c>
      <c r="AN1461">
        <v>44312</v>
      </c>
      <c r="AO1461">
        <v>7619</v>
      </c>
      <c r="AP1461">
        <v>5062</v>
      </c>
      <c r="AQ1461">
        <v>2557</v>
      </c>
      <c r="AR1461">
        <v>43071</v>
      </c>
      <c r="AS1461">
        <v>34309</v>
      </c>
      <c r="AT1461">
        <v>8762</v>
      </c>
      <c r="AU1461">
        <v>181679</v>
      </c>
      <c r="AV1461">
        <v>87222</v>
      </c>
      <c r="AW1461">
        <v>94457</v>
      </c>
      <c r="AX1461">
        <v>25258</v>
      </c>
      <c r="AY1461">
        <v>11499</v>
      </c>
      <c r="AZ1461">
        <v>13759</v>
      </c>
      <c r="BA1461">
        <v>131071</v>
      </c>
      <c r="BB1461">
        <v>61286</v>
      </c>
      <c r="BC1461">
        <v>69785</v>
      </c>
      <c r="BD1461">
        <v>6561</v>
      </c>
      <c r="BE1461">
        <v>3002</v>
      </c>
      <c r="BF1461">
        <v>3559</v>
      </c>
      <c r="BG1461">
        <v>18789</v>
      </c>
      <c r="BH1461">
        <v>11435</v>
      </c>
      <c r="BI1461">
        <v>7354</v>
      </c>
      <c r="BJ1461">
        <v>144541</v>
      </c>
      <c r="BK1461">
        <v>70981</v>
      </c>
      <c r="BL1461">
        <v>73560</v>
      </c>
      <c r="BM1461">
        <v>20468</v>
      </c>
      <c r="BN1461">
        <v>9415</v>
      </c>
      <c r="BO1461">
        <v>11053</v>
      </c>
      <c r="BP1461">
        <v>105128</v>
      </c>
      <c r="BQ1461">
        <v>50330</v>
      </c>
      <c r="BR1461">
        <v>54798</v>
      </c>
      <c r="BS1461">
        <v>5147</v>
      </c>
      <c r="BT1461">
        <v>2386</v>
      </c>
      <c r="BU1461">
        <v>2761</v>
      </c>
      <c r="BV1461">
        <v>13798</v>
      </c>
      <c r="BW1461">
        <v>8850</v>
      </c>
      <c r="BX1461">
        <v>4948</v>
      </c>
      <c r="BY1461">
        <v>37138</v>
      </c>
      <c r="BZ1461">
        <v>16241</v>
      </c>
      <c r="CA1461">
        <v>20897</v>
      </c>
      <c r="CB1461">
        <v>4790</v>
      </c>
      <c r="CC1461">
        <v>2084</v>
      </c>
      <c r="CD1461">
        <v>2706</v>
      </c>
      <c r="CE1461">
        <v>25943</v>
      </c>
      <c r="CF1461">
        <v>10956</v>
      </c>
      <c r="CG1461">
        <v>14987</v>
      </c>
      <c r="CH1461">
        <v>1414</v>
      </c>
      <c r="CI1461">
        <v>616</v>
      </c>
      <c r="CJ1461">
        <v>798</v>
      </c>
      <c r="CK1461">
        <v>4991</v>
      </c>
      <c r="CL1461">
        <v>2585</v>
      </c>
      <c r="CM1461">
        <v>2406</v>
      </c>
      <c r="CN1461">
        <v>603736</v>
      </c>
      <c r="CO1461">
        <v>266104</v>
      </c>
      <c r="CP1461">
        <v>337632</v>
      </c>
    </row>
    <row r="1462" spans="1:94" x14ac:dyDescent="0.25">
      <c r="A1462" s="5" t="s">
        <v>1102</v>
      </c>
      <c r="B1462" s="5" t="s">
        <v>1192</v>
      </c>
      <c r="C1462" s="5" t="s">
        <v>221</v>
      </c>
      <c r="D1462" s="5" t="s">
        <v>222</v>
      </c>
      <c r="E1462" s="5" t="s">
        <v>223</v>
      </c>
      <c r="F1462" s="5" t="s">
        <v>222</v>
      </c>
      <c r="G1462" s="5" t="s">
        <v>230</v>
      </c>
      <c r="H1462" s="5" t="s">
        <v>1193</v>
      </c>
      <c r="I1462" s="5" t="s">
        <v>226</v>
      </c>
      <c r="J1462">
        <v>18374</v>
      </c>
      <c r="K1462">
        <v>93121</v>
      </c>
      <c r="L1462">
        <v>48534</v>
      </c>
      <c r="M1462">
        <v>44587</v>
      </c>
      <c r="N1462">
        <v>13048</v>
      </c>
      <c r="O1462">
        <v>6910</v>
      </c>
      <c r="P1462">
        <v>6138</v>
      </c>
      <c r="Q1462">
        <v>9830</v>
      </c>
      <c r="R1462">
        <v>5036</v>
      </c>
      <c r="S1462">
        <v>4794</v>
      </c>
      <c r="T1462">
        <v>10587</v>
      </c>
      <c r="U1462">
        <v>5622</v>
      </c>
      <c r="V1462">
        <v>4965</v>
      </c>
      <c r="W1462">
        <v>63030</v>
      </c>
      <c r="X1462">
        <v>35881</v>
      </c>
      <c r="Y1462">
        <v>27149</v>
      </c>
      <c r="Z1462">
        <v>30091</v>
      </c>
      <c r="AA1462">
        <v>12653</v>
      </c>
      <c r="AB1462">
        <v>17438</v>
      </c>
      <c r="AC1462">
        <v>31584</v>
      </c>
      <c r="AD1462">
        <v>23015</v>
      </c>
      <c r="AE1462">
        <v>8569</v>
      </c>
      <c r="AF1462">
        <v>26985</v>
      </c>
      <c r="AG1462">
        <v>20722</v>
      </c>
      <c r="AH1462">
        <v>6263</v>
      </c>
      <c r="AI1462">
        <v>3187</v>
      </c>
      <c r="AJ1462">
        <v>2449</v>
      </c>
      <c r="AK1462">
        <v>738</v>
      </c>
      <c r="AL1462">
        <v>5069</v>
      </c>
      <c r="AM1462">
        <v>2975</v>
      </c>
      <c r="AN1462">
        <v>2094</v>
      </c>
      <c r="AO1462">
        <v>1139</v>
      </c>
      <c r="AP1462">
        <v>764</v>
      </c>
      <c r="AQ1462">
        <v>375</v>
      </c>
      <c r="AR1462">
        <v>17590</v>
      </c>
      <c r="AS1462">
        <v>14534</v>
      </c>
      <c r="AT1462">
        <v>3056</v>
      </c>
      <c r="AU1462">
        <v>4599</v>
      </c>
      <c r="AV1462">
        <v>2293</v>
      </c>
      <c r="AW1462">
        <v>2306</v>
      </c>
      <c r="AX1462">
        <v>301</v>
      </c>
      <c r="AY1462">
        <v>148</v>
      </c>
      <c r="AZ1462">
        <v>153</v>
      </c>
      <c r="BA1462">
        <v>1981</v>
      </c>
      <c r="BB1462">
        <v>778</v>
      </c>
      <c r="BC1462">
        <v>1203</v>
      </c>
      <c r="BD1462">
        <v>335</v>
      </c>
      <c r="BE1462">
        <v>149</v>
      </c>
      <c r="BF1462">
        <v>186</v>
      </c>
      <c r="BG1462">
        <v>1982</v>
      </c>
      <c r="BH1462">
        <v>1218</v>
      </c>
      <c r="BI1462">
        <v>764</v>
      </c>
      <c r="BJ1462">
        <v>3788</v>
      </c>
      <c r="BK1462">
        <v>1968</v>
      </c>
      <c r="BL1462">
        <v>1820</v>
      </c>
      <c r="BM1462">
        <v>234</v>
      </c>
      <c r="BN1462">
        <v>128</v>
      </c>
      <c r="BO1462">
        <v>106</v>
      </c>
      <c r="BP1462">
        <v>1688</v>
      </c>
      <c r="BQ1462">
        <v>673</v>
      </c>
      <c r="BR1462">
        <v>1015</v>
      </c>
      <c r="BS1462">
        <v>243</v>
      </c>
      <c r="BT1462">
        <v>118</v>
      </c>
      <c r="BU1462">
        <v>125</v>
      </c>
      <c r="BV1462">
        <v>1623</v>
      </c>
      <c r="BW1462">
        <v>1049</v>
      </c>
      <c r="BX1462">
        <v>574</v>
      </c>
      <c r="BY1462">
        <v>811</v>
      </c>
      <c r="BZ1462">
        <v>325</v>
      </c>
      <c r="CA1462">
        <v>486</v>
      </c>
      <c r="CB1462">
        <v>67</v>
      </c>
      <c r="CC1462">
        <v>20</v>
      </c>
      <c r="CD1462">
        <v>47</v>
      </c>
      <c r="CE1462">
        <v>293</v>
      </c>
      <c r="CF1462">
        <v>105</v>
      </c>
      <c r="CG1462">
        <v>188</v>
      </c>
      <c r="CH1462">
        <v>92</v>
      </c>
      <c r="CI1462">
        <v>31</v>
      </c>
      <c r="CJ1462">
        <v>61</v>
      </c>
      <c r="CK1462">
        <v>359</v>
      </c>
      <c r="CL1462">
        <v>169</v>
      </c>
      <c r="CM1462">
        <v>190</v>
      </c>
      <c r="CN1462">
        <v>61537</v>
      </c>
      <c r="CO1462">
        <v>25519</v>
      </c>
      <c r="CP1462">
        <v>36018</v>
      </c>
    </row>
    <row r="1463" spans="1:94" x14ac:dyDescent="0.25">
      <c r="A1463" s="5" t="s">
        <v>1102</v>
      </c>
      <c r="B1463" s="5" t="s">
        <v>1194</v>
      </c>
      <c r="C1463" s="5" t="s">
        <v>221</v>
      </c>
      <c r="D1463" s="5" t="s">
        <v>222</v>
      </c>
      <c r="E1463" s="5" t="s">
        <v>223</v>
      </c>
      <c r="F1463" s="5" t="s">
        <v>222</v>
      </c>
      <c r="G1463" s="5" t="s">
        <v>230</v>
      </c>
      <c r="H1463" s="5" t="s">
        <v>1195</v>
      </c>
      <c r="I1463" s="5" t="s">
        <v>224</v>
      </c>
      <c r="J1463">
        <v>243925</v>
      </c>
      <c r="K1463">
        <v>1178273</v>
      </c>
      <c r="L1463">
        <v>613637</v>
      </c>
      <c r="M1463">
        <v>564636</v>
      </c>
      <c r="N1463">
        <v>209792</v>
      </c>
      <c r="O1463">
        <v>109094</v>
      </c>
      <c r="P1463">
        <v>100698</v>
      </c>
      <c r="Q1463">
        <v>150664</v>
      </c>
      <c r="R1463">
        <v>77882</v>
      </c>
      <c r="S1463">
        <v>72782</v>
      </c>
      <c r="T1463">
        <v>383994</v>
      </c>
      <c r="U1463">
        <v>196133</v>
      </c>
      <c r="V1463">
        <v>187861</v>
      </c>
      <c r="W1463">
        <v>585054</v>
      </c>
      <c r="X1463">
        <v>359923</v>
      </c>
      <c r="Y1463">
        <v>225131</v>
      </c>
      <c r="Z1463">
        <v>593219</v>
      </c>
      <c r="AA1463">
        <v>253714</v>
      </c>
      <c r="AB1463">
        <v>339505</v>
      </c>
      <c r="AC1463">
        <v>499439</v>
      </c>
      <c r="AD1463">
        <v>304234</v>
      </c>
      <c r="AE1463">
        <v>195205</v>
      </c>
      <c r="AF1463">
        <v>348393</v>
      </c>
      <c r="AG1463">
        <v>242234</v>
      </c>
      <c r="AH1463">
        <v>106159</v>
      </c>
      <c r="AI1463">
        <v>122734</v>
      </c>
      <c r="AJ1463">
        <v>84908</v>
      </c>
      <c r="AK1463">
        <v>37826</v>
      </c>
      <c r="AL1463">
        <v>127134</v>
      </c>
      <c r="AM1463">
        <v>72552</v>
      </c>
      <c r="AN1463">
        <v>54582</v>
      </c>
      <c r="AO1463">
        <v>5229</v>
      </c>
      <c r="AP1463">
        <v>3679</v>
      </c>
      <c r="AQ1463">
        <v>1550</v>
      </c>
      <c r="AR1463">
        <v>93296</v>
      </c>
      <c r="AS1463">
        <v>81095</v>
      </c>
      <c r="AT1463">
        <v>12201</v>
      </c>
      <c r="AU1463">
        <v>151046</v>
      </c>
      <c r="AV1463">
        <v>62000</v>
      </c>
      <c r="AW1463">
        <v>89046</v>
      </c>
      <c r="AX1463">
        <v>24998</v>
      </c>
      <c r="AY1463">
        <v>8514</v>
      </c>
      <c r="AZ1463">
        <v>16484</v>
      </c>
      <c r="BA1463">
        <v>101338</v>
      </c>
      <c r="BB1463">
        <v>37791</v>
      </c>
      <c r="BC1463">
        <v>63547</v>
      </c>
      <c r="BD1463">
        <v>3627</v>
      </c>
      <c r="BE1463">
        <v>1854</v>
      </c>
      <c r="BF1463">
        <v>1773</v>
      </c>
      <c r="BG1463">
        <v>21083</v>
      </c>
      <c r="BH1463">
        <v>13841</v>
      </c>
      <c r="BI1463">
        <v>7242</v>
      </c>
      <c r="BJ1463">
        <v>130847</v>
      </c>
      <c r="BK1463">
        <v>53650</v>
      </c>
      <c r="BL1463">
        <v>77197</v>
      </c>
      <c r="BM1463">
        <v>21298</v>
      </c>
      <c r="BN1463">
        <v>7094</v>
      </c>
      <c r="BO1463">
        <v>14204</v>
      </c>
      <c r="BP1463">
        <v>89843</v>
      </c>
      <c r="BQ1463">
        <v>33637</v>
      </c>
      <c r="BR1463">
        <v>56206</v>
      </c>
      <c r="BS1463">
        <v>2633</v>
      </c>
      <c r="BT1463">
        <v>1438</v>
      </c>
      <c r="BU1463">
        <v>1195</v>
      </c>
      <c r="BV1463">
        <v>17073</v>
      </c>
      <c r="BW1463">
        <v>11481</v>
      </c>
      <c r="BX1463">
        <v>5592</v>
      </c>
      <c r="BY1463">
        <v>20199</v>
      </c>
      <c r="BZ1463">
        <v>8350</v>
      </c>
      <c r="CA1463">
        <v>11849</v>
      </c>
      <c r="CB1463">
        <v>3700</v>
      </c>
      <c r="CC1463">
        <v>1420</v>
      </c>
      <c r="CD1463">
        <v>2280</v>
      </c>
      <c r="CE1463">
        <v>11495</v>
      </c>
      <c r="CF1463">
        <v>4154</v>
      </c>
      <c r="CG1463">
        <v>7341</v>
      </c>
      <c r="CH1463">
        <v>994</v>
      </c>
      <c r="CI1463">
        <v>416</v>
      </c>
      <c r="CJ1463">
        <v>578</v>
      </c>
      <c r="CK1463">
        <v>4010</v>
      </c>
      <c r="CL1463">
        <v>2360</v>
      </c>
      <c r="CM1463">
        <v>1650</v>
      </c>
      <c r="CN1463">
        <v>678834</v>
      </c>
      <c r="CO1463">
        <v>309403</v>
      </c>
      <c r="CP1463">
        <v>369431</v>
      </c>
    </row>
    <row r="1464" spans="1:94" x14ac:dyDescent="0.25">
      <c r="A1464" s="5" t="s">
        <v>1102</v>
      </c>
      <c r="B1464" s="5" t="s">
        <v>1194</v>
      </c>
      <c r="C1464" s="5" t="s">
        <v>221</v>
      </c>
      <c r="D1464" s="5" t="s">
        <v>222</v>
      </c>
      <c r="E1464" s="5" t="s">
        <v>223</v>
      </c>
      <c r="F1464" s="5" t="s">
        <v>222</v>
      </c>
      <c r="G1464" s="5" t="s">
        <v>230</v>
      </c>
      <c r="H1464" s="5" t="s">
        <v>1195</v>
      </c>
      <c r="I1464" s="5" t="s">
        <v>225</v>
      </c>
      <c r="J1464">
        <v>197902</v>
      </c>
      <c r="K1464">
        <v>951487</v>
      </c>
      <c r="L1464">
        <v>493324</v>
      </c>
      <c r="M1464">
        <v>458163</v>
      </c>
      <c r="N1464">
        <v>178988</v>
      </c>
      <c r="O1464">
        <v>92875</v>
      </c>
      <c r="P1464">
        <v>86113</v>
      </c>
      <c r="Q1464">
        <v>120460</v>
      </c>
      <c r="R1464">
        <v>62171</v>
      </c>
      <c r="S1464">
        <v>58289</v>
      </c>
      <c r="T1464">
        <v>361302</v>
      </c>
      <c r="U1464">
        <v>184364</v>
      </c>
      <c r="V1464">
        <v>176938</v>
      </c>
      <c r="W1464">
        <v>437064</v>
      </c>
      <c r="X1464">
        <v>272515</v>
      </c>
      <c r="Y1464">
        <v>164549</v>
      </c>
      <c r="Z1464">
        <v>514423</v>
      </c>
      <c r="AA1464">
        <v>220809</v>
      </c>
      <c r="AB1464">
        <v>293614</v>
      </c>
      <c r="AC1464">
        <v>430700</v>
      </c>
      <c r="AD1464">
        <v>247259</v>
      </c>
      <c r="AE1464">
        <v>183441</v>
      </c>
      <c r="AF1464">
        <v>290474</v>
      </c>
      <c r="AG1464">
        <v>191840</v>
      </c>
      <c r="AH1464">
        <v>98634</v>
      </c>
      <c r="AI1464">
        <v>117792</v>
      </c>
      <c r="AJ1464">
        <v>80841</v>
      </c>
      <c r="AK1464">
        <v>36951</v>
      </c>
      <c r="AL1464">
        <v>123687</v>
      </c>
      <c r="AM1464">
        <v>69971</v>
      </c>
      <c r="AN1464">
        <v>53716</v>
      </c>
      <c r="AO1464">
        <v>3817</v>
      </c>
      <c r="AP1464">
        <v>2473</v>
      </c>
      <c r="AQ1464">
        <v>1344</v>
      </c>
      <c r="AR1464">
        <v>45178</v>
      </c>
      <c r="AS1464">
        <v>38555</v>
      </c>
      <c r="AT1464">
        <v>6623</v>
      </c>
      <c r="AU1464">
        <v>140226</v>
      </c>
      <c r="AV1464">
        <v>55419</v>
      </c>
      <c r="AW1464">
        <v>84807</v>
      </c>
      <c r="AX1464">
        <v>23783</v>
      </c>
      <c r="AY1464">
        <v>7949</v>
      </c>
      <c r="AZ1464">
        <v>15834</v>
      </c>
      <c r="BA1464">
        <v>99090</v>
      </c>
      <c r="BB1464">
        <v>36678</v>
      </c>
      <c r="BC1464">
        <v>62412</v>
      </c>
      <c r="BD1464">
        <v>3124</v>
      </c>
      <c r="BE1464">
        <v>1550</v>
      </c>
      <c r="BF1464">
        <v>1574</v>
      </c>
      <c r="BG1464">
        <v>14229</v>
      </c>
      <c r="BH1464">
        <v>9242</v>
      </c>
      <c r="BI1464">
        <v>4987</v>
      </c>
      <c r="BJ1464">
        <v>121730</v>
      </c>
      <c r="BK1464">
        <v>48117</v>
      </c>
      <c r="BL1464">
        <v>73613</v>
      </c>
      <c r="BM1464">
        <v>20216</v>
      </c>
      <c r="BN1464">
        <v>6575</v>
      </c>
      <c r="BO1464">
        <v>13641</v>
      </c>
      <c r="BP1464">
        <v>87882</v>
      </c>
      <c r="BQ1464">
        <v>32691</v>
      </c>
      <c r="BR1464">
        <v>55191</v>
      </c>
      <c r="BS1464">
        <v>2252</v>
      </c>
      <c r="BT1464">
        <v>1194</v>
      </c>
      <c r="BU1464">
        <v>1058</v>
      </c>
      <c r="BV1464">
        <v>11380</v>
      </c>
      <c r="BW1464">
        <v>7657</v>
      </c>
      <c r="BX1464">
        <v>3723</v>
      </c>
      <c r="BY1464">
        <v>18496</v>
      </c>
      <c r="BZ1464">
        <v>7302</v>
      </c>
      <c r="CA1464">
        <v>11194</v>
      </c>
      <c r="CB1464">
        <v>3567</v>
      </c>
      <c r="CC1464">
        <v>1374</v>
      </c>
      <c r="CD1464">
        <v>2193</v>
      </c>
      <c r="CE1464">
        <v>11208</v>
      </c>
      <c r="CF1464">
        <v>3987</v>
      </c>
      <c r="CG1464">
        <v>7221</v>
      </c>
      <c r="CH1464">
        <v>872</v>
      </c>
      <c r="CI1464">
        <v>356</v>
      </c>
      <c r="CJ1464">
        <v>516</v>
      </c>
      <c r="CK1464">
        <v>2849</v>
      </c>
      <c r="CL1464">
        <v>1585</v>
      </c>
      <c r="CM1464">
        <v>1264</v>
      </c>
      <c r="CN1464">
        <v>520787</v>
      </c>
      <c r="CO1464">
        <v>246065</v>
      </c>
      <c r="CP1464">
        <v>274722</v>
      </c>
    </row>
    <row r="1465" spans="1:94" x14ac:dyDescent="0.25">
      <c r="A1465" s="5" t="s">
        <v>1102</v>
      </c>
      <c r="B1465" s="5" t="s">
        <v>1194</v>
      </c>
      <c r="C1465" s="5" t="s">
        <v>221</v>
      </c>
      <c r="D1465" s="5" t="s">
        <v>222</v>
      </c>
      <c r="E1465" s="5" t="s">
        <v>223</v>
      </c>
      <c r="F1465" s="5" t="s">
        <v>222</v>
      </c>
      <c r="G1465" s="5" t="s">
        <v>230</v>
      </c>
      <c r="H1465" s="5" t="s">
        <v>1195</v>
      </c>
      <c r="I1465" s="5" t="s">
        <v>226</v>
      </c>
      <c r="J1465">
        <v>46023</v>
      </c>
      <c r="K1465">
        <v>226786</v>
      </c>
      <c r="L1465">
        <v>120313</v>
      </c>
      <c r="M1465">
        <v>106473</v>
      </c>
      <c r="N1465">
        <v>30804</v>
      </c>
      <c r="O1465">
        <v>16219</v>
      </c>
      <c r="P1465">
        <v>14585</v>
      </c>
      <c r="Q1465">
        <v>30204</v>
      </c>
      <c r="R1465">
        <v>15711</v>
      </c>
      <c r="S1465">
        <v>14493</v>
      </c>
      <c r="T1465">
        <v>22692</v>
      </c>
      <c r="U1465">
        <v>11769</v>
      </c>
      <c r="V1465">
        <v>10923</v>
      </c>
      <c r="W1465">
        <v>147990</v>
      </c>
      <c r="X1465">
        <v>87408</v>
      </c>
      <c r="Y1465">
        <v>60582</v>
      </c>
      <c r="Z1465">
        <v>78796</v>
      </c>
      <c r="AA1465">
        <v>32905</v>
      </c>
      <c r="AB1465">
        <v>45891</v>
      </c>
      <c r="AC1465">
        <v>68739</v>
      </c>
      <c r="AD1465">
        <v>56975</v>
      </c>
      <c r="AE1465">
        <v>11764</v>
      </c>
      <c r="AF1465">
        <v>57919</v>
      </c>
      <c r="AG1465">
        <v>50394</v>
      </c>
      <c r="AH1465">
        <v>7525</v>
      </c>
      <c r="AI1465">
        <v>4942</v>
      </c>
      <c r="AJ1465">
        <v>4067</v>
      </c>
      <c r="AK1465">
        <v>875</v>
      </c>
      <c r="AL1465">
        <v>3447</v>
      </c>
      <c r="AM1465">
        <v>2581</v>
      </c>
      <c r="AN1465">
        <v>866</v>
      </c>
      <c r="AO1465">
        <v>1412</v>
      </c>
      <c r="AP1465">
        <v>1206</v>
      </c>
      <c r="AQ1465">
        <v>206</v>
      </c>
      <c r="AR1465">
        <v>48118</v>
      </c>
      <c r="AS1465">
        <v>42540</v>
      </c>
      <c r="AT1465">
        <v>5578</v>
      </c>
      <c r="AU1465">
        <v>10820</v>
      </c>
      <c r="AV1465">
        <v>6581</v>
      </c>
      <c r="AW1465">
        <v>4239</v>
      </c>
      <c r="AX1465">
        <v>1215</v>
      </c>
      <c r="AY1465">
        <v>565</v>
      </c>
      <c r="AZ1465">
        <v>650</v>
      </c>
      <c r="BA1465">
        <v>2248</v>
      </c>
      <c r="BB1465">
        <v>1113</v>
      </c>
      <c r="BC1465">
        <v>1135</v>
      </c>
      <c r="BD1465">
        <v>503</v>
      </c>
      <c r="BE1465">
        <v>304</v>
      </c>
      <c r="BF1465">
        <v>199</v>
      </c>
      <c r="BG1465">
        <v>6854</v>
      </c>
      <c r="BH1465">
        <v>4599</v>
      </c>
      <c r="BI1465">
        <v>2255</v>
      </c>
      <c r="BJ1465">
        <v>9117</v>
      </c>
      <c r="BK1465">
        <v>5533</v>
      </c>
      <c r="BL1465">
        <v>3584</v>
      </c>
      <c r="BM1465">
        <v>1082</v>
      </c>
      <c r="BN1465">
        <v>519</v>
      </c>
      <c r="BO1465">
        <v>563</v>
      </c>
      <c r="BP1465">
        <v>1961</v>
      </c>
      <c r="BQ1465">
        <v>946</v>
      </c>
      <c r="BR1465">
        <v>1015</v>
      </c>
      <c r="BS1465">
        <v>381</v>
      </c>
      <c r="BT1465">
        <v>244</v>
      </c>
      <c r="BU1465">
        <v>137</v>
      </c>
      <c r="BV1465">
        <v>5693</v>
      </c>
      <c r="BW1465">
        <v>3824</v>
      </c>
      <c r="BX1465">
        <v>1869</v>
      </c>
      <c r="BY1465">
        <v>1703</v>
      </c>
      <c r="BZ1465">
        <v>1048</v>
      </c>
      <c r="CA1465">
        <v>655</v>
      </c>
      <c r="CB1465">
        <v>133</v>
      </c>
      <c r="CC1465">
        <v>46</v>
      </c>
      <c r="CD1465">
        <v>87</v>
      </c>
      <c r="CE1465">
        <v>287</v>
      </c>
      <c r="CF1465">
        <v>167</v>
      </c>
      <c r="CG1465">
        <v>120</v>
      </c>
      <c r="CH1465">
        <v>122</v>
      </c>
      <c r="CI1465">
        <v>60</v>
      </c>
      <c r="CJ1465">
        <v>62</v>
      </c>
      <c r="CK1465">
        <v>1161</v>
      </c>
      <c r="CL1465">
        <v>775</v>
      </c>
      <c r="CM1465">
        <v>386</v>
      </c>
      <c r="CN1465">
        <v>158047</v>
      </c>
      <c r="CO1465">
        <v>63338</v>
      </c>
      <c r="CP1465">
        <v>94709</v>
      </c>
    </row>
    <row r="1466" spans="1:94" x14ac:dyDescent="0.25">
      <c r="A1466" s="5" t="s">
        <v>1102</v>
      </c>
      <c r="B1466" s="5" t="s">
        <v>1196</v>
      </c>
      <c r="C1466" s="5" t="s">
        <v>221</v>
      </c>
      <c r="D1466" s="5" t="s">
        <v>222</v>
      </c>
      <c r="E1466" s="5" t="s">
        <v>223</v>
      </c>
      <c r="F1466" s="5" t="s">
        <v>222</v>
      </c>
      <c r="G1466" s="5" t="s">
        <v>230</v>
      </c>
      <c r="H1466" s="5" t="s">
        <v>1197</v>
      </c>
      <c r="I1466" s="5" t="s">
        <v>224</v>
      </c>
      <c r="J1466">
        <v>194157</v>
      </c>
      <c r="K1466">
        <v>1025048</v>
      </c>
      <c r="L1466">
        <v>515023</v>
      </c>
      <c r="M1466">
        <v>510025</v>
      </c>
      <c r="N1466">
        <v>211869</v>
      </c>
      <c r="O1466">
        <v>109040</v>
      </c>
      <c r="P1466">
        <v>102829</v>
      </c>
      <c r="Q1466">
        <v>17427</v>
      </c>
      <c r="R1466">
        <v>8770</v>
      </c>
      <c r="S1466">
        <v>8657</v>
      </c>
      <c r="T1466">
        <v>891818</v>
      </c>
      <c r="U1466">
        <v>446359</v>
      </c>
      <c r="V1466">
        <v>445459</v>
      </c>
      <c r="W1466">
        <v>352081</v>
      </c>
      <c r="X1466">
        <v>214582</v>
      </c>
      <c r="Y1466">
        <v>137499</v>
      </c>
      <c r="Z1466">
        <v>672967</v>
      </c>
      <c r="AA1466">
        <v>300441</v>
      </c>
      <c r="AB1466">
        <v>372526</v>
      </c>
      <c r="AC1466">
        <v>515121</v>
      </c>
      <c r="AD1466">
        <v>265489</v>
      </c>
      <c r="AE1466">
        <v>249632</v>
      </c>
      <c r="AF1466">
        <v>370641</v>
      </c>
      <c r="AG1466">
        <v>211155</v>
      </c>
      <c r="AH1466">
        <v>159486</v>
      </c>
      <c r="AI1466">
        <v>267795</v>
      </c>
      <c r="AJ1466">
        <v>150773</v>
      </c>
      <c r="AK1466">
        <v>117022</v>
      </c>
      <c r="AL1466">
        <v>48469</v>
      </c>
      <c r="AM1466">
        <v>19982</v>
      </c>
      <c r="AN1466">
        <v>28487</v>
      </c>
      <c r="AO1466">
        <v>3573</v>
      </c>
      <c r="AP1466">
        <v>2324</v>
      </c>
      <c r="AQ1466">
        <v>1249</v>
      </c>
      <c r="AR1466">
        <v>50804</v>
      </c>
      <c r="AS1466">
        <v>38076</v>
      </c>
      <c r="AT1466">
        <v>12728</v>
      </c>
      <c r="AU1466">
        <v>144480</v>
      </c>
      <c r="AV1466">
        <v>54334</v>
      </c>
      <c r="AW1466">
        <v>90146</v>
      </c>
      <c r="AX1466">
        <v>61380</v>
      </c>
      <c r="AY1466">
        <v>22881</v>
      </c>
      <c r="AZ1466">
        <v>38499</v>
      </c>
      <c r="BA1466">
        <v>67180</v>
      </c>
      <c r="BB1466">
        <v>23258</v>
      </c>
      <c r="BC1466">
        <v>43922</v>
      </c>
      <c r="BD1466">
        <v>1559</v>
      </c>
      <c r="BE1466">
        <v>600</v>
      </c>
      <c r="BF1466">
        <v>959</v>
      </c>
      <c r="BG1466">
        <v>14361</v>
      </c>
      <c r="BH1466">
        <v>7595</v>
      </c>
      <c r="BI1466">
        <v>6766</v>
      </c>
      <c r="BJ1466">
        <v>115749</v>
      </c>
      <c r="BK1466">
        <v>40959</v>
      </c>
      <c r="BL1466">
        <v>74790</v>
      </c>
      <c r="BM1466">
        <v>47168</v>
      </c>
      <c r="BN1466">
        <v>15952</v>
      </c>
      <c r="BO1466">
        <v>31216</v>
      </c>
      <c r="BP1466">
        <v>57230</v>
      </c>
      <c r="BQ1466">
        <v>19171</v>
      </c>
      <c r="BR1466">
        <v>38059</v>
      </c>
      <c r="BS1466">
        <v>1172</v>
      </c>
      <c r="BT1466">
        <v>428</v>
      </c>
      <c r="BU1466">
        <v>744</v>
      </c>
      <c r="BV1466">
        <v>10179</v>
      </c>
      <c r="BW1466">
        <v>5408</v>
      </c>
      <c r="BX1466">
        <v>4771</v>
      </c>
      <c r="BY1466">
        <v>28731</v>
      </c>
      <c r="BZ1466">
        <v>13375</v>
      </c>
      <c r="CA1466">
        <v>15356</v>
      </c>
      <c r="CB1466">
        <v>14212</v>
      </c>
      <c r="CC1466">
        <v>6929</v>
      </c>
      <c r="CD1466">
        <v>7283</v>
      </c>
      <c r="CE1466">
        <v>9950</v>
      </c>
      <c r="CF1466">
        <v>4087</v>
      </c>
      <c r="CG1466">
        <v>5863</v>
      </c>
      <c r="CH1466">
        <v>387</v>
      </c>
      <c r="CI1466">
        <v>172</v>
      </c>
      <c r="CJ1466">
        <v>215</v>
      </c>
      <c r="CK1466">
        <v>4182</v>
      </c>
      <c r="CL1466">
        <v>2187</v>
      </c>
      <c r="CM1466">
        <v>1995</v>
      </c>
      <c r="CN1466">
        <v>509927</v>
      </c>
      <c r="CO1466">
        <v>249534</v>
      </c>
      <c r="CP1466">
        <v>260393</v>
      </c>
    </row>
    <row r="1467" spans="1:94" x14ac:dyDescent="0.25">
      <c r="A1467" s="5" t="s">
        <v>1102</v>
      </c>
      <c r="B1467" s="5" t="s">
        <v>1196</v>
      </c>
      <c r="C1467" s="5" t="s">
        <v>221</v>
      </c>
      <c r="D1467" s="5" t="s">
        <v>222</v>
      </c>
      <c r="E1467" s="5" t="s">
        <v>223</v>
      </c>
      <c r="F1467" s="5" t="s">
        <v>222</v>
      </c>
      <c r="G1467" s="5" t="s">
        <v>230</v>
      </c>
      <c r="H1467" s="5" t="s">
        <v>1197</v>
      </c>
      <c r="I1467" s="5" t="s">
        <v>225</v>
      </c>
      <c r="J1467">
        <v>175934</v>
      </c>
      <c r="K1467">
        <v>933065</v>
      </c>
      <c r="L1467">
        <v>467468</v>
      </c>
      <c r="M1467">
        <v>465597</v>
      </c>
      <c r="N1467">
        <v>198754</v>
      </c>
      <c r="O1467">
        <v>102214</v>
      </c>
      <c r="P1467">
        <v>96540</v>
      </c>
      <c r="Q1467">
        <v>11397</v>
      </c>
      <c r="R1467">
        <v>5724</v>
      </c>
      <c r="S1467">
        <v>5673</v>
      </c>
      <c r="T1467">
        <v>861498</v>
      </c>
      <c r="U1467">
        <v>430617</v>
      </c>
      <c r="V1467">
        <v>430881</v>
      </c>
      <c r="W1467">
        <v>286231</v>
      </c>
      <c r="X1467">
        <v>177981</v>
      </c>
      <c r="Y1467">
        <v>108250</v>
      </c>
      <c r="Z1467">
        <v>646834</v>
      </c>
      <c r="AA1467">
        <v>289487</v>
      </c>
      <c r="AB1467">
        <v>357347</v>
      </c>
      <c r="AC1467">
        <v>482366</v>
      </c>
      <c r="AD1467">
        <v>241771</v>
      </c>
      <c r="AE1467">
        <v>240595</v>
      </c>
      <c r="AF1467">
        <v>341710</v>
      </c>
      <c r="AG1467">
        <v>189269</v>
      </c>
      <c r="AH1467">
        <v>152441</v>
      </c>
      <c r="AI1467">
        <v>264875</v>
      </c>
      <c r="AJ1467">
        <v>149064</v>
      </c>
      <c r="AK1467">
        <v>115811</v>
      </c>
      <c r="AL1467">
        <v>47581</v>
      </c>
      <c r="AM1467">
        <v>19438</v>
      </c>
      <c r="AN1467">
        <v>28143</v>
      </c>
      <c r="AO1467">
        <v>2222</v>
      </c>
      <c r="AP1467">
        <v>1416</v>
      </c>
      <c r="AQ1467">
        <v>806</v>
      </c>
      <c r="AR1467">
        <v>27032</v>
      </c>
      <c r="AS1467">
        <v>19351</v>
      </c>
      <c r="AT1467">
        <v>7681</v>
      </c>
      <c r="AU1467">
        <v>140656</v>
      </c>
      <c r="AV1467">
        <v>52502</v>
      </c>
      <c r="AW1467">
        <v>88154</v>
      </c>
      <c r="AX1467">
        <v>60792</v>
      </c>
      <c r="AY1467">
        <v>22681</v>
      </c>
      <c r="AZ1467">
        <v>38111</v>
      </c>
      <c r="BA1467">
        <v>66514</v>
      </c>
      <c r="BB1467">
        <v>23086</v>
      </c>
      <c r="BC1467">
        <v>43428</v>
      </c>
      <c r="BD1467">
        <v>1367</v>
      </c>
      <c r="BE1467">
        <v>519</v>
      </c>
      <c r="BF1467">
        <v>848</v>
      </c>
      <c r="BG1467">
        <v>11983</v>
      </c>
      <c r="BH1467">
        <v>6216</v>
      </c>
      <c r="BI1467">
        <v>5767</v>
      </c>
      <c r="BJ1467">
        <v>112596</v>
      </c>
      <c r="BK1467">
        <v>39448</v>
      </c>
      <c r="BL1467">
        <v>73148</v>
      </c>
      <c r="BM1467">
        <v>46721</v>
      </c>
      <c r="BN1467">
        <v>15835</v>
      </c>
      <c r="BO1467">
        <v>30886</v>
      </c>
      <c r="BP1467">
        <v>56669</v>
      </c>
      <c r="BQ1467">
        <v>19024</v>
      </c>
      <c r="BR1467">
        <v>37645</v>
      </c>
      <c r="BS1467">
        <v>1023</v>
      </c>
      <c r="BT1467">
        <v>367</v>
      </c>
      <c r="BU1467">
        <v>656</v>
      </c>
      <c r="BV1467">
        <v>8183</v>
      </c>
      <c r="BW1467">
        <v>4222</v>
      </c>
      <c r="BX1467">
        <v>3961</v>
      </c>
      <c r="BY1467">
        <v>28060</v>
      </c>
      <c r="BZ1467">
        <v>13054</v>
      </c>
      <c r="CA1467">
        <v>15006</v>
      </c>
      <c r="CB1467">
        <v>14071</v>
      </c>
      <c r="CC1467">
        <v>6846</v>
      </c>
      <c r="CD1467">
        <v>7225</v>
      </c>
      <c r="CE1467">
        <v>9845</v>
      </c>
      <c r="CF1467">
        <v>4062</v>
      </c>
      <c r="CG1467">
        <v>5783</v>
      </c>
      <c r="CH1467">
        <v>344</v>
      </c>
      <c r="CI1467">
        <v>152</v>
      </c>
      <c r="CJ1467">
        <v>192</v>
      </c>
      <c r="CK1467">
        <v>3800</v>
      </c>
      <c r="CL1467">
        <v>1994</v>
      </c>
      <c r="CM1467">
        <v>1806</v>
      </c>
      <c r="CN1467">
        <v>450699</v>
      </c>
      <c r="CO1467">
        <v>225697</v>
      </c>
      <c r="CP1467">
        <v>225002</v>
      </c>
    </row>
    <row r="1468" spans="1:94" x14ac:dyDescent="0.25">
      <c r="A1468" s="5" t="s">
        <v>1102</v>
      </c>
      <c r="B1468" s="5" t="s">
        <v>1196</v>
      </c>
      <c r="C1468" s="5" t="s">
        <v>221</v>
      </c>
      <c r="D1468" s="5" t="s">
        <v>222</v>
      </c>
      <c r="E1468" s="5" t="s">
        <v>223</v>
      </c>
      <c r="F1468" s="5" t="s">
        <v>222</v>
      </c>
      <c r="G1468" s="5" t="s">
        <v>230</v>
      </c>
      <c r="H1468" s="5" t="s">
        <v>1197</v>
      </c>
      <c r="I1468" s="5" t="s">
        <v>226</v>
      </c>
      <c r="J1468">
        <v>18223</v>
      </c>
      <c r="K1468">
        <v>91983</v>
      </c>
      <c r="L1468">
        <v>47555</v>
      </c>
      <c r="M1468">
        <v>44428</v>
      </c>
      <c r="N1468">
        <v>13115</v>
      </c>
      <c r="O1468">
        <v>6826</v>
      </c>
      <c r="P1468">
        <v>6289</v>
      </c>
      <c r="Q1468">
        <v>6030</v>
      </c>
      <c r="R1468">
        <v>3046</v>
      </c>
      <c r="S1468">
        <v>2984</v>
      </c>
      <c r="T1468">
        <v>30320</v>
      </c>
      <c r="U1468">
        <v>15742</v>
      </c>
      <c r="V1468">
        <v>14578</v>
      </c>
      <c r="W1468">
        <v>65850</v>
      </c>
      <c r="X1468">
        <v>36601</v>
      </c>
      <c r="Y1468">
        <v>29249</v>
      </c>
      <c r="Z1468">
        <v>26133</v>
      </c>
      <c r="AA1468">
        <v>10954</v>
      </c>
      <c r="AB1468">
        <v>15179</v>
      </c>
      <c r="AC1468">
        <v>32755</v>
      </c>
      <c r="AD1468">
        <v>23718</v>
      </c>
      <c r="AE1468">
        <v>9037</v>
      </c>
      <c r="AF1468">
        <v>28931</v>
      </c>
      <c r="AG1468">
        <v>21886</v>
      </c>
      <c r="AH1468">
        <v>7045</v>
      </c>
      <c r="AI1468">
        <v>2920</v>
      </c>
      <c r="AJ1468">
        <v>1709</v>
      </c>
      <c r="AK1468">
        <v>1211</v>
      </c>
      <c r="AL1468">
        <v>888</v>
      </c>
      <c r="AM1468">
        <v>544</v>
      </c>
      <c r="AN1468">
        <v>344</v>
      </c>
      <c r="AO1468">
        <v>1351</v>
      </c>
      <c r="AP1468">
        <v>908</v>
      </c>
      <c r="AQ1468">
        <v>443</v>
      </c>
      <c r="AR1468">
        <v>23772</v>
      </c>
      <c r="AS1468">
        <v>18725</v>
      </c>
      <c r="AT1468">
        <v>5047</v>
      </c>
      <c r="AU1468">
        <v>3824</v>
      </c>
      <c r="AV1468">
        <v>1832</v>
      </c>
      <c r="AW1468">
        <v>1992</v>
      </c>
      <c r="AX1468">
        <v>588</v>
      </c>
      <c r="AY1468">
        <v>200</v>
      </c>
      <c r="AZ1468">
        <v>388</v>
      </c>
      <c r="BA1468">
        <v>666</v>
      </c>
      <c r="BB1468">
        <v>172</v>
      </c>
      <c r="BC1468">
        <v>494</v>
      </c>
      <c r="BD1468">
        <v>192</v>
      </c>
      <c r="BE1468">
        <v>81</v>
      </c>
      <c r="BF1468">
        <v>111</v>
      </c>
      <c r="BG1468">
        <v>2378</v>
      </c>
      <c r="BH1468">
        <v>1379</v>
      </c>
      <c r="BI1468">
        <v>999</v>
      </c>
      <c r="BJ1468">
        <v>3153</v>
      </c>
      <c r="BK1468">
        <v>1511</v>
      </c>
      <c r="BL1468">
        <v>1642</v>
      </c>
      <c r="BM1468">
        <v>447</v>
      </c>
      <c r="BN1468">
        <v>117</v>
      </c>
      <c r="BO1468">
        <v>330</v>
      </c>
      <c r="BP1468">
        <v>561</v>
      </c>
      <c r="BQ1468">
        <v>147</v>
      </c>
      <c r="BR1468">
        <v>414</v>
      </c>
      <c r="BS1468">
        <v>149</v>
      </c>
      <c r="BT1468">
        <v>61</v>
      </c>
      <c r="BU1468">
        <v>88</v>
      </c>
      <c r="BV1468">
        <v>1996</v>
      </c>
      <c r="BW1468">
        <v>1186</v>
      </c>
      <c r="BX1468">
        <v>810</v>
      </c>
      <c r="BY1468">
        <v>671</v>
      </c>
      <c r="BZ1468">
        <v>321</v>
      </c>
      <c r="CA1468">
        <v>350</v>
      </c>
      <c r="CB1468">
        <v>141</v>
      </c>
      <c r="CC1468">
        <v>83</v>
      </c>
      <c r="CD1468">
        <v>58</v>
      </c>
      <c r="CE1468">
        <v>105</v>
      </c>
      <c r="CF1468">
        <v>25</v>
      </c>
      <c r="CG1468">
        <v>80</v>
      </c>
      <c r="CH1468">
        <v>43</v>
      </c>
      <c r="CI1468">
        <v>20</v>
      </c>
      <c r="CJ1468">
        <v>23</v>
      </c>
      <c r="CK1468">
        <v>382</v>
      </c>
      <c r="CL1468">
        <v>193</v>
      </c>
      <c r="CM1468">
        <v>189</v>
      </c>
      <c r="CN1468">
        <v>59228</v>
      </c>
      <c r="CO1468">
        <v>23837</v>
      </c>
      <c r="CP1468">
        <v>35391</v>
      </c>
    </row>
    <row r="1469" spans="1:94" x14ac:dyDescent="0.25">
      <c r="A1469" s="5" t="s">
        <v>1102</v>
      </c>
      <c r="B1469" s="5" t="s">
        <v>1198</v>
      </c>
      <c r="C1469" s="5" t="s">
        <v>221</v>
      </c>
      <c r="D1469" s="5" t="s">
        <v>222</v>
      </c>
      <c r="E1469" s="5" t="s">
        <v>223</v>
      </c>
      <c r="F1469" s="5" t="s">
        <v>222</v>
      </c>
      <c r="G1469" s="5" t="s">
        <v>230</v>
      </c>
      <c r="H1469" s="5" t="s">
        <v>1199</v>
      </c>
      <c r="I1469" s="5" t="s">
        <v>224</v>
      </c>
      <c r="J1469">
        <v>123800</v>
      </c>
      <c r="K1469">
        <v>728999</v>
      </c>
      <c r="L1469">
        <v>362542</v>
      </c>
      <c r="M1469">
        <v>366457</v>
      </c>
      <c r="N1469">
        <v>147961</v>
      </c>
      <c r="O1469">
        <v>74818</v>
      </c>
      <c r="P1469">
        <v>73143</v>
      </c>
      <c r="Q1469">
        <v>26877</v>
      </c>
      <c r="R1469">
        <v>13481</v>
      </c>
      <c r="S1469">
        <v>13396</v>
      </c>
      <c r="T1469">
        <v>648638</v>
      </c>
      <c r="U1469">
        <v>321842</v>
      </c>
      <c r="V1469">
        <v>326796</v>
      </c>
      <c r="W1469">
        <v>209754</v>
      </c>
      <c r="X1469">
        <v>120905</v>
      </c>
      <c r="Y1469">
        <v>88849</v>
      </c>
      <c r="Z1469">
        <v>519245</v>
      </c>
      <c r="AA1469">
        <v>241637</v>
      </c>
      <c r="AB1469">
        <v>277608</v>
      </c>
      <c r="AC1469">
        <v>366797</v>
      </c>
      <c r="AD1469">
        <v>188698</v>
      </c>
      <c r="AE1469">
        <v>178099</v>
      </c>
      <c r="AF1469">
        <v>265029</v>
      </c>
      <c r="AG1469">
        <v>152147</v>
      </c>
      <c r="AH1469">
        <v>112882</v>
      </c>
      <c r="AI1469">
        <v>209125</v>
      </c>
      <c r="AJ1469">
        <v>118684</v>
      </c>
      <c r="AK1469">
        <v>90441</v>
      </c>
      <c r="AL1469">
        <v>26185</v>
      </c>
      <c r="AM1469">
        <v>11511</v>
      </c>
      <c r="AN1469">
        <v>14674</v>
      </c>
      <c r="AO1469">
        <v>2817</v>
      </c>
      <c r="AP1469">
        <v>1790</v>
      </c>
      <c r="AQ1469">
        <v>1027</v>
      </c>
      <c r="AR1469">
        <v>26902</v>
      </c>
      <c r="AS1469">
        <v>20162</v>
      </c>
      <c r="AT1469">
        <v>6740</v>
      </c>
      <c r="AU1469">
        <v>101768</v>
      </c>
      <c r="AV1469">
        <v>36551</v>
      </c>
      <c r="AW1469">
        <v>65217</v>
      </c>
      <c r="AX1469">
        <v>47268</v>
      </c>
      <c r="AY1469">
        <v>16821</v>
      </c>
      <c r="AZ1469">
        <v>30447</v>
      </c>
      <c r="BA1469">
        <v>47508</v>
      </c>
      <c r="BB1469">
        <v>16457</v>
      </c>
      <c r="BC1469">
        <v>31051</v>
      </c>
      <c r="BD1469">
        <v>1249</v>
      </c>
      <c r="BE1469">
        <v>526</v>
      </c>
      <c r="BF1469">
        <v>723</v>
      </c>
      <c r="BG1469">
        <v>5743</v>
      </c>
      <c r="BH1469">
        <v>2747</v>
      </c>
      <c r="BI1469">
        <v>2996</v>
      </c>
      <c r="BJ1469">
        <v>83156</v>
      </c>
      <c r="BK1469">
        <v>28165</v>
      </c>
      <c r="BL1469">
        <v>54991</v>
      </c>
      <c r="BM1469">
        <v>36857</v>
      </c>
      <c r="BN1469">
        <v>12085</v>
      </c>
      <c r="BO1469">
        <v>24772</v>
      </c>
      <c r="BP1469">
        <v>41347</v>
      </c>
      <c r="BQ1469">
        <v>13820</v>
      </c>
      <c r="BR1469">
        <v>27527</v>
      </c>
      <c r="BS1469">
        <v>928</v>
      </c>
      <c r="BT1469">
        <v>363</v>
      </c>
      <c r="BU1469">
        <v>565</v>
      </c>
      <c r="BV1469">
        <v>4024</v>
      </c>
      <c r="BW1469">
        <v>1897</v>
      </c>
      <c r="BX1469">
        <v>2127</v>
      </c>
      <c r="BY1469">
        <v>18612</v>
      </c>
      <c r="BZ1469">
        <v>8386</v>
      </c>
      <c r="CA1469">
        <v>10226</v>
      </c>
      <c r="CB1469">
        <v>10411</v>
      </c>
      <c r="CC1469">
        <v>4736</v>
      </c>
      <c r="CD1469">
        <v>5675</v>
      </c>
      <c r="CE1469">
        <v>6161</v>
      </c>
      <c r="CF1469">
        <v>2637</v>
      </c>
      <c r="CG1469">
        <v>3524</v>
      </c>
      <c r="CH1469">
        <v>321</v>
      </c>
      <c r="CI1469">
        <v>163</v>
      </c>
      <c r="CJ1469">
        <v>158</v>
      </c>
      <c r="CK1469">
        <v>1719</v>
      </c>
      <c r="CL1469">
        <v>850</v>
      </c>
      <c r="CM1469">
        <v>869</v>
      </c>
      <c r="CN1469">
        <v>362202</v>
      </c>
      <c r="CO1469">
        <v>173844</v>
      </c>
      <c r="CP1469">
        <v>188358</v>
      </c>
    </row>
    <row r="1470" spans="1:94" x14ac:dyDescent="0.25">
      <c r="A1470" s="5" t="s">
        <v>1102</v>
      </c>
      <c r="B1470" s="5" t="s">
        <v>1198</v>
      </c>
      <c r="C1470" s="5" t="s">
        <v>221</v>
      </c>
      <c r="D1470" s="5" t="s">
        <v>222</v>
      </c>
      <c r="E1470" s="5" t="s">
        <v>223</v>
      </c>
      <c r="F1470" s="5" t="s">
        <v>222</v>
      </c>
      <c r="G1470" s="5" t="s">
        <v>230</v>
      </c>
      <c r="H1470" s="5" t="s">
        <v>1199</v>
      </c>
      <c r="I1470" s="5" t="s">
        <v>225</v>
      </c>
      <c r="J1470">
        <v>113129</v>
      </c>
      <c r="K1470">
        <v>671925</v>
      </c>
      <c r="L1470">
        <v>333593</v>
      </c>
      <c r="M1470">
        <v>338332</v>
      </c>
      <c r="N1470">
        <v>139536</v>
      </c>
      <c r="O1470">
        <v>70536</v>
      </c>
      <c r="P1470">
        <v>69000</v>
      </c>
      <c r="Q1470">
        <v>23503</v>
      </c>
      <c r="R1470">
        <v>11776</v>
      </c>
      <c r="S1470">
        <v>11727</v>
      </c>
      <c r="T1470">
        <v>627835</v>
      </c>
      <c r="U1470">
        <v>311307</v>
      </c>
      <c r="V1470">
        <v>316528</v>
      </c>
      <c r="W1470">
        <v>170812</v>
      </c>
      <c r="X1470">
        <v>99574</v>
      </c>
      <c r="Y1470">
        <v>71238</v>
      </c>
      <c r="Z1470">
        <v>501113</v>
      </c>
      <c r="AA1470">
        <v>234019</v>
      </c>
      <c r="AB1470">
        <v>267094</v>
      </c>
      <c r="AC1470">
        <v>346934</v>
      </c>
      <c r="AD1470">
        <v>174050</v>
      </c>
      <c r="AE1470">
        <v>172884</v>
      </c>
      <c r="AF1470">
        <v>247463</v>
      </c>
      <c r="AG1470">
        <v>138563</v>
      </c>
      <c r="AH1470">
        <v>108900</v>
      </c>
      <c r="AI1470">
        <v>207093</v>
      </c>
      <c r="AJ1470">
        <v>117407</v>
      </c>
      <c r="AK1470">
        <v>89686</v>
      </c>
      <c r="AL1470">
        <v>25866</v>
      </c>
      <c r="AM1470">
        <v>11331</v>
      </c>
      <c r="AN1470">
        <v>14535</v>
      </c>
      <c r="AO1470">
        <v>1881</v>
      </c>
      <c r="AP1470">
        <v>1097</v>
      </c>
      <c r="AQ1470">
        <v>784</v>
      </c>
      <c r="AR1470">
        <v>12623</v>
      </c>
      <c r="AS1470">
        <v>8728</v>
      </c>
      <c r="AT1470">
        <v>3895</v>
      </c>
      <c r="AU1470">
        <v>99471</v>
      </c>
      <c r="AV1470">
        <v>35487</v>
      </c>
      <c r="AW1470">
        <v>63984</v>
      </c>
      <c r="AX1470">
        <v>46641</v>
      </c>
      <c r="AY1470">
        <v>16642</v>
      </c>
      <c r="AZ1470">
        <v>29999</v>
      </c>
      <c r="BA1470">
        <v>46974</v>
      </c>
      <c r="BB1470">
        <v>16238</v>
      </c>
      <c r="BC1470">
        <v>30736</v>
      </c>
      <c r="BD1470">
        <v>1093</v>
      </c>
      <c r="BE1470">
        <v>446</v>
      </c>
      <c r="BF1470">
        <v>647</v>
      </c>
      <c r="BG1470">
        <v>4763</v>
      </c>
      <c r="BH1470">
        <v>2161</v>
      </c>
      <c r="BI1470">
        <v>2602</v>
      </c>
      <c r="BJ1470">
        <v>81194</v>
      </c>
      <c r="BK1470">
        <v>27288</v>
      </c>
      <c r="BL1470">
        <v>53906</v>
      </c>
      <c r="BM1470">
        <v>36348</v>
      </c>
      <c r="BN1470">
        <v>11959</v>
      </c>
      <c r="BO1470">
        <v>24389</v>
      </c>
      <c r="BP1470">
        <v>40857</v>
      </c>
      <c r="BQ1470">
        <v>13624</v>
      </c>
      <c r="BR1470">
        <v>27233</v>
      </c>
      <c r="BS1470">
        <v>795</v>
      </c>
      <c r="BT1470">
        <v>298</v>
      </c>
      <c r="BU1470">
        <v>497</v>
      </c>
      <c r="BV1470">
        <v>3194</v>
      </c>
      <c r="BW1470">
        <v>1407</v>
      </c>
      <c r="BX1470">
        <v>1787</v>
      </c>
      <c r="BY1470">
        <v>18277</v>
      </c>
      <c r="BZ1470">
        <v>8199</v>
      </c>
      <c r="CA1470">
        <v>10078</v>
      </c>
      <c r="CB1470">
        <v>10293</v>
      </c>
      <c r="CC1470">
        <v>4683</v>
      </c>
      <c r="CD1470">
        <v>5610</v>
      </c>
      <c r="CE1470">
        <v>6117</v>
      </c>
      <c r="CF1470">
        <v>2614</v>
      </c>
      <c r="CG1470">
        <v>3503</v>
      </c>
      <c r="CH1470">
        <v>298</v>
      </c>
      <c r="CI1470">
        <v>148</v>
      </c>
      <c r="CJ1470">
        <v>150</v>
      </c>
      <c r="CK1470">
        <v>1569</v>
      </c>
      <c r="CL1470">
        <v>754</v>
      </c>
      <c r="CM1470">
        <v>815</v>
      </c>
      <c r="CN1470">
        <v>324991</v>
      </c>
      <c r="CO1470">
        <v>159543</v>
      </c>
      <c r="CP1470">
        <v>165448</v>
      </c>
    </row>
    <row r="1471" spans="1:94" x14ac:dyDescent="0.25">
      <c r="A1471" s="5" t="s">
        <v>1102</v>
      </c>
      <c r="B1471" s="5" t="s">
        <v>1198</v>
      </c>
      <c r="C1471" s="5" t="s">
        <v>221</v>
      </c>
      <c r="D1471" s="5" t="s">
        <v>222</v>
      </c>
      <c r="E1471" s="5" t="s">
        <v>223</v>
      </c>
      <c r="F1471" s="5" t="s">
        <v>222</v>
      </c>
      <c r="G1471" s="5" t="s">
        <v>230</v>
      </c>
      <c r="H1471" s="5" t="s">
        <v>1199</v>
      </c>
      <c r="I1471" s="5" t="s">
        <v>226</v>
      </c>
      <c r="J1471">
        <v>10671</v>
      </c>
      <c r="K1471">
        <v>57074</v>
      </c>
      <c r="L1471">
        <v>28949</v>
      </c>
      <c r="M1471">
        <v>28125</v>
      </c>
      <c r="N1471">
        <v>8425</v>
      </c>
      <c r="O1471">
        <v>4282</v>
      </c>
      <c r="P1471">
        <v>4143</v>
      </c>
      <c r="Q1471">
        <v>3374</v>
      </c>
      <c r="R1471">
        <v>1705</v>
      </c>
      <c r="S1471">
        <v>1669</v>
      </c>
      <c r="T1471">
        <v>20803</v>
      </c>
      <c r="U1471">
        <v>10535</v>
      </c>
      <c r="V1471">
        <v>10268</v>
      </c>
      <c r="W1471">
        <v>38942</v>
      </c>
      <c r="X1471">
        <v>21331</v>
      </c>
      <c r="Y1471">
        <v>17611</v>
      </c>
      <c r="Z1471">
        <v>18132</v>
      </c>
      <c r="AA1471">
        <v>7618</v>
      </c>
      <c r="AB1471">
        <v>10514</v>
      </c>
      <c r="AC1471">
        <v>19863</v>
      </c>
      <c r="AD1471">
        <v>14648</v>
      </c>
      <c r="AE1471">
        <v>5215</v>
      </c>
      <c r="AF1471">
        <v>17566</v>
      </c>
      <c r="AG1471">
        <v>13584</v>
      </c>
      <c r="AH1471">
        <v>3982</v>
      </c>
      <c r="AI1471">
        <v>2032</v>
      </c>
      <c r="AJ1471">
        <v>1277</v>
      </c>
      <c r="AK1471">
        <v>755</v>
      </c>
      <c r="AL1471">
        <v>319</v>
      </c>
      <c r="AM1471">
        <v>180</v>
      </c>
      <c r="AN1471">
        <v>139</v>
      </c>
      <c r="AO1471">
        <v>936</v>
      </c>
      <c r="AP1471">
        <v>693</v>
      </c>
      <c r="AQ1471">
        <v>243</v>
      </c>
      <c r="AR1471">
        <v>14279</v>
      </c>
      <c r="AS1471">
        <v>11434</v>
      </c>
      <c r="AT1471">
        <v>2845</v>
      </c>
      <c r="AU1471">
        <v>2297</v>
      </c>
      <c r="AV1471">
        <v>1064</v>
      </c>
      <c r="AW1471">
        <v>1233</v>
      </c>
      <c r="AX1471">
        <v>627</v>
      </c>
      <c r="AY1471">
        <v>179</v>
      </c>
      <c r="AZ1471">
        <v>448</v>
      </c>
      <c r="BA1471">
        <v>534</v>
      </c>
      <c r="BB1471">
        <v>219</v>
      </c>
      <c r="BC1471">
        <v>315</v>
      </c>
      <c r="BD1471">
        <v>156</v>
      </c>
      <c r="BE1471">
        <v>80</v>
      </c>
      <c r="BF1471">
        <v>76</v>
      </c>
      <c r="BG1471">
        <v>980</v>
      </c>
      <c r="BH1471">
        <v>586</v>
      </c>
      <c r="BI1471">
        <v>394</v>
      </c>
      <c r="BJ1471">
        <v>1962</v>
      </c>
      <c r="BK1471">
        <v>877</v>
      </c>
      <c r="BL1471">
        <v>1085</v>
      </c>
      <c r="BM1471">
        <v>509</v>
      </c>
      <c r="BN1471">
        <v>126</v>
      </c>
      <c r="BO1471">
        <v>383</v>
      </c>
      <c r="BP1471">
        <v>490</v>
      </c>
      <c r="BQ1471">
        <v>196</v>
      </c>
      <c r="BR1471">
        <v>294</v>
      </c>
      <c r="BS1471">
        <v>133</v>
      </c>
      <c r="BT1471">
        <v>65</v>
      </c>
      <c r="BU1471">
        <v>68</v>
      </c>
      <c r="BV1471">
        <v>830</v>
      </c>
      <c r="BW1471">
        <v>490</v>
      </c>
      <c r="BX1471">
        <v>340</v>
      </c>
      <c r="BY1471">
        <v>335</v>
      </c>
      <c r="BZ1471">
        <v>187</v>
      </c>
      <c r="CA1471">
        <v>148</v>
      </c>
      <c r="CB1471">
        <v>118</v>
      </c>
      <c r="CC1471">
        <v>53</v>
      </c>
      <c r="CD1471">
        <v>65</v>
      </c>
      <c r="CE1471">
        <v>44</v>
      </c>
      <c r="CF1471">
        <v>23</v>
      </c>
      <c r="CG1471">
        <v>21</v>
      </c>
      <c r="CH1471">
        <v>23</v>
      </c>
      <c r="CI1471">
        <v>15</v>
      </c>
      <c r="CJ1471">
        <v>8</v>
      </c>
      <c r="CK1471">
        <v>150</v>
      </c>
      <c r="CL1471">
        <v>96</v>
      </c>
      <c r="CM1471">
        <v>54</v>
      </c>
      <c r="CN1471">
        <v>37211</v>
      </c>
      <c r="CO1471">
        <v>14301</v>
      </c>
      <c r="CP1471">
        <v>22910</v>
      </c>
    </row>
    <row r="1472" spans="1:94" x14ac:dyDescent="0.25">
      <c r="A1472" s="5" t="s">
        <v>1102</v>
      </c>
      <c r="B1472" s="5" t="s">
        <v>1200</v>
      </c>
      <c r="C1472" s="5" t="s">
        <v>221</v>
      </c>
      <c r="D1472" s="5" t="s">
        <v>222</v>
      </c>
      <c r="E1472" s="5" t="s">
        <v>223</v>
      </c>
      <c r="F1472" s="5" t="s">
        <v>222</v>
      </c>
      <c r="G1472" s="5" t="s">
        <v>230</v>
      </c>
      <c r="H1472" s="5" t="s">
        <v>1201</v>
      </c>
      <c r="I1472" s="5" t="s">
        <v>224</v>
      </c>
      <c r="J1472">
        <v>266655</v>
      </c>
      <c r="K1472">
        <v>1310061</v>
      </c>
      <c r="L1472">
        <v>674329</v>
      </c>
      <c r="M1472">
        <v>635732</v>
      </c>
      <c r="N1472">
        <v>208140</v>
      </c>
      <c r="O1472">
        <v>107730</v>
      </c>
      <c r="P1472">
        <v>100410</v>
      </c>
      <c r="Q1472">
        <v>156601</v>
      </c>
      <c r="R1472">
        <v>80697</v>
      </c>
      <c r="S1472">
        <v>75904</v>
      </c>
      <c r="T1472">
        <v>459122</v>
      </c>
      <c r="U1472">
        <v>234867</v>
      </c>
      <c r="V1472">
        <v>224255</v>
      </c>
      <c r="W1472">
        <v>731615</v>
      </c>
      <c r="X1472">
        <v>432259</v>
      </c>
      <c r="Y1472">
        <v>299356</v>
      </c>
      <c r="Z1472">
        <v>578446</v>
      </c>
      <c r="AA1472">
        <v>242070</v>
      </c>
      <c r="AB1472">
        <v>336376</v>
      </c>
      <c r="AC1472">
        <v>612976</v>
      </c>
      <c r="AD1472">
        <v>369676</v>
      </c>
      <c r="AE1472">
        <v>243300</v>
      </c>
      <c r="AF1472">
        <v>492393</v>
      </c>
      <c r="AG1472">
        <v>323266</v>
      </c>
      <c r="AH1472">
        <v>169127</v>
      </c>
      <c r="AI1472">
        <v>160061</v>
      </c>
      <c r="AJ1472">
        <v>109847</v>
      </c>
      <c r="AK1472">
        <v>50214</v>
      </c>
      <c r="AL1472">
        <v>221197</v>
      </c>
      <c r="AM1472">
        <v>121944</v>
      </c>
      <c r="AN1472">
        <v>99253</v>
      </c>
      <c r="AO1472">
        <v>7908</v>
      </c>
      <c r="AP1472">
        <v>6197</v>
      </c>
      <c r="AQ1472">
        <v>1711</v>
      </c>
      <c r="AR1472">
        <v>103227</v>
      </c>
      <c r="AS1472">
        <v>85278</v>
      </c>
      <c r="AT1472">
        <v>17949</v>
      </c>
      <c r="AU1472">
        <v>120583</v>
      </c>
      <c r="AV1472">
        <v>46410</v>
      </c>
      <c r="AW1472">
        <v>74173</v>
      </c>
      <c r="AX1472">
        <v>19276</v>
      </c>
      <c r="AY1472">
        <v>5638</v>
      </c>
      <c r="AZ1472">
        <v>13638</v>
      </c>
      <c r="BA1472">
        <v>85426</v>
      </c>
      <c r="BB1472">
        <v>30911</v>
      </c>
      <c r="BC1472">
        <v>54515</v>
      </c>
      <c r="BD1472">
        <v>1944</v>
      </c>
      <c r="BE1472">
        <v>841</v>
      </c>
      <c r="BF1472">
        <v>1103</v>
      </c>
      <c r="BG1472">
        <v>13937</v>
      </c>
      <c r="BH1472">
        <v>9020</v>
      </c>
      <c r="BI1472">
        <v>4917</v>
      </c>
      <c r="BJ1472">
        <v>102440</v>
      </c>
      <c r="BK1472">
        <v>39807</v>
      </c>
      <c r="BL1472">
        <v>62633</v>
      </c>
      <c r="BM1472">
        <v>15412</v>
      </c>
      <c r="BN1472">
        <v>4392</v>
      </c>
      <c r="BO1472">
        <v>11020</v>
      </c>
      <c r="BP1472">
        <v>73871</v>
      </c>
      <c r="BQ1472">
        <v>27103</v>
      </c>
      <c r="BR1472">
        <v>46768</v>
      </c>
      <c r="BS1472">
        <v>1522</v>
      </c>
      <c r="BT1472">
        <v>659</v>
      </c>
      <c r="BU1472">
        <v>863</v>
      </c>
      <c r="BV1472">
        <v>11635</v>
      </c>
      <c r="BW1472">
        <v>7653</v>
      </c>
      <c r="BX1472">
        <v>3982</v>
      </c>
      <c r="BY1472">
        <v>18143</v>
      </c>
      <c r="BZ1472">
        <v>6603</v>
      </c>
      <c r="CA1472">
        <v>11540</v>
      </c>
      <c r="CB1472">
        <v>3864</v>
      </c>
      <c r="CC1472">
        <v>1246</v>
      </c>
      <c r="CD1472">
        <v>2618</v>
      </c>
      <c r="CE1472">
        <v>11555</v>
      </c>
      <c r="CF1472">
        <v>3808</v>
      </c>
      <c r="CG1472">
        <v>7747</v>
      </c>
      <c r="CH1472">
        <v>422</v>
      </c>
      <c r="CI1472">
        <v>182</v>
      </c>
      <c r="CJ1472">
        <v>240</v>
      </c>
      <c r="CK1472">
        <v>2302</v>
      </c>
      <c r="CL1472">
        <v>1367</v>
      </c>
      <c r="CM1472">
        <v>935</v>
      </c>
      <c r="CN1472">
        <v>697085</v>
      </c>
      <c r="CO1472">
        <v>304653</v>
      </c>
      <c r="CP1472">
        <v>392432</v>
      </c>
    </row>
    <row r="1473" spans="1:94" x14ac:dyDescent="0.25">
      <c r="A1473" s="5" t="s">
        <v>1102</v>
      </c>
      <c r="B1473" s="5" t="s">
        <v>1200</v>
      </c>
      <c r="C1473" s="5" t="s">
        <v>221</v>
      </c>
      <c r="D1473" s="5" t="s">
        <v>222</v>
      </c>
      <c r="E1473" s="5" t="s">
        <v>223</v>
      </c>
      <c r="F1473" s="5" t="s">
        <v>222</v>
      </c>
      <c r="G1473" s="5" t="s">
        <v>230</v>
      </c>
      <c r="H1473" s="5" t="s">
        <v>1201</v>
      </c>
      <c r="I1473" s="5" t="s">
        <v>225</v>
      </c>
      <c r="J1473">
        <v>216182</v>
      </c>
      <c r="K1473">
        <v>1050625</v>
      </c>
      <c r="L1473">
        <v>541183</v>
      </c>
      <c r="M1473">
        <v>509442</v>
      </c>
      <c r="N1473">
        <v>174888</v>
      </c>
      <c r="O1473">
        <v>90364</v>
      </c>
      <c r="P1473">
        <v>84524</v>
      </c>
      <c r="Q1473">
        <v>122463</v>
      </c>
      <c r="R1473">
        <v>63348</v>
      </c>
      <c r="S1473">
        <v>59115</v>
      </c>
      <c r="T1473">
        <v>440789</v>
      </c>
      <c r="U1473">
        <v>225411</v>
      </c>
      <c r="V1473">
        <v>215378</v>
      </c>
      <c r="W1473">
        <v>540989</v>
      </c>
      <c r="X1473">
        <v>328903</v>
      </c>
      <c r="Y1473">
        <v>212086</v>
      </c>
      <c r="Z1473">
        <v>509636</v>
      </c>
      <c r="AA1473">
        <v>212280</v>
      </c>
      <c r="AB1473">
        <v>297356</v>
      </c>
      <c r="AC1473">
        <v>527708</v>
      </c>
      <c r="AD1473">
        <v>300739</v>
      </c>
      <c r="AE1473">
        <v>226969</v>
      </c>
      <c r="AF1473">
        <v>417077</v>
      </c>
      <c r="AG1473">
        <v>260429</v>
      </c>
      <c r="AH1473">
        <v>156648</v>
      </c>
      <c r="AI1473">
        <v>157557</v>
      </c>
      <c r="AJ1473">
        <v>107671</v>
      </c>
      <c r="AK1473">
        <v>49886</v>
      </c>
      <c r="AL1473">
        <v>217359</v>
      </c>
      <c r="AM1473">
        <v>119414</v>
      </c>
      <c r="AN1473">
        <v>97945</v>
      </c>
      <c r="AO1473">
        <v>3757</v>
      </c>
      <c r="AP1473">
        <v>2590</v>
      </c>
      <c r="AQ1473">
        <v>1167</v>
      </c>
      <c r="AR1473">
        <v>38404</v>
      </c>
      <c r="AS1473">
        <v>30754</v>
      </c>
      <c r="AT1473">
        <v>7650</v>
      </c>
      <c r="AU1473">
        <v>110631</v>
      </c>
      <c r="AV1473">
        <v>40310</v>
      </c>
      <c r="AW1473">
        <v>70321</v>
      </c>
      <c r="AX1473">
        <v>19138</v>
      </c>
      <c r="AY1473">
        <v>5572</v>
      </c>
      <c r="AZ1473">
        <v>13566</v>
      </c>
      <c r="BA1473">
        <v>83781</v>
      </c>
      <c r="BB1473">
        <v>30363</v>
      </c>
      <c r="BC1473">
        <v>53418</v>
      </c>
      <c r="BD1473">
        <v>1542</v>
      </c>
      <c r="BE1473">
        <v>671</v>
      </c>
      <c r="BF1473">
        <v>871</v>
      </c>
      <c r="BG1473">
        <v>6170</v>
      </c>
      <c r="BH1473">
        <v>3704</v>
      </c>
      <c r="BI1473">
        <v>2466</v>
      </c>
      <c r="BJ1473">
        <v>94025</v>
      </c>
      <c r="BK1473">
        <v>34578</v>
      </c>
      <c r="BL1473">
        <v>59447</v>
      </c>
      <c r="BM1473">
        <v>15291</v>
      </c>
      <c r="BN1473">
        <v>4333</v>
      </c>
      <c r="BO1473">
        <v>10958</v>
      </c>
      <c r="BP1473">
        <v>72396</v>
      </c>
      <c r="BQ1473">
        <v>26594</v>
      </c>
      <c r="BR1473">
        <v>45802</v>
      </c>
      <c r="BS1473">
        <v>1201</v>
      </c>
      <c r="BT1473">
        <v>517</v>
      </c>
      <c r="BU1473">
        <v>684</v>
      </c>
      <c r="BV1473">
        <v>5137</v>
      </c>
      <c r="BW1473">
        <v>3134</v>
      </c>
      <c r="BX1473">
        <v>2003</v>
      </c>
      <c r="BY1473">
        <v>16606</v>
      </c>
      <c r="BZ1473">
        <v>5732</v>
      </c>
      <c r="CA1473">
        <v>10874</v>
      </c>
      <c r="CB1473">
        <v>3847</v>
      </c>
      <c r="CC1473">
        <v>1239</v>
      </c>
      <c r="CD1473">
        <v>2608</v>
      </c>
      <c r="CE1473">
        <v>11385</v>
      </c>
      <c r="CF1473">
        <v>3769</v>
      </c>
      <c r="CG1473">
        <v>7616</v>
      </c>
      <c r="CH1473">
        <v>341</v>
      </c>
      <c r="CI1473">
        <v>154</v>
      </c>
      <c r="CJ1473">
        <v>187</v>
      </c>
      <c r="CK1473">
        <v>1033</v>
      </c>
      <c r="CL1473">
        <v>570</v>
      </c>
      <c r="CM1473">
        <v>463</v>
      </c>
      <c r="CN1473">
        <v>522917</v>
      </c>
      <c r="CO1473">
        <v>240444</v>
      </c>
      <c r="CP1473">
        <v>282473</v>
      </c>
    </row>
    <row r="1474" spans="1:94" x14ac:dyDescent="0.25">
      <c r="A1474" s="5" t="s">
        <v>1102</v>
      </c>
      <c r="B1474" s="5" t="s">
        <v>1200</v>
      </c>
      <c r="C1474" s="5" t="s">
        <v>221</v>
      </c>
      <c r="D1474" s="5" t="s">
        <v>222</v>
      </c>
      <c r="E1474" s="5" t="s">
        <v>223</v>
      </c>
      <c r="F1474" s="5" t="s">
        <v>222</v>
      </c>
      <c r="G1474" s="5" t="s">
        <v>230</v>
      </c>
      <c r="H1474" s="5" t="s">
        <v>1201</v>
      </c>
      <c r="I1474" s="5" t="s">
        <v>226</v>
      </c>
      <c r="J1474">
        <v>50473</v>
      </c>
      <c r="K1474">
        <v>259436</v>
      </c>
      <c r="L1474">
        <v>133146</v>
      </c>
      <c r="M1474">
        <v>126290</v>
      </c>
      <c r="N1474">
        <v>33252</v>
      </c>
      <c r="O1474">
        <v>17366</v>
      </c>
      <c r="P1474">
        <v>15886</v>
      </c>
      <c r="Q1474">
        <v>34138</v>
      </c>
      <c r="R1474">
        <v>17349</v>
      </c>
      <c r="S1474">
        <v>16789</v>
      </c>
      <c r="T1474">
        <v>18333</v>
      </c>
      <c r="U1474">
        <v>9456</v>
      </c>
      <c r="V1474">
        <v>8877</v>
      </c>
      <c r="W1474">
        <v>190626</v>
      </c>
      <c r="X1474">
        <v>103356</v>
      </c>
      <c r="Y1474">
        <v>87270</v>
      </c>
      <c r="Z1474">
        <v>68810</v>
      </c>
      <c r="AA1474">
        <v>29790</v>
      </c>
      <c r="AB1474">
        <v>39020</v>
      </c>
      <c r="AC1474">
        <v>85268</v>
      </c>
      <c r="AD1474">
        <v>68937</v>
      </c>
      <c r="AE1474">
        <v>16331</v>
      </c>
      <c r="AF1474">
        <v>75316</v>
      </c>
      <c r="AG1474">
        <v>62837</v>
      </c>
      <c r="AH1474">
        <v>12479</v>
      </c>
      <c r="AI1474">
        <v>2504</v>
      </c>
      <c r="AJ1474">
        <v>2176</v>
      </c>
      <c r="AK1474">
        <v>328</v>
      </c>
      <c r="AL1474">
        <v>3838</v>
      </c>
      <c r="AM1474">
        <v>2530</v>
      </c>
      <c r="AN1474">
        <v>1308</v>
      </c>
      <c r="AO1474">
        <v>4151</v>
      </c>
      <c r="AP1474">
        <v>3607</v>
      </c>
      <c r="AQ1474">
        <v>544</v>
      </c>
      <c r="AR1474">
        <v>64823</v>
      </c>
      <c r="AS1474">
        <v>54524</v>
      </c>
      <c r="AT1474">
        <v>10299</v>
      </c>
      <c r="AU1474">
        <v>9952</v>
      </c>
      <c r="AV1474">
        <v>6100</v>
      </c>
      <c r="AW1474">
        <v>3852</v>
      </c>
      <c r="AX1474">
        <v>138</v>
      </c>
      <c r="AY1474">
        <v>66</v>
      </c>
      <c r="AZ1474">
        <v>72</v>
      </c>
      <c r="BA1474">
        <v>1645</v>
      </c>
      <c r="BB1474">
        <v>548</v>
      </c>
      <c r="BC1474">
        <v>1097</v>
      </c>
      <c r="BD1474">
        <v>402</v>
      </c>
      <c r="BE1474">
        <v>170</v>
      </c>
      <c r="BF1474">
        <v>232</v>
      </c>
      <c r="BG1474">
        <v>7767</v>
      </c>
      <c r="BH1474">
        <v>5316</v>
      </c>
      <c r="BI1474">
        <v>2451</v>
      </c>
      <c r="BJ1474">
        <v>8415</v>
      </c>
      <c r="BK1474">
        <v>5229</v>
      </c>
      <c r="BL1474">
        <v>3186</v>
      </c>
      <c r="BM1474">
        <v>121</v>
      </c>
      <c r="BN1474">
        <v>59</v>
      </c>
      <c r="BO1474">
        <v>62</v>
      </c>
      <c r="BP1474">
        <v>1475</v>
      </c>
      <c r="BQ1474">
        <v>509</v>
      </c>
      <c r="BR1474">
        <v>966</v>
      </c>
      <c r="BS1474">
        <v>321</v>
      </c>
      <c r="BT1474">
        <v>142</v>
      </c>
      <c r="BU1474">
        <v>179</v>
      </c>
      <c r="BV1474">
        <v>6498</v>
      </c>
      <c r="BW1474">
        <v>4519</v>
      </c>
      <c r="BX1474">
        <v>1979</v>
      </c>
      <c r="BY1474">
        <v>1537</v>
      </c>
      <c r="BZ1474">
        <v>871</v>
      </c>
      <c r="CA1474">
        <v>666</v>
      </c>
      <c r="CB1474">
        <v>17</v>
      </c>
      <c r="CC1474">
        <v>7</v>
      </c>
      <c r="CD1474">
        <v>10</v>
      </c>
      <c r="CE1474">
        <v>170</v>
      </c>
      <c r="CF1474">
        <v>39</v>
      </c>
      <c r="CG1474">
        <v>131</v>
      </c>
      <c r="CH1474">
        <v>81</v>
      </c>
      <c r="CI1474">
        <v>28</v>
      </c>
      <c r="CJ1474">
        <v>53</v>
      </c>
      <c r="CK1474">
        <v>1269</v>
      </c>
      <c r="CL1474">
        <v>797</v>
      </c>
      <c r="CM1474">
        <v>472</v>
      </c>
      <c r="CN1474">
        <v>174168</v>
      </c>
      <c r="CO1474">
        <v>64209</v>
      </c>
      <c r="CP1474">
        <v>109959</v>
      </c>
    </row>
    <row r="1475" spans="1:94" x14ac:dyDescent="0.25">
      <c r="A1475" s="5" t="s">
        <v>1102</v>
      </c>
      <c r="B1475" s="5" t="s">
        <v>1202</v>
      </c>
      <c r="C1475" s="5" t="s">
        <v>221</v>
      </c>
      <c r="D1475" s="5" t="s">
        <v>222</v>
      </c>
      <c r="E1475" s="5" t="s">
        <v>223</v>
      </c>
      <c r="F1475" s="5" t="s">
        <v>222</v>
      </c>
      <c r="G1475" s="5" t="s">
        <v>230</v>
      </c>
      <c r="H1475" s="5" t="s">
        <v>1203</v>
      </c>
      <c r="I1475" s="5" t="s">
        <v>224</v>
      </c>
      <c r="J1475">
        <v>146341</v>
      </c>
      <c r="K1475">
        <v>757847</v>
      </c>
      <c r="L1475">
        <v>388504</v>
      </c>
      <c r="M1475">
        <v>369343</v>
      </c>
      <c r="N1475">
        <v>122869</v>
      </c>
      <c r="O1475">
        <v>63874</v>
      </c>
      <c r="P1475">
        <v>58995</v>
      </c>
      <c r="Q1475">
        <v>64254</v>
      </c>
      <c r="R1475">
        <v>33037</v>
      </c>
      <c r="S1475">
        <v>31217</v>
      </c>
      <c r="T1475">
        <v>230095</v>
      </c>
      <c r="U1475">
        <v>116420</v>
      </c>
      <c r="V1475">
        <v>113675</v>
      </c>
      <c r="W1475">
        <v>408679</v>
      </c>
      <c r="X1475">
        <v>233073</v>
      </c>
      <c r="Y1475">
        <v>175606</v>
      </c>
      <c r="Z1475">
        <v>349168</v>
      </c>
      <c r="AA1475">
        <v>155431</v>
      </c>
      <c r="AB1475">
        <v>193737</v>
      </c>
      <c r="AC1475">
        <v>328339</v>
      </c>
      <c r="AD1475">
        <v>211925</v>
      </c>
      <c r="AE1475">
        <v>116414</v>
      </c>
      <c r="AF1475">
        <v>274900</v>
      </c>
      <c r="AG1475">
        <v>189074</v>
      </c>
      <c r="AH1475">
        <v>85826</v>
      </c>
      <c r="AI1475">
        <v>61467</v>
      </c>
      <c r="AJ1475">
        <v>42403</v>
      </c>
      <c r="AK1475">
        <v>19064</v>
      </c>
      <c r="AL1475">
        <v>117409</v>
      </c>
      <c r="AM1475">
        <v>65941</v>
      </c>
      <c r="AN1475">
        <v>51468</v>
      </c>
      <c r="AO1475">
        <v>7279</v>
      </c>
      <c r="AP1475">
        <v>5134</v>
      </c>
      <c r="AQ1475">
        <v>2145</v>
      </c>
      <c r="AR1475">
        <v>88745</v>
      </c>
      <c r="AS1475">
        <v>75596</v>
      </c>
      <c r="AT1475">
        <v>13149</v>
      </c>
      <c r="AU1475">
        <v>53439</v>
      </c>
      <c r="AV1475">
        <v>22851</v>
      </c>
      <c r="AW1475">
        <v>30588</v>
      </c>
      <c r="AX1475">
        <v>6332</v>
      </c>
      <c r="AY1475">
        <v>1965</v>
      </c>
      <c r="AZ1475">
        <v>4367</v>
      </c>
      <c r="BA1475">
        <v>38886</v>
      </c>
      <c r="BB1475">
        <v>15707</v>
      </c>
      <c r="BC1475">
        <v>23179</v>
      </c>
      <c r="BD1475">
        <v>798</v>
      </c>
      <c r="BE1475">
        <v>337</v>
      </c>
      <c r="BF1475">
        <v>461</v>
      </c>
      <c r="BG1475">
        <v>7423</v>
      </c>
      <c r="BH1475">
        <v>4842</v>
      </c>
      <c r="BI1475">
        <v>2581</v>
      </c>
      <c r="BJ1475">
        <v>47484</v>
      </c>
      <c r="BK1475">
        <v>20307</v>
      </c>
      <c r="BL1475">
        <v>27177</v>
      </c>
      <c r="BM1475">
        <v>5274</v>
      </c>
      <c r="BN1475">
        <v>1527</v>
      </c>
      <c r="BO1475">
        <v>3747</v>
      </c>
      <c r="BP1475">
        <v>35489</v>
      </c>
      <c r="BQ1475">
        <v>14543</v>
      </c>
      <c r="BR1475">
        <v>20946</v>
      </c>
      <c r="BS1475">
        <v>628</v>
      </c>
      <c r="BT1475">
        <v>282</v>
      </c>
      <c r="BU1475">
        <v>346</v>
      </c>
      <c r="BV1475">
        <v>6093</v>
      </c>
      <c r="BW1475">
        <v>3955</v>
      </c>
      <c r="BX1475">
        <v>2138</v>
      </c>
      <c r="BY1475">
        <v>5955</v>
      </c>
      <c r="BZ1475">
        <v>2544</v>
      </c>
      <c r="CA1475">
        <v>3411</v>
      </c>
      <c r="CB1475">
        <v>1058</v>
      </c>
      <c r="CC1475">
        <v>438</v>
      </c>
      <c r="CD1475">
        <v>620</v>
      </c>
      <c r="CE1475">
        <v>3397</v>
      </c>
      <c r="CF1475">
        <v>1164</v>
      </c>
      <c r="CG1475">
        <v>2233</v>
      </c>
      <c r="CH1475">
        <v>170</v>
      </c>
      <c r="CI1475">
        <v>55</v>
      </c>
      <c r="CJ1475">
        <v>115</v>
      </c>
      <c r="CK1475">
        <v>1330</v>
      </c>
      <c r="CL1475">
        <v>887</v>
      </c>
      <c r="CM1475">
        <v>443</v>
      </c>
      <c r="CN1475">
        <v>429508</v>
      </c>
      <c r="CO1475">
        <v>176579</v>
      </c>
      <c r="CP1475">
        <v>252929</v>
      </c>
    </row>
    <row r="1476" spans="1:94" x14ac:dyDescent="0.25">
      <c r="A1476" s="5" t="s">
        <v>1102</v>
      </c>
      <c r="B1476" s="5" t="s">
        <v>1202</v>
      </c>
      <c r="C1476" s="5" t="s">
        <v>221</v>
      </c>
      <c r="D1476" s="5" t="s">
        <v>222</v>
      </c>
      <c r="E1476" s="5" t="s">
        <v>223</v>
      </c>
      <c r="F1476" s="5" t="s">
        <v>222</v>
      </c>
      <c r="G1476" s="5" t="s">
        <v>230</v>
      </c>
      <c r="H1476" s="5" t="s">
        <v>1203</v>
      </c>
      <c r="I1476" s="5" t="s">
        <v>225</v>
      </c>
      <c r="J1476">
        <v>97842</v>
      </c>
      <c r="K1476">
        <v>497560</v>
      </c>
      <c r="L1476">
        <v>254978</v>
      </c>
      <c r="M1476">
        <v>242582</v>
      </c>
      <c r="N1476">
        <v>87926</v>
      </c>
      <c r="O1476">
        <v>45631</v>
      </c>
      <c r="P1476">
        <v>42295</v>
      </c>
      <c r="Q1476">
        <v>41672</v>
      </c>
      <c r="R1476">
        <v>21527</v>
      </c>
      <c r="S1476">
        <v>20145</v>
      </c>
      <c r="T1476">
        <v>222132</v>
      </c>
      <c r="U1476">
        <v>112338</v>
      </c>
      <c r="V1476">
        <v>109794</v>
      </c>
      <c r="W1476">
        <v>229184</v>
      </c>
      <c r="X1476">
        <v>135496</v>
      </c>
      <c r="Y1476">
        <v>93688</v>
      </c>
      <c r="Z1476">
        <v>268376</v>
      </c>
      <c r="AA1476">
        <v>119482</v>
      </c>
      <c r="AB1476">
        <v>148894</v>
      </c>
      <c r="AC1476">
        <v>240536</v>
      </c>
      <c r="AD1476">
        <v>140950</v>
      </c>
      <c r="AE1476">
        <v>99586</v>
      </c>
      <c r="AF1476">
        <v>195102</v>
      </c>
      <c r="AG1476">
        <v>122529</v>
      </c>
      <c r="AH1476">
        <v>72573</v>
      </c>
      <c r="AI1476">
        <v>59067</v>
      </c>
      <c r="AJ1476">
        <v>40269</v>
      </c>
      <c r="AK1476">
        <v>18798</v>
      </c>
      <c r="AL1476">
        <v>110224</v>
      </c>
      <c r="AM1476">
        <v>61521</v>
      </c>
      <c r="AN1476">
        <v>48703</v>
      </c>
      <c r="AO1476">
        <v>3102</v>
      </c>
      <c r="AP1476">
        <v>2209</v>
      </c>
      <c r="AQ1476">
        <v>893</v>
      </c>
      <c r="AR1476">
        <v>22709</v>
      </c>
      <c r="AS1476">
        <v>18530</v>
      </c>
      <c r="AT1476">
        <v>4179</v>
      </c>
      <c r="AU1476">
        <v>45434</v>
      </c>
      <c r="AV1476">
        <v>18421</v>
      </c>
      <c r="AW1476">
        <v>27013</v>
      </c>
      <c r="AX1476">
        <v>6203</v>
      </c>
      <c r="AY1476">
        <v>1923</v>
      </c>
      <c r="AZ1476">
        <v>4280</v>
      </c>
      <c r="BA1476">
        <v>35985</v>
      </c>
      <c r="BB1476">
        <v>14582</v>
      </c>
      <c r="BC1476">
        <v>21403</v>
      </c>
      <c r="BD1476">
        <v>387</v>
      </c>
      <c r="BE1476">
        <v>187</v>
      </c>
      <c r="BF1476">
        <v>200</v>
      </c>
      <c r="BG1476">
        <v>2859</v>
      </c>
      <c r="BH1476">
        <v>1729</v>
      </c>
      <c r="BI1476">
        <v>1130</v>
      </c>
      <c r="BJ1476">
        <v>40692</v>
      </c>
      <c r="BK1476">
        <v>16631</v>
      </c>
      <c r="BL1476">
        <v>24061</v>
      </c>
      <c r="BM1476">
        <v>5146</v>
      </c>
      <c r="BN1476">
        <v>1486</v>
      </c>
      <c r="BO1476">
        <v>3660</v>
      </c>
      <c r="BP1476">
        <v>32736</v>
      </c>
      <c r="BQ1476">
        <v>13463</v>
      </c>
      <c r="BR1476">
        <v>19273</v>
      </c>
      <c r="BS1476">
        <v>341</v>
      </c>
      <c r="BT1476">
        <v>167</v>
      </c>
      <c r="BU1476">
        <v>174</v>
      </c>
      <c r="BV1476">
        <v>2469</v>
      </c>
      <c r="BW1476">
        <v>1515</v>
      </c>
      <c r="BX1476">
        <v>954</v>
      </c>
      <c r="BY1476">
        <v>4742</v>
      </c>
      <c r="BZ1476">
        <v>1790</v>
      </c>
      <c r="CA1476">
        <v>2952</v>
      </c>
      <c r="CB1476">
        <v>1057</v>
      </c>
      <c r="CC1476">
        <v>437</v>
      </c>
      <c r="CD1476">
        <v>620</v>
      </c>
      <c r="CE1476">
        <v>3249</v>
      </c>
      <c r="CF1476">
        <v>1119</v>
      </c>
      <c r="CG1476">
        <v>2130</v>
      </c>
      <c r="CH1476">
        <v>46</v>
      </c>
      <c r="CI1476">
        <v>20</v>
      </c>
      <c r="CJ1476">
        <v>26</v>
      </c>
      <c r="CK1476">
        <v>390</v>
      </c>
      <c r="CL1476">
        <v>214</v>
      </c>
      <c r="CM1476">
        <v>176</v>
      </c>
      <c r="CN1476">
        <v>257024</v>
      </c>
      <c r="CO1476">
        <v>114028</v>
      </c>
      <c r="CP1476">
        <v>142996</v>
      </c>
    </row>
    <row r="1477" spans="1:94" x14ac:dyDescent="0.25">
      <c r="A1477" s="5" t="s">
        <v>1102</v>
      </c>
      <c r="B1477" s="5" t="s">
        <v>1202</v>
      </c>
      <c r="C1477" s="5" t="s">
        <v>221</v>
      </c>
      <c r="D1477" s="5" t="s">
        <v>222</v>
      </c>
      <c r="E1477" s="5" t="s">
        <v>223</v>
      </c>
      <c r="F1477" s="5" t="s">
        <v>222</v>
      </c>
      <c r="G1477" s="5" t="s">
        <v>230</v>
      </c>
      <c r="H1477" s="5" t="s">
        <v>1203</v>
      </c>
      <c r="I1477" s="5" t="s">
        <v>226</v>
      </c>
      <c r="J1477">
        <v>48499</v>
      </c>
      <c r="K1477">
        <v>260287</v>
      </c>
      <c r="L1477">
        <v>133526</v>
      </c>
      <c r="M1477">
        <v>126761</v>
      </c>
      <c r="N1477">
        <v>34943</v>
      </c>
      <c r="O1477">
        <v>18243</v>
      </c>
      <c r="P1477">
        <v>16700</v>
      </c>
      <c r="Q1477">
        <v>22582</v>
      </c>
      <c r="R1477">
        <v>11510</v>
      </c>
      <c r="S1477">
        <v>11072</v>
      </c>
      <c r="T1477">
        <v>7963</v>
      </c>
      <c r="U1477">
        <v>4082</v>
      </c>
      <c r="V1477">
        <v>3881</v>
      </c>
      <c r="W1477">
        <v>179495</v>
      </c>
      <c r="X1477">
        <v>97577</v>
      </c>
      <c r="Y1477">
        <v>81918</v>
      </c>
      <c r="Z1477">
        <v>80792</v>
      </c>
      <c r="AA1477">
        <v>35949</v>
      </c>
      <c r="AB1477">
        <v>44843</v>
      </c>
      <c r="AC1477">
        <v>87803</v>
      </c>
      <c r="AD1477">
        <v>70975</v>
      </c>
      <c r="AE1477">
        <v>16828</v>
      </c>
      <c r="AF1477">
        <v>79798</v>
      </c>
      <c r="AG1477">
        <v>66545</v>
      </c>
      <c r="AH1477">
        <v>13253</v>
      </c>
      <c r="AI1477">
        <v>2400</v>
      </c>
      <c r="AJ1477">
        <v>2134</v>
      </c>
      <c r="AK1477">
        <v>266</v>
      </c>
      <c r="AL1477">
        <v>7185</v>
      </c>
      <c r="AM1477">
        <v>4420</v>
      </c>
      <c r="AN1477">
        <v>2765</v>
      </c>
      <c r="AO1477">
        <v>4177</v>
      </c>
      <c r="AP1477">
        <v>2925</v>
      </c>
      <c r="AQ1477">
        <v>1252</v>
      </c>
      <c r="AR1477">
        <v>66036</v>
      </c>
      <c r="AS1477">
        <v>57066</v>
      </c>
      <c r="AT1477">
        <v>8970</v>
      </c>
      <c r="AU1477">
        <v>8005</v>
      </c>
      <c r="AV1477">
        <v>4430</v>
      </c>
      <c r="AW1477">
        <v>3575</v>
      </c>
      <c r="AX1477">
        <v>129</v>
      </c>
      <c r="AY1477">
        <v>42</v>
      </c>
      <c r="AZ1477">
        <v>87</v>
      </c>
      <c r="BA1477">
        <v>2901</v>
      </c>
      <c r="BB1477">
        <v>1125</v>
      </c>
      <c r="BC1477">
        <v>1776</v>
      </c>
      <c r="BD1477">
        <v>411</v>
      </c>
      <c r="BE1477">
        <v>150</v>
      </c>
      <c r="BF1477">
        <v>261</v>
      </c>
      <c r="BG1477">
        <v>4564</v>
      </c>
      <c r="BH1477">
        <v>3113</v>
      </c>
      <c r="BI1477">
        <v>1451</v>
      </c>
      <c r="BJ1477">
        <v>6792</v>
      </c>
      <c r="BK1477">
        <v>3676</v>
      </c>
      <c r="BL1477">
        <v>3116</v>
      </c>
      <c r="BM1477">
        <v>128</v>
      </c>
      <c r="BN1477">
        <v>41</v>
      </c>
      <c r="BO1477">
        <v>87</v>
      </c>
      <c r="BP1477">
        <v>2753</v>
      </c>
      <c r="BQ1477">
        <v>1080</v>
      </c>
      <c r="BR1477">
        <v>1673</v>
      </c>
      <c r="BS1477">
        <v>287</v>
      </c>
      <c r="BT1477">
        <v>115</v>
      </c>
      <c r="BU1477">
        <v>172</v>
      </c>
      <c r="BV1477">
        <v>3624</v>
      </c>
      <c r="BW1477">
        <v>2440</v>
      </c>
      <c r="BX1477">
        <v>1184</v>
      </c>
      <c r="BY1477">
        <v>1213</v>
      </c>
      <c r="BZ1477">
        <v>754</v>
      </c>
      <c r="CA1477">
        <v>459</v>
      </c>
      <c r="CB1477">
        <v>1</v>
      </c>
      <c r="CC1477">
        <v>1</v>
      </c>
      <c r="CD1477">
        <v>0</v>
      </c>
      <c r="CE1477">
        <v>148</v>
      </c>
      <c r="CF1477">
        <v>45</v>
      </c>
      <c r="CG1477">
        <v>103</v>
      </c>
      <c r="CH1477">
        <v>124</v>
      </c>
      <c r="CI1477">
        <v>35</v>
      </c>
      <c r="CJ1477">
        <v>89</v>
      </c>
      <c r="CK1477">
        <v>940</v>
      </c>
      <c r="CL1477">
        <v>673</v>
      </c>
      <c r="CM1477">
        <v>267</v>
      </c>
      <c r="CN1477">
        <v>172484</v>
      </c>
      <c r="CO1477">
        <v>62551</v>
      </c>
      <c r="CP1477">
        <v>109933</v>
      </c>
    </row>
    <row r="1478" spans="1:94" x14ac:dyDescent="0.25">
      <c r="A1478" s="5" t="s">
        <v>1204</v>
      </c>
      <c r="B1478" s="5" t="s">
        <v>220</v>
      </c>
      <c r="C1478" s="5" t="s">
        <v>221</v>
      </c>
      <c r="D1478" s="5" t="s">
        <v>222</v>
      </c>
      <c r="E1478" s="5" t="s">
        <v>223</v>
      </c>
      <c r="F1478" s="5" t="s">
        <v>222</v>
      </c>
      <c r="G1478" s="5" t="s">
        <v>79</v>
      </c>
      <c r="H1478" s="5" t="s">
        <v>1205</v>
      </c>
      <c r="I1478" s="5" t="s">
        <v>224</v>
      </c>
      <c r="J1478">
        <v>12248428</v>
      </c>
      <c r="K1478">
        <v>60439692</v>
      </c>
      <c r="L1478">
        <v>31491260</v>
      </c>
      <c r="M1478">
        <v>28948432</v>
      </c>
      <c r="N1478">
        <v>7777262</v>
      </c>
      <c r="O1478">
        <v>4115384</v>
      </c>
      <c r="P1478">
        <v>3661878</v>
      </c>
      <c r="Q1478">
        <v>4074447</v>
      </c>
      <c r="R1478">
        <v>2110331</v>
      </c>
      <c r="S1478">
        <v>1964116</v>
      </c>
      <c r="T1478">
        <v>8917174</v>
      </c>
      <c r="U1478">
        <v>4501389</v>
      </c>
      <c r="V1478">
        <v>4415785</v>
      </c>
      <c r="W1478">
        <v>41093358</v>
      </c>
      <c r="X1478">
        <v>23474873</v>
      </c>
      <c r="Y1478">
        <v>17618485</v>
      </c>
      <c r="Z1478">
        <v>19346334</v>
      </c>
      <c r="AA1478">
        <v>8016387</v>
      </c>
      <c r="AB1478">
        <v>11329947</v>
      </c>
      <c r="AC1478">
        <v>24767747</v>
      </c>
      <c r="AD1478">
        <v>18000914</v>
      </c>
      <c r="AE1478">
        <v>6766833</v>
      </c>
      <c r="AF1478">
        <v>20365374</v>
      </c>
      <c r="AG1478">
        <v>16567695</v>
      </c>
      <c r="AH1478">
        <v>3797679</v>
      </c>
      <c r="AI1478">
        <v>4746956</v>
      </c>
      <c r="AJ1478">
        <v>4075047</v>
      </c>
      <c r="AK1478">
        <v>671909</v>
      </c>
      <c r="AL1478">
        <v>4491751</v>
      </c>
      <c r="AM1478">
        <v>3008961</v>
      </c>
      <c r="AN1478">
        <v>1482790</v>
      </c>
      <c r="AO1478">
        <v>252213</v>
      </c>
      <c r="AP1478">
        <v>182101</v>
      </c>
      <c r="AQ1478">
        <v>70112</v>
      </c>
      <c r="AR1478">
        <v>10874454</v>
      </c>
      <c r="AS1478">
        <v>9301586</v>
      </c>
      <c r="AT1478">
        <v>1572868</v>
      </c>
      <c r="AU1478">
        <v>4402373</v>
      </c>
      <c r="AV1478">
        <v>1433219</v>
      </c>
      <c r="AW1478">
        <v>2969154</v>
      </c>
      <c r="AX1478">
        <v>700544</v>
      </c>
      <c r="AY1478">
        <v>169402</v>
      </c>
      <c r="AZ1478">
        <v>531142</v>
      </c>
      <c r="BA1478">
        <v>2347664</v>
      </c>
      <c r="BB1478">
        <v>640630</v>
      </c>
      <c r="BC1478">
        <v>1707034</v>
      </c>
      <c r="BD1478">
        <v>91786</v>
      </c>
      <c r="BE1478">
        <v>28460</v>
      </c>
      <c r="BF1478">
        <v>63326</v>
      </c>
      <c r="BG1478">
        <v>1262379</v>
      </c>
      <c r="BH1478">
        <v>594727</v>
      </c>
      <c r="BI1478">
        <v>667652</v>
      </c>
      <c r="BJ1478">
        <v>3930530</v>
      </c>
      <c r="BK1478">
        <v>1249781</v>
      </c>
      <c r="BL1478">
        <v>2680749</v>
      </c>
      <c r="BM1478">
        <v>615442</v>
      </c>
      <c r="BN1478">
        <v>142388</v>
      </c>
      <c r="BO1478">
        <v>473054</v>
      </c>
      <c r="BP1478">
        <v>2111998</v>
      </c>
      <c r="BQ1478">
        <v>561858</v>
      </c>
      <c r="BR1478">
        <v>1550140</v>
      </c>
      <c r="BS1478">
        <v>77737</v>
      </c>
      <c r="BT1478">
        <v>23957</v>
      </c>
      <c r="BU1478">
        <v>53780</v>
      </c>
      <c r="BV1478">
        <v>1125353</v>
      </c>
      <c r="BW1478">
        <v>521578</v>
      </c>
      <c r="BX1478">
        <v>603775</v>
      </c>
      <c r="BY1478">
        <v>471843</v>
      </c>
      <c r="BZ1478">
        <v>183438</v>
      </c>
      <c r="CA1478">
        <v>288405</v>
      </c>
      <c r="CB1478">
        <v>85102</v>
      </c>
      <c r="CC1478">
        <v>27014</v>
      </c>
      <c r="CD1478">
        <v>58088</v>
      </c>
      <c r="CE1478">
        <v>235666</v>
      </c>
      <c r="CF1478">
        <v>78772</v>
      </c>
      <c r="CG1478">
        <v>156894</v>
      </c>
      <c r="CH1478">
        <v>14049</v>
      </c>
      <c r="CI1478">
        <v>4503</v>
      </c>
      <c r="CJ1478">
        <v>9546</v>
      </c>
      <c r="CK1478">
        <v>137026</v>
      </c>
      <c r="CL1478">
        <v>73149</v>
      </c>
      <c r="CM1478">
        <v>63877</v>
      </c>
      <c r="CN1478">
        <v>35671945</v>
      </c>
      <c r="CO1478">
        <v>13490346</v>
      </c>
      <c r="CP1478">
        <v>22181599</v>
      </c>
    </row>
    <row r="1479" spans="1:94" x14ac:dyDescent="0.25">
      <c r="A1479" s="5" t="s">
        <v>1204</v>
      </c>
      <c r="B1479" s="5" t="s">
        <v>220</v>
      </c>
      <c r="C1479" s="5" t="s">
        <v>221</v>
      </c>
      <c r="D1479" s="5" t="s">
        <v>222</v>
      </c>
      <c r="E1479" s="5" t="s">
        <v>223</v>
      </c>
      <c r="F1479" s="5" t="s">
        <v>222</v>
      </c>
      <c r="G1479" s="5" t="s">
        <v>79</v>
      </c>
      <c r="H1479" s="5" t="s">
        <v>1205</v>
      </c>
      <c r="I1479" s="5" t="s">
        <v>225</v>
      </c>
      <c r="J1479">
        <v>6773558</v>
      </c>
      <c r="K1479">
        <v>34694609</v>
      </c>
      <c r="L1479">
        <v>17799159</v>
      </c>
      <c r="M1479">
        <v>16895450</v>
      </c>
      <c r="N1479">
        <v>4824903</v>
      </c>
      <c r="O1479">
        <v>2521455</v>
      </c>
      <c r="P1479">
        <v>2303448</v>
      </c>
      <c r="Q1479">
        <v>2281573</v>
      </c>
      <c r="R1479">
        <v>1176107</v>
      </c>
      <c r="S1479">
        <v>1105466</v>
      </c>
      <c r="T1479">
        <v>8021848</v>
      </c>
      <c r="U1479">
        <v>4042691</v>
      </c>
      <c r="V1479">
        <v>3979157</v>
      </c>
      <c r="W1479">
        <v>21420842</v>
      </c>
      <c r="X1479">
        <v>12467643</v>
      </c>
      <c r="Y1479">
        <v>8953199</v>
      </c>
      <c r="Z1479">
        <v>13273767</v>
      </c>
      <c r="AA1479">
        <v>5331516</v>
      </c>
      <c r="AB1479">
        <v>7942251</v>
      </c>
      <c r="AC1479">
        <v>15570092</v>
      </c>
      <c r="AD1479">
        <v>10171584</v>
      </c>
      <c r="AE1479">
        <v>5398508</v>
      </c>
      <c r="AF1479">
        <v>11878120</v>
      </c>
      <c r="AG1479">
        <v>9141339</v>
      </c>
      <c r="AH1479">
        <v>2736781</v>
      </c>
      <c r="AI1479">
        <v>4571337</v>
      </c>
      <c r="AJ1479">
        <v>3919258</v>
      </c>
      <c r="AK1479">
        <v>652079</v>
      </c>
      <c r="AL1479">
        <v>4207186</v>
      </c>
      <c r="AM1479">
        <v>2799674</v>
      </c>
      <c r="AN1479">
        <v>1407512</v>
      </c>
      <c r="AO1479">
        <v>116105</v>
      </c>
      <c r="AP1479">
        <v>88193</v>
      </c>
      <c r="AQ1479">
        <v>27912</v>
      </c>
      <c r="AR1479">
        <v>2983492</v>
      </c>
      <c r="AS1479">
        <v>2334214</v>
      </c>
      <c r="AT1479">
        <v>649278</v>
      </c>
      <c r="AU1479">
        <v>3691972</v>
      </c>
      <c r="AV1479">
        <v>1030245</v>
      </c>
      <c r="AW1479">
        <v>2661727</v>
      </c>
      <c r="AX1479">
        <v>680120</v>
      </c>
      <c r="AY1479">
        <v>160255</v>
      </c>
      <c r="AZ1479">
        <v>519865</v>
      </c>
      <c r="BA1479">
        <v>2274109</v>
      </c>
      <c r="BB1479">
        <v>611948</v>
      </c>
      <c r="BC1479">
        <v>1662161</v>
      </c>
      <c r="BD1479">
        <v>51799</v>
      </c>
      <c r="BE1479">
        <v>16731</v>
      </c>
      <c r="BF1479">
        <v>35068</v>
      </c>
      <c r="BG1479">
        <v>685944</v>
      </c>
      <c r="BH1479">
        <v>241311</v>
      </c>
      <c r="BI1479">
        <v>444633</v>
      </c>
      <c r="BJ1479">
        <v>3304468</v>
      </c>
      <c r="BK1479">
        <v>894380</v>
      </c>
      <c r="BL1479">
        <v>2410088</v>
      </c>
      <c r="BM1479">
        <v>596183</v>
      </c>
      <c r="BN1479">
        <v>133743</v>
      </c>
      <c r="BO1479">
        <v>462440</v>
      </c>
      <c r="BP1479">
        <v>2048530</v>
      </c>
      <c r="BQ1479">
        <v>536950</v>
      </c>
      <c r="BR1479">
        <v>1511580</v>
      </c>
      <c r="BS1479">
        <v>44673</v>
      </c>
      <c r="BT1479">
        <v>14189</v>
      </c>
      <c r="BU1479">
        <v>30484</v>
      </c>
      <c r="BV1479">
        <v>615082</v>
      </c>
      <c r="BW1479">
        <v>209498</v>
      </c>
      <c r="BX1479">
        <v>405584</v>
      </c>
      <c r="BY1479">
        <v>387504</v>
      </c>
      <c r="BZ1479">
        <v>135865</v>
      </c>
      <c r="CA1479">
        <v>251639</v>
      </c>
      <c r="CB1479">
        <v>83937</v>
      </c>
      <c r="CC1479">
        <v>26512</v>
      </c>
      <c r="CD1479">
        <v>57425</v>
      </c>
      <c r="CE1479">
        <v>225579</v>
      </c>
      <c r="CF1479">
        <v>74998</v>
      </c>
      <c r="CG1479">
        <v>150581</v>
      </c>
      <c r="CH1479">
        <v>7126</v>
      </c>
      <c r="CI1479">
        <v>2542</v>
      </c>
      <c r="CJ1479">
        <v>4584</v>
      </c>
      <c r="CK1479">
        <v>70862</v>
      </c>
      <c r="CL1479">
        <v>31813</v>
      </c>
      <c r="CM1479">
        <v>39049</v>
      </c>
      <c r="CN1479">
        <v>19124517</v>
      </c>
      <c r="CO1479">
        <v>7627575</v>
      </c>
      <c r="CP1479">
        <v>11496942</v>
      </c>
    </row>
    <row r="1480" spans="1:94" x14ac:dyDescent="0.25">
      <c r="A1480" s="5" t="s">
        <v>1204</v>
      </c>
      <c r="B1480" s="5" t="s">
        <v>220</v>
      </c>
      <c r="C1480" s="5" t="s">
        <v>221</v>
      </c>
      <c r="D1480" s="5" t="s">
        <v>222</v>
      </c>
      <c r="E1480" s="5" t="s">
        <v>223</v>
      </c>
      <c r="F1480" s="5" t="s">
        <v>222</v>
      </c>
      <c r="G1480" s="5" t="s">
        <v>79</v>
      </c>
      <c r="H1480" s="5" t="s">
        <v>1205</v>
      </c>
      <c r="I1480" s="5" t="s">
        <v>226</v>
      </c>
      <c r="J1480">
        <v>5474870</v>
      </c>
      <c r="K1480">
        <v>25745083</v>
      </c>
      <c r="L1480">
        <v>13692101</v>
      </c>
      <c r="M1480">
        <v>12052982</v>
      </c>
      <c r="N1480">
        <v>2952359</v>
      </c>
      <c r="O1480">
        <v>1593929</v>
      </c>
      <c r="P1480">
        <v>1358430</v>
      </c>
      <c r="Q1480">
        <v>1792874</v>
      </c>
      <c r="R1480">
        <v>934224</v>
      </c>
      <c r="S1480">
        <v>858650</v>
      </c>
      <c r="T1480">
        <v>895326</v>
      </c>
      <c r="U1480">
        <v>458698</v>
      </c>
      <c r="V1480">
        <v>436628</v>
      </c>
      <c r="W1480">
        <v>19672516</v>
      </c>
      <c r="X1480">
        <v>11007230</v>
      </c>
      <c r="Y1480">
        <v>8665286</v>
      </c>
      <c r="Z1480">
        <v>6072567</v>
      </c>
      <c r="AA1480">
        <v>2684871</v>
      </c>
      <c r="AB1480">
        <v>3387696</v>
      </c>
      <c r="AC1480">
        <v>9197655</v>
      </c>
      <c r="AD1480">
        <v>7829330</v>
      </c>
      <c r="AE1480">
        <v>1368325</v>
      </c>
      <c r="AF1480">
        <v>8487254</v>
      </c>
      <c r="AG1480">
        <v>7426356</v>
      </c>
      <c r="AH1480">
        <v>1060898</v>
      </c>
      <c r="AI1480">
        <v>175619</v>
      </c>
      <c r="AJ1480">
        <v>155789</v>
      </c>
      <c r="AK1480">
        <v>19830</v>
      </c>
      <c r="AL1480">
        <v>284565</v>
      </c>
      <c r="AM1480">
        <v>209287</v>
      </c>
      <c r="AN1480">
        <v>75278</v>
      </c>
      <c r="AO1480">
        <v>136108</v>
      </c>
      <c r="AP1480">
        <v>93908</v>
      </c>
      <c r="AQ1480">
        <v>42200</v>
      </c>
      <c r="AR1480">
        <v>7890962</v>
      </c>
      <c r="AS1480">
        <v>6967372</v>
      </c>
      <c r="AT1480">
        <v>923590</v>
      </c>
      <c r="AU1480">
        <v>710401</v>
      </c>
      <c r="AV1480">
        <v>402974</v>
      </c>
      <c r="AW1480">
        <v>307427</v>
      </c>
      <c r="AX1480">
        <v>20424</v>
      </c>
      <c r="AY1480">
        <v>9147</v>
      </c>
      <c r="AZ1480">
        <v>11277</v>
      </c>
      <c r="BA1480">
        <v>73555</v>
      </c>
      <c r="BB1480">
        <v>28682</v>
      </c>
      <c r="BC1480">
        <v>44873</v>
      </c>
      <c r="BD1480">
        <v>39987</v>
      </c>
      <c r="BE1480">
        <v>11729</v>
      </c>
      <c r="BF1480">
        <v>28258</v>
      </c>
      <c r="BG1480">
        <v>576435</v>
      </c>
      <c r="BH1480">
        <v>353416</v>
      </c>
      <c r="BI1480">
        <v>223019</v>
      </c>
      <c r="BJ1480">
        <v>626062</v>
      </c>
      <c r="BK1480">
        <v>355401</v>
      </c>
      <c r="BL1480">
        <v>270661</v>
      </c>
      <c r="BM1480">
        <v>19259</v>
      </c>
      <c r="BN1480">
        <v>8645</v>
      </c>
      <c r="BO1480">
        <v>10614</v>
      </c>
      <c r="BP1480">
        <v>63468</v>
      </c>
      <c r="BQ1480">
        <v>24908</v>
      </c>
      <c r="BR1480">
        <v>38560</v>
      </c>
      <c r="BS1480">
        <v>33064</v>
      </c>
      <c r="BT1480">
        <v>9768</v>
      </c>
      <c r="BU1480">
        <v>23296</v>
      </c>
      <c r="BV1480">
        <v>510271</v>
      </c>
      <c r="BW1480">
        <v>312080</v>
      </c>
      <c r="BX1480">
        <v>198191</v>
      </c>
      <c r="BY1480">
        <v>84339</v>
      </c>
      <c r="BZ1480">
        <v>47573</v>
      </c>
      <c r="CA1480">
        <v>36766</v>
      </c>
      <c r="CB1480">
        <v>1165</v>
      </c>
      <c r="CC1480">
        <v>502</v>
      </c>
      <c r="CD1480">
        <v>663</v>
      </c>
      <c r="CE1480">
        <v>10087</v>
      </c>
      <c r="CF1480">
        <v>3774</v>
      </c>
      <c r="CG1480">
        <v>6313</v>
      </c>
      <c r="CH1480">
        <v>6923</v>
      </c>
      <c r="CI1480">
        <v>1961</v>
      </c>
      <c r="CJ1480">
        <v>4962</v>
      </c>
      <c r="CK1480">
        <v>66164</v>
      </c>
      <c r="CL1480">
        <v>41336</v>
      </c>
      <c r="CM1480">
        <v>24828</v>
      </c>
      <c r="CN1480">
        <v>16547428</v>
      </c>
      <c r="CO1480">
        <v>5862771</v>
      </c>
      <c r="CP1480">
        <v>10684657</v>
      </c>
    </row>
    <row r="1481" spans="1:94" x14ac:dyDescent="0.25">
      <c r="A1481" s="5" t="s">
        <v>1204</v>
      </c>
      <c r="B1481" s="5" t="s">
        <v>1206</v>
      </c>
      <c r="C1481" s="5" t="s">
        <v>221</v>
      </c>
      <c r="D1481" s="5" t="s">
        <v>222</v>
      </c>
      <c r="E1481" s="5" t="s">
        <v>223</v>
      </c>
      <c r="F1481" s="5" t="s">
        <v>222</v>
      </c>
      <c r="G1481" s="5" t="s">
        <v>230</v>
      </c>
      <c r="H1481" s="5" t="s">
        <v>1207</v>
      </c>
      <c r="I1481" s="5" t="s">
        <v>224</v>
      </c>
      <c r="J1481">
        <v>445672</v>
      </c>
      <c r="K1481">
        <v>2092371</v>
      </c>
      <c r="L1481">
        <v>1096737</v>
      </c>
      <c r="M1481">
        <v>995634</v>
      </c>
      <c r="N1481">
        <v>318412</v>
      </c>
      <c r="O1481">
        <v>165739</v>
      </c>
      <c r="P1481">
        <v>152673</v>
      </c>
      <c r="Q1481">
        <v>258859</v>
      </c>
      <c r="R1481">
        <v>133224</v>
      </c>
      <c r="S1481">
        <v>125635</v>
      </c>
      <c r="T1481">
        <v>24228</v>
      </c>
      <c r="U1481">
        <v>12825</v>
      </c>
      <c r="V1481">
        <v>11403</v>
      </c>
      <c r="W1481">
        <v>1252319</v>
      </c>
      <c r="X1481">
        <v>739239</v>
      </c>
      <c r="Y1481">
        <v>513080</v>
      </c>
      <c r="Z1481">
        <v>840052</v>
      </c>
      <c r="AA1481">
        <v>357498</v>
      </c>
      <c r="AB1481">
        <v>482554</v>
      </c>
      <c r="AC1481">
        <v>776228</v>
      </c>
      <c r="AD1481">
        <v>624704</v>
      </c>
      <c r="AE1481">
        <v>151524</v>
      </c>
      <c r="AF1481">
        <v>686937</v>
      </c>
      <c r="AG1481">
        <v>591369</v>
      </c>
      <c r="AH1481">
        <v>95568</v>
      </c>
      <c r="AI1481">
        <v>99241</v>
      </c>
      <c r="AJ1481">
        <v>88516</v>
      </c>
      <c r="AK1481">
        <v>10725</v>
      </c>
      <c r="AL1481">
        <v>140410</v>
      </c>
      <c r="AM1481">
        <v>104117</v>
      </c>
      <c r="AN1481">
        <v>36293</v>
      </c>
      <c r="AO1481">
        <v>8170</v>
      </c>
      <c r="AP1481">
        <v>5625</v>
      </c>
      <c r="AQ1481">
        <v>2545</v>
      </c>
      <c r="AR1481">
        <v>439116</v>
      </c>
      <c r="AS1481">
        <v>393111</v>
      </c>
      <c r="AT1481">
        <v>46005</v>
      </c>
      <c r="AU1481">
        <v>89291</v>
      </c>
      <c r="AV1481">
        <v>33335</v>
      </c>
      <c r="AW1481">
        <v>55956</v>
      </c>
      <c r="AX1481">
        <v>6635</v>
      </c>
      <c r="AY1481">
        <v>1852</v>
      </c>
      <c r="AZ1481">
        <v>4783</v>
      </c>
      <c r="BA1481">
        <v>43561</v>
      </c>
      <c r="BB1481">
        <v>11765</v>
      </c>
      <c r="BC1481">
        <v>31796</v>
      </c>
      <c r="BD1481">
        <v>2632</v>
      </c>
      <c r="BE1481">
        <v>431</v>
      </c>
      <c r="BF1481">
        <v>2201</v>
      </c>
      <c r="BG1481">
        <v>36463</v>
      </c>
      <c r="BH1481">
        <v>19287</v>
      </c>
      <c r="BI1481">
        <v>17176</v>
      </c>
      <c r="BJ1481">
        <v>75376</v>
      </c>
      <c r="BK1481">
        <v>27750</v>
      </c>
      <c r="BL1481">
        <v>47626</v>
      </c>
      <c r="BM1481">
        <v>5226</v>
      </c>
      <c r="BN1481">
        <v>1549</v>
      </c>
      <c r="BO1481">
        <v>3677</v>
      </c>
      <c r="BP1481">
        <v>37335</v>
      </c>
      <c r="BQ1481">
        <v>10028</v>
      </c>
      <c r="BR1481">
        <v>27307</v>
      </c>
      <c r="BS1481">
        <v>2026</v>
      </c>
      <c r="BT1481">
        <v>369</v>
      </c>
      <c r="BU1481">
        <v>1657</v>
      </c>
      <c r="BV1481">
        <v>30789</v>
      </c>
      <c r="BW1481">
        <v>15804</v>
      </c>
      <c r="BX1481">
        <v>14985</v>
      </c>
      <c r="BY1481">
        <v>13915</v>
      </c>
      <c r="BZ1481">
        <v>5585</v>
      </c>
      <c r="CA1481">
        <v>8330</v>
      </c>
      <c r="CB1481">
        <v>1409</v>
      </c>
      <c r="CC1481">
        <v>303</v>
      </c>
      <c r="CD1481">
        <v>1106</v>
      </c>
      <c r="CE1481">
        <v>6226</v>
      </c>
      <c r="CF1481">
        <v>1737</v>
      </c>
      <c r="CG1481">
        <v>4489</v>
      </c>
      <c r="CH1481">
        <v>606</v>
      </c>
      <c r="CI1481">
        <v>62</v>
      </c>
      <c r="CJ1481">
        <v>544</v>
      </c>
      <c r="CK1481">
        <v>5674</v>
      </c>
      <c r="CL1481">
        <v>3483</v>
      </c>
      <c r="CM1481">
        <v>2191</v>
      </c>
      <c r="CN1481">
        <v>1316143</v>
      </c>
      <c r="CO1481">
        <v>472033</v>
      </c>
      <c r="CP1481">
        <v>844110</v>
      </c>
    </row>
    <row r="1482" spans="1:94" x14ac:dyDescent="0.25">
      <c r="A1482" s="5" t="s">
        <v>1204</v>
      </c>
      <c r="B1482" s="5" t="s">
        <v>1206</v>
      </c>
      <c r="C1482" s="5" t="s">
        <v>221</v>
      </c>
      <c r="D1482" s="5" t="s">
        <v>222</v>
      </c>
      <c r="E1482" s="5" t="s">
        <v>223</v>
      </c>
      <c r="F1482" s="5" t="s">
        <v>222</v>
      </c>
      <c r="G1482" s="5" t="s">
        <v>230</v>
      </c>
      <c r="H1482" s="5" t="s">
        <v>1207</v>
      </c>
      <c r="I1482" s="5" t="s">
        <v>225</v>
      </c>
      <c r="J1482">
        <v>286001</v>
      </c>
      <c r="K1482">
        <v>1363836</v>
      </c>
      <c r="L1482">
        <v>713524</v>
      </c>
      <c r="M1482">
        <v>650312</v>
      </c>
      <c r="N1482">
        <v>222543</v>
      </c>
      <c r="O1482">
        <v>115533</v>
      </c>
      <c r="P1482">
        <v>107010</v>
      </c>
      <c r="Q1482">
        <v>170304</v>
      </c>
      <c r="R1482">
        <v>87247</v>
      </c>
      <c r="S1482">
        <v>83057</v>
      </c>
      <c r="T1482">
        <v>14287</v>
      </c>
      <c r="U1482">
        <v>7629</v>
      </c>
      <c r="V1482">
        <v>6658</v>
      </c>
      <c r="W1482">
        <v>740922</v>
      </c>
      <c r="X1482">
        <v>449185</v>
      </c>
      <c r="Y1482">
        <v>291737</v>
      </c>
      <c r="Z1482">
        <v>622914</v>
      </c>
      <c r="AA1482">
        <v>264339</v>
      </c>
      <c r="AB1482">
        <v>358575</v>
      </c>
      <c r="AC1482">
        <v>516868</v>
      </c>
      <c r="AD1482">
        <v>404980</v>
      </c>
      <c r="AE1482">
        <v>111888</v>
      </c>
      <c r="AF1482">
        <v>448173</v>
      </c>
      <c r="AG1482">
        <v>382698</v>
      </c>
      <c r="AH1482">
        <v>65475</v>
      </c>
      <c r="AI1482">
        <v>94294</v>
      </c>
      <c r="AJ1482">
        <v>84686</v>
      </c>
      <c r="AK1482">
        <v>9608</v>
      </c>
      <c r="AL1482">
        <v>134475</v>
      </c>
      <c r="AM1482">
        <v>100098</v>
      </c>
      <c r="AN1482">
        <v>34377</v>
      </c>
      <c r="AO1482">
        <v>4723</v>
      </c>
      <c r="AP1482">
        <v>3338</v>
      </c>
      <c r="AQ1482">
        <v>1385</v>
      </c>
      <c r="AR1482">
        <v>214681</v>
      </c>
      <c r="AS1482">
        <v>194576</v>
      </c>
      <c r="AT1482">
        <v>20105</v>
      </c>
      <c r="AU1482">
        <v>68695</v>
      </c>
      <c r="AV1482">
        <v>22282</v>
      </c>
      <c r="AW1482">
        <v>46413</v>
      </c>
      <c r="AX1482">
        <v>6044</v>
      </c>
      <c r="AY1482">
        <v>1635</v>
      </c>
      <c r="AZ1482">
        <v>4409</v>
      </c>
      <c r="BA1482">
        <v>41743</v>
      </c>
      <c r="BB1482">
        <v>11298</v>
      </c>
      <c r="BC1482">
        <v>30445</v>
      </c>
      <c r="BD1482">
        <v>1549</v>
      </c>
      <c r="BE1482">
        <v>256</v>
      </c>
      <c r="BF1482">
        <v>1293</v>
      </c>
      <c r="BG1482">
        <v>19359</v>
      </c>
      <c r="BH1482">
        <v>9093</v>
      </c>
      <c r="BI1482">
        <v>10266</v>
      </c>
      <c r="BJ1482">
        <v>57654</v>
      </c>
      <c r="BK1482">
        <v>18417</v>
      </c>
      <c r="BL1482">
        <v>39237</v>
      </c>
      <c r="BM1482">
        <v>4721</v>
      </c>
      <c r="BN1482">
        <v>1358</v>
      </c>
      <c r="BO1482">
        <v>3363</v>
      </c>
      <c r="BP1482">
        <v>35706</v>
      </c>
      <c r="BQ1482">
        <v>9618</v>
      </c>
      <c r="BR1482">
        <v>26088</v>
      </c>
      <c r="BS1482">
        <v>1213</v>
      </c>
      <c r="BT1482">
        <v>218</v>
      </c>
      <c r="BU1482">
        <v>995</v>
      </c>
      <c r="BV1482">
        <v>16014</v>
      </c>
      <c r="BW1482">
        <v>7223</v>
      </c>
      <c r="BX1482">
        <v>8791</v>
      </c>
      <c r="BY1482">
        <v>11041</v>
      </c>
      <c r="BZ1482">
        <v>3865</v>
      </c>
      <c r="CA1482">
        <v>7176</v>
      </c>
      <c r="CB1482">
        <v>1323</v>
      </c>
      <c r="CC1482">
        <v>277</v>
      </c>
      <c r="CD1482">
        <v>1046</v>
      </c>
      <c r="CE1482">
        <v>6037</v>
      </c>
      <c r="CF1482">
        <v>1680</v>
      </c>
      <c r="CG1482">
        <v>4357</v>
      </c>
      <c r="CH1482">
        <v>336</v>
      </c>
      <c r="CI1482">
        <v>38</v>
      </c>
      <c r="CJ1482">
        <v>298</v>
      </c>
      <c r="CK1482">
        <v>3345</v>
      </c>
      <c r="CL1482">
        <v>1870</v>
      </c>
      <c r="CM1482">
        <v>1475</v>
      </c>
      <c r="CN1482">
        <v>846968</v>
      </c>
      <c r="CO1482">
        <v>308544</v>
      </c>
      <c r="CP1482">
        <v>538424</v>
      </c>
    </row>
    <row r="1483" spans="1:94" x14ac:dyDescent="0.25">
      <c r="A1483" s="5" t="s">
        <v>1204</v>
      </c>
      <c r="B1483" s="5" t="s">
        <v>1206</v>
      </c>
      <c r="C1483" s="5" t="s">
        <v>221</v>
      </c>
      <c r="D1483" s="5" t="s">
        <v>222</v>
      </c>
      <c r="E1483" s="5" t="s">
        <v>223</v>
      </c>
      <c r="F1483" s="5" t="s">
        <v>222</v>
      </c>
      <c r="G1483" s="5" t="s">
        <v>230</v>
      </c>
      <c r="H1483" s="5" t="s">
        <v>1207</v>
      </c>
      <c r="I1483" s="5" t="s">
        <v>226</v>
      </c>
      <c r="J1483">
        <v>159671</v>
      </c>
      <c r="K1483">
        <v>728535</v>
      </c>
      <c r="L1483">
        <v>383213</v>
      </c>
      <c r="M1483">
        <v>345322</v>
      </c>
      <c r="N1483">
        <v>95869</v>
      </c>
      <c r="O1483">
        <v>50206</v>
      </c>
      <c r="P1483">
        <v>45663</v>
      </c>
      <c r="Q1483">
        <v>88555</v>
      </c>
      <c r="R1483">
        <v>45977</v>
      </c>
      <c r="S1483">
        <v>42578</v>
      </c>
      <c r="T1483">
        <v>9941</v>
      </c>
      <c r="U1483">
        <v>5196</v>
      </c>
      <c r="V1483">
        <v>4745</v>
      </c>
      <c r="W1483">
        <v>511397</v>
      </c>
      <c r="X1483">
        <v>290054</v>
      </c>
      <c r="Y1483">
        <v>221343</v>
      </c>
      <c r="Z1483">
        <v>217138</v>
      </c>
      <c r="AA1483">
        <v>93159</v>
      </c>
      <c r="AB1483">
        <v>123979</v>
      </c>
      <c r="AC1483">
        <v>259360</v>
      </c>
      <c r="AD1483">
        <v>219724</v>
      </c>
      <c r="AE1483">
        <v>39636</v>
      </c>
      <c r="AF1483">
        <v>238764</v>
      </c>
      <c r="AG1483">
        <v>208671</v>
      </c>
      <c r="AH1483">
        <v>30093</v>
      </c>
      <c r="AI1483">
        <v>4947</v>
      </c>
      <c r="AJ1483">
        <v>3830</v>
      </c>
      <c r="AK1483">
        <v>1117</v>
      </c>
      <c r="AL1483">
        <v>5935</v>
      </c>
      <c r="AM1483">
        <v>4019</v>
      </c>
      <c r="AN1483">
        <v>1916</v>
      </c>
      <c r="AO1483">
        <v>3447</v>
      </c>
      <c r="AP1483">
        <v>2287</v>
      </c>
      <c r="AQ1483">
        <v>1160</v>
      </c>
      <c r="AR1483">
        <v>224435</v>
      </c>
      <c r="AS1483">
        <v>198535</v>
      </c>
      <c r="AT1483">
        <v>25900</v>
      </c>
      <c r="AU1483">
        <v>20596</v>
      </c>
      <c r="AV1483">
        <v>11053</v>
      </c>
      <c r="AW1483">
        <v>9543</v>
      </c>
      <c r="AX1483">
        <v>591</v>
      </c>
      <c r="AY1483">
        <v>217</v>
      </c>
      <c r="AZ1483">
        <v>374</v>
      </c>
      <c r="BA1483">
        <v>1818</v>
      </c>
      <c r="BB1483">
        <v>467</v>
      </c>
      <c r="BC1483">
        <v>1351</v>
      </c>
      <c r="BD1483">
        <v>1083</v>
      </c>
      <c r="BE1483">
        <v>175</v>
      </c>
      <c r="BF1483">
        <v>908</v>
      </c>
      <c r="BG1483">
        <v>17104</v>
      </c>
      <c r="BH1483">
        <v>10194</v>
      </c>
      <c r="BI1483">
        <v>6910</v>
      </c>
      <c r="BJ1483">
        <v>17722</v>
      </c>
      <c r="BK1483">
        <v>9333</v>
      </c>
      <c r="BL1483">
        <v>8389</v>
      </c>
      <c r="BM1483">
        <v>505</v>
      </c>
      <c r="BN1483">
        <v>191</v>
      </c>
      <c r="BO1483">
        <v>314</v>
      </c>
      <c r="BP1483">
        <v>1629</v>
      </c>
      <c r="BQ1483">
        <v>410</v>
      </c>
      <c r="BR1483">
        <v>1219</v>
      </c>
      <c r="BS1483">
        <v>813</v>
      </c>
      <c r="BT1483">
        <v>151</v>
      </c>
      <c r="BU1483">
        <v>662</v>
      </c>
      <c r="BV1483">
        <v>14775</v>
      </c>
      <c r="BW1483">
        <v>8581</v>
      </c>
      <c r="BX1483">
        <v>6194</v>
      </c>
      <c r="BY1483">
        <v>2874</v>
      </c>
      <c r="BZ1483">
        <v>1720</v>
      </c>
      <c r="CA1483">
        <v>1154</v>
      </c>
      <c r="CB1483">
        <v>86</v>
      </c>
      <c r="CC1483">
        <v>26</v>
      </c>
      <c r="CD1483">
        <v>60</v>
      </c>
      <c r="CE1483">
        <v>189</v>
      </c>
      <c r="CF1483">
        <v>57</v>
      </c>
      <c r="CG1483">
        <v>132</v>
      </c>
      <c r="CH1483">
        <v>270</v>
      </c>
      <c r="CI1483">
        <v>24</v>
      </c>
      <c r="CJ1483">
        <v>246</v>
      </c>
      <c r="CK1483">
        <v>2329</v>
      </c>
      <c r="CL1483">
        <v>1613</v>
      </c>
      <c r="CM1483">
        <v>716</v>
      </c>
      <c r="CN1483">
        <v>469175</v>
      </c>
      <c r="CO1483">
        <v>163489</v>
      </c>
      <c r="CP1483">
        <v>305686</v>
      </c>
    </row>
    <row r="1484" spans="1:94" x14ac:dyDescent="0.25">
      <c r="A1484" s="5" t="s">
        <v>1204</v>
      </c>
      <c r="B1484" s="5" t="s">
        <v>1208</v>
      </c>
      <c r="C1484" s="5" t="s">
        <v>221</v>
      </c>
      <c r="D1484" s="5" t="s">
        <v>222</v>
      </c>
      <c r="E1484" s="5" t="s">
        <v>223</v>
      </c>
      <c r="F1484" s="5" t="s">
        <v>222</v>
      </c>
      <c r="G1484" s="5" t="s">
        <v>230</v>
      </c>
      <c r="H1484" s="5" t="s">
        <v>1209</v>
      </c>
      <c r="I1484" s="5" t="s">
        <v>224</v>
      </c>
      <c r="J1484">
        <v>560411</v>
      </c>
      <c r="K1484">
        <v>3120506</v>
      </c>
      <c r="L1484">
        <v>1610379</v>
      </c>
      <c r="M1484">
        <v>1510127</v>
      </c>
      <c r="N1484">
        <v>510310</v>
      </c>
      <c r="O1484">
        <v>268858</v>
      </c>
      <c r="P1484">
        <v>241452</v>
      </c>
      <c r="Q1484">
        <v>327460</v>
      </c>
      <c r="R1484">
        <v>169288</v>
      </c>
      <c r="S1484">
        <v>158172</v>
      </c>
      <c r="T1484">
        <v>284155</v>
      </c>
      <c r="U1484">
        <v>144355</v>
      </c>
      <c r="V1484">
        <v>139800</v>
      </c>
      <c r="W1484">
        <v>1704923</v>
      </c>
      <c r="X1484">
        <v>1048402</v>
      </c>
      <c r="Y1484">
        <v>656521</v>
      </c>
      <c r="Z1484">
        <v>1415583</v>
      </c>
      <c r="AA1484">
        <v>561977</v>
      </c>
      <c r="AB1484">
        <v>853606</v>
      </c>
      <c r="AC1484">
        <v>1248600</v>
      </c>
      <c r="AD1484">
        <v>836268</v>
      </c>
      <c r="AE1484">
        <v>412332</v>
      </c>
      <c r="AF1484">
        <v>1012080</v>
      </c>
      <c r="AG1484">
        <v>779716</v>
      </c>
      <c r="AH1484">
        <v>232364</v>
      </c>
      <c r="AI1484">
        <v>435409</v>
      </c>
      <c r="AJ1484">
        <v>379070</v>
      </c>
      <c r="AK1484">
        <v>56339</v>
      </c>
      <c r="AL1484">
        <v>239333</v>
      </c>
      <c r="AM1484">
        <v>162991</v>
      </c>
      <c r="AN1484">
        <v>76342</v>
      </c>
      <c r="AO1484">
        <v>8755</v>
      </c>
      <c r="AP1484">
        <v>6737</v>
      </c>
      <c r="AQ1484">
        <v>2018</v>
      </c>
      <c r="AR1484">
        <v>328583</v>
      </c>
      <c r="AS1484">
        <v>230918</v>
      </c>
      <c r="AT1484">
        <v>97665</v>
      </c>
      <c r="AU1484">
        <v>236520</v>
      </c>
      <c r="AV1484">
        <v>56552</v>
      </c>
      <c r="AW1484">
        <v>179968</v>
      </c>
      <c r="AX1484">
        <v>40176</v>
      </c>
      <c r="AY1484">
        <v>9480</v>
      </c>
      <c r="AZ1484">
        <v>30696</v>
      </c>
      <c r="BA1484">
        <v>111208</v>
      </c>
      <c r="BB1484">
        <v>28309</v>
      </c>
      <c r="BC1484">
        <v>82899</v>
      </c>
      <c r="BD1484">
        <v>3057</v>
      </c>
      <c r="BE1484">
        <v>1021</v>
      </c>
      <c r="BF1484">
        <v>2036</v>
      </c>
      <c r="BG1484">
        <v>82079</v>
      </c>
      <c r="BH1484">
        <v>17742</v>
      </c>
      <c r="BI1484">
        <v>64337</v>
      </c>
      <c r="BJ1484">
        <v>216493</v>
      </c>
      <c r="BK1484">
        <v>50093</v>
      </c>
      <c r="BL1484">
        <v>166400</v>
      </c>
      <c r="BM1484">
        <v>35936</v>
      </c>
      <c r="BN1484">
        <v>7980</v>
      </c>
      <c r="BO1484">
        <v>27956</v>
      </c>
      <c r="BP1484">
        <v>102747</v>
      </c>
      <c r="BQ1484">
        <v>25599</v>
      </c>
      <c r="BR1484">
        <v>77148</v>
      </c>
      <c r="BS1484">
        <v>2717</v>
      </c>
      <c r="BT1484">
        <v>877</v>
      </c>
      <c r="BU1484">
        <v>1840</v>
      </c>
      <c r="BV1484">
        <v>75093</v>
      </c>
      <c r="BW1484">
        <v>15637</v>
      </c>
      <c r="BX1484">
        <v>59456</v>
      </c>
      <c r="BY1484">
        <v>20027</v>
      </c>
      <c r="BZ1484">
        <v>6459</v>
      </c>
      <c r="CA1484">
        <v>13568</v>
      </c>
      <c r="CB1484">
        <v>4240</v>
      </c>
      <c r="CC1484">
        <v>1500</v>
      </c>
      <c r="CD1484">
        <v>2740</v>
      </c>
      <c r="CE1484">
        <v>8461</v>
      </c>
      <c r="CF1484">
        <v>2710</v>
      </c>
      <c r="CG1484">
        <v>5751</v>
      </c>
      <c r="CH1484">
        <v>340</v>
      </c>
      <c r="CI1484">
        <v>144</v>
      </c>
      <c r="CJ1484">
        <v>196</v>
      </c>
      <c r="CK1484">
        <v>6986</v>
      </c>
      <c r="CL1484">
        <v>2105</v>
      </c>
      <c r="CM1484">
        <v>4881</v>
      </c>
      <c r="CN1484">
        <v>1871906</v>
      </c>
      <c r="CO1484">
        <v>774111</v>
      </c>
      <c r="CP1484">
        <v>1097795</v>
      </c>
    </row>
    <row r="1485" spans="1:94" x14ac:dyDescent="0.25">
      <c r="A1485" s="5" t="s">
        <v>1204</v>
      </c>
      <c r="B1485" s="5" t="s">
        <v>1208</v>
      </c>
      <c r="C1485" s="5" t="s">
        <v>221</v>
      </c>
      <c r="D1485" s="5" t="s">
        <v>222</v>
      </c>
      <c r="E1485" s="5" t="s">
        <v>223</v>
      </c>
      <c r="F1485" s="5" t="s">
        <v>222</v>
      </c>
      <c r="G1485" s="5" t="s">
        <v>230</v>
      </c>
      <c r="H1485" s="5" t="s">
        <v>1209</v>
      </c>
      <c r="I1485" s="5" t="s">
        <v>225</v>
      </c>
      <c r="J1485">
        <v>478438</v>
      </c>
      <c r="K1485">
        <v>2705591</v>
      </c>
      <c r="L1485">
        <v>1393741</v>
      </c>
      <c r="M1485">
        <v>1311850</v>
      </c>
      <c r="N1485">
        <v>455406</v>
      </c>
      <c r="O1485">
        <v>239285</v>
      </c>
      <c r="P1485">
        <v>216121</v>
      </c>
      <c r="Q1485">
        <v>287937</v>
      </c>
      <c r="R1485">
        <v>148611</v>
      </c>
      <c r="S1485">
        <v>139326</v>
      </c>
      <c r="T1485">
        <v>271055</v>
      </c>
      <c r="U1485">
        <v>137672</v>
      </c>
      <c r="V1485">
        <v>133383</v>
      </c>
      <c r="W1485">
        <v>1415564</v>
      </c>
      <c r="X1485">
        <v>881639</v>
      </c>
      <c r="Y1485">
        <v>533925</v>
      </c>
      <c r="Z1485">
        <v>1290027</v>
      </c>
      <c r="AA1485">
        <v>512102</v>
      </c>
      <c r="AB1485">
        <v>777925</v>
      </c>
      <c r="AC1485">
        <v>1119536</v>
      </c>
      <c r="AD1485">
        <v>724574</v>
      </c>
      <c r="AE1485">
        <v>394962</v>
      </c>
      <c r="AF1485">
        <v>893138</v>
      </c>
      <c r="AG1485">
        <v>673361</v>
      </c>
      <c r="AH1485">
        <v>219777</v>
      </c>
      <c r="AI1485">
        <v>430066</v>
      </c>
      <c r="AJ1485">
        <v>374124</v>
      </c>
      <c r="AK1485">
        <v>55942</v>
      </c>
      <c r="AL1485">
        <v>234412</v>
      </c>
      <c r="AM1485">
        <v>159003</v>
      </c>
      <c r="AN1485">
        <v>75409</v>
      </c>
      <c r="AO1485">
        <v>7142</v>
      </c>
      <c r="AP1485">
        <v>5586</v>
      </c>
      <c r="AQ1485">
        <v>1556</v>
      </c>
      <c r="AR1485">
        <v>221518</v>
      </c>
      <c r="AS1485">
        <v>134648</v>
      </c>
      <c r="AT1485">
        <v>86870</v>
      </c>
      <c r="AU1485">
        <v>226398</v>
      </c>
      <c r="AV1485">
        <v>51213</v>
      </c>
      <c r="AW1485">
        <v>175185</v>
      </c>
      <c r="AX1485">
        <v>39904</v>
      </c>
      <c r="AY1485">
        <v>9352</v>
      </c>
      <c r="AZ1485">
        <v>30552</v>
      </c>
      <c r="BA1485">
        <v>109890</v>
      </c>
      <c r="BB1485">
        <v>27868</v>
      </c>
      <c r="BC1485">
        <v>82022</v>
      </c>
      <c r="BD1485">
        <v>2705</v>
      </c>
      <c r="BE1485">
        <v>923</v>
      </c>
      <c r="BF1485">
        <v>1782</v>
      </c>
      <c r="BG1485">
        <v>73899</v>
      </c>
      <c r="BH1485">
        <v>13070</v>
      </c>
      <c r="BI1485">
        <v>60829</v>
      </c>
      <c r="BJ1485">
        <v>207457</v>
      </c>
      <c r="BK1485">
        <v>45363</v>
      </c>
      <c r="BL1485">
        <v>162094</v>
      </c>
      <c r="BM1485">
        <v>35689</v>
      </c>
      <c r="BN1485">
        <v>7866</v>
      </c>
      <c r="BO1485">
        <v>27823</v>
      </c>
      <c r="BP1485">
        <v>101534</v>
      </c>
      <c r="BQ1485">
        <v>25204</v>
      </c>
      <c r="BR1485">
        <v>76330</v>
      </c>
      <c r="BS1485">
        <v>2419</v>
      </c>
      <c r="BT1485">
        <v>801</v>
      </c>
      <c r="BU1485">
        <v>1618</v>
      </c>
      <c r="BV1485">
        <v>67815</v>
      </c>
      <c r="BW1485">
        <v>11492</v>
      </c>
      <c r="BX1485">
        <v>56323</v>
      </c>
      <c r="BY1485">
        <v>18941</v>
      </c>
      <c r="BZ1485">
        <v>5850</v>
      </c>
      <c r="CA1485">
        <v>13091</v>
      </c>
      <c r="CB1485">
        <v>4215</v>
      </c>
      <c r="CC1485">
        <v>1486</v>
      </c>
      <c r="CD1485">
        <v>2729</v>
      </c>
      <c r="CE1485">
        <v>8356</v>
      </c>
      <c r="CF1485">
        <v>2664</v>
      </c>
      <c r="CG1485">
        <v>5692</v>
      </c>
      <c r="CH1485">
        <v>286</v>
      </c>
      <c r="CI1485">
        <v>122</v>
      </c>
      <c r="CJ1485">
        <v>164</v>
      </c>
      <c r="CK1485">
        <v>6084</v>
      </c>
      <c r="CL1485">
        <v>1578</v>
      </c>
      <c r="CM1485">
        <v>4506</v>
      </c>
      <c r="CN1485">
        <v>1586055</v>
      </c>
      <c r="CO1485">
        <v>669167</v>
      </c>
      <c r="CP1485">
        <v>916888</v>
      </c>
    </row>
    <row r="1486" spans="1:94" x14ac:dyDescent="0.25">
      <c r="A1486" s="5" t="s">
        <v>1204</v>
      </c>
      <c r="B1486" s="5" t="s">
        <v>1208</v>
      </c>
      <c r="C1486" s="5" t="s">
        <v>221</v>
      </c>
      <c r="D1486" s="5" t="s">
        <v>222</v>
      </c>
      <c r="E1486" s="5" t="s">
        <v>223</v>
      </c>
      <c r="F1486" s="5" t="s">
        <v>222</v>
      </c>
      <c r="G1486" s="5" t="s">
        <v>230</v>
      </c>
      <c r="H1486" s="5" t="s">
        <v>1209</v>
      </c>
      <c r="I1486" s="5" t="s">
        <v>226</v>
      </c>
      <c r="J1486">
        <v>81973</v>
      </c>
      <c r="K1486">
        <v>414915</v>
      </c>
      <c r="L1486">
        <v>216638</v>
      </c>
      <c r="M1486">
        <v>198277</v>
      </c>
      <c r="N1486">
        <v>54904</v>
      </c>
      <c r="O1486">
        <v>29573</v>
      </c>
      <c r="P1486">
        <v>25331</v>
      </c>
      <c r="Q1486">
        <v>39523</v>
      </c>
      <c r="R1486">
        <v>20677</v>
      </c>
      <c r="S1486">
        <v>18846</v>
      </c>
      <c r="T1486">
        <v>13100</v>
      </c>
      <c r="U1486">
        <v>6683</v>
      </c>
      <c r="V1486">
        <v>6417</v>
      </c>
      <c r="W1486">
        <v>289359</v>
      </c>
      <c r="X1486">
        <v>166763</v>
      </c>
      <c r="Y1486">
        <v>122596</v>
      </c>
      <c r="Z1486">
        <v>125556</v>
      </c>
      <c r="AA1486">
        <v>49875</v>
      </c>
      <c r="AB1486">
        <v>75681</v>
      </c>
      <c r="AC1486">
        <v>129064</v>
      </c>
      <c r="AD1486">
        <v>111694</v>
      </c>
      <c r="AE1486">
        <v>17370</v>
      </c>
      <c r="AF1486">
        <v>118942</v>
      </c>
      <c r="AG1486">
        <v>106355</v>
      </c>
      <c r="AH1486">
        <v>12587</v>
      </c>
      <c r="AI1486">
        <v>5343</v>
      </c>
      <c r="AJ1486">
        <v>4946</v>
      </c>
      <c r="AK1486">
        <v>397</v>
      </c>
      <c r="AL1486">
        <v>4921</v>
      </c>
      <c r="AM1486">
        <v>3988</v>
      </c>
      <c r="AN1486">
        <v>933</v>
      </c>
      <c r="AO1486">
        <v>1613</v>
      </c>
      <c r="AP1486">
        <v>1151</v>
      </c>
      <c r="AQ1486">
        <v>462</v>
      </c>
      <c r="AR1486">
        <v>107065</v>
      </c>
      <c r="AS1486">
        <v>96270</v>
      </c>
      <c r="AT1486">
        <v>10795</v>
      </c>
      <c r="AU1486">
        <v>10122</v>
      </c>
      <c r="AV1486">
        <v>5339</v>
      </c>
      <c r="AW1486">
        <v>4783</v>
      </c>
      <c r="AX1486">
        <v>272</v>
      </c>
      <c r="AY1486">
        <v>128</v>
      </c>
      <c r="AZ1486">
        <v>144</v>
      </c>
      <c r="BA1486">
        <v>1318</v>
      </c>
      <c r="BB1486">
        <v>441</v>
      </c>
      <c r="BC1486">
        <v>877</v>
      </c>
      <c r="BD1486">
        <v>352</v>
      </c>
      <c r="BE1486">
        <v>98</v>
      </c>
      <c r="BF1486">
        <v>254</v>
      </c>
      <c r="BG1486">
        <v>8180</v>
      </c>
      <c r="BH1486">
        <v>4672</v>
      </c>
      <c r="BI1486">
        <v>3508</v>
      </c>
      <c r="BJ1486">
        <v>9036</v>
      </c>
      <c r="BK1486">
        <v>4730</v>
      </c>
      <c r="BL1486">
        <v>4306</v>
      </c>
      <c r="BM1486">
        <v>247</v>
      </c>
      <c r="BN1486">
        <v>114</v>
      </c>
      <c r="BO1486">
        <v>133</v>
      </c>
      <c r="BP1486">
        <v>1213</v>
      </c>
      <c r="BQ1486">
        <v>395</v>
      </c>
      <c r="BR1486">
        <v>818</v>
      </c>
      <c r="BS1486">
        <v>298</v>
      </c>
      <c r="BT1486">
        <v>76</v>
      </c>
      <c r="BU1486">
        <v>222</v>
      </c>
      <c r="BV1486">
        <v>7278</v>
      </c>
      <c r="BW1486">
        <v>4145</v>
      </c>
      <c r="BX1486">
        <v>3133</v>
      </c>
      <c r="BY1486">
        <v>1086</v>
      </c>
      <c r="BZ1486">
        <v>609</v>
      </c>
      <c r="CA1486">
        <v>477</v>
      </c>
      <c r="CB1486">
        <v>25</v>
      </c>
      <c r="CC1486">
        <v>14</v>
      </c>
      <c r="CD1486">
        <v>11</v>
      </c>
      <c r="CE1486">
        <v>105</v>
      </c>
      <c r="CF1486">
        <v>46</v>
      </c>
      <c r="CG1486">
        <v>59</v>
      </c>
      <c r="CH1486">
        <v>54</v>
      </c>
      <c r="CI1486">
        <v>22</v>
      </c>
      <c r="CJ1486">
        <v>32</v>
      </c>
      <c r="CK1486">
        <v>902</v>
      </c>
      <c r="CL1486">
        <v>527</v>
      </c>
      <c r="CM1486">
        <v>375</v>
      </c>
      <c r="CN1486">
        <v>285851</v>
      </c>
      <c r="CO1486">
        <v>104944</v>
      </c>
      <c r="CP1486">
        <v>180907</v>
      </c>
    </row>
    <row r="1487" spans="1:94" x14ac:dyDescent="0.25">
      <c r="A1487" s="5" t="s">
        <v>1204</v>
      </c>
      <c r="B1487" s="5" t="s">
        <v>1210</v>
      </c>
      <c r="C1487" s="5" t="s">
        <v>221</v>
      </c>
      <c r="D1487" s="5" t="s">
        <v>222</v>
      </c>
      <c r="E1487" s="5" t="s">
        <v>223</v>
      </c>
      <c r="F1487" s="5" t="s">
        <v>222</v>
      </c>
      <c r="G1487" s="5" t="s">
        <v>230</v>
      </c>
      <c r="H1487" s="5" t="s">
        <v>1211</v>
      </c>
      <c r="I1487" s="5" t="s">
        <v>224</v>
      </c>
      <c r="J1487">
        <v>267633</v>
      </c>
      <c r="K1487">
        <v>1343734</v>
      </c>
      <c r="L1487">
        <v>694397</v>
      </c>
      <c r="M1487">
        <v>649337</v>
      </c>
      <c r="N1487">
        <v>184779</v>
      </c>
      <c r="O1487">
        <v>97762</v>
      </c>
      <c r="P1487">
        <v>87017</v>
      </c>
      <c r="Q1487">
        <v>123408</v>
      </c>
      <c r="R1487">
        <v>64190</v>
      </c>
      <c r="S1487">
        <v>59218</v>
      </c>
      <c r="T1487">
        <v>13303</v>
      </c>
      <c r="U1487">
        <v>6835</v>
      </c>
      <c r="V1487">
        <v>6468</v>
      </c>
      <c r="W1487">
        <v>837913</v>
      </c>
      <c r="X1487">
        <v>494631</v>
      </c>
      <c r="Y1487">
        <v>343282</v>
      </c>
      <c r="Z1487">
        <v>505821</v>
      </c>
      <c r="AA1487">
        <v>199766</v>
      </c>
      <c r="AB1487">
        <v>306055</v>
      </c>
      <c r="AC1487">
        <v>554830</v>
      </c>
      <c r="AD1487">
        <v>383074</v>
      </c>
      <c r="AE1487">
        <v>171756</v>
      </c>
      <c r="AF1487">
        <v>446240</v>
      </c>
      <c r="AG1487">
        <v>353815</v>
      </c>
      <c r="AH1487">
        <v>92425</v>
      </c>
      <c r="AI1487">
        <v>126099</v>
      </c>
      <c r="AJ1487">
        <v>113449</v>
      </c>
      <c r="AK1487">
        <v>12650</v>
      </c>
      <c r="AL1487">
        <v>158550</v>
      </c>
      <c r="AM1487">
        <v>111370</v>
      </c>
      <c r="AN1487">
        <v>47180</v>
      </c>
      <c r="AO1487">
        <v>4538</v>
      </c>
      <c r="AP1487">
        <v>2902</v>
      </c>
      <c r="AQ1487">
        <v>1636</v>
      </c>
      <c r="AR1487">
        <v>157053</v>
      </c>
      <c r="AS1487">
        <v>126094</v>
      </c>
      <c r="AT1487">
        <v>30959</v>
      </c>
      <c r="AU1487">
        <v>108590</v>
      </c>
      <c r="AV1487">
        <v>29259</v>
      </c>
      <c r="AW1487">
        <v>79331</v>
      </c>
      <c r="AX1487">
        <v>10491</v>
      </c>
      <c r="AY1487">
        <v>2558</v>
      </c>
      <c r="AZ1487">
        <v>7933</v>
      </c>
      <c r="BA1487">
        <v>68530</v>
      </c>
      <c r="BB1487">
        <v>15379</v>
      </c>
      <c r="BC1487">
        <v>53151</v>
      </c>
      <c r="BD1487">
        <v>1854</v>
      </c>
      <c r="BE1487">
        <v>812</v>
      </c>
      <c r="BF1487">
        <v>1042</v>
      </c>
      <c r="BG1487">
        <v>27715</v>
      </c>
      <c r="BH1487">
        <v>10510</v>
      </c>
      <c r="BI1487">
        <v>17205</v>
      </c>
      <c r="BJ1487">
        <v>97700</v>
      </c>
      <c r="BK1487">
        <v>25484</v>
      </c>
      <c r="BL1487">
        <v>72216</v>
      </c>
      <c r="BM1487">
        <v>9264</v>
      </c>
      <c r="BN1487">
        <v>2129</v>
      </c>
      <c r="BO1487">
        <v>7135</v>
      </c>
      <c r="BP1487">
        <v>62614</v>
      </c>
      <c r="BQ1487">
        <v>13742</v>
      </c>
      <c r="BR1487">
        <v>48872</v>
      </c>
      <c r="BS1487">
        <v>1623</v>
      </c>
      <c r="BT1487">
        <v>735</v>
      </c>
      <c r="BU1487">
        <v>888</v>
      </c>
      <c r="BV1487">
        <v>24199</v>
      </c>
      <c r="BW1487">
        <v>8878</v>
      </c>
      <c r="BX1487">
        <v>15321</v>
      </c>
      <c r="BY1487">
        <v>10890</v>
      </c>
      <c r="BZ1487">
        <v>3775</v>
      </c>
      <c r="CA1487">
        <v>7115</v>
      </c>
      <c r="CB1487">
        <v>1227</v>
      </c>
      <c r="CC1487">
        <v>429</v>
      </c>
      <c r="CD1487">
        <v>798</v>
      </c>
      <c r="CE1487">
        <v>5916</v>
      </c>
      <c r="CF1487">
        <v>1637</v>
      </c>
      <c r="CG1487">
        <v>4279</v>
      </c>
      <c r="CH1487">
        <v>231</v>
      </c>
      <c r="CI1487">
        <v>77</v>
      </c>
      <c r="CJ1487">
        <v>154</v>
      </c>
      <c r="CK1487">
        <v>3516</v>
      </c>
      <c r="CL1487">
        <v>1632</v>
      </c>
      <c r="CM1487">
        <v>1884</v>
      </c>
      <c r="CN1487">
        <v>788904</v>
      </c>
      <c r="CO1487">
        <v>311323</v>
      </c>
      <c r="CP1487">
        <v>477581</v>
      </c>
    </row>
    <row r="1488" spans="1:94" x14ac:dyDescent="0.25">
      <c r="A1488" s="5" t="s">
        <v>1204</v>
      </c>
      <c r="B1488" s="5" t="s">
        <v>1210</v>
      </c>
      <c r="C1488" s="5" t="s">
        <v>221</v>
      </c>
      <c r="D1488" s="5" t="s">
        <v>222</v>
      </c>
      <c r="E1488" s="5" t="s">
        <v>223</v>
      </c>
      <c r="F1488" s="5" t="s">
        <v>222</v>
      </c>
      <c r="G1488" s="5" t="s">
        <v>230</v>
      </c>
      <c r="H1488" s="5" t="s">
        <v>1211</v>
      </c>
      <c r="I1488" s="5" t="s">
        <v>225</v>
      </c>
      <c r="J1488">
        <v>209082</v>
      </c>
      <c r="K1488">
        <v>1062653</v>
      </c>
      <c r="L1488">
        <v>548324</v>
      </c>
      <c r="M1488">
        <v>514329</v>
      </c>
      <c r="N1488">
        <v>153011</v>
      </c>
      <c r="O1488">
        <v>80705</v>
      </c>
      <c r="P1488">
        <v>72306</v>
      </c>
      <c r="Q1488">
        <v>96923</v>
      </c>
      <c r="R1488">
        <v>50370</v>
      </c>
      <c r="S1488">
        <v>46553</v>
      </c>
      <c r="T1488">
        <v>6182</v>
      </c>
      <c r="U1488">
        <v>3189</v>
      </c>
      <c r="V1488">
        <v>2993</v>
      </c>
      <c r="W1488">
        <v>630617</v>
      </c>
      <c r="X1488">
        <v>378570</v>
      </c>
      <c r="Y1488">
        <v>252047</v>
      </c>
      <c r="Z1488">
        <v>432036</v>
      </c>
      <c r="AA1488">
        <v>169754</v>
      </c>
      <c r="AB1488">
        <v>262282</v>
      </c>
      <c r="AC1488">
        <v>462109</v>
      </c>
      <c r="AD1488">
        <v>304707</v>
      </c>
      <c r="AE1488">
        <v>157402</v>
      </c>
      <c r="AF1488">
        <v>362912</v>
      </c>
      <c r="AG1488">
        <v>280986</v>
      </c>
      <c r="AH1488">
        <v>81926</v>
      </c>
      <c r="AI1488">
        <v>122608</v>
      </c>
      <c r="AJ1488">
        <v>110206</v>
      </c>
      <c r="AK1488">
        <v>12402</v>
      </c>
      <c r="AL1488">
        <v>152484</v>
      </c>
      <c r="AM1488">
        <v>106720</v>
      </c>
      <c r="AN1488">
        <v>45764</v>
      </c>
      <c r="AO1488">
        <v>2904</v>
      </c>
      <c r="AP1488">
        <v>1966</v>
      </c>
      <c r="AQ1488">
        <v>938</v>
      </c>
      <c r="AR1488">
        <v>84916</v>
      </c>
      <c r="AS1488">
        <v>62094</v>
      </c>
      <c r="AT1488">
        <v>22822</v>
      </c>
      <c r="AU1488">
        <v>99197</v>
      </c>
      <c r="AV1488">
        <v>23721</v>
      </c>
      <c r="AW1488">
        <v>75476</v>
      </c>
      <c r="AX1488">
        <v>10346</v>
      </c>
      <c r="AY1488">
        <v>2476</v>
      </c>
      <c r="AZ1488">
        <v>7870</v>
      </c>
      <c r="BA1488">
        <v>66801</v>
      </c>
      <c r="BB1488">
        <v>14961</v>
      </c>
      <c r="BC1488">
        <v>51840</v>
      </c>
      <c r="BD1488">
        <v>1433</v>
      </c>
      <c r="BE1488">
        <v>670</v>
      </c>
      <c r="BF1488">
        <v>763</v>
      </c>
      <c r="BG1488">
        <v>20617</v>
      </c>
      <c r="BH1488">
        <v>5614</v>
      </c>
      <c r="BI1488">
        <v>15003</v>
      </c>
      <c r="BJ1488">
        <v>89797</v>
      </c>
      <c r="BK1488">
        <v>20879</v>
      </c>
      <c r="BL1488">
        <v>68918</v>
      </c>
      <c r="BM1488">
        <v>9125</v>
      </c>
      <c r="BN1488">
        <v>2051</v>
      </c>
      <c r="BO1488">
        <v>7074</v>
      </c>
      <c r="BP1488">
        <v>61145</v>
      </c>
      <c r="BQ1488">
        <v>13424</v>
      </c>
      <c r="BR1488">
        <v>47721</v>
      </c>
      <c r="BS1488">
        <v>1293</v>
      </c>
      <c r="BT1488">
        <v>618</v>
      </c>
      <c r="BU1488">
        <v>675</v>
      </c>
      <c r="BV1488">
        <v>18234</v>
      </c>
      <c r="BW1488">
        <v>4786</v>
      </c>
      <c r="BX1488">
        <v>13448</v>
      </c>
      <c r="BY1488">
        <v>9400</v>
      </c>
      <c r="BZ1488">
        <v>2842</v>
      </c>
      <c r="CA1488">
        <v>6558</v>
      </c>
      <c r="CB1488">
        <v>1221</v>
      </c>
      <c r="CC1488">
        <v>425</v>
      </c>
      <c r="CD1488">
        <v>796</v>
      </c>
      <c r="CE1488">
        <v>5656</v>
      </c>
      <c r="CF1488">
        <v>1537</v>
      </c>
      <c r="CG1488">
        <v>4119</v>
      </c>
      <c r="CH1488">
        <v>140</v>
      </c>
      <c r="CI1488">
        <v>52</v>
      </c>
      <c r="CJ1488">
        <v>88</v>
      </c>
      <c r="CK1488">
        <v>2383</v>
      </c>
      <c r="CL1488">
        <v>828</v>
      </c>
      <c r="CM1488">
        <v>1555</v>
      </c>
      <c r="CN1488">
        <v>600544</v>
      </c>
      <c r="CO1488">
        <v>243617</v>
      </c>
      <c r="CP1488">
        <v>356927</v>
      </c>
    </row>
    <row r="1489" spans="1:94" x14ac:dyDescent="0.25">
      <c r="A1489" s="5" t="s">
        <v>1204</v>
      </c>
      <c r="B1489" s="5" t="s">
        <v>1210</v>
      </c>
      <c r="C1489" s="5" t="s">
        <v>221</v>
      </c>
      <c r="D1489" s="5" t="s">
        <v>222</v>
      </c>
      <c r="E1489" s="5" t="s">
        <v>223</v>
      </c>
      <c r="F1489" s="5" t="s">
        <v>222</v>
      </c>
      <c r="G1489" s="5" t="s">
        <v>230</v>
      </c>
      <c r="H1489" s="5" t="s">
        <v>1211</v>
      </c>
      <c r="I1489" s="5" t="s">
        <v>226</v>
      </c>
      <c r="J1489">
        <v>58551</v>
      </c>
      <c r="K1489">
        <v>281081</v>
      </c>
      <c r="L1489">
        <v>146073</v>
      </c>
      <c r="M1489">
        <v>135008</v>
      </c>
      <c r="N1489">
        <v>31768</v>
      </c>
      <c r="O1489">
        <v>17057</v>
      </c>
      <c r="P1489">
        <v>14711</v>
      </c>
      <c r="Q1489">
        <v>26485</v>
      </c>
      <c r="R1489">
        <v>13820</v>
      </c>
      <c r="S1489">
        <v>12665</v>
      </c>
      <c r="T1489">
        <v>7121</v>
      </c>
      <c r="U1489">
        <v>3646</v>
      </c>
      <c r="V1489">
        <v>3475</v>
      </c>
      <c r="W1489">
        <v>207296</v>
      </c>
      <c r="X1489">
        <v>116061</v>
      </c>
      <c r="Y1489">
        <v>91235</v>
      </c>
      <c r="Z1489">
        <v>73785</v>
      </c>
      <c r="AA1489">
        <v>30012</v>
      </c>
      <c r="AB1489">
        <v>43773</v>
      </c>
      <c r="AC1489">
        <v>92721</v>
      </c>
      <c r="AD1489">
        <v>78367</v>
      </c>
      <c r="AE1489">
        <v>14354</v>
      </c>
      <c r="AF1489">
        <v>83328</v>
      </c>
      <c r="AG1489">
        <v>72829</v>
      </c>
      <c r="AH1489">
        <v>10499</v>
      </c>
      <c r="AI1489">
        <v>3491</v>
      </c>
      <c r="AJ1489">
        <v>3243</v>
      </c>
      <c r="AK1489">
        <v>248</v>
      </c>
      <c r="AL1489">
        <v>6066</v>
      </c>
      <c r="AM1489">
        <v>4650</v>
      </c>
      <c r="AN1489">
        <v>1416</v>
      </c>
      <c r="AO1489">
        <v>1634</v>
      </c>
      <c r="AP1489">
        <v>936</v>
      </c>
      <c r="AQ1489">
        <v>698</v>
      </c>
      <c r="AR1489">
        <v>72137</v>
      </c>
      <c r="AS1489">
        <v>64000</v>
      </c>
      <c r="AT1489">
        <v>8137</v>
      </c>
      <c r="AU1489">
        <v>9393</v>
      </c>
      <c r="AV1489">
        <v>5538</v>
      </c>
      <c r="AW1489">
        <v>3855</v>
      </c>
      <c r="AX1489">
        <v>145</v>
      </c>
      <c r="AY1489">
        <v>82</v>
      </c>
      <c r="AZ1489">
        <v>63</v>
      </c>
      <c r="BA1489">
        <v>1729</v>
      </c>
      <c r="BB1489">
        <v>418</v>
      </c>
      <c r="BC1489">
        <v>1311</v>
      </c>
      <c r="BD1489">
        <v>421</v>
      </c>
      <c r="BE1489">
        <v>142</v>
      </c>
      <c r="BF1489">
        <v>279</v>
      </c>
      <c r="BG1489">
        <v>7098</v>
      </c>
      <c r="BH1489">
        <v>4896</v>
      </c>
      <c r="BI1489">
        <v>2202</v>
      </c>
      <c r="BJ1489">
        <v>7903</v>
      </c>
      <c r="BK1489">
        <v>4605</v>
      </c>
      <c r="BL1489">
        <v>3298</v>
      </c>
      <c r="BM1489">
        <v>139</v>
      </c>
      <c r="BN1489">
        <v>78</v>
      </c>
      <c r="BO1489">
        <v>61</v>
      </c>
      <c r="BP1489">
        <v>1469</v>
      </c>
      <c r="BQ1489">
        <v>318</v>
      </c>
      <c r="BR1489">
        <v>1151</v>
      </c>
      <c r="BS1489">
        <v>330</v>
      </c>
      <c r="BT1489">
        <v>117</v>
      </c>
      <c r="BU1489">
        <v>213</v>
      </c>
      <c r="BV1489">
        <v>5965</v>
      </c>
      <c r="BW1489">
        <v>4092</v>
      </c>
      <c r="BX1489">
        <v>1873</v>
      </c>
      <c r="BY1489">
        <v>1490</v>
      </c>
      <c r="BZ1489">
        <v>933</v>
      </c>
      <c r="CA1489">
        <v>557</v>
      </c>
      <c r="CB1489">
        <v>6</v>
      </c>
      <c r="CC1489">
        <v>4</v>
      </c>
      <c r="CD1489">
        <v>2</v>
      </c>
      <c r="CE1489">
        <v>260</v>
      </c>
      <c r="CF1489">
        <v>100</v>
      </c>
      <c r="CG1489">
        <v>160</v>
      </c>
      <c r="CH1489">
        <v>91</v>
      </c>
      <c r="CI1489">
        <v>25</v>
      </c>
      <c r="CJ1489">
        <v>66</v>
      </c>
      <c r="CK1489">
        <v>1133</v>
      </c>
      <c r="CL1489">
        <v>804</v>
      </c>
      <c r="CM1489">
        <v>329</v>
      </c>
      <c r="CN1489">
        <v>188360</v>
      </c>
      <c r="CO1489">
        <v>67706</v>
      </c>
      <c r="CP1489">
        <v>120654</v>
      </c>
    </row>
    <row r="1490" spans="1:94" x14ac:dyDescent="0.25">
      <c r="A1490" s="5" t="s">
        <v>1204</v>
      </c>
      <c r="B1490" s="5" t="s">
        <v>1212</v>
      </c>
      <c r="C1490" s="5" t="s">
        <v>221</v>
      </c>
      <c r="D1490" s="5" t="s">
        <v>222</v>
      </c>
      <c r="E1490" s="5" t="s">
        <v>223</v>
      </c>
      <c r="F1490" s="5" t="s">
        <v>222</v>
      </c>
      <c r="G1490" s="5" t="s">
        <v>230</v>
      </c>
      <c r="H1490" s="5" t="s">
        <v>1213</v>
      </c>
      <c r="I1490" s="5" t="s">
        <v>224</v>
      </c>
      <c r="J1490">
        <v>424479</v>
      </c>
      <c r="K1490">
        <v>2035064</v>
      </c>
      <c r="L1490">
        <v>1056520</v>
      </c>
      <c r="M1490">
        <v>978544</v>
      </c>
      <c r="N1490">
        <v>237932</v>
      </c>
      <c r="O1490">
        <v>129169</v>
      </c>
      <c r="P1490">
        <v>108763</v>
      </c>
      <c r="Q1490">
        <v>162288</v>
      </c>
      <c r="R1490">
        <v>84470</v>
      </c>
      <c r="S1490">
        <v>77818</v>
      </c>
      <c r="T1490">
        <v>9392</v>
      </c>
      <c r="U1490">
        <v>4879</v>
      </c>
      <c r="V1490">
        <v>4513</v>
      </c>
      <c r="W1490">
        <v>1502645</v>
      </c>
      <c r="X1490">
        <v>847499</v>
      </c>
      <c r="Y1490">
        <v>655146</v>
      </c>
      <c r="Z1490">
        <v>532419</v>
      </c>
      <c r="AA1490">
        <v>209021</v>
      </c>
      <c r="AB1490">
        <v>323398</v>
      </c>
      <c r="AC1490">
        <v>812064</v>
      </c>
      <c r="AD1490">
        <v>588699</v>
      </c>
      <c r="AE1490">
        <v>223365</v>
      </c>
      <c r="AF1490">
        <v>698768</v>
      </c>
      <c r="AG1490">
        <v>552121</v>
      </c>
      <c r="AH1490">
        <v>146647</v>
      </c>
      <c r="AI1490">
        <v>178862</v>
      </c>
      <c r="AJ1490">
        <v>164786</v>
      </c>
      <c r="AK1490">
        <v>14076</v>
      </c>
      <c r="AL1490">
        <v>192521</v>
      </c>
      <c r="AM1490">
        <v>136785</v>
      </c>
      <c r="AN1490">
        <v>55736</v>
      </c>
      <c r="AO1490">
        <v>6980</v>
      </c>
      <c r="AP1490">
        <v>5191</v>
      </c>
      <c r="AQ1490">
        <v>1789</v>
      </c>
      <c r="AR1490">
        <v>320405</v>
      </c>
      <c r="AS1490">
        <v>245359</v>
      </c>
      <c r="AT1490">
        <v>75046</v>
      </c>
      <c r="AU1490">
        <v>113296</v>
      </c>
      <c r="AV1490">
        <v>36578</v>
      </c>
      <c r="AW1490">
        <v>76718</v>
      </c>
      <c r="AX1490">
        <v>10898</v>
      </c>
      <c r="AY1490">
        <v>3261</v>
      </c>
      <c r="AZ1490">
        <v>7637</v>
      </c>
      <c r="BA1490">
        <v>50448</v>
      </c>
      <c r="BB1490">
        <v>13000</v>
      </c>
      <c r="BC1490">
        <v>37448</v>
      </c>
      <c r="BD1490">
        <v>3302</v>
      </c>
      <c r="BE1490">
        <v>927</v>
      </c>
      <c r="BF1490">
        <v>2375</v>
      </c>
      <c r="BG1490">
        <v>48648</v>
      </c>
      <c r="BH1490">
        <v>19390</v>
      </c>
      <c r="BI1490">
        <v>29258</v>
      </c>
      <c r="BJ1490">
        <v>103409</v>
      </c>
      <c r="BK1490">
        <v>32584</v>
      </c>
      <c r="BL1490">
        <v>70825</v>
      </c>
      <c r="BM1490">
        <v>9426</v>
      </c>
      <c r="BN1490">
        <v>2727</v>
      </c>
      <c r="BO1490">
        <v>6699</v>
      </c>
      <c r="BP1490">
        <v>46314</v>
      </c>
      <c r="BQ1490">
        <v>11682</v>
      </c>
      <c r="BR1490">
        <v>34632</v>
      </c>
      <c r="BS1490">
        <v>2985</v>
      </c>
      <c r="BT1490">
        <v>824</v>
      </c>
      <c r="BU1490">
        <v>2161</v>
      </c>
      <c r="BV1490">
        <v>44684</v>
      </c>
      <c r="BW1490">
        <v>17351</v>
      </c>
      <c r="BX1490">
        <v>27333</v>
      </c>
      <c r="BY1490">
        <v>9887</v>
      </c>
      <c r="BZ1490">
        <v>3994</v>
      </c>
      <c r="CA1490">
        <v>5893</v>
      </c>
      <c r="CB1490">
        <v>1472</v>
      </c>
      <c r="CC1490">
        <v>534</v>
      </c>
      <c r="CD1490">
        <v>938</v>
      </c>
      <c r="CE1490">
        <v>4134</v>
      </c>
      <c r="CF1490">
        <v>1318</v>
      </c>
      <c r="CG1490">
        <v>2816</v>
      </c>
      <c r="CH1490">
        <v>317</v>
      </c>
      <c r="CI1490">
        <v>103</v>
      </c>
      <c r="CJ1490">
        <v>214</v>
      </c>
      <c r="CK1490">
        <v>3964</v>
      </c>
      <c r="CL1490">
        <v>2039</v>
      </c>
      <c r="CM1490">
        <v>1925</v>
      </c>
      <c r="CN1490">
        <v>1223000</v>
      </c>
      <c r="CO1490">
        <v>467821</v>
      </c>
      <c r="CP1490">
        <v>755179</v>
      </c>
    </row>
    <row r="1491" spans="1:94" x14ac:dyDescent="0.25">
      <c r="A1491" s="5" t="s">
        <v>1204</v>
      </c>
      <c r="B1491" s="5" t="s">
        <v>1212</v>
      </c>
      <c r="C1491" s="5" t="s">
        <v>221</v>
      </c>
      <c r="D1491" s="5" t="s">
        <v>222</v>
      </c>
      <c r="E1491" s="5" t="s">
        <v>223</v>
      </c>
      <c r="F1491" s="5" t="s">
        <v>222</v>
      </c>
      <c r="G1491" s="5" t="s">
        <v>230</v>
      </c>
      <c r="H1491" s="5" t="s">
        <v>1213</v>
      </c>
      <c r="I1491" s="5" t="s">
        <v>225</v>
      </c>
      <c r="J1491">
        <v>316536</v>
      </c>
      <c r="K1491">
        <v>1520734</v>
      </c>
      <c r="L1491">
        <v>787175</v>
      </c>
      <c r="M1491">
        <v>733559</v>
      </c>
      <c r="N1491">
        <v>183974</v>
      </c>
      <c r="O1491">
        <v>99073</v>
      </c>
      <c r="P1491">
        <v>84901</v>
      </c>
      <c r="Q1491">
        <v>118710</v>
      </c>
      <c r="R1491">
        <v>61672</v>
      </c>
      <c r="S1491">
        <v>57038</v>
      </c>
      <c r="T1491">
        <v>3144</v>
      </c>
      <c r="U1491">
        <v>1634</v>
      </c>
      <c r="V1491">
        <v>1510</v>
      </c>
      <c r="W1491">
        <v>1095809</v>
      </c>
      <c r="X1491">
        <v>623765</v>
      </c>
      <c r="Y1491">
        <v>472044</v>
      </c>
      <c r="Z1491">
        <v>424925</v>
      </c>
      <c r="AA1491">
        <v>163410</v>
      </c>
      <c r="AB1491">
        <v>261515</v>
      </c>
      <c r="AC1491">
        <v>639538</v>
      </c>
      <c r="AD1491">
        <v>443788</v>
      </c>
      <c r="AE1491">
        <v>195750</v>
      </c>
      <c r="AF1491">
        <v>545869</v>
      </c>
      <c r="AG1491">
        <v>418708</v>
      </c>
      <c r="AH1491">
        <v>127161</v>
      </c>
      <c r="AI1491">
        <v>173089</v>
      </c>
      <c r="AJ1491">
        <v>159742</v>
      </c>
      <c r="AK1491">
        <v>13347</v>
      </c>
      <c r="AL1491">
        <v>184992</v>
      </c>
      <c r="AM1491">
        <v>131153</v>
      </c>
      <c r="AN1491">
        <v>53839</v>
      </c>
      <c r="AO1491">
        <v>4869</v>
      </c>
      <c r="AP1491">
        <v>3519</v>
      </c>
      <c r="AQ1491">
        <v>1350</v>
      </c>
      <c r="AR1491">
        <v>182919</v>
      </c>
      <c r="AS1491">
        <v>124294</v>
      </c>
      <c r="AT1491">
        <v>58625</v>
      </c>
      <c r="AU1491">
        <v>93669</v>
      </c>
      <c r="AV1491">
        <v>25080</v>
      </c>
      <c r="AW1491">
        <v>68589</v>
      </c>
      <c r="AX1491">
        <v>10452</v>
      </c>
      <c r="AY1491">
        <v>3022</v>
      </c>
      <c r="AZ1491">
        <v>7430</v>
      </c>
      <c r="BA1491">
        <v>48431</v>
      </c>
      <c r="BB1491">
        <v>12283</v>
      </c>
      <c r="BC1491">
        <v>36148</v>
      </c>
      <c r="BD1491">
        <v>2293</v>
      </c>
      <c r="BE1491">
        <v>635</v>
      </c>
      <c r="BF1491">
        <v>1658</v>
      </c>
      <c r="BG1491">
        <v>32493</v>
      </c>
      <c r="BH1491">
        <v>9140</v>
      </c>
      <c r="BI1491">
        <v>23353</v>
      </c>
      <c r="BJ1491">
        <v>85668</v>
      </c>
      <c r="BK1491">
        <v>22241</v>
      </c>
      <c r="BL1491">
        <v>63427</v>
      </c>
      <c r="BM1491">
        <v>9001</v>
      </c>
      <c r="BN1491">
        <v>2500</v>
      </c>
      <c r="BO1491">
        <v>6501</v>
      </c>
      <c r="BP1491">
        <v>44489</v>
      </c>
      <c r="BQ1491">
        <v>11063</v>
      </c>
      <c r="BR1491">
        <v>33426</v>
      </c>
      <c r="BS1491">
        <v>2104</v>
      </c>
      <c r="BT1491">
        <v>570</v>
      </c>
      <c r="BU1491">
        <v>1534</v>
      </c>
      <c r="BV1491">
        <v>30074</v>
      </c>
      <c r="BW1491">
        <v>8108</v>
      </c>
      <c r="BX1491">
        <v>21966</v>
      </c>
      <c r="BY1491">
        <v>8001</v>
      </c>
      <c r="BZ1491">
        <v>2839</v>
      </c>
      <c r="CA1491">
        <v>5162</v>
      </c>
      <c r="CB1491">
        <v>1451</v>
      </c>
      <c r="CC1491">
        <v>522</v>
      </c>
      <c r="CD1491">
        <v>929</v>
      </c>
      <c r="CE1491">
        <v>3942</v>
      </c>
      <c r="CF1491">
        <v>1220</v>
      </c>
      <c r="CG1491">
        <v>2722</v>
      </c>
      <c r="CH1491">
        <v>189</v>
      </c>
      <c r="CI1491">
        <v>65</v>
      </c>
      <c r="CJ1491">
        <v>124</v>
      </c>
      <c r="CK1491">
        <v>2419</v>
      </c>
      <c r="CL1491">
        <v>1032</v>
      </c>
      <c r="CM1491">
        <v>1387</v>
      </c>
      <c r="CN1491">
        <v>881196</v>
      </c>
      <c r="CO1491">
        <v>343387</v>
      </c>
      <c r="CP1491">
        <v>537809</v>
      </c>
    </row>
    <row r="1492" spans="1:94" x14ac:dyDescent="0.25">
      <c r="A1492" s="5" t="s">
        <v>1204</v>
      </c>
      <c r="B1492" s="5" t="s">
        <v>1212</v>
      </c>
      <c r="C1492" s="5" t="s">
        <v>221</v>
      </c>
      <c r="D1492" s="5" t="s">
        <v>222</v>
      </c>
      <c r="E1492" s="5" t="s">
        <v>223</v>
      </c>
      <c r="F1492" s="5" t="s">
        <v>222</v>
      </c>
      <c r="G1492" s="5" t="s">
        <v>230</v>
      </c>
      <c r="H1492" s="5" t="s">
        <v>1213</v>
      </c>
      <c r="I1492" s="5" t="s">
        <v>226</v>
      </c>
      <c r="J1492">
        <v>107943</v>
      </c>
      <c r="K1492">
        <v>514330</v>
      </c>
      <c r="L1492">
        <v>269345</v>
      </c>
      <c r="M1492">
        <v>244985</v>
      </c>
      <c r="N1492">
        <v>53958</v>
      </c>
      <c r="O1492">
        <v>30096</v>
      </c>
      <c r="P1492">
        <v>23862</v>
      </c>
      <c r="Q1492">
        <v>43578</v>
      </c>
      <c r="R1492">
        <v>22798</v>
      </c>
      <c r="S1492">
        <v>20780</v>
      </c>
      <c r="T1492">
        <v>6248</v>
      </c>
      <c r="U1492">
        <v>3245</v>
      </c>
      <c r="V1492">
        <v>3003</v>
      </c>
      <c r="W1492">
        <v>406836</v>
      </c>
      <c r="X1492">
        <v>223734</v>
      </c>
      <c r="Y1492">
        <v>183102</v>
      </c>
      <c r="Z1492">
        <v>107494</v>
      </c>
      <c r="AA1492">
        <v>45611</v>
      </c>
      <c r="AB1492">
        <v>61883</v>
      </c>
      <c r="AC1492">
        <v>172526</v>
      </c>
      <c r="AD1492">
        <v>144911</v>
      </c>
      <c r="AE1492">
        <v>27615</v>
      </c>
      <c r="AF1492">
        <v>152899</v>
      </c>
      <c r="AG1492">
        <v>133413</v>
      </c>
      <c r="AH1492">
        <v>19486</v>
      </c>
      <c r="AI1492">
        <v>5773</v>
      </c>
      <c r="AJ1492">
        <v>5044</v>
      </c>
      <c r="AK1492">
        <v>729</v>
      </c>
      <c r="AL1492">
        <v>7529</v>
      </c>
      <c r="AM1492">
        <v>5632</v>
      </c>
      <c r="AN1492">
        <v>1897</v>
      </c>
      <c r="AO1492">
        <v>2111</v>
      </c>
      <c r="AP1492">
        <v>1672</v>
      </c>
      <c r="AQ1492">
        <v>439</v>
      </c>
      <c r="AR1492">
        <v>137486</v>
      </c>
      <c r="AS1492">
        <v>121065</v>
      </c>
      <c r="AT1492">
        <v>16421</v>
      </c>
      <c r="AU1492">
        <v>19627</v>
      </c>
      <c r="AV1492">
        <v>11498</v>
      </c>
      <c r="AW1492">
        <v>8129</v>
      </c>
      <c r="AX1492">
        <v>446</v>
      </c>
      <c r="AY1492">
        <v>239</v>
      </c>
      <c r="AZ1492">
        <v>207</v>
      </c>
      <c r="BA1492">
        <v>2017</v>
      </c>
      <c r="BB1492">
        <v>717</v>
      </c>
      <c r="BC1492">
        <v>1300</v>
      </c>
      <c r="BD1492">
        <v>1009</v>
      </c>
      <c r="BE1492">
        <v>292</v>
      </c>
      <c r="BF1492">
        <v>717</v>
      </c>
      <c r="BG1492">
        <v>16155</v>
      </c>
      <c r="BH1492">
        <v>10250</v>
      </c>
      <c r="BI1492">
        <v>5905</v>
      </c>
      <c r="BJ1492">
        <v>17741</v>
      </c>
      <c r="BK1492">
        <v>10343</v>
      </c>
      <c r="BL1492">
        <v>7398</v>
      </c>
      <c r="BM1492">
        <v>425</v>
      </c>
      <c r="BN1492">
        <v>227</v>
      </c>
      <c r="BO1492">
        <v>198</v>
      </c>
      <c r="BP1492">
        <v>1825</v>
      </c>
      <c r="BQ1492">
        <v>619</v>
      </c>
      <c r="BR1492">
        <v>1206</v>
      </c>
      <c r="BS1492">
        <v>881</v>
      </c>
      <c r="BT1492">
        <v>254</v>
      </c>
      <c r="BU1492">
        <v>627</v>
      </c>
      <c r="BV1492">
        <v>14610</v>
      </c>
      <c r="BW1492">
        <v>9243</v>
      </c>
      <c r="BX1492">
        <v>5367</v>
      </c>
      <c r="BY1492">
        <v>1886</v>
      </c>
      <c r="BZ1492">
        <v>1155</v>
      </c>
      <c r="CA1492">
        <v>731</v>
      </c>
      <c r="CB1492">
        <v>21</v>
      </c>
      <c r="CC1492">
        <v>12</v>
      </c>
      <c r="CD1492">
        <v>9</v>
      </c>
      <c r="CE1492">
        <v>192</v>
      </c>
      <c r="CF1492">
        <v>98</v>
      </c>
      <c r="CG1492">
        <v>94</v>
      </c>
      <c r="CH1492">
        <v>128</v>
      </c>
      <c r="CI1492">
        <v>38</v>
      </c>
      <c r="CJ1492">
        <v>90</v>
      </c>
      <c r="CK1492">
        <v>1545</v>
      </c>
      <c r="CL1492">
        <v>1007</v>
      </c>
      <c r="CM1492">
        <v>538</v>
      </c>
      <c r="CN1492">
        <v>341804</v>
      </c>
      <c r="CO1492">
        <v>124434</v>
      </c>
      <c r="CP1492">
        <v>217370</v>
      </c>
    </row>
    <row r="1493" spans="1:94" x14ac:dyDescent="0.25">
      <c r="A1493" s="5" t="s">
        <v>1204</v>
      </c>
      <c r="B1493" s="5" t="s">
        <v>1214</v>
      </c>
      <c r="C1493" s="5" t="s">
        <v>221</v>
      </c>
      <c r="D1493" s="5" t="s">
        <v>222</v>
      </c>
      <c r="E1493" s="5" t="s">
        <v>223</v>
      </c>
      <c r="F1493" s="5" t="s">
        <v>222</v>
      </c>
      <c r="G1493" s="5" t="s">
        <v>230</v>
      </c>
      <c r="H1493" s="5" t="s">
        <v>1215</v>
      </c>
      <c r="I1493" s="5" t="s">
        <v>224</v>
      </c>
      <c r="J1493">
        <v>481414</v>
      </c>
      <c r="K1493">
        <v>2428589</v>
      </c>
      <c r="L1493">
        <v>1244231</v>
      </c>
      <c r="M1493">
        <v>1184358</v>
      </c>
      <c r="N1493">
        <v>345490</v>
      </c>
      <c r="O1493">
        <v>181529</v>
      </c>
      <c r="P1493">
        <v>163961</v>
      </c>
      <c r="Q1493">
        <v>187685</v>
      </c>
      <c r="R1493">
        <v>96527</v>
      </c>
      <c r="S1493">
        <v>91158</v>
      </c>
      <c r="T1493">
        <v>542156</v>
      </c>
      <c r="U1493">
        <v>272531</v>
      </c>
      <c r="V1493">
        <v>269625</v>
      </c>
      <c r="W1493">
        <v>1578734</v>
      </c>
      <c r="X1493">
        <v>918625</v>
      </c>
      <c r="Y1493">
        <v>660109</v>
      </c>
      <c r="Z1493">
        <v>849855</v>
      </c>
      <c r="AA1493">
        <v>325606</v>
      </c>
      <c r="AB1493">
        <v>524249</v>
      </c>
      <c r="AC1493">
        <v>1084878</v>
      </c>
      <c r="AD1493">
        <v>681435</v>
      </c>
      <c r="AE1493">
        <v>403443</v>
      </c>
      <c r="AF1493">
        <v>795096</v>
      </c>
      <c r="AG1493">
        <v>598804</v>
      </c>
      <c r="AH1493">
        <v>196292</v>
      </c>
      <c r="AI1493">
        <v>320408</v>
      </c>
      <c r="AJ1493">
        <v>288961</v>
      </c>
      <c r="AK1493">
        <v>31447</v>
      </c>
      <c r="AL1493">
        <v>188289</v>
      </c>
      <c r="AM1493">
        <v>117834</v>
      </c>
      <c r="AN1493">
        <v>70455</v>
      </c>
      <c r="AO1493">
        <v>6402</v>
      </c>
      <c r="AP1493">
        <v>4535</v>
      </c>
      <c r="AQ1493">
        <v>1867</v>
      </c>
      <c r="AR1493">
        <v>279997</v>
      </c>
      <c r="AS1493">
        <v>187474</v>
      </c>
      <c r="AT1493">
        <v>92523</v>
      </c>
      <c r="AU1493">
        <v>289782</v>
      </c>
      <c r="AV1493">
        <v>82631</v>
      </c>
      <c r="AW1493">
        <v>207151</v>
      </c>
      <c r="AX1493">
        <v>46303</v>
      </c>
      <c r="AY1493">
        <v>12734</v>
      </c>
      <c r="AZ1493">
        <v>33569</v>
      </c>
      <c r="BA1493">
        <v>145578</v>
      </c>
      <c r="BB1493">
        <v>45872</v>
      </c>
      <c r="BC1493">
        <v>99706</v>
      </c>
      <c r="BD1493">
        <v>4507</v>
      </c>
      <c r="BE1493">
        <v>1079</v>
      </c>
      <c r="BF1493">
        <v>3428</v>
      </c>
      <c r="BG1493">
        <v>93394</v>
      </c>
      <c r="BH1493">
        <v>22946</v>
      </c>
      <c r="BI1493">
        <v>70448</v>
      </c>
      <c r="BJ1493">
        <v>253382</v>
      </c>
      <c r="BK1493">
        <v>68931</v>
      </c>
      <c r="BL1493">
        <v>184451</v>
      </c>
      <c r="BM1493">
        <v>41672</v>
      </c>
      <c r="BN1493">
        <v>10830</v>
      </c>
      <c r="BO1493">
        <v>30842</v>
      </c>
      <c r="BP1493">
        <v>123177</v>
      </c>
      <c r="BQ1493">
        <v>37606</v>
      </c>
      <c r="BR1493">
        <v>85571</v>
      </c>
      <c r="BS1493">
        <v>4005</v>
      </c>
      <c r="BT1493">
        <v>919</v>
      </c>
      <c r="BU1493">
        <v>3086</v>
      </c>
      <c r="BV1493">
        <v>84528</v>
      </c>
      <c r="BW1493">
        <v>19576</v>
      </c>
      <c r="BX1493">
        <v>64952</v>
      </c>
      <c r="BY1493">
        <v>36400</v>
      </c>
      <c r="BZ1493">
        <v>13700</v>
      </c>
      <c r="CA1493">
        <v>22700</v>
      </c>
      <c r="CB1493">
        <v>4631</v>
      </c>
      <c r="CC1493">
        <v>1904</v>
      </c>
      <c r="CD1493">
        <v>2727</v>
      </c>
      <c r="CE1493">
        <v>22401</v>
      </c>
      <c r="CF1493">
        <v>8266</v>
      </c>
      <c r="CG1493">
        <v>14135</v>
      </c>
      <c r="CH1493">
        <v>502</v>
      </c>
      <c r="CI1493">
        <v>160</v>
      </c>
      <c r="CJ1493">
        <v>342</v>
      </c>
      <c r="CK1493">
        <v>8866</v>
      </c>
      <c r="CL1493">
        <v>3370</v>
      </c>
      <c r="CM1493">
        <v>5496</v>
      </c>
      <c r="CN1493">
        <v>1343711</v>
      </c>
      <c r="CO1493">
        <v>562796</v>
      </c>
      <c r="CP1493">
        <v>780915</v>
      </c>
    </row>
    <row r="1494" spans="1:94" x14ac:dyDescent="0.25">
      <c r="A1494" s="5" t="s">
        <v>1204</v>
      </c>
      <c r="B1494" s="5" t="s">
        <v>1214</v>
      </c>
      <c r="C1494" s="5" t="s">
        <v>221</v>
      </c>
      <c r="D1494" s="5" t="s">
        <v>222</v>
      </c>
      <c r="E1494" s="5" t="s">
        <v>223</v>
      </c>
      <c r="F1494" s="5" t="s">
        <v>222</v>
      </c>
      <c r="G1494" s="5" t="s">
        <v>230</v>
      </c>
      <c r="H1494" s="5" t="s">
        <v>1215</v>
      </c>
      <c r="I1494" s="5" t="s">
        <v>225</v>
      </c>
      <c r="J1494">
        <v>406039</v>
      </c>
      <c r="K1494">
        <v>2064869</v>
      </c>
      <c r="L1494">
        <v>1056141</v>
      </c>
      <c r="M1494">
        <v>1008728</v>
      </c>
      <c r="N1494">
        <v>301867</v>
      </c>
      <c r="O1494">
        <v>158074</v>
      </c>
      <c r="P1494">
        <v>143793</v>
      </c>
      <c r="Q1494">
        <v>159214</v>
      </c>
      <c r="R1494">
        <v>81874</v>
      </c>
      <c r="S1494">
        <v>77340</v>
      </c>
      <c r="T1494">
        <v>520203</v>
      </c>
      <c r="U1494">
        <v>261131</v>
      </c>
      <c r="V1494">
        <v>259072</v>
      </c>
      <c r="W1494">
        <v>1307989</v>
      </c>
      <c r="X1494">
        <v>768505</v>
      </c>
      <c r="Y1494">
        <v>539484</v>
      </c>
      <c r="Z1494">
        <v>756880</v>
      </c>
      <c r="AA1494">
        <v>287636</v>
      </c>
      <c r="AB1494">
        <v>469244</v>
      </c>
      <c r="AC1494">
        <v>962910</v>
      </c>
      <c r="AD1494">
        <v>584561</v>
      </c>
      <c r="AE1494">
        <v>378349</v>
      </c>
      <c r="AF1494">
        <v>689778</v>
      </c>
      <c r="AG1494">
        <v>510503</v>
      </c>
      <c r="AH1494">
        <v>179275</v>
      </c>
      <c r="AI1494">
        <v>314031</v>
      </c>
      <c r="AJ1494">
        <v>283409</v>
      </c>
      <c r="AK1494">
        <v>30622</v>
      </c>
      <c r="AL1494">
        <v>181930</v>
      </c>
      <c r="AM1494">
        <v>113377</v>
      </c>
      <c r="AN1494">
        <v>68553</v>
      </c>
      <c r="AO1494">
        <v>4920</v>
      </c>
      <c r="AP1494">
        <v>3498</v>
      </c>
      <c r="AQ1494">
        <v>1422</v>
      </c>
      <c r="AR1494">
        <v>188897</v>
      </c>
      <c r="AS1494">
        <v>110219</v>
      </c>
      <c r="AT1494">
        <v>78678</v>
      </c>
      <c r="AU1494">
        <v>273132</v>
      </c>
      <c r="AV1494">
        <v>74058</v>
      </c>
      <c r="AW1494">
        <v>199074</v>
      </c>
      <c r="AX1494">
        <v>45695</v>
      </c>
      <c r="AY1494">
        <v>12499</v>
      </c>
      <c r="AZ1494">
        <v>33196</v>
      </c>
      <c r="BA1494">
        <v>142556</v>
      </c>
      <c r="BB1494">
        <v>44692</v>
      </c>
      <c r="BC1494">
        <v>97864</v>
      </c>
      <c r="BD1494">
        <v>3817</v>
      </c>
      <c r="BE1494">
        <v>865</v>
      </c>
      <c r="BF1494">
        <v>2952</v>
      </c>
      <c r="BG1494">
        <v>81064</v>
      </c>
      <c r="BH1494">
        <v>16002</v>
      </c>
      <c r="BI1494">
        <v>65062</v>
      </c>
      <c r="BJ1494">
        <v>239506</v>
      </c>
      <c r="BK1494">
        <v>61836</v>
      </c>
      <c r="BL1494">
        <v>177670</v>
      </c>
      <c r="BM1494">
        <v>41108</v>
      </c>
      <c r="BN1494">
        <v>10618</v>
      </c>
      <c r="BO1494">
        <v>30490</v>
      </c>
      <c r="BP1494">
        <v>120636</v>
      </c>
      <c r="BQ1494">
        <v>36682</v>
      </c>
      <c r="BR1494">
        <v>83954</v>
      </c>
      <c r="BS1494">
        <v>3423</v>
      </c>
      <c r="BT1494">
        <v>742</v>
      </c>
      <c r="BU1494">
        <v>2681</v>
      </c>
      <c r="BV1494">
        <v>74339</v>
      </c>
      <c r="BW1494">
        <v>13794</v>
      </c>
      <c r="BX1494">
        <v>60545</v>
      </c>
      <c r="BY1494">
        <v>33626</v>
      </c>
      <c r="BZ1494">
        <v>12222</v>
      </c>
      <c r="CA1494">
        <v>21404</v>
      </c>
      <c r="CB1494">
        <v>4587</v>
      </c>
      <c r="CC1494">
        <v>1881</v>
      </c>
      <c r="CD1494">
        <v>2706</v>
      </c>
      <c r="CE1494">
        <v>21920</v>
      </c>
      <c r="CF1494">
        <v>8010</v>
      </c>
      <c r="CG1494">
        <v>13910</v>
      </c>
      <c r="CH1494">
        <v>394</v>
      </c>
      <c r="CI1494">
        <v>123</v>
      </c>
      <c r="CJ1494">
        <v>271</v>
      </c>
      <c r="CK1494">
        <v>6725</v>
      </c>
      <c r="CL1494">
        <v>2208</v>
      </c>
      <c r="CM1494">
        <v>4517</v>
      </c>
      <c r="CN1494">
        <v>1101959</v>
      </c>
      <c r="CO1494">
        <v>471580</v>
      </c>
      <c r="CP1494">
        <v>630379</v>
      </c>
    </row>
    <row r="1495" spans="1:94" x14ac:dyDescent="0.25">
      <c r="A1495" s="5" t="s">
        <v>1204</v>
      </c>
      <c r="B1495" s="5" t="s">
        <v>1214</v>
      </c>
      <c r="C1495" s="5" t="s">
        <v>221</v>
      </c>
      <c r="D1495" s="5" t="s">
        <v>222</v>
      </c>
      <c r="E1495" s="5" t="s">
        <v>223</v>
      </c>
      <c r="F1495" s="5" t="s">
        <v>222</v>
      </c>
      <c r="G1495" s="5" t="s">
        <v>230</v>
      </c>
      <c r="H1495" s="5" t="s">
        <v>1215</v>
      </c>
      <c r="I1495" s="5" t="s">
        <v>226</v>
      </c>
      <c r="J1495">
        <v>75375</v>
      </c>
      <c r="K1495">
        <v>363720</v>
      </c>
      <c r="L1495">
        <v>188090</v>
      </c>
      <c r="M1495">
        <v>175630</v>
      </c>
      <c r="N1495">
        <v>43623</v>
      </c>
      <c r="O1495">
        <v>23455</v>
      </c>
      <c r="P1495">
        <v>20168</v>
      </c>
      <c r="Q1495">
        <v>28471</v>
      </c>
      <c r="R1495">
        <v>14653</v>
      </c>
      <c r="S1495">
        <v>13818</v>
      </c>
      <c r="T1495">
        <v>21953</v>
      </c>
      <c r="U1495">
        <v>11400</v>
      </c>
      <c r="V1495">
        <v>10553</v>
      </c>
      <c r="W1495">
        <v>270745</v>
      </c>
      <c r="X1495">
        <v>150120</v>
      </c>
      <c r="Y1495">
        <v>120625</v>
      </c>
      <c r="Z1495">
        <v>92975</v>
      </c>
      <c r="AA1495">
        <v>37970</v>
      </c>
      <c r="AB1495">
        <v>55005</v>
      </c>
      <c r="AC1495">
        <v>121968</v>
      </c>
      <c r="AD1495">
        <v>96874</v>
      </c>
      <c r="AE1495">
        <v>25094</v>
      </c>
      <c r="AF1495">
        <v>105318</v>
      </c>
      <c r="AG1495">
        <v>88301</v>
      </c>
      <c r="AH1495">
        <v>17017</v>
      </c>
      <c r="AI1495">
        <v>6377</v>
      </c>
      <c r="AJ1495">
        <v>5552</v>
      </c>
      <c r="AK1495">
        <v>825</v>
      </c>
      <c r="AL1495">
        <v>6359</v>
      </c>
      <c r="AM1495">
        <v>4457</v>
      </c>
      <c r="AN1495">
        <v>1902</v>
      </c>
      <c r="AO1495">
        <v>1482</v>
      </c>
      <c r="AP1495">
        <v>1037</v>
      </c>
      <c r="AQ1495">
        <v>445</v>
      </c>
      <c r="AR1495">
        <v>91100</v>
      </c>
      <c r="AS1495">
        <v>77255</v>
      </c>
      <c r="AT1495">
        <v>13845</v>
      </c>
      <c r="AU1495">
        <v>16650</v>
      </c>
      <c r="AV1495">
        <v>8573</v>
      </c>
      <c r="AW1495">
        <v>8077</v>
      </c>
      <c r="AX1495">
        <v>608</v>
      </c>
      <c r="AY1495">
        <v>235</v>
      </c>
      <c r="AZ1495">
        <v>373</v>
      </c>
      <c r="BA1495">
        <v>3022</v>
      </c>
      <c r="BB1495">
        <v>1180</v>
      </c>
      <c r="BC1495">
        <v>1842</v>
      </c>
      <c r="BD1495">
        <v>690</v>
      </c>
      <c r="BE1495">
        <v>214</v>
      </c>
      <c r="BF1495">
        <v>476</v>
      </c>
      <c r="BG1495">
        <v>12330</v>
      </c>
      <c r="BH1495">
        <v>6944</v>
      </c>
      <c r="BI1495">
        <v>5386</v>
      </c>
      <c r="BJ1495">
        <v>13876</v>
      </c>
      <c r="BK1495">
        <v>7095</v>
      </c>
      <c r="BL1495">
        <v>6781</v>
      </c>
      <c r="BM1495">
        <v>564</v>
      </c>
      <c r="BN1495">
        <v>212</v>
      </c>
      <c r="BO1495">
        <v>352</v>
      </c>
      <c r="BP1495">
        <v>2541</v>
      </c>
      <c r="BQ1495">
        <v>924</v>
      </c>
      <c r="BR1495">
        <v>1617</v>
      </c>
      <c r="BS1495">
        <v>582</v>
      </c>
      <c r="BT1495">
        <v>177</v>
      </c>
      <c r="BU1495">
        <v>405</v>
      </c>
      <c r="BV1495">
        <v>10189</v>
      </c>
      <c r="BW1495">
        <v>5782</v>
      </c>
      <c r="BX1495">
        <v>4407</v>
      </c>
      <c r="BY1495">
        <v>2774</v>
      </c>
      <c r="BZ1495">
        <v>1478</v>
      </c>
      <c r="CA1495">
        <v>1296</v>
      </c>
      <c r="CB1495">
        <v>44</v>
      </c>
      <c r="CC1495">
        <v>23</v>
      </c>
      <c r="CD1495">
        <v>21</v>
      </c>
      <c r="CE1495">
        <v>481</v>
      </c>
      <c r="CF1495">
        <v>256</v>
      </c>
      <c r="CG1495">
        <v>225</v>
      </c>
      <c r="CH1495">
        <v>108</v>
      </c>
      <c r="CI1495">
        <v>37</v>
      </c>
      <c r="CJ1495">
        <v>71</v>
      </c>
      <c r="CK1495">
        <v>2141</v>
      </c>
      <c r="CL1495">
        <v>1162</v>
      </c>
      <c r="CM1495">
        <v>979</v>
      </c>
      <c r="CN1495">
        <v>241752</v>
      </c>
      <c r="CO1495">
        <v>91216</v>
      </c>
      <c r="CP1495">
        <v>150536</v>
      </c>
    </row>
    <row r="1496" spans="1:94" x14ac:dyDescent="0.25">
      <c r="A1496" s="5" t="s">
        <v>1204</v>
      </c>
      <c r="B1496" s="5" t="s">
        <v>1216</v>
      </c>
      <c r="C1496" s="5" t="s">
        <v>221</v>
      </c>
      <c r="D1496" s="5" t="s">
        <v>222</v>
      </c>
      <c r="E1496" s="5" t="s">
        <v>223</v>
      </c>
      <c r="F1496" s="5" t="s">
        <v>222</v>
      </c>
      <c r="G1496" s="5" t="s">
        <v>230</v>
      </c>
      <c r="H1496" s="5" t="s">
        <v>1217</v>
      </c>
      <c r="I1496" s="5" t="s">
        <v>224</v>
      </c>
      <c r="J1496">
        <v>289990</v>
      </c>
      <c r="K1496">
        <v>1391753</v>
      </c>
      <c r="L1496">
        <v>723864</v>
      </c>
      <c r="M1496">
        <v>667889</v>
      </c>
      <c r="N1496">
        <v>167377</v>
      </c>
      <c r="O1496">
        <v>90604</v>
      </c>
      <c r="P1496">
        <v>76773</v>
      </c>
      <c r="Q1496">
        <v>108608</v>
      </c>
      <c r="R1496">
        <v>56919</v>
      </c>
      <c r="S1496">
        <v>51689</v>
      </c>
      <c r="T1496">
        <v>18204</v>
      </c>
      <c r="U1496">
        <v>9711</v>
      </c>
      <c r="V1496">
        <v>8493</v>
      </c>
      <c r="W1496">
        <v>1030494</v>
      </c>
      <c r="X1496">
        <v>582686</v>
      </c>
      <c r="Y1496">
        <v>447808</v>
      </c>
      <c r="Z1496">
        <v>361259</v>
      </c>
      <c r="AA1496">
        <v>141178</v>
      </c>
      <c r="AB1496">
        <v>220081</v>
      </c>
      <c r="AC1496">
        <v>534976</v>
      </c>
      <c r="AD1496">
        <v>408075</v>
      </c>
      <c r="AE1496">
        <v>126901</v>
      </c>
      <c r="AF1496">
        <v>451951</v>
      </c>
      <c r="AG1496">
        <v>372747</v>
      </c>
      <c r="AH1496">
        <v>79204</v>
      </c>
      <c r="AI1496">
        <v>98153</v>
      </c>
      <c r="AJ1496">
        <v>91309</v>
      </c>
      <c r="AK1496">
        <v>6844</v>
      </c>
      <c r="AL1496">
        <v>97287</v>
      </c>
      <c r="AM1496">
        <v>73049</v>
      </c>
      <c r="AN1496">
        <v>24238</v>
      </c>
      <c r="AO1496">
        <v>5666</v>
      </c>
      <c r="AP1496">
        <v>4301</v>
      </c>
      <c r="AQ1496">
        <v>1365</v>
      </c>
      <c r="AR1496">
        <v>250845</v>
      </c>
      <c r="AS1496">
        <v>204088</v>
      </c>
      <c r="AT1496">
        <v>46757</v>
      </c>
      <c r="AU1496">
        <v>83025</v>
      </c>
      <c r="AV1496">
        <v>35328</v>
      </c>
      <c r="AW1496">
        <v>47697</v>
      </c>
      <c r="AX1496">
        <v>5994</v>
      </c>
      <c r="AY1496">
        <v>2550</v>
      </c>
      <c r="AZ1496">
        <v>3444</v>
      </c>
      <c r="BA1496">
        <v>32069</v>
      </c>
      <c r="BB1496">
        <v>11994</v>
      </c>
      <c r="BC1496">
        <v>20075</v>
      </c>
      <c r="BD1496">
        <v>2934</v>
      </c>
      <c r="BE1496">
        <v>789</v>
      </c>
      <c r="BF1496">
        <v>2145</v>
      </c>
      <c r="BG1496">
        <v>42028</v>
      </c>
      <c r="BH1496">
        <v>19995</v>
      </c>
      <c r="BI1496">
        <v>22033</v>
      </c>
      <c r="BJ1496">
        <v>74190</v>
      </c>
      <c r="BK1496">
        <v>31211</v>
      </c>
      <c r="BL1496">
        <v>42979</v>
      </c>
      <c r="BM1496">
        <v>5384</v>
      </c>
      <c r="BN1496">
        <v>2284</v>
      </c>
      <c r="BO1496">
        <v>3100</v>
      </c>
      <c r="BP1496">
        <v>28819</v>
      </c>
      <c r="BQ1496">
        <v>10866</v>
      </c>
      <c r="BR1496">
        <v>17953</v>
      </c>
      <c r="BS1496">
        <v>2599</v>
      </c>
      <c r="BT1496">
        <v>649</v>
      </c>
      <c r="BU1496">
        <v>1950</v>
      </c>
      <c r="BV1496">
        <v>37388</v>
      </c>
      <c r="BW1496">
        <v>17412</v>
      </c>
      <c r="BX1496">
        <v>19976</v>
      </c>
      <c r="BY1496">
        <v>8835</v>
      </c>
      <c r="BZ1496">
        <v>4117</v>
      </c>
      <c r="CA1496">
        <v>4718</v>
      </c>
      <c r="CB1496">
        <v>610</v>
      </c>
      <c r="CC1496">
        <v>266</v>
      </c>
      <c r="CD1496">
        <v>344</v>
      </c>
      <c r="CE1496">
        <v>3250</v>
      </c>
      <c r="CF1496">
        <v>1128</v>
      </c>
      <c r="CG1496">
        <v>2122</v>
      </c>
      <c r="CH1496">
        <v>335</v>
      </c>
      <c r="CI1496">
        <v>140</v>
      </c>
      <c r="CJ1496">
        <v>195</v>
      </c>
      <c r="CK1496">
        <v>4640</v>
      </c>
      <c r="CL1496">
        <v>2583</v>
      </c>
      <c r="CM1496">
        <v>2057</v>
      </c>
      <c r="CN1496">
        <v>856777</v>
      </c>
      <c r="CO1496">
        <v>315789</v>
      </c>
      <c r="CP1496">
        <v>540988</v>
      </c>
    </row>
    <row r="1497" spans="1:94" x14ac:dyDescent="0.25">
      <c r="A1497" s="5" t="s">
        <v>1204</v>
      </c>
      <c r="B1497" s="5" t="s">
        <v>1216</v>
      </c>
      <c r="C1497" s="5" t="s">
        <v>221</v>
      </c>
      <c r="D1497" s="5" t="s">
        <v>222</v>
      </c>
      <c r="E1497" s="5" t="s">
        <v>223</v>
      </c>
      <c r="F1497" s="5" t="s">
        <v>222</v>
      </c>
      <c r="G1497" s="5" t="s">
        <v>230</v>
      </c>
      <c r="H1497" s="5" t="s">
        <v>1217</v>
      </c>
      <c r="I1497" s="5" t="s">
        <v>225</v>
      </c>
      <c r="J1497">
        <v>161994</v>
      </c>
      <c r="K1497">
        <v>791126</v>
      </c>
      <c r="L1497">
        <v>408436</v>
      </c>
      <c r="M1497">
        <v>382690</v>
      </c>
      <c r="N1497">
        <v>99763</v>
      </c>
      <c r="O1497">
        <v>53681</v>
      </c>
      <c r="P1497">
        <v>46082</v>
      </c>
      <c r="Q1497">
        <v>40454</v>
      </c>
      <c r="R1497">
        <v>21162</v>
      </c>
      <c r="S1497">
        <v>19292</v>
      </c>
      <c r="T1497">
        <v>2583</v>
      </c>
      <c r="U1497">
        <v>1363</v>
      </c>
      <c r="V1497">
        <v>1220</v>
      </c>
      <c r="W1497">
        <v>563973</v>
      </c>
      <c r="X1497">
        <v>323305</v>
      </c>
      <c r="Y1497">
        <v>240668</v>
      </c>
      <c r="Z1497">
        <v>227153</v>
      </c>
      <c r="AA1497">
        <v>85131</v>
      </c>
      <c r="AB1497">
        <v>142022</v>
      </c>
      <c r="AC1497">
        <v>326953</v>
      </c>
      <c r="AD1497">
        <v>236396</v>
      </c>
      <c r="AE1497">
        <v>90557</v>
      </c>
      <c r="AF1497">
        <v>269978</v>
      </c>
      <c r="AG1497">
        <v>216773</v>
      </c>
      <c r="AH1497">
        <v>53205</v>
      </c>
      <c r="AI1497">
        <v>88848</v>
      </c>
      <c r="AJ1497">
        <v>82741</v>
      </c>
      <c r="AK1497">
        <v>6107</v>
      </c>
      <c r="AL1497">
        <v>83452</v>
      </c>
      <c r="AM1497">
        <v>62373</v>
      </c>
      <c r="AN1497">
        <v>21079</v>
      </c>
      <c r="AO1497">
        <v>3051</v>
      </c>
      <c r="AP1497">
        <v>2280</v>
      </c>
      <c r="AQ1497">
        <v>771</v>
      </c>
      <c r="AR1497">
        <v>94627</v>
      </c>
      <c r="AS1497">
        <v>69379</v>
      </c>
      <c r="AT1497">
        <v>25248</v>
      </c>
      <c r="AU1497">
        <v>56975</v>
      </c>
      <c r="AV1497">
        <v>19623</v>
      </c>
      <c r="AW1497">
        <v>37352</v>
      </c>
      <c r="AX1497">
        <v>5313</v>
      </c>
      <c r="AY1497">
        <v>2134</v>
      </c>
      <c r="AZ1497">
        <v>3179</v>
      </c>
      <c r="BA1497">
        <v>27778</v>
      </c>
      <c r="BB1497">
        <v>9722</v>
      </c>
      <c r="BC1497">
        <v>18056</v>
      </c>
      <c r="BD1497">
        <v>1853</v>
      </c>
      <c r="BE1497">
        <v>386</v>
      </c>
      <c r="BF1497">
        <v>1467</v>
      </c>
      <c r="BG1497">
        <v>22031</v>
      </c>
      <c r="BH1497">
        <v>7381</v>
      </c>
      <c r="BI1497">
        <v>14650</v>
      </c>
      <c r="BJ1497">
        <v>51571</v>
      </c>
      <c r="BK1497">
        <v>17430</v>
      </c>
      <c r="BL1497">
        <v>34141</v>
      </c>
      <c r="BM1497">
        <v>4725</v>
      </c>
      <c r="BN1497">
        <v>1877</v>
      </c>
      <c r="BO1497">
        <v>2848</v>
      </c>
      <c r="BP1497">
        <v>25058</v>
      </c>
      <c r="BQ1497">
        <v>8770</v>
      </c>
      <c r="BR1497">
        <v>16288</v>
      </c>
      <c r="BS1497">
        <v>1655</v>
      </c>
      <c r="BT1497">
        <v>309</v>
      </c>
      <c r="BU1497">
        <v>1346</v>
      </c>
      <c r="BV1497">
        <v>20133</v>
      </c>
      <c r="BW1497">
        <v>6474</v>
      </c>
      <c r="BX1497">
        <v>13659</v>
      </c>
      <c r="BY1497">
        <v>5404</v>
      </c>
      <c r="BZ1497">
        <v>2193</v>
      </c>
      <c r="CA1497">
        <v>3211</v>
      </c>
      <c r="CB1497">
        <v>588</v>
      </c>
      <c r="CC1497">
        <v>257</v>
      </c>
      <c r="CD1497">
        <v>331</v>
      </c>
      <c r="CE1497">
        <v>2720</v>
      </c>
      <c r="CF1497">
        <v>952</v>
      </c>
      <c r="CG1497">
        <v>1768</v>
      </c>
      <c r="CH1497">
        <v>198</v>
      </c>
      <c r="CI1497">
        <v>77</v>
      </c>
      <c r="CJ1497">
        <v>121</v>
      </c>
      <c r="CK1497">
        <v>1898</v>
      </c>
      <c r="CL1497">
        <v>907</v>
      </c>
      <c r="CM1497">
        <v>991</v>
      </c>
      <c r="CN1497">
        <v>464173</v>
      </c>
      <c r="CO1497">
        <v>172040</v>
      </c>
      <c r="CP1497">
        <v>292133</v>
      </c>
    </row>
    <row r="1498" spans="1:94" x14ac:dyDescent="0.25">
      <c r="A1498" s="5" t="s">
        <v>1204</v>
      </c>
      <c r="B1498" s="5" t="s">
        <v>1216</v>
      </c>
      <c r="C1498" s="5" t="s">
        <v>221</v>
      </c>
      <c r="D1498" s="5" t="s">
        <v>222</v>
      </c>
      <c r="E1498" s="5" t="s">
        <v>223</v>
      </c>
      <c r="F1498" s="5" t="s">
        <v>222</v>
      </c>
      <c r="G1498" s="5" t="s">
        <v>230</v>
      </c>
      <c r="H1498" s="5" t="s">
        <v>1217</v>
      </c>
      <c r="I1498" s="5" t="s">
        <v>226</v>
      </c>
      <c r="J1498">
        <v>127996</v>
      </c>
      <c r="K1498">
        <v>600627</v>
      </c>
      <c r="L1498">
        <v>315428</v>
      </c>
      <c r="M1498">
        <v>285199</v>
      </c>
      <c r="N1498">
        <v>67614</v>
      </c>
      <c r="O1498">
        <v>36923</v>
      </c>
      <c r="P1498">
        <v>30691</v>
      </c>
      <c r="Q1498">
        <v>68154</v>
      </c>
      <c r="R1498">
        <v>35757</v>
      </c>
      <c r="S1498">
        <v>32397</v>
      </c>
      <c r="T1498">
        <v>15621</v>
      </c>
      <c r="U1498">
        <v>8348</v>
      </c>
      <c r="V1498">
        <v>7273</v>
      </c>
      <c r="W1498">
        <v>466521</v>
      </c>
      <c r="X1498">
        <v>259381</v>
      </c>
      <c r="Y1498">
        <v>207140</v>
      </c>
      <c r="Z1498">
        <v>134106</v>
      </c>
      <c r="AA1498">
        <v>56047</v>
      </c>
      <c r="AB1498">
        <v>78059</v>
      </c>
      <c r="AC1498">
        <v>208023</v>
      </c>
      <c r="AD1498">
        <v>171679</v>
      </c>
      <c r="AE1498">
        <v>36344</v>
      </c>
      <c r="AF1498">
        <v>181973</v>
      </c>
      <c r="AG1498">
        <v>155974</v>
      </c>
      <c r="AH1498">
        <v>25999</v>
      </c>
      <c r="AI1498">
        <v>9305</v>
      </c>
      <c r="AJ1498">
        <v>8568</v>
      </c>
      <c r="AK1498">
        <v>737</v>
      </c>
      <c r="AL1498">
        <v>13835</v>
      </c>
      <c r="AM1498">
        <v>10676</v>
      </c>
      <c r="AN1498">
        <v>3159</v>
      </c>
      <c r="AO1498">
        <v>2615</v>
      </c>
      <c r="AP1498">
        <v>2021</v>
      </c>
      <c r="AQ1498">
        <v>594</v>
      </c>
      <c r="AR1498">
        <v>156218</v>
      </c>
      <c r="AS1498">
        <v>134709</v>
      </c>
      <c r="AT1498">
        <v>21509</v>
      </c>
      <c r="AU1498">
        <v>26050</v>
      </c>
      <c r="AV1498">
        <v>15705</v>
      </c>
      <c r="AW1498">
        <v>10345</v>
      </c>
      <c r="AX1498">
        <v>681</v>
      </c>
      <c r="AY1498">
        <v>416</v>
      </c>
      <c r="AZ1498">
        <v>265</v>
      </c>
      <c r="BA1498">
        <v>4291</v>
      </c>
      <c r="BB1498">
        <v>2272</v>
      </c>
      <c r="BC1498">
        <v>2019</v>
      </c>
      <c r="BD1498">
        <v>1081</v>
      </c>
      <c r="BE1498">
        <v>403</v>
      </c>
      <c r="BF1498">
        <v>678</v>
      </c>
      <c r="BG1498">
        <v>19997</v>
      </c>
      <c r="BH1498">
        <v>12614</v>
      </c>
      <c r="BI1498">
        <v>7383</v>
      </c>
      <c r="BJ1498">
        <v>22619</v>
      </c>
      <c r="BK1498">
        <v>13781</v>
      </c>
      <c r="BL1498">
        <v>8838</v>
      </c>
      <c r="BM1498">
        <v>659</v>
      </c>
      <c r="BN1498">
        <v>407</v>
      </c>
      <c r="BO1498">
        <v>252</v>
      </c>
      <c r="BP1498">
        <v>3761</v>
      </c>
      <c r="BQ1498">
        <v>2096</v>
      </c>
      <c r="BR1498">
        <v>1665</v>
      </c>
      <c r="BS1498">
        <v>944</v>
      </c>
      <c r="BT1498">
        <v>340</v>
      </c>
      <c r="BU1498">
        <v>604</v>
      </c>
      <c r="BV1498">
        <v>17255</v>
      </c>
      <c r="BW1498">
        <v>10938</v>
      </c>
      <c r="BX1498">
        <v>6317</v>
      </c>
      <c r="BY1498">
        <v>3431</v>
      </c>
      <c r="BZ1498">
        <v>1924</v>
      </c>
      <c r="CA1498">
        <v>1507</v>
      </c>
      <c r="CB1498">
        <v>22</v>
      </c>
      <c r="CC1498">
        <v>9</v>
      </c>
      <c r="CD1498">
        <v>13</v>
      </c>
      <c r="CE1498">
        <v>530</v>
      </c>
      <c r="CF1498">
        <v>176</v>
      </c>
      <c r="CG1498">
        <v>354</v>
      </c>
      <c r="CH1498">
        <v>137</v>
      </c>
      <c r="CI1498">
        <v>63</v>
      </c>
      <c r="CJ1498">
        <v>74</v>
      </c>
      <c r="CK1498">
        <v>2742</v>
      </c>
      <c r="CL1498">
        <v>1676</v>
      </c>
      <c r="CM1498">
        <v>1066</v>
      </c>
      <c r="CN1498">
        <v>392604</v>
      </c>
      <c r="CO1498">
        <v>143749</v>
      </c>
      <c r="CP1498">
        <v>248855</v>
      </c>
    </row>
    <row r="1499" spans="1:94" x14ac:dyDescent="0.25">
      <c r="A1499" s="5" t="s">
        <v>1204</v>
      </c>
      <c r="B1499" s="5" t="s">
        <v>1218</v>
      </c>
      <c r="C1499" s="5" t="s">
        <v>221</v>
      </c>
      <c r="D1499" s="5" t="s">
        <v>222</v>
      </c>
      <c r="E1499" s="5" t="s">
        <v>223</v>
      </c>
      <c r="F1499" s="5" t="s">
        <v>222</v>
      </c>
      <c r="G1499" s="5" t="s">
        <v>230</v>
      </c>
      <c r="H1499" s="5" t="s">
        <v>1219</v>
      </c>
      <c r="I1499" s="5" t="s">
        <v>224</v>
      </c>
      <c r="J1499">
        <v>1510134</v>
      </c>
      <c r="K1499">
        <v>7214225</v>
      </c>
      <c r="L1499">
        <v>3788051</v>
      </c>
      <c r="M1499">
        <v>3426174</v>
      </c>
      <c r="N1499">
        <v>842518</v>
      </c>
      <c r="O1499">
        <v>453790</v>
      </c>
      <c r="P1499">
        <v>388728</v>
      </c>
      <c r="Q1499">
        <v>759483</v>
      </c>
      <c r="R1499">
        <v>399075</v>
      </c>
      <c r="S1499">
        <v>360408</v>
      </c>
      <c r="T1499">
        <v>89138</v>
      </c>
      <c r="U1499">
        <v>47106</v>
      </c>
      <c r="V1499">
        <v>42032</v>
      </c>
      <c r="W1499">
        <v>5435760</v>
      </c>
      <c r="X1499">
        <v>3025463</v>
      </c>
      <c r="Y1499">
        <v>2410297</v>
      </c>
      <c r="Z1499">
        <v>1778465</v>
      </c>
      <c r="AA1499">
        <v>762588</v>
      </c>
      <c r="AB1499">
        <v>1015877</v>
      </c>
      <c r="AC1499">
        <v>2594952</v>
      </c>
      <c r="AD1499">
        <v>2127547</v>
      </c>
      <c r="AE1499">
        <v>467405</v>
      </c>
      <c r="AF1499">
        <v>2332409</v>
      </c>
      <c r="AG1499">
        <v>2005714</v>
      </c>
      <c r="AH1499">
        <v>326695</v>
      </c>
      <c r="AI1499">
        <v>127916</v>
      </c>
      <c r="AJ1499">
        <v>118005</v>
      </c>
      <c r="AK1499">
        <v>9911</v>
      </c>
      <c r="AL1499">
        <v>191480</v>
      </c>
      <c r="AM1499">
        <v>144697</v>
      </c>
      <c r="AN1499">
        <v>46783</v>
      </c>
      <c r="AO1499">
        <v>42553</v>
      </c>
      <c r="AP1499">
        <v>28907</v>
      </c>
      <c r="AQ1499">
        <v>13646</v>
      </c>
      <c r="AR1499">
        <v>1970460</v>
      </c>
      <c r="AS1499">
        <v>1714105</v>
      </c>
      <c r="AT1499">
        <v>256355</v>
      </c>
      <c r="AU1499">
        <v>262543</v>
      </c>
      <c r="AV1499">
        <v>121833</v>
      </c>
      <c r="AW1499">
        <v>140710</v>
      </c>
      <c r="AX1499">
        <v>14754</v>
      </c>
      <c r="AY1499">
        <v>5243</v>
      </c>
      <c r="AZ1499">
        <v>9511</v>
      </c>
      <c r="BA1499">
        <v>77474</v>
      </c>
      <c r="BB1499">
        <v>23100</v>
      </c>
      <c r="BC1499">
        <v>54374</v>
      </c>
      <c r="BD1499">
        <v>12323</v>
      </c>
      <c r="BE1499">
        <v>3748</v>
      </c>
      <c r="BF1499">
        <v>8575</v>
      </c>
      <c r="BG1499">
        <v>157992</v>
      </c>
      <c r="BH1499">
        <v>89742</v>
      </c>
      <c r="BI1499">
        <v>68250</v>
      </c>
      <c r="BJ1499">
        <v>233282</v>
      </c>
      <c r="BK1499">
        <v>107697</v>
      </c>
      <c r="BL1499">
        <v>125585</v>
      </c>
      <c r="BM1499">
        <v>13655</v>
      </c>
      <c r="BN1499">
        <v>4873</v>
      </c>
      <c r="BO1499">
        <v>8782</v>
      </c>
      <c r="BP1499">
        <v>69673</v>
      </c>
      <c r="BQ1499">
        <v>21060</v>
      </c>
      <c r="BR1499">
        <v>48613</v>
      </c>
      <c r="BS1499">
        <v>9925</v>
      </c>
      <c r="BT1499">
        <v>3041</v>
      </c>
      <c r="BU1499">
        <v>6884</v>
      </c>
      <c r="BV1499">
        <v>140029</v>
      </c>
      <c r="BW1499">
        <v>78723</v>
      </c>
      <c r="BX1499">
        <v>61306</v>
      </c>
      <c r="BY1499">
        <v>29261</v>
      </c>
      <c r="BZ1499">
        <v>14136</v>
      </c>
      <c r="CA1499">
        <v>15125</v>
      </c>
      <c r="CB1499">
        <v>1099</v>
      </c>
      <c r="CC1499">
        <v>370</v>
      </c>
      <c r="CD1499">
        <v>729</v>
      </c>
      <c r="CE1499">
        <v>7801</v>
      </c>
      <c r="CF1499">
        <v>2040</v>
      </c>
      <c r="CG1499">
        <v>5761</v>
      </c>
      <c r="CH1499">
        <v>2398</v>
      </c>
      <c r="CI1499">
        <v>707</v>
      </c>
      <c r="CJ1499">
        <v>1691</v>
      </c>
      <c r="CK1499">
        <v>17963</v>
      </c>
      <c r="CL1499">
        <v>11019</v>
      </c>
      <c r="CM1499">
        <v>6944</v>
      </c>
      <c r="CN1499">
        <v>4619273</v>
      </c>
      <c r="CO1499">
        <v>1660504</v>
      </c>
      <c r="CP1499">
        <v>2958769</v>
      </c>
    </row>
    <row r="1500" spans="1:94" x14ac:dyDescent="0.25">
      <c r="A1500" s="5" t="s">
        <v>1204</v>
      </c>
      <c r="B1500" s="5" t="s">
        <v>1218</v>
      </c>
      <c r="C1500" s="5" t="s">
        <v>221</v>
      </c>
      <c r="D1500" s="5" t="s">
        <v>222</v>
      </c>
      <c r="E1500" s="5" t="s">
        <v>223</v>
      </c>
      <c r="F1500" s="5" t="s">
        <v>222</v>
      </c>
      <c r="G1500" s="5" t="s">
        <v>230</v>
      </c>
      <c r="H1500" s="5" t="s">
        <v>1219</v>
      </c>
      <c r="I1500" s="5" t="s">
        <v>225</v>
      </c>
      <c r="J1500">
        <v>228482</v>
      </c>
      <c r="K1500">
        <v>1151178</v>
      </c>
      <c r="L1500">
        <v>595583</v>
      </c>
      <c r="M1500">
        <v>555595</v>
      </c>
      <c r="N1500">
        <v>161607</v>
      </c>
      <c r="O1500">
        <v>85309</v>
      </c>
      <c r="P1500">
        <v>76298</v>
      </c>
      <c r="Q1500">
        <v>118502</v>
      </c>
      <c r="R1500">
        <v>61988</v>
      </c>
      <c r="S1500">
        <v>56514</v>
      </c>
      <c r="T1500">
        <v>16749</v>
      </c>
      <c r="U1500">
        <v>8656</v>
      </c>
      <c r="V1500">
        <v>8093</v>
      </c>
      <c r="W1500">
        <v>703078</v>
      </c>
      <c r="X1500">
        <v>422978</v>
      </c>
      <c r="Y1500">
        <v>280100</v>
      </c>
      <c r="Z1500">
        <v>448100</v>
      </c>
      <c r="AA1500">
        <v>172605</v>
      </c>
      <c r="AB1500">
        <v>275495</v>
      </c>
      <c r="AC1500">
        <v>473224</v>
      </c>
      <c r="AD1500">
        <v>341534</v>
      </c>
      <c r="AE1500">
        <v>131690</v>
      </c>
      <c r="AF1500">
        <v>374763</v>
      </c>
      <c r="AG1500">
        <v>311753</v>
      </c>
      <c r="AH1500">
        <v>63010</v>
      </c>
      <c r="AI1500">
        <v>109338</v>
      </c>
      <c r="AJ1500">
        <v>101741</v>
      </c>
      <c r="AK1500">
        <v>7597</v>
      </c>
      <c r="AL1500">
        <v>164966</v>
      </c>
      <c r="AM1500">
        <v>124138</v>
      </c>
      <c r="AN1500">
        <v>40828</v>
      </c>
      <c r="AO1500">
        <v>3872</v>
      </c>
      <c r="AP1500">
        <v>3063</v>
      </c>
      <c r="AQ1500">
        <v>809</v>
      </c>
      <c r="AR1500">
        <v>96587</v>
      </c>
      <c r="AS1500">
        <v>82811</v>
      </c>
      <c r="AT1500">
        <v>13776</v>
      </c>
      <c r="AU1500">
        <v>98461</v>
      </c>
      <c r="AV1500">
        <v>29781</v>
      </c>
      <c r="AW1500">
        <v>68680</v>
      </c>
      <c r="AX1500">
        <v>9501</v>
      </c>
      <c r="AY1500">
        <v>2800</v>
      </c>
      <c r="AZ1500">
        <v>6701</v>
      </c>
      <c r="BA1500">
        <v>70391</v>
      </c>
      <c r="BB1500">
        <v>19460</v>
      </c>
      <c r="BC1500">
        <v>50931</v>
      </c>
      <c r="BD1500">
        <v>1688</v>
      </c>
      <c r="BE1500">
        <v>614</v>
      </c>
      <c r="BF1500">
        <v>1074</v>
      </c>
      <c r="BG1500">
        <v>16881</v>
      </c>
      <c r="BH1500">
        <v>6907</v>
      </c>
      <c r="BI1500">
        <v>9974</v>
      </c>
      <c r="BJ1500">
        <v>87848</v>
      </c>
      <c r="BK1500">
        <v>26721</v>
      </c>
      <c r="BL1500">
        <v>61127</v>
      </c>
      <c r="BM1500">
        <v>8525</v>
      </c>
      <c r="BN1500">
        <v>2518</v>
      </c>
      <c r="BO1500">
        <v>6007</v>
      </c>
      <c r="BP1500">
        <v>63264</v>
      </c>
      <c r="BQ1500">
        <v>17753</v>
      </c>
      <c r="BR1500">
        <v>45511</v>
      </c>
      <c r="BS1500">
        <v>1396</v>
      </c>
      <c r="BT1500">
        <v>531</v>
      </c>
      <c r="BU1500">
        <v>865</v>
      </c>
      <c r="BV1500">
        <v>14663</v>
      </c>
      <c r="BW1500">
        <v>5919</v>
      </c>
      <c r="BX1500">
        <v>8744</v>
      </c>
      <c r="BY1500">
        <v>10613</v>
      </c>
      <c r="BZ1500">
        <v>3060</v>
      </c>
      <c r="CA1500">
        <v>7553</v>
      </c>
      <c r="CB1500">
        <v>976</v>
      </c>
      <c r="CC1500">
        <v>282</v>
      </c>
      <c r="CD1500">
        <v>694</v>
      </c>
      <c r="CE1500">
        <v>7127</v>
      </c>
      <c r="CF1500">
        <v>1707</v>
      </c>
      <c r="CG1500">
        <v>5420</v>
      </c>
      <c r="CH1500">
        <v>292</v>
      </c>
      <c r="CI1500">
        <v>83</v>
      </c>
      <c r="CJ1500">
        <v>209</v>
      </c>
      <c r="CK1500">
        <v>2218</v>
      </c>
      <c r="CL1500">
        <v>988</v>
      </c>
      <c r="CM1500">
        <v>1230</v>
      </c>
      <c r="CN1500">
        <v>677954</v>
      </c>
      <c r="CO1500">
        <v>254049</v>
      </c>
      <c r="CP1500">
        <v>423905</v>
      </c>
    </row>
    <row r="1501" spans="1:94" x14ac:dyDescent="0.25">
      <c r="A1501" s="5" t="s">
        <v>1204</v>
      </c>
      <c r="B1501" s="5" t="s">
        <v>1218</v>
      </c>
      <c r="C1501" s="5" t="s">
        <v>221</v>
      </c>
      <c r="D1501" s="5" t="s">
        <v>222</v>
      </c>
      <c r="E1501" s="5" t="s">
        <v>223</v>
      </c>
      <c r="F1501" s="5" t="s">
        <v>222</v>
      </c>
      <c r="G1501" s="5" t="s">
        <v>230</v>
      </c>
      <c r="H1501" s="5" t="s">
        <v>1219</v>
      </c>
      <c r="I1501" s="5" t="s">
        <v>226</v>
      </c>
      <c r="J1501">
        <v>1281652</v>
      </c>
      <c r="K1501">
        <v>6063047</v>
      </c>
      <c r="L1501">
        <v>3192468</v>
      </c>
      <c r="M1501">
        <v>2870579</v>
      </c>
      <c r="N1501">
        <v>680911</v>
      </c>
      <c r="O1501">
        <v>368481</v>
      </c>
      <c r="P1501">
        <v>312430</v>
      </c>
      <c r="Q1501">
        <v>640981</v>
      </c>
      <c r="R1501">
        <v>337087</v>
      </c>
      <c r="S1501">
        <v>303894</v>
      </c>
      <c r="T1501">
        <v>72389</v>
      </c>
      <c r="U1501">
        <v>38450</v>
      </c>
      <c r="V1501">
        <v>33939</v>
      </c>
      <c r="W1501">
        <v>4732682</v>
      </c>
      <c r="X1501">
        <v>2602485</v>
      </c>
      <c r="Y1501">
        <v>2130197</v>
      </c>
      <c r="Z1501">
        <v>1330365</v>
      </c>
      <c r="AA1501">
        <v>589983</v>
      </c>
      <c r="AB1501">
        <v>740382</v>
      </c>
      <c r="AC1501">
        <v>2121728</v>
      </c>
      <c r="AD1501">
        <v>1786013</v>
      </c>
      <c r="AE1501">
        <v>335715</v>
      </c>
      <c r="AF1501">
        <v>1957646</v>
      </c>
      <c r="AG1501">
        <v>1693961</v>
      </c>
      <c r="AH1501">
        <v>263685</v>
      </c>
      <c r="AI1501">
        <v>18578</v>
      </c>
      <c r="AJ1501">
        <v>16264</v>
      </c>
      <c r="AK1501">
        <v>2314</v>
      </c>
      <c r="AL1501">
        <v>26514</v>
      </c>
      <c r="AM1501">
        <v>20559</v>
      </c>
      <c r="AN1501">
        <v>5955</v>
      </c>
      <c r="AO1501">
        <v>38681</v>
      </c>
      <c r="AP1501">
        <v>25844</v>
      </c>
      <c r="AQ1501">
        <v>12837</v>
      </c>
      <c r="AR1501">
        <v>1873873</v>
      </c>
      <c r="AS1501">
        <v>1631294</v>
      </c>
      <c r="AT1501">
        <v>242579</v>
      </c>
      <c r="AU1501">
        <v>164082</v>
      </c>
      <c r="AV1501">
        <v>92052</v>
      </c>
      <c r="AW1501">
        <v>72030</v>
      </c>
      <c r="AX1501">
        <v>5253</v>
      </c>
      <c r="AY1501">
        <v>2443</v>
      </c>
      <c r="AZ1501">
        <v>2810</v>
      </c>
      <c r="BA1501">
        <v>7083</v>
      </c>
      <c r="BB1501">
        <v>3640</v>
      </c>
      <c r="BC1501">
        <v>3443</v>
      </c>
      <c r="BD1501">
        <v>10635</v>
      </c>
      <c r="BE1501">
        <v>3134</v>
      </c>
      <c r="BF1501">
        <v>7501</v>
      </c>
      <c r="BG1501">
        <v>141111</v>
      </c>
      <c r="BH1501">
        <v>82835</v>
      </c>
      <c r="BI1501">
        <v>58276</v>
      </c>
      <c r="BJ1501">
        <v>145434</v>
      </c>
      <c r="BK1501">
        <v>80976</v>
      </c>
      <c r="BL1501">
        <v>64458</v>
      </c>
      <c r="BM1501">
        <v>5130</v>
      </c>
      <c r="BN1501">
        <v>2355</v>
      </c>
      <c r="BO1501">
        <v>2775</v>
      </c>
      <c r="BP1501">
        <v>6409</v>
      </c>
      <c r="BQ1501">
        <v>3307</v>
      </c>
      <c r="BR1501">
        <v>3102</v>
      </c>
      <c r="BS1501">
        <v>8529</v>
      </c>
      <c r="BT1501">
        <v>2510</v>
      </c>
      <c r="BU1501">
        <v>6019</v>
      </c>
      <c r="BV1501">
        <v>125366</v>
      </c>
      <c r="BW1501">
        <v>72804</v>
      </c>
      <c r="BX1501">
        <v>52562</v>
      </c>
      <c r="BY1501">
        <v>18648</v>
      </c>
      <c r="BZ1501">
        <v>11076</v>
      </c>
      <c r="CA1501">
        <v>7572</v>
      </c>
      <c r="CB1501">
        <v>123</v>
      </c>
      <c r="CC1501">
        <v>88</v>
      </c>
      <c r="CD1501">
        <v>35</v>
      </c>
      <c r="CE1501">
        <v>674</v>
      </c>
      <c r="CF1501">
        <v>333</v>
      </c>
      <c r="CG1501">
        <v>341</v>
      </c>
      <c r="CH1501">
        <v>2106</v>
      </c>
      <c r="CI1501">
        <v>624</v>
      </c>
      <c r="CJ1501">
        <v>1482</v>
      </c>
      <c r="CK1501">
        <v>15745</v>
      </c>
      <c r="CL1501">
        <v>10031</v>
      </c>
      <c r="CM1501">
        <v>5714</v>
      </c>
      <c r="CN1501">
        <v>3941319</v>
      </c>
      <c r="CO1501">
        <v>1406455</v>
      </c>
      <c r="CP1501">
        <v>2534864</v>
      </c>
    </row>
    <row r="1502" spans="1:94" x14ac:dyDescent="0.25">
      <c r="A1502" s="5" t="s">
        <v>1204</v>
      </c>
      <c r="B1502" s="5" t="s">
        <v>1220</v>
      </c>
      <c r="C1502" s="5" t="s">
        <v>221</v>
      </c>
      <c r="D1502" s="5" t="s">
        <v>222</v>
      </c>
      <c r="E1502" s="5" t="s">
        <v>223</v>
      </c>
      <c r="F1502" s="5" t="s">
        <v>222</v>
      </c>
      <c r="G1502" s="5" t="s">
        <v>230</v>
      </c>
      <c r="H1502" s="5" t="s">
        <v>1221</v>
      </c>
      <c r="I1502" s="5" t="s">
        <v>224</v>
      </c>
      <c r="J1502">
        <v>343213</v>
      </c>
      <c r="K1502">
        <v>1756268</v>
      </c>
      <c r="L1502">
        <v>909917</v>
      </c>
      <c r="M1502">
        <v>846351</v>
      </c>
      <c r="N1502">
        <v>240011</v>
      </c>
      <c r="O1502">
        <v>126572</v>
      </c>
      <c r="P1502">
        <v>113439</v>
      </c>
      <c r="Q1502">
        <v>179461</v>
      </c>
      <c r="R1502">
        <v>93427</v>
      </c>
      <c r="S1502">
        <v>86034</v>
      </c>
      <c r="T1502">
        <v>21453</v>
      </c>
      <c r="U1502">
        <v>11068</v>
      </c>
      <c r="V1502">
        <v>10385</v>
      </c>
      <c r="W1502">
        <v>1093626</v>
      </c>
      <c r="X1502">
        <v>643221</v>
      </c>
      <c r="Y1502">
        <v>450405</v>
      </c>
      <c r="Z1502">
        <v>662642</v>
      </c>
      <c r="AA1502">
        <v>266696</v>
      </c>
      <c r="AB1502">
        <v>395946</v>
      </c>
      <c r="AC1502">
        <v>723500</v>
      </c>
      <c r="AD1502">
        <v>504038</v>
      </c>
      <c r="AE1502">
        <v>219462</v>
      </c>
      <c r="AF1502">
        <v>586364</v>
      </c>
      <c r="AG1502">
        <v>470081</v>
      </c>
      <c r="AH1502">
        <v>116283</v>
      </c>
      <c r="AI1502">
        <v>166352</v>
      </c>
      <c r="AJ1502">
        <v>139524</v>
      </c>
      <c r="AK1502">
        <v>26828</v>
      </c>
      <c r="AL1502">
        <v>180888</v>
      </c>
      <c r="AM1502">
        <v>124958</v>
      </c>
      <c r="AN1502">
        <v>55930</v>
      </c>
      <c r="AO1502">
        <v>7151</v>
      </c>
      <c r="AP1502">
        <v>5604</v>
      </c>
      <c r="AQ1502">
        <v>1547</v>
      </c>
      <c r="AR1502">
        <v>231973</v>
      </c>
      <c r="AS1502">
        <v>199995</v>
      </c>
      <c r="AT1502">
        <v>31978</v>
      </c>
      <c r="AU1502">
        <v>137136</v>
      </c>
      <c r="AV1502">
        <v>33957</v>
      </c>
      <c r="AW1502">
        <v>103179</v>
      </c>
      <c r="AX1502">
        <v>18883</v>
      </c>
      <c r="AY1502">
        <v>3216</v>
      </c>
      <c r="AZ1502">
        <v>15667</v>
      </c>
      <c r="BA1502">
        <v>89973</v>
      </c>
      <c r="BB1502">
        <v>18540</v>
      </c>
      <c r="BC1502">
        <v>71433</v>
      </c>
      <c r="BD1502">
        <v>2367</v>
      </c>
      <c r="BE1502">
        <v>589</v>
      </c>
      <c r="BF1502">
        <v>1778</v>
      </c>
      <c r="BG1502">
        <v>25913</v>
      </c>
      <c r="BH1502">
        <v>11612</v>
      </c>
      <c r="BI1502">
        <v>14301</v>
      </c>
      <c r="BJ1502">
        <v>120763</v>
      </c>
      <c r="BK1502">
        <v>29599</v>
      </c>
      <c r="BL1502">
        <v>91164</v>
      </c>
      <c r="BM1502">
        <v>16184</v>
      </c>
      <c r="BN1502">
        <v>2624</v>
      </c>
      <c r="BO1502">
        <v>13560</v>
      </c>
      <c r="BP1502">
        <v>80029</v>
      </c>
      <c r="BQ1502">
        <v>16346</v>
      </c>
      <c r="BR1502">
        <v>63683</v>
      </c>
      <c r="BS1502">
        <v>2013</v>
      </c>
      <c r="BT1502">
        <v>481</v>
      </c>
      <c r="BU1502">
        <v>1532</v>
      </c>
      <c r="BV1502">
        <v>22537</v>
      </c>
      <c r="BW1502">
        <v>10148</v>
      </c>
      <c r="BX1502">
        <v>12389</v>
      </c>
      <c r="BY1502">
        <v>16373</v>
      </c>
      <c r="BZ1502">
        <v>4358</v>
      </c>
      <c r="CA1502">
        <v>12015</v>
      </c>
      <c r="CB1502">
        <v>2699</v>
      </c>
      <c r="CC1502">
        <v>592</v>
      </c>
      <c r="CD1502">
        <v>2107</v>
      </c>
      <c r="CE1502">
        <v>9944</v>
      </c>
      <c r="CF1502">
        <v>2194</v>
      </c>
      <c r="CG1502">
        <v>7750</v>
      </c>
      <c r="CH1502">
        <v>354</v>
      </c>
      <c r="CI1502">
        <v>108</v>
      </c>
      <c r="CJ1502">
        <v>246</v>
      </c>
      <c r="CK1502">
        <v>3376</v>
      </c>
      <c r="CL1502">
        <v>1464</v>
      </c>
      <c r="CM1502">
        <v>1912</v>
      </c>
      <c r="CN1502">
        <v>1032768</v>
      </c>
      <c r="CO1502">
        <v>405879</v>
      </c>
      <c r="CP1502">
        <v>626889</v>
      </c>
    </row>
    <row r="1503" spans="1:94" x14ac:dyDescent="0.25">
      <c r="A1503" s="5" t="s">
        <v>1204</v>
      </c>
      <c r="B1503" s="5" t="s">
        <v>1220</v>
      </c>
      <c r="C1503" s="5" t="s">
        <v>221</v>
      </c>
      <c r="D1503" s="5" t="s">
        <v>222</v>
      </c>
      <c r="E1503" s="5" t="s">
        <v>223</v>
      </c>
      <c r="F1503" s="5" t="s">
        <v>222</v>
      </c>
      <c r="G1503" s="5" t="s">
        <v>230</v>
      </c>
      <c r="H1503" s="5" t="s">
        <v>1221</v>
      </c>
      <c r="I1503" s="5" t="s">
        <v>225</v>
      </c>
      <c r="J1503">
        <v>240804</v>
      </c>
      <c r="K1503">
        <v>1259352</v>
      </c>
      <c r="L1503">
        <v>649475</v>
      </c>
      <c r="M1503">
        <v>609877</v>
      </c>
      <c r="N1503">
        <v>184063</v>
      </c>
      <c r="O1503">
        <v>96563</v>
      </c>
      <c r="P1503">
        <v>87500</v>
      </c>
      <c r="Q1503">
        <v>128019</v>
      </c>
      <c r="R1503">
        <v>66538</v>
      </c>
      <c r="S1503">
        <v>61481</v>
      </c>
      <c r="T1503">
        <v>19313</v>
      </c>
      <c r="U1503">
        <v>9915</v>
      </c>
      <c r="V1503">
        <v>9398</v>
      </c>
      <c r="W1503">
        <v>730703</v>
      </c>
      <c r="X1503">
        <v>437657</v>
      </c>
      <c r="Y1503">
        <v>293046</v>
      </c>
      <c r="Z1503">
        <v>528649</v>
      </c>
      <c r="AA1503">
        <v>211818</v>
      </c>
      <c r="AB1503">
        <v>316831</v>
      </c>
      <c r="AC1503">
        <v>555696</v>
      </c>
      <c r="AD1503">
        <v>361683</v>
      </c>
      <c r="AE1503">
        <v>194013</v>
      </c>
      <c r="AF1503">
        <v>431905</v>
      </c>
      <c r="AG1503">
        <v>334584</v>
      </c>
      <c r="AH1503">
        <v>97321</v>
      </c>
      <c r="AI1503">
        <v>161479</v>
      </c>
      <c r="AJ1503">
        <v>135260</v>
      </c>
      <c r="AK1503">
        <v>26219</v>
      </c>
      <c r="AL1503">
        <v>173687</v>
      </c>
      <c r="AM1503">
        <v>119618</v>
      </c>
      <c r="AN1503">
        <v>54069</v>
      </c>
      <c r="AO1503">
        <v>5024</v>
      </c>
      <c r="AP1503">
        <v>3944</v>
      </c>
      <c r="AQ1503">
        <v>1080</v>
      </c>
      <c r="AR1503">
        <v>91715</v>
      </c>
      <c r="AS1503">
        <v>75762</v>
      </c>
      <c r="AT1503">
        <v>15953</v>
      </c>
      <c r="AU1503">
        <v>123791</v>
      </c>
      <c r="AV1503">
        <v>27099</v>
      </c>
      <c r="AW1503">
        <v>96692</v>
      </c>
      <c r="AX1503">
        <v>18570</v>
      </c>
      <c r="AY1503">
        <v>3103</v>
      </c>
      <c r="AZ1503">
        <v>15467</v>
      </c>
      <c r="BA1503">
        <v>88067</v>
      </c>
      <c r="BB1503">
        <v>17867</v>
      </c>
      <c r="BC1503">
        <v>70200</v>
      </c>
      <c r="BD1503">
        <v>1718</v>
      </c>
      <c r="BE1503">
        <v>437</v>
      </c>
      <c r="BF1503">
        <v>1281</v>
      </c>
      <c r="BG1503">
        <v>15436</v>
      </c>
      <c r="BH1503">
        <v>5692</v>
      </c>
      <c r="BI1503">
        <v>9744</v>
      </c>
      <c r="BJ1503">
        <v>108881</v>
      </c>
      <c r="BK1503">
        <v>23509</v>
      </c>
      <c r="BL1503">
        <v>85372</v>
      </c>
      <c r="BM1503">
        <v>15903</v>
      </c>
      <c r="BN1503">
        <v>2525</v>
      </c>
      <c r="BO1503">
        <v>13378</v>
      </c>
      <c r="BP1503">
        <v>78358</v>
      </c>
      <c r="BQ1503">
        <v>15758</v>
      </c>
      <c r="BR1503">
        <v>62600</v>
      </c>
      <c r="BS1503">
        <v>1422</v>
      </c>
      <c r="BT1503">
        <v>347</v>
      </c>
      <c r="BU1503">
        <v>1075</v>
      </c>
      <c r="BV1503">
        <v>13198</v>
      </c>
      <c r="BW1503">
        <v>4879</v>
      </c>
      <c r="BX1503">
        <v>8319</v>
      </c>
      <c r="BY1503">
        <v>14910</v>
      </c>
      <c r="BZ1503">
        <v>3590</v>
      </c>
      <c r="CA1503">
        <v>11320</v>
      </c>
      <c r="CB1503">
        <v>2667</v>
      </c>
      <c r="CC1503">
        <v>578</v>
      </c>
      <c r="CD1503">
        <v>2089</v>
      </c>
      <c r="CE1503">
        <v>9709</v>
      </c>
      <c r="CF1503">
        <v>2109</v>
      </c>
      <c r="CG1503">
        <v>7600</v>
      </c>
      <c r="CH1503">
        <v>296</v>
      </c>
      <c r="CI1503">
        <v>90</v>
      </c>
      <c r="CJ1503">
        <v>206</v>
      </c>
      <c r="CK1503">
        <v>2238</v>
      </c>
      <c r="CL1503">
        <v>813</v>
      </c>
      <c r="CM1503">
        <v>1425</v>
      </c>
      <c r="CN1503">
        <v>703656</v>
      </c>
      <c r="CO1503">
        <v>287792</v>
      </c>
      <c r="CP1503">
        <v>415864</v>
      </c>
    </row>
    <row r="1504" spans="1:94" x14ac:dyDescent="0.25">
      <c r="A1504" s="5" t="s">
        <v>1204</v>
      </c>
      <c r="B1504" s="5" t="s">
        <v>1220</v>
      </c>
      <c r="C1504" s="5" t="s">
        <v>221</v>
      </c>
      <c r="D1504" s="5" t="s">
        <v>222</v>
      </c>
      <c r="E1504" s="5" t="s">
        <v>223</v>
      </c>
      <c r="F1504" s="5" t="s">
        <v>222</v>
      </c>
      <c r="G1504" s="5" t="s">
        <v>230</v>
      </c>
      <c r="H1504" s="5" t="s">
        <v>1221</v>
      </c>
      <c r="I1504" s="5" t="s">
        <v>226</v>
      </c>
      <c r="J1504">
        <v>102409</v>
      </c>
      <c r="K1504">
        <v>496916</v>
      </c>
      <c r="L1504">
        <v>260442</v>
      </c>
      <c r="M1504">
        <v>236474</v>
      </c>
      <c r="N1504">
        <v>55948</v>
      </c>
      <c r="O1504">
        <v>30009</v>
      </c>
      <c r="P1504">
        <v>25939</v>
      </c>
      <c r="Q1504">
        <v>51442</v>
      </c>
      <c r="R1504">
        <v>26889</v>
      </c>
      <c r="S1504">
        <v>24553</v>
      </c>
      <c r="T1504">
        <v>2140</v>
      </c>
      <c r="U1504">
        <v>1153</v>
      </c>
      <c r="V1504">
        <v>987</v>
      </c>
      <c r="W1504">
        <v>362923</v>
      </c>
      <c r="X1504">
        <v>205564</v>
      </c>
      <c r="Y1504">
        <v>157359</v>
      </c>
      <c r="Z1504">
        <v>133993</v>
      </c>
      <c r="AA1504">
        <v>54878</v>
      </c>
      <c r="AB1504">
        <v>79115</v>
      </c>
      <c r="AC1504">
        <v>167804</v>
      </c>
      <c r="AD1504">
        <v>142355</v>
      </c>
      <c r="AE1504">
        <v>25449</v>
      </c>
      <c r="AF1504">
        <v>154459</v>
      </c>
      <c r="AG1504">
        <v>135497</v>
      </c>
      <c r="AH1504">
        <v>18962</v>
      </c>
      <c r="AI1504">
        <v>4873</v>
      </c>
      <c r="AJ1504">
        <v>4264</v>
      </c>
      <c r="AK1504">
        <v>609</v>
      </c>
      <c r="AL1504">
        <v>7201</v>
      </c>
      <c r="AM1504">
        <v>5340</v>
      </c>
      <c r="AN1504">
        <v>1861</v>
      </c>
      <c r="AO1504">
        <v>2127</v>
      </c>
      <c r="AP1504">
        <v>1660</v>
      </c>
      <c r="AQ1504">
        <v>467</v>
      </c>
      <c r="AR1504">
        <v>140258</v>
      </c>
      <c r="AS1504">
        <v>124233</v>
      </c>
      <c r="AT1504">
        <v>16025</v>
      </c>
      <c r="AU1504">
        <v>13345</v>
      </c>
      <c r="AV1504">
        <v>6858</v>
      </c>
      <c r="AW1504">
        <v>6487</v>
      </c>
      <c r="AX1504">
        <v>313</v>
      </c>
      <c r="AY1504">
        <v>113</v>
      </c>
      <c r="AZ1504">
        <v>200</v>
      </c>
      <c r="BA1504">
        <v>1906</v>
      </c>
      <c r="BB1504">
        <v>673</v>
      </c>
      <c r="BC1504">
        <v>1233</v>
      </c>
      <c r="BD1504">
        <v>649</v>
      </c>
      <c r="BE1504">
        <v>152</v>
      </c>
      <c r="BF1504">
        <v>497</v>
      </c>
      <c r="BG1504">
        <v>10477</v>
      </c>
      <c r="BH1504">
        <v>5920</v>
      </c>
      <c r="BI1504">
        <v>4557</v>
      </c>
      <c r="BJ1504">
        <v>11882</v>
      </c>
      <c r="BK1504">
        <v>6090</v>
      </c>
      <c r="BL1504">
        <v>5792</v>
      </c>
      <c r="BM1504">
        <v>281</v>
      </c>
      <c r="BN1504">
        <v>99</v>
      </c>
      <c r="BO1504">
        <v>182</v>
      </c>
      <c r="BP1504">
        <v>1671</v>
      </c>
      <c r="BQ1504">
        <v>588</v>
      </c>
      <c r="BR1504">
        <v>1083</v>
      </c>
      <c r="BS1504">
        <v>591</v>
      </c>
      <c r="BT1504">
        <v>134</v>
      </c>
      <c r="BU1504">
        <v>457</v>
      </c>
      <c r="BV1504">
        <v>9339</v>
      </c>
      <c r="BW1504">
        <v>5269</v>
      </c>
      <c r="BX1504">
        <v>4070</v>
      </c>
      <c r="BY1504">
        <v>1463</v>
      </c>
      <c r="BZ1504">
        <v>768</v>
      </c>
      <c r="CA1504">
        <v>695</v>
      </c>
      <c r="CB1504">
        <v>32</v>
      </c>
      <c r="CC1504">
        <v>14</v>
      </c>
      <c r="CD1504">
        <v>18</v>
      </c>
      <c r="CE1504">
        <v>235</v>
      </c>
      <c r="CF1504">
        <v>85</v>
      </c>
      <c r="CG1504">
        <v>150</v>
      </c>
      <c r="CH1504">
        <v>58</v>
      </c>
      <c r="CI1504">
        <v>18</v>
      </c>
      <c r="CJ1504">
        <v>40</v>
      </c>
      <c r="CK1504">
        <v>1138</v>
      </c>
      <c r="CL1504">
        <v>651</v>
      </c>
      <c r="CM1504">
        <v>487</v>
      </c>
      <c r="CN1504">
        <v>329112</v>
      </c>
      <c r="CO1504">
        <v>118087</v>
      </c>
      <c r="CP1504">
        <v>211025</v>
      </c>
    </row>
    <row r="1505" spans="1:94" x14ac:dyDescent="0.25">
      <c r="A1505" s="5" t="s">
        <v>1204</v>
      </c>
      <c r="B1505" s="5" t="s">
        <v>1222</v>
      </c>
      <c r="C1505" s="5" t="s">
        <v>221</v>
      </c>
      <c r="D1505" s="5" t="s">
        <v>222</v>
      </c>
      <c r="E1505" s="5" t="s">
        <v>223</v>
      </c>
      <c r="F1505" s="5" t="s">
        <v>222</v>
      </c>
      <c r="G1505" s="5" t="s">
        <v>230</v>
      </c>
      <c r="H1505" s="5" t="s">
        <v>1223</v>
      </c>
      <c r="I1505" s="5" t="s">
        <v>224</v>
      </c>
      <c r="J1505">
        <v>786586</v>
      </c>
      <c r="K1505">
        <v>3804558</v>
      </c>
      <c r="L1505">
        <v>1974445</v>
      </c>
      <c r="M1505">
        <v>1830113</v>
      </c>
      <c r="N1505">
        <v>438580</v>
      </c>
      <c r="O1505">
        <v>235534</v>
      </c>
      <c r="P1505">
        <v>203046</v>
      </c>
      <c r="Q1505">
        <v>290169</v>
      </c>
      <c r="R1505">
        <v>149782</v>
      </c>
      <c r="S1505">
        <v>140387</v>
      </c>
      <c r="T1505">
        <v>24017</v>
      </c>
      <c r="U1505">
        <v>12504</v>
      </c>
      <c r="V1505">
        <v>11513</v>
      </c>
      <c r="W1505">
        <v>2725056</v>
      </c>
      <c r="X1505">
        <v>1514075</v>
      </c>
      <c r="Y1505">
        <v>1210981</v>
      </c>
      <c r="Z1505">
        <v>1079502</v>
      </c>
      <c r="AA1505">
        <v>460370</v>
      </c>
      <c r="AB1505">
        <v>619132</v>
      </c>
      <c r="AC1505">
        <v>1479050</v>
      </c>
      <c r="AD1505">
        <v>1159480</v>
      </c>
      <c r="AE1505">
        <v>319570</v>
      </c>
      <c r="AF1505">
        <v>1324783</v>
      </c>
      <c r="AG1505">
        <v>1106368</v>
      </c>
      <c r="AH1505">
        <v>218415</v>
      </c>
      <c r="AI1505">
        <v>304782</v>
      </c>
      <c r="AJ1505">
        <v>237042</v>
      </c>
      <c r="AK1505">
        <v>67740</v>
      </c>
      <c r="AL1505">
        <v>171235</v>
      </c>
      <c r="AM1505">
        <v>115268</v>
      </c>
      <c r="AN1505">
        <v>55967</v>
      </c>
      <c r="AO1505">
        <v>18792</v>
      </c>
      <c r="AP1505">
        <v>13505</v>
      </c>
      <c r="AQ1505">
        <v>5287</v>
      </c>
      <c r="AR1505">
        <v>829974</v>
      </c>
      <c r="AS1505">
        <v>740553</v>
      </c>
      <c r="AT1505">
        <v>89421</v>
      </c>
      <c r="AU1505">
        <v>154267</v>
      </c>
      <c r="AV1505">
        <v>53112</v>
      </c>
      <c r="AW1505">
        <v>101155</v>
      </c>
      <c r="AX1505">
        <v>44575</v>
      </c>
      <c r="AY1505">
        <v>6729</v>
      </c>
      <c r="AZ1505">
        <v>37846</v>
      </c>
      <c r="BA1505">
        <v>43050</v>
      </c>
      <c r="BB1505">
        <v>9207</v>
      </c>
      <c r="BC1505">
        <v>33843</v>
      </c>
      <c r="BD1505">
        <v>4988</v>
      </c>
      <c r="BE1505">
        <v>1399</v>
      </c>
      <c r="BF1505">
        <v>3589</v>
      </c>
      <c r="BG1505">
        <v>61654</v>
      </c>
      <c r="BH1505">
        <v>35777</v>
      </c>
      <c r="BI1505">
        <v>25877</v>
      </c>
      <c r="BJ1505">
        <v>135331</v>
      </c>
      <c r="BK1505">
        <v>46753</v>
      </c>
      <c r="BL1505">
        <v>88578</v>
      </c>
      <c r="BM1505">
        <v>37347</v>
      </c>
      <c r="BN1505">
        <v>5204</v>
      </c>
      <c r="BO1505">
        <v>32143</v>
      </c>
      <c r="BP1505">
        <v>38810</v>
      </c>
      <c r="BQ1505">
        <v>8156</v>
      </c>
      <c r="BR1505">
        <v>30654</v>
      </c>
      <c r="BS1505">
        <v>4105</v>
      </c>
      <c r="BT1505">
        <v>1111</v>
      </c>
      <c r="BU1505">
        <v>2994</v>
      </c>
      <c r="BV1505">
        <v>55069</v>
      </c>
      <c r="BW1505">
        <v>32282</v>
      </c>
      <c r="BX1505">
        <v>22787</v>
      </c>
      <c r="BY1505">
        <v>18936</v>
      </c>
      <c r="BZ1505">
        <v>6359</v>
      </c>
      <c r="CA1505">
        <v>12577</v>
      </c>
      <c r="CB1505">
        <v>7228</v>
      </c>
      <c r="CC1505">
        <v>1525</v>
      </c>
      <c r="CD1505">
        <v>5703</v>
      </c>
      <c r="CE1505">
        <v>4240</v>
      </c>
      <c r="CF1505">
        <v>1051</v>
      </c>
      <c r="CG1505">
        <v>3189</v>
      </c>
      <c r="CH1505">
        <v>883</v>
      </c>
      <c r="CI1505">
        <v>288</v>
      </c>
      <c r="CJ1505">
        <v>595</v>
      </c>
      <c r="CK1505">
        <v>6585</v>
      </c>
      <c r="CL1505">
        <v>3495</v>
      </c>
      <c r="CM1505">
        <v>3090</v>
      </c>
      <c r="CN1505">
        <v>2325508</v>
      </c>
      <c r="CO1505">
        <v>814965</v>
      </c>
      <c r="CP1505">
        <v>1510543</v>
      </c>
    </row>
    <row r="1506" spans="1:94" x14ac:dyDescent="0.25">
      <c r="A1506" s="5" t="s">
        <v>1204</v>
      </c>
      <c r="B1506" s="5" t="s">
        <v>1222</v>
      </c>
      <c r="C1506" s="5" t="s">
        <v>221</v>
      </c>
      <c r="D1506" s="5" t="s">
        <v>222</v>
      </c>
      <c r="E1506" s="5" t="s">
        <v>223</v>
      </c>
      <c r="F1506" s="5" t="s">
        <v>222</v>
      </c>
      <c r="G1506" s="5" t="s">
        <v>230</v>
      </c>
      <c r="H1506" s="5" t="s">
        <v>1223</v>
      </c>
      <c r="I1506" s="5" t="s">
        <v>225</v>
      </c>
      <c r="J1506">
        <v>314961</v>
      </c>
      <c r="K1506">
        <v>1590508</v>
      </c>
      <c r="L1506">
        <v>816264</v>
      </c>
      <c r="M1506">
        <v>774244</v>
      </c>
      <c r="N1506">
        <v>192085</v>
      </c>
      <c r="O1506">
        <v>102201</v>
      </c>
      <c r="P1506">
        <v>89884</v>
      </c>
      <c r="Q1506">
        <v>147979</v>
      </c>
      <c r="R1506">
        <v>76241</v>
      </c>
      <c r="S1506">
        <v>71738</v>
      </c>
      <c r="T1506">
        <v>8407</v>
      </c>
      <c r="U1506">
        <v>4389</v>
      </c>
      <c r="V1506">
        <v>4018</v>
      </c>
      <c r="W1506">
        <v>1043935</v>
      </c>
      <c r="X1506">
        <v>592755</v>
      </c>
      <c r="Y1506">
        <v>451180</v>
      </c>
      <c r="Z1506">
        <v>546573</v>
      </c>
      <c r="AA1506">
        <v>223509</v>
      </c>
      <c r="AB1506">
        <v>323064</v>
      </c>
      <c r="AC1506">
        <v>708532</v>
      </c>
      <c r="AD1506">
        <v>489312</v>
      </c>
      <c r="AE1506">
        <v>219220</v>
      </c>
      <c r="AF1506">
        <v>605253</v>
      </c>
      <c r="AG1506">
        <v>465411</v>
      </c>
      <c r="AH1506">
        <v>139842</v>
      </c>
      <c r="AI1506">
        <v>287013</v>
      </c>
      <c r="AJ1506">
        <v>221338</v>
      </c>
      <c r="AK1506">
        <v>65675</v>
      </c>
      <c r="AL1506">
        <v>152794</v>
      </c>
      <c r="AM1506">
        <v>101138</v>
      </c>
      <c r="AN1506">
        <v>51656</v>
      </c>
      <c r="AO1506">
        <v>5766</v>
      </c>
      <c r="AP1506">
        <v>4462</v>
      </c>
      <c r="AQ1506">
        <v>1304</v>
      </c>
      <c r="AR1506">
        <v>159680</v>
      </c>
      <c r="AS1506">
        <v>138473</v>
      </c>
      <c r="AT1506">
        <v>21207</v>
      </c>
      <c r="AU1506">
        <v>103279</v>
      </c>
      <c r="AV1506">
        <v>23901</v>
      </c>
      <c r="AW1506">
        <v>79378</v>
      </c>
      <c r="AX1506">
        <v>43427</v>
      </c>
      <c r="AY1506">
        <v>6224</v>
      </c>
      <c r="AZ1506">
        <v>37203</v>
      </c>
      <c r="BA1506">
        <v>39716</v>
      </c>
      <c r="BB1506">
        <v>7854</v>
      </c>
      <c r="BC1506">
        <v>31862</v>
      </c>
      <c r="BD1506">
        <v>1373</v>
      </c>
      <c r="BE1506">
        <v>488</v>
      </c>
      <c r="BF1506">
        <v>885</v>
      </c>
      <c r="BG1506">
        <v>18763</v>
      </c>
      <c r="BH1506">
        <v>9335</v>
      </c>
      <c r="BI1506">
        <v>9428</v>
      </c>
      <c r="BJ1506">
        <v>90122</v>
      </c>
      <c r="BK1506">
        <v>20505</v>
      </c>
      <c r="BL1506">
        <v>69617</v>
      </c>
      <c r="BM1506">
        <v>36288</v>
      </c>
      <c r="BN1506">
        <v>4721</v>
      </c>
      <c r="BO1506">
        <v>31567</v>
      </c>
      <c r="BP1506">
        <v>35952</v>
      </c>
      <c r="BQ1506">
        <v>6936</v>
      </c>
      <c r="BR1506">
        <v>29016</v>
      </c>
      <c r="BS1506">
        <v>1133</v>
      </c>
      <c r="BT1506">
        <v>391</v>
      </c>
      <c r="BU1506">
        <v>742</v>
      </c>
      <c r="BV1506">
        <v>16749</v>
      </c>
      <c r="BW1506">
        <v>8457</v>
      </c>
      <c r="BX1506">
        <v>8292</v>
      </c>
      <c r="BY1506">
        <v>13157</v>
      </c>
      <c r="BZ1506">
        <v>3396</v>
      </c>
      <c r="CA1506">
        <v>9761</v>
      </c>
      <c r="CB1506">
        <v>7139</v>
      </c>
      <c r="CC1506">
        <v>1503</v>
      </c>
      <c r="CD1506">
        <v>5636</v>
      </c>
      <c r="CE1506">
        <v>3764</v>
      </c>
      <c r="CF1506">
        <v>918</v>
      </c>
      <c r="CG1506">
        <v>2846</v>
      </c>
      <c r="CH1506">
        <v>240</v>
      </c>
      <c r="CI1506">
        <v>97</v>
      </c>
      <c r="CJ1506">
        <v>143</v>
      </c>
      <c r="CK1506">
        <v>2014</v>
      </c>
      <c r="CL1506">
        <v>878</v>
      </c>
      <c r="CM1506">
        <v>1136</v>
      </c>
      <c r="CN1506">
        <v>881976</v>
      </c>
      <c r="CO1506">
        <v>326952</v>
      </c>
      <c r="CP1506">
        <v>555024</v>
      </c>
    </row>
    <row r="1507" spans="1:94" x14ac:dyDescent="0.25">
      <c r="A1507" s="5" t="s">
        <v>1204</v>
      </c>
      <c r="B1507" s="5" t="s">
        <v>1222</v>
      </c>
      <c r="C1507" s="5" t="s">
        <v>221</v>
      </c>
      <c r="D1507" s="5" t="s">
        <v>222</v>
      </c>
      <c r="E1507" s="5" t="s">
        <v>223</v>
      </c>
      <c r="F1507" s="5" t="s">
        <v>222</v>
      </c>
      <c r="G1507" s="5" t="s">
        <v>230</v>
      </c>
      <c r="H1507" s="5" t="s">
        <v>1223</v>
      </c>
      <c r="I1507" s="5" t="s">
        <v>226</v>
      </c>
      <c r="J1507">
        <v>471625</v>
      </c>
      <c r="K1507">
        <v>2214050</v>
      </c>
      <c r="L1507">
        <v>1158181</v>
      </c>
      <c r="M1507">
        <v>1055869</v>
      </c>
      <c r="N1507">
        <v>246495</v>
      </c>
      <c r="O1507">
        <v>133333</v>
      </c>
      <c r="P1507">
        <v>113162</v>
      </c>
      <c r="Q1507">
        <v>142190</v>
      </c>
      <c r="R1507">
        <v>73541</v>
      </c>
      <c r="S1507">
        <v>68649</v>
      </c>
      <c r="T1507">
        <v>15610</v>
      </c>
      <c r="U1507">
        <v>8115</v>
      </c>
      <c r="V1507">
        <v>7495</v>
      </c>
      <c r="W1507">
        <v>1681121</v>
      </c>
      <c r="X1507">
        <v>921320</v>
      </c>
      <c r="Y1507">
        <v>759801</v>
      </c>
      <c r="Z1507">
        <v>532929</v>
      </c>
      <c r="AA1507">
        <v>236861</v>
      </c>
      <c r="AB1507">
        <v>296068</v>
      </c>
      <c r="AC1507">
        <v>770518</v>
      </c>
      <c r="AD1507">
        <v>670168</v>
      </c>
      <c r="AE1507">
        <v>100350</v>
      </c>
      <c r="AF1507">
        <v>719530</v>
      </c>
      <c r="AG1507">
        <v>640957</v>
      </c>
      <c r="AH1507">
        <v>78573</v>
      </c>
      <c r="AI1507">
        <v>17769</v>
      </c>
      <c r="AJ1507">
        <v>15704</v>
      </c>
      <c r="AK1507">
        <v>2065</v>
      </c>
      <c r="AL1507">
        <v>18441</v>
      </c>
      <c r="AM1507">
        <v>14130</v>
      </c>
      <c r="AN1507">
        <v>4311</v>
      </c>
      <c r="AO1507">
        <v>13026</v>
      </c>
      <c r="AP1507">
        <v>9043</v>
      </c>
      <c r="AQ1507">
        <v>3983</v>
      </c>
      <c r="AR1507">
        <v>670294</v>
      </c>
      <c r="AS1507">
        <v>602080</v>
      </c>
      <c r="AT1507">
        <v>68214</v>
      </c>
      <c r="AU1507">
        <v>50988</v>
      </c>
      <c r="AV1507">
        <v>29211</v>
      </c>
      <c r="AW1507">
        <v>21777</v>
      </c>
      <c r="AX1507">
        <v>1148</v>
      </c>
      <c r="AY1507">
        <v>505</v>
      </c>
      <c r="AZ1507">
        <v>643</v>
      </c>
      <c r="BA1507">
        <v>3334</v>
      </c>
      <c r="BB1507">
        <v>1353</v>
      </c>
      <c r="BC1507">
        <v>1981</v>
      </c>
      <c r="BD1507">
        <v>3615</v>
      </c>
      <c r="BE1507">
        <v>911</v>
      </c>
      <c r="BF1507">
        <v>2704</v>
      </c>
      <c r="BG1507">
        <v>42891</v>
      </c>
      <c r="BH1507">
        <v>26442</v>
      </c>
      <c r="BI1507">
        <v>16449</v>
      </c>
      <c r="BJ1507">
        <v>45209</v>
      </c>
      <c r="BK1507">
        <v>26248</v>
      </c>
      <c r="BL1507">
        <v>18961</v>
      </c>
      <c r="BM1507">
        <v>1059</v>
      </c>
      <c r="BN1507">
        <v>483</v>
      </c>
      <c r="BO1507">
        <v>576</v>
      </c>
      <c r="BP1507">
        <v>2858</v>
      </c>
      <c r="BQ1507">
        <v>1220</v>
      </c>
      <c r="BR1507">
        <v>1638</v>
      </c>
      <c r="BS1507">
        <v>2972</v>
      </c>
      <c r="BT1507">
        <v>720</v>
      </c>
      <c r="BU1507">
        <v>2252</v>
      </c>
      <c r="BV1507">
        <v>38320</v>
      </c>
      <c r="BW1507">
        <v>23825</v>
      </c>
      <c r="BX1507">
        <v>14495</v>
      </c>
      <c r="BY1507">
        <v>5779</v>
      </c>
      <c r="BZ1507">
        <v>2963</v>
      </c>
      <c r="CA1507">
        <v>2816</v>
      </c>
      <c r="CB1507">
        <v>89</v>
      </c>
      <c r="CC1507">
        <v>22</v>
      </c>
      <c r="CD1507">
        <v>67</v>
      </c>
      <c r="CE1507">
        <v>476</v>
      </c>
      <c r="CF1507">
        <v>133</v>
      </c>
      <c r="CG1507">
        <v>343</v>
      </c>
      <c r="CH1507">
        <v>643</v>
      </c>
      <c r="CI1507">
        <v>191</v>
      </c>
      <c r="CJ1507">
        <v>452</v>
      </c>
      <c r="CK1507">
        <v>4571</v>
      </c>
      <c r="CL1507">
        <v>2617</v>
      </c>
      <c r="CM1507">
        <v>1954</v>
      </c>
      <c r="CN1507">
        <v>1443532</v>
      </c>
      <c r="CO1507">
        <v>488013</v>
      </c>
      <c r="CP1507">
        <v>955519</v>
      </c>
    </row>
    <row r="1508" spans="1:94" x14ac:dyDescent="0.25">
      <c r="A1508" s="5" t="s">
        <v>1204</v>
      </c>
      <c r="B1508" s="5" t="s">
        <v>1224</v>
      </c>
      <c r="C1508" s="5" t="s">
        <v>221</v>
      </c>
      <c r="D1508" s="5" t="s">
        <v>222</v>
      </c>
      <c r="E1508" s="5" t="s">
        <v>223</v>
      </c>
      <c r="F1508" s="5" t="s">
        <v>222</v>
      </c>
      <c r="G1508" s="5" t="s">
        <v>230</v>
      </c>
      <c r="H1508" s="5" t="s">
        <v>1225</v>
      </c>
      <c r="I1508" s="5" t="s">
        <v>224</v>
      </c>
      <c r="J1508">
        <v>430941</v>
      </c>
      <c r="K1508">
        <v>2160119</v>
      </c>
      <c r="L1508">
        <v>1114192</v>
      </c>
      <c r="M1508">
        <v>1045927</v>
      </c>
      <c r="N1508">
        <v>263972</v>
      </c>
      <c r="O1508">
        <v>138608</v>
      </c>
      <c r="P1508">
        <v>125364</v>
      </c>
      <c r="Q1508">
        <v>173895</v>
      </c>
      <c r="R1508">
        <v>89597</v>
      </c>
      <c r="S1508">
        <v>84298</v>
      </c>
      <c r="T1508">
        <v>24187</v>
      </c>
      <c r="U1508">
        <v>12415</v>
      </c>
      <c r="V1508">
        <v>11772</v>
      </c>
      <c r="W1508">
        <v>1396534</v>
      </c>
      <c r="X1508">
        <v>795140</v>
      </c>
      <c r="Y1508">
        <v>601394</v>
      </c>
      <c r="Z1508">
        <v>763585</v>
      </c>
      <c r="AA1508">
        <v>319052</v>
      </c>
      <c r="AB1508">
        <v>444533</v>
      </c>
      <c r="AC1508">
        <v>847440</v>
      </c>
      <c r="AD1508">
        <v>646822</v>
      </c>
      <c r="AE1508">
        <v>200618</v>
      </c>
      <c r="AF1508">
        <v>721253</v>
      </c>
      <c r="AG1508">
        <v>604615</v>
      </c>
      <c r="AH1508">
        <v>116638</v>
      </c>
      <c r="AI1508">
        <v>226459</v>
      </c>
      <c r="AJ1508">
        <v>185333</v>
      </c>
      <c r="AK1508">
        <v>41126</v>
      </c>
      <c r="AL1508">
        <v>106658</v>
      </c>
      <c r="AM1508">
        <v>75414</v>
      </c>
      <c r="AN1508">
        <v>31244</v>
      </c>
      <c r="AO1508">
        <v>8392</v>
      </c>
      <c r="AP1508">
        <v>5928</v>
      </c>
      <c r="AQ1508">
        <v>2464</v>
      </c>
      <c r="AR1508">
        <v>379744</v>
      </c>
      <c r="AS1508">
        <v>337940</v>
      </c>
      <c r="AT1508">
        <v>41804</v>
      </c>
      <c r="AU1508">
        <v>126187</v>
      </c>
      <c r="AV1508">
        <v>42207</v>
      </c>
      <c r="AW1508">
        <v>83980</v>
      </c>
      <c r="AX1508">
        <v>37859</v>
      </c>
      <c r="AY1508">
        <v>5366</v>
      </c>
      <c r="AZ1508">
        <v>32493</v>
      </c>
      <c r="BA1508">
        <v>40535</v>
      </c>
      <c r="BB1508">
        <v>9541</v>
      </c>
      <c r="BC1508">
        <v>30994</v>
      </c>
      <c r="BD1508">
        <v>2967</v>
      </c>
      <c r="BE1508">
        <v>819</v>
      </c>
      <c r="BF1508">
        <v>2148</v>
      </c>
      <c r="BG1508">
        <v>44826</v>
      </c>
      <c r="BH1508">
        <v>26481</v>
      </c>
      <c r="BI1508">
        <v>18345</v>
      </c>
      <c r="BJ1508">
        <v>111302</v>
      </c>
      <c r="BK1508">
        <v>37253</v>
      </c>
      <c r="BL1508">
        <v>74049</v>
      </c>
      <c r="BM1508">
        <v>32342</v>
      </c>
      <c r="BN1508">
        <v>4143</v>
      </c>
      <c r="BO1508">
        <v>28199</v>
      </c>
      <c r="BP1508">
        <v>35856</v>
      </c>
      <c r="BQ1508">
        <v>8290</v>
      </c>
      <c r="BR1508">
        <v>27566</v>
      </c>
      <c r="BS1508">
        <v>2476</v>
      </c>
      <c r="BT1508">
        <v>686</v>
      </c>
      <c r="BU1508">
        <v>1790</v>
      </c>
      <c r="BV1508">
        <v>40628</v>
      </c>
      <c r="BW1508">
        <v>24134</v>
      </c>
      <c r="BX1508">
        <v>16494</v>
      </c>
      <c r="BY1508">
        <v>14885</v>
      </c>
      <c r="BZ1508">
        <v>4954</v>
      </c>
      <c r="CA1508">
        <v>9931</v>
      </c>
      <c r="CB1508">
        <v>5517</v>
      </c>
      <c r="CC1508">
        <v>1223</v>
      </c>
      <c r="CD1508">
        <v>4294</v>
      </c>
      <c r="CE1508">
        <v>4679</v>
      </c>
      <c r="CF1508">
        <v>1251</v>
      </c>
      <c r="CG1508">
        <v>3428</v>
      </c>
      <c r="CH1508">
        <v>491</v>
      </c>
      <c r="CI1508">
        <v>133</v>
      </c>
      <c r="CJ1508">
        <v>358</v>
      </c>
      <c r="CK1508">
        <v>4198</v>
      </c>
      <c r="CL1508">
        <v>2347</v>
      </c>
      <c r="CM1508">
        <v>1851</v>
      </c>
      <c r="CN1508">
        <v>1312679</v>
      </c>
      <c r="CO1508">
        <v>467370</v>
      </c>
      <c r="CP1508">
        <v>845309</v>
      </c>
    </row>
    <row r="1509" spans="1:94" x14ac:dyDescent="0.25">
      <c r="A1509" s="5" t="s">
        <v>1204</v>
      </c>
      <c r="B1509" s="5" t="s">
        <v>1224</v>
      </c>
      <c r="C1509" s="5" t="s">
        <v>221</v>
      </c>
      <c r="D1509" s="5" t="s">
        <v>222</v>
      </c>
      <c r="E1509" s="5" t="s">
        <v>223</v>
      </c>
      <c r="F1509" s="5" t="s">
        <v>222</v>
      </c>
      <c r="G1509" s="5" t="s">
        <v>230</v>
      </c>
      <c r="H1509" s="5" t="s">
        <v>1225</v>
      </c>
      <c r="I1509" s="5" t="s">
        <v>225</v>
      </c>
      <c r="J1509">
        <v>230303</v>
      </c>
      <c r="K1509">
        <v>1189054</v>
      </c>
      <c r="L1509">
        <v>610088</v>
      </c>
      <c r="M1509">
        <v>578966</v>
      </c>
      <c r="N1509">
        <v>152181</v>
      </c>
      <c r="O1509">
        <v>79355</v>
      </c>
      <c r="P1509">
        <v>72826</v>
      </c>
      <c r="Q1509">
        <v>99378</v>
      </c>
      <c r="R1509">
        <v>51012</v>
      </c>
      <c r="S1509">
        <v>48366</v>
      </c>
      <c r="T1509">
        <v>16492</v>
      </c>
      <c r="U1509">
        <v>8457</v>
      </c>
      <c r="V1509">
        <v>8035</v>
      </c>
      <c r="W1509">
        <v>715735</v>
      </c>
      <c r="X1509">
        <v>414998</v>
      </c>
      <c r="Y1509">
        <v>300737</v>
      </c>
      <c r="Z1509">
        <v>473319</v>
      </c>
      <c r="AA1509">
        <v>195090</v>
      </c>
      <c r="AB1509">
        <v>278229</v>
      </c>
      <c r="AC1509">
        <v>512567</v>
      </c>
      <c r="AD1509">
        <v>362636</v>
      </c>
      <c r="AE1509">
        <v>149931</v>
      </c>
      <c r="AF1509">
        <v>422619</v>
      </c>
      <c r="AG1509">
        <v>341513</v>
      </c>
      <c r="AH1509">
        <v>81106</v>
      </c>
      <c r="AI1509">
        <v>217999</v>
      </c>
      <c r="AJ1509">
        <v>178100</v>
      </c>
      <c r="AK1509">
        <v>39899</v>
      </c>
      <c r="AL1509">
        <v>94848</v>
      </c>
      <c r="AM1509">
        <v>66973</v>
      </c>
      <c r="AN1509">
        <v>27875</v>
      </c>
      <c r="AO1509">
        <v>3573</v>
      </c>
      <c r="AP1509">
        <v>2662</v>
      </c>
      <c r="AQ1509">
        <v>911</v>
      </c>
      <c r="AR1509">
        <v>106199</v>
      </c>
      <c r="AS1509">
        <v>93778</v>
      </c>
      <c r="AT1509">
        <v>12421</v>
      </c>
      <c r="AU1509">
        <v>89948</v>
      </c>
      <c r="AV1509">
        <v>21123</v>
      </c>
      <c r="AW1509">
        <v>68825</v>
      </c>
      <c r="AX1509">
        <v>36820</v>
      </c>
      <c r="AY1509">
        <v>5008</v>
      </c>
      <c r="AZ1509">
        <v>31812</v>
      </c>
      <c r="BA1509">
        <v>37114</v>
      </c>
      <c r="BB1509">
        <v>8519</v>
      </c>
      <c r="BC1509">
        <v>28595</v>
      </c>
      <c r="BD1509">
        <v>1111</v>
      </c>
      <c r="BE1509">
        <v>341</v>
      </c>
      <c r="BF1509">
        <v>770</v>
      </c>
      <c r="BG1509">
        <v>14903</v>
      </c>
      <c r="BH1509">
        <v>7255</v>
      </c>
      <c r="BI1509">
        <v>7648</v>
      </c>
      <c r="BJ1509">
        <v>78237</v>
      </c>
      <c r="BK1509">
        <v>17696</v>
      </c>
      <c r="BL1509">
        <v>60541</v>
      </c>
      <c r="BM1509">
        <v>31474</v>
      </c>
      <c r="BN1509">
        <v>3814</v>
      </c>
      <c r="BO1509">
        <v>27660</v>
      </c>
      <c r="BP1509">
        <v>32962</v>
      </c>
      <c r="BQ1509">
        <v>7375</v>
      </c>
      <c r="BR1509">
        <v>25587</v>
      </c>
      <c r="BS1509">
        <v>917</v>
      </c>
      <c r="BT1509">
        <v>275</v>
      </c>
      <c r="BU1509">
        <v>642</v>
      </c>
      <c r="BV1509">
        <v>12884</v>
      </c>
      <c r="BW1509">
        <v>6232</v>
      </c>
      <c r="BX1509">
        <v>6652</v>
      </c>
      <c r="BY1509">
        <v>11711</v>
      </c>
      <c r="BZ1509">
        <v>3427</v>
      </c>
      <c r="CA1509">
        <v>8284</v>
      </c>
      <c r="CB1509">
        <v>5346</v>
      </c>
      <c r="CC1509">
        <v>1194</v>
      </c>
      <c r="CD1509">
        <v>4152</v>
      </c>
      <c r="CE1509">
        <v>4152</v>
      </c>
      <c r="CF1509">
        <v>1144</v>
      </c>
      <c r="CG1509">
        <v>3008</v>
      </c>
      <c r="CH1509">
        <v>194</v>
      </c>
      <c r="CI1509">
        <v>66</v>
      </c>
      <c r="CJ1509">
        <v>128</v>
      </c>
      <c r="CK1509">
        <v>2019</v>
      </c>
      <c r="CL1509">
        <v>1023</v>
      </c>
      <c r="CM1509">
        <v>996</v>
      </c>
      <c r="CN1509">
        <v>676487</v>
      </c>
      <c r="CO1509">
        <v>247452</v>
      </c>
      <c r="CP1509">
        <v>429035</v>
      </c>
    </row>
    <row r="1510" spans="1:94" x14ac:dyDescent="0.25">
      <c r="A1510" s="5" t="s">
        <v>1204</v>
      </c>
      <c r="B1510" s="5" t="s">
        <v>1224</v>
      </c>
      <c r="C1510" s="5" t="s">
        <v>221</v>
      </c>
      <c r="D1510" s="5" t="s">
        <v>222</v>
      </c>
      <c r="E1510" s="5" t="s">
        <v>223</v>
      </c>
      <c r="F1510" s="5" t="s">
        <v>222</v>
      </c>
      <c r="G1510" s="5" t="s">
        <v>230</v>
      </c>
      <c r="H1510" s="5" t="s">
        <v>1225</v>
      </c>
      <c r="I1510" s="5" t="s">
        <v>226</v>
      </c>
      <c r="J1510">
        <v>200638</v>
      </c>
      <c r="K1510">
        <v>971065</v>
      </c>
      <c r="L1510">
        <v>504104</v>
      </c>
      <c r="M1510">
        <v>466961</v>
      </c>
      <c r="N1510">
        <v>111791</v>
      </c>
      <c r="O1510">
        <v>59253</v>
      </c>
      <c r="P1510">
        <v>52538</v>
      </c>
      <c r="Q1510">
        <v>74517</v>
      </c>
      <c r="R1510">
        <v>38585</v>
      </c>
      <c r="S1510">
        <v>35932</v>
      </c>
      <c r="T1510">
        <v>7695</v>
      </c>
      <c r="U1510">
        <v>3958</v>
      </c>
      <c r="V1510">
        <v>3737</v>
      </c>
      <c r="W1510">
        <v>680799</v>
      </c>
      <c r="X1510">
        <v>380142</v>
      </c>
      <c r="Y1510">
        <v>300657</v>
      </c>
      <c r="Z1510">
        <v>290266</v>
      </c>
      <c r="AA1510">
        <v>123962</v>
      </c>
      <c r="AB1510">
        <v>166304</v>
      </c>
      <c r="AC1510">
        <v>334873</v>
      </c>
      <c r="AD1510">
        <v>284186</v>
      </c>
      <c r="AE1510">
        <v>50687</v>
      </c>
      <c r="AF1510">
        <v>298634</v>
      </c>
      <c r="AG1510">
        <v>263102</v>
      </c>
      <c r="AH1510">
        <v>35532</v>
      </c>
      <c r="AI1510">
        <v>8460</v>
      </c>
      <c r="AJ1510">
        <v>7233</v>
      </c>
      <c r="AK1510">
        <v>1227</v>
      </c>
      <c r="AL1510">
        <v>11810</v>
      </c>
      <c r="AM1510">
        <v>8441</v>
      </c>
      <c r="AN1510">
        <v>3369</v>
      </c>
      <c r="AO1510">
        <v>4819</v>
      </c>
      <c r="AP1510">
        <v>3266</v>
      </c>
      <c r="AQ1510">
        <v>1553</v>
      </c>
      <c r="AR1510">
        <v>273545</v>
      </c>
      <c r="AS1510">
        <v>244162</v>
      </c>
      <c r="AT1510">
        <v>29383</v>
      </c>
      <c r="AU1510">
        <v>36239</v>
      </c>
      <c r="AV1510">
        <v>21084</v>
      </c>
      <c r="AW1510">
        <v>15155</v>
      </c>
      <c r="AX1510">
        <v>1039</v>
      </c>
      <c r="AY1510">
        <v>358</v>
      </c>
      <c r="AZ1510">
        <v>681</v>
      </c>
      <c r="BA1510">
        <v>3421</v>
      </c>
      <c r="BB1510">
        <v>1022</v>
      </c>
      <c r="BC1510">
        <v>2399</v>
      </c>
      <c r="BD1510">
        <v>1856</v>
      </c>
      <c r="BE1510">
        <v>478</v>
      </c>
      <c r="BF1510">
        <v>1378</v>
      </c>
      <c r="BG1510">
        <v>29923</v>
      </c>
      <c r="BH1510">
        <v>19226</v>
      </c>
      <c r="BI1510">
        <v>10697</v>
      </c>
      <c r="BJ1510">
        <v>33065</v>
      </c>
      <c r="BK1510">
        <v>19557</v>
      </c>
      <c r="BL1510">
        <v>13508</v>
      </c>
      <c r="BM1510">
        <v>868</v>
      </c>
      <c r="BN1510">
        <v>329</v>
      </c>
      <c r="BO1510">
        <v>539</v>
      </c>
      <c r="BP1510">
        <v>2894</v>
      </c>
      <c r="BQ1510">
        <v>915</v>
      </c>
      <c r="BR1510">
        <v>1979</v>
      </c>
      <c r="BS1510">
        <v>1559</v>
      </c>
      <c r="BT1510">
        <v>411</v>
      </c>
      <c r="BU1510">
        <v>1148</v>
      </c>
      <c r="BV1510">
        <v>27744</v>
      </c>
      <c r="BW1510">
        <v>17902</v>
      </c>
      <c r="BX1510">
        <v>9842</v>
      </c>
      <c r="BY1510">
        <v>3174</v>
      </c>
      <c r="BZ1510">
        <v>1527</v>
      </c>
      <c r="CA1510">
        <v>1647</v>
      </c>
      <c r="CB1510">
        <v>171</v>
      </c>
      <c r="CC1510">
        <v>29</v>
      </c>
      <c r="CD1510">
        <v>142</v>
      </c>
      <c r="CE1510">
        <v>527</v>
      </c>
      <c r="CF1510">
        <v>107</v>
      </c>
      <c r="CG1510">
        <v>420</v>
      </c>
      <c r="CH1510">
        <v>297</v>
      </c>
      <c r="CI1510">
        <v>67</v>
      </c>
      <c r="CJ1510">
        <v>230</v>
      </c>
      <c r="CK1510">
        <v>2179</v>
      </c>
      <c r="CL1510">
        <v>1324</v>
      </c>
      <c r="CM1510">
        <v>855</v>
      </c>
      <c r="CN1510">
        <v>636192</v>
      </c>
      <c r="CO1510">
        <v>219918</v>
      </c>
      <c r="CP1510">
        <v>416274</v>
      </c>
    </row>
    <row r="1511" spans="1:94" x14ac:dyDescent="0.25">
      <c r="A1511" s="5" t="s">
        <v>1204</v>
      </c>
      <c r="B1511" s="5" t="s">
        <v>1226</v>
      </c>
      <c r="C1511" s="5" t="s">
        <v>221</v>
      </c>
      <c r="D1511" s="5" t="s">
        <v>222</v>
      </c>
      <c r="E1511" s="5" t="s">
        <v>223</v>
      </c>
      <c r="F1511" s="5" t="s">
        <v>222</v>
      </c>
      <c r="G1511" s="5" t="s">
        <v>230</v>
      </c>
      <c r="H1511" s="5" t="s">
        <v>1227</v>
      </c>
      <c r="I1511" s="5" t="s">
        <v>224</v>
      </c>
      <c r="J1511">
        <v>124556</v>
      </c>
      <c r="K1511">
        <v>585449</v>
      </c>
      <c r="L1511">
        <v>300209</v>
      </c>
      <c r="M1511">
        <v>285240</v>
      </c>
      <c r="N1511">
        <v>65926</v>
      </c>
      <c r="O1511">
        <v>34648</v>
      </c>
      <c r="P1511">
        <v>31278</v>
      </c>
      <c r="Q1511">
        <v>51830</v>
      </c>
      <c r="R1511">
        <v>26607</v>
      </c>
      <c r="S1511">
        <v>25223</v>
      </c>
      <c r="T1511">
        <v>13039</v>
      </c>
      <c r="U1511">
        <v>6730</v>
      </c>
      <c r="V1511">
        <v>6309</v>
      </c>
      <c r="W1511">
        <v>393678</v>
      </c>
      <c r="X1511">
        <v>221621</v>
      </c>
      <c r="Y1511">
        <v>172057</v>
      </c>
      <c r="Z1511">
        <v>191771</v>
      </c>
      <c r="AA1511">
        <v>78588</v>
      </c>
      <c r="AB1511">
        <v>113183</v>
      </c>
      <c r="AC1511">
        <v>231169</v>
      </c>
      <c r="AD1511">
        <v>174118</v>
      </c>
      <c r="AE1511">
        <v>57051</v>
      </c>
      <c r="AF1511">
        <v>195437</v>
      </c>
      <c r="AG1511">
        <v>160952</v>
      </c>
      <c r="AH1511">
        <v>34485</v>
      </c>
      <c r="AI1511">
        <v>54807</v>
      </c>
      <c r="AJ1511">
        <v>44971</v>
      </c>
      <c r="AK1511">
        <v>9836</v>
      </c>
      <c r="AL1511">
        <v>36278</v>
      </c>
      <c r="AM1511">
        <v>24878</v>
      </c>
      <c r="AN1511">
        <v>11400</v>
      </c>
      <c r="AO1511">
        <v>1847</v>
      </c>
      <c r="AP1511">
        <v>1396</v>
      </c>
      <c r="AQ1511">
        <v>451</v>
      </c>
      <c r="AR1511">
        <v>102505</v>
      </c>
      <c r="AS1511">
        <v>89707</v>
      </c>
      <c r="AT1511">
        <v>12798</v>
      </c>
      <c r="AU1511">
        <v>35732</v>
      </c>
      <c r="AV1511">
        <v>13166</v>
      </c>
      <c r="AW1511">
        <v>22566</v>
      </c>
      <c r="AX1511">
        <v>10895</v>
      </c>
      <c r="AY1511">
        <v>2221</v>
      </c>
      <c r="AZ1511">
        <v>8674</v>
      </c>
      <c r="BA1511">
        <v>12686</v>
      </c>
      <c r="BB1511">
        <v>3495</v>
      </c>
      <c r="BC1511">
        <v>9191</v>
      </c>
      <c r="BD1511">
        <v>524</v>
      </c>
      <c r="BE1511">
        <v>198</v>
      </c>
      <c r="BF1511">
        <v>326</v>
      </c>
      <c r="BG1511">
        <v>11627</v>
      </c>
      <c r="BH1511">
        <v>7252</v>
      </c>
      <c r="BI1511">
        <v>4375</v>
      </c>
      <c r="BJ1511">
        <v>31178</v>
      </c>
      <c r="BK1511">
        <v>11808</v>
      </c>
      <c r="BL1511">
        <v>19370</v>
      </c>
      <c r="BM1511">
        <v>9335</v>
      </c>
      <c r="BN1511">
        <v>1833</v>
      </c>
      <c r="BO1511">
        <v>7502</v>
      </c>
      <c r="BP1511">
        <v>10630</v>
      </c>
      <c r="BQ1511">
        <v>2982</v>
      </c>
      <c r="BR1511">
        <v>7648</v>
      </c>
      <c r="BS1511">
        <v>435</v>
      </c>
      <c r="BT1511">
        <v>181</v>
      </c>
      <c r="BU1511">
        <v>254</v>
      </c>
      <c r="BV1511">
        <v>10778</v>
      </c>
      <c r="BW1511">
        <v>6812</v>
      </c>
      <c r="BX1511">
        <v>3966</v>
      </c>
      <c r="BY1511">
        <v>4554</v>
      </c>
      <c r="BZ1511">
        <v>1358</v>
      </c>
      <c r="CA1511">
        <v>3196</v>
      </c>
      <c r="CB1511">
        <v>1560</v>
      </c>
      <c r="CC1511">
        <v>388</v>
      </c>
      <c r="CD1511">
        <v>1172</v>
      </c>
      <c r="CE1511">
        <v>2056</v>
      </c>
      <c r="CF1511">
        <v>513</v>
      </c>
      <c r="CG1511">
        <v>1543</v>
      </c>
      <c r="CH1511">
        <v>89</v>
      </c>
      <c r="CI1511">
        <v>17</v>
      </c>
      <c r="CJ1511">
        <v>72</v>
      </c>
      <c r="CK1511">
        <v>849</v>
      </c>
      <c r="CL1511">
        <v>440</v>
      </c>
      <c r="CM1511">
        <v>409</v>
      </c>
      <c r="CN1511">
        <v>354280</v>
      </c>
      <c r="CO1511">
        <v>126091</v>
      </c>
      <c r="CP1511">
        <v>228189</v>
      </c>
    </row>
    <row r="1512" spans="1:94" x14ac:dyDescent="0.25">
      <c r="A1512" s="5" t="s">
        <v>1204</v>
      </c>
      <c r="B1512" s="5" t="s">
        <v>1226</v>
      </c>
      <c r="C1512" s="5" t="s">
        <v>221</v>
      </c>
      <c r="D1512" s="5" t="s">
        <v>222</v>
      </c>
      <c r="E1512" s="5" t="s">
        <v>223</v>
      </c>
      <c r="F1512" s="5" t="s">
        <v>222</v>
      </c>
      <c r="G1512" s="5" t="s">
        <v>230</v>
      </c>
      <c r="H1512" s="5" t="s">
        <v>1227</v>
      </c>
      <c r="I1512" s="5" t="s">
        <v>225</v>
      </c>
      <c r="J1512">
        <v>63404</v>
      </c>
      <c r="K1512">
        <v>299775</v>
      </c>
      <c r="L1512">
        <v>153260</v>
      </c>
      <c r="M1512">
        <v>146515</v>
      </c>
      <c r="N1512">
        <v>35786</v>
      </c>
      <c r="O1512">
        <v>18750</v>
      </c>
      <c r="P1512">
        <v>17036</v>
      </c>
      <c r="Q1512">
        <v>29068</v>
      </c>
      <c r="R1512">
        <v>14955</v>
      </c>
      <c r="S1512">
        <v>14113</v>
      </c>
      <c r="T1512">
        <v>9945</v>
      </c>
      <c r="U1512">
        <v>5146</v>
      </c>
      <c r="V1512">
        <v>4799</v>
      </c>
      <c r="W1512">
        <v>183193</v>
      </c>
      <c r="X1512">
        <v>105738</v>
      </c>
      <c r="Y1512">
        <v>77455</v>
      </c>
      <c r="Z1512">
        <v>116582</v>
      </c>
      <c r="AA1512">
        <v>47522</v>
      </c>
      <c r="AB1512">
        <v>69060</v>
      </c>
      <c r="AC1512">
        <v>132510</v>
      </c>
      <c r="AD1512">
        <v>91102</v>
      </c>
      <c r="AE1512">
        <v>41408</v>
      </c>
      <c r="AF1512">
        <v>106890</v>
      </c>
      <c r="AG1512">
        <v>84447</v>
      </c>
      <c r="AH1512">
        <v>22443</v>
      </c>
      <c r="AI1512">
        <v>51174</v>
      </c>
      <c r="AJ1512">
        <v>41986</v>
      </c>
      <c r="AK1512">
        <v>9188</v>
      </c>
      <c r="AL1512">
        <v>30716</v>
      </c>
      <c r="AM1512">
        <v>21162</v>
      </c>
      <c r="AN1512">
        <v>9554</v>
      </c>
      <c r="AO1512">
        <v>896</v>
      </c>
      <c r="AP1512">
        <v>702</v>
      </c>
      <c r="AQ1512">
        <v>194</v>
      </c>
      <c r="AR1512">
        <v>24104</v>
      </c>
      <c r="AS1512">
        <v>20597</v>
      </c>
      <c r="AT1512">
        <v>3507</v>
      </c>
      <c r="AU1512">
        <v>25620</v>
      </c>
      <c r="AV1512">
        <v>6655</v>
      </c>
      <c r="AW1512">
        <v>18965</v>
      </c>
      <c r="AX1512">
        <v>10573</v>
      </c>
      <c r="AY1512">
        <v>2085</v>
      </c>
      <c r="AZ1512">
        <v>8488</v>
      </c>
      <c r="BA1512">
        <v>11445</v>
      </c>
      <c r="BB1512">
        <v>2973</v>
      </c>
      <c r="BC1512">
        <v>8472</v>
      </c>
      <c r="BD1512">
        <v>251</v>
      </c>
      <c r="BE1512">
        <v>89</v>
      </c>
      <c r="BF1512">
        <v>162</v>
      </c>
      <c r="BG1512">
        <v>3351</v>
      </c>
      <c r="BH1512">
        <v>1508</v>
      </c>
      <c r="BI1512">
        <v>1843</v>
      </c>
      <c r="BJ1512">
        <v>21831</v>
      </c>
      <c r="BK1512">
        <v>5663</v>
      </c>
      <c r="BL1512">
        <v>16168</v>
      </c>
      <c r="BM1512">
        <v>9025</v>
      </c>
      <c r="BN1512">
        <v>1700</v>
      </c>
      <c r="BO1512">
        <v>7325</v>
      </c>
      <c r="BP1512">
        <v>9602</v>
      </c>
      <c r="BQ1512">
        <v>2528</v>
      </c>
      <c r="BR1512">
        <v>7074</v>
      </c>
      <c r="BS1512">
        <v>214</v>
      </c>
      <c r="BT1512">
        <v>81</v>
      </c>
      <c r="BU1512">
        <v>133</v>
      </c>
      <c r="BV1512">
        <v>2990</v>
      </c>
      <c r="BW1512">
        <v>1354</v>
      </c>
      <c r="BX1512">
        <v>1636</v>
      </c>
      <c r="BY1512">
        <v>3789</v>
      </c>
      <c r="BZ1512">
        <v>992</v>
      </c>
      <c r="CA1512">
        <v>2797</v>
      </c>
      <c r="CB1512">
        <v>1548</v>
      </c>
      <c r="CC1512">
        <v>385</v>
      </c>
      <c r="CD1512">
        <v>1163</v>
      </c>
      <c r="CE1512">
        <v>1843</v>
      </c>
      <c r="CF1512">
        <v>445</v>
      </c>
      <c r="CG1512">
        <v>1398</v>
      </c>
      <c r="CH1512">
        <v>37</v>
      </c>
      <c r="CI1512">
        <v>8</v>
      </c>
      <c r="CJ1512">
        <v>29</v>
      </c>
      <c r="CK1512">
        <v>361</v>
      </c>
      <c r="CL1512">
        <v>154</v>
      </c>
      <c r="CM1512">
        <v>207</v>
      </c>
      <c r="CN1512">
        <v>167265</v>
      </c>
      <c r="CO1512">
        <v>62158</v>
      </c>
      <c r="CP1512">
        <v>105107</v>
      </c>
    </row>
    <row r="1513" spans="1:94" x14ac:dyDescent="0.25">
      <c r="A1513" s="5" t="s">
        <v>1204</v>
      </c>
      <c r="B1513" s="5" t="s">
        <v>1226</v>
      </c>
      <c r="C1513" s="5" t="s">
        <v>221</v>
      </c>
      <c r="D1513" s="5" t="s">
        <v>222</v>
      </c>
      <c r="E1513" s="5" t="s">
        <v>223</v>
      </c>
      <c r="F1513" s="5" t="s">
        <v>222</v>
      </c>
      <c r="G1513" s="5" t="s">
        <v>230</v>
      </c>
      <c r="H1513" s="5" t="s">
        <v>1227</v>
      </c>
      <c r="I1513" s="5" t="s">
        <v>226</v>
      </c>
      <c r="J1513">
        <v>61152</v>
      </c>
      <c r="K1513">
        <v>285674</v>
      </c>
      <c r="L1513">
        <v>146949</v>
      </c>
      <c r="M1513">
        <v>138725</v>
      </c>
      <c r="N1513">
        <v>30140</v>
      </c>
      <c r="O1513">
        <v>15898</v>
      </c>
      <c r="P1513">
        <v>14242</v>
      </c>
      <c r="Q1513">
        <v>22762</v>
      </c>
      <c r="R1513">
        <v>11652</v>
      </c>
      <c r="S1513">
        <v>11110</v>
      </c>
      <c r="T1513">
        <v>3094</v>
      </c>
      <c r="U1513">
        <v>1584</v>
      </c>
      <c r="V1513">
        <v>1510</v>
      </c>
      <c r="W1513">
        <v>210485</v>
      </c>
      <c r="X1513">
        <v>115883</v>
      </c>
      <c r="Y1513">
        <v>94602</v>
      </c>
      <c r="Z1513">
        <v>75189</v>
      </c>
      <c r="AA1513">
        <v>31066</v>
      </c>
      <c r="AB1513">
        <v>44123</v>
      </c>
      <c r="AC1513">
        <v>98659</v>
      </c>
      <c r="AD1513">
        <v>83016</v>
      </c>
      <c r="AE1513">
        <v>15643</v>
      </c>
      <c r="AF1513">
        <v>88547</v>
      </c>
      <c r="AG1513">
        <v>76505</v>
      </c>
      <c r="AH1513">
        <v>12042</v>
      </c>
      <c r="AI1513">
        <v>3633</v>
      </c>
      <c r="AJ1513">
        <v>2985</v>
      </c>
      <c r="AK1513">
        <v>648</v>
      </c>
      <c r="AL1513">
        <v>5562</v>
      </c>
      <c r="AM1513">
        <v>3716</v>
      </c>
      <c r="AN1513">
        <v>1846</v>
      </c>
      <c r="AO1513">
        <v>951</v>
      </c>
      <c r="AP1513">
        <v>694</v>
      </c>
      <c r="AQ1513">
        <v>257</v>
      </c>
      <c r="AR1513">
        <v>78401</v>
      </c>
      <c r="AS1513">
        <v>69110</v>
      </c>
      <c r="AT1513">
        <v>9291</v>
      </c>
      <c r="AU1513">
        <v>10112</v>
      </c>
      <c r="AV1513">
        <v>6511</v>
      </c>
      <c r="AW1513">
        <v>3601</v>
      </c>
      <c r="AX1513">
        <v>322</v>
      </c>
      <c r="AY1513">
        <v>136</v>
      </c>
      <c r="AZ1513">
        <v>186</v>
      </c>
      <c r="BA1513">
        <v>1241</v>
      </c>
      <c r="BB1513">
        <v>522</v>
      </c>
      <c r="BC1513">
        <v>719</v>
      </c>
      <c r="BD1513">
        <v>273</v>
      </c>
      <c r="BE1513">
        <v>109</v>
      </c>
      <c r="BF1513">
        <v>164</v>
      </c>
      <c r="BG1513">
        <v>8276</v>
      </c>
      <c r="BH1513">
        <v>5744</v>
      </c>
      <c r="BI1513">
        <v>2532</v>
      </c>
      <c r="BJ1513">
        <v>9347</v>
      </c>
      <c r="BK1513">
        <v>6145</v>
      </c>
      <c r="BL1513">
        <v>3202</v>
      </c>
      <c r="BM1513">
        <v>310</v>
      </c>
      <c r="BN1513">
        <v>133</v>
      </c>
      <c r="BO1513">
        <v>177</v>
      </c>
      <c r="BP1513">
        <v>1028</v>
      </c>
      <c r="BQ1513">
        <v>454</v>
      </c>
      <c r="BR1513">
        <v>574</v>
      </c>
      <c r="BS1513">
        <v>221</v>
      </c>
      <c r="BT1513">
        <v>100</v>
      </c>
      <c r="BU1513">
        <v>121</v>
      </c>
      <c r="BV1513">
        <v>7788</v>
      </c>
      <c r="BW1513">
        <v>5458</v>
      </c>
      <c r="BX1513">
        <v>2330</v>
      </c>
      <c r="BY1513">
        <v>765</v>
      </c>
      <c r="BZ1513">
        <v>366</v>
      </c>
      <c r="CA1513">
        <v>399</v>
      </c>
      <c r="CB1513">
        <v>12</v>
      </c>
      <c r="CC1513">
        <v>3</v>
      </c>
      <c r="CD1513">
        <v>9</v>
      </c>
      <c r="CE1513">
        <v>213</v>
      </c>
      <c r="CF1513">
        <v>68</v>
      </c>
      <c r="CG1513">
        <v>145</v>
      </c>
      <c r="CH1513">
        <v>52</v>
      </c>
      <c r="CI1513">
        <v>9</v>
      </c>
      <c r="CJ1513">
        <v>43</v>
      </c>
      <c r="CK1513">
        <v>488</v>
      </c>
      <c r="CL1513">
        <v>286</v>
      </c>
      <c r="CM1513">
        <v>202</v>
      </c>
      <c r="CN1513">
        <v>187015</v>
      </c>
      <c r="CO1513">
        <v>63933</v>
      </c>
      <c r="CP1513">
        <v>123082</v>
      </c>
    </row>
    <row r="1514" spans="1:94" x14ac:dyDescent="0.25">
      <c r="A1514" s="5" t="s">
        <v>1204</v>
      </c>
      <c r="B1514" s="5" t="s">
        <v>1228</v>
      </c>
      <c r="C1514" s="5" t="s">
        <v>221</v>
      </c>
      <c r="D1514" s="5" t="s">
        <v>222</v>
      </c>
      <c r="E1514" s="5" t="s">
        <v>223</v>
      </c>
      <c r="F1514" s="5" t="s">
        <v>222</v>
      </c>
      <c r="G1514" s="5" t="s">
        <v>230</v>
      </c>
      <c r="H1514" s="5" t="s">
        <v>1229</v>
      </c>
      <c r="I1514" s="5" t="s">
        <v>224</v>
      </c>
      <c r="J1514">
        <v>527326</v>
      </c>
      <c r="K1514">
        <v>2743082</v>
      </c>
      <c r="L1514">
        <v>1404356</v>
      </c>
      <c r="M1514">
        <v>1338726</v>
      </c>
      <c r="N1514">
        <v>311930</v>
      </c>
      <c r="O1514">
        <v>163535</v>
      </c>
      <c r="P1514">
        <v>148395</v>
      </c>
      <c r="Q1514">
        <v>265793</v>
      </c>
      <c r="R1514">
        <v>136319</v>
      </c>
      <c r="S1514">
        <v>129474</v>
      </c>
      <c r="T1514">
        <v>55571</v>
      </c>
      <c r="U1514">
        <v>28463</v>
      </c>
      <c r="V1514">
        <v>27108</v>
      </c>
      <c r="W1514">
        <v>1842818</v>
      </c>
      <c r="X1514">
        <v>1046981</v>
      </c>
      <c r="Y1514">
        <v>795837</v>
      </c>
      <c r="Z1514">
        <v>900264</v>
      </c>
      <c r="AA1514">
        <v>357375</v>
      </c>
      <c r="AB1514">
        <v>542889</v>
      </c>
      <c r="AC1514">
        <v>1123709</v>
      </c>
      <c r="AD1514">
        <v>801859</v>
      </c>
      <c r="AE1514">
        <v>321850</v>
      </c>
      <c r="AF1514">
        <v>942709</v>
      </c>
      <c r="AG1514">
        <v>756431</v>
      </c>
      <c r="AH1514">
        <v>186278</v>
      </c>
      <c r="AI1514">
        <v>300899</v>
      </c>
      <c r="AJ1514">
        <v>243421</v>
      </c>
      <c r="AK1514">
        <v>57478</v>
      </c>
      <c r="AL1514">
        <v>258569</v>
      </c>
      <c r="AM1514">
        <v>174770</v>
      </c>
      <c r="AN1514">
        <v>83799</v>
      </c>
      <c r="AO1514">
        <v>7436</v>
      </c>
      <c r="AP1514">
        <v>6020</v>
      </c>
      <c r="AQ1514">
        <v>1416</v>
      </c>
      <c r="AR1514">
        <v>375805</v>
      </c>
      <c r="AS1514">
        <v>332220</v>
      </c>
      <c r="AT1514">
        <v>43585</v>
      </c>
      <c r="AU1514">
        <v>181000</v>
      </c>
      <c r="AV1514">
        <v>45428</v>
      </c>
      <c r="AW1514">
        <v>135572</v>
      </c>
      <c r="AX1514">
        <v>66412</v>
      </c>
      <c r="AY1514">
        <v>8976</v>
      </c>
      <c r="AZ1514">
        <v>57436</v>
      </c>
      <c r="BA1514">
        <v>75427</v>
      </c>
      <c r="BB1514">
        <v>15701</v>
      </c>
      <c r="BC1514">
        <v>59726</v>
      </c>
      <c r="BD1514">
        <v>2209</v>
      </c>
      <c r="BE1514">
        <v>796</v>
      </c>
      <c r="BF1514">
        <v>1413</v>
      </c>
      <c r="BG1514">
        <v>36952</v>
      </c>
      <c r="BH1514">
        <v>19955</v>
      </c>
      <c r="BI1514">
        <v>16997</v>
      </c>
      <c r="BJ1514">
        <v>157431</v>
      </c>
      <c r="BK1514">
        <v>38295</v>
      </c>
      <c r="BL1514">
        <v>119136</v>
      </c>
      <c r="BM1514">
        <v>56477</v>
      </c>
      <c r="BN1514">
        <v>6477</v>
      </c>
      <c r="BO1514">
        <v>50000</v>
      </c>
      <c r="BP1514">
        <v>66441</v>
      </c>
      <c r="BQ1514">
        <v>13337</v>
      </c>
      <c r="BR1514">
        <v>53104</v>
      </c>
      <c r="BS1514">
        <v>1835</v>
      </c>
      <c r="BT1514">
        <v>678</v>
      </c>
      <c r="BU1514">
        <v>1157</v>
      </c>
      <c r="BV1514">
        <v>32678</v>
      </c>
      <c r="BW1514">
        <v>17803</v>
      </c>
      <c r="BX1514">
        <v>14875</v>
      </c>
      <c r="BY1514">
        <v>23569</v>
      </c>
      <c r="BZ1514">
        <v>7133</v>
      </c>
      <c r="CA1514">
        <v>16436</v>
      </c>
      <c r="CB1514">
        <v>9935</v>
      </c>
      <c r="CC1514">
        <v>2499</v>
      </c>
      <c r="CD1514">
        <v>7436</v>
      </c>
      <c r="CE1514">
        <v>8986</v>
      </c>
      <c r="CF1514">
        <v>2364</v>
      </c>
      <c r="CG1514">
        <v>6622</v>
      </c>
      <c r="CH1514">
        <v>374</v>
      </c>
      <c r="CI1514">
        <v>118</v>
      </c>
      <c r="CJ1514">
        <v>256</v>
      </c>
      <c r="CK1514">
        <v>4274</v>
      </c>
      <c r="CL1514">
        <v>2152</v>
      </c>
      <c r="CM1514">
        <v>2122</v>
      </c>
      <c r="CN1514">
        <v>1619373</v>
      </c>
      <c r="CO1514">
        <v>602497</v>
      </c>
      <c r="CP1514">
        <v>1016876</v>
      </c>
    </row>
    <row r="1515" spans="1:94" x14ac:dyDescent="0.25">
      <c r="A1515" s="5" t="s">
        <v>1204</v>
      </c>
      <c r="B1515" s="5" t="s">
        <v>1228</v>
      </c>
      <c r="C1515" s="5" t="s">
        <v>221</v>
      </c>
      <c r="D1515" s="5" t="s">
        <v>222</v>
      </c>
      <c r="E1515" s="5" t="s">
        <v>223</v>
      </c>
      <c r="F1515" s="5" t="s">
        <v>222</v>
      </c>
      <c r="G1515" s="5" t="s">
        <v>230</v>
      </c>
      <c r="H1515" s="5" t="s">
        <v>1229</v>
      </c>
      <c r="I1515" s="5" t="s">
        <v>225</v>
      </c>
      <c r="J1515">
        <v>347702</v>
      </c>
      <c r="K1515">
        <v>1836670</v>
      </c>
      <c r="L1515">
        <v>940271</v>
      </c>
      <c r="M1515">
        <v>896399</v>
      </c>
      <c r="N1515">
        <v>213972</v>
      </c>
      <c r="O1515">
        <v>111826</v>
      </c>
      <c r="P1515">
        <v>102146</v>
      </c>
      <c r="Q1515">
        <v>204153</v>
      </c>
      <c r="R1515">
        <v>104726</v>
      </c>
      <c r="S1515">
        <v>99427</v>
      </c>
      <c r="T1515">
        <v>37633</v>
      </c>
      <c r="U1515">
        <v>19376</v>
      </c>
      <c r="V1515">
        <v>18257</v>
      </c>
      <c r="W1515">
        <v>1178160</v>
      </c>
      <c r="X1515">
        <v>681209</v>
      </c>
      <c r="Y1515">
        <v>496951</v>
      </c>
      <c r="Z1515">
        <v>658510</v>
      </c>
      <c r="AA1515">
        <v>259062</v>
      </c>
      <c r="AB1515">
        <v>399448</v>
      </c>
      <c r="AC1515">
        <v>823125</v>
      </c>
      <c r="AD1515">
        <v>547978</v>
      </c>
      <c r="AE1515">
        <v>275147</v>
      </c>
      <c r="AF1515">
        <v>667416</v>
      </c>
      <c r="AG1515">
        <v>516909</v>
      </c>
      <c r="AH1515">
        <v>150507</v>
      </c>
      <c r="AI1515">
        <v>287074</v>
      </c>
      <c r="AJ1515">
        <v>231637</v>
      </c>
      <c r="AK1515">
        <v>55437</v>
      </c>
      <c r="AL1515">
        <v>233739</v>
      </c>
      <c r="AM1515">
        <v>156830</v>
      </c>
      <c r="AN1515">
        <v>76909</v>
      </c>
      <c r="AO1515">
        <v>4533</v>
      </c>
      <c r="AP1515">
        <v>3736</v>
      </c>
      <c r="AQ1515">
        <v>797</v>
      </c>
      <c r="AR1515">
        <v>142070</v>
      </c>
      <c r="AS1515">
        <v>124706</v>
      </c>
      <c r="AT1515">
        <v>17364</v>
      </c>
      <c r="AU1515">
        <v>155709</v>
      </c>
      <c r="AV1515">
        <v>31069</v>
      </c>
      <c r="AW1515">
        <v>124640</v>
      </c>
      <c r="AX1515">
        <v>65137</v>
      </c>
      <c r="AY1515">
        <v>8511</v>
      </c>
      <c r="AZ1515">
        <v>56626</v>
      </c>
      <c r="BA1515">
        <v>71336</v>
      </c>
      <c r="BB1515">
        <v>14183</v>
      </c>
      <c r="BC1515">
        <v>57153</v>
      </c>
      <c r="BD1515">
        <v>1422</v>
      </c>
      <c r="BE1515">
        <v>530</v>
      </c>
      <c r="BF1515">
        <v>892</v>
      </c>
      <c r="BG1515">
        <v>17814</v>
      </c>
      <c r="BH1515">
        <v>7845</v>
      </c>
      <c r="BI1515">
        <v>9969</v>
      </c>
      <c r="BJ1515">
        <v>134864</v>
      </c>
      <c r="BK1515">
        <v>25390</v>
      </c>
      <c r="BL1515">
        <v>109474</v>
      </c>
      <c r="BM1515">
        <v>55346</v>
      </c>
      <c r="BN1515">
        <v>6067</v>
      </c>
      <c r="BO1515">
        <v>49279</v>
      </c>
      <c r="BP1515">
        <v>62934</v>
      </c>
      <c r="BQ1515">
        <v>12109</v>
      </c>
      <c r="BR1515">
        <v>50825</v>
      </c>
      <c r="BS1515">
        <v>1180</v>
      </c>
      <c r="BT1515">
        <v>447</v>
      </c>
      <c r="BU1515">
        <v>733</v>
      </c>
      <c r="BV1515">
        <v>15404</v>
      </c>
      <c r="BW1515">
        <v>6767</v>
      </c>
      <c r="BX1515">
        <v>8637</v>
      </c>
      <c r="BY1515">
        <v>20845</v>
      </c>
      <c r="BZ1515">
        <v>5679</v>
      </c>
      <c r="CA1515">
        <v>15166</v>
      </c>
      <c r="CB1515">
        <v>9791</v>
      </c>
      <c r="CC1515">
        <v>2444</v>
      </c>
      <c r="CD1515">
        <v>7347</v>
      </c>
      <c r="CE1515">
        <v>8402</v>
      </c>
      <c r="CF1515">
        <v>2074</v>
      </c>
      <c r="CG1515">
        <v>6328</v>
      </c>
      <c r="CH1515">
        <v>242</v>
      </c>
      <c r="CI1515">
        <v>83</v>
      </c>
      <c r="CJ1515">
        <v>159</v>
      </c>
      <c r="CK1515">
        <v>2410</v>
      </c>
      <c r="CL1515">
        <v>1078</v>
      </c>
      <c r="CM1515">
        <v>1332</v>
      </c>
      <c r="CN1515">
        <v>1013545</v>
      </c>
      <c r="CO1515">
        <v>392293</v>
      </c>
      <c r="CP1515">
        <v>621252</v>
      </c>
    </row>
    <row r="1516" spans="1:94" x14ac:dyDescent="0.25">
      <c r="A1516" s="5" t="s">
        <v>1204</v>
      </c>
      <c r="B1516" s="5" t="s">
        <v>1228</v>
      </c>
      <c r="C1516" s="5" t="s">
        <v>221</v>
      </c>
      <c r="D1516" s="5" t="s">
        <v>222</v>
      </c>
      <c r="E1516" s="5" t="s">
        <v>223</v>
      </c>
      <c r="F1516" s="5" t="s">
        <v>222</v>
      </c>
      <c r="G1516" s="5" t="s">
        <v>230</v>
      </c>
      <c r="H1516" s="5" t="s">
        <v>1229</v>
      </c>
      <c r="I1516" s="5" t="s">
        <v>226</v>
      </c>
      <c r="J1516">
        <v>179624</v>
      </c>
      <c r="K1516">
        <v>906412</v>
      </c>
      <c r="L1516">
        <v>464085</v>
      </c>
      <c r="M1516">
        <v>442327</v>
      </c>
      <c r="N1516">
        <v>97958</v>
      </c>
      <c r="O1516">
        <v>51709</v>
      </c>
      <c r="P1516">
        <v>46249</v>
      </c>
      <c r="Q1516">
        <v>61640</v>
      </c>
      <c r="R1516">
        <v>31593</v>
      </c>
      <c r="S1516">
        <v>30047</v>
      </c>
      <c r="T1516">
        <v>17938</v>
      </c>
      <c r="U1516">
        <v>9087</v>
      </c>
      <c r="V1516">
        <v>8851</v>
      </c>
      <c r="W1516">
        <v>664658</v>
      </c>
      <c r="X1516">
        <v>365772</v>
      </c>
      <c r="Y1516">
        <v>298886</v>
      </c>
      <c r="Z1516">
        <v>241754</v>
      </c>
      <c r="AA1516">
        <v>98313</v>
      </c>
      <c r="AB1516">
        <v>143441</v>
      </c>
      <c r="AC1516">
        <v>300584</v>
      </c>
      <c r="AD1516">
        <v>253881</v>
      </c>
      <c r="AE1516">
        <v>46703</v>
      </c>
      <c r="AF1516">
        <v>275293</v>
      </c>
      <c r="AG1516">
        <v>239522</v>
      </c>
      <c r="AH1516">
        <v>35771</v>
      </c>
      <c r="AI1516">
        <v>13825</v>
      </c>
      <c r="AJ1516">
        <v>11784</v>
      </c>
      <c r="AK1516">
        <v>2041</v>
      </c>
      <c r="AL1516">
        <v>24830</v>
      </c>
      <c r="AM1516">
        <v>17940</v>
      </c>
      <c r="AN1516">
        <v>6890</v>
      </c>
      <c r="AO1516">
        <v>2903</v>
      </c>
      <c r="AP1516">
        <v>2284</v>
      </c>
      <c r="AQ1516">
        <v>619</v>
      </c>
      <c r="AR1516">
        <v>233735</v>
      </c>
      <c r="AS1516">
        <v>207514</v>
      </c>
      <c r="AT1516">
        <v>26221</v>
      </c>
      <c r="AU1516">
        <v>25291</v>
      </c>
      <c r="AV1516">
        <v>14359</v>
      </c>
      <c r="AW1516">
        <v>10932</v>
      </c>
      <c r="AX1516">
        <v>1275</v>
      </c>
      <c r="AY1516">
        <v>465</v>
      </c>
      <c r="AZ1516">
        <v>810</v>
      </c>
      <c r="BA1516">
        <v>4091</v>
      </c>
      <c r="BB1516">
        <v>1518</v>
      </c>
      <c r="BC1516">
        <v>2573</v>
      </c>
      <c r="BD1516">
        <v>787</v>
      </c>
      <c r="BE1516">
        <v>266</v>
      </c>
      <c r="BF1516">
        <v>521</v>
      </c>
      <c r="BG1516">
        <v>19138</v>
      </c>
      <c r="BH1516">
        <v>12110</v>
      </c>
      <c r="BI1516">
        <v>7028</v>
      </c>
      <c r="BJ1516">
        <v>22567</v>
      </c>
      <c r="BK1516">
        <v>12905</v>
      </c>
      <c r="BL1516">
        <v>9662</v>
      </c>
      <c r="BM1516">
        <v>1131</v>
      </c>
      <c r="BN1516">
        <v>410</v>
      </c>
      <c r="BO1516">
        <v>721</v>
      </c>
      <c r="BP1516">
        <v>3507</v>
      </c>
      <c r="BQ1516">
        <v>1228</v>
      </c>
      <c r="BR1516">
        <v>2279</v>
      </c>
      <c r="BS1516">
        <v>655</v>
      </c>
      <c r="BT1516">
        <v>231</v>
      </c>
      <c r="BU1516">
        <v>424</v>
      </c>
      <c r="BV1516">
        <v>17274</v>
      </c>
      <c r="BW1516">
        <v>11036</v>
      </c>
      <c r="BX1516">
        <v>6238</v>
      </c>
      <c r="BY1516">
        <v>2724</v>
      </c>
      <c r="BZ1516">
        <v>1454</v>
      </c>
      <c r="CA1516">
        <v>1270</v>
      </c>
      <c r="CB1516">
        <v>144</v>
      </c>
      <c r="CC1516">
        <v>55</v>
      </c>
      <c r="CD1516">
        <v>89</v>
      </c>
      <c r="CE1516">
        <v>584</v>
      </c>
      <c r="CF1516">
        <v>290</v>
      </c>
      <c r="CG1516">
        <v>294</v>
      </c>
      <c r="CH1516">
        <v>132</v>
      </c>
      <c r="CI1516">
        <v>35</v>
      </c>
      <c r="CJ1516">
        <v>97</v>
      </c>
      <c r="CK1516">
        <v>1864</v>
      </c>
      <c r="CL1516">
        <v>1074</v>
      </c>
      <c r="CM1516">
        <v>790</v>
      </c>
      <c r="CN1516">
        <v>605828</v>
      </c>
      <c r="CO1516">
        <v>210204</v>
      </c>
      <c r="CP1516">
        <v>395624</v>
      </c>
    </row>
    <row r="1517" spans="1:94" x14ac:dyDescent="0.25">
      <c r="A1517" s="5" t="s">
        <v>1204</v>
      </c>
      <c r="B1517" s="5" t="s">
        <v>1230</v>
      </c>
      <c r="C1517" s="5" t="s">
        <v>221</v>
      </c>
      <c r="D1517" s="5" t="s">
        <v>222</v>
      </c>
      <c r="E1517" s="5" t="s">
        <v>223</v>
      </c>
      <c r="F1517" s="5" t="s">
        <v>222</v>
      </c>
      <c r="G1517" s="5" t="s">
        <v>230</v>
      </c>
      <c r="H1517" s="5" t="s">
        <v>1231</v>
      </c>
      <c r="I1517" s="5" t="s">
        <v>224</v>
      </c>
      <c r="J1517">
        <v>294837</v>
      </c>
      <c r="K1517">
        <v>1514190</v>
      </c>
      <c r="L1517">
        <v>771049</v>
      </c>
      <c r="M1517">
        <v>743141</v>
      </c>
      <c r="N1517">
        <v>173555</v>
      </c>
      <c r="O1517">
        <v>92047</v>
      </c>
      <c r="P1517">
        <v>81508</v>
      </c>
      <c r="Q1517">
        <v>132915</v>
      </c>
      <c r="R1517">
        <v>68518</v>
      </c>
      <c r="S1517">
        <v>64397</v>
      </c>
      <c r="T1517">
        <v>7322</v>
      </c>
      <c r="U1517">
        <v>3856</v>
      </c>
      <c r="V1517">
        <v>3466</v>
      </c>
      <c r="W1517">
        <v>995459</v>
      </c>
      <c r="X1517">
        <v>558180</v>
      </c>
      <c r="Y1517">
        <v>437279</v>
      </c>
      <c r="Z1517">
        <v>518731</v>
      </c>
      <c r="AA1517">
        <v>212869</v>
      </c>
      <c r="AB1517">
        <v>305862</v>
      </c>
      <c r="AC1517">
        <v>657139</v>
      </c>
      <c r="AD1517">
        <v>453642</v>
      </c>
      <c r="AE1517">
        <v>203497</v>
      </c>
      <c r="AF1517">
        <v>529153</v>
      </c>
      <c r="AG1517">
        <v>425753</v>
      </c>
      <c r="AH1517">
        <v>103400</v>
      </c>
      <c r="AI1517">
        <v>185004</v>
      </c>
      <c r="AJ1517">
        <v>149840</v>
      </c>
      <c r="AK1517">
        <v>35164</v>
      </c>
      <c r="AL1517">
        <v>149563</v>
      </c>
      <c r="AM1517">
        <v>102874</v>
      </c>
      <c r="AN1517">
        <v>46689</v>
      </c>
      <c r="AO1517">
        <v>4591</v>
      </c>
      <c r="AP1517">
        <v>3658</v>
      </c>
      <c r="AQ1517">
        <v>933</v>
      </c>
      <c r="AR1517">
        <v>189995</v>
      </c>
      <c r="AS1517">
        <v>169381</v>
      </c>
      <c r="AT1517">
        <v>20614</v>
      </c>
      <c r="AU1517">
        <v>127986</v>
      </c>
      <c r="AV1517">
        <v>27889</v>
      </c>
      <c r="AW1517">
        <v>100097</v>
      </c>
      <c r="AX1517">
        <v>47122</v>
      </c>
      <c r="AY1517">
        <v>6367</v>
      </c>
      <c r="AZ1517">
        <v>40755</v>
      </c>
      <c r="BA1517">
        <v>60372</v>
      </c>
      <c r="BB1517">
        <v>11859</v>
      </c>
      <c r="BC1517">
        <v>48513</v>
      </c>
      <c r="BD1517">
        <v>1492</v>
      </c>
      <c r="BE1517">
        <v>428</v>
      </c>
      <c r="BF1517">
        <v>1064</v>
      </c>
      <c r="BG1517">
        <v>19000</v>
      </c>
      <c r="BH1517">
        <v>9235</v>
      </c>
      <c r="BI1517">
        <v>9765</v>
      </c>
      <c r="BJ1517">
        <v>109082</v>
      </c>
      <c r="BK1517">
        <v>22676</v>
      </c>
      <c r="BL1517">
        <v>86406</v>
      </c>
      <c r="BM1517">
        <v>39197</v>
      </c>
      <c r="BN1517">
        <v>4293</v>
      </c>
      <c r="BO1517">
        <v>34904</v>
      </c>
      <c r="BP1517">
        <v>52077</v>
      </c>
      <c r="BQ1517">
        <v>9804</v>
      </c>
      <c r="BR1517">
        <v>42273</v>
      </c>
      <c r="BS1517">
        <v>1205</v>
      </c>
      <c r="BT1517">
        <v>357</v>
      </c>
      <c r="BU1517">
        <v>848</v>
      </c>
      <c r="BV1517">
        <v>16603</v>
      </c>
      <c r="BW1517">
        <v>8222</v>
      </c>
      <c r="BX1517">
        <v>8381</v>
      </c>
      <c r="BY1517">
        <v>18904</v>
      </c>
      <c r="BZ1517">
        <v>5213</v>
      </c>
      <c r="CA1517">
        <v>13691</v>
      </c>
      <c r="CB1517">
        <v>7925</v>
      </c>
      <c r="CC1517">
        <v>2074</v>
      </c>
      <c r="CD1517">
        <v>5851</v>
      </c>
      <c r="CE1517">
        <v>8295</v>
      </c>
      <c r="CF1517">
        <v>2055</v>
      </c>
      <c r="CG1517">
        <v>6240</v>
      </c>
      <c r="CH1517">
        <v>287</v>
      </c>
      <c r="CI1517">
        <v>71</v>
      </c>
      <c r="CJ1517">
        <v>216</v>
      </c>
      <c r="CK1517">
        <v>2397</v>
      </c>
      <c r="CL1517">
        <v>1013</v>
      </c>
      <c r="CM1517">
        <v>1384</v>
      </c>
      <c r="CN1517">
        <v>857051</v>
      </c>
      <c r="CO1517">
        <v>317407</v>
      </c>
      <c r="CP1517">
        <v>539644</v>
      </c>
    </row>
    <row r="1518" spans="1:94" x14ac:dyDescent="0.25">
      <c r="A1518" s="5" t="s">
        <v>1204</v>
      </c>
      <c r="B1518" s="5" t="s">
        <v>1230</v>
      </c>
      <c r="C1518" s="5" t="s">
        <v>221</v>
      </c>
      <c r="D1518" s="5" t="s">
        <v>222</v>
      </c>
      <c r="E1518" s="5" t="s">
        <v>223</v>
      </c>
      <c r="F1518" s="5" t="s">
        <v>222</v>
      </c>
      <c r="G1518" s="5" t="s">
        <v>230</v>
      </c>
      <c r="H1518" s="5" t="s">
        <v>1231</v>
      </c>
      <c r="I1518" s="5" t="s">
        <v>225</v>
      </c>
      <c r="J1518">
        <v>219041</v>
      </c>
      <c r="K1518">
        <v>1127555</v>
      </c>
      <c r="L1518">
        <v>572554</v>
      </c>
      <c r="M1518">
        <v>555001</v>
      </c>
      <c r="N1518">
        <v>131321</v>
      </c>
      <c r="O1518">
        <v>69460</v>
      </c>
      <c r="P1518">
        <v>61861</v>
      </c>
      <c r="Q1518">
        <v>109351</v>
      </c>
      <c r="R1518">
        <v>56358</v>
      </c>
      <c r="S1518">
        <v>52993</v>
      </c>
      <c r="T1518">
        <v>4140</v>
      </c>
      <c r="U1518">
        <v>2210</v>
      </c>
      <c r="V1518">
        <v>1930</v>
      </c>
      <c r="W1518">
        <v>715043</v>
      </c>
      <c r="X1518">
        <v>404938</v>
      </c>
      <c r="Y1518">
        <v>310105</v>
      </c>
      <c r="Z1518">
        <v>412512</v>
      </c>
      <c r="AA1518">
        <v>167616</v>
      </c>
      <c r="AB1518">
        <v>244896</v>
      </c>
      <c r="AC1518">
        <v>524713</v>
      </c>
      <c r="AD1518">
        <v>343430</v>
      </c>
      <c r="AE1518">
        <v>181283</v>
      </c>
      <c r="AF1518">
        <v>409400</v>
      </c>
      <c r="AG1518">
        <v>320982</v>
      </c>
      <c r="AH1518">
        <v>88418</v>
      </c>
      <c r="AI1518">
        <v>177074</v>
      </c>
      <c r="AJ1518">
        <v>142640</v>
      </c>
      <c r="AK1518">
        <v>34434</v>
      </c>
      <c r="AL1518">
        <v>136632</v>
      </c>
      <c r="AM1518">
        <v>92974</v>
      </c>
      <c r="AN1518">
        <v>43658</v>
      </c>
      <c r="AO1518">
        <v>3027</v>
      </c>
      <c r="AP1518">
        <v>2515</v>
      </c>
      <c r="AQ1518">
        <v>512</v>
      </c>
      <c r="AR1518">
        <v>92667</v>
      </c>
      <c r="AS1518">
        <v>82853</v>
      </c>
      <c r="AT1518">
        <v>9814</v>
      </c>
      <c r="AU1518">
        <v>115313</v>
      </c>
      <c r="AV1518">
        <v>22448</v>
      </c>
      <c r="AW1518">
        <v>92865</v>
      </c>
      <c r="AX1518">
        <v>46146</v>
      </c>
      <c r="AY1518">
        <v>6147</v>
      </c>
      <c r="AZ1518">
        <v>39999</v>
      </c>
      <c r="BA1518">
        <v>57296</v>
      </c>
      <c r="BB1518">
        <v>11178</v>
      </c>
      <c r="BC1518">
        <v>46118</v>
      </c>
      <c r="BD1518">
        <v>873</v>
      </c>
      <c r="BE1518">
        <v>325</v>
      </c>
      <c r="BF1518">
        <v>548</v>
      </c>
      <c r="BG1518">
        <v>10998</v>
      </c>
      <c r="BH1518">
        <v>4798</v>
      </c>
      <c r="BI1518">
        <v>6200</v>
      </c>
      <c r="BJ1518">
        <v>98028</v>
      </c>
      <c r="BK1518">
        <v>17835</v>
      </c>
      <c r="BL1518">
        <v>80193</v>
      </c>
      <c r="BM1518">
        <v>38255</v>
      </c>
      <c r="BN1518">
        <v>4081</v>
      </c>
      <c r="BO1518">
        <v>34174</v>
      </c>
      <c r="BP1518">
        <v>49594</v>
      </c>
      <c r="BQ1518">
        <v>9254</v>
      </c>
      <c r="BR1518">
        <v>40340</v>
      </c>
      <c r="BS1518">
        <v>712</v>
      </c>
      <c r="BT1518">
        <v>265</v>
      </c>
      <c r="BU1518">
        <v>447</v>
      </c>
      <c r="BV1518">
        <v>9467</v>
      </c>
      <c r="BW1518">
        <v>4235</v>
      </c>
      <c r="BX1518">
        <v>5232</v>
      </c>
      <c r="BY1518">
        <v>17285</v>
      </c>
      <c r="BZ1518">
        <v>4613</v>
      </c>
      <c r="CA1518">
        <v>12672</v>
      </c>
      <c r="CB1518">
        <v>7891</v>
      </c>
      <c r="CC1518">
        <v>2066</v>
      </c>
      <c r="CD1518">
        <v>5825</v>
      </c>
      <c r="CE1518">
        <v>7702</v>
      </c>
      <c r="CF1518">
        <v>1924</v>
      </c>
      <c r="CG1518">
        <v>5778</v>
      </c>
      <c r="CH1518">
        <v>161</v>
      </c>
      <c r="CI1518">
        <v>60</v>
      </c>
      <c r="CJ1518">
        <v>101</v>
      </c>
      <c r="CK1518">
        <v>1531</v>
      </c>
      <c r="CL1518">
        <v>563</v>
      </c>
      <c r="CM1518">
        <v>968</v>
      </c>
      <c r="CN1518">
        <v>602842</v>
      </c>
      <c r="CO1518">
        <v>229124</v>
      </c>
      <c r="CP1518">
        <v>373718</v>
      </c>
    </row>
    <row r="1519" spans="1:94" x14ac:dyDescent="0.25">
      <c r="A1519" s="5" t="s">
        <v>1204</v>
      </c>
      <c r="B1519" s="5" t="s">
        <v>1230</v>
      </c>
      <c r="C1519" s="5" t="s">
        <v>221</v>
      </c>
      <c r="D1519" s="5" t="s">
        <v>222</v>
      </c>
      <c r="E1519" s="5" t="s">
        <v>223</v>
      </c>
      <c r="F1519" s="5" t="s">
        <v>222</v>
      </c>
      <c r="G1519" s="5" t="s">
        <v>230</v>
      </c>
      <c r="H1519" s="5" t="s">
        <v>1231</v>
      </c>
      <c r="I1519" s="5" t="s">
        <v>226</v>
      </c>
      <c r="J1519">
        <v>75796</v>
      </c>
      <c r="K1519">
        <v>386635</v>
      </c>
      <c r="L1519">
        <v>198495</v>
      </c>
      <c r="M1519">
        <v>188140</v>
      </c>
      <c r="N1519">
        <v>42234</v>
      </c>
      <c r="O1519">
        <v>22587</v>
      </c>
      <c r="P1519">
        <v>19647</v>
      </c>
      <c r="Q1519">
        <v>23564</v>
      </c>
      <c r="R1519">
        <v>12160</v>
      </c>
      <c r="S1519">
        <v>11404</v>
      </c>
      <c r="T1519">
        <v>3182</v>
      </c>
      <c r="U1519">
        <v>1646</v>
      </c>
      <c r="V1519">
        <v>1536</v>
      </c>
      <c r="W1519">
        <v>280416</v>
      </c>
      <c r="X1519">
        <v>153242</v>
      </c>
      <c r="Y1519">
        <v>127174</v>
      </c>
      <c r="Z1519">
        <v>106219</v>
      </c>
      <c r="AA1519">
        <v>45253</v>
      </c>
      <c r="AB1519">
        <v>60966</v>
      </c>
      <c r="AC1519">
        <v>132426</v>
      </c>
      <c r="AD1519">
        <v>110212</v>
      </c>
      <c r="AE1519">
        <v>22214</v>
      </c>
      <c r="AF1519">
        <v>119753</v>
      </c>
      <c r="AG1519">
        <v>104771</v>
      </c>
      <c r="AH1519">
        <v>14982</v>
      </c>
      <c r="AI1519">
        <v>7930</v>
      </c>
      <c r="AJ1519">
        <v>7200</v>
      </c>
      <c r="AK1519">
        <v>730</v>
      </c>
      <c r="AL1519">
        <v>12931</v>
      </c>
      <c r="AM1519">
        <v>9900</v>
      </c>
      <c r="AN1519">
        <v>3031</v>
      </c>
      <c r="AO1519">
        <v>1564</v>
      </c>
      <c r="AP1519">
        <v>1143</v>
      </c>
      <c r="AQ1519">
        <v>421</v>
      </c>
      <c r="AR1519">
        <v>97328</v>
      </c>
      <c r="AS1519">
        <v>86528</v>
      </c>
      <c r="AT1519">
        <v>10800</v>
      </c>
      <c r="AU1519">
        <v>12673</v>
      </c>
      <c r="AV1519">
        <v>5441</v>
      </c>
      <c r="AW1519">
        <v>7232</v>
      </c>
      <c r="AX1519">
        <v>976</v>
      </c>
      <c r="AY1519">
        <v>220</v>
      </c>
      <c r="AZ1519">
        <v>756</v>
      </c>
      <c r="BA1519">
        <v>3076</v>
      </c>
      <c r="BB1519">
        <v>681</v>
      </c>
      <c r="BC1519">
        <v>2395</v>
      </c>
      <c r="BD1519">
        <v>619</v>
      </c>
      <c r="BE1519">
        <v>103</v>
      </c>
      <c r="BF1519">
        <v>516</v>
      </c>
      <c r="BG1519">
        <v>8002</v>
      </c>
      <c r="BH1519">
        <v>4437</v>
      </c>
      <c r="BI1519">
        <v>3565</v>
      </c>
      <c r="BJ1519">
        <v>11054</v>
      </c>
      <c r="BK1519">
        <v>4841</v>
      </c>
      <c r="BL1519">
        <v>6213</v>
      </c>
      <c r="BM1519">
        <v>942</v>
      </c>
      <c r="BN1519">
        <v>212</v>
      </c>
      <c r="BO1519">
        <v>730</v>
      </c>
      <c r="BP1519">
        <v>2483</v>
      </c>
      <c r="BQ1519">
        <v>550</v>
      </c>
      <c r="BR1519">
        <v>1933</v>
      </c>
      <c r="BS1519">
        <v>493</v>
      </c>
      <c r="BT1519">
        <v>92</v>
      </c>
      <c r="BU1519">
        <v>401</v>
      </c>
      <c r="BV1519">
        <v>7136</v>
      </c>
      <c r="BW1519">
        <v>3987</v>
      </c>
      <c r="BX1519">
        <v>3149</v>
      </c>
      <c r="BY1519">
        <v>1619</v>
      </c>
      <c r="BZ1519">
        <v>600</v>
      </c>
      <c r="CA1519">
        <v>1019</v>
      </c>
      <c r="CB1519">
        <v>34</v>
      </c>
      <c r="CC1519">
        <v>8</v>
      </c>
      <c r="CD1519">
        <v>26</v>
      </c>
      <c r="CE1519">
        <v>593</v>
      </c>
      <c r="CF1519">
        <v>131</v>
      </c>
      <c r="CG1519">
        <v>462</v>
      </c>
      <c r="CH1519">
        <v>126</v>
      </c>
      <c r="CI1519">
        <v>11</v>
      </c>
      <c r="CJ1519">
        <v>115</v>
      </c>
      <c r="CK1519">
        <v>866</v>
      </c>
      <c r="CL1519">
        <v>450</v>
      </c>
      <c r="CM1519">
        <v>416</v>
      </c>
      <c r="CN1519">
        <v>254209</v>
      </c>
      <c r="CO1519">
        <v>88283</v>
      </c>
      <c r="CP1519">
        <v>165926</v>
      </c>
    </row>
    <row r="1520" spans="1:94" x14ac:dyDescent="0.25">
      <c r="A1520" s="5" t="s">
        <v>1204</v>
      </c>
      <c r="B1520" s="5" t="s">
        <v>1232</v>
      </c>
      <c r="C1520" s="5" t="s">
        <v>221</v>
      </c>
      <c r="D1520" s="5" t="s">
        <v>222</v>
      </c>
      <c r="E1520" s="5" t="s">
        <v>223</v>
      </c>
      <c r="F1520" s="5" t="s">
        <v>222</v>
      </c>
      <c r="G1520" s="5" t="s">
        <v>230</v>
      </c>
      <c r="H1520" s="5" t="s">
        <v>1233</v>
      </c>
      <c r="I1520" s="5" t="s">
        <v>224</v>
      </c>
      <c r="J1520">
        <v>538605</v>
      </c>
      <c r="K1520">
        <v>2880365</v>
      </c>
      <c r="L1520">
        <v>1490201</v>
      </c>
      <c r="M1520">
        <v>1390164</v>
      </c>
      <c r="N1520">
        <v>381470</v>
      </c>
      <c r="O1520">
        <v>201720</v>
      </c>
      <c r="P1520">
        <v>179750</v>
      </c>
      <c r="Q1520">
        <v>157034</v>
      </c>
      <c r="R1520">
        <v>80827</v>
      </c>
      <c r="S1520">
        <v>76207</v>
      </c>
      <c r="T1520">
        <v>9110</v>
      </c>
      <c r="U1520">
        <v>4751</v>
      </c>
      <c r="V1520">
        <v>4359</v>
      </c>
      <c r="W1520">
        <v>1887255</v>
      </c>
      <c r="X1520">
        <v>1087371</v>
      </c>
      <c r="Y1520">
        <v>799884</v>
      </c>
      <c r="Z1520">
        <v>993110</v>
      </c>
      <c r="AA1520">
        <v>402830</v>
      </c>
      <c r="AB1520">
        <v>590280</v>
      </c>
      <c r="AC1520">
        <v>1150632</v>
      </c>
      <c r="AD1520">
        <v>838781</v>
      </c>
      <c r="AE1520">
        <v>311851</v>
      </c>
      <c r="AF1520">
        <v>992140</v>
      </c>
      <c r="AG1520">
        <v>790944</v>
      </c>
      <c r="AH1520">
        <v>201196</v>
      </c>
      <c r="AI1520">
        <v>204915</v>
      </c>
      <c r="AJ1520">
        <v>166590</v>
      </c>
      <c r="AK1520">
        <v>38325</v>
      </c>
      <c r="AL1520">
        <v>252904</v>
      </c>
      <c r="AM1520">
        <v>155751</v>
      </c>
      <c r="AN1520">
        <v>97153</v>
      </c>
      <c r="AO1520">
        <v>14129</v>
      </c>
      <c r="AP1520">
        <v>10892</v>
      </c>
      <c r="AQ1520">
        <v>3237</v>
      </c>
      <c r="AR1520">
        <v>520192</v>
      </c>
      <c r="AS1520">
        <v>457711</v>
      </c>
      <c r="AT1520">
        <v>62481</v>
      </c>
      <c r="AU1520">
        <v>158492</v>
      </c>
      <c r="AV1520">
        <v>47837</v>
      </c>
      <c r="AW1520">
        <v>110655</v>
      </c>
      <c r="AX1520">
        <v>26881</v>
      </c>
      <c r="AY1520">
        <v>5270</v>
      </c>
      <c r="AZ1520">
        <v>21611</v>
      </c>
      <c r="BA1520">
        <v>81121</v>
      </c>
      <c r="BB1520">
        <v>15240</v>
      </c>
      <c r="BC1520">
        <v>65881</v>
      </c>
      <c r="BD1520">
        <v>3867</v>
      </c>
      <c r="BE1520">
        <v>1389</v>
      </c>
      <c r="BF1520">
        <v>2478</v>
      </c>
      <c r="BG1520">
        <v>46623</v>
      </c>
      <c r="BH1520">
        <v>25938</v>
      </c>
      <c r="BI1520">
        <v>20685</v>
      </c>
      <c r="BJ1520">
        <v>141449</v>
      </c>
      <c r="BK1520">
        <v>42543</v>
      </c>
      <c r="BL1520">
        <v>98906</v>
      </c>
      <c r="BM1520">
        <v>23620</v>
      </c>
      <c r="BN1520">
        <v>4506</v>
      </c>
      <c r="BO1520">
        <v>19114</v>
      </c>
      <c r="BP1520">
        <v>72287</v>
      </c>
      <c r="BQ1520">
        <v>13084</v>
      </c>
      <c r="BR1520">
        <v>59203</v>
      </c>
      <c r="BS1520">
        <v>3307</v>
      </c>
      <c r="BT1520">
        <v>1226</v>
      </c>
      <c r="BU1520">
        <v>2081</v>
      </c>
      <c r="BV1520">
        <v>42235</v>
      </c>
      <c r="BW1520">
        <v>23727</v>
      </c>
      <c r="BX1520">
        <v>18508</v>
      </c>
      <c r="BY1520">
        <v>17043</v>
      </c>
      <c r="BZ1520">
        <v>5294</v>
      </c>
      <c r="CA1520">
        <v>11749</v>
      </c>
      <c r="CB1520">
        <v>3261</v>
      </c>
      <c r="CC1520">
        <v>764</v>
      </c>
      <c r="CD1520">
        <v>2497</v>
      </c>
      <c r="CE1520">
        <v>8834</v>
      </c>
      <c r="CF1520">
        <v>2156</v>
      </c>
      <c r="CG1520">
        <v>6678</v>
      </c>
      <c r="CH1520">
        <v>560</v>
      </c>
      <c r="CI1520">
        <v>163</v>
      </c>
      <c r="CJ1520">
        <v>397</v>
      </c>
      <c r="CK1520">
        <v>4388</v>
      </c>
      <c r="CL1520">
        <v>2211</v>
      </c>
      <c r="CM1520">
        <v>2177</v>
      </c>
      <c r="CN1520">
        <v>1729733</v>
      </c>
      <c r="CO1520">
        <v>651420</v>
      </c>
      <c r="CP1520">
        <v>1078313</v>
      </c>
    </row>
    <row r="1521" spans="1:94" x14ac:dyDescent="0.25">
      <c r="A1521" s="5" t="s">
        <v>1204</v>
      </c>
      <c r="B1521" s="5" t="s">
        <v>1232</v>
      </c>
      <c r="C1521" s="5" t="s">
        <v>221</v>
      </c>
      <c r="D1521" s="5" t="s">
        <v>222</v>
      </c>
      <c r="E1521" s="5" t="s">
        <v>223</v>
      </c>
      <c r="F1521" s="5" t="s">
        <v>222</v>
      </c>
      <c r="G1521" s="5" t="s">
        <v>230</v>
      </c>
      <c r="H1521" s="5" t="s">
        <v>1233</v>
      </c>
      <c r="I1521" s="5" t="s">
        <v>225</v>
      </c>
      <c r="J1521">
        <v>302370</v>
      </c>
      <c r="K1521">
        <v>1697964</v>
      </c>
      <c r="L1521">
        <v>868833</v>
      </c>
      <c r="M1521">
        <v>829131</v>
      </c>
      <c r="N1521">
        <v>241228</v>
      </c>
      <c r="O1521">
        <v>126532</v>
      </c>
      <c r="P1521">
        <v>114696</v>
      </c>
      <c r="Q1521">
        <v>88671</v>
      </c>
      <c r="R1521">
        <v>45615</v>
      </c>
      <c r="S1521">
        <v>43056</v>
      </c>
      <c r="T1521">
        <v>3408</v>
      </c>
      <c r="U1521">
        <v>1817</v>
      </c>
      <c r="V1521">
        <v>1591</v>
      </c>
      <c r="W1521">
        <v>1029936</v>
      </c>
      <c r="X1521">
        <v>605026</v>
      </c>
      <c r="Y1521">
        <v>424910</v>
      </c>
      <c r="Z1521">
        <v>668028</v>
      </c>
      <c r="AA1521">
        <v>263807</v>
      </c>
      <c r="AB1521">
        <v>404221</v>
      </c>
      <c r="AC1521">
        <v>734033</v>
      </c>
      <c r="AD1521">
        <v>486644</v>
      </c>
      <c r="AE1521">
        <v>247389</v>
      </c>
      <c r="AF1521">
        <v>608968</v>
      </c>
      <c r="AG1521">
        <v>457378</v>
      </c>
      <c r="AH1521">
        <v>151590</v>
      </c>
      <c r="AI1521">
        <v>195398</v>
      </c>
      <c r="AJ1521">
        <v>158472</v>
      </c>
      <c r="AK1521">
        <v>36926</v>
      </c>
      <c r="AL1521">
        <v>234264</v>
      </c>
      <c r="AM1521">
        <v>143486</v>
      </c>
      <c r="AN1521">
        <v>90778</v>
      </c>
      <c r="AO1521">
        <v>7496</v>
      </c>
      <c r="AP1521">
        <v>6064</v>
      </c>
      <c r="AQ1521">
        <v>1432</v>
      </c>
      <c r="AR1521">
        <v>171810</v>
      </c>
      <c r="AS1521">
        <v>149356</v>
      </c>
      <c r="AT1521">
        <v>22454</v>
      </c>
      <c r="AU1521">
        <v>125065</v>
      </c>
      <c r="AV1521">
        <v>29266</v>
      </c>
      <c r="AW1521">
        <v>95799</v>
      </c>
      <c r="AX1521">
        <v>25996</v>
      </c>
      <c r="AY1521">
        <v>4906</v>
      </c>
      <c r="AZ1521">
        <v>21090</v>
      </c>
      <c r="BA1521">
        <v>77241</v>
      </c>
      <c r="BB1521">
        <v>14067</v>
      </c>
      <c r="BC1521">
        <v>63174</v>
      </c>
      <c r="BD1521">
        <v>1783</v>
      </c>
      <c r="BE1521">
        <v>680</v>
      </c>
      <c r="BF1521">
        <v>1103</v>
      </c>
      <c r="BG1521">
        <v>20045</v>
      </c>
      <c r="BH1521">
        <v>9613</v>
      </c>
      <c r="BI1521">
        <v>10432</v>
      </c>
      <c r="BJ1521">
        <v>111270</v>
      </c>
      <c r="BK1521">
        <v>25465</v>
      </c>
      <c r="BL1521">
        <v>85805</v>
      </c>
      <c r="BM1521">
        <v>22784</v>
      </c>
      <c r="BN1521">
        <v>4159</v>
      </c>
      <c r="BO1521">
        <v>18625</v>
      </c>
      <c r="BP1521">
        <v>68831</v>
      </c>
      <c r="BQ1521">
        <v>12056</v>
      </c>
      <c r="BR1521">
        <v>56775</v>
      </c>
      <c r="BS1521">
        <v>1596</v>
      </c>
      <c r="BT1521">
        <v>626</v>
      </c>
      <c r="BU1521">
        <v>970</v>
      </c>
      <c r="BV1521">
        <v>18059</v>
      </c>
      <c r="BW1521">
        <v>8624</v>
      </c>
      <c r="BX1521">
        <v>9435</v>
      </c>
      <c r="BY1521">
        <v>13795</v>
      </c>
      <c r="BZ1521">
        <v>3801</v>
      </c>
      <c r="CA1521">
        <v>9994</v>
      </c>
      <c r="CB1521">
        <v>3212</v>
      </c>
      <c r="CC1521">
        <v>747</v>
      </c>
      <c r="CD1521">
        <v>2465</v>
      </c>
      <c r="CE1521">
        <v>8410</v>
      </c>
      <c r="CF1521">
        <v>2011</v>
      </c>
      <c r="CG1521">
        <v>6399</v>
      </c>
      <c r="CH1521">
        <v>187</v>
      </c>
      <c r="CI1521">
        <v>54</v>
      </c>
      <c r="CJ1521">
        <v>133</v>
      </c>
      <c r="CK1521">
        <v>1986</v>
      </c>
      <c r="CL1521">
        <v>989</v>
      </c>
      <c r="CM1521">
        <v>997</v>
      </c>
      <c r="CN1521">
        <v>963931</v>
      </c>
      <c r="CO1521">
        <v>382189</v>
      </c>
      <c r="CP1521">
        <v>581742</v>
      </c>
    </row>
    <row r="1522" spans="1:94" x14ac:dyDescent="0.25">
      <c r="A1522" s="5" t="s">
        <v>1204</v>
      </c>
      <c r="B1522" s="5" t="s">
        <v>1232</v>
      </c>
      <c r="C1522" s="5" t="s">
        <v>221</v>
      </c>
      <c r="D1522" s="5" t="s">
        <v>222</v>
      </c>
      <c r="E1522" s="5" t="s">
        <v>223</v>
      </c>
      <c r="F1522" s="5" t="s">
        <v>222</v>
      </c>
      <c r="G1522" s="5" t="s">
        <v>230</v>
      </c>
      <c r="H1522" s="5" t="s">
        <v>1233</v>
      </c>
      <c r="I1522" s="5" t="s">
        <v>226</v>
      </c>
      <c r="J1522">
        <v>236235</v>
      </c>
      <c r="K1522">
        <v>1182401</v>
      </c>
      <c r="L1522">
        <v>621368</v>
      </c>
      <c r="M1522">
        <v>561033</v>
      </c>
      <c r="N1522">
        <v>140242</v>
      </c>
      <c r="O1522">
        <v>75188</v>
      </c>
      <c r="P1522">
        <v>65054</v>
      </c>
      <c r="Q1522">
        <v>68363</v>
      </c>
      <c r="R1522">
        <v>35212</v>
      </c>
      <c r="S1522">
        <v>33151</v>
      </c>
      <c r="T1522">
        <v>5702</v>
      </c>
      <c r="U1522">
        <v>2934</v>
      </c>
      <c r="V1522">
        <v>2768</v>
      </c>
      <c r="W1522">
        <v>857319</v>
      </c>
      <c r="X1522">
        <v>482345</v>
      </c>
      <c r="Y1522">
        <v>374974</v>
      </c>
      <c r="Z1522">
        <v>325082</v>
      </c>
      <c r="AA1522">
        <v>139023</v>
      </c>
      <c r="AB1522">
        <v>186059</v>
      </c>
      <c r="AC1522">
        <v>416599</v>
      </c>
      <c r="AD1522">
        <v>352137</v>
      </c>
      <c r="AE1522">
        <v>64462</v>
      </c>
      <c r="AF1522">
        <v>383172</v>
      </c>
      <c r="AG1522">
        <v>333566</v>
      </c>
      <c r="AH1522">
        <v>49606</v>
      </c>
      <c r="AI1522">
        <v>9517</v>
      </c>
      <c r="AJ1522">
        <v>8118</v>
      </c>
      <c r="AK1522">
        <v>1399</v>
      </c>
      <c r="AL1522">
        <v>18640</v>
      </c>
      <c r="AM1522">
        <v>12265</v>
      </c>
      <c r="AN1522">
        <v>6375</v>
      </c>
      <c r="AO1522">
        <v>6633</v>
      </c>
      <c r="AP1522">
        <v>4828</v>
      </c>
      <c r="AQ1522">
        <v>1805</v>
      </c>
      <c r="AR1522">
        <v>348382</v>
      </c>
      <c r="AS1522">
        <v>308355</v>
      </c>
      <c r="AT1522">
        <v>40027</v>
      </c>
      <c r="AU1522">
        <v>33427</v>
      </c>
      <c r="AV1522">
        <v>18571</v>
      </c>
      <c r="AW1522">
        <v>14856</v>
      </c>
      <c r="AX1522">
        <v>885</v>
      </c>
      <c r="AY1522">
        <v>364</v>
      </c>
      <c r="AZ1522">
        <v>521</v>
      </c>
      <c r="BA1522">
        <v>3880</v>
      </c>
      <c r="BB1522">
        <v>1173</v>
      </c>
      <c r="BC1522">
        <v>2707</v>
      </c>
      <c r="BD1522">
        <v>2084</v>
      </c>
      <c r="BE1522">
        <v>709</v>
      </c>
      <c r="BF1522">
        <v>1375</v>
      </c>
      <c r="BG1522">
        <v>26578</v>
      </c>
      <c r="BH1522">
        <v>16325</v>
      </c>
      <c r="BI1522">
        <v>10253</v>
      </c>
      <c r="BJ1522">
        <v>30179</v>
      </c>
      <c r="BK1522">
        <v>17078</v>
      </c>
      <c r="BL1522">
        <v>13101</v>
      </c>
      <c r="BM1522">
        <v>836</v>
      </c>
      <c r="BN1522">
        <v>347</v>
      </c>
      <c r="BO1522">
        <v>489</v>
      </c>
      <c r="BP1522">
        <v>3456</v>
      </c>
      <c r="BQ1522">
        <v>1028</v>
      </c>
      <c r="BR1522">
        <v>2428</v>
      </c>
      <c r="BS1522">
        <v>1711</v>
      </c>
      <c r="BT1522">
        <v>600</v>
      </c>
      <c r="BU1522">
        <v>1111</v>
      </c>
      <c r="BV1522">
        <v>24176</v>
      </c>
      <c r="BW1522">
        <v>15103</v>
      </c>
      <c r="BX1522">
        <v>9073</v>
      </c>
      <c r="BY1522">
        <v>3248</v>
      </c>
      <c r="BZ1522">
        <v>1493</v>
      </c>
      <c r="CA1522">
        <v>1755</v>
      </c>
      <c r="CB1522">
        <v>49</v>
      </c>
      <c r="CC1522">
        <v>17</v>
      </c>
      <c r="CD1522">
        <v>32</v>
      </c>
      <c r="CE1522">
        <v>424</v>
      </c>
      <c r="CF1522">
        <v>145</v>
      </c>
      <c r="CG1522">
        <v>279</v>
      </c>
      <c r="CH1522">
        <v>373</v>
      </c>
      <c r="CI1522">
        <v>109</v>
      </c>
      <c r="CJ1522">
        <v>264</v>
      </c>
      <c r="CK1522">
        <v>2402</v>
      </c>
      <c r="CL1522">
        <v>1222</v>
      </c>
      <c r="CM1522">
        <v>1180</v>
      </c>
      <c r="CN1522">
        <v>765802</v>
      </c>
      <c r="CO1522">
        <v>269231</v>
      </c>
      <c r="CP1522">
        <v>496571</v>
      </c>
    </row>
    <row r="1523" spans="1:94" x14ac:dyDescent="0.25">
      <c r="A1523" s="5" t="s">
        <v>1204</v>
      </c>
      <c r="B1523" s="5" t="s">
        <v>1234</v>
      </c>
      <c r="C1523" s="5" t="s">
        <v>221</v>
      </c>
      <c r="D1523" s="5" t="s">
        <v>222</v>
      </c>
      <c r="E1523" s="5" t="s">
        <v>223</v>
      </c>
      <c r="F1523" s="5" t="s">
        <v>222</v>
      </c>
      <c r="G1523" s="5" t="s">
        <v>230</v>
      </c>
      <c r="H1523" s="5" t="s">
        <v>1235</v>
      </c>
      <c r="I1523" s="5" t="s">
        <v>224</v>
      </c>
      <c r="J1523">
        <v>427605</v>
      </c>
      <c r="K1523">
        <v>2092745</v>
      </c>
      <c r="L1523">
        <v>1087224</v>
      </c>
      <c r="M1523">
        <v>1005521</v>
      </c>
      <c r="N1523">
        <v>254008</v>
      </c>
      <c r="O1523">
        <v>134827</v>
      </c>
      <c r="P1523">
        <v>119181</v>
      </c>
      <c r="Q1523">
        <v>104465</v>
      </c>
      <c r="R1523">
        <v>54476</v>
      </c>
      <c r="S1523">
        <v>49989</v>
      </c>
      <c r="T1523">
        <v>24824</v>
      </c>
      <c r="U1523">
        <v>12761</v>
      </c>
      <c r="V1523">
        <v>12063</v>
      </c>
      <c r="W1523">
        <v>1551253</v>
      </c>
      <c r="X1523">
        <v>874481</v>
      </c>
      <c r="Y1523">
        <v>676772</v>
      </c>
      <c r="Z1523">
        <v>541492</v>
      </c>
      <c r="AA1523">
        <v>212743</v>
      </c>
      <c r="AB1523">
        <v>328749</v>
      </c>
      <c r="AC1523">
        <v>844794</v>
      </c>
      <c r="AD1523">
        <v>627561</v>
      </c>
      <c r="AE1523">
        <v>217233</v>
      </c>
      <c r="AF1523">
        <v>690031</v>
      </c>
      <c r="AG1523">
        <v>570226</v>
      </c>
      <c r="AH1523">
        <v>119805</v>
      </c>
      <c r="AI1523">
        <v>144417</v>
      </c>
      <c r="AJ1523">
        <v>138673</v>
      </c>
      <c r="AK1523">
        <v>5744</v>
      </c>
      <c r="AL1523">
        <v>263622</v>
      </c>
      <c r="AM1523">
        <v>207235</v>
      </c>
      <c r="AN1523">
        <v>56387</v>
      </c>
      <c r="AO1523">
        <v>12472</v>
      </c>
      <c r="AP1523">
        <v>10423</v>
      </c>
      <c r="AQ1523">
        <v>2049</v>
      </c>
      <c r="AR1523">
        <v>269520</v>
      </c>
      <c r="AS1523">
        <v>213895</v>
      </c>
      <c r="AT1523">
        <v>55625</v>
      </c>
      <c r="AU1523">
        <v>154763</v>
      </c>
      <c r="AV1523">
        <v>57335</v>
      </c>
      <c r="AW1523">
        <v>97428</v>
      </c>
      <c r="AX1523">
        <v>7995</v>
      </c>
      <c r="AY1523">
        <v>3997</v>
      </c>
      <c r="AZ1523">
        <v>3998</v>
      </c>
      <c r="BA1523">
        <v>82707</v>
      </c>
      <c r="BB1523">
        <v>27978</v>
      </c>
      <c r="BC1523">
        <v>54729</v>
      </c>
      <c r="BD1523">
        <v>3988</v>
      </c>
      <c r="BE1523">
        <v>1556</v>
      </c>
      <c r="BF1523">
        <v>2432</v>
      </c>
      <c r="BG1523">
        <v>60073</v>
      </c>
      <c r="BH1523">
        <v>23804</v>
      </c>
      <c r="BI1523">
        <v>36269</v>
      </c>
      <c r="BJ1523">
        <v>139954</v>
      </c>
      <c r="BK1523">
        <v>51238</v>
      </c>
      <c r="BL1523">
        <v>88716</v>
      </c>
      <c r="BM1523">
        <v>7172</v>
      </c>
      <c r="BN1523">
        <v>3597</v>
      </c>
      <c r="BO1523">
        <v>3575</v>
      </c>
      <c r="BP1523">
        <v>75669</v>
      </c>
      <c r="BQ1523">
        <v>25089</v>
      </c>
      <c r="BR1523">
        <v>50580</v>
      </c>
      <c r="BS1523">
        <v>3396</v>
      </c>
      <c r="BT1523">
        <v>1280</v>
      </c>
      <c r="BU1523">
        <v>2116</v>
      </c>
      <c r="BV1523">
        <v>53717</v>
      </c>
      <c r="BW1523">
        <v>21272</v>
      </c>
      <c r="BX1523">
        <v>32445</v>
      </c>
      <c r="BY1523">
        <v>14809</v>
      </c>
      <c r="BZ1523">
        <v>6097</v>
      </c>
      <c r="CA1523">
        <v>8712</v>
      </c>
      <c r="CB1523">
        <v>823</v>
      </c>
      <c r="CC1523">
        <v>400</v>
      </c>
      <c r="CD1523">
        <v>423</v>
      </c>
      <c r="CE1523">
        <v>7038</v>
      </c>
      <c r="CF1523">
        <v>2889</v>
      </c>
      <c r="CG1523">
        <v>4149</v>
      </c>
      <c r="CH1523">
        <v>592</v>
      </c>
      <c r="CI1523">
        <v>276</v>
      </c>
      <c r="CJ1523">
        <v>316</v>
      </c>
      <c r="CK1523">
        <v>6356</v>
      </c>
      <c r="CL1523">
        <v>2532</v>
      </c>
      <c r="CM1523">
        <v>3824</v>
      </c>
      <c r="CN1523">
        <v>1247951</v>
      </c>
      <c r="CO1523">
        <v>459663</v>
      </c>
      <c r="CP1523">
        <v>788288</v>
      </c>
    </row>
    <row r="1524" spans="1:94" x14ac:dyDescent="0.25">
      <c r="A1524" s="5" t="s">
        <v>1204</v>
      </c>
      <c r="B1524" s="5" t="s">
        <v>1234</v>
      </c>
      <c r="C1524" s="5" t="s">
        <v>221</v>
      </c>
      <c r="D1524" s="5" t="s">
        <v>222</v>
      </c>
      <c r="E1524" s="5" t="s">
        <v>223</v>
      </c>
      <c r="F1524" s="5" t="s">
        <v>222</v>
      </c>
      <c r="G1524" s="5" t="s">
        <v>230</v>
      </c>
      <c r="H1524" s="5" t="s">
        <v>1235</v>
      </c>
      <c r="I1524" s="5" t="s">
        <v>225</v>
      </c>
      <c r="J1524">
        <v>297658</v>
      </c>
      <c r="K1524">
        <v>1457758</v>
      </c>
      <c r="L1524">
        <v>758499</v>
      </c>
      <c r="M1524">
        <v>699259</v>
      </c>
      <c r="N1524">
        <v>184036</v>
      </c>
      <c r="O1524">
        <v>97827</v>
      </c>
      <c r="P1524">
        <v>86209</v>
      </c>
      <c r="Q1524">
        <v>74755</v>
      </c>
      <c r="R1524">
        <v>39026</v>
      </c>
      <c r="S1524">
        <v>35729</v>
      </c>
      <c r="T1524">
        <v>9884</v>
      </c>
      <c r="U1524">
        <v>5129</v>
      </c>
      <c r="V1524">
        <v>4755</v>
      </c>
      <c r="W1524">
        <v>1053110</v>
      </c>
      <c r="X1524">
        <v>602971</v>
      </c>
      <c r="Y1524">
        <v>450139</v>
      </c>
      <c r="Z1524">
        <v>404648</v>
      </c>
      <c r="AA1524">
        <v>155528</v>
      </c>
      <c r="AB1524">
        <v>249120</v>
      </c>
      <c r="AC1524">
        <v>621012</v>
      </c>
      <c r="AD1524">
        <v>445245</v>
      </c>
      <c r="AE1524">
        <v>175767</v>
      </c>
      <c r="AF1524">
        <v>495207</v>
      </c>
      <c r="AG1524">
        <v>403545</v>
      </c>
      <c r="AH1524">
        <v>91662</v>
      </c>
      <c r="AI1524">
        <v>133978</v>
      </c>
      <c r="AJ1524">
        <v>128682</v>
      </c>
      <c r="AK1524">
        <v>5296</v>
      </c>
      <c r="AL1524">
        <v>238581</v>
      </c>
      <c r="AM1524">
        <v>187389</v>
      </c>
      <c r="AN1524">
        <v>51192</v>
      </c>
      <c r="AO1524">
        <v>7075</v>
      </c>
      <c r="AP1524">
        <v>6160</v>
      </c>
      <c r="AQ1524">
        <v>915</v>
      </c>
      <c r="AR1524">
        <v>115573</v>
      </c>
      <c r="AS1524">
        <v>81314</v>
      </c>
      <c r="AT1524">
        <v>34259</v>
      </c>
      <c r="AU1524">
        <v>125805</v>
      </c>
      <c r="AV1524">
        <v>41700</v>
      </c>
      <c r="AW1524">
        <v>84105</v>
      </c>
      <c r="AX1524">
        <v>7481</v>
      </c>
      <c r="AY1524">
        <v>3629</v>
      </c>
      <c r="AZ1524">
        <v>3852</v>
      </c>
      <c r="BA1524">
        <v>77697</v>
      </c>
      <c r="BB1524">
        <v>26356</v>
      </c>
      <c r="BC1524">
        <v>51341</v>
      </c>
      <c r="BD1524">
        <v>2470</v>
      </c>
      <c r="BE1524">
        <v>874</v>
      </c>
      <c r="BF1524">
        <v>1596</v>
      </c>
      <c r="BG1524">
        <v>38157</v>
      </c>
      <c r="BH1524">
        <v>10841</v>
      </c>
      <c r="BI1524">
        <v>27316</v>
      </c>
      <c r="BJ1524">
        <v>113832</v>
      </c>
      <c r="BK1524">
        <v>37047</v>
      </c>
      <c r="BL1524">
        <v>76785</v>
      </c>
      <c r="BM1524">
        <v>6674</v>
      </c>
      <c r="BN1524">
        <v>3242</v>
      </c>
      <c r="BO1524">
        <v>3432</v>
      </c>
      <c r="BP1524">
        <v>71287</v>
      </c>
      <c r="BQ1524">
        <v>23679</v>
      </c>
      <c r="BR1524">
        <v>47608</v>
      </c>
      <c r="BS1524">
        <v>2226</v>
      </c>
      <c r="BT1524">
        <v>742</v>
      </c>
      <c r="BU1524">
        <v>1484</v>
      </c>
      <c r="BV1524">
        <v>33645</v>
      </c>
      <c r="BW1524">
        <v>9384</v>
      </c>
      <c r="BX1524">
        <v>24261</v>
      </c>
      <c r="BY1524">
        <v>11973</v>
      </c>
      <c r="BZ1524">
        <v>4653</v>
      </c>
      <c r="CA1524">
        <v>7320</v>
      </c>
      <c r="CB1524">
        <v>807</v>
      </c>
      <c r="CC1524">
        <v>387</v>
      </c>
      <c r="CD1524">
        <v>420</v>
      </c>
      <c r="CE1524">
        <v>6410</v>
      </c>
      <c r="CF1524">
        <v>2677</v>
      </c>
      <c r="CG1524">
        <v>3733</v>
      </c>
      <c r="CH1524">
        <v>244</v>
      </c>
      <c r="CI1524">
        <v>132</v>
      </c>
      <c r="CJ1524">
        <v>112</v>
      </c>
      <c r="CK1524">
        <v>4512</v>
      </c>
      <c r="CL1524">
        <v>1457</v>
      </c>
      <c r="CM1524">
        <v>3055</v>
      </c>
      <c r="CN1524">
        <v>836746</v>
      </c>
      <c r="CO1524">
        <v>313254</v>
      </c>
      <c r="CP1524">
        <v>523492</v>
      </c>
    </row>
    <row r="1525" spans="1:94" x14ac:dyDescent="0.25">
      <c r="A1525" s="5" t="s">
        <v>1204</v>
      </c>
      <c r="B1525" s="5" t="s">
        <v>1234</v>
      </c>
      <c r="C1525" s="5" t="s">
        <v>221</v>
      </c>
      <c r="D1525" s="5" t="s">
        <v>222</v>
      </c>
      <c r="E1525" s="5" t="s">
        <v>223</v>
      </c>
      <c r="F1525" s="5" t="s">
        <v>222</v>
      </c>
      <c r="G1525" s="5" t="s">
        <v>230</v>
      </c>
      <c r="H1525" s="5" t="s">
        <v>1235</v>
      </c>
      <c r="I1525" s="5" t="s">
        <v>226</v>
      </c>
      <c r="J1525">
        <v>129947</v>
      </c>
      <c r="K1525">
        <v>634987</v>
      </c>
      <c r="L1525">
        <v>328725</v>
      </c>
      <c r="M1525">
        <v>306262</v>
      </c>
      <c r="N1525">
        <v>69972</v>
      </c>
      <c r="O1525">
        <v>37000</v>
      </c>
      <c r="P1525">
        <v>32972</v>
      </c>
      <c r="Q1525">
        <v>29710</v>
      </c>
      <c r="R1525">
        <v>15450</v>
      </c>
      <c r="S1525">
        <v>14260</v>
      </c>
      <c r="T1525">
        <v>14940</v>
      </c>
      <c r="U1525">
        <v>7632</v>
      </c>
      <c r="V1525">
        <v>7308</v>
      </c>
      <c r="W1525">
        <v>498143</v>
      </c>
      <c r="X1525">
        <v>271510</v>
      </c>
      <c r="Y1525">
        <v>226633</v>
      </c>
      <c r="Z1525">
        <v>136844</v>
      </c>
      <c r="AA1525">
        <v>57215</v>
      </c>
      <c r="AB1525">
        <v>79629</v>
      </c>
      <c r="AC1525">
        <v>223782</v>
      </c>
      <c r="AD1525">
        <v>182316</v>
      </c>
      <c r="AE1525">
        <v>41466</v>
      </c>
      <c r="AF1525">
        <v>194824</v>
      </c>
      <c r="AG1525">
        <v>166681</v>
      </c>
      <c r="AH1525">
        <v>28143</v>
      </c>
      <c r="AI1525">
        <v>10439</v>
      </c>
      <c r="AJ1525">
        <v>9991</v>
      </c>
      <c r="AK1525">
        <v>448</v>
      </c>
      <c r="AL1525">
        <v>25041</v>
      </c>
      <c r="AM1525">
        <v>19846</v>
      </c>
      <c r="AN1525">
        <v>5195</v>
      </c>
      <c r="AO1525">
        <v>5397</v>
      </c>
      <c r="AP1525">
        <v>4263</v>
      </c>
      <c r="AQ1525">
        <v>1134</v>
      </c>
      <c r="AR1525">
        <v>153947</v>
      </c>
      <c r="AS1525">
        <v>132581</v>
      </c>
      <c r="AT1525">
        <v>21366</v>
      </c>
      <c r="AU1525">
        <v>28958</v>
      </c>
      <c r="AV1525">
        <v>15635</v>
      </c>
      <c r="AW1525">
        <v>13323</v>
      </c>
      <c r="AX1525">
        <v>514</v>
      </c>
      <c r="AY1525">
        <v>368</v>
      </c>
      <c r="AZ1525">
        <v>146</v>
      </c>
      <c r="BA1525">
        <v>5010</v>
      </c>
      <c r="BB1525">
        <v>1622</v>
      </c>
      <c r="BC1525">
        <v>3388</v>
      </c>
      <c r="BD1525">
        <v>1518</v>
      </c>
      <c r="BE1525">
        <v>682</v>
      </c>
      <c r="BF1525">
        <v>836</v>
      </c>
      <c r="BG1525">
        <v>21916</v>
      </c>
      <c r="BH1525">
        <v>12963</v>
      </c>
      <c r="BI1525">
        <v>8953</v>
      </c>
      <c r="BJ1525">
        <v>26122</v>
      </c>
      <c r="BK1525">
        <v>14191</v>
      </c>
      <c r="BL1525">
        <v>11931</v>
      </c>
      <c r="BM1525">
        <v>498</v>
      </c>
      <c r="BN1525">
        <v>355</v>
      </c>
      <c r="BO1525">
        <v>143</v>
      </c>
      <c r="BP1525">
        <v>4382</v>
      </c>
      <c r="BQ1525">
        <v>1410</v>
      </c>
      <c r="BR1525">
        <v>2972</v>
      </c>
      <c r="BS1525">
        <v>1170</v>
      </c>
      <c r="BT1525">
        <v>538</v>
      </c>
      <c r="BU1525">
        <v>632</v>
      </c>
      <c r="BV1525">
        <v>20072</v>
      </c>
      <c r="BW1525">
        <v>11888</v>
      </c>
      <c r="BX1525">
        <v>8184</v>
      </c>
      <c r="BY1525">
        <v>2836</v>
      </c>
      <c r="BZ1525">
        <v>1444</v>
      </c>
      <c r="CA1525">
        <v>1392</v>
      </c>
      <c r="CB1525">
        <v>16</v>
      </c>
      <c r="CC1525">
        <v>13</v>
      </c>
      <c r="CD1525">
        <v>3</v>
      </c>
      <c r="CE1525">
        <v>628</v>
      </c>
      <c r="CF1525">
        <v>212</v>
      </c>
      <c r="CG1525">
        <v>416</v>
      </c>
      <c r="CH1525">
        <v>348</v>
      </c>
      <c r="CI1525">
        <v>144</v>
      </c>
      <c r="CJ1525">
        <v>204</v>
      </c>
      <c r="CK1525">
        <v>1844</v>
      </c>
      <c r="CL1525">
        <v>1075</v>
      </c>
      <c r="CM1525">
        <v>769</v>
      </c>
      <c r="CN1525">
        <v>411205</v>
      </c>
      <c r="CO1525">
        <v>146409</v>
      </c>
      <c r="CP1525">
        <v>264796</v>
      </c>
    </row>
    <row r="1526" spans="1:94" x14ac:dyDescent="0.25">
      <c r="A1526" s="5" t="s">
        <v>1204</v>
      </c>
      <c r="B1526" s="5" t="s">
        <v>1236</v>
      </c>
      <c r="C1526" s="5" t="s">
        <v>221</v>
      </c>
      <c r="D1526" s="5" t="s">
        <v>222</v>
      </c>
      <c r="E1526" s="5" t="s">
        <v>223</v>
      </c>
      <c r="F1526" s="5" t="s">
        <v>222</v>
      </c>
      <c r="G1526" s="5" t="s">
        <v>230</v>
      </c>
      <c r="H1526" s="5" t="s">
        <v>1237</v>
      </c>
      <c r="I1526" s="5" t="s">
        <v>224</v>
      </c>
      <c r="J1526">
        <v>466856</v>
      </c>
      <c r="K1526">
        <v>2299885</v>
      </c>
      <c r="L1526">
        <v>1185727</v>
      </c>
      <c r="M1526">
        <v>1114158</v>
      </c>
      <c r="N1526">
        <v>291133</v>
      </c>
      <c r="O1526">
        <v>153591</v>
      </c>
      <c r="P1526">
        <v>137542</v>
      </c>
      <c r="Q1526">
        <v>115631</v>
      </c>
      <c r="R1526">
        <v>59734</v>
      </c>
      <c r="S1526">
        <v>55897</v>
      </c>
      <c r="T1526">
        <v>40336</v>
      </c>
      <c r="U1526">
        <v>21057</v>
      </c>
      <c r="V1526">
        <v>19279</v>
      </c>
      <c r="W1526">
        <v>1660243</v>
      </c>
      <c r="X1526">
        <v>942480</v>
      </c>
      <c r="Y1526">
        <v>717763</v>
      </c>
      <c r="Z1526">
        <v>639642</v>
      </c>
      <c r="AA1526">
        <v>243247</v>
      </c>
      <c r="AB1526">
        <v>396395</v>
      </c>
      <c r="AC1526">
        <v>933983</v>
      </c>
      <c r="AD1526">
        <v>674586</v>
      </c>
      <c r="AE1526">
        <v>259397</v>
      </c>
      <c r="AF1526">
        <v>722134</v>
      </c>
      <c r="AG1526">
        <v>593568</v>
      </c>
      <c r="AH1526">
        <v>128566</v>
      </c>
      <c r="AI1526">
        <v>221856</v>
      </c>
      <c r="AJ1526">
        <v>207953</v>
      </c>
      <c r="AK1526">
        <v>13903</v>
      </c>
      <c r="AL1526">
        <v>239743</v>
      </c>
      <c r="AM1526">
        <v>185075</v>
      </c>
      <c r="AN1526">
        <v>54668</v>
      </c>
      <c r="AO1526">
        <v>8474</v>
      </c>
      <c r="AP1526">
        <v>6254</v>
      </c>
      <c r="AQ1526">
        <v>2220</v>
      </c>
      <c r="AR1526">
        <v>252061</v>
      </c>
      <c r="AS1526">
        <v>194286</v>
      </c>
      <c r="AT1526">
        <v>57775</v>
      </c>
      <c r="AU1526">
        <v>211849</v>
      </c>
      <c r="AV1526">
        <v>81018</v>
      </c>
      <c r="AW1526">
        <v>130831</v>
      </c>
      <c r="AX1526">
        <v>17385</v>
      </c>
      <c r="AY1526">
        <v>8117</v>
      </c>
      <c r="AZ1526">
        <v>9268</v>
      </c>
      <c r="BA1526">
        <v>120099</v>
      </c>
      <c r="BB1526">
        <v>44986</v>
      </c>
      <c r="BC1526">
        <v>75113</v>
      </c>
      <c r="BD1526">
        <v>3981</v>
      </c>
      <c r="BE1526">
        <v>1175</v>
      </c>
      <c r="BF1526">
        <v>2806</v>
      </c>
      <c r="BG1526">
        <v>70384</v>
      </c>
      <c r="BH1526">
        <v>26740</v>
      </c>
      <c r="BI1526">
        <v>43644</v>
      </c>
      <c r="BJ1526">
        <v>194749</v>
      </c>
      <c r="BK1526">
        <v>72963</v>
      </c>
      <c r="BL1526">
        <v>121786</v>
      </c>
      <c r="BM1526">
        <v>15745</v>
      </c>
      <c r="BN1526">
        <v>7390</v>
      </c>
      <c r="BO1526">
        <v>8355</v>
      </c>
      <c r="BP1526">
        <v>110227</v>
      </c>
      <c r="BQ1526">
        <v>40670</v>
      </c>
      <c r="BR1526">
        <v>69557</v>
      </c>
      <c r="BS1526">
        <v>3517</v>
      </c>
      <c r="BT1526">
        <v>1006</v>
      </c>
      <c r="BU1526">
        <v>2511</v>
      </c>
      <c r="BV1526">
        <v>65260</v>
      </c>
      <c r="BW1526">
        <v>23897</v>
      </c>
      <c r="BX1526">
        <v>41363</v>
      </c>
      <c r="BY1526">
        <v>17100</v>
      </c>
      <c r="BZ1526">
        <v>8055</v>
      </c>
      <c r="CA1526">
        <v>9045</v>
      </c>
      <c r="CB1526">
        <v>1640</v>
      </c>
      <c r="CC1526">
        <v>727</v>
      </c>
      <c r="CD1526">
        <v>913</v>
      </c>
      <c r="CE1526">
        <v>9872</v>
      </c>
      <c r="CF1526">
        <v>4316</v>
      </c>
      <c r="CG1526">
        <v>5556</v>
      </c>
      <c r="CH1526">
        <v>464</v>
      </c>
      <c r="CI1526">
        <v>169</v>
      </c>
      <c r="CJ1526">
        <v>295</v>
      </c>
      <c r="CK1526">
        <v>5124</v>
      </c>
      <c r="CL1526">
        <v>2843</v>
      </c>
      <c r="CM1526">
        <v>2281</v>
      </c>
      <c r="CN1526">
        <v>1365902</v>
      </c>
      <c r="CO1526">
        <v>511141</v>
      </c>
      <c r="CP1526">
        <v>854761</v>
      </c>
    </row>
    <row r="1527" spans="1:94" x14ac:dyDescent="0.25">
      <c r="A1527" s="5" t="s">
        <v>1204</v>
      </c>
      <c r="B1527" s="5" t="s">
        <v>1236</v>
      </c>
      <c r="C1527" s="5" t="s">
        <v>221</v>
      </c>
      <c r="D1527" s="5" t="s">
        <v>222</v>
      </c>
      <c r="E1527" s="5" t="s">
        <v>223</v>
      </c>
      <c r="F1527" s="5" t="s">
        <v>222</v>
      </c>
      <c r="G1527" s="5" t="s">
        <v>230</v>
      </c>
      <c r="H1527" s="5" t="s">
        <v>1237</v>
      </c>
      <c r="I1527" s="5" t="s">
        <v>225</v>
      </c>
      <c r="J1527">
        <v>359691</v>
      </c>
      <c r="K1527">
        <v>1776276</v>
      </c>
      <c r="L1527">
        <v>915197</v>
      </c>
      <c r="M1527">
        <v>861079</v>
      </c>
      <c r="N1527">
        <v>232225</v>
      </c>
      <c r="O1527">
        <v>122031</v>
      </c>
      <c r="P1527">
        <v>110194</v>
      </c>
      <c r="Q1527">
        <v>86794</v>
      </c>
      <c r="R1527">
        <v>44935</v>
      </c>
      <c r="S1527">
        <v>41859</v>
      </c>
      <c r="T1527">
        <v>27275</v>
      </c>
      <c r="U1527">
        <v>14255</v>
      </c>
      <c r="V1527">
        <v>13020</v>
      </c>
      <c r="W1527">
        <v>1257241</v>
      </c>
      <c r="X1527">
        <v>722445</v>
      </c>
      <c r="Y1527">
        <v>534796</v>
      </c>
      <c r="Z1527">
        <v>519035</v>
      </c>
      <c r="AA1527">
        <v>192752</v>
      </c>
      <c r="AB1527">
        <v>326283</v>
      </c>
      <c r="AC1527">
        <v>758080</v>
      </c>
      <c r="AD1527">
        <v>528535</v>
      </c>
      <c r="AE1527">
        <v>229545</v>
      </c>
      <c r="AF1527">
        <v>568726</v>
      </c>
      <c r="AG1527">
        <v>461277</v>
      </c>
      <c r="AH1527">
        <v>107449</v>
      </c>
      <c r="AI1527">
        <v>214446</v>
      </c>
      <c r="AJ1527">
        <v>200939</v>
      </c>
      <c r="AK1527">
        <v>13507</v>
      </c>
      <c r="AL1527">
        <v>222165</v>
      </c>
      <c r="AM1527">
        <v>170653</v>
      </c>
      <c r="AN1527">
        <v>51512</v>
      </c>
      <c r="AO1527">
        <v>5806</v>
      </c>
      <c r="AP1527">
        <v>4219</v>
      </c>
      <c r="AQ1527">
        <v>1587</v>
      </c>
      <c r="AR1527">
        <v>126309</v>
      </c>
      <c r="AS1527">
        <v>85466</v>
      </c>
      <c r="AT1527">
        <v>40843</v>
      </c>
      <c r="AU1527">
        <v>189354</v>
      </c>
      <c r="AV1527">
        <v>67258</v>
      </c>
      <c r="AW1527">
        <v>122096</v>
      </c>
      <c r="AX1527">
        <v>16879</v>
      </c>
      <c r="AY1527">
        <v>7776</v>
      </c>
      <c r="AZ1527">
        <v>9103</v>
      </c>
      <c r="BA1527">
        <v>115078</v>
      </c>
      <c r="BB1527">
        <v>42883</v>
      </c>
      <c r="BC1527">
        <v>72195</v>
      </c>
      <c r="BD1527">
        <v>3390</v>
      </c>
      <c r="BE1527">
        <v>887</v>
      </c>
      <c r="BF1527">
        <v>2503</v>
      </c>
      <c r="BG1527">
        <v>54007</v>
      </c>
      <c r="BH1527">
        <v>15712</v>
      </c>
      <c r="BI1527">
        <v>38295</v>
      </c>
      <c r="BJ1527">
        <v>174935</v>
      </c>
      <c r="BK1527">
        <v>60833</v>
      </c>
      <c r="BL1527">
        <v>114102</v>
      </c>
      <c r="BM1527">
        <v>15255</v>
      </c>
      <c r="BN1527">
        <v>7058</v>
      </c>
      <c r="BO1527">
        <v>8197</v>
      </c>
      <c r="BP1527">
        <v>105805</v>
      </c>
      <c r="BQ1527">
        <v>38726</v>
      </c>
      <c r="BR1527">
        <v>67079</v>
      </c>
      <c r="BS1527">
        <v>3004</v>
      </c>
      <c r="BT1527">
        <v>751</v>
      </c>
      <c r="BU1527">
        <v>2253</v>
      </c>
      <c r="BV1527">
        <v>50871</v>
      </c>
      <c r="BW1527">
        <v>14298</v>
      </c>
      <c r="BX1527">
        <v>36573</v>
      </c>
      <c r="BY1527">
        <v>14419</v>
      </c>
      <c r="BZ1527">
        <v>6425</v>
      </c>
      <c r="CA1527">
        <v>7994</v>
      </c>
      <c r="CB1527">
        <v>1624</v>
      </c>
      <c r="CC1527">
        <v>718</v>
      </c>
      <c r="CD1527">
        <v>906</v>
      </c>
      <c r="CE1527">
        <v>9273</v>
      </c>
      <c r="CF1527">
        <v>4157</v>
      </c>
      <c r="CG1527">
        <v>5116</v>
      </c>
      <c r="CH1527">
        <v>386</v>
      </c>
      <c r="CI1527">
        <v>136</v>
      </c>
      <c r="CJ1527">
        <v>250</v>
      </c>
      <c r="CK1527">
        <v>3136</v>
      </c>
      <c r="CL1527">
        <v>1414</v>
      </c>
      <c r="CM1527">
        <v>1722</v>
      </c>
      <c r="CN1527">
        <v>1018196</v>
      </c>
      <c r="CO1527">
        <v>386662</v>
      </c>
      <c r="CP1527">
        <v>631534</v>
      </c>
    </row>
    <row r="1528" spans="1:94" x14ac:dyDescent="0.25">
      <c r="A1528" s="5" t="s">
        <v>1204</v>
      </c>
      <c r="B1528" s="5" t="s">
        <v>1236</v>
      </c>
      <c r="C1528" s="5" t="s">
        <v>221</v>
      </c>
      <c r="D1528" s="5" t="s">
        <v>222</v>
      </c>
      <c r="E1528" s="5" t="s">
        <v>223</v>
      </c>
      <c r="F1528" s="5" t="s">
        <v>222</v>
      </c>
      <c r="G1528" s="5" t="s">
        <v>230</v>
      </c>
      <c r="H1528" s="5" t="s">
        <v>1237</v>
      </c>
      <c r="I1528" s="5" t="s">
        <v>226</v>
      </c>
      <c r="J1528">
        <v>107165</v>
      </c>
      <c r="K1528">
        <v>523609</v>
      </c>
      <c r="L1528">
        <v>270530</v>
      </c>
      <c r="M1528">
        <v>253079</v>
      </c>
      <c r="N1528">
        <v>58908</v>
      </c>
      <c r="O1528">
        <v>31560</v>
      </c>
      <c r="P1528">
        <v>27348</v>
      </c>
      <c r="Q1528">
        <v>28837</v>
      </c>
      <c r="R1528">
        <v>14799</v>
      </c>
      <c r="S1528">
        <v>14038</v>
      </c>
      <c r="T1528">
        <v>13061</v>
      </c>
      <c r="U1528">
        <v>6802</v>
      </c>
      <c r="V1528">
        <v>6259</v>
      </c>
      <c r="W1528">
        <v>403002</v>
      </c>
      <c r="X1528">
        <v>220035</v>
      </c>
      <c r="Y1528">
        <v>182967</v>
      </c>
      <c r="Z1528">
        <v>120607</v>
      </c>
      <c r="AA1528">
        <v>50495</v>
      </c>
      <c r="AB1528">
        <v>70112</v>
      </c>
      <c r="AC1528">
        <v>175903</v>
      </c>
      <c r="AD1528">
        <v>146051</v>
      </c>
      <c r="AE1528">
        <v>29852</v>
      </c>
      <c r="AF1528">
        <v>153408</v>
      </c>
      <c r="AG1528">
        <v>132291</v>
      </c>
      <c r="AH1528">
        <v>21117</v>
      </c>
      <c r="AI1528">
        <v>7410</v>
      </c>
      <c r="AJ1528">
        <v>7014</v>
      </c>
      <c r="AK1528">
        <v>396</v>
      </c>
      <c r="AL1528">
        <v>17578</v>
      </c>
      <c r="AM1528">
        <v>14422</v>
      </c>
      <c r="AN1528">
        <v>3156</v>
      </c>
      <c r="AO1528">
        <v>2668</v>
      </c>
      <c r="AP1528">
        <v>2035</v>
      </c>
      <c r="AQ1528">
        <v>633</v>
      </c>
      <c r="AR1528">
        <v>125752</v>
      </c>
      <c r="AS1528">
        <v>108820</v>
      </c>
      <c r="AT1528">
        <v>16932</v>
      </c>
      <c r="AU1528">
        <v>22495</v>
      </c>
      <c r="AV1528">
        <v>13760</v>
      </c>
      <c r="AW1528">
        <v>8735</v>
      </c>
      <c r="AX1528">
        <v>506</v>
      </c>
      <c r="AY1528">
        <v>341</v>
      </c>
      <c r="AZ1528">
        <v>165</v>
      </c>
      <c r="BA1528">
        <v>5021</v>
      </c>
      <c r="BB1528">
        <v>2103</v>
      </c>
      <c r="BC1528">
        <v>2918</v>
      </c>
      <c r="BD1528">
        <v>591</v>
      </c>
      <c r="BE1528">
        <v>288</v>
      </c>
      <c r="BF1528">
        <v>303</v>
      </c>
      <c r="BG1528">
        <v>16377</v>
      </c>
      <c r="BH1528">
        <v>11028</v>
      </c>
      <c r="BI1528">
        <v>5349</v>
      </c>
      <c r="BJ1528">
        <v>19814</v>
      </c>
      <c r="BK1528">
        <v>12130</v>
      </c>
      <c r="BL1528">
        <v>7684</v>
      </c>
      <c r="BM1528">
        <v>490</v>
      </c>
      <c r="BN1528">
        <v>332</v>
      </c>
      <c r="BO1528">
        <v>158</v>
      </c>
      <c r="BP1528">
        <v>4422</v>
      </c>
      <c r="BQ1528">
        <v>1944</v>
      </c>
      <c r="BR1528">
        <v>2478</v>
      </c>
      <c r="BS1528">
        <v>513</v>
      </c>
      <c r="BT1528">
        <v>255</v>
      </c>
      <c r="BU1528">
        <v>258</v>
      </c>
      <c r="BV1528">
        <v>14389</v>
      </c>
      <c r="BW1528">
        <v>9599</v>
      </c>
      <c r="BX1528">
        <v>4790</v>
      </c>
      <c r="BY1528">
        <v>2681</v>
      </c>
      <c r="BZ1528">
        <v>1630</v>
      </c>
      <c r="CA1528">
        <v>1051</v>
      </c>
      <c r="CB1528">
        <v>16</v>
      </c>
      <c r="CC1528">
        <v>9</v>
      </c>
      <c r="CD1528">
        <v>7</v>
      </c>
      <c r="CE1528">
        <v>599</v>
      </c>
      <c r="CF1528">
        <v>159</v>
      </c>
      <c r="CG1528">
        <v>440</v>
      </c>
      <c r="CH1528">
        <v>78</v>
      </c>
      <c r="CI1528">
        <v>33</v>
      </c>
      <c r="CJ1528">
        <v>45</v>
      </c>
      <c r="CK1528">
        <v>1988</v>
      </c>
      <c r="CL1528">
        <v>1429</v>
      </c>
      <c r="CM1528">
        <v>559</v>
      </c>
      <c r="CN1528">
        <v>347706</v>
      </c>
      <c r="CO1528">
        <v>124479</v>
      </c>
      <c r="CP1528">
        <v>223227</v>
      </c>
    </row>
    <row r="1529" spans="1:94" x14ac:dyDescent="0.25">
      <c r="A1529" s="5" t="s">
        <v>1204</v>
      </c>
      <c r="B1529" s="5" t="s">
        <v>1238</v>
      </c>
      <c r="C1529" s="5" t="s">
        <v>221</v>
      </c>
      <c r="D1529" s="5" t="s">
        <v>222</v>
      </c>
      <c r="E1529" s="5" t="s">
        <v>223</v>
      </c>
      <c r="F1529" s="5" t="s">
        <v>222</v>
      </c>
      <c r="G1529" s="5" t="s">
        <v>230</v>
      </c>
      <c r="H1529" s="5" t="s">
        <v>1239</v>
      </c>
      <c r="I1529" s="5" t="s">
        <v>224</v>
      </c>
      <c r="J1529">
        <v>446611</v>
      </c>
      <c r="K1529">
        <v>2390776</v>
      </c>
      <c r="L1529">
        <v>1226961</v>
      </c>
      <c r="M1529">
        <v>1163815</v>
      </c>
      <c r="N1529">
        <v>361311</v>
      </c>
      <c r="O1529">
        <v>186998</v>
      </c>
      <c r="P1529">
        <v>174313</v>
      </c>
      <c r="Q1529">
        <v>100446</v>
      </c>
      <c r="R1529">
        <v>51278</v>
      </c>
      <c r="S1529">
        <v>49168</v>
      </c>
      <c r="T1529">
        <v>721604</v>
      </c>
      <c r="U1529">
        <v>368348</v>
      </c>
      <c r="V1529">
        <v>353256</v>
      </c>
      <c r="W1529">
        <v>1440805</v>
      </c>
      <c r="X1529">
        <v>858054</v>
      </c>
      <c r="Y1529">
        <v>582751</v>
      </c>
      <c r="Z1529">
        <v>949971</v>
      </c>
      <c r="AA1529">
        <v>368907</v>
      </c>
      <c r="AB1529">
        <v>581064</v>
      </c>
      <c r="AC1529">
        <v>1097507</v>
      </c>
      <c r="AD1529">
        <v>673565</v>
      </c>
      <c r="AE1529">
        <v>423942</v>
      </c>
      <c r="AF1529">
        <v>685141</v>
      </c>
      <c r="AG1529">
        <v>561301</v>
      </c>
      <c r="AH1529">
        <v>123840</v>
      </c>
      <c r="AI1529">
        <v>366140</v>
      </c>
      <c r="AJ1529">
        <v>323005</v>
      </c>
      <c r="AK1529">
        <v>43135</v>
      </c>
      <c r="AL1529">
        <v>131350</v>
      </c>
      <c r="AM1529">
        <v>84293</v>
      </c>
      <c r="AN1529">
        <v>47057</v>
      </c>
      <c r="AO1529">
        <v>5873</v>
      </c>
      <c r="AP1529">
        <v>4497</v>
      </c>
      <c r="AQ1529">
        <v>1376</v>
      </c>
      <c r="AR1529">
        <v>181778</v>
      </c>
      <c r="AS1529">
        <v>149506</v>
      </c>
      <c r="AT1529">
        <v>32272</v>
      </c>
      <c r="AU1529">
        <v>412366</v>
      </c>
      <c r="AV1529">
        <v>112264</v>
      </c>
      <c r="AW1529">
        <v>300102</v>
      </c>
      <c r="AX1529">
        <v>90628</v>
      </c>
      <c r="AY1529">
        <v>21149</v>
      </c>
      <c r="AZ1529">
        <v>69479</v>
      </c>
      <c r="BA1529">
        <v>244688</v>
      </c>
      <c r="BB1529">
        <v>65043</v>
      </c>
      <c r="BC1529">
        <v>179645</v>
      </c>
      <c r="BD1529">
        <v>4898</v>
      </c>
      <c r="BE1529">
        <v>1803</v>
      </c>
      <c r="BF1529">
        <v>3095</v>
      </c>
      <c r="BG1529">
        <v>72152</v>
      </c>
      <c r="BH1529">
        <v>24269</v>
      </c>
      <c r="BI1529">
        <v>47883</v>
      </c>
      <c r="BJ1529">
        <v>379808</v>
      </c>
      <c r="BK1529">
        <v>98657</v>
      </c>
      <c r="BL1529">
        <v>281151</v>
      </c>
      <c r="BM1529">
        <v>82683</v>
      </c>
      <c r="BN1529">
        <v>18182</v>
      </c>
      <c r="BO1529">
        <v>64501</v>
      </c>
      <c r="BP1529">
        <v>227469</v>
      </c>
      <c r="BQ1529">
        <v>58183</v>
      </c>
      <c r="BR1529">
        <v>169286</v>
      </c>
      <c r="BS1529">
        <v>3684</v>
      </c>
      <c r="BT1529">
        <v>1408</v>
      </c>
      <c r="BU1529">
        <v>2276</v>
      </c>
      <c r="BV1529">
        <v>65972</v>
      </c>
      <c r="BW1529">
        <v>20884</v>
      </c>
      <c r="BX1529">
        <v>45088</v>
      </c>
      <c r="BY1529">
        <v>32558</v>
      </c>
      <c r="BZ1529">
        <v>13607</v>
      </c>
      <c r="CA1529">
        <v>18951</v>
      </c>
      <c r="CB1529">
        <v>7945</v>
      </c>
      <c r="CC1529">
        <v>2967</v>
      </c>
      <c r="CD1529">
        <v>4978</v>
      </c>
      <c r="CE1529">
        <v>17219</v>
      </c>
      <c r="CF1529">
        <v>6860</v>
      </c>
      <c r="CG1529">
        <v>10359</v>
      </c>
      <c r="CH1529">
        <v>1214</v>
      </c>
      <c r="CI1529">
        <v>395</v>
      </c>
      <c r="CJ1529">
        <v>819</v>
      </c>
      <c r="CK1529">
        <v>6180</v>
      </c>
      <c r="CL1529">
        <v>3385</v>
      </c>
      <c r="CM1529">
        <v>2795</v>
      </c>
      <c r="CN1529">
        <v>1293269</v>
      </c>
      <c r="CO1529">
        <v>553396</v>
      </c>
      <c r="CP1529">
        <v>739873</v>
      </c>
    </row>
    <row r="1530" spans="1:94" x14ac:dyDescent="0.25">
      <c r="A1530" s="5" t="s">
        <v>1204</v>
      </c>
      <c r="B1530" s="5" t="s">
        <v>1238</v>
      </c>
      <c r="C1530" s="5" t="s">
        <v>221</v>
      </c>
      <c r="D1530" s="5" t="s">
        <v>222</v>
      </c>
      <c r="E1530" s="5" t="s">
        <v>223</v>
      </c>
      <c r="F1530" s="5" t="s">
        <v>222</v>
      </c>
      <c r="G1530" s="5" t="s">
        <v>230</v>
      </c>
      <c r="H1530" s="5" t="s">
        <v>1239</v>
      </c>
      <c r="I1530" s="5" t="s">
        <v>225</v>
      </c>
      <c r="J1530">
        <v>378648</v>
      </c>
      <c r="K1530">
        <v>2055949</v>
      </c>
      <c r="L1530">
        <v>1053376</v>
      </c>
      <c r="M1530">
        <v>1002573</v>
      </c>
      <c r="N1530">
        <v>318429</v>
      </c>
      <c r="O1530">
        <v>164339</v>
      </c>
      <c r="P1530">
        <v>154090</v>
      </c>
      <c r="Q1530">
        <v>83082</v>
      </c>
      <c r="R1530">
        <v>42398</v>
      </c>
      <c r="S1530">
        <v>40684</v>
      </c>
      <c r="T1530">
        <v>697576</v>
      </c>
      <c r="U1530">
        <v>356032</v>
      </c>
      <c r="V1530">
        <v>341544</v>
      </c>
      <c r="W1530">
        <v>1187834</v>
      </c>
      <c r="X1530">
        <v>719128</v>
      </c>
      <c r="Y1530">
        <v>468706</v>
      </c>
      <c r="Z1530">
        <v>868115</v>
      </c>
      <c r="AA1530">
        <v>334248</v>
      </c>
      <c r="AB1530">
        <v>533867</v>
      </c>
      <c r="AC1530">
        <v>993178</v>
      </c>
      <c r="AD1530">
        <v>584580</v>
      </c>
      <c r="AE1530">
        <v>408598</v>
      </c>
      <c r="AF1530">
        <v>591265</v>
      </c>
      <c r="AG1530">
        <v>478499</v>
      </c>
      <c r="AH1530">
        <v>112766</v>
      </c>
      <c r="AI1530">
        <v>362028</v>
      </c>
      <c r="AJ1530">
        <v>319227</v>
      </c>
      <c r="AK1530">
        <v>42801</v>
      </c>
      <c r="AL1530">
        <v>127434</v>
      </c>
      <c r="AM1530">
        <v>81376</v>
      </c>
      <c r="AN1530">
        <v>46058</v>
      </c>
      <c r="AO1530">
        <v>4968</v>
      </c>
      <c r="AP1530">
        <v>3716</v>
      </c>
      <c r="AQ1530">
        <v>1252</v>
      </c>
      <c r="AR1530">
        <v>96835</v>
      </c>
      <c r="AS1530">
        <v>74180</v>
      </c>
      <c r="AT1530">
        <v>22655</v>
      </c>
      <c r="AU1530">
        <v>401913</v>
      </c>
      <c r="AV1530">
        <v>106081</v>
      </c>
      <c r="AW1530">
        <v>295832</v>
      </c>
      <c r="AX1530">
        <v>89966</v>
      </c>
      <c r="AY1530">
        <v>20992</v>
      </c>
      <c r="AZ1530">
        <v>68974</v>
      </c>
      <c r="BA1530">
        <v>242599</v>
      </c>
      <c r="BB1530">
        <v>64283</v>
      </c>
      <c r="BC1530">
        <v>178316</v>
      </c>
      <c r="BD1530">
        <v>4560</v>
      </c>
      <c r="BE1530">
        <v>1587</v>
      </c>
      <c r="BF1530">
        <v>2973</v>
      </c>
      <c r="BG1530">
        <v>64788</v>
      </c>
      <c r="BH1530">
        <v>19219</v>
      </c>
      <c r="BI1530">
        <v>45569</v>
      </c>
      <c r="BJ1530">
        <v>370725</v>
      </c>
      <c r="BK1530">
        <v>93322</v>
      </c>
      <c r="BL1530">
        <v>277403</v>
      </c>
      <c r="BM1530">
        <v>82036</v>
      </c>
      <c r="BN1530">
        <v>18034</v>
      </c>
      <c r="BO1530">
        <v>64002</v>
      </c>
      <c r="BP1530">
        <v>225698</v>
      </c>
      <c r="BQ1530">
        <v>57484</v>
      </c>
      <c r="BR1530">
        <v>168214</v>
      </c>
      <c r="BS1530">
        <v>3432</v>
      </c>
      <c r="BT1530">
        <v>1251</v>
      </c>
      <c r="BU1530">
        <v>2181</v>
      </c>
      <c r="BV1530">
        <v>59559</v>
      </c>
      <c r="BW1530">
        <v>16553</v>
      </c>
      <c r="BX1530">
        <v>43006</v>
      </c>
      <c r="BY1530">
        <v>31188</v>
      </c>
      <c r="BZ1530">
        <v>12759</v>
      </c>
      <c r="CA1530">
        <v>18429</v>
      </c>
      <c r="CB1530">
        <v>7930</v>
      </c>
      <c r="CC1530">
        <v>2958</v>
      </c>
      <c r="CD1530">
        <v>4972</v>
      </c>
      <c r="CE1530">
        <v>16901</v>
      </c>
      <c r="CF1530">
        <v>6799</v>
      </c>
      <c r="CG1530">
        <v>10102</v>
      </c>
      <c r="CH1530">
        <v>1128</v>
      </c>
      <c r="CI1530">
        <v>336</v>
      </c>
      <c r="CJ1530">
        <v>792</v>
      </c>
      <c r="CK1530">
        <v>5229</v>
      </c>
      <c r="CL1530">
        <v>2666</v>
      </c>
      <c r="CM1530">
        <v>2563</v>
      </c>
      <c r="CN1530">
        <v>1062771</v>
      </c>
      <c r="CO1530">
        <v>468796</v>
      </c>
      <c r="CP1530">
        <v>593975</v>
      </c>
    </row>
    <row r="1531" spans="1:94" x14ac:dyDescent="0.25">
      <c r="A1531" s="5" t="s">
        <v>1204</v>
      </c>
      <c r="B1531" s="5" t="s">
        <v>1238</v>
      </c>
      <c r="C1531" s="5" t="s">
        <v>221</v>
      </c>
      <c r="D1531" s="5" t="s">
        <v>222</v>
      </c>
      <c r="E1531" s="5" t="s">
        <v>223</v>
      </c>
      <c r="F1531" s="5" t="s">
        <v>222</v>
      </c>
      <c r="G1531" s="5" t="s">
        <v>230</v>
      </c>
      <c r="H1531" s="5" t="s">
        <v>1239</v>
      </c>
      <c r="I1531" s="5" t="s">
        <v>226</v>
      </c>
      <c r="J1531">
        <v>67963</v>
      </c>
      <c r="K1531">
        <v>334827</v>
      </c>
      <c r="L1531">
        <v>173585</v>
      </c>
      <c r="M1531">
        <v>161242</v>
      </c>
      <c r="N1531">
        <v>42882</v>
      </c>
      <c r="O1531">
        <v>22659</v>
      </c>
      <c r="P1531">
        <v>20223</v>
      </c>
      <c r="Q1531">
        <v>17364</v>
      </c>
      <c r="R1531">
        <v>8880</v>
      </c>
      <c r="S1531">
        <v>8484</v>
      </c>
      <c r="T1531">
        <v>24028</v>
      </c>
      <c r="U1531">
        <v>12316</v>
      </c>
      <c r="V1531">
        <v>11712</v>
      </c>
      <c r="W1531">
        <v>252971</v>
      </c>
      <c r="X1531">
        <v>138926</v>
      </c>
      <c r="Y1531">
        <v>114045</v>
      </c>
      <c r="Z1531">
        <v>81856</v>
      </c>
      <c r="AA1531">
        <v>34659</v>
      </c>
      <c r="AB1531">
        <v>47197</v>
      </c>
      <c r="AC1531">
        <v>104329</v>
      </c>
      <c r="AD1531">
        <v>88985</v>
      </c>
      <c r="AE1531">
        <v>15344</v>
      </c>
      <c r="AF1531">
        <v>93876</v>
      </c>
      <c r="AG1531">
        <v>82802</v>
      </c>
      <c r="AH1531">
        <v>11074</v>
      </c>
      <c r="AI1531">
        <v>4112</v>
      </c>
      <c r="AJ1531">
        <v>3778</v>
      </c>
      <c r="AK1531">
        <v>334</v>
      </c>
      <c r="AL1531">
        <v>3916</v>
      </c>
      <c r="AM1531">
        <v>2917</v>
      </c>
      <c r="AN1531">
        <v>999</v>
      </c>
      <c r="AO1531">
        <v>905</v>
      </c>
      <c r="AP1531">
        <v>781</v>
      </c>
      <c r="AQ1531">
        <v>124</v>
      </c>
      <c r="AR1531">
        <v>84943</v>
      </c>
      <c r="AS1531">
        <v>75326</v>
      </c>
      <c r="AT1531">
        <v>9617</v>
      </c>
      <c r="AU1531">
        <v>10453</v>
      </c>
      <c r="AV1531">
        <v>6183</v>
      </c>
      <c r="AW1531">
        <v>4270</v>
      </c>
      <c r="AX1531">
        <v>662</v>
      </c>
      <c r="AY1531">
        <v>157</v>
      </c>
      <c r="AZ1531">
        <v>505</v>
      </c>
      <c r="BA1531">
        <v>2089</v>
      </c>
      <c r="BB1531">
        <v>760</v>
      </c>
      <c r="BC1531">
        <v>1329</v>
      </c>
      <c r="BD1531">
        <v>338</v>
      </c>
      <c r="BE1531">
        <v>216</v>
      </c>
      <c r="BF1531">
        <v>122</v>
      </c>
      <c r="BG1531">
        <v>7364</v>
      </c>
      <c r="BH1531">
        <v>5050</v>
      </c>
      <c r="BI1531">
        <v>2314</v>
      </c>
      <c r="BJ1531">
        <v>9083</v>
      </c>
      <c r="BK1531">
        <v>5335</v>
      </c>
      <c r="BL1531">
        <v>3748</v>
      </c>
      <c r="BM1531">
        <v>647</v>
      </c>
      <c r="BN1531">
        <v>148</v>
      </c>
      <c r="BO1531">
        <v>499</v>
      </c>
      <c r="BP1531">
        <v>1771</v>
      </c>
      <c r="BQ1531">
        <v>699</v>
      </c>
      <c r="BR1531">
        <v>1072</v>
      </c>
      <c r="BS1531">
        <v>252</v>
      </c>
      <c r="BT1531">
        <v>157</v>
      </c>
      <c r="BU1531">
        <v>95</v>
      </c>
      <c r="BV1531">
        <v>6413</v>
      </c>
      <c r="BW1531">
        <v>4331</v>
      </c>
      <c r="BX1531">
        <v>2082</v>
      </c>
      <c r="BY1531">
        <v>1370</v>
      </c>
      <c r="BZ1531">
        <v>848</v>
      </c>
      <c r="CA1531">
        <v>522</v>
      </c>
      <c r="CB1531">
        <v>15</v>
      </c>
      <c r="CC1531">
        <v>9</v>
      </c>
      <c r="CD1531">
        <v>6</v>
      </c>
      <c r="CE1531">
        <v>318</v>
      </c>
      <c r="CF1531">
        <v>61</v>
      </c>
      <c r="CG1531">
        <v>257</v>
      </c>
      <c r="CH1531">
        <v>86</v>
      </c>
      <c r="CI1531">
        <v>59</v>
      </c>
      <c r="CJ1531">
        <v>27</v>
      </c>
      <c r="CK1531">
        <v>951</v>
      </c>
      <c r="CL1531">
        <v>719</v>
      </c>
      <c r="CM1531">
        <v>232</v>
      </c>
      <c r="CN1531">
        <v>230498</v>
      </c>
      <c r="CO1531">
        <v>84600</v>
      </c>
      <c r="CP1531">
        <v>145898</v>
      </c>
    </row>
    <row r="1532" spans="1:94" x14ac:dyDescent="0.25">
      <c r="A1532" s="5" t="s">
        <v>1204</v>
      </c>
      <c r="B1532" s="5" t="s">
        <v>1240</v>
      </c>
      <c r="C1532" s="5" t="s">
        <v>221</v>
      </c>
      <c r="D1532" s="5" t="s">
        <v>222</v>
      </c>
      <c r="E1532" s="5" t="s">
        <v>223</v>
      </c>
      <c r="F1532" s="5" t="s">
        <v>222</v>
      </c>
      <c r="G1532" s="5" t="s">
        <v>230</v>
      </c>
      <c r="H1532" s="5" t="s">
        <v>1241</v>
      </c>
      <c r="I1532" s="5" t="s">
        <v>224</v>
      </c>
      <c r="J1532">
        <v>334272</v>
      </c>
      <c r="K1532">
        <v>2127086</v>
      </c>
      <c r="L1532">
        <v>1068651</v>
      </c>
      <c r="M1532">
        <v>1058435</v>
      </c>
      <c r="N1532">
        <v>414798</v>
      </c>
      <c r="O1532">
        <v>212968</v>
      </c>
      <c r="P1532">
        <v>201830</v>
      </c>
      <c r="Q1532">
        <v>41444</v>
      </c>
      <c r="R1532">
        <v>20680</v>
      </c>
      <c r="S1532">
        <v>20764</v>
      </c>
      <c r="T1532">
        <v>1580850</v>
      </c>
      <c r="U1532">
        <v>793305</v>
      </c>
      <c r="V1532">
        <v>787545</v>
      </c>
      <c r="W1532">
        <v>1007171</v>
      </c>
      <c r="X1532">
        <v>599035</v>
      </c>
      <c r="Y1532">
        <v>408136</v>
      </c>
      <c r="Z1532">
        <v>1119915</v>
      </c>
      <c r="AA1532">
        <v>469616</v>
      </c>
      <c r="AB1532">
        <v>650299</v>
      </c>
      <c r="AC1532">
        <v>999124</v>
      </c>
      <c r="AD1532">
        <v>540881</v>
      </c>
      <c r="AE1532">
        <v>458243</v>
      </c>
      <c r="AF1532">
        <v>553395</v>
      </c>
      <c r="AG1532">
        <v>416295</v>
      </c>
      <c r="AH1532">
        <v>137100</v>
      </c>
      <c r="AI1532">
        <v>311832</v>
      </c>
      <c r="AJ1532">
        <v>269743</v>
      </c>
      <c r="AK1532">
        <v>42089</v>
      </c>
      <c r="AL1532">
        <v>128264</v>
      </c>
      <c r="AM1532">
        <v>55740</v>
      </c>
      <c r="AN1532">
        <v>72524</v>
      </c>
      <c r="AO1532">
        <v>4406</v>
      </c>
      <c r="AP1532">
        <v>3455</v>
      </c>
      <c r="AQ1532">
        <v>951</v>
      </c>
      <c r="AR1532">
        <v>108893</v>
      </c>
      <c r="AS1532">
        <v>87357</v>
      </c>
      <c r="AT1532">
        <v>21536</v>
      </c>
      <c r="AU1532">
        <v>445729</v>
      </c>
      <c r="AV1532">
        <v>124586</v>
      </c>
      <c r="AW1532">
        <v>321143</v>
      </c>
      <c r="AX1532">
        <v>76780</v>
      </c>
      <c r="AY1532">
        <v>21991</v>
      </c>
      <c r="AZ1532">
        <v>54789</v>
      </c>
      <c r="BA1532">
        <v>310333</v>
      </c>
      <c r="BB1532">
        <v>75279</v>
      </c>
      <c r="BC1532">
        <v>235054</v>
      </c>
      <c r="BD1532">
        <v>4409</v>
      </c>
      <c r="BE1532">
        <v>1447</v>
      </c>
      <c r="BF1532">
        <v>2962</v>
      </c>
      <c r="BG1532">
        <v>54207</v>
      </c>
      <c r="BH1532">
        <v>25869</v>
      </c>
      <c r="BI1532">
        <v>28338</v>
      </c>
      <c r="BJ1532">
        <v>398159</v>
      </c>
      <c r="BK1532">
        <v>105156</v>
      </c>
      <c r="BL1532">
        <v>293003</v>
      </c>
      <c r="BM1532">
        <v>67545</v>
      </c>
      <c r="BN1532">
        <v>18016</v>
      </c>
      <c r="BO1532">
        <v>49529</v>
      </c>
      <c r="BP1532">
        <v>280543</v>
      </c>
      <c r="BQ1532">
        <v>64546</v>
      </c>
      <c r="BR1532">
        <v>215997</v>
      </c>
      <c r="BS1532">
        <v>3842</v>
      </c>
      <c r="BT1532">
        <v>1181</v>
      </c>
      <c r="BU1532">
        <v>2661</v>
      </c>
      <c r="BV1532">
        <v>46229</v>
      </c>
      <c r="BW1532">
        <v>21413</v>
      </c>
      <c r="BX1532">
        <v>24816</v>
      </c>
      <c r="BY1532">
        <v>47570</v>
      </c>
      <c r="BZ1532">
        <v>19430</v>
      </c>
      <c r="CA1532">
        <v>28140</v>
      </c>
      <c r="CB1532">
        <v>9235</v>
      </c>
      <c r="CC1532">
        <v>3975</v>
      </c>
      <c r="CD1532">
        <v>5260</v>
      </c>
      <c r="CE1532">
        <v>29790</v>
      </c>
      <c r="CF1532">
        <v>10733</v>
      </c>
      <c r="CG1532">
        <v>19057</v>
      </c>
      <c r="CH1532">
        <v>567</v>
      </c>
      <c r="CI1532">
        <v>266</v>
      </c>
      <c r="CJ1532">
        <v>301</v>
      </c>
      <c r="CK1532">
        <v>7978</v>
      </c>
      <c r="CL1532">
        <v>4456</v>
      </c>
      <c r="CM1532">
        <v>3522</v>
      </c>
      <c r="CN1532">
        <v>1127962</v>
      </c>
      <c r="CO1532">
        <v>527770</v>
      </c>
      <c r="CP1532">
        <v>600192</v>
      </c>
    </row>
    <row r="1533" spans="1:94" x14ac:dyDescent="0.25">
      <c r="A1533" s="5" t="s">
        <v>1204</v>
      </c>
      <c r="B1533" s="5" t="s">
        <v>1240</v>
      </c>
      <c r="C1533" s="5" t="s">
        <v>221</v>
      </c>
      <c r="D1533" s="5" t="s">
        <v>222</v>
      </c>
      <c r="E1533" s="5" t="s">
        <v>223</v>
      </c>
      <c r="F1533" s="5" t="s">
        <v>222</v>
      </c>
      <c r="G1533" s="5" t="s">
        <v>230</v>
      </c>
      <c r="H1533" s="5" t="s">
        <v>1241</v>
      </c>
      <c r="I1533" s="5" t="s">
        <v>225</v>
      </c>
      <c r="J1533">
        <v>298702</v>
      </c>
      <c r="K1533">
        <v>1935461</v>
      </c>
      <c r="L1533">
        <v>970963</v>
      </c>
      <c r="M1533">
        <v>964498</v>
      </c>
      <c r="N1533">
        <v>387164</v>
      </c>
      <c r="O1533">
        <v>198501</v>
      </c>
      <c r="P1533">
        <v>188663</v>
      </c>
      <c r="Q1533">
        <v>31647</v>
      </c>
      <c r="R1533">
        <v>15751</v>
      </c>
      <c r="S1533">
        <v>15896</v>
      </c>
      <c r="T1533">
        <v>1522008</v>
      </c>
      <c r="U1533">
        <v>763671</v>
      </c>
      <c r="V1533">
        <v>758337</v>
      </c>
      <c r="W1533">
        <v>872552</v>
      </c>
      <c r="X1533">
        <v>525140</v>
      </c>
      <c r="Y1533">
        <v>347412</v>
      </c>
      <c r="Z1533">
        <v>1062909</v>
      </c>
      <c r="AA1533">
        <v>445823</v>
      </c>
      <c r="AB1533">
        <v>617086</v>
      </c>
      <c r="AC1533">
        <v>934346</v>
      </c>
      <c r="AD1533">
        <v>491602</v>
      </c>
      <c r="AE1533">
        <v>442744</v>
      </c>
      <c r="AF1533">
        <v>499970</v>
      </c>
      <c r="AG1533">
        <v>371396</v>
      </c>
      <c r="AH1533">
        <v>128574</v>
      </c>
      <c r="AI1533">
        <v>307489</v>
      </c>
      <c r="AJ1533">
        <v>265910</v>
      </c>
      <c r="AK1533">
        <v>41579</v>
      </c>
      <c r="AL1533">
        <v>125579</v>
      </c>
      <c r="AM1533">
        <v>54377</v>
      </c>
      <c r="AN1533">
        <v>71202</v>
      </c>
      <c r="AO1533">
        <v>3586</v>
      </c>
      <c r="AP1533">
        <v>2816</v>
      </c>
      <c r="AQ1533">
        <v>770</v>
      </c>
      <c r="AR1533">
        <v>63316</v>
      </c>
      <c r="AS1533">
        <v>48293</v>
      </c>
      <c r="AT1533">
        <v>15023</v>
      </c>
      <c r="AU1533">
        <v>434376</v>
      </c>
      <c r="AV1533">
        <v>120206</v>
      </c>
      <c r="AW1533">
        <v>314170</v>
      </c>
      <c r="AX1533">
        <v>76096</v>
      </c>
      <c r="AY1533">
        <v>21776</v>
      </c>
      <c r="AZ1533">
        <v>54320</v>
      </c>
      <c r="BA1533">
        <v>305431</v>
      </c>
      <c r="BB1533">
        <v>74155</v>
      </c>
      <c r="BC1533">
        <v>231276</v>
      </c>
      <c r="BD1533">
        <v>4003</v>
      </c>
      <c r="BE1533">
        <v>1245</v>
      </c>
      <c r="BF1533">
        <v>2758</v>
      </c>
      <c r="BG1533">
        <v>48846</v>
      </c>
      <c r="BH1533">
        <v>23030</v>
      </c>
      <c r="BI1533">
        <v>25816</v>
      </c>
      <c r="BJ1533">
        <v>388639</v>
      </c>
      <c r="BK1533">
        <v>101491</v>
      </c>
      <c r="BL1533">
        <v>287148</v>
      </c>
      <c r="BM1533">
        <v>66913</v>
      </c>
      <c r="BN1533">
        <v>17831</v>
      </c>
      <c r="BO1533">
        <v>49082</v>
      </c>
      <c r="BP1533">
        <v>276595</v>
      </c>
      <c r="BQ1533">
        <v>63687</v>
      </c>
      <c r="BR1533">
        <v>212908</v>
      </c>
      <c r="BS1533">
        <v>3492</v>
      </c>
      <c r="BT1533">
        <v>1005</v>
      </c>
      <c r="BU1533">
        <v>2487</v>
      </c>
      <c r="BV1533">
        <v>41639</v>
      </c>
      <c r="BW1533">
        <v>18968</v>
      </c>
      <c r="BX1533">
        <v>22671</v>
      </c>
      <c r="BY1533">
        <v>45737</v>
      </c>
      <c r="BZ1533">
        <v>18715</v>
      </c>
      <c r="CA1533">
        <v>27022</v>
      </c>
      <c r="CB1533">
        <v>9183</v>
      </c>
      <c r="CC1533">
        <v>3945</v>
      </c>
      <c r="CD1533">
        <v>5238</v>
      </c>
      <c r="CE1533">
        <v>28836</v>
      </c>
      <c r="CF1533">
        <v>10468</v>
      </c>
      <c r="CG1533">
        <v>18368</v>
      </c>
      <c r="CH1533">
        <v>511</v>
      </c>
      <c r="CI1533">
        <v>240</v>
      </c>
      <c r="CJ1533">
        <v>271</v>
      </c>
      <c r="CK1533">
        <v>7207</v>
      </c>
      <c r="CL1533">
        <v>4062</v>
      </c>
      <c r="CM1533">
        <v>3145</v>
      </c>
      <c r="CN1533">
        <v>1001115</v>
      </c>
      <c r="CO1533">
        <v>479361</v>
      </c>
      <c r="CP1533">
        <v>521754</v>
      </c>
    </row>
    <row r="1534" spans="1:94" x14ac:dyDescent="0.25">
      <c r="A1534" s="5" t="s">
        <v>1204</v>
      </c>
      <c r="B1534" s="5" t="s">
        <v>1240</v>
      </c>
      <c r="C1534" s="5" t="s">
        <v>221</v>
      </c>
      <c r="D1534" s="5" t="s">
        <v>222</v>
      </c>
      <c r="E1534" s="5" t="s">
        <v>223</v>
      </c>
      <c r="F1534" s="5" t="s">
        <v>222</v>
      </c>
      <c r="G1534" s="5" t="s">
        <v>230</v>
      </c>
      <c r="H1534" s="5" t="s">
        <v>1241</v>
      </c>
      <c r="I1534" s="5" t="s">
        <v>226</v>
      </c>
      <c r="J1534">
        <v>35570</v>
      </c>
      <c r="K1534">
        <v>191625</v>
      </c>
      <c r="L1534">
        <v>97688</v>
      </c>
      <c r="M1534">
        <v>93937</v>
      </c>
      <c r="N1534">
        <v>27634</v>
      </c>
      <c r="O1534">
        <v>14467</v>
      </c>
      <c r="P1534">
        <v>13167</v>
      </c>
      <c r="Q1534">
        <v>9797</v>
      </c>
      <c r="R1534">
        <v>4929</v>
      </c>
      <c r="S1534">
        <v>4868</v>
      </c>
      <c r="T1534">
        <v>58842</v>
      </c>
      <c r="U1534">
        <v>29634</v>
      </c>
      <c r="V1534">
        <v>29208</v>
      </c>
      <c r="W1534">
        <v>134619</v>
      </c>
      <c r="X1534">
        <v>73895</v>
      </c>
      <c r="Y1534">
        <v>60724</v>
      </c>
      <c r="Z1534">
        <v>57006</v>
      </c>
      <c r="AA1534">
        <v>23793</v>
      </c>
      <c r="AB1534">
        <v>33213</v>
      </c>
      <c r="AC1534">
        <v>64778</v>
      </c>
      <c r="AD1534">
        <v>49279</v>
      </c>
      <c r="AE1534">
        <v>15499</v>
      </c>
      <c r="AF1534">
        <v>53425</v>
      </c>
      <c r="AG1534">
        <v>44899</v>
      </c>
      <c r="AH1534">
        <v>8526</v>
      </c>
      <c r="AI1534">
        <v>4343</v>
      </c>
      <c r="AJ1534">
        <v>3833</v>
      </c>
      <c r="AK1534">
        <v>510</v>
      </c>
      <c r="AL1534">
        <v>2685</v>
      </c>
      <c r="AM1534">
        <v>1363</v>
      </c>
      <c r="AN1534">
        <v>1322</v>
      </c>
      <c r="AO1534">
        <v>820</v>
      </c>
      <c r="AP1534">
        <v>639</v>
      </c>
      <c r="AQ1534">
        <v>181</v>
      </c>
      <c r="AR1534">
        <v>45577</v>
      </c>
      <c r="AS1534">
        <v>39064</v>
      </c>
      <c r="AT1534">
        <v>6513</v>
      </c>
      <c r="AU1534">
        <v>11353</v>
      </c>
      <c r="AV1534">
        <v>4380</v>
      </c>
      <c r="AW1534">
        <v>6973</v>
      </c>
      <c r="AX1534">
        <v>684</v>
      </c>
      <c r="AY1534">
        <v>215</v>
      </c>
      <c r="AZ1534">
        <v>469</v>
      </c>
      <c r="BA1534">
        <v>4902</v>
      </c>
      <c r="BB1534">
        <v>1124</v>
      </c>
      <c r="BC1534">
        <v>3778</v>
      </c>
      <c r="BD1534">
        <v>406</v>
      </c>
      <c r="BE1534">
        <v>202</v>
      </c>
      <c r="BF1534">
        <v>204</v>
      </c>
      <c r="BG1534">
        <v>5361</v>
      </c>
      <c r="BH1534">
        <v>2839</v>
      </c>
      <c r="BI1534">
        <v>2522</v>
      </c>
      <c r="BJ1534">
        <v>9520</v>
      </c>
      <c r="BK1534">
        <v>3665</v>
      </c>
      <c r="BL1534">
        <v>5855</v>
      </c>
      <c r="BM1534">
        <v>632</v>
      </c>
      <c r="BN1534">
        <v>185</v>
      </c>
      <c r="BO1534">
        <v>447</v>
      </c>
      <c r="BP1534">
        <v>3948</v>
      </c>
      <c r="BQ1534">
        <v>859</v>
      </c>
      <c r="BR1534">
        <v>3089</v>
      </c>
      <c r="BS1534">
        <v>350</v>
      </c>
      <c r="BT1534">
        <v>176</v>
      </c>
      <c r="BU1534">
        <v>174</v>
      </c>
      <c r="BV1534">
        <v>4590</v>
      </c>
      <c r="BW1534">
        <v>2445</v>
      </c>
      <c r="BX1534">
        <v>2145</v>
      </c>
      <c r="BY1534">
        <v>1833</v>
      </c>
      <c r="BZ1534">
        <v>715</v>
      </c>
      <c r="CA1534">
        <v>1118</v>
      </c>
      <c r="CB1534">
        <v>52</v>
      </c>
      <c r="CC1534">
        <v>30</v>
      </c>
      <c r="CD1534">
        <v>22</v>
      </c>
      <c r="CE1534">
        <v>954</v>
      </c>
      <c r="CF1534">
        <v>265</v>
      </c>
      <c r="CG1534">
        <v>689</v>
      </c>
      <c r="CH1534">
        <v>56</v>
      </c>
      <c r="CI1534">
        <v>26</v>
      </c>
      <c r="CJ1534">
        <v>30</v>
      </c>
      <c r="CK1534">
        <v>771</v>
      </c>
      <c r="CL1534">
        <v>394</v>
      </c>
      <c r="CM1534">
        <v>377</v>
      </c>
      <c r="CN1534">
        <v>126847</v>
      </c>
      <c r="CO1534">
        <v>48409</v>
      </c>
      <c r="CP1534">
        <v>78438</v>
      </c>
    </row>
    <row r="1535" spans="1:94" x14ac:dyDescent="0.25">
      <c r="A1535" s="5" t="s">
        <v>1204</v>
      </c>
      <c r="B1535" s="5" t="s">
        <v>1242</v>
      </c>
      <c r="C1535" s="5" t="s">
        <v>221</v>
      </c>
      <c r="D1535" s="5" t="s">
        <v>222</v>
      </c>
      <c r="E1535" s="5" t="s">
        <v>223</v>
      </c>
      <c r="F1535" s="5" t="s">
        <v>222</v>
      </c>
      <c r="G1535" s="5" t="s">
        <v>230</v>
      </c>
      <c r="H1535" s="5" t="s">
        <v>1243</v>
      </c>
      <c r="I1535" s="5" t="s">
        <v>224</v>
      </c>
      <c r="J1535">
        <v>877106</v>
      </c>
      <c r="K1535">
        <v>4165626</v>
      </c>
      <c r="L1535">
        <v>2153736</v>
      </c>
      <c r="M1535">
        <v>2011890</v>
      </c>
      <c r="N1535">
        <v>499811</v>
      </c>
      <c r="O1535">
        <v>263506</v>
      </c>
      <c r="P1535">
        <v>236305</v>
      </c>
      <c r="Q1535">
        <v>221629</v>
      </c>
      <c r="R1535">
        <v>114602</v>
      </c>
      <c r="S1535">
        <v>107027</v>
      </c>
      <c r="T1535">
        <v>1149901</v>
      </c>
      <c r="U1535">
        <v>586665</v>
      </c>
      <c r="V1535">
        <v>563236</v>
      </c>
      <c r="W1535">
        <v>2893080</v>
      </c>
      <c r="X1535">
        <v>1614087</v>
      </c>
      <c r="Y1535">
        <v>1278993</v>
      </c>
      <c r="Z1535">
        <v>1272546</v>
      </c>
      <c r="AA1535">
        <v>539649</v>
      </c>
      <c r="AB1535">
        <v>732897</v>
      </c>
      <c r="AC1535">
        <v>1693473</v>
      </c>
      <c r="AD1535">
        <v>1233312</v>
      </c>
      <c r="AE1535">
        <v>460161</v>
      </c>
      <c r="AF1535">
        <v>1360660</v>
      </c>
      <c r="AG1535">
        <v>1121791</v>
      </c>
      <c r="AH1535">
        <v>238869</v>
      </c>
      <c r="AI1535">
        <v>279563</v>
      </c>
      <c r="AJ1535">
        <v>253431</v>
      </c>
      <c r="AK1535">
        <v>26132</v>
      </c>
      <c r="AL1535">
        <v>343509</v>
      </c>
      <c r="AM1535">
        <v>235462</v>
      </c>
      <c r="AN1535">
        <v>108047</v>
      </c>
      <c r="AO1535">
        <v>13376</v>
      </c>
      <c r="AP1535">
        <v>10694</v>
      </c>
      <c r="AQ1535">
        <v>2682</v>
      </c>
      <c r="AR1535">
        <v>724212</v>
      </c>
      <c r="AS1535">
        <v>622204</v>
      </c>
      <c r="AT1535">
        <v>102008</v>
      </c>
      <c r="AU1535">
        <v>332813</v>
      </c>
      <c r="AV1535">
        <v>111521</v>
      </c>
      <c r="AW1535">
        <v>221292</v>
      </c>
      <c r="AX1535">
        <v>32563</v>
      </c>
      <c r="AY1535">
        <v>9410</v>
      </c>
      <c r="AZ1535">
        <v>23153</v>
      </c>
      <c r="BA1535">
        <v>226852</v>
      </c>
      <c r="BB1535">
        <v>57800</v>
      </c>
      <c r="BC1535">
        <v>169052</v>
      </c>
      <c r="BD1535">
        <v>4304</v>
      </c>
      <c r="BE1535">
        <v>1698</v>
      </c>
      <c r="BF1535">
        <v>2606</v>
      </c>
      <c r="BG1535">
        <v>69094</v>
      </c>
      <c r="BH1535">
        <v>42613</v>
      </c>
      <c r="BI1535">
        <v>26481</v>
      </c>
      <c r="BJ1535">
        <v>300294</v>
      </c>
      <c r="BK1535">
        <v>98137</v>
      </c>
      <c r="BL1535">
        <v>202157</v>
      </c>
      <c r="BM1535">
        <v>28901</v>
      </c>
      <c r="BN1535">
        <v>8200</v>
      </c>
      <c r="BO1535">
        <v>20701</v>
      </c>
      <c r="BP1535">
        <v>207186</v>
      </c>
      <c r="BQ1535">
        <v>51650</v>
      </c>
      <c r="BR1535">
        <v>155536</v>
      </c>
      <c r="BS1535">
        <v>3713</v>
      </c>
      <c r="BT1535">
        <v>1458</v>
      </c>
      <c r="BU1535">
        <v>2255</v>
      </c>
      <c r="BV1535">
        <v>60494</v>
      </c>
      <c r="BW1535">
        <v>36829</v>
      </c>
      <c r="BX1535">
        <v>23665</v>
      </c>
      <c r="BY1535">
        <v>32519</v>
      </c>
      <c r="BZ1535">
        <v>13384</v>
      </c>
      <c r="CA1535">
        <v>19135</v>
      </c>
      <c r="CB1535">
        <v>3662</v>
      </c>
      <c r="CC1535">
        <v>1210</v>
      </c>
      <c r="CD1535">
        <v>2452</v>
      </c>
      <c r="CE1535">
        <v>19666</v>
      </c>
      <c r="CF1535">
        <v>6150</v>
      </c>
      <c r="CG1535">
        <v>13516</v>
      </c>
      <c r="CH1535">
        <v>591</v>
      </c>
      <c r="CI1535">
        <v>240</v>
      </c>
      <c r="CJ1535">
        <v>351</v>
      </c>
      <c r="CK1535">
        <v>8600</v>
      </c>
      <c r="CL1535">
        <v>5784</v>
      </c>
      <c r="CM1535">
        <v>2816</v>
      </c>
      <c r="CN1535">
        <v>2472153</v>
      </c>
      <c r="CO1535">
        <v>920424</v>
      </c>
      <c r="CP1535">
        <v>1551729</v>
      </c>
    </row>
    <row r="1536" spans="1:94" x14ac:dyDescent="0.25">
      <c r="A1536" s="5" t="s">
        <v>1204</v>
      </c>
      <c r="B1536" s="5" t="s">
        <v>1242</v>
      </c>
      <c r="C1536" s="5" t="s">
        <v>221</v>
      </c>
      <c r="D1536" s="5" t="s">
        <v>222</v>
      </c>
      <c r="E1536" s="5" t="s">
        <v>223</v>
      </c>
      <c r="F1536" s="5" t="s">
        <v>222</v>
      </c>
      <c r="G1536" s="5" t="s">
        <v>230</v>
      </c>
      <c r="H1536" s="5" t="s">
        <v>1243</v>
      </c>
      <c r="I1536" s="5" t="s">
        <v>225</v>
      </c>
      <c r="J1536">
        <v>417600</v>
      </c>
      <c r="K1536">
        <v>2099855</v>
      </c>
      <c r="L1536">
        <v>1077943</v>
      </c>
      <c r="M1536">
        <v>1021912</v>
      </c>
      <c r="N1536">
        <v>288758</v>
      </c>
      <c r="O1536">
        <v>149899</v>
      </c>
      <c r="P1536">
        <v>138859</v>
      </c>
      <c r="Q1536">
        <v>83102</v>
      </c>
      <c r="R1536">
        <v>42935</v>
      </c>
      <c r="S1536">
        <v>40167</v>
      </c>
      <c r="T1536">
        <v>1040599</v>
      </c>
      <c r="U1536">
        <v>529305</v>
      </c>
      <c r="V1536">
        <v>511294</v>
      </c>
      <c r="W1536">
        <v>1228608</v>
      </c>
      <c r="X1536">
        <v>715860</v>
      </c>
      <c r="Y1536">
        <v>512748</v>
      </c>
      <c r="Z1536">
        <v>871247</v>
      </c>
      <c r="AA1536">
        <v>362083</v>
      </c>
      <c r="AB1536">
        <v>509164</v>
      </c>
      <c r="AC1536">
        <v>992440</v>
      </c>
      <c r="AD1536">
        <v>644916</v>
      </c>
      <c r="AE1536">
        <v>347524</v>
      </c>
      <c r="AF1536">
        <v>712860</v>
      </c>
      <c r="AG1536">
        <v>567617</v>
      </c>
      <c r="AH1536">
        <v>145243</v>
      </c>
      <c r="AI1536">
        <v>269328</v>
      </c>
      <c r="AJ1536">
        <v>244029</v>
      </c>
      <c r="AK1536">
        <v>25299</v>
      </c>
      <c r="AL1536">
        <v>324603</v>
      </c>
      <c r="AM1536">
        <v>221215</v>
      </c>
      <c r="AN1536">
        <v>103388</v>
      </c>
      <c r="AO1536">
        <v>6301</v>
      </c>
      <c r="AP1536">
        <v>5368</v>
      </c>
      <c r="AQ1536">
        <v>933</v>
      </c>
      <c r="AR1536">
        <v>112628</v>
      </c>
      <c r="AS1536">
        <v>97005</v>
      </c>
      <c r="AT1536">
        <v>15623</v>
      </c>
      <c r="AU1536">
        <v>279580</v>
      </c>
      <c r="AV1536">
        <v>77299</v>
      </c>
      <c r="AW1536">
        <v>202281</v>
      </c>
      <c r="AX1536">
        <v>31017</v>
      </c>
      <c r="AY1536">
        <v>8602</v>
      </c>
      <c r="AZ1536">
        <v>22415</v>
      </c>
      <c r="BA1536">
        <v>222679</v>
      </c>
      <c r="BB1536">
        <v>55561</v>
      </c>
      <c r="BC1536">
        <v>167118</v>
      </c>
      <c r="BD1536">
        <v>2662</v>
      </c>
      <c r="BE1536">
        <v>993</v>
      </c>
      <c r="BF1536">
        <v>1669</v>
      </c>
      <c r="BG1536">
        <v>23222</v>
      </c>
      <c r="BH1536">
        <v>12143</v>
      </c>
      <c r="BI1536">
        <v>11079</v>
      </c>
      <c r="BJ1536">
        <v>253760</v>
      </c>
      <c r="BK1536">
        <v>68557</v>
      </c>
      <c r="BL1536">
        <v>185203</v>
      </c>
      <c r="BM1536">
        <v>27399</v>
      </c>
      <c r="BN1536">
        <v>7424</v>
      </c>
      <c r="BO1536">
        <v>19975</v>
      </c>
      <c r="BP1536">
        <v>203357</v>
      </c>
      <c r="BQ1536">
        <v>49586</v>
      </c>
      <c r="BR1536">
        <v>153771</v>
      </c>
      <c r="BS1536">
        <v>2331</v>
      </c>
      <c r="BT1536">
        <v>854</v>
      </c>
      <c r="BU1536">
        <v>1477</v>
      </c>
      <c r="BV1536">
        <v>20673</v>
      </c>
      <c r="BW1536">
        <v>10693</v>
      </c>
      <c r="BX1536">
        <v>9980</v>
      </c>
      <c r="BY1536">
        <v>25820</v>
      </c>
      <c r="BZ1536">
        <v>8742</v>
      </c>
      <c r="CA1536">
        <v>17078</v>
      </c>
      <c r="CB1536">
        <v>3618</v>
      </c>
      <c r="CC1536">
        <v>1178</v>
      </c>
      <c r="CD1536">
        <v>2440</v>
      </c>
      <c r="CE1536">
        <v>19322</v>
      </c>
      <c r="CF1536">
        <v>5975</v>
      </c>
      <c r="CG1536">
        <v>13347</v>
      </c>
      <c r="CH1536">
        <v>331</v>
      </c>
      <c r="CI1536">
        <v>139</v>
      </c>
      <c r="CJ1536">
        <v>192</v>
      </c>
      <c r="CK1536">
        <v>2549</v>
      </c>
      <c r="CL1536">
        <v>1450</v>
      </c>
      <c r="CM1536">
        <v>1099</v>
      </c>
      <c r="CN1536">
        <v>1107415</v>
      </c>
      <c r="CO1536">
        <v>433027</v>
      </c>
      <c r="CP1536">
        <v>674388</v>
      </c>
    </row>
    <row r="1537" spans="1:94" x14ac:dyDescent="0.25">
      <c r="A1537" s="5" t="s">
        <v>1204</v>
      </c>
      <c r="B1537" s="5" t="s">
        <v>1242</v>
      </c>
      <c r="C1537" s="5" t="s">
        <v>221</v>
      </c>
      <c r="D1537" s="5" t="s">
        <v>222</v>
      </c>
      <c r="E1537" s="5" t="s">
        <v>223</v>
      </c>
      <c r="F1537" s="5" t="s">
        <v>222</v>
      </c>
      <c r="G1537" s="5" t="s">
        <v>230</v>
      </c>
      <c r="H1537" s="5" t="s">
        <v>1243</v>
      </c>
      <c r="I1537" s="5" t="s">
        <v>226</v>
      </c>
      <c r="J1537">
        <v>459506</v>
      </c>
      <c r="K1537">
        <v>2065771</v>
      </c>
      <c r="L1537">
        <v>1075793</v>
      </c>
      <c r="M1537">
        <v>989978</v>
      </c>
      <c r="N1537">
        <v>211053</v>
      </c>
      <c r="O1537">
        <v>113607</v>
      </c>
      <c r="P1537">
        <v>97446</v>
      </c>
      <c r="Q1537">
        <v>138527</v>
      </c>
      <c r="R1537">
        <v>71667</v>
      </c>
      <c r="S1537">
        <v>66860</v>
      </c>
      <c r="T1537">
        <v>109302</v>
      </c>
      <c r="U1537">
        <v>57360</v>
      </c>
      <c r="V1537">
        <v>51942</v>
      </c>
      <c r="W1537">
        <v>1664472</v>
      </c>
      <c r="X1537">
        <v>898227</v>
      </c>
      <c r="Y1537">
        <v>766245</v>
      </c>
      <c r="Z1537">
        <v>401299</v>
      </c>
      <c r="AA1537">
        <v>177566</v>
      </c>
      <c r="AB1537">
        <v>223733</v>
      </c>
      <c r="AC1537">
        <v>701033</v>
      </c>
      <c r="AD1537">
        <v>588396</v>
      </c>
      <c r="AE1537">
        <v>112637</v>
      </c>
      <c r="AF1537">
        <v>647800</v>
      </c>
      <c r="AG1537">
        <v>554174</v>
      </c>
      <c r="AH1537">
        <v>93626</v>
      </c>
      <c r="AI1537">
        <v>10235</v>
      </c>
      <c r="AJ1537">
        <v>9402</v>
      </c>
      <c r="AK1537">
        <v>833</v>
      </c>
      <c r="AL1537">
        <v>18906</v>
      </c>
      <c r="AM1537">
        <v>14247</v>
      </c>
      <c r="AN1537">
        <v>4659</v>
      </c>
      <c r="AO1537">
        <v>7075</v>
      </c>
      <c r="AP1537">
        <v>5326</v>
      </c>
      <c r="AQ1537">
        <v>1749</v>
      </c>
      <c r="AR1537">
        <v>611584</v>
      </c>
      <c r="AS1537">
        <v>525199</v>
      </c>
      <c r="AT1537">
        <v>86385</v>
      </c>
      <c r="AU1537">
        <v>53233</v>
      </c>
      <c r="AV1537">
        <v>34222</v>
      </c>
      <c r="AW1537">
        <v>19011</v>
      </c>
      <c r="AX1537">
        <v>1546</v>
      </c>
      <c r="AY1537">
        <v>808</v>
      </c>
      <c r="AZ1537">
        <v>738</v>
      </c>
      <c r="BA1537">
        <v>4173</v>
      </c>
      <c r="BB1537">
        <v>2239</v>
      </c>
      <c r="BC1537">
        <v>1934</v>
      </c>
      <c r="BD1537">
        <v>1642</v>
      </c>
      <c r="BE1537">
        <v>705</v>
      </c>
      <c r="BF1537">
        <v>937</v>
      </c>
      <c r="BG1537">
        <v>45872</v>
      </c>
      <c r="BH1537">
        <v>30470</v>
      </c>
      <c r="BI1537">
        <v>15402</v>
      </c>
      <c r="BJ1537">
        <v>46534</v>
      </c>
      <c r="BK1537">
        <v>29580</v>
      </c>
      <c r="BL1537">
        <v>16954</v>
      </c>
      <c r="BM1537">
        <v>1502</v>
      </c>
      <c r="BN1537">
        <v>776</v>
      </c>
      <c r="BO1537">
        <v>726</v>
      </c>
      <c r="BP1537">
        <v>3829</v>
      </c>
      <c r="BQ1537">
        <v>2064</v>
      </c>
      <c r="BR1537">
        <v>1765</v>
      </c>
      <c r="BS1537">
        <v>1382</v>
      </c>
      <c r="BT1537">
        <v>604</v>
      </c>
      <c r="BU1537">
        <v>778</v>
      </c>
      <c r="BV1537">
        <v>39821</v>
      </c>
      <c r="BW1537">
        <v>26136</v>
      </c>
      <c r="BX1537">
        <v>13685</v>
      </c>
      <c r="BY1537">
        <v>6699</v>
      </c>
      <c r="BZ1537">
        <v>4642</v>
      </c>
      <c r="CA1537">
        <v>2057</v>
      </c>
      <c r="CB1537">
        <v>44</v>
      </c>
      <c r="CC1537">
        <v>32</v>
      </c>
      <c r="CD1537">
        <v>12</v>
      </c>
      <c r="CE1537">
        <v>344</v>
      </c>
      <c r="CF1537">
        <v>175</v>
      </c>
      <c r="CG1537">
        <v>169</v>
      </c>
      <c r="CH1537">
        <v>260</v>
      </c>
      <c r="CI1537">
        <v>101</v>
      </c>
      <c r="CJ1537">
        <v>159</v>
      </c>
      <c r="CK1537">
        <v>6051</v>
      </c>
      <c r="CL1537">
        <v>4334</v>
      </c>
      <c r="CM1537">
        <v>1717</v>
      </c>
      <c r="CN1537">
        <v>1364738</v>
      </c>
      <c r="CO1537">
        <v>487397</v>
      </c>
      <c r="CP1537">
        <v>877341</v>
      </c>
    </row>
    <row r="1538" spans="1:94" x14ac:dyDescent="0.25">
      <c r="A1538" s="5" t="s">
        <v>1204</v>
      </c>
      <c r="B1538" s="5" t="s">
        <v>1244</v>
      </c>
      <c r="C1538" s="5" t="s">
        <v>221</v>
      </c>
      <c r="D1538" s="5" t="s">
        <v>222</v>
      </c>
      <c r="E1538" s="5" t="s">
        <v>223</v>
      </c>
      <c r="F1538" s="5" t="s">
        <v>222</v>
      </c>
      <c r="G1538" s="5" t="s">
        <v>230</v>
      </c>
      <c r="H1538" s="5" t="s">
        <v>1245</v>
      </c>
      <c r="I1538" s="5" t="s">
        <v>224</v>
      </c>
      <c r="J1538">
        <v>122174</v>
      </c>
      <c r="K1538">
        <v>590297</v>
      </c>
      <c r="L1538">
        <v>301086</v>
      </c>
      <c r="M1538">
        <v>289211</v>
      </c>
      <c r="N1538">
        <v>78123</v>
      </c>
      <c r="O1538">
        <v>40250</v>
      </c>
      <c r="P1538">
        <v>37873</v>
      </c>
      <c r="Q1538">
        <v>8733</v>
      </c>
      <c r="R1538">
        <v>4465</v>
      </c>
      <c r="S1538">
        <v>4268</v>
      </c>
      <c r="T1538">
        <v>481392</v>
      </c>
      <c r="U1538">
        <v>244524</v>
      </c>
      <c r="V1538">
        <v>236868</v>
      </c>
      <c r="W1538">
        <v>370336</v>
      </c>
      <c r="X1538">
        <v>211767</v>
      </c>
      <c r="Y1538">
        <v>158569</v>
      </c>
      <c r="Z1538">
        <v>219961</v>
      </c>
      <c r="AA1538">
        <v>89319</v>
      </c>
      <c r="AB1538">
        <v>130642</v>
      </c>
      <c r="AC1538">
        <v>294795</v>
      </c>
      <c r="AD1538">
        <v>174282</v>
      </c>
      <c r="AE1538">
        <v>120513</v>
      </c>
      <c r="AF1538">
        <v>193916</v>
      </c>
      <c r="AG1538">
        <v>141516</v>
      </c>
      <c r="AH1538">
        <v>52400</v>
      </c>
      <c r="AI1538">
        <v>56266</v>
      </c>
      <c r="AJ1538">
        <v>46192</v>
      </c>
      <c r="AK1538">
        <v>10074</v>
      </c>
      <c r="AL1538">
        <v>103360</v>
      </c>
      <c r="AM1538">
        <v>68519</v>
      </c>
      <c r="AN1538">
        <v>34841</v>
      </c>
      <c r="AO1538">
        <v>1580</v>
      </c>
      <c r="AP1538">
        <v>1159</v>
      </c>
      <c r="AQ1538">
        <v>421</v>
      </c>
      <c r="AR1538">
        <v>32710</v>
      </c>
      <c r="AS1538">
        <v>25646</v>
      </c>
      <c r="AT1538">
        <v>7064</v>
      </c>
      <c r="AU1538">
        <v>100879</v>
      </c>
      <c r="AV1538">
        <v>32766</v>
      </c>
      <c r="AW1538">
        <v>68113</v>
      </c>
      <c r="AX1538">
        <v>6557</v>
      </c>
      <c r="AY1538">
        <v>2558</v>
      </c>
      <c r="AZ1538">
        <v>3999</v>
      </c>
      <c r="BA1538">
        <v>84670</v>
      </c>
      <c r="BB1538">
        <v>25733</v>
      </c>
      <c r="BC1538">
        <v>58937</v>
      </c>
      <c r="BD1538">
        <v>1014</v>
      </c>
      <c r="BE1538">
        <v>335</v>
      </c>
      <c r="BF1538">
        <v>679</v>
      </c>
      <c r="BG1538">
        <v>8638</v>
      </c>
      <c r="BH1538">
        <v>4140</v>
      </c>
      <c r="BI1538">
        <v>4498</v>
      </c>
      <c r="BJ1538">
        <v>91580</v>
      </c>
      <c r="BK1538">
        <v>29472</v>
      </c>
      <c r="BL1538">
        <v>62108</v>
      </c>
      <c r="BM1538">
        <v>5821</v>
      </c>
      <c r="BN1538">
        <v>2297</v>
      </c>
      <c r="BO1538">
        <v>3524</v>
      </c>
      <c r="BP1538">
        <v>77418</v>
      </c>
      <c r="BQ1538">
        <v>23354</v>
      </c>
      <c r="BR1538">
        <v>54064</v>
      </c>
      <c r="BS1538">
        <v>811</v>
      </c>
      <c r="BT1538">
        <v>275</v>
      </c>
      <c r="BU1538">
        <v>536</v>
      </c>
      <c r="BV1538">
        <v>7530</v>
      </c>
      <c r="BW1538">
        <v>3546</v>
      </c>
      <c r="BX1538">
        <v>3984</v>
      </c>
      <c r="BY1538">
        <v>9299</v>
      </c>
      <c r="BZ1538">
        <v>3294</v>
      </c>
      <c r="CA1538">
        <v>6005</v>
      </c>
      <c r="CB1538">
        <v>736</v>
      </c>
      <c r="CC1538">
        <v>261</v>
      </c>
      <c r="CD1538">
        <v>475</v>
      </c>
      <c r="CE1538">
        <v>7252</v>
      </c>
      <c r="CF1538">
        <v>2379</v>
      </c>
      <c r="CG1538">
        <v>4873</v>
      </c>
      <c r="CH1538">
        <v>203</v>
      </c>
      <c r="CI1538">
        <v>60</v>
      </c>
      <c r="CJ1538">
        <v>143</v>
      </c>
      <c r="CK1538">
        <v>1108</v>
      </c>
      <c r="CL1538">
        <v>594</v>
      </c>
      <c r="CM1538">
        <v>514</v>
      </c>
      <c r="CN1538">
        <v>295502</v>
      </c>
      <c r="CO1538">
        <v>126804</v>
      </c>
      <c r="CP1538">
        <v>168698</v>
      </c>
    </row>
    <row r="1539" spans="1:94" x14ac:dyDescent="0.25">
      <c r="A1539" s="5" t="s">
        <v>1204</v>
      </c>
      <c r="B1539" s="5" t="s">
        <v>1244</v>
      </c>
      <c r="C1539" s="5" t="s">
        <v>221</v>
      </c>
      <c r="D1539" s="5" t="s">
        <v>222</v>
      </c>
      <c r="E1539" s="5" t="s">
        <v>223</v>
      </c>
      <c r="F1539" s="5" t="s">
        <v>222</v>
      </c>
      <c r="G1539" s="5" t="s">
        <v>230</v>
      </c>
      <c r="H1539" s="5" t="s">
        <v>1245</v>
      </c>
      <c r="I1539" s="5" t="s">
        <v>225</v>
      </c>
      <c r="J1539">
        <v>108962</v>
      </c>
      <c r="K1539">
        <v>528425</v>
      </c>
      <c r="L1539">
        <v>269408</v>
      </c>
      <c r="M1539">
        <v>259017</v>
      </c>
      <c r="N1539">
        <v>71877</v>
      </c>
      <c r="O1539">
        <v>36946</v>
      </c>
      <c r="P1539">
        <v>34931</v>
      </c>
      <c r="Q1539">
        <v>5954</v>
      </c>
      <c r="R1539">
        <v>3036</v>
      </c>
      <c r="S1539">
        <v>2918</v>
      </c>
      <c r="T1539">
        <v>461391</v>
      </c>
      <c r="U1539">
        <v>234288</v>
      </c>
      <c r="V1539">
        <v>227103</v>
      </c>
      <c r="W1539">
        <v>321677</v>
      </c>
      <c r="X1539">
        <v>185566</v>
      </c>
      <c r="Y1539">
        <v>136111</v>
      </c>
      <c r="Z1539">
        <v>206748</v>
      </c>
      <c r="AA1539">
        <v>83842</v>
      </c>
      <c r="AB1539">
        <v>122906</v>
      </c>
      <c r="AC1539">
        <v>273713</v>
      </c>
      <c r="AD1539">
        <v>157913</v>
      </c>
      <c r="AE1539">
        <v>115800</v>
      </c>
      <c r="AF1539">
        <v>176539</v>
      </c>
      <c r="AG1539">
        <v>126973</v>
      </c>
      <c r="AH1539">
        <v>49566</v>
      </c>
      <c r="AI1539">
        <v>55519</v>
      </c>
      <c r="AJ1539">
        <v>45504</v>
      </c>
      <c r="AK1539">
        <v>10015</v>
      </c>
      <c r="AL1539">
        <v>101042</v>
      </c>
      <c r="AM1539">
        <v>66789</v>
      </c>
      <c r="AN1539">
        <v>34253</v>
      </c>
      <c r="AO1539">
        <v>1389</v>
      </c>
      <c r="AP1539">
        <v>1001</v>
      </c>
      <c r="AQ1539">
        <v>388</v>
      </c>
      <c r="AR1539">
        <v>18589</v>
      </c>
      <c r="AS1539">
        <v>13679</v>
      </c>
      <c r="AT1539">
        <v>4910</v>
      </c>
      <c r="AU1539">
        <v>97174</v>
      </c>
      <c r="AV1539">
        <v>30940</v>
      </c>
      <c r="AW1539">
        <v>66234</v>
      </c>
      <c r="AX1539">
        <v>6506</v>
      </c>
      <c r="AY1539">
        <v>2512</v>
      </c>
      <c r="AZ1539">
        <v>3994</v>
      </c>
      <c r="BA1539">
        <v>83299</v>
      </c>
      <c r="BB1539">
        <v>25197</v>
      </c>
      <c r="BC1539">
        <v>58102</v>
      </c>
      <c r="BD1539">
        <v>907</v>
      </c>
      <c r="BE1539">
        <v>281</v>
      </c>
      <c r="BF1539">
        <v>626</v>
      </c>
      <c r="BG1539">
        <v>6462</v>
      </c>
      <c r="BH1539">
        <v>2950</v>
      </c>
      <c r="BI1539">
        <v>3512</v>
      </c>
      <c r="BJ1539">
        <v>88231</v>
      </c>
      <c r="BK1539">
        <v>27858</v>
      </c>
      <c r="BL1539">
        <v>60373</v>
      </c>
      <c r="BM1539">
        <v>5772</v>
      </c>
      <c r="BN1539">
        <v>2253</v>
      </c>
      <c r="BO1539">
        <v>3519</v>
      </c>
      <c r="BP1539">
        <v>76211</v>
      </c>
      <c r="BQ1539">
        <v>22897</v>
      </c>
      <c r="BR1539">
        <v>53314</v>
      </c>
      <c r="BS1539">
        <v>720</v>
      </c>
      <c r="BT1539">
        <v>227</v>
      </c>
      <c r="BU1539">
        <v>493</v>
      </c>
      <c r="BV1539">
        <v>5528</v>
      </c>
      <c r="BW1539">
        <v>2481</v>
      </c>
      <c r="BX1539">
        <v>3047</v>
      </c>
      <c r="BY1539">
        <v>8943</v>
      </c>
      <c r="BZ1539">
        <v>3082</v>
      </c>
      <c r="CA1539">
        <v>5861</v>
      </c>
      <c r="CB1539">
        <v>734</v>
      </c>
      <c r="CC1539">
        <v>259</v>
      </c>
      <c r="CD1539">
        <v>475</v>
      </c>
      <c r="CE1539">
        <v>7088</v>
      </c>
      <c r="CF1539">
        <v>2300</v>
      </c>
      <c r="CG1539">
        <v>4788</v>
      </c>
      <c r="CH1539">
        <v>187</v>
      </c>
      <c r="CI1539">
        <v>54</v>
      </c>
      <c r="CJ1539">
        <v>133</v>
      </c>
      <c r="CK1539">
        <v>934</v>
      </c>
      <c r="CL1539">
        <v>469</v>
      </c>
      <c r="CM1539">
        <v>465</v>
      </c>
      <c r="CN1539">
        <v>254712</v>
      </c>
      <c r="CO1539">
        <v>111495</v>
      </c>
      <c r="CP1539">
        <v>143217</v>
      </c>
    </row>
    <row r="1540" spans="1:94" x14ac:dyDescent="0.25">
      <c r="A1540" s="5" t="s">
        <v>1204</v>
      </c>
      <c r="B1540" s="5" t="s">
        <v>1244</v>
      </c>
      <c r="C1540" s="5" t="s">
        <v>221</v>
      </c>
      <c r="D1540" s="5" t="s">
        <v>222</v>
      </c>
      <c r="E1540" s="5" t="s">
        <v>223</v>
      </c>
      <c r="F1540" s="5" t="s">
        <v>222</v>
      </c>
      <c r="G1540" s="5" t="s">
        <v>230</v>
      </c>
      <c r="H1540" s="5" t="s">
        <v>1245</v>
      </c>
      <c r="I1540" s="5" t="s">
        <v>226</v>
      </c>
      <c r="J1540">
        <v>13212</v>
      </c>
      <c r="K1540">
        <v>61872</v>
      </c>
      <c r="L1540">
        <v>31678</v>
      </c>
      <c r="M1540">
        <v>30194</v>
      </c>
      <c r="N1540">
        <v>6246</v>
      </c>
      <c r="O1540">
        <v>3304</v>
      </c>
      <c r="P1540">
        <v>2942</v>
      </c>
      <c r="Q1540">
        <v>2779</v>
      </c>
      <c r="R1540">
        <v>1429</v>
      </c>
      <c r="S1540">
        <v>1350</v>
      </c>
      <c r="T1540">
        <v>20001</v>
      </c>
      <c r="U1540">
        <v>10236</v>
      </c>
      <c r="V1540">
        <v>9765</v>
      </c>
      <c r="W1540">
        <v>48659</v>
      </c>
      <c r="X1540">
        <v>26201</v>
      </c>
      <c r="Y1540">
        <v>22458</v>
      </c>
      <c r="Z1540">
        <v>13213</v>
      </c>
      <c r="AA1540">
        <v>5477</v>
      </c>
      <c r="AB1540">
        <v>7736</v>
      </c>
      <c r="AC1540">
        <v>21082</v>
      </c>
      <c r="AD1540">
        <v>16369</v>
      </c>
      <c r="AE1540">
        <v>4713</v>
      </c>
      <c r="AF1540">
        <v>17377</v>
      </c>
      <c r="AG1540">
        <v>14543</v>
      </c>
      <c r="AH1540">
        <v>2834</v>
      </c>
      <c r="AI1540">
        <v>747</v>
      </c>
      <c r="AJ1540">
        <v>688</v>
      </c>
      <c r="AK1540">
        <v>59</v>
      </c>
      <c r="AL1540">
        <v>2318</v>
      </c>
      <c r="AM1540">
        <v>1730</v>
      </c>
      <c r="AN1540">
        <v>588</v>
      </c>
      <c r="AO1540">
        <v>191</v>
      </c>
      <c r="AP1540">
        <v>158</v>
      </c>
      <c r="AQ1540">
        <v>33</v>
      </c>
      <c r="AR1540">
        <v>14121</v>
      </c>
      <c r="AS1540">
        <v>11967</v>
      </c>
      <c r="AT1540">
        <v>2154</v>
      </c>
      <c r="AU1540">
        <v>3705</v>
      </c>
      <c r="AV1540">
        <v>1826</v>
      </c>
      <c r="AW1540">
        <v>1879</v>
      </c>
      <c r="AX1540">
        <v>51</v>
      </c>
      <c r="AY1540">
        <v>46</v>
      </c>
      <c r="AZ1540">
        <v>5</v>
      </c>
      <c r="BA1540">
        <v>1371</v>
      </c>
      <c r="BB1540">
        <v>536</v>
      </c>
      <c r="BC1540">
        <v>835</v>
      </c>
      <c r="BD1540">
        <v>107</v>
      </c>
      <c r="BE1540">
        <v>54</v>
      </c>
      <c r="BF1540">
        <v>53</v>
      </c>
      <c r="BG1540">
        <v>2176</v>
      </c>
      <c r="BH1540">
        <v>1190</v>
      </c>
      <c r="BI1540">
        <v>986</v>
      </c>
      <c r="BJ1540">
        <v>3349</v>
      </c>
      <c r="BK1540">
        <v>1614</v>
      </c>
      <c r="BL1540">
        <v>1735</v>
      </c>
      <c r="BM1540">
        <v>49</v>
      </c>
      <c r="BN1540">
        <v>44</v>
      </c>
      <c r="BO1540">
        <v>5</v>
      </c>
      <c r="BP1540">
        <v>1207</v>
      </c>
      <c r="BQ1540">
        <v>457</v>
      </c>
      <c r="BR1540">
        <v>750</v>
      </c>
      <c r="BS1540">
        <v>91</v>
      </c>
      <c r="BT1540">
        <v>48</v>
      </c>
      <c r="BU1540">
        <v>43</v>
      </c>
      <c r="BV1540">
        <v>2002</v>
      </c>
      <c r="BW1540">
        <v>1065</v>
      </c>
      <c r="BX1540">
        <v>937</v>
      </c>
      <c r="BY1540">
        <v>356</v>
      </c>
      <c r="BZ1540">
        <v>212</v>
      </c>
      <c r="CA1540">
        <v>144</v>
      </c>
      <c r="CB1540">
        <v>2</v>
      </c>
      <c r="CC1540">
        <v>2</v>
      </c>
      <c r="CD1540">
        <v>0</v>
      </c>
      <c r="CE1540">
        <v>164</v>
      </c>
      <c r="CF1540">
        <v>79</v>
      </c>
      <c r="CG1540">
        <v>85</v>
      </c>
      <c r="CH1540">
        <v>16</v>
      </c>
      <c r="CI1540">
        <v>6</v>
      </c>
      <c r="CJ1540">
        <v>10</v>
      </c>
      <c r="CK1540">
        <v>174</v>
      </c>
      <c r="CL1540">
        <v>125</v>
      </c>
      <c r="CM1540">
        <v>49</v>
      </c>
      <c r="CN1540">
        <v>40790</v>
      </c>
      <c r="CO1540">
        <v>15309</v>
      </c>
      <c r="CP1540">
        <v>25481</v>
      </c>
    </row>
    <row r="1541" spans="1:94" x14ac:dyDescent="0.25">
      <c r="A1541" s="5" t="s">
        <v>1204</v>
      </c>
      <c r="B1541" s="5" t="s">
        <v>1246</v>
      </c>
      <c r="C1541" s="5" t="s">
        <v>221</v>
      </c>
      <c r="D1541" s="5" t="s">
        <v>222</v>
      </c>
      <c r="E1541" s="5" t="s">
        <v>223</v>
      </c>
      <c r="F1541" s="5" t="s">
        <v>222</v>
      </c>
      <c r="G1541" s="5" t="s">
        <v>230</v>
      </c>
      <c r="H1541" s="5" t="s">
        <v>1247</v>
      </c>
      <c r="I1541" s="5" t="s">
        <v>224</v>
      </c>
      <c r="J1541">
        <v>333483</v>
      </c>
      <c r="K1541">
        <v>1551019</v>
      </c>
      <c r="L1541">
        <v>805707</v>
      </c>
      <c r="M1541">
        <v>745312</v>
      </c>
      <c r="N1541">
        <v>179103</v>
      </c>
      <c r="O1541">
        <v>93265</v>
      </c>
      <c r="P1541">
        <v>85838</v>
      </c>
      <c r="Q1541">
        <v>62235</v>
      </c>
      <c r="R1541">
        <v>31979</v>
      </c>
      <c r="S1541">
        <v>30256</v>
      </c>
      <c r="T1541">
        <v>488194</v>
      </c>
      <c r="U1541">
        <v>250398</v>
      </c>
      <c r="V1541">
        <v>237796</v>
      </c>
      <c r="W1541">
        <v>1118276</v>
      </c>
      <c r="X1541">
        <v>623047</v>
      </c>
      <c r="Y1541">
        <v>495229</v>
      </c>
      <c r="Z1541">
        <v>432743</v>
      </c>
      <c r="AA1541">
        <v>182660</v>
      </c>
      <c r="AB1541">
        <v>250083</v>
      </c>
      <c r="AC1541">
        <v>627124</v>
      </c>
      <c r="AD1541">
        <v>468919</v>
      </c>
      <c r="AE1541">
        <v>158205</v>
      </c>
      <c r="AF1541">
        <v>526541</v>
      </c>
      <c r="AG1541">
        <v>423884</v>
      </c>
      <c r="AH1541">
        <v>102657</v>
      </c>
      <c r="AI1541">
        <v>71035</v>
      </c>
      <c r="AJ1541">
        <v>63735</v>
      </c>
      <c r="AK1541">
        <v>7300</v>
      </c>
      <c r="AL1541">
        <v>194819</v>
      </c>
      <c r="AM1541">
        <v>134186</v>
      </c>
      <c r="AN1541">
        <v>60633</v>
      </c>
      <c r="AO1541">
        <v>6634</v>
      </c>
      <c r="AP1541">
        <v>5419</v>
      </c>
      <c r="AQ1541">
        <v>1215</v>
      </c>
      <c r="AR1541">
        <v>254053</v>
      </c>
      <c r="AS1541">
        <v>220544</v>
      </c>
      <c r="AT1541">
        <v>33509</v>
      </c>
      <c r="AU1541">
        <v>100583</v>
      </c>
      <c r="AV1541">
        <v>45035</v>
      </c>
      <c r="AW1541">
        <v>55548</v>
      </c>
      <c r="AX1541">
        <v>7085</v>
      </c>
      <c r="AY1541">
        <v>2911</v>
      </c>
      <c r="AZ1541">
        <v>4174</v>
      </c>
      <c r="BA1541">
        <v>58758</v>
      </c>
      <c r="BB1541">
        <v>21210</v>
      </c>
      <c r="BC1541">
        <v>37548</v>
      </c>
      <c r="BD1541">
        <v>2268</v>
      </c>
      <c r="BE1541">
        <v>1007</v>
      </c>
      <c r="BF1541">
        <v>1261</v>
      </c>
      <c r="BG1541">
        <v>32472</v>
      </c>
      <c r="BH1541">
        <v>19907</v>
      </c>
      <c r="BI1541">
        <v>12565</v>
      </c>
      <c r="BJ1541">
        <v>88003</v>
      </c>
      <c r="BK1541">
        <v>38640</v>
      </c>
      <c r="BL1541">
        <v>49363</v>
      </c>
      <c r="BM1541">
        <v>6297</v>
      </c>
      <c r="BN1541">
        <v>2613</v>
      </c>
      <c r="BO1541">
        <v>3684</v>
      </c>
      <c r="BP1541">
        <v>51244</v>
      </c>
      <c r="BQ1541">
        <v>17841</v>
      </c>
      <c r="BR1541">
        <v>33403</v>
      </c>
      <c r="BS1541">
        <v>2008</v>
      </c>
      <c r="BT1541">
        <v>881</v>
      </c>
      <c r="BU1541">
        <v>1127</v>
      </c>
      <c r="BV1541">
        <v>28454</v>
      </c>
      <c r="BW1541">
        <v>17305</v>
      </c>
      <c r="BX1541">
        <v>11149</v>
      </c>
      <c r="BY1541">
        <v>12580</v>
      </c>
      <c r="BZ1541">
        <v>6395</v>
      </c>
      <c r="CA1541">
        <v>6185</v>
      </c>
      <c r="CB1541">
        <v>788</v>
      </c>
      <c r="CC1541">
        <v>298</v>
      </c>
      <c r="CD1541">
        <v>490</v>
      </c>
      <c r="CE1541">
        <v>7514</v>
      </c>
      <c r="CF1541">
        <v>3369</v>
      </c>
      <c r="CG1541">
        <v>4145</v>
      </c>
      <c r="CH1541">
        <v>260</v>
      </c>
      <c r="CI1541">
        <v>126</v>
      </c>
      <c r="CJ1541">
        <v>134</v>
      </c>
      <c r="CK1541">
        <v>4018</v>
      </c>
      <c r="CL1541">
        <v>2602</v>
      </c>
      <c r="CM1541">
        <v>1416</v>
      </c>
      <c r="CN1541">
        <v>923895</v>
      </c>
      <c r="CO1541">
        <v>336788</v>
      </c>
      <c r="CP1541">
        <v>587107</v>
      </c>
    </row>
    <row r="1542" spans="1:94" x14ac:dyDescent="0.25">
      <c r="A1542" s="5" t="s">
        <v>1204</v>
      </c>
      <c r="B1542" s="5" t="s">
        <v>1246</v>
      </c>
      <c r="C1542" s="5" t="s">
        <v>221</v>
      </c>
      <c r="D1542" s="5" t="s">
        <v>222</v>
      </c>
      <c r="E1542" s="5" t="s">
        <v>223</v>
      </c>
      <c r="F1542" s="5" t="s">
        <v>222</v>
      </c>
      <c r="G1542" s="5" t="s">
        <v>230</v>
      </c>
      <c r="H1542" s="5" t="s">
        <v>1247</v>
      </c>
      <c r="I1542" s="5" t="s">
        <v>225</v>
      </c>
      <c r="J1542">
        <v>217298</v>
      </c>
      <c r="K1542">
        <v>1026060</v>
      </c>
      <c r="L1542">
        <v>529393</v>
      </c>
      <c r="M1542">
        <v>496667</v>
      </c>
      <c r="N1542">
        <v>121510</v>
      </c>
      <c r="O1542">
        <v>62739</v>
      </c>
      <c r="P1542">
        <v>58771</v>
      </c>
      <c r="Q1542">
        <v>35364</v>
      </c>
      <c r="R1542">
        <v>18086</v>
      </c>
      <c r="S1542">
        <v>17278</v>
      </c>
      <c r="T1542">
        <v>431980</v>
      </c>
      <c r="U1542">
        <v>221464</v>
      </c>
      <c r="V1542">
        <v>210516</v>
      </c>
      <c r="W1542">
        <v>705458</v>
      </c>
      <c r="X1542">
        <v>396884</v>
      </c>
      <c r="Y1542">
        <v>308574</v>
      </c>
      <c r="Z1542">
        <v>320602</v>
      </c>
      <c r="AA1542">
        <v>132509</v>
      </c>
      <c r="AB1542">
        <v>188093</v>
      </c>
      <c r="AC1542">
        <v>447185</v>
      </c>
      <c r="AD1542">
        <v>315191</v>
      </c>
      <c r="AE1542">
        <v>131994</v>
      </c>
      <c r="AF1542">
        <v>363649</v>
      </c>
      <c r="AG1542">
        <v>281479</v>
      </c>
      <c r="AH1542">
        <v>82170</v>
      </c>
      <c r="AI1542">
        <v>68645</v>
      </c>
      <c r="AJ1542">
        <v>61534</v>
      </c>
      <c r="AK1542">
        <v>7111</v>
      </c>
      <c r="AL1542">
        <v>187103</v>
      </c>
      <c r="AM1542">
        <v>128213</v>
      </c>
      <c r="AN1542">
        <v>58890</v>
      </c>
      <c r="AO1542">
        <v>4407</v>
      </c>
      <c r="AP1542">
        <v>3559</v>
      </c>
      <c r="AQ1542">
        <v>848</v>
      </c>
      <c r="AR1542">
        <v>103494</v>
      </c>
      <c r="AS1542">
        <v>88173</v>
      </c>
      <c r="AT1542">
        <v>15321</v>
      </c>
      <c r="AU1542">
        <v>83536</v>
      </c>
      <c r="AV1542">
        <v>33712</v>
      </c>
      <c r="AW1542">
        <v>49824</v>
      </c>
      <c r="AX1542">
        <v>6757</v>
      </c>
      <c r="AY1542">
        <v>2693</v>
      </c>
      <c r="AZ1542">
        <v>4064</v>
      </c>
      <c r="BA1542">
        <v>57229</v>
      </c>
      <c r="BB1542">
        <v>20310</v>
      </c>
      <c r="BC1542">
        <v>36919</v>
      </c>
      <c r="BD1542">
        <v>1614</v>
      </c>
      <c r="BE1542">
        <v>616</v>
      </c>
      <c r="BF1542">
        <v>998</v>
      </c>
      <c r="BG1542">
        <v>17936</v>
      </c>
      <c r="BH1542">
        <v>10093</v>
      </c>
      <c r="BI1542">
        <v>7843</v>
      </c>
      <c r="BJ1542">
        <v>73534</v>
      </c>
      <c r="BK1542">
        <v>29063</v>
      </c>
      <c r="BL1542">
        <v>44471</v>
      </c>
      <c r="BM1542">
        <v>5978</v>
      </c>
      <c r="BN1542">
        <v>2402</v>
      </c>
      <c r="BO1542">
        <v>3576</v>
      </c>
      <c r="BP1542">
        <v>50181</v>
      </c>
      <c r="BQ1542">
        <v>17218</v>
      </c>
      <c r="BR1542">
        <v>32963</v>
      </c>
      <c r="BS1542">
        <v>1436</v>
      </c>
      <c r="BT1542">
        <v>532</v>
      </c>
      <c r="BU1542">
        <v>904</v>
      </c>
      <c r="BV1542">
        <v>15939</v>
      </c>
      <c r="BW1542">
        <v>8911</v>
      </c>
      <c r="BX1542">
        <v>7028</v>
      </c>
      <c r="BY1542">
        <v>10002</v>
      </c>
      <c r="BZ1542">
        <v>4649</v>
      </c>
      <c r="CA1542">
        <v>5353</v>
      </c>
      <c r="CB1542">
        <v>779</v>
      </c>
      <c r="CC1542">
        <v>291</v>
      </c>
      <c r="CD1542">
        <v>488</v>
      </c>
      <c r="CE1542">
        <v>7048</v>
      </c>
      <c r="CF1542">
        <v>3092</v>
      </c>
      <c r="CG1542">
        <v>3956</v>
      </c>
      <c r="CH1542">
        <v>178</v>
      </c>
      <c r="CI1542">
        <v>84</v>
      </c>
      <c r="CJ1542">
        <v>94</v>
      </c>
      <c r="CK1542">
        <v>1997</v>
      </c>
      <c r="CL1542">
        <v>1182</v>
      </c>
      <c r="CM1542">
        <v>815</v>
      </c>
      <c r="CN1542">
        <v>578875</v>
      </c>
      <c r="CO1542">
        <v>214202</v>
      </c>
      <c r="CP1542">
        <v>364673</v>
      </c>
    </row>
    <row r="1543" spans="1:94" x14ac:dyDescent="0.25">
      <c r="A1543" s="5" t="s">
        <v>1204</v>
      </c>
      <c r="B1543" s="5" t="s">
        <v>1246</v>
      </c>
      <c r="C1543" s="5" t="s">
        <v>221</v>
      </c>
      <c r="D1543" s="5" t="s">
        <v>222</v>
      </c>
      <c r="E1543" s="5" t="s">
        <v>223</v>
      </c>
      <c r="F1543" s="5" t="s">
        <v>222</v>
      </c>
      <c r="G1543" s="5" t="s">
        <v>230</v>
      </c>
      <c r="H1543" s="5" t="s">
        <v>1247</v>
      </c>
      <c r="I1543" s="5" t="s">
        <v>226</v>
      </c>
      <c r="J1543">
        <v>116185</v>
      </c>
      <c r="K1543">
        <v>524959</v>
      </c>
      <c r="L1543">
        <v>276314</v>
      </c>
      <c r="M1543">
        <v>248645</v>
      </c>
      <c r="N1543">
        <v>57593</v>
      </c>
      <c r="O1543">
        <v>30526</v>
      </c>
      <c r="P1543">
        <v>27067</v>
      </c>
      <c r="Q1543">
        <v>26871</v>
      </c>
      <c r="R1543">
        <v>13893</v>
      </c>
      <c r="S1543">
        <v>12978</v>
      </c>
      <c r="T1543">
        <v>56214</v>
      </c>
      <c r="U1543">
        <v>28934</v>
      </c>
      <c r="V1543">
        <v>27280</v>
      </c>
      <c r="W1543">
        <v>412818</v>
      </c>
      <c r="X1543">
        <v>226163</v>
      </c>
      <c r="Y1543">
        <v>186655</v>
      </c>
      <c r="Z1543">
        <v>112141</v>
      </c>
      <c r="AA1543">
        <v>50151</v>
      </c>
      <c r="AB1543">
        <v>61990</v>
      </c>
      <c r="AC1543">
        <v>179939</v>
      </c>
      <c r="AD1543">
        <v>153728</v>
      </c>
      <c r="AE1543">
        <v>26211</v>
      </c>
      <c r="AF1543">
        <v>162892</v>
      </c>
      <c r="AG1543">
        <v>142405</v>
      </c>
      <c r="AH1543">
        <v>20487</v>
      </c>
      <c r="AI1543">
        <v>2390</v>
      </c>
      <c r="AJ1543">
        <v>2201</v>
      </c>
      <c r="AK1543">
        <v>189</v>
      </c>
      <c r="AL1543">
        <v>7716</v>
      </c>
      <c r="AM1543">
        <v>5973</v>
      </c>
      <c r="AN1543">
        <v>1743</v>
      </c>
      <c r="AO1543">
        <v>2227</v>
      </c>
      <c r="AP1543">
        <v>1860</v>
      </c>
      <c r="AQ1543">
        <v>367</v>
      </c>
      <c r="AR1543">
        <v>150559</v>
      </c>
      <c r="AS1543">
        <v>132371</v>
      </c>
      <c r="AT1543">
        <v>18188</v>
      </c>
      <c r="AU1543">
        <v>17047</v>
      </c>
      <c r="AV1543">
        <v>11323</v>
      </c>
      <c r="AW1543">
        <v>5724</v>
      </c>
      <c r="AX1543">
        <v>328</v>
      </c>
      <c r="AY1543">
        <v>218</v>
      </c>
      <c r="AZ1543">
        <v>110</v>
      </c>
      <c r="BA1543">
        <v>1529</v>
      </c>
      <c r="BB1543">
        <v>900</v>
      </c>
      <c r="BC1543">
        <v>629</v>
      </c>
      <c r="BD1543">
        <v>654</v>
      </c>
      <c r="BE1543">
        <v>391</v>
      </c>
      <c r="BF1543">
        <v>263</v>
      </c>
      <c r="BG1543">
        <v>14536</v>
      </c>
      <c r="BH1543">
        <v>9814</v>
      </c>
      <c r="BI1543">
        <v>4722</v>
      </c>
      <c r="BJ1543">
        <v>14469</v>
      </c>
      <c r="BK1543">
        <v>9577</v>
      </c>
      <c r="BL1543">
        <v>4892</v>
      </c>
      <c r="BM1543">
        <v>319</v>
      </c>
      <c r="BN1543">
        <v>211</v>
      </c>
      <c r="BO1543">
        <v>108</v>
      </c>
      <c r="BP1543">
        <v>1063</v>
      </c>
      <c r="BQ1543">
        <v>623</v>
      </c>
      <c r="BR1543">
        <v>440</v>
      </c>
      <c r="BS1543">
        <v>572</v>
      </c>
      <c r="BT1543">
        <v>349</v>
      </c>
      <c r="BU1543">
        <v>223</v>
      </c>
      <c r="BV1543">
        <v>12515</v>
      </c>
      <c r="BW1543">
        <v>8394</v>
      </c>
      <c r="BX1543">
        <v>4121</v>
      </c>
      <c r="BY1543">
        <v>2578</v>
      </c>
      <c r="BZ1543">
        <v>1746</v>
      </c>
      <c r="CA1543">
        <v>832</v>
      </c>
      <c r="CB1543">
        <v>9</v>
      </c>
      <c r="CC1543">
        <v>7</v>
      </c>
      <c r="CD1543">
        <v>2</v>
      </c>
      <c r="CE1543">
        <v>466</v>
      </c>
      <c r="CF1543">
        <v>277</v>
      </c>
      <c r="CG1543">
        <v>189</v>
      </c>
      <c r="CH1543">
        <v>82</v>
      </c>
      <c r="CI1543">
        <v>42</v>
      </c>
      <c r="CJ1543">
        <v>40</v>
      </c>
      <c r="CK1543">
        <v>2021</v>
      </c>
      <c r="CL1543">
        <v>1420</v>
      </c>
      <c r="CM1543">
        <v>601</v>
      </c>
      <c r="CN1543">
        <v>345020</v>
      </c>
      <c r="CO1543">
        <v>122586</v>
      </c>
      <c r="CP1543">
        <v>222434</v>
      </c>
    </row>
    <row r="1544" spans="1:94" x14ac:dyDescent="0.25">
      <c r="A1544" s="5" t="s">
        <v>1204</v>
      </c>
      <c r="B1544" s="5" t="s">
        <v>1248</v>
      </c>
      <c r="C1544" s="5" t="s">
        <v>221</v>
      </c>
      <c r="D1544" s="5" t="s">
        <v>222</v>
      </c>
      <c r="E1544" s="5" t="s">
        <v>223</v>
      </c>
      <c r="F1544" s="5" t="s">
        <v>222</v>
      </c>
      <c r="G1544" s="5" t="s">
        <v>230</v>
      </c>
      <c r="H1544" s="5" t="s">
        <v>1249</v>
      </c>
      <c r="I1544" s="5" t="s">
        <v>224</v>
      </c>
      <c r="J1544">
        <v>44699</v>
      </c>
      <c r="K1544">
        <v>228291</v>
      </c>
      <c r="L1544">
        <v>113821</v>
      </c>
      <c r="M1544">
        <v>114470</v>
      </c>
      <c r="N1544">
        <v>40743</v>
      </c>
      <c r="O1544">
        <v>20743</v>
      </c>
      <c r="P1544">
        <v>20000</v>
      </c>
      <c r="Q1544">
        <v>992</v>
      </c>
      <c r="R1544">
        <v>490</v>
      </c>
      <c r="S1544">
        <v>502</v>
      </c>
      <c r="T1544">
        <v>216073</v>
      </c>
      <c r="U1544">
        <v>107539</v>
      </c>
      <c r="V1544">
        <v>108534</v>
      </c>
      <c r="W1544">
        <v>140968</v>
      </c>
      <c r="X1544">
        <v>77314</v>
      </c>
      <c r="Y1544">
        <v>63654</v>
      </c>
      <c r="Z1544">
        <v>87323</v>
      </c>
      <c r="AA1544">
        <v>36507</v>
      </c>
      <c r="AB1544">
        <v>50816</v>
      </c>
      <c r="AC1544">
        <v>118257</v>
      </c>
      <c r="AD1544">
        <v>61329</v>
      </c>
      <c r="AE1544">
        <v>56928</v>
      </c>
      <c r="AF1544">
        <v>88038</v>
      </c>
      <c r="AG1544">
        <v>53926</v>
      </c>
      <c r="AH1544">
        <v>34112</v>
      </c>
      <c r="AI1544">
        <v>54775</v>
      </c>
      <c r="AJ1544">
        <v>35001</v>
      </c>
      <c r="AK1544">
        <v>19774</v>
      </c>
      <c r="AL1544">
        <v>22131</v>
      </c>
      <c r="AM1544">
        <v>10878</v>
      </c>
      <c r="AN1544">
        <v>11253</v>
      </c>
      <c r="AO1544">
        <v>758</v>
      </c>
      <c r="AP1544">
        <v>469</v>
      </c>
      <c r="AQ1544">
        <v>289</v>
      </c>
      <c r="AR1544">
        <v>10374</v>
      </c>
      <c r="AS1544">
        <v>7578</v>
      </c>
      <c r="AT1544">
        <v>2796</v>
      </c>
      <c r="AU1544">
        <v>30219</v>
      </c>
      <c r="AV1544">
        <v>7403</v>
      </c>
      <c r="AW1544">
        <v>22816</v>
      </c>
      <c r="AX1544">
        <v>9786</v>
      </c>
      <c r="AY1544">
        <v>1827</v>
      </c>
      <c r="AZ1544">
        <v>7959</v>
      </c>
      <c r="BA1544">
        <v>18355</v>
      </c>
      <c r="BB1544">
        <v>4712</v>
      </c>
      <c r="BC1544">
        <v>13643</v>
      </c>
      <c r="BD1544">
        <v>414</v>
      </c>
      <c r="BE1544">
        <v>119</v>
      </c>
      <c r="BF1544">
        <v>295</v>
      </c>
      <c r="BG1544">
        <v>1664</v>
      </c>
      <c r="BH1544">
        <v>745</v>
      </c>
      <c r="BI1544">
        <v>919</v>
      </c>
      <c r="BJ1544">
        <v>27451</v>
      </c>
      <c r="BK1544">
        <v>6619</v>
      </c>
      <c r="BL1544">
        <v>20832</v>
      </c>
      <c r="BM1544">
        <v>9217</v>
      </c>
      <c r="BN1544">
        <v>1610</v>
      </c>
      <c r="BO1544">
        <v>7607</v>
      </c>
      <c r="BP1544">
        <v>16434</v>
      </c>
      <c r="BQ1544">
        <v>4300</v>
      </c>
      <c r="BR1544">
        <v>12134</v>
      </c>
      <c r="BS1544">
        <v>361</v>
      </c>
      <c r="BT1544">
        <v>89</v>
      </c>
      <c r="BU1544">
        <v>272</v>
      </c>
      <c r="BV1544">
        <v>1439</v>
      </c>
      <c r="BW1544">
        <v>620</v>
      </c>
      <c r="BX1544">
        <v>819</v>
      </c>
      <c r="BY1544">
        <v>2768</v>
      </c>
      <c r="BZ1544">
        <v>784</v>
      </c>
      <c r="CA1544">
        <v>1984</v>
      </c>
      <c r="CB1544">
        <v>569</v>
      </c>
      <c r="CC1544">
        <v>217</v>
      </c>
      <c r="CD1544">
        <v>352</v>
      </c>
      <c r="CE1544">
        <v>1921</v>
      </c>
      <c r="CF1544">
        <v>412</v>
      </c>
      <c r="CG1544">
        <v>1509</v>
      </c>
      <c r="CH1544">
        <v>53</v>
      </c>
      <c r="CI1544">
        <v>30</v>
      </c>
      <c r="CJ1544">
        <v>23</v>
      </c>
      <c r="CK1544">
        <v>225</v>
      </c>
      <c r="CL1544">
        <v>125</v>
      </c>
      <c r="CM1544">
        <v>100</v>
      </c>
      <c r="CN1544">
        <v>110034</v>
      </c>
      <c r="CO1544">
        <v>52492</v>
      </c>
      <c r="CP1544">
        <v>57542</v>
      </c>
    </row>
    <row r="1545" spans="1:94" x14ac:dyDescent="0.25">
      <c r="A1545" s="5" t="s">
        <v>1204</v>
      </c>
      <c r="B1545" s="5" t="s">
        <v>1248</v>
      </c>
      <c r="C1545" s="5" t="s">
        <v>221</v>
      </c>
      <c r="D1545" s="5" t="s">
        <v>222</v>
      </c>
      <c r="E1545" s="5" t="s">
        <v>223</v>
      </c>
      <c r="F1545" s="5" t="s">
        <v>222</v>
      </c>
      <c r="G1545" s="5" t="s">
        <v>230</v>
      </c>
      <c r="H1545" s="5" t="s">
        <v>1249</v>
      </c>
      <c r="I1545" s="5" t="s">
        <v>225</v>
      </c>
      <c r="J1545">
        <v>39889</v>
      </c>
      <c r="K1545">
        <v>203604</v>
      </c>
      <c r="L1545">
        <v>101710</v>
      </c>
      <c r="M1545">
        <v>101894</v>
      </c>
      <c r="N1545">
        <v>37988</v>
      </c>
      <c r="O1545">
        <v>19316</v>
      </c>
      <c r="P1545">
        <v>18672</v>
      </c>
      <c r="Q1545">
        <v>151</v>
      </c>
      <c r="R1545">
        <v>80</v>
      </c>
      <c r="S1545">
        <v>71</v>
      </c>
      <c r="T1545">
        <v>200138</v>
      </c>
      <c r="U1545">
        <v>99888</v>
      </c>
      <c r="V1545">
        <v>100250</v>
      </c>
      <c r="W1545">
        <v>121597</v>
      </c>
      <c r="X1545">
        <v>67400</v>
      </c>
      <c r="Y1545">
        <v>54197</v>
      </c>
      <c r="Z1545">
        <v>82007</v>
      </c>
      <c r="AA1545">
        <v>34310</v>
      </c>
      <c r="AB1545">
        <v>47697</v>
      </c>
      <c r="AC1545">
        <v>110886</v>
      </c>
      <c r="AD1545">
        <v>55758</v>
      </c>
      <c r="AE1545">
        <v>55128</v>
      </c>
      <c r="AF1545">
        <v>81533</v>
      </c>
      <c r="AG1545">
        <v>48807</v>
      </c>
      <c r="AH1545">
        <v>32726</v>
      </c>
      <c r="AI1545">
        <v>54683</v>
      </c>
      <c r="AJ1545">
        <v>34934</v>
      </c>
      <c r="AK1545">
        <v>19749</v>
      </c>
      <c r="AL1545">
        <v>21225</v>
      </c>
      <c r="AM1545">
        <v>10227</v>
      </c>
      <c r="AN1545">
        <v>10998</v>
      </c>
      <c r="AO1545">
        <v>530</v>
      </c>
      <c r="AP1545">
        <v>279</v>
      </c>
      <c r="AQ1545">
        <v>251</v>
      </c>
      <c r="AR1545">
        <v>5095</v>
      </c>
      <c r="AS1545">
        <v>3367</v>
      </c>
      <c r="AT1545">
        <v>1728</v>
      </c>
      <c r="AU1545">
        <v>29353</v>
      </c>
      <c r="AV1545">
        <v>6951</v>
      </c>
      <c r="AW1545">
        <v>22402</v>
      </c>
      <c r="AX1545">
        <v>9771</v>
      </c>
      <c r="AY1545">
        <v>1819</v>
      </c>
      <c r="AZ1545">
        <v>7952</v>
      </c>
      <c r="BA1545">
        <v>18283</v>
      </c>
      <c r="BB1545">
        <v>4677</v>
      </c>
      <c r="BC1545">
        <v>13606</v>
      </c>
      <c r="BD1545">
        <v>241</v>
      </c>
      <c r="BE1545">
        <v>67</v>
      </c>
      <c r="BF1545">
        <v>174</v>
      </c>
      <c r="BG1545">
        <v>1058</v>
      </c>
      <c r="BH1545">
        <v>388</v>
      </c>
      <c r="BI1545">
        <v>670</v>
      </c>
      <c r="BJ1545">
        <v>26719</v>
      </c>
      <c r="BK1545">
        <v>6254</v>
      </c>
      <c r="BL1545">
        <v>20465</v>
      </c>
      <c r="BM1545">
        <v>9203</v>
      </c>
      <c r="BN1545">
        <v>1602</v>
      </c>
      <c r="BO1545">
        <v>7601</v>
      </c>
      <c r="BP1545">
        <v>16369</v>
      </c>
      <c r="BQ1545">
        <v>4266</v>
      </c>
      <c r="BR1545">
        <v>12103</v>
      </c>
      <c r="BS1545">
        <v>210</v>
      </c>
      <c r="BT1545">
        <v>49</v>
      </c>
      <c r="BU1545">
        <v>161</v>
      </c>
      <c r="BV1545">
        <v>937</v>
      </c>
      <c r="BW1545">
        <v>337</v>
      </c>
      <c r="BX1545">
        <v>600</v>
      </c>
      <c r="BY1545">
        <v>2634</v>
      </c>
      <c r="BZ1545">
        <v>697</v>
      </c>
      <c r="CA1545">
        <v>1937</v>
      </c>
      <c r="CB1545">
        <v>568</v>
      </c>
      <c r="CC1545">
        <v>217</v>
      </c>
      <c r="CD1545">
        <v>351</v>
      </c>
      <c r="CE1545">
        <v>1914</v>
      </c>
      <c r="CF1545">
        <v>411</v>
      </c>
      <c r="CG1545">
        <v>1503</v>
      </c>
      <c r="CH1545">
        <v>31</v>
      </c>
      <c r="CI1545">
        <v>18</v>
      </c>
      <c r="CJ1545">
        <v>13</v>
      </c>
      <c r="CK1545">
        <v>121</v>
      </c>
      <c r="CL1545">
        <v>51</v>
      </c>
      <c r="CM1545">
        <v>70</v>
      </c>
      <c r="CN1545">
        <v>92718</v>
      </c>
      <c r="CO1545">
        <v>45952</v>
      </c>
      <c r="CP1545">
        <v>46766</v>
      </c>
    </row>
    <row r="1546" spans="1:94" x14ac:dyDescent="0.25">
      <c r="A1546" s="5" t="s">
        <v>1204</v>
      </c>
      <c r="B1546" s="5" t="s">
        <v>1248</v>
      </c>
      <c r="C1546" s="5" t="s">
        <v>221</v>
      </c>
      <c r="D1546" s="5" t="s">
        <v>222</v>
      </c>
      <c r="E1546" s="5" t="s">
        <v>223</v>
      </c>
      <c r="F1546" s="5" t="s">
        <v>222</v>
      </c>
      <c r="G1546" s="5" t="s">
        <v>230</v>
      </c>
      <c r="H1546" s="5" t="s">
        <v>1249</v>
      </c>
      <c r="I1546" s="5" t="s">
        <v>226</v>
      </c>
      <c r="J1546">
        <v>4810</v>
      </c>
      <c r="K1546">
        <v>24687</v>
      </c>
      <c r="L1546">
        <v>12111</v>
      </c>
      <c r="M1546">
        <v>12576</v>
      </c>
      <c r="N1546">
        <v>2755</v>
      </c>
      <c r="O1546">
        <v>1427</v>
      </c>
      <c r="P1546">
        <v>1328</v>
      </c>
      <c r="Q1546">
        <v>841</v>
      </c>
      <c r="R1546">
        <v>410</v>
      </c>
      <c r="S1546">
        <v>431</v>
      </c>
      <c r="T1546">
        <v>15935</v>
      </c>
      <c r="U1546">
        <v>7651</v>
      </c>
      <c r="V1546">
        <v>8284</v>
      </c>
      <c r="W1546">
        <v>19371</v>
      </c>
      <c r="X1546">
        <v>9914</v>
      </c>
      <c r="Y1546">
        <v>9457</v>
      </c>
      <c r="Z1546">
        <v>5316</v>
      </c>
      <c r="AA1546">
        <v>2197</v>
      </c>
      <c r="AB1546">
        <v>3119</v>
      </c>
      <c r="AC1546">
        <v>7371</v>
      </c>
      <c r="AD1546">
        <v>5571</v>
      </c>
      <c r="AE1546">
        <v>1800</v>
      </c>
      <c r="AF1546">
        <v>6505</v>
      </c>
      <c r="AG1546">
        <v>5119</v>
      </c>
      <c r="AH1546">
        <v>1386</v>
      </c>
      <c r="AI1546">
        <v>92</v>
      </c>
      <c r="AJ1546">
        <v>67</v>
      </c>
      <c r="AK1546">
        <v>25</v>
      </c>
      <c r="AL1546">
        <v>906</v>
      </c>
      <c r="AM1546">
        <v>651</v>
      </c>
      <c r="AN1546">
        <v>255</v>
      </c>
      <c r="AO1546">
        <v>228</v>
      </c>
      <c r="AP1546">
        <v>190</v>
      </c>
      <c r="AQ1546">
        <v>38</v>
      </c>
      <c r="AR1546">
        <v>5279</v>
      </c>
      <c r="AS1546">
        <v>4211</v>
      </c>
      <c r="AT1546">
        <v>1068</v>
      </c>
      <c r="AU1546">
        <v>866</v>
      </c>
      <c r="AV1546">
        <v>452</v>
      </c>
      <c r="AW1546">
        <v>414</v>
      </c>
      <c r="AX1546">
        <v>15</v>
      </c>
      <c r="AY1546">
        <v>8</v>
      </c>
      <c r="AZ1546">
        <v>7</v>
      </c>
      <c r="BA1546">
        <v>72</v>
      </c>
      <c r="BB1546">
        <v>35</v>
      </c>
      <c r="BC1546">
        <v>37</v>
      </c>
      <c r="BD1546">
        <v>173</v>
      </c>
      <c r="BE1546">
        <v>52</v>
      </c>
      <c r="BF1546">
        <v>121</v>
      </c>
      <c r="BG1546">
        <v>606</v>
      </c>
      <c r="BH1546">
        <v>357</v>
      </c>
      <c r="BI1546">
        <v>249</v>
      </c>
      <c r="BJ1546">
        <v>732</v>
      </c>
      <c r="BK1546">
        <v>365</v>
      </c>
      <c r="BL1546">
        <v>367</v>
      </c>
      <c r="BM1546">
        <v>14</v>
      </c>
      <c r="BN1546">
        <v>8</v>
      </c>
      <c r="BO1546">
        <v>6</v>
      </c>
      <c r="BP1546">
        <v>65</v>
      </c>
      <c r="BQ1546">
        <v>34</v>
      </c>
      <c r="BR1546">
        <v>31</v>
      </c>
      <c r="BS1546">
        <v>151</v>
      </c>
      <c r="BT1546">
        <v>40</v>
      </c>
      <c r="BU1546">
        <v>111</v>
      </c>
      <c r="BV1546">
        <v>502</v>
      </c>
      <c r="BW1546">
        <v>283</v>
      </c>
      <c r="BX1546">
        <v>219</v>
      </c>
      <c r="BY1546">
        <v>134</v>
      </c>
      <c r="BZ1546">
        <v>87</v>
      </c>
      <c r="CA1546">
        <v>47</v>
      </c>
      <c r="CB1546">
        <v>1</v>
      </c>
      <c r="CC1546">
        <v>0</v>
      </c>
      <c r="CD1546">
        <v>1</v>
      </c>
      <c r="CE1546">
        <v>7</v>
      </c>
      <c r="CF1546">
        <v>1</v>
      </c>
      <c r="CG1546">
        <v>6</v>
      </c>
      <c r="CH1546">
        <v>22</v>
      </c>
      <c r="CI1546">
        <v>12</v>
      </c>
      <c r="CJ1546">
        <v>10</v>
      </c>
      <c r="CK1546">
        <v>104</v>
      </c>
      <c r="CL1546">
        <v>74</v>
      </c>
      <c r="CM1546">
        <v>30</v>
      </c>
      <c r="CN1546">
        <v>17316</v>
      </c>
      <c r="CO1546">
        <v>6540</v>
      </c>
      <c r="CP1546">
        <v>10776</v>
      </c>
    </row>
    <row r="1547" spans="1:94" x14ac:dyDescent="0.25">
      <c r="A1547" s="5" t="s">
        <v>1204</v>
      </c>
      <c r="B1547" s="5" t="s">
        <v>1250</v>
      </c>
      <c r="C1547" s="5" t="s">
        <v>221</v>
      </c>
      <c r="D1547" s="5" t="s">
        <v>222</v>
      </c>
      <c r="E1547" s="5" t="s">
        <v>223</v>
      </c>
      <c r="F1547" s="5" t="s">
        <v>222</v>
      </c>
      <c r="G1547" s="5" t="s">
        <v>230</v>
      </c>
      <c r="H1547" s="5" t="s">
        <v>1251</v>
      </c>
      <c r="I1547" s="5" t="s">
        <v>224</v>
      </c>
      <c r="J1547">
        <v>295131</v>
      </c>
      <c r="K1547">
        <v>1329672</v>
      </c>
      <c r="L1547">
        <v>678165</v>
      </c>
      <c r="M1547">
        <v>651507</v>
      </c>
      <c r="N1547">
        <v>135170</v>
      </c>
      <c r="O1547">
        <v>70298</v>
      </c>
      <c r="P1547">
        <v>64872</v>
      </c>
      <c r="Q1547">
        <v>35464</v>
      </c>
      <c r="R1547">
        <v>17959</v>
      </c>
      <c r="S1547">
        <v>17505</v>
      </c>
      <c r="T1547">
        <v>639659</v>
      </c>
      <c r="U1547">
        <v>319740</v>
      </c>
      <c r="V1547">
        <v>319919</v>
      </c>
      <c r="W1547">
        <v>1001909</v>
      </c>
      <c r="X1547">
        <v>539471</v>
      </c>
      <c r="Y1547">
        <v>462438</v>
      </c>
      <c r="Z1547">
        <v>327763</v>
      </c>
      <c r="AA1547">
        <v>138694</v>
      </c>
      <c r="AB1547">
        <v>189069</v>
      </c>
      <c r="AC1547">
        <v>591834</v>
      </c>
      <c r="AD1547">
        <v>407881</v>
      </c>
      <c r="AE1547">
        <v>183953</v>
      </c>
      <c r="AF1547">
        <v>510004</v>
      </c>
      <c r="AG1547">
        <v>375375</v>
      </c>
      <c r="AH1547">
        <v>134629</v>
      </c>
      <c r="AI1547">
        <v>98259</v>
      </c>
      <c r="AJ1547">
        <v>76928</v>
      </c>
      <c r="AK1547">
        <v>21331</v>
      </c>
      <c r="AL1547">
        <v>162145</v>
      </c>
      <c r="AM1547">
        <v>95054</v>
      </c>
      <c r="AN1547">
        <v>67091</v>
      </c>
      <c r="AO1547">
        <v>5323</v>
      </c>
      <c r="AP1547">
        <v>3761</v>
      </c>
      <c r="AQ1547">
        <v>1562</v>
      </c>
      <c r="AR1547">
        <v>244277</v>
      </c>
      <c r="AS1547">
        <v>199632</v>
      </c>
      <c r="AT1547">
        <v>44645</v>
      </c>
      <c r="AU1547">
        <v>81830</v>
      </c>
      <c r="AV1547">
        <v>32506</v>
      </c>
      <c r="AW1547">
        <v>49324</v>
      </c>
      <c r="AX1547">
        <v>14550</v>
      </c>
      <c r="AY1547">
        <v>4422</v>
      </c>
      <c r="AZ1547">
        <v>10128</v>
      </c>
      <c r="BA1547">
        <v>44463</v>
      </c>
      <c r="BB1547">
        <v>15426</v>
      </c>
      <c r="BC1547">
        <v>29037</v>
      </c>
      <c r="BD1547">
        <v>1850</v>
      </c>
      <c r="BE1547">
        <v>741</v>
      </c>
      <c r="BF1547">
        <v>1109</v>
      </c>
      <c r="BG1547">
        <v>20967</v>
      </c>
      <c r="BH1547">
        <v>11917</v>
      </c>
      <c r="BI1547">
        <v>9050</v>
      </c>
      <c r="BJ1547">
        <v>72988</v>
      </c>
      <c r="BK1547">
        <v>28675</v>
      </c>
      <c r="BL1547">
        <v>44313</v>
      </c>
      <c r="BM1547">
        <v>13405</v>
      </c>
      <c r="BN1547">
        <v>4084</v>
      </c>
      <c r="BO1547">
        <v>9321</v>
      </c>
      <c r="BP1547">
        <v>40098</v>
      </c>
      <c r="BQ1547">
        <v>13616</v>
      </c>
      <c r="BR1547">
        <v>26482</v>
      </c>
      <c r="BS1547">
        <v>1556</v>
      </c>
      <c r="BT1547">
        <v>643</v>
      </c>
      <c r="BU1547">
        <v>913</v>
      </c>
      <c r="BV1547">
        <v>17929</v>
      </c>
      <c r="BW1547">
        <v>10332</v>
      </c>
      <c r="BX1547">
        <v>7597</v>
      </c>
      <c r="BY1547">
        <v>8842</v>
      </c>
      <c r="BZ1547">
        <v>3831</v>
      </c>
      <c r="CA1547">
        <v>5011</v>
      </c>
      <c r="CB1547">
        <v>1145</v>
      </c>
      <c r="CC1547">
        <v>338</v>
      </c>
      <c r="CD1547">
        <v>807</v>
      </c>
      <c r="CE1547">
        <v>4365</v>
      </c>
      <c r="CF1547">
        <v>1810</v>
      </c>
      <c r="CG1547">
        <v>2555</v>
      </c>
      <c r="CH1547">
        <v>294</v>
      </c>
      <c r="CI1547">
        <v>98</v>
      </c>
      <c r="CJ1547">
        <v>196</v>
      </c>
      <c r="CK1547">
        <v>3038</v>
      </c>
      <c r="CL1547">
        <v>1585</v>
      </c>
      <c r="CM1547">
        <v>1453</v>
      </c>
      <c r="CN1547">
        <v>737838</v>
      </c>
      <c r="CO1547">
        <v>270284</v>
      </c>
      <c r="CP1547">
        <v>467554</v>
      </c>
    </row>
    <row r="1548" spans="1:94" x14ac:dyDescent="0.25">
      <c r="A1548" s="5" t="s">
        <v>1204</v>
      </c>
      <c r="B1548" s="5" t="s">
        <v>1250</v>
      </c>
      <c r="C1548" s="5" t="s">
        <v>221</v>
      </c>
      <c r="D1548" s="5" t="s">
        <v>222</v>
      </c>
      <c r="E1548" s="5" t="s">
        <v>223</v>
      </c>
      <c r="F1548" s="5" t="s">
        <v>222</v>
      </c>
      <c r="G1548" s="5" t="s">
        <v>230</v>
      </c>
      <c r="H1548" s="5" t="s">
        <v>1251</v>
      </c>
      <c r="I1548" s="5" t="s">
        <v>225</v>
      </c>
      <c r="J1548">
        <v>203297</v>
      </c>
      <c r="K1548">
        <v>920535</v>
      </c>
      <c r="L1548">
        <v>464749</v>
      </c>
      <c r="M1548">
        <v>455786</v>
      </c>
      <c r="N1548">
        <v>92466</v>
      </c>
      <c r="O1548">
        <v>47505</v>
      </c>
      <c r="P1548">
        <v>44961</v>
      </c>
      <c r="Q1548">
        <v>17348</v>
      </c>
      <c r="R1548">
        <v>8712</v>
      </c>
      <c r="S1548">
        <v>8636</v>
      </c>
      <c r="T1548">
        <v>571812</v>
      </c>
      <c r="U1548">
        <v>285999</v>
      </c>
      <c r="V1548">
        <v>285813</v>
      </c>
      <c r="W1548">
        <v>676083</v>
      </c>
      <c r="X1548">
        <v>362923</v>
      </c>
      <c r="Y1548">
        <v>313160</v>
      </c>
      <c r="Z1548">
        <v>244452</v>
      </c>
      <c r="AA1548">
        <v>101826</v>
      </c>
      <c r="AB1548">
        <v>142626</v>
      </c>
      <c r="AC1548">
        <v>436904</v>
      </c>
      <c r="AD1548">
        <v>283625</v>
      </c>
      <c r="AE1548">
        <v>153279</v>
      </c>
      <c r="AF1548">
        <v>365102</v>
      </c>
      <c r="AG1548">
        <v>256694</v>
      </c>
      <c r="AH1548">
        <v>108408</v>
      </c>
      <c r="AI1548">
        <v>96486</v>
      </c>
      <c r="AJ1548">
        <v>75377</v>
      </c>
      <c r="AK1548">
        <v>21109</v>
      </c>
      <c r="AL1548">
        <v>156831</v>
      </c>
      <c r="AM1548">
        <v>91641</v>
      </c>
      <c r="AN1548">
        <v>65190</v>
      </c>
      <c r="AO1548">
        <v>3827</v>
      </c>
      <c r="AP1548">
        <v>2823</v>
      </c>
      <c r="AQ1548">
        <v>1004</v>
      </c>
      <c r="AR1548">
        <v>107958</v>
      </c>
      <c r="AS1548">
        <v>86853</v>
      </c>
      <c r="AT1548">
        <v>21105</v>
      </c>
      <c r="AU1548">
        <v>71802</v>
      </c>
      <c r="AV1548">
        <v>26931</v>
      </c>
      <c r="AW1548">
        <v>44871</v>
      </c>
      <c r="AX1548">
        <v>14267</v>
      </c>
      <c r="AY1548">
        <v>4308</v>
      </c>
      <c r="AZ1548">
        <v>9959</v>
      </c>
      <c r="BA1548">
        <v>43518</v>
      </c>
      <c r="BB1548">
        <v>14955</v>
      </c>
      <c r="BC1548">
        <v>28563</v>
      </c>
      <c r="BD1548">
        <v>1430</v>
      </c>
      <c r="BE1548">
        <v>624</v>
      </c>
      <c r="BF1548">
        <v>806</v>
      </c>
      <c r="BG1548">
        <v>12587</v>
      </c>
      <c r="BH1548">
        <v>7044</v>
      </c>
      <c r="BI1548">
        <v>5543</v>
      </c>
      <c r="BJ1548">
        <v>64473</v>
      </c>
      <c r="BK1548">
        <v>23882</v>
      </c>
      <c r="BL1548">
        <v>40591</v>
      </c>
      <c r="BM1548">
        <v>13138</v>
      </c>
      <c r="BN1548">
        <v>3983</v>
      </c>
      <c r="BO1548">
        <v>9155</v>
      </c>
      <c r="BP1548">
        <v>39248</v>
      </c>
      <c r="BQ1548">
        <v>13198</v>
      </c>
      <c r="BR1548">
        <v>26050</v>
      </c>
      <c r="BS1548">
        <v>1243</v>
      </c>
      <c r="BT1548">
        <v>542</v>
      </c>
      <c r="BU1548">
        <v>701</v>
      </c>
      <c r="BV1548">
        <v>10844</v>
      </c>
      <c r="BW1548">
        <v>6159</v>
      </c>
      <c r="BX1548">
        <v>4685</v>
      </c>
      <c r="BY1548">
        <v>7329</v>
      </c>
      <c r="BZ1548">
        <v>3049</v>
      </c>
      <c r="CA1548">
        <v>4280</v>
      </c>
      <c r="CB1548">
        <v>1129</v>
      </c>
      <c r="CC1548">
        <v>325</v>
      </c>
      <c r="CD1548">
        <v>804</v>
      </c>
      <c r="CE1548">
        <v>4270</v>
      </c>
      <c r="CF1548">
        <v>1757</v>
      </c>
      <c r="CG1548">
        <v>2513</v>
      </c>
      <c r="CH1548">
        <v>187</v>
      </c>
      <c r="CI1548">
        <v>82</v>
      </c>
      <c r="CJ1548">
        <v>105</v>
      </c>
      <c r="CK1548">
        <v>1743</v>
      </c>
      <c r="CL1548">
        <v>885</v>
      </c>
      <c r="CM1548">
        <v>858</v>
      </c>
      <c r="CN1548">
        <v>483631</v>
      </c>
      <c r="CO1548">
        <v>181124</v>
      </c>
      <c r="CP1548">
        <v>302507</v>
      </c>
    </row>
    <row r="1549" spans="1:94" x14ac:dyDescent="0.25">
      <c r="A1549" s="5" t="s">
        <v>1204</v>
      </c>
      <c r="B1549" s="5" t="s">
        <v>1250</v>
      </c>
      <c r="C1549" s="5" t="s">
        <v>221</v>
      </c>
      <c r="D1549" s="5" t="s">
        <v>222</v>
      </c>
      <c r="E1549" s="5" t="s">
        <v>223</v>
      </c>
      <c r="F1549" s="5" t="s">
        <v>222</v>
      </c>
      <c r="G1549" s="5" t="s">
        <v>230</v>
      </c>
      <c r="H1549" s="5" t="s">
        <v>1251</v>
      </c>
      <c r="I1549" s="5" t="s">
        <v>226</v>
      </c>
      <c r="J1549">
        <v>91834</v>
      </c>
      <c r="K1549">
        <v>409137</v>
      </c>
      <c r="L1549">
        <v>213416</v>
      </c>
      <c r="M1549">
        <v>195721</v>
      </c>
      <c r="N1549">
        <v>42704</v>
      </c>
      <c r="O1549">
        <v>22793</v>
      </c>
      <c r="P1549">
        <v>19911</v>
      </c>
      <c r="Q1549">
        <v>18116</v>
      </c>
      <c r="R1549">
        <v>9247</v>
      </c>
      <c r="S1549">
        <v>8869</v>
      </c>
      <c r="T1549">
        <v>67847</v>
      </c>
      <c r="U1549">
        <v>33741</v>
      </c>
      <c r="V1549">
        <v>34106</v>
      </c>
      <c r="W1549">
        <v>325826</v>
      </c>
      <c r="X1549">
        <v>176548</v>
      </c>
      <c r="Y1549">
        <v>149278</v>
      </c>
      <c r="Z1549">
        <v>83311</v>
      </c>
      <c r="AA1549">
        <v>36868</v>
      </c>
      <c r="AB1549">
        <v>46443</v>
      </c>
      <c r="AC1549">
        <v>154930</v>
      </c>
      <c r="AD1549">
        <v>124256</v>
      </c>
      <c r="AE1549">
        <v>30674</v>
      </c>
      <c r="AF1549">
        <v>144902</v>
      </c>
      <c r="AG1549">
        <v>118681</v>
      </c>
      <c r="AH1549">
        <v>26221</v>
      </c>
      <c r="AI1549">
        <v>1773</v>
      </c>
      <c r="AJ1549">
        <v>1551</v>
      </c>
      <c r="AK1549">
        <v>222</v>
      </c>
      <c r="AL1549">
        <v>5314</v>
      </c>
      <c r="AM1549">
        <v>3413</v>
      </c>
      <c r="AN1549">
        <v>1901</v>
      </c>
      <c r="AO1549">
        <v>1496</v>
      </c>
      <c r="AP1549">
        <v>938</v>
      </c>
      <c r="AQ1549">
        <v>558</v>
      </c>
      <c r="AR1549">
        <v>136319</v>
      </c>
      <c r="AS1549">
        <v>112779</v>
      </c>
      <c r="AT1549">
        <v>23540</v>
      </c>
      <c r="AU1549">
        <v>10028</v>
      </c>
      <c r="AV1549">
        <v>5575</v>
      </c>
      <c r="AW1549">
        <v>4453</v>
      </c>
      <c r="AX1549">
        <v>283</v>
      </c>
      <c r="AY1549">
        <v>114</v>
      </c>
      <c r="AZ1549">
        <v>169</v>
      </c>
      <c r="BA1549">
        <v>945</v>
      </c>
      <c r="BB1549">
        <v>471</v>
      </c>
      <c r="BC1549">
        <v>474</v>
      </c>
      <c r="BD1549">
        <v>420</v>
      </c>
      <c r="BE1549">
        <v>117</v>
      </c>
      <c r="BF1549">
        <v>303</v>
      </c>
      <c r="BG1549">
        <v>8380</v>
      </c>
      <c r="BH1549">
        <v>4873</v>
      </c>
      <c r="BI1549">
        <v>3507</v>
      </c>
      <c r="BJ1549">
        <v>8515</v>
      </c>
      <c r="BK1549">
        <v>4793</v>
      </c>
      <c r="BL1549">
        <v>3722</v>
      </c>
      <c r="BM1549">
        <v>267</v>
      </c>
      <c r="BN1549">
        <v>101</v>
      </c>
      <c r="BO1549">
        <v>166</v>
      </c>
      <c r="BP1549">
        <v>850</v>
      </c>
      <c r="BQ1549">
        <v>418</v>
      </c>
      <c r="BR1549">
        <v>432</v>
      </c>
      <c r="BS1549">
        <v>313</v>
      </c>
      <c r="BT1549">
        <v>101</v>
      </c>
      <c r="BU1549">
        <v>212</v>
      </c>
      <c r="BV1549">
        <v>7085</v>
      </c>
      <c r="BW1549">
        <v>4173</v>
      </c>
      <c r="BX1549">
        <v>2912</v>
      </c>
      <c r="BY1549">
        <v>1513</v>
      </c>
      <c r="BZ1549">
        <v>782</v>
      </c>
      <c r="CA1549">
        <v>731</v>
      </c>
      <c r="CB1549">
        <v>16</v>
      </c>
      <c r="CC1549">
        <v>13</v>
      </c>
      <c r="CD1549">
        <v>3</v>
      </c>
      <c r="CE1549">
        <v>95</v>
      </c>
      <c r="CF1549">
        <v>53</v>
      </c>
      <c r="CG1549">
        <v>42</v>
      </c>
      <c r="CH1549">
        <v>107</v>
      </c>
      <c r="CI1549">
        <v>16</v>
      </c>
      <c r="CJ1549">
        <v>91</v>
      </c>
      <c r="CK1549">
        <v>1295</v>
      </c>
      <c r="CL1549">
        <v>700</v>
      </c>
      <c r="CM1549">
        <v>595</v>
      </c>
      <c r="CN1549">
        <v>254207</v>
      </c>
      <c r="CO1549">
        <v>89160</v>
      </c>
      <c r="CP1549">
        <v>165047</v>
      </c>
    </row>
    <row r="1550" spans="1:94" x14ac:dyDescent="0.25">
      <c r="A1550" s="5" t="s">
        <v>1204</v>
      </c>
      <c r="B1550" s="5" t="s">
        <v>1252</v>
      </c>
      <c r="C1550" s="5" t="s">
        <v>221</v>
      </c>
      <c r="D1550" s="5" t="s">
        <v>222</v>
      </c>
      <c r="E1550" s="5" t="s">
        <v>223</v>
      </c>
      <c r="F1550" s="5" t="s">
        <v>222</v>
      </c>
      <c r="G1550" s="5" t="s">
        <v>230</v>
      </c>
      <c r="H1550" s="5" t="s">
        <v>1253</v>
      </c>
      <c r="I1550" s="5" t="s">
        <v>224</v>
      </c>
      <c r="J1550">
        <v>364403</v>
      </c>
      <c r="K1550">
        <v>1705678</v>
      </c>
      <c r="L1550">
        <v>887222</v>
      </c>
      <c r="M1550">
        <v>818456</v>
      </c>
      <c r="N1550">
        <v>215439</v>
      </c>
      <c r="O1550">
        <v>111889</v>
      </c>
      <c r="P1550">
        <v>103550</v>
      </c>
      <c r="Q1550">
        <v>38237</v>
      </c>
      <c r="R1550">
        <v>19557</v>
      </c>
      <c r="S1550">
        <v>18680</v>
      </c>
      <c r="T1550">
        <v>902794</v>
      </c>
      <c r="U1550">
        <v>450976</v>
      </c>
      <c r="V1550">
        <v>451818</v>
      </c>
      <c r="W1550">
        <v>1170657</v>
      </c>
      <c r="X1550">
        <v>655528</v>
      </c>
      <c r="Y1550">
        <v>515129</v>
      </c>
      <c r="Z1550">
        <v>535021</v>
      </c>
      <c r="AA1550">
        <v>231694</v>
      </c>
      <c r="AB1550">
        <v>303327</v>
      </c>
      <c r="AC1550">
        <v>743245</v>
      </c>
      <c r="AD1550">
        <v>516188</v>
      </c>
      <c r="AE1550">
        <v>227057</v>
      </c>
      <c r="AF1550">
        <v>577327</v>
      </c>
      <c r="AG1550">
        <v>450394</v>
      </c>
      <c r="AH1550">
        <v>126933</v>
      </c>
      <c r="AI1550">
        <v>119731</v>
      </c>
      <c r="AJ1550">
        <v>93410</v>
      </c>
      <c r="AK1550">
        <v>26321</v>
      </c>
      <c r="AL1550">
        <v>89867</v>
      </c>
      <c r="AM1550">
        <v>54008</v>
      </c>
      <c r="AN1550">
        <v>35859</v>
      </c>
      <c r="AO1550">
        <v>8554</v>
      </c>
      <c r="AP1550">
        <v>6533</v>
      </c>
      <c r="AQ1550">
        <v>2021</v>
      </c>
      <c r="AR1550">
        <v>359175</v>
      </c>
      <c r="AS1550">
        <v>296443</v>
      </c>
      <c r="AT1550">
        <v>62732</v>
      </c>
      <c r="AU1550">
        <v>165918</v>
      </c>
      <c r="AV1550">
        <v>65794</v>
      </c>
      <c r="AW1550">
        <v>100124</v>
      </c>
      <c r="AX1550">
        <v>27838</v>
      </c>
      <c r="AY1550">
        <v>10150</v>
      </c>
      <c r="AZ1550">
        <v>17688</v>
      </c>
      <c r="BA1550">
        <v>93158</v>
      </c>
      <c r="BB1550">
        <v>30474</v>
      </c>
      <c r="BC1550">
        <v>62684</v>
      </c>
      <c r="BD1550">
        <v>3279</v>
      </c>
      <c r="BE1550">
        <v>1297</v>
      </c>
      <c r="BF1550">
        <v>1982</v>
      </c>
      <c r="BG1550">
        <v>41643</v>
      </c>
      <c r="BH1550">
        <v>23873</v>
      </c>
      <c r="BI1550">
        <v>17770</v>
      </c>
      <c r="BJ1550">
        <v>142042</v>
      </c>
      <c r="BK1550">
        <v>55711</v>
      </c>
      <c r="BL1550">
        <v>86331</v>
      </c>
      <c r="BM1550">
        <v>23837</v>
      </c>
      <c r="BN1550">
        <v>8569</v>
      </c>
      <c r="BO1550">
        <v>15268</v>
      </c>
      <c r="BP1550">
        <v>78799</v>
      </c>
      <c r="BQ1550">
        <v>25206</v>
      </c>
      <c r="BR1550">
        <v>53593</v>
      </c>
      <c r="BS1550">
        <v>2764</v>
      </c>
      <c r="BT1550">
        <v>1063</v>
      </c>
      <c r="BU1550">
        <v>1701</v>
      </c>
      <c r="BV1550">
        <v>36642</v>
      </c>
      <c r="BW1550">
        <v>20873</v>
      </c>
      <c r="BX1550">
        <v>15769</v>
      </c>
      <c r="BY1550">
        <v>23876</v>
      </c>
      <c r="BZ1550">
        <v>10083</v>
      </c>
      <c r="CA1550">
        <v>13793</v>
      </c>
      <c r="CB1550">
        <v>4001</v>
      </c>
      <c r="CC1550">
        <v>1581</v>
      </c>
      <c r="CD1550">
        <v>2420</v>
      </c>
      <c r="CE1550">
        <v>14359</v>
      </c>
      <c r="CF1550">
        <v>5268</v>
      </c>
      <c r="CG1550">
        <v>9091</v>
      </c>
      <c r="CH1550">
        <v>515</v>
      </c>
      <c r="CI1550">
        <v>234</v>
      </c>
      <c r="CJ1550">
        <v>281</v>
      </c>
      <c r="CK1550">
        <v>5001</v>
      </c>
      <c r="CL1550">
        <v>3000</v>
      </c>
      <c r="CM1550">
        <v>2001</v>
      </c>
      <c r="CN1550">
        <v>962433</v>
      </c>
      <c r="CO1550">
        <v>371034</v>
      </c>
      <c r="CP1550">
        <v>591399</v>
      </c>
    </row>
    <row r="1551" spans="1:94" x14ac:dyDescent="0.25">
      <c r="A1551" s="5" t="s">
        <v>1204</v>
      </c>
      <c r="B1551" s="5" t="s">
        <v>1252</v>
      </c>
      <c r="C1551" s="5" t="s">
        <v>221</v>
      </c>
      <c r="D1551" s="5" t="s">
        <v>222</v>
      </c>
      <c r="E1551" s="5" t="s">
        <v>223</v>
      </c>
      <c r="F1551" s="5" t="s">
        <v>222</v>
      </c>
      <c r="G1551" s="5" t="s">
        <v>230</v>
      </c>
      <c r="H1551" s="5" t="s">
        <v>1253</v>
      </c>
      <c r="I1551" s="5" t="s">
        <v>225</v>
      </c>
      <c r="J1551">
        <v>216948</v>
      </c>
      <c r="K1551">
        <v>1070177</v>
      </c>
      <c r="L1551">
        <v>542644</v>
      </c>
      <c r="M1551">
        <v>527533</v>
      </c>
      <c r="N1551">
        <v>142109</v>
      </c>
      <c r="O1551">
        <v>72995</v>
      </c>
      <c r="P1551">
        <v>69114</v>
      </c>
      <c r="Q1551">
        <v>20777</v>
      </c>
      <c r="R1551">
        <v>10537</v>
      </c>
      <c r="S1551">
        <v>10240</v>
      </c>
      <c r="T1551">
        <v>785002</v>
      </c>
      <c r="U1551">
        <v>392473</v>
      </c>
      <c r="V1551">
        <v>392529</v>
      </c>
      <c r="W1551">
        <v>671205</v>
      </c>
      <c r="X1551">
        <v>372309</v>
      </c>
      <c r="Y1551">
        <v>298896</v>
      </c>
      <c r="Z1551">
        <v>398972</v>
      </c>
      <c r="AA1551">
        <v>170335</v>
      </c>
      <c r="AB1551">
        <v>228637</v>
      </c>
      <c r="AC1551">
        <v>493434</v>
      </c>
      <c r="AD1551">
        <v>311849</v>
      </c>
      <c r="AE1551">
        <v>181585</v>
      </c>
      <c r="AF1551">
        <v>350874</v>
      </c>
      <c r="AG1551">
        <v>259041</v>
      </c>
      <c r="AH1551">
        <v>91833</v>
      </c>
      <c r="AI1551">
        <v>115418</v>
      </c>
      <c r="AJ1551">
        <v>89840</v>
      </c>
      <c r="AK1551">
        <v>25578</v>
      </c>
      <c r="AL1551">
        <v>83891</v>
      </c>
      <c r="AM1551">
        <v>50095</v>
      </c>
      <c r="AN1551">
        <v>33796</v>
      </c>
      <c r="AO1551">
        <v>4895</v>
      </c>
      <c r="AP1551">
        <v>3759</v>
      </c>
      <c r="AQ1551">
        <v>1136</v>
      </c>
      <c r="AR1551">
        <v>146670</v>
      </c>
      <c r="AS1551">
        <v>115347</v>
      </c>
      <c r="AT1551">
        <v>31323</v>
      </c>
      <c r="AU1551">
        <v>142560</v>
      </c>
      <c r="AV1551">
        <v>52808</v>
      </c>
      <c r="AW1551">
        <v>89752</v>
      </c>
      <c r="AX1551">
        <v>26969</v>
      </c>
      <c r="AY1551">
        <v>9719</v>
      </c>
      <c r="AZ1551">
        <v>17250</v>
      </c>
      <c r="BA1551">
        <v>89732</v>
      </c>
      <c r="BB1551">
        <v>28867</v>
      </c>
      <c r="BC1551">
        <v>60865</v>
      </c>
      <c r="BD1551">
        <v>2237</v>
      </c>
      <c r="BE1551">
        <v>882</v>
      </c>
      <c r="BF1551">
        <v>1355</v>
      </c>
      <c r="BG1551">
        <v>23622</v>
      </c>
      <c r="BH1551">
        <v>13340</v>
      </c>
      <c r="BI1551">
        <v>10282</v>
      </c>
      <c r="BJ1551">
        <v>121648</v>
      </c>
      <c r="BK1551">
        <v>44417</v>
      </c>
      <c r="BL1551">
        <v>77231</v>
      </c>
      <c r="BM1551">
        <v>23065</v>
      </c>
      <c r="BN1551">
        <v>8177</v>
      </c>
      <c r="BO1551">
        <v>14888</v>
      </c>
      <c r="BP1551">
        <v>76122</v>
      </c>
      <c r="BQ1551">
        <v>23950</v>
      </c>
      <c r="BR1551">
        <v>52172</v>
      </c>
      <c r="BS1551">
        <v>1902</v>
      </c>
      <c r="BT1551">
        <v>741</v>
      </c>
      <c r="BU1551">
        <v>1161</v>
      </c>
      <c r="BV1551">
        <v>20559</v>
      </c>
      <c r="BW1551">
        <v>11549</v>
      </c>
      <c r="BX1551">
        <v>9010</v>
      </c>
      <c r="BY1551">
        <v>20912</v>
      </c>
      <c r="BZ1551">
        <v>8391</v>
      </c>
      <c r="CA1551">
        <v>12521</v>
      </c>
      <c r="CB1551">
        <v>3904</v>
      </c>
      <c r="CC1551">
        <v>1542</v>
      </c>
      <c r="CD1551">
        <v>2362</v>
      </c>
      <c r="CE1551">
        <v>13610</v>
      </c>
      <c r="CF1551">
        <v>4917</v>
      </c>
      <c r="CG1551">
        <v>8693</v>
      </c>
      <c r="CH1551">
        <v>335</v>
      </c>
      <c r="CI1551">
        <v>141</v>
      </c>
      <c r="CJ1551">
        <v>194</v>
      </c>
      <c r="CK1551">
        <v>3063</v>
      </c>
      <c r="CL1551">
        <v>1791</v>
      </c>
      <c r="CM1551">
        <v>1272</v>
      </c>
      <c r="CN1551">
        <v>576743</v>
      </c>
      <c r="CO1551">
        <v>230795</v>
      </c>
      <c r="CP1551">
        <v>345948</v>
      </c>
    </row>
    <row r="1552" spans="1:94" x14ac:dyDescent="0.25">
      <c r="A1552" s="5" t="s">
        <v>1204</v>
      </c>
      <c r="B1552" s="5" t="s">
        <v>1252</v>
      </c>
      <c r="C1552" s="5" t="s">
        <v>221</v>
      </c>
      <c r="D1552" s="5" t="s">
        <v>222</v>
      </c>
      <c r="E1552" s="5" t="s">
        <v>223</v>
      </c>
      <c r="F1552" s="5" t="s">
        <v>222</v>
      </c>
      <c r="G1552" s="5" t="s">
        <v>230</v>
      </c>
      <c r="H1552" s="5" t="s">
        <v>1253</v>
      </c>
      <c r="I1552" s="5" t="s">
        <v>226</v>
      </c>
      <c r="J1552">
        <v>147455</v>
      </c>
      <c r="K1552">
        <v>635501</v>
      </c>
      <c r="L1552">
        <v>344578</v>
      </c>
      <c r="M1552">
        <v>290923</v>
      </c>
      <c r="N1552">
        <v>73330</v>
      </c>
      <c r="O1552">
        <v>38894</v>
      </c>
      <c r="P1552">
        <v>34436</v>
      </c>
      <c r="Q1552">
        <v>17460</v>
      </c>
      <c r="R1552">
        <v>9020</v>
      </c>
      <c r="S1552">
        <v>8440</v>
      </c>
      <c r="T1552">
        <v>117792</v>
      </c>
      <c r="U1552">
        <v>58503</v>
      </c>
      <c r="V1552">
        <v>59289</v>
      </c>
      <c r="W1552">
        <v>499452</v>
      </c>
      <c r="X1552">
        <v>283219</v>
      </c>
      <c r="Y1552">
        <v>216233</v>
      </c>
      <c r="Z1552">
        <v>136049</v>
      </c>
      <c r="AA1552">
        <v>61359</v>
      </c>
      <c r="AB1552">
        <v>74690</v>
      </c>
      <c r="AC1552">
        <v>249811</v>
      </c>
      <c r="AD1552">
        <v>204339</v>
      </c>
      <c r="AE1552">
        <v>45472</v>
      </c>
      <c r="AF1552">
        <v>226453</v>
      </c>
      <c r="AG1552">
        <v>191353</v>
      </c>
      <c r="AH1552">
        <v>35100</v>
      </c>
      <c r="AI1552">
        <v>4313</v>
      </c>
      <c r="AJ1552">
        <v>3570</v>
      </c>
      <c r="AK1552">
        <v>743</v>
      </c>
      <c r="AL1552">
        <v>5976</v>
      </c>
      <c r="AM1552">
        <v>3913</v>
      </c>
      <c r="AN1552">
        <v>2063</v>
      </c>
      <c r="AO1552">
        <v>3659</v>
      </c>
      <c r="AP1552">
        <v>2774</v>
      </c>
      <c r="AQ1552">
        <v>885</v>
      </c>
      <c r="AR1552">
        <v>212505</v>
      </c>
      <c r="AS1552">
        <v>181096</v>
      </c>
      <c r="AT1552">
        <v>31409</v>
      </c>
      <c r="AU1552">
        <v>23358</v>
      </c>
      <c r="AV1552">
        <v>12986</v>
      </c>
      <c r="AW1552">
        <v>10372</v>
      </c>
      <c r="AX1552">
        <v>869</v>
      </c>
      <c r="AY1552">
        <v>431</v>
      </c>
      <c r="AZ1552">
        <v>438</v>
      </c>
      <c r="BA1552">
        <v>3426</v>
      </c>
      <c r="BB1552">
        <v>1607</v>
      </c>
      <c r="BC1552">
        <v>1819</v>
      </c>
      <c r="BD1552">
        <v>1042</v>
      </c>
      <c r="BE1552">
        <v>415</v>
      </c>
      <c r="BF1552">
        <v>627</v>
      </c>
      <c r="BG1552">
        <v>18021</v>
      </c>
      <c r="BH1552">
        <v>10533</v>
      </c>
      <c r="BI1552">
        <v>7488</v>
      </c>
      <c r="BJ1552">
        <v>20394</v>
      </c>
      <c r="BK1552">
        <v>11294</v>
      </c>
      <c r="BL1552">
        <v>9100</v>
      </c>
      <c r="BM1552">
        <v>772</v>
      </c>
      <c r="BN1552">
        <v>392</v>
      </c>
      <c r="BO1552">
        <v>380</v>
      </c>
      <c r="BP1552">
        <v>2677</v>
      </c>
      <c r="BQ1552">
        <v>1256</v>
      </c>
      <c r="BR1552">
        <v>1421</v>
      </c>
      <c r="BS1552">
        <v>862</v>
      </c>
      <c r="BT1552">
        <v>322</v>
      </c>
      <c r="BU1552">
        <v>540</v>
      </c>
      <c r="BV1552">
        <v>16083</v>
      </c>
      <c r="BW1552">
        <v>9324</v>
      </c>
      <c r="BX1552">
        <v>6759</v>
      </c>
      <c r="BY1552">
        <v>2964</v>
      </c>
      <c r="BZ1552">
        <v>1692</v>
      </c>
      <c r="CA1552">
        <v>1272</v>
      </c>
      <c r="CB1552">
        <v>97</v>
      </c>
      <c r="CC1552">
        <v>39</v>
      </c>
      <c r="CD1552">
        <v>58</v>
      </c>
      <c r="CE1552">
        <v>749</v>
      </c>
      <c r="CF1552">
        <v>351</v>
      </c>
      <c r="CG1552">
        <v>398</v>
      </c>
      <c r="CH1552">
        <v>180</v>
      </c>
      <c r="CI1552">
        <v>93</v>
      </c>
      <c r="CJ1552">
        <v>87</v>
      </c>
      <c r="CK1552">
        <v>1938</v>
      </c>
      <c r="CL1552">
        <v>1209</v>
      </c>
      <c r="CM1552">
        <v>729</v>
      </c>
      <c r="CN1552">
        <v>385690</v>
      </c>
      <c r="CO1552">
        <v>140239</v>
      </c>
      <c r="CP1552">
        <v>245451</v>
      </c>
    </row>
    <row r="1553" spans="1:94" x14ac:dyDescent="0.25">
      <c r="A1553" s="5" t="s">
        <v>1204</v>
      </c>
      <c r="B1553" s="5" t="s">
        <v>1254</v>
      </c>
      <c r="C1553" s="5" t="s">
        <v>221</v>
      </c>
      <c r="D1553" s="5" t="s">
        <v>222</v>
      </c>
      <c r="E1553" s="5" t="s">
        <v>223</v>
      </c>
      <c r="F1553" s="5" t="s">
        <v>222</v>
      </c>
      <c r="G1553" s="5" t="s">
        <v>230</v>
      </c>
      <c r="H1553" s="5" t="s">
        <v>1255</v>
      </c>
      <c r="I1553" s="5" t="s">
        <v>224</v>
      </c>
      <c r="J1553">
        <v>1333200</v>
      </c>
      <c r="K1553">
        <v>6081322</v>
      </c>
      <c r="L1553">
        <v>3402224</v>
      </c>
      <c r="M1553">
        <v>2679098</v>
      </c>
      <c r="N1553">
        <v>736286</v>
      </c>
      <c r="O1553">
        <v>401315</v>
      </c>
      <c r="P1553">
        <v>334971</v>
      </c>
      <c r="Q1553">
        <v>158115</v>
      </c>
      <c r="R1553">
        <v>82202</v>
      </c>
      <c r="S1553">
        <v>75913</v>
      </c>
      <c r="T1553">
        <v>856952</v>
      </c>
      <c r="U1553">
        <v>432089</v>
      </c>
      <c r="V1553">
        <v>424863</v>
      </c>
      <c r="W1553">
        <v>4571410</v>
      </c>
      <c r="X1553">
        <v>2687468</v>
      </c>
      <c r="Y1553">
        <v>1883942</v>
      </c>
      <c r="Z1553">
        <v>1509912</v>
      </c>
      <c r="AA1553">
        <v>714756</v>
      </c>
      <c r="AB1553">
        <v>795156</v>
      </c>
      <c r="AC1553">
        <v>2553542</v>
      </c>
      <c r="AD1553">
        <v>2142819</v>
      </c>
      <c r="AE1553">
        <v>410723</v>
      </c>
      <c r="AF1553">
        <v>2405288</v>
      </c>
      <c r="AG1553">
        <v>2075920</v>
      </c>
      <c r="AH1553">
        <v>329368</v>
      </c>
      <c r="AI1553">
        <v>101747</v>
      </c>
      <c r="AJ1553">
        <v>87774</v>
      </c>
      <c r="AK1553">
        <v>13973</v>
      </c>
      <c r="AL1553">
        <v>274736</v>
      </c>
      <c r="AM1553">
        <v>159418</v>
      </c>
      <c r="AN1553">
        <v>115318</v>
      </c>
      <c r="AO1553">
        <v>32933</v>
      </c>
      <c r="AP1553">
        <v>20738</v>
      </c>
      <c r="AQ1553">
        <v>12195</v>
      </c>
      <c r="AR1553">
        <v>1995872</v>
      </c>
      <c r="AS1553">
        <v>1807990</v>
      </c>
      <c r="AT1553">
        <v>187882</v>
      </c>
      <c r="AU1553">
        <v>148254</v>
      </c>
      <c r="AV1553">
        <v>66899</v>
      </c>
      <c r="AW1553">
        <v>81355</v>
      </c>
      <c r="AX1553">
        <v>7802</v>
      </c>
      <c r="AY1553">
        <v>2583</v>
      </c>
      <c r="AZ1553">
        <v>5219</v>
      </c>
      <c r="BA1553">
        <v>51003</v>
      </c>
      <c r="BB1553">
        <v>15267</v>
      </c>
      <c r="BC1553">
        <v>35736</v>
      </c>
      <c r="BD1553">
        <v>9107</v>
      </c>
      <c r="BE1553">
        <v>1769</v>
      </c>
      <c r="BF1553">
        <v>7338</v>
      </c>
      <c r="BG1553">
        <v>80342</v>
      </c>
      <c r="BH1553">
        <v>47280</v>
      </c>
      <c r="BI1553">
        <v>33062</v>
      </c>
      <c r="BJ1553">
        <v>131757</v>
      </c>
      <c r="BK1553">
        <v>58706</v>
      </c>
      <c r="BL1553">
        <v>73051</v>
      </c>
      <c r="BM1553">
        <v>7120</v>
      </c>
      <c r="BN1553">
        <v>2324</v>
      </c>
      <c r="BO1553">
        <v>4796</v>
      </c>
      <c r="BP1553">
        <v>46629</v>
      </c>
      <c r="BQ1553">
        <v>13672</v>
      </c>
      <c r="BR1553">
        <v>32957</v>
      </c>
      <c r="BS1553">
        <v>7878</v>
      </c>
      <c r="BT1553">
        <v>1580</v>
      </c>
      <c r="BU1553">
        <v>6298</v>
      </c>
      <c r="BV1553">
        <v>70130</v>
      </c>
      <c r="BW1553">
        <v>41130</v>
      </c>
      <c r="BX1553">
        <v>29000</v>
      </c>
      <c r="BY1553">
        <v>16497</v>
      </c>
      <c r="BZ1553">
        <v>8193</v>
      </c>
      <c r="CA1553">
        <v>8304</v>
      </c>
      <c r="CB1553">
        <v>682</v>
      </c>
      <c r="CC1553">
        <v>259</v>
      </c>
      <c r="CD1553">
        <v>423</v>
      </c>
      <c r="CE1553">
        <v>4374</v>
      </c>
      <c r="CF1553">
        <v>1595</v>
      </c>
      <c r="CG1553">
        <v>2779</v>
      </c>
      <c r="CH1553">
        <v>1229</v>
      </c>
      <c r="CI1553">
        <v>189</v>
      </c>
      <c r="CJ1553">
        <v>1040</v>
      </c>
      <c r="CK1553">
        <v>10212</v>
      </c>
      <c r="CL1553">
        <v>6150</v>
      </c>
      <c r="CM1553">
        <v>4062</v>
      </c>
      <c r="CN1553">
        <v>3527780</v>
      </c>
      <c r="CO1553">
        <v>1259405</v>
      </c>
      <c r="CP1553">
        <v>2268375</v>
      </c>
    </row>
    <row r="1554" spans="1:94" x14ac:dyDescent="0.25">
      <c r="A1554" s="5" t="s">
        <v>1204</v>
      </c>
      <c r="B1554" s="5" t="s">
        <v>1254</v>
      </c>
      <c r="C1554" s="5" t="s">
        <v>221</v>
      </c>
      <c r="D1554" s="5" t="s">
        <v>222</v>
      </c>
      <c r="E1554" s="5" t="s">
        <v>223</v>
      </c>
      <c r="F1554" s="5" t="s">
        <v>222</v>
      </c>
      <c r="G1554" s="5" t="s">
        <v>230</v>
      </c>
      <c r="H1554" s="5" t="s">
        <v>1255</v>
      </c>
      <c r="I1554" s="5" t="s">
        <v>225</v>
      </c>
      <c r="J1554">
        <v>269680</v>
      </c>
      <c r="K1554">
        <v>1232109</v>
      </c>
      <c r="L1554">
        <v>640060</v>
      </c>
      <c r="M1554">
        <v>592049</v>
      </c>
      <c r="N1554">
        <v>139486</v>
      </c>
      <c r="O1554">
        <v>72123</v>
      </c>
      <c r="P1554">
        <v>67363</v>
      </c>
      <c r="Q1554">
        <v>38640</v>
      </c>
      <c r="R1554">
        <v>19559</v>
      </c>
      <c r="S1554">
        <v>19081</v>
      </c>
      <c r="T1554">
        <v>683413</v>
      </c>
      <c r="U1554">
        <v>342580</v>
      </c>
      <c r="V1554">
        <v>340833</v>
      </c>
      <c r="W1554">
        <v>840444</v>
      </c>
      <c r="X1554">
        <v>470015</v>
      </c>
      <c r="Y1554">
        <v>370429</v>
      </c>
      <c r="Z1554">
        <v>391665</v>
      </c>
      <c r="AA1554">
        <v>170045</v>
      </c>
      <c r="AB1554">
        <v>221620</v>
      </c>
      <c r="AC1554">
        <v>595399</v>
      </c>
      <c r="AD1554">
        <v>400450</v>
      </c>
      <c r="AE1554">
        <v>194949</v>
      </c>
      <c r="AF1554">
        <v>522191</v>
      </c>
      <c r="AG1554">
        <v>375267</v>
      </c>
      <c r="AH1554">
        <v>146924</v>
      </c>
      <c r="AI1554">
        <v>92183</v>
      </c>
      <c r="AJ1554">
        <v>79133</v>
      </c>
      <c r="AK1554">
        <v>13050</v>
      </c>
      <c r="AL1554">
        <v>252515</v>
      </c>
      <c r="AM1554">
        <v>145164</v>
      </c>
      <c r="AN1554">
        <v>107351</v>
      </c>
      <c r="AO1554">
        <v>5550</v>
      </c>
      <c r="AP1554">
        <v>3969</v>
      </c>
      <c r="AQ1554">
        <v>1581</v>
      </c>
      <c r="AR1554">
        <v>171943</v>
      </c>
      <c r="AS1554">
        <v>147001</v>
      </c>
      <c r="AT1554">
        <v>24942</v>
      </c>
      <c r="AU1554">
        <v>73208</v>
      </c>
      <c r="AV1554">
        <v>25183</v>
      </c>
      <c r="AW1554">
        <v>48025</v>
      </c>
      <c r="AX1554">
        <v>6836</v>
      </c>
      <c r="AY1554">
        <v>2091</v>
      </c>
      <c r="AZ1554">
        <v>4745</v>
      </c>
      <c r="BA1554">
        <v>48877</v>
      </c>
      <c r="BB1554">
        <v>14331</v>
      </c>
      <c r="BC1554">
        <v>34546</v>
      </c>
      <c r="BD1554">
        <v>1327</v>
      </c>
      <c r="BE1554">
        <v>412</v>
      </c>
      <c r="BF1554">
        <v>915</v>
      </c>
      <c r="BG1554">
        <v>16168</v>
      </c>
      <c r="BH1554">
        <v>8349</v>
      </c>
      <c r="BI1554">
        <v>7819</v>
      </c>
      <c r="BJ1554">
        <v>66490</v>
      </c>
      <c r="BK1554">
        <v>22311</v>
      </c>
      <c r="BL1554">
        <v>44179</v>
      </c>
      <c r="BM1554">
        <v>6191</v>
      </c>
      <c r="BN1554">
        <v>1855</v>
      </c>
      <c r="BO1554">
        <v>4336</v>
      </c>
      <c r="BP1554">
        <v>44719</v>
      </c>
      <c r="BQ1554">
        <v>12836</v>
      </c>
      <c r="BR1554">
        <v>31883</v>
      </c>
      <c r="BS1554">
        <v>1188</v>
      </c>
      <c r="BT1554">
        <v>370</v>
      </c>
      <c r="BU1554">
        <v>818</v>
      </c>
      <c r="BV1554">
        <v>14392</v>
      </c>
      <c r="BW1554">
        <v>7250</v>
      </c>
      <c r="BX1554">
        <v>7142</v>
      </c>
      <c r="BY1554">
        <v>6718</v>
      </c>
      <c r="BZ1554">
        <v>2872</v>
      </c>
      <c r="CA1554">
        <v>3846</v>
      </c>
      <c r="CB1554">
        <v>645</v>
      </c>
      <c r="CC1554">
        <v>236</v>
      </c>
      <c r="CD1554">
        <v>409</v>
      </c>
      <c r="CE1554">
        <v>4158</v>
      </c>
      <c r="CF1554">
        <v>1495</v>
      </c>
      <c r="CG1554">
        <v>2663</v>
      </c>
      <c r="CH1554">
        <v>139</v>
      </c>
      <c r="CI1554">
        <v>42</v>
      </c>
      <c r="CJ1554">
        <v>97</v>
      </c>
      <c r="CK1554">
        <v>1776</v>
      </c>
      <c r="CL1554">
        <v>1099</v>
      </c>
      <c r="CM1554">
        <v>677</v>
      </c>
      <c r="CN1554">
        <v>636710</v>
      </c>
      <c r="CO1554">
        <v>239610</v>
      </c>
      <c r="CP1554">
        <v>397100</v>
      </c>
    </row>
    <row r="1555" spans="1:94" x14ac:dyDescent="0.25">
      <c r="A1555" s="5" t="s">
        <v>1204</v>
      </c>
      <c r="B1555" s="5" t="s">
        <v>1254</v>
      </c>
      <c r="C1555" s="5" t="s">
        <v>221</v>
      </c>
      <c r="D1555" s="5" t="s">
        <v>222</v>
      </c>
      <c r="E1555" s="5" t="s">
        <v>223</v>
      </c>
      <c r="F1555" s="5" t="s">
        <v>222</v>
      </c>
      <c r="G1555" s="5" t="s">
        <v>230</v>
      </c>
      <c r="H1555" s="5" t="s">
        <v>1255</v>
      </c>
      <c r="I1555" s="5" t="s">
        <v>226</v>
      </c>
      <c r="J1555">
        <v>1063520</v>
      </c>
      <c r="K1555">
        <v>4849213</v>
      </c>
      <c r="L1555">
        <v>2762164</v>
      </c>
      <c r="M1555">
        <v>2087049</v>
      </c>
      <c r="N1555">
        <v>596800</v>
      </c>
      <c r="O1555">
        <v>329192</v>
      </c>
      <c r="P1555">
        <v>267608</v>
      </c>
      <c r="Q1555">
        <v>119475</v>
      </c>
      <c r="R1555">
        <v>62643</v>
      </c>
      <c r="S1555">
        <v>56832</v>
      </c>
      <c r="T1555">
        <v>173539</v>
      </c>
      <c r="U1555">
        <v>89509</v>
      </c>
      <c r="V1555">
        <v>84030</v>
      </c>
      <c r="W1555">
        <v>3730966</v>
      </c>
      <c r="X1555">
        <v>2217453</v>
      </c>
      <c r="Y1555">
        <v>1513513</v>
      </c>
      <c r="Z1555">
        <v>1118247</v>
      </c>
      <c r="AA1555">
        <v>544711</v>
      </c>
      <c r="AB1555">
        <v>573536</v>
      </c>
      <c r="AC1555">
        <v>1958143</v>
      </c>
      <c r="AD1555">
        <v>1742369</v>
      </c>
      <c r="AE1555">
        <v>215774</v>
      </c>
      <c r="AF1555">
        <v>1883097</v>
      </c>
      <c r="AG1555">
        <v>1700653</v>
      </c>
      <c r="AH1555">
        <v>182444</v>
      </c>
      <c r="AI1555">
        <v>9564</v>
      </c>
      <c r="AJ1555">
        <v>8641</v>
      </c>
      <c r="AK1555">
        <v>923</v>
      </c>
      <c r="AL1555">
        <v>22221</v>
      </c>
      <c r="AM1555">
        <v>14254</v>
      </c>
      <c r="AN1555">
        <v>7967</v>
      </c>
      <c r="AO1555">
        <v>27383</v>
      </c>
      <c r="AP1555">
        <v>16769</v>
      </c>
      <c r="AQ1555">
        <v>10614</v>
      </c>
      <c r="AR1555">
        <v>1823929</v>
      </c>
      <c r="AS1555">
        <v>1660989</v>
      </c>
      <c r="AT1555">
        <v>162940</v>
      </c>
      <c r="AU1555">
        <v>75046</v>
      </c>
      <c r="AV1555">
        <v>41716</v>
      </c>
      <c r="AW1555">
        <v>33330</v>
      </c>
      <c r="AX1555">
        <v>966</v>
      </c>
      <c r="AY1555">
        <v>492</v>
      </c>
      <c r="AZ1555">
        <v>474</v>
      </c>
      <c r="BA1555">
        <v>2126</v>
      </c>
      <c r="BB1555">
        <v>936</v>
      </c>
      <c r="BC1555">
        <v>1190</v>
      </c>
      <c r="BD1555">
        <v>7780</v>
      </c>
      <c r="BE1555">
        <v>1357</v>
      </c>
      <c r="BF1555">
        <v>6423</v>
      </c>
      <c r="BG1555">
        <v>64174</v>
      </c>
      <c r="BH1555">
        <v>38931</v>
      </c>
      <c r="BI1555">
        <v>25243</v>
      </c>
      <c r="BJ1555">
        <v>65267</v>
      </c>
      <c r="BK1555">
        <v>36395</v>
      </c>
      <c r="BL1555">
        <v>28872</v>
      </c>
      <c r="BM1555">
        <v>929</v>
      </c>
      <c r="BN1555">
        <v>469</v>
      </c>
      <c r="BO1555">
        <v>460</v>
      </c>
      <c r="BP1555">
        <v>1910</v>
      </c>
      <c r="BQ1555">
        <v>836</v>
      </c>
      <c r="BR1555">
        <v>1074</v>
      </c>
      <c r="BS1555">
        <v>6690</v>
      </c>
      <c r="BT1555">
        <v>1210</v>
      </c>
      <c r="BU1555">
        <v>5480</v>
      </c>
      <c r="BV1555">
        <v>55738</v>
      </c>
      <c r="BW1555">
        <v>33880</v>
      </c>
      <c r="BX1555">
        <v>21858</v>
      </c>
      <c r="BY1555">
        <v>9779</v>
      </c>
      <c r="BZ1555">
        <v>5321</v>
      </c>
      <c r="CA1555">
        <v>4458</v>
      </c>
      <c r="CB1555">
        <v>37</v>
      </c>
      <c r="CC1555">
        <v>23</v>
      </c>
      <c r="CD1555">
        <v>14</v>
      </c>
      <c r="CE1555">
        <v>216</v>
      </c>
      <c r="CF1555">
        <v>100</v>
      </c>
      <c r="CG1555">
        <v>116</v>
      </c>
      <c r="CH1555">
        <v>1090</v>
      </c>
      <c r="CI1555">
        <v>147</v>
      </c>
      <c r="CJ1555">
        <v>943</v>
      </c>
      <c r="CK1555">
        <v>8436</v>
      </c>
      <c r="CL1555">
        <v>5051</v>
      </c>
      <c r="CM1555">
        <v>3385</v>
      </c>
      <c r="CN1555">
        <v>2891070</v>
      </c>
      <c r="CO1555">
        <v>1019795</v>
      </c>
      <c r="CP1555">
        <v>1871275</v>
      </c>
    </row>
    <row r="1556" spans="1:94" x14ac:dyDescent="0.25">
      <c r="A1556" s="5" t="s">
        <v>1204</v>
      </c>
      <c r="B1556" s="5" t="s">
        <v>1256</v>
      </c>
      <c r="C1556" s="5" t="s">
        <v>221</v>
      </c>
      <c r="D1556" s="5" t="s">
        <v>222</v>
      </c>
      <c r="E1556" s="5" t="s">
        <v>223</v>
      </c>
      <c r="F1556" s="5" t="s">
        <v>222</v>
      </c>
      <c r="G1556" s="5" t="s">
        <v>230</v>
      </c>
      <c r="H1556" s="5" t="s">
        <v>1257</v>
      </c>
      <c r="I1556" s="5" t="s">
        <v>224</v>
      </c>
      <c r="J1556">
        <v>177091</v>
      </c>
      <c r="K1556">
        <v>807022</v>
      </c>
      <c r="L1556">
        <v>402188</v>
      </c>
      <c r="M1556">
        <v>404834</v>
      </c>
      <c r="N1556">
        <v>89075</v>
      </c>
      <c r="O1556">
        <v>45619</v>
      </c>
      <c r="P1556">
        <v>43456</v>
      </c>
      <c r="Q1556">
        <v>8168</v>
      </c>
      <c r="R1556">
        <v>4139</v>
      </c>
      <c r="S1556">
        <v>4029</v>
      </c>
      <c r="T1556">
        <v>679320</v>
      </c>
      <c r="U1556">
        <v>335958</v>
      </c>
      <c r="V1556">
        <v>343362</v>
      </c>
      <c r="W1556">
        <v>490036</v>
      </c>
      <c r="X1556">
        <v>269007</v>
      </c>
      <c r="Y1556">
        <v>221029</v>
      </c>
      <c r="Z1556">
        <v>316986</v>
      </c>
      <c r="AA1556">
        <v>133181</v>
      </c>
      <c r="AB1556">
        <v>183805</v>
      </c>
      <c r="AC1556">
        <v>450902</v>
      </c>
      <c r="AD1556">
        <v>251049</v>
      </c>
      <c r="AE1556">
        <v>199853</v>
      </c>
      <c r="AF1556">
        <v>337579</v>
      </c>
      <c r="AG1556">
        <v>214069</v>
      </c>
      <c r="AH1556">
        <v>123510</v>
      </c>
      <c r="AI1556">
        <v>92029</v>
      </c>
      <c r="AJ1556">
        <v>68385</v>
      </c>
      <c r="AK1556">
        <v>23644</v>
      </c>
      <c r="AL1556">
        <v>174240</v>
      </c>
      <c r="AM1556">
        <v>94337</v>
      </c>
      <c r="AN1556">
        <v>79903</v>
      </c>
      <c r="AO1556">
        <v>6428</v>
      </c>
      <c r="AP1556">
        <v>3498</v>
      </c>
      <c r="AQ1556">
        <v>2930</v>
      </c>
      <c r="AR1556">
        <v>64882</v>
      </c>
      <c r="AS1556">
        <v>47849</v>
      </c>
      <c r="AT1556">
        <v>17033</v>
      </c>
      <c r="AU1556">
        <v>113323</v>
      </c>
      <c r="AV1556">
        <v>36980</v>
      </c>
      <c r="AW1556">
        <v>76343</v>
      </c>
      <c r="AX1556">
        <v>13697</v>
      </c>
      <c r="AY1556">
        <v>4464</v>
      </c>
      <c r="AZ1556">
        <v>9233</v>
      </c>
      <c r="BA1556">
        <v>80546</v>
      </c>
      <c r="BB1556">
        <v>23720</v>
      </c>
      <c r="BC1556">
        <v>56826</v>
      </c>
      <c r="BD1556">
        <v>3251</v>
      </c>
      <c r="BE1556">
        <v>1088</v>
      </c>
      <c r="BF1556">
        <v>2163</v>
      </c>
      <c r="BG1556">
        <v>15829</v>
      </c>
      <c r="BH1556">
        <v>7708</v>
      </c>
      <c r="BI1556">
        <v>8121</v>
      </c>
      <c r="BJ1556">
        <v>103377</v>
      </c>
      <c r="BK1556">
        <v>33130</v>
      </c>
      <c r="BL1556">
        <v>70247</v>
      </c>
      <c r="BM1556">
        <v>12634</v>
      </c>
      <c r="BN1556">
        <v>4054</v>
      </c>
      <c r="BO1556">
        <v>8580</v>
      </c>
      <c r="BP1556">
        <v>73473</v>
      </c>
      <c r="BQ1556">
        <v>21149</v>
      </c>
      <c r="BR1556">
        <v>52324</v>
      </c>
      <c r="BS1556">
        <v>2951</v>
      </c>
      <c r="BT1556">
        <v>959</v>
      </c>
      <c r="BU1556">
        <v>1992</v>
      </c>
      <c r="BV1556">
        <v>14319</v>
      </c>
      <c r="BW1556">
        <v>6968</v>
      </c>
      <c r="BX1556">
        <v>7351</v>
      </c>
      <c r="BY1556">
        <v>9946</v>
      </c>
      <c r="BZ1556">
        <v>3850</v>
      </c>
      <c r="CA1556">
        <v>6096</v>
      </c>
      <c r="CB1556">
        <v>1063</v>
      </c>
      <c r="CC1556">
        <v>410</v>
      </c>
      <c r="CD1556">
        <v>653</v>
      </c>
      <c r="CE1556">
        <v>7073</v>
      </c>
      <c r="CF1556">
        <v>2571</v>
      </c>
      <c r="CG1556">
        <v>4502</v>
      </c>
      <c r="CH1556">
        <v>300</v>
      </c>
      <c r="CI1556">
        <v>129</v>
      </c>
      <c r="CJ1556">
        <v>171</v>
      </c>
      <c r="CK1556">
        <v>1510</v>
      </c>
      <c r="CL1556">
        <v>740</v>
      </c>
      <c r="CM1556">
        <v>770</v>
      </c>
      <c r="CN1556">
        <v>356120</v>
      </c>
      <c r="CO1556">
        <v>151139</v>
      </c>
      <c r="CP1556">
        <v>204981</v>
      </c>
    </row>
    <row r="1557" spans="1:94" x14ac:dyDescent="0.25">
      <c r="A1557" s="5" t="s">
        <v>1204</v>
      </c>
      <c r="B1557" s="5" t="s">
        <v>1256</v>
      </c>
      <c r="C1557" s="5" t="s">
        <v>221</v>
      </c>
      <c r="D1557" s="5" t="s">
        <v>222</v>
      </c>
      <c r="E1557" s="5" t="s">
        <v>223</v>
      </c>
      <c r="F1557" s="5" t="s">
        <v>222</v>
      </c>
      <c r="G1557" s="5" t="s">
        <v>230</v>
      </c>
      <c r="H1557" s="5" t="s">
        <v>1257</v>
      </c>
      <c r="I1557" s="5" t="s">
        <v>225</v>
      </c>
      <c r="J1557">
        <v>160028</v>
      </c>
      <c r="K1557">
        <v>727535</v>
      </c>
      <c r="L1557">
        <v>361548</v>
      </c>
      <c r="M1557">
        <v>365987</v>
      </c>
      <c r="N1557">
        <v>80048</v>
      </c>
      <c r="O1557">
        <v>40887</v>
      </c>
      <c r="P1557">
        <v>39161</v>
      </c>
      <c r="Q1557">
        <v>5296</v>
      </c>
      <c r="R1557">
        <v>2683</v>
      </c>
      <c r="S1557">
        <v>2613</v>
      </c>
      <c r="T1557">
        <v>657229</v>
      </c>
      <c r="U1557">
        <v>325023</v>
      </c>
      <c r="V1557">
        <v>332206</v>
      </c>
      <c r="W1557">
        <v>430376</v>
      </c>
      <c r="X1557">
        <v>236734</v>
      </c>
      <c r="Y1557">
        <v>193642</v>
      </c>
      <c r="Z1557">
        <v>297159</v>
      </c>
      <c r="AA1557">
        <v>124814</v>
      </c>
      <c r="AB1557">
        <v>172345</v>
      </c>
      <c r="AC1557">
        <v>421201</v>
      </c>
      <c r="AD1557">
        <v>228595</v>
      </c>
      <c r="AE1557">
        <v>192606</v>
      </c>
      <c r="AF1557">
        <v>313142</v>
      </c>
      <c r="AG1557">
        <v>194738</v>
      </c>
      <c r="AH1557">
        <v>118404</v>
      </c>
      <c r="AI1557">
        <v>91649</v>
      </c>
      <c r="AJ1557">
        <v>68067</v>
      </c>
      <c r="AK1557">
        <v>23582</v>
      </c>
      <c r="AL1557">
        <v>172826</v>
      </c>
      <c r="AM1557">
        <v>93492</v>
      </c>
      <c r="AN1557">
        <v>79334</v>
      </c>
      <c r="AO1557">
        <v>5975</v>
      </c>
      <c r="AP1557">
        <v>3189</v>
      </c>
      <c r="AQ1557">
        <v>2786</v>
      </c>
      <c r="AR1557">
        <v>42692</v>
      </c>
      <c r="AS1557">
        <v>29990</v>
      </c>
      <c r="AT1557">
        <v>12702</v>
      </c>
      <c r="AU1557">
        <v>108059</v>
      </c>
      <c r="AV1557">
        <v>33857</v>
      </c>
      <c r="AW1557">
        <v>74202</v>
      </c>
      <c r="AX1557">
        <v>13651</v>
      </c>
      <c r="AY1557">
        <v>4436</v>
      </c>
      <c r="AZ1557">
        <v>9215</v>
      </c>
      <c r="BA1557">
        <v>79882</v>
      </c>
      <c r="BB1557">
        <v>23448</v>
      </c>
      <c r="BC1557">
        <v>56434</v>
      </c>
      <c r="BD1557">
        <v>3089</v>
      </c>
      <c r="BE1557">
        <v>1024</v>
      </c>
      <c r="BF1557">
        <v>2065</v>
      </c>
      <c r="BG1557">
        <v>11437</v>
      </c>
      <c r="BH1557">
        <v>4949</v>
      </c>
      <c r="BI1557">
        <v>6488</v>
      </c>
      <c r="BJ1557">
        <v>98748</v>
      </c>
      <c r="BK1557">
        <v>30395</v>
      </c>
      <c r="BL1557">
        <v>68353</v>
      </c>
      <c r="BM1557">
        <v>12590</v>
      </c>
      <c r="BN1557">
        <v>4027</v>
      </c>
      <c r="BO1557">
        <v>8563</v>
      </c>
      <c r="BP1557">
        <v>72873</v>
      </c>
      <c r="BQ1557">
        <v>20893</v>
      </c>
      <c r="BR1557">
        <v>51980</v>
      </c>
      <c r="BS1557">
        <v>2812</v>
      </c>
      <c r="BT1557">
        <v>904</v>
      </c>
      <c r="BU1557">
        <v>1908</v>
      </c>
      <c r="BV1557">
        <v>10473</v>
      </c>
      <c r="BW1557">
        <v>4571</v>
      </c>
      <c r="BX1557">
        <v>5902</v>
      </c>
      <c r="BY1557">
        <v>9311</v>
      </c>
      <c r="BZ1557">
        <v>3462</v>
      </c>
      <c r="CA1557">
        <v>5849</v>
      </c>
      <c r="CB1557">
        <v>1061</v>
      </c>
      <c r="CC1557">
        <v>409</v>
      </c>
      <c r="CD1557">
        <v>652</v>
      </c>
      <c r="CE1557">
        <v>7009</v>
      </c>
      <c r="CF1557">
        <v>2555</v>
      </c>
      <c r="CG1557">
        <v>4454</v>
      </c>
      <c r="CH1557">
        <v>277</v>
      </c>
      <c r="CI1557">
        <v>120</v>
      </c>
      <c r="CJ1557">
        <v>157</v>
      </c>
      <c r="CK1557">
        <v>964</v>
      </c>
      <c r="CL1557">
        <v>378</v>
      </c>
      <c r="CM1557">
        <v>586</v>
      </c>
      <c r="CN1557">
        <v>306334</v>
      </c>
      <c r="CO1557">
        <v>132953</v>
      </c>
      <c r="CP1557">
        <v>173381</v>
      </c>
    </row>
    <row r="1558" spans="1:94" x14ac:dyDescent="0.25">
      <c r="A1558" s="5" t="s">
        <v>1204</v>
      </c>
      <c r="B1558" s="5" t="s">
        <v>1256</v>
      </c>
      <c r="C1558" s="5" t="s">
        <v>221</v>
      </c>
      <c r="D1558" s="5" t="s">
        <v>222</v>
      </c>
      <c r="E1558" s="5" t="s">
        <v>223</v>
      </c>
      <c r="F1558" s="5" t="s">
        <v>222</v>
      </c>
      <c r="G1558" s="5" t="s">
        <v>230</v>
      </c>
      <c r="H1558" s="5" t="s">
        <v>1257</v>
      </c>
      <c r="I1558" s="5" t="s">
        <v>226</v>
      </c>
      <c r="J1558">
        <v>17063</v>
      </c>
      <c r="K1558">
        <v>79487</v>
      </c>
      <c r="L1558">
        <v>40640</v>
      </c>
      <c r="M1558">
        <v>38847</v>
      </c>
      <c r="N1558">
        <v>9027</v>
      </c>
      <c r="O1558">
        <v>4732</v>
      </c>
      <c r="P1558">
        <v>4295</v>
      </c>
      <c r="Q1558">
        <v>2872</v>
      </c>
      <c r="R1558">
        <v>1456</v>
      </c>
      <c r="S1558">
        <v>1416</v>
      </c>
      <c r="T1558">
        <v>22091</v>
      </c>
      <c r="U1558">
        <v>10935</v>
      </c>
      <c r="V1558">
        <v>11156</v>
      </c>
      <c r="W1558">
        <v>59660</v>
      </c>
      <c r="X1558">
        <v>32273</v>
      </c>
      <c r="Y1558">
        <v>27387</v>
      </c>
      <c r="Z1558">
        <v>19827</v>
      </c>
      <c r="AA1558">
        <v>8367</v>
      </c>
      <c r="AB1558">
        <v>11460</v>
      </c>
      <c r="AC1558">
        <v>29701</v>
      </c>
      <c r="AD1558">
        <v>22454</v>
      </c>
      <c r="AE1558">
        <v>7247</v>
      </c>
      <c r="AF1558">
        <v>24437</v>
      </c>
      <c r="AG1558">
        <v>19331</v>
      </c>
      <c r="AH1558">
        <v>5106</v>
      </c>
      <c r="AI1558">
        <v>380</v>
      </c>
      <c r="AJ1558">
        <v>318</v>
      </c>
      <c r="AK1558">
        <v>62</v>
      </c>
      <c r="AL1558">
        <v>1414</v>
      </c>
      <c r="AM1558">
        <v>845</v>
      </c>
      <c r="AN1558">
        <v>569</v>
      </c>
      <c r="AO1558">
        <v>453</v>
      </c>
      <c r="AP1558">
        <v>309</v>
      </c>
      <c r="AQ1558">
        <v>144</v>
      </c>
      <c r="AR1558">
        <v>22190</v>
      </c>
      <c r="AS1558">
        <v>17859</v>
      </c>
      <c r="AT1558">
        <v>4331</v>
      </c>
      <c r="AU1558">
        <v>5264</v>
      </c>
      <c r="AV1558">
        <v>3123</v>
      </c>
      <c r="AW1558">
        <v>2141</v>
      </c>
      <c r="AX1558">
        <v>46</v>
      </c>
      <c r="AY1558">
        <v>28</v>
      </c>
      <c r="AZ1558">
        <v>18</v>
      </c>
      <c r="BA1558">
        <v>664</v>
      </c>
      <c r="BB1558">
        <v>272</v>
      </c>
      <c r="BC1558">
        <v>392</v>
      </c>
      <c r="BD1558">
        <v>162</v>
      </c>
      <c r="BE1558">
        <v>64</v>
      </c>
      <c r="BF1558">
        <v>98</v>
      </c>
      <c r="BG1558">
        <v>4392</v>
      </c>
      <c r="BH1558">
        <v>2759</v>
      </c>
      <c r="BI1558">
        <v>1633</v>
      </c>
      <c r="BJ1558">
        <v>4629</v>
      </c>
      <c r="BK1558">
        <v>2735</v>
      </c>
      <c r="BL1558">
        <v>1894</v>
      </c>
      <c r="BM1558">
        <v>44</v>
      </c>
      <c r="BN1558">
        <v>27</v>
      </c>
      <c r="BO1558">
        <v>17</v>
      </c>
      <c r="BP1558">
        <v>600</v>
      </c>
      <c r="BQ1558">
        <v>256</v>
      </c>
      <c r="BR1558">
        <v>344</v>
      </c>
      <c r="BS1558">
        <v>139</v>
      </c>
      <c r="BT1558">
        <v>55</v>
      </c>
      <c r="BU1558">
        <v>84</v>
      </c>
      <c r="BV1558">
        <v>3846</v>
      </c>
      <c r="BW1558">
        <v>2397</v>
      </c>
      <c r="BX1558">
        <v>1449</v>
      </c>
      <c r="BY1558">
        <v>635</v>
      </c>
      <c r="BZ1558">
        <v>388</v>
      </c>
      <c r="CA1558">
        <v>247</v>
      </c>
      <c r="CB1558">
        <v>2</v>
      </c>
      <c r="CC1558">
        <v>1</v>
      </c>
      <c r="CD1558">
        <v>1</v>
      </c>
      <c r="CE1558">
        <v>64</v>
      </c>
      <c r="CF1558">
        <v>16</v>
      </c>
      <c r="CG1558">
        <v>48</v>
      </c>
      <c r="CH1558">
        <v>23</v>
      </c>
      <c r="CI1558">
        <v>9</v>
      </c>
      <c r="CJ1558">
        <v>14</v>
      </c>
      <c r="CK1558">
        <v>546</v>
      </c>
      <c r="CL1558">
        <v>362</v>
      </c>
      <c r="CM1558">
        <v>184</v>
      </c>
      <c r="CN1558">
        <v>49786</v>
      </c>
      <c r="CO1558">
        <v>18186</v>
      </c>
      <c r="CP1558">
        <v>31600</v>
      </c>
    </row>
    <row r="1559" spans="1:94" x14ac:dyDescent="0.25">
      <c r="A1559" s="5" t="s">
        <v>1258</v>
      </c>
      <c r="B1559" s="5" t="s">
        <v>220</v>
      </c>
      <c r="C1559" s="5" t="s">
        <v>221</v>
      </c>
      <c r="D1559" s="5" t="s">
        <v>222</v>
      </c>
      <c r="E1559" s="5" t="s">
        <v>223</v>
      </c>
      <c r="F1559" s="5" t="s">
        <v>222</v>
      </c>
      <c r="G1559" s="5" t="s">
        <v>79</v>
      </c>
      <c r="H1559" s="5" t="s">
        <v>1259</v>
      </c>
      <c r="I1559" s="5" t="s">
        <v>224</v>
      </c>
      <c r="J1559">
        <v>60956</v>
      </c>
      <c r="K1559">
        <v>243247</v>
      </c>
      <c r="L1559">
        <v>150301</v>
      </c>
      <c r="M1559">
        <v>92946</v>
      </c>
      <c r="N1559">
        <v>26934</v>
      </c>
      <c r="O1559">
        <v>14144</v>
      </c>
      <c r="P1559">
        <v>12790</v>
      </c>
      <c r="Q1559">
        <v>6124</v>
      </c>
      <c r="R1559">
        <v>3151</v>
      </c>
      <c r="S1559">
        <v>2973</v>
      </c>
      <c r="T1559">
        <v>15363</v>
      </c>
      <c r="U1559">
        <v>7771</v>
      </c>
      <c r="V1559">
        <v>7592</v>
      </c>
      <c r="W1559">
        <v>188406</v>
      </c>
      <c r="X1559">
        <v>124643</v>
      </c>
      <c r="Y1559">
        <v>63763</v>
      </c>
      <c r="Z1559">
        <v>54841</v>
      </c>
      <c r="AA1559">
        <v>25658</v>
      </c>
      <c r="AB1559">
        <v>29183</v>
      </c>
      <c r="AC1559">
        <v>121271</v>
      </c>
      <c r="AD1559">
        <v>107434</v>
      </c>
      <c r="AE1559">
        <v>13837</v>
      </c>
      <c r="AF1559">
        <v>116435</v>
      </c>
      <c r="AG1559">
        <v>104614</v>
      </c>
      <c r="AH1559">
        <v>11821</v>
      </c>
      <c r="AI1559">
        <v>1649</v>
      </c>
      <c r="AJ1559">
        <v>1300</v>
      </c>
      <c r="AK1559">
        <v>349</v>
      </c>
      <c r="AL1559">
        <v>491</v>
      </c>
      <c r="AM1559">
        <v>272</v>
      </c>
      <c r="AN1559">
        <v>219</v>
      </c>
      <c r="AO1559">
        <v>380</v>
      </c>
      <c r="AP1559">
        <v>295</v>
      </c>
      <c r="AQ1559">
        <v>85</v>
      </c>
      <c r="AR1559">
        <v>113915</v>
      </c>
      <c r="AS1559">
        <v>102747</v>
      </c>
      <c r="AT1559">
        <v>11168</v>
      </c>
      <c r="AU1559">
        <v>4836</v>
      </c>
      <c r="AV1559">
        <v>2820</v>
      </c>
      <c r="AW1559">
        <v>2016</v>
      </c>
      <c r="AX1559">
        <v>667</v>
      </c>
      <c r="AY1559">
        <v>192</v>
      </c>
      <c r="AZ1559">
        <v>475</v>
      </c>
      <c r="BA1559">
        <v>281</v>
      </c>
      <c r="BB1559">
        <v>90</v>
      </c>
      <c r="BC1559">
        <v>191</v>
      </c>
      <c r="BD1559">
        <v>304</v>
      </c>
      <c r="BE1559">
        <v>37</v>
      </c>
      <c r="BF1559">
        <v>267</v>
      </c>
      <c r="BG1559">
        <v>3584</v>
      </c>
      <c r="BH1559">
        <v>2501</v>
      </c>
      <c r="BI1559">
        <v>1083</v>
      </c>
      <c r="BJ1559">
        <v>3575</v>
      </c>
      <c r="BK1559">
        <v>1923</v>
      </c>
      <c r="BL1559">
        <v>1652</v>
      </c>
      <c r="BM1559">
        <v>593</v>
      </c>
      <c r="BN1559">
        <v>169</v>
      </c>
      <c r="BO1559">
        <v>424</v>
      </c>
      <c r="BP1559">
        <v>226</v>
      </c>
      <c r="BQ1559">
        <v>72</v>
      </c>
      <c r="BR1559">
        <v>154</v>
      </c>
      <c r="BS1559">
        <v>235</v>
      </c>
      <c r="BT1559">
        <v>30</v>
      </c>
      <c r="BU1559">
        <v>205</v>
      </c>
      <c r="BV1559">
        <v>2521</v>
      </c>
      <c r="BW1559">
        <v>1652</v>
      </c>
      <c r="BX1559">
        <v>869</v>
      </c>
      <c r="BY1559">
        <v>1261</v>
      </c>
      <c r="BZ1559">
        <v>897</v>
      </c>
      <c r="CA1559">
        <v>364</v>
      </c>
      <c r="CB1559">
        <v>74</v>
      </c>
      <c r="CC1559">
        <v>23</v>
      </c>
      <c r="CD1559">
        <v>51</v>
      </c>
      <c r="CE1559">
        <v>55</v>
      </c>
      <c r="CF1559">
        <v>18</v>
      </c>
      <c r="CG1559">
        <v>37</v>
      </c>
      <c r="CH1559">
        <v>69</v>
      </c>
      <c r="CI1559">
        <v>7</v>
      </c>
      <c r="CJ1559">
        <v>62</v>
      </c>
      <c r="CK1559">
        <v>1063</v>
      </c>
      <c r="CL1559">
        <v>849</v>
      </c>
      <c r="CM1559">
        <v>214</v>
      </c>
      <c r="CN1559">
        <v>121976</v>
      </c>
      <c r="CO1559">
        <v>42867</v>
      </c>
      <c r="CP1559">
        <v>79109</v>
      </c>
    </row>
    <row r="1560" spans="1:94" x14ac:dyDescent="0.25">
      <c r="A1560" s="5" t="s">
        <v>1258</v>
      </c>
      <c r="B1560" s="5" t="s">
        <v>220</v>
      </c>
      <c r="C1560" s="5" t="s">
        <v>221</v>
      </c>
      <c r="D1560" s="5" t="s">
        <v>222</v>
      </c>
      <c r="E1560" s="5" t="s">
        <v>223</v>
      </c>
      <c r="F1560" s="5" t="s">
        <v>222</v>
      </c>
      <c r="G1560" s="5" t="s">
        <v>79</v>
      </c>
      <c r="H1560" s="5" t="s">
        <v>1259</v>
      </c>
      <c r="I1560" s="5" t="s">
        <v>225</v>
      </c>
      <c r="J1560">
        <v>12744</v>
      </c>
      <c r="K1560">
        <v>60396</v>
      </c>
      <c r="L1560">
        <v>32395</v>
      </c>
      <c r="M1560">
        <v>28001</v>
      </c>
      <c r="N1560">
        <v>7438</v>
      </c>
      <c r="O1560">
        <v>3849</v>
      </c>
      <c r="P1560">
        <v>3589</v>
      </c>
      <c r="Q1560">
        <v>2167</v>
      </c>
      <c r="R1560">
        <v>1108</v>
      </c>
      <c r="S1560">
        <v>1059</v>
      </c>
      <c r="T1560">
        <v>7617</v>
      </c>
      <c r="U1560">
        <v>3843</v>
      </c>
      <c r="V1560">
        <v>3774</v>
      </c>
      <c r="W1560">
        <v>43089</v>
      </c>
      <c r="X1560">
        <v>25529</v>
      </c>
      <c r="Y1560">
        <v>17560</v>
      </c>
      <c r="Z1560">
        <v>17307</v>
      </c>
      <c r="AA1560">
        <v>6866</v>
      </c>
      <c r="AB1560">
        <v>10441</v>
      </c>
      <c r="AC1560">
        <v>23303</v>
      </c>
      <c r="AD1560">
        <v>18862</v>
      </c>
      <c r="AE1560">
        <v>4441</v>
      </c>
      <c r="AF1560">
        <v>21435</v>
      </c>
      <c r="AG1560">
        <v>18131</v>
      </c>
      <c r="AH1560">
        <v>3304</v>
      </c>
      <c r="AI1560">
        <v>1053</v>
      </c>
      <c r="AJ1560">
        <v>777</v>
      </c>
      <c r="AK1560">
        <v>276</v>
      </c>
      <c r="AL1560">
        <v>321</v>
      </c>
      <c r="AM1560">
        <v>134</v>
      </c>
      <c r="AN1560">
        <v>187</v>
      </c>
      <c r="AO1560">
        <v>119</v>
      </c>
      <c r="AP1560">
        <v>94</v>
      </c>
      <c r="AQ1560">
        <v>25</v>
      </c>
      <c r="AR1560">
        <v>19942</v>
      </c>
      <c r="AS1560">
        <v>17126</v>
      </c>
      <c r="AT1560">
        <v>2816</v>
      </c>
      <c r="AU1560">
        <v>1868</v>
      </c>
      <c r="AV1560">
        <v>731</v>
      </c>
      <c r="AW1560">
        <v>1137</v>
      </c>
      <c r="AX1560">
        <v>601</v>
      </c>
      <c r="AY1560">
        <v>161</v>
      </c>
      <c r="AZ1560">
        <v>440</v>
      </c>
      <c r="BA1560">
        <v>230</v>
      </c>
      <c r="BB1560">
        <v>59</v>
      </c>
      <c r="BC1560">
        <v>171</v>
      </c>
      <c r="BD1560">
        <v>213</v>
      </c>
      <c r="BE1560">
        <v>18</v>
      </c>
      <c r="BF1560">
        <v>195</v>
      </c>
      <c r="BG1560">
        <v>824</v>
      </c>
      <c r="BH1560">
        <v>493</v>
      </c>
      <c r="BI1560">
        <v>331</v>
      </c>
      <c r="BJ1560">
        <v>1499</v>
      </c>
      <c r="BK1560">
        <v>561</v>
      </c>
      <c r="BL1560">
        <v>938</v>
      </c>
      <c r="BM1560">
        <v>533</v>
      </c>
      <c r="BN1560">
        <v>144</v>
      </c>
      <c r="BO1560">
        <v>389</v>
      </c>
      <c r="BP1560">
        <v>189</v>
      </c>
      <c r="BQ1560">
        <v>50</v>
      </c>
      <c r="BR1560">
        <v>139</v>
      </c>
      <c r="BS1560">
        <v>153</v>
      </c>
      <c r="BT1560">
        <v>13</v>
      </c>
      <c r="BU1560">
        <v>140</v>
      </c>
      <c r="BV1560">
        <v>624</v>
      </c>
      <c r="BW1560">
        <v>354</v>
      </c>
      <c r="BX1560">
        <v>270</v>
      </c>
      <c r="BY1560">
        <v>369</v>
      </c>
      <c r="BZ1560">
        <v>170</v>
      </c>
      <c r="CA1560">
        <v>199</v>
      </c>
      <c r="CB1560">
        <v>68</v>
      </c>
      <c r="CC1560">
        <v>17</v>
      </c>
      <c r="CD1560">
        <v>51</v>
      </c>
      <c r="CE1560">
        <v>41</v>
      </c>
      <c r="CF1560">
        <v>9</v>
      </c>
      <c r="CG1560">
        <v>32</v>
      </c>
      <c r="CH1560">
        <v>60</v>
      </c>
      <c r="CI1560">
        <v>5</v>
      </c>
      <c r="CJ1560">
        <v>55</v>
      </c>
      <c r="CK1560">
        <v>200</v>
      </c>
      <c r="CL1560">
        <v>139</v>
      </c>
      <c r="CM1560">
        <v>61</v>
      </c>
      <c r="CN1560">
        <v>37093</v>
      </c>
      <c r="CO1560">
        <v>13533</v>
      </c>
      <c r="CP1560">
        <v>23560</v>
      </c>
    </row>
    <row r="1561" spans="1:94" x14ac:dyDescent="0.25">
      <c r="A1561" s="5" t="s">
        <v>1258</v>
      </c>
      <c r="B1561" s="5" t="s">
        <v>220</v>
      </c>
      <c r="C1561" s="5" t="s">
        <v>221</v>
      </c>
      <c r="D1561" s="5" t="s">
        <v>222</v>
      </c>
      <c r="E1561" s="5" t="s">
        <v>223</v>
      </c>
      <c r="F1561" s="5" t="s">
        <v>222</v>
      </c>
      <c r="G1561" s="5" t="s">
        <v>79</v>
      </c>
      <c r="H1561" s="5" t="s">
        <v>1259</v>
      </c>
      <c r="I1561" s="5" t="s">
        <v>226</v>
      </c>
      <c r="J1561">
        <v>48212</v>
      </c>
      <c r="K1561">
        <v>182851</v>
      </c>
      <c r="L1561">
        <v>117906</v>
      </c>
      <c r="M1561">
        <v>64945</v>
      </c>
      <c r="N1561">
        <v>19496</v>
      </c>
      <c r="O1561">
        <v>10295</v>
      </c>
      <c r="P1561">
        <v>9201</v>
      </c>
      <c r="Q1561">
        <v>3957</v>
      </c>
      <c r="R1561">
        <v>2043</v>
      </c>
      <c r="S1561">
        <v>1914</v>
      </c>
      <c r="T1561">
        <v>7746</v>
      </c>
      <c r="U1561">
        <v>3928</v>
      </c>
      <c r="V1561">
        <v>3818</v>
      </c>
      <c r="W1561">
        <v>145317</v>
      </c>
      <c r="X1561">
        <v>99114</v>
      </c>
      <c r="Y1561">
        <v>46203</v>
      </c>
      <c r="Z1561">
        <v>37534</v>
      </c>
      <c r="AA1561">
        <v>18792</v>
      </c>
      <c r="AB1561">
        <v>18742</v>
      </c>
      <c r="AC1561">
        <v>97968</v>
      </c>
      <c r="AD1561">
        <v>88572</v>
      </c>
      <c r="AE1561">
        <v>9396</v>
      </c>
      <c r="AF1561">
        <v>95000</v>
      </c>
      <c r="AG1561">
        <v>86483</v>
      </c>
      <c r="AH1561">
        <v>8517</v>
      </c>
      <c r="AI1561">
        <v>596</v>
      </c>
      <c r="AJ1561">
        <v>523</v>
      </c>
      <c r="AK1561">
        <v>73</v>
      </c>
      <c r="AL1561">
        <v>170</v>
      </c>
      <c r="AM1561">
        <v>138</v>
      </c>
      <c r="AN1561">
        <v>32</v>
      </c>
      <c r="AO1561">
        <v>261</v>
      </c>
      <c r="AP1561">
        <v>201</v>
      </c>
      <c r="AQ1561">
        <v>60</v>
      </c>
      <c r="AR1561">
        <v>93973</v>
      </c>
      <c r="AS1561">
        <v>85621</v>
      </c>
      <c r="AT1561">
        <v>8352</v>
      </c>
      <c r="AU1561">
        <v>2968</v>
      </c>
      <c r="AV1561">
        <v>2089</v>
      </c>
      <c r="AW1561">
        <v>879</v>
      </c>
      <c r="AX1561">
        <v>66</v>
      </c>
      <c r="AY1561">
        <v>31</v>
      </c>
      <c r="AZ1561">
        <v>35</v>
      </c>
      <c r="BA1561">
        <v>51</v>
      </c>
      <c r="BB1561">
        <v>31</v>
      </c>
      <c r="BC1561">
        <v>20</v>
      </c>
      <c r="BD1561">
        <v>91</v>
      </c>
      <c r="BE1561">
        <v>19</v>
      </c>
      <c r="BF1561">
        <v>72</v>
      </c>
      <c r="BG1561">
        <v>2760</v>
      </c>
      <c r="BH1561">
        <v>2008</v>
      </c>
      <c r="BI1561">
        <v>752</v>
      </c>
      <c r="BJ1561">
        <v>2076</v>
      </c>
      <c r="BK1561">
        <v>1362</v>
      </c>
      <c r="BL1561">
        <v>714</v>
      </c>
      <c r="BM1561">
        <v>60</v>
      </c>
      <c r="BN1561">
        <v>25</v>
      </c>
      <c r="BO1561">
        <v>35</v>
      </c>
      <c r="BP1561">
        <v>37</v>
      </c>
      <c r="BQ1561">
        <v>22</v>
      </c>
      <c r="BR1561">
        <v>15</v>
      </c>
      <c r="BS1561">
        <v>82</v>
      </c>
      <c r="BT1561">
        <v>17</v>
      </c>
      <c r="BU1561">
        <v>65</v>
      </c>
      <c r="BV1561">
        <v>1897</v>
      </c>
      <c r="BW1561">
        <v>1298</v>
      </c>
      <c r="BX1561">
        <v>599</v>
      </c>
      <c r="BY1561">
        <v>892</v>
      </c>
      <c r="BZ1561">
        <v>727</v>
      </c>
      <c r="CA1561">
        <v>165</v>
      </c>
      <c r="CB1561">
        <v>6</v>
      </c>
      <c r="CC1561">
        <v>6</v>
      </c>
      <c r="CD1561">
        <v>0</v>
      </c>
      <c r="CE1561">
        <v>14</v>
      </c>
      <c r="CF1561">
        <v>9</v>
      </c>
      <c r="CG1561">
        <v>5</v>
      </c>
      <c r="CH1561">
        <v>9</v>
      </c>
      <c r="CI1561">
        <v>2</v>
      </c>
      <c r="CJ1561">
        <v>7</v>
      </c>
      <c r="CK1561">
        <v>863</v>
      </c>
      <c r="CL1561">
        <v>710</v>
      </c>
      <c r="CM1561">
        <v>153</v>
      </c>
      <c r="CN1561">
        <v>84883</v>
      </c>
      <c r="CO1561">
        <v>29334</v>
      </c>
      <c r="CP1561">
        <v>55549</v>
      </c>
    </row>
    <row r="1562" spans="1:94" x14ac:dyDescent="0.25">
      <c r="A1562" s="5" t="s">
        <v>1258</v>
      </c>
      <c r="B1562" s="5" t="s">
        <v>1260</v>
      </c>
      <c r="C1562" s="5" t="s">
        <v>221</v>
      </c>
      <c r="D1562" s="5" t="s">
        <v>222</v>
      </c>
      <c r="E1562" s="5" t="s">
        <v>223</v>
      </c>
      <c r="F1562" s="5" t="s">
        <v>222</v>
      </c>
      <c r="G1562" s="5" t="s">
        <v>230</v>
      </c>
      <c r="H1562" s="5" t="s">
        <v>1261</v>
      </c>
      <c r="I1562" s="5" t="s">
        <v>224</v>
      </c>
      <c r="J1562">
        <v>10580</v>
      </c>
      <c r="K1562">
        <v>52074</v>
      </c>
      <c r="L1562">
        <v>25642</v>
      </c>
      <c r="M1562">
        <v>26432</v>
      </c>
      <c r="N1562">
        <v>6476</v>
      </c>
      <c r="O1562">
        <v>3357</v>
      </c>
      <c r="P1562">
        <v>3119</v>
      </c>
      <c r="Q1562">
        <v>1862</v>
      </c>
      <c r="R1562">
        <v>927</v>
      </c>
      <c r="S1562">
        <v>935</v>
      </c>
      <c r="T1562">
        <v>123</v>
      </c>
      <c r="U1562">
        <v>69</v>
      </c>
      <c r="V1562">
        <v>54</v>
      </c>
      <c r="W1562">
        <v>38058</v>
      </c>
      <c r="X1562">
        <v>20327</v>
      </c>
      <c r="Y1562">
        <v>17731</v>
      </c>
      <c r="Z1562">
        <v>14016</v>
      </c>
      <c r="AA1562">
        <v>5315</v>
      </c>
      <c r="AB1562">
        <v>8701</v>
      </c>
      <c r="AC1562">
        <v>15750</v>
      </c>
      <c r="AD1562">
        <v>12932</v>
      </c>
      <c r="AE1562">
        <v>2818</v>
      </c>
      <c r="AF1562">
        <v>14718</v>
      </c>
      <c r="AG1562">
        <v>12659</v>
      </c>
      <c r="AH1562">
        <v>2059</v>
      </c>
      <c r="AI1562">
        <v>402</v>
      </c>
      <c r="AJ1562">
        <v>212</v>
      </c>
      <c r="AK1562">
        <v>190</v>
      </c>
      <c r="AL1562">
        <v>189</v>
      </c>
      <c r="AM1562">
        <v>40</v>
      </c>
      <c r="AN1562">
        <v>149</v>
      </c>
      <c r="AO1562">
        <v>48</v>
      </c>
      <c r="AP1562">
        <v>31</v>
      </c>
      <c r="AQ1562">
        <v>17</v>
      </c>
      <c r="AR1562">
        <v>14079</v>
      </c>
      <c r="AS1562">
        <v>12376</v>
      </c>
      <c r="AT1562">
        <v>1703</v>
      </c>
      <c r="AU1562">
        <v>1032</v>
      </c>
      <c r="AV1562">
        <v>273</v>
      </c>
      <c r="AW1562">
        <v>759</v>
      </c>
      <c r="AX1562">
        <v>69</v>
      </c>
      <c r="AY1562">
        <v>26</v>
      </c>
      <c r="AZ1562">
        <v>43</v>
      </c>
      <c r="BA1562">
        <v>102</v>
      </c>
      <c r="BB1562">
        <v>9</v>
      </c>
      <c r="BC1562">
        <v>93</v>
      </c>
      <c r="BD1562">
        <v>227</v>
      </c>
      <c r="BE1562">
        <v>6</v>
      </c>
      <c r="BF1562">
        <v>221</v>
      </c>
      <c r="BG1562">
        <v>634</v>
      </c>
      <c r="BH1562">
        <v>232</v>
      </c>
      <c r="BI1562">
        <v>402</v>
      </c>
      <c r="BJ1562">
        <v>856</v>
      </c>
      <c r="BK1562">
        <v>232</v>
      </c>
      <c r="BL1562">
        <v>624</v>
      </c>
      <c r="BM1562">
        <v>46</v>
      </c>
      <c r="BN1562">
        <v>21</v>
      </c>
      <c r="BO1562">
        <v>25</v>
      </c>
      <c r="BP1562">
        <v>81</v>
      </c>
      <c r="BQ1562">
        <v>9</v>
      </c>
      <c r="BR1562">
        <v>72</v>
      </c>
      <c r="BS1562">
        <v>173</v>
      </c>
      <c r="BT1562">
        <v>6</v>
      </c>
      <c r="BU1562">
        <v>167</v>
      </c>
      <c r="BV1562">
        <v>556</v>
      </c>
      <c r="BW1562">
        <v>196</v>
      </c>
      <c r="BX1562">
        <v>360</v>
      </c>
      <c r="BY1562">
        <v>176</v>
      </c>
      <c r="BZ1562">
        <v>41</v>
      </c>
      <c r="CA1562">
        <v>135</v>
      </c>
      <c r="CB1562">
        <v>23</v>
      </c>
      <c r="CC1562">
        <v>5</v>
      </c>
      <c r="CD1562">
        <v>18</v>
      </c>
      <c r="CE1562">
        <v>21</v>
      </c>
      <c r="CF1562">
        <v>0</v>
      </c>
      <c r="CG1562">
        <v>21</v>
      </c>
      <c r="CH1562">
        <v>54</v>
      </c>
      <c r="CI1562">
        <v>0</v>
      </c>
      <c r="CJ1562">
        <v>54</v>
      </c>
      <c r="CK1562">
        <v>78</v>
      </c>
      <c r="CL1562">
        <v>36</v>
      </c>
      <c r="CM1562">
        <v>42</v>
      </c>
      <c r="CN1562">
        <v>36324</v>
      </c>
      <c r="CO1562">
        <v>12710</v>
      </c>
      <c r="CP1562">
        <v>23614</v>
      </c>
    </row>
    <row r="1563" spans="1:94" x14ac:dyDescent="0.25">
      <c r="A1563" s="5" t="s">
        <v>1258</v>
      </c>
      <c r="B1563" s="5" t="s">
        <v>1260</v>
      </c>
      <c r="C1563" s="5" t="s">
        <v>221</v>
      </c>
      <c r="D1563" s="5" t="s">
        <v>222</v>
      </c>
      <c r="E1563" s="5" t="s">
        <v>223</v>
      </c>
      <c r="F1563" s="5" t="s">
        <v>222</v>
      </c>
      <c r="G1563" s="5" t="s">
        <v>230</v>
      </c>
      <c r="H1563" s="5" t="s">
        <v>1261</v>
      </c>
      <c r="I1563" s="5" t="s">
        <v>225</v>
      </c>
      <c r="J1563">
        <v>5331</v>
      </c>
      <c r="K1563">
        <v>28083</v>
      </c>
      <c r="L1563">
        <v>14028</v>
      </c>
      <c r="M1563">
        <v>14055</v>
      </c>
      <c r="N1563">
        <v>4019</v>
      </c>
      <c r="O1563">
        <v>2063</v>
      </c>
      <c r="P1563">
        <v>1956</v>
      </c>
      <c r="Q1563">
        <v>493</v>
      </c>
      <c r="R1563">
        <v>258</v>
      </c>
      <c r="S1563">
        <v>235</v>
      </c>
      <c r="T1563">
        <v>2</v>
      </c>
      <c r="U1563">
        <v>1</v>
      </c>
      <c r="V1563">
        <v>1</v>
      </c>
      <c r="W1563">
        <v>18196</v>
      </c>
      <c r="X1563">
        <v>10263</v>
      </c>
      <c r="Y1563">
        <v>7933</v>
      </c>
      <c r="Z1563">
        <v>9887</v>
      </c>
      <c r="AA1563">
        <v>3765</v>
      </c>
      <c r="AB1563">
        <v>6122</v>
      </c>
      <c r="AC1563">
        <v>8524</v>
      </c>
      <c r="AD1563">
        <v>6916</v>
      </c>
      <c r="AE1563">
        <v>1608</v>
      </c>
      <c r="AF1563">
        <v>7943</v>
      </c>
      <c r="AG1563">
        <v>6773</v>
      </c>
      <c r="AH1563">
        <v>1170</v>
      </c>
      <c r="AI1563">
        <v>384</v>
      </c>
      <c r="AJ1563">
        <v>200</v>
      </c>
      <c r="AK1563">
        <v>184</v>
      </c>
      <c r="AL1563">
        <v>182</v>
      </c>
      <c r="AM1563">
        <v>34</v>
      </c>
      <c r="AN1563">
        <v>148</v>
      </c>
      <c r="AO1563">
        <v>31</v>
      </c>
      <c r="AP1563">
        <v>22</v>
      </c>
      <c r="AQ1563">
        <v>9</v>
      </c>
      <c r="AR1563">
        <v>7346</v>
      </c>
      <c r="AS1563">
        <v>6517</v>
      </c>
      <c r="AT1563">
        <v>829</v>
      </c>
      <c r="AU1563">
        <v>581</v>
      </c>
      <c r="AV1563">
        <v>143</v>
      </c>
      <c r="AW1563">
        <v>438</v>
      </c>
      <c r="AX1563">
        <v>63</v>
      </c>
      <c r="AY1563">
        <v>26</v>
      </c>
      <c r="AZ1563">
        <v>37</v>
      </c>
      <c r="BA1563">
        <v>102</v>
      </c>
      <c r="BB1563">
        <v>9</v>
      </c>
      <c r="BC1563">
        <v>93</v>
      </c>
      <c r="BD1563">
        <v>168</v>
      </c>
      <c r="BE1563">
        <v>0</v>
      </c>
      <c r="BF1563">
        <v>168</v>
      </c>
      <c r="BG1563">
        <v>248</v>
      </c>
      <c r="BH1563">
        <v>108</v>
      </c>
      <c r="BI1563">
        <v>140</v>
      </c>
      <c r="BJ1563">
        <v>443</v>
      </c>
      <c r="BK1563">
        <v>118</v>
      </c>
      <c r="BL1563">
        <v>325</v>
      </c>
      <c r="BM1563">
        <v>40</v>
      </c>
      <c r="BN1563">
        <v>21</v>
      </c>
      <c r="BO1563">
        <v>19</v>
      </c>
      <c r="BP1563">
        <v>81</v>
      </c>
      <c r="BQ1563">
        <v>9</v>
      </c>
      <c r="BR1563">
        <v>72</v>
      </c>
      <c r="BS1563">
        <v>120</v>
      </c>
      <c r="BT1563">
        <v>0</v>
      </c>
      <c r="BU1563">
        <v>120</v>
      </c>
      <c r="BV1563">
        <v>202</v>
      </c>
      <c r="BW1563">
        <v>88</v>
      </c>
      <c r="BX1563">
        <v>114</v>
      </c>
      <c r="BY1563">
        <v>138</v>
      </c>
      <c r="BZ1563">
        <v>25</v>
      </c>
      <c r="CA1563">
        <v>113</v>
      </c>
      <c r="CB1563">
        <v>23</v>
      </c>
      <c r="CC1563">
        <v>5</v>
      </c>
      <c r="CD1563">
        <v>18</v>
      </c>
      <c r="CE1563">
        <v>21</v>
      </c>
      <c r="CF1563">
        <v>0</v>
      </c>
      <c r="CG1563">
        <v>21</v>
      </c>
      <c r="CH1563">
        <v>48</v>
      </c>
      <c r="CI1563">
        <v>0</v>
      </c>
      <c r="CJ1563">
        <v>48</v>
      </c>
      <c r="CK1563">
        <v>46</v>
      </c>
      <c r="CL1563">
        <v>20</v>
      </c>
      <c r="CM1563">
        <v>26</v>
      </c>
      <c r="CN1563">
        <v>19559</v>
      </c>
      <c r="CO1563">
        <v>7112</v>
      </c>
      <c r="CP1563">
        <v>12447</v>
      </c>
    </row>
    <row r="1564" spans="1:94" x14ac:dyDescent="0.25">
      <c r="A1564" s="5" t="s">
        <v>1258</v>
      </c>
      <c r="B1564" s="5" t="s">
        <v>1260</v>
      </c>
      <c r="C1564" s="5" t="s">
        <v>221</v>
      </c>
      <c r="D1564" s="5" t="s">
        <v>222</v>
      </c>
      <c r="E1564" s="5" t="s">
        <v>223</v>
      </c>
      <c r="F1564" s="5" t="s">
        <v>222</v>
      </c>
      <c r="G1564" s="5" t="s">
        <v>230</v>
      </c>
      <c r="H1564" s="5" t="s">
        <v>1261</v>
      </c>
      <c r="I1564" s="5" t="s">
        <v>226</v>
      </c>
      <c r="J1564">
        <v>5249</v>
      </c>
      <c r="K1564">
        <v>23991</v>
      </c>
      <c r="L1564">
        <v>11614</v>
      </c>
      <c r="M1564">
        <v>12377</v>
      </c>
      <c r="N1564">
        <v>2457</v>
      </c>
      <c r="O1564">
        <v>1294</v>
      </c>
      <c r="P1564">
        <v>1163</v>
      </c>
      <c r="Q1564">
        <v>1369</v>
      </c>
      <c r="R1564">
        <v>669</v>
      </c>
      <c r="S1564">
        <v>700</v>
      </c>
      <c r="T1564">
        <v>121</v>
      </c>
      <c r="U1564">
        <v>68</v>
      </c>
      <c r="V1564">
        <v>53</v>
      </c>
      <c r="W1564">
        <v>19862</v>
      </c>
      <c r="X1564">
        <v>10064</v>
      </c>
      <c r="Y1564">
        <v>9798</v>
      </c>
      <c r="Z1564">
        <v>4129</v>
      </c>
      <c r="AA1564">
        <v>1550</v>
      </c>
      <c r="AB1564">
        <v>2579</v>
      </c>
      <c r="AC1564">
        <v>7226</v>
      </c>
      <c r="AD1564">
        <v>6016</v>
      </c>
      <c r="AE1564">
        <v>1210</v>
      </c>
      <c r="AF1564">
        <v>6775</v>
      </c>
      <c r="AG1564">
        <v>5886</v>
      </c>
      <c r="AH1564">
        <v>889</v>
      </c>
      <c r="AI1564">
        <v>18</v>
      </c>
      <c r="AJ1564">
        <v>12</v>
      </c>
      <c r="AK1564">
        <v>6</v>
      </c>
      <c r="AL1564">
        <v>7</v>
      </c>
      <c r="AM1564">
        <v>6</v>
      </c>
      <c r="AN1564">
        <v>1</v>
      </c>
      <c r="AO1564">
        <v>17</v>
      </c>
      <c r="AP1564">
        <v>9</v>
      </c>
      <c r="AQ1564">
        <v>8</v>
      </c>
      <c r="AR1564">
        <v>6733</v>
      </c>
      <c r="AS1564">
        <v>5859</v>
      </c>
      <c r="AT1564">
        <v>874</v>
      </c>
      <c r="AU1564">
        <v>451</v>
      </c>
      <c r="AV1564">
        <v>130</v>
      </c>
      <c r="AW1564">
        <v>321</v>
      </c>
      <c r="AX1564">
        <v>6</v>
      </c>
      <c r="AY1564">
        <v>0</v>
      </c>
      <c r="AZ1564">
        <v>6</v>
      </c>
      <c r="BA1564">
        <v>0</v>
      </c>
      <c r="BB1564">
        <v>0</v>
      </c>
      <c r="BC1564">
        <v>0</v>
      </c>
      <c r="BD1564">
        <v>59</v>
      </c>
      <c r="BE1564">
        <v>6</v>
      </c>
      <c r="BF1564">
        <v>53</v>
      </c>
      <c r="BG1564">
        <v>386</v>
      </c>
      <c r="BH1564">
        <v>124</v>
      </c>
      <c r="BI1564">
        <v>262</v>
      </c>
      <c r="BJ1564">
        <v>413</v>
      </c>
      <c r="BK1564">
        <v>114</v>
      </c>
      <c r="BL1564">
        <v>299</v>
      </c>
      <c r="BM1564">
        <v>6</v>
      </c>
      <c r="BN1564">
        <v>0</v>
      </c>
      <c r="BO1564">
        <v>6</v>
      </c>
      <c r="BP1564">
        <v>0</v>
      </c>
      <c r="BQ1564">
        <v>0</v>
      </c>
      <c r="BR1564">
        <v>0</v>
      </c>
      <c r="BS1564">
        <v>53</v>
      </c>
      <c r="BT1564">
        <v>6</v>
      </c>
      <c r="BU1564">
        <v>47</v>
      </c>
      <c r="BV1564">
        <v>354</v>
      </c>
      <c r="BW1564">
        <v>108</v>
      </c>
      <c r="BX1564">
        <v>246</v>
      </c>
      <c r="BY1564">
        <v>38</v>
      </c>
      <c r="BZ1564">
        <v>16</v>
      </c>
      <c r="CA1564">
        <v>22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6</v>
      </c>
      <c r="CI1564">
        <v>0</v>
      </c>
      <c r="CJ1564">
        <v>6</v>
      </c>
      <c r="CK1564">
        <v>32</v>
      </c>
      <c r="CL1564">
        <v>16</v>
      </c>
      <c r="CM1564">
        <v>16</v>
      </c>
      <c r="CN1564">
        <v>16765</v>
      </c>
      <c r="CO1564">
        <v>5598</v>
      </c>
      <c r="CP1564">
        <v>11167</v>
      </c>
    </row>
    <row r="1565" spans="1:94" x14ac:dyDescent="0.25">
      <c r="A1565" s="5" t="s">
        <v>1258</v>
      </c>
      <c r="B1565" s="5" t="s">
        <v>1262</v>
      </c>
      <c r="C1565" s="5" t="s">
        <v>221</v>
      </c>
      <c r="D1565" s="5" t="s">
        <v>222</v>
      </c>
      <c r="E1565" s="5" t="s">
        <v>223</v>
      </c>
      <c r="F1565" s="5" t="s">
        <v>222</v>
      </c>
      <c r="G1565" s="5" t="s">
        <v>230</v>
      </c>
      <c r="H1565" s="5" t="s">
        <v>1263</v>
      </c>
      <c r="I1565" s="5" t="s">
        <v>224</v>
      </c>
      <c r="J1565">
        <v>50376</v>
      </c>
      <c r="K1565">
        <v>191173</v>
      </c>
      <c r="L1565">
        <v>124659</v>
      </c>
      <c r="M1565">
        <v>66514</v>
      </c>
      <c r="N1565">
        <v>20458</v>
      </c>
      <c r="O1565">
        <v>10787</v>
      </c>
      <c r="P1565">
        <v>9671</v>
      </c>
      <c r="Q1565">
        <v>4262</v>
      </c>
      <c r="R1565">
        <v>2224</v>
      </c>
      <c r="S1565">
        <v>2038</v>
      </c>
      <c r="T1565">
        <v>15240</v>
      </c>
      <c r="U1565">
        <v>7702</v>
      </c>
      <c r="V1565">
        <v>7538</v>
      </c>
      <c r="W1565">
        <v>150348</v>
      </c>
      <c r="X1565">
        <v>104316</v>
      </c>
      <c r="Y1565">
        <v>46032</v>
      </c>
      <c r="Z1565">
        <v>40825</v>
      </c>
      <c r="AA1565">
        <v>20343</v>
      </c>
      <c r="AB1565">
        <v>20482</v>
      </c>
      <c r="AC1565">
        <v>105521</v>
      </c>
      <c r="AD1565">
        <v>94502</v>
      </c>
      <c r="AE1565">
        <v>11019</v>
      </c>
      <c r="AF1565">
        <v>101717</v>
      </c>
      <c r="AG1565">
        <v>91955</v>
      </c>
      <c r="AH1565">
        <v>9762</v>
      </c>
      <c r="AI1565">
        <v>1247</v>
      </c>
      <c r="AJ1565">
        <v>1088</v>
      </c>
      <c r="AK1565">
        <v>159</v>
      </c>
      <c r="AL1565">
        <v>302</v>
      </c>
      <c r="AM1565">
        <v>232</v>
      </c>
      <c r="AN1565">
        <v>70</v>
      </c>
      <c r="AO1565">
        <v>332</v>
      </c>
      <c r="AP1565">
        <v>264</v>
      </c>
      <c r="AQ1565">
        <v>68</v>
      </c>
      <c r="AR1565">
        <v>99836</v>
      </c>
      <c r="AS1565">
        <v>90371</v>
      </c>
      <c r="AT1565">
        <v>9465</v>
      </c>
      <c r="AU1565">
        <v>3804</v>
      </c>
      <c r="AV1565">
        <v>2547</v>
      </c>
      <c r="AW1565">
        <v>1257</v>
      </c>
      <c r="AX1565">
        <v>598</v>
      </c>
      <c r="AY1565">
        <v>166</v>
      </c>
      <c r="AZ1565">
        <v>432</v>
      </c>
      <c r="BA1565">
        <v>179</v>
      </c>
      <c r="BB1565">
        <v>81</v>
      </c>
      <c r="BC1565">
        <v>98</v>
      </c>
      <c r="BD1565">
        <v>77</v>
      </c>
      <c r="BE1565">
        <v>31</v>
      </c>
      <c r="BF1565">
        <v>46</v>
      </c>
      <c r="BG1565">
        <v>2950</v>
      </c>
      <c r="BH1565">
        <v>2269</v>
      </c>
      <c r="BI1565">
        <v>681</v>
      </c>
      <c r="BJ1565">
        <v>2719</v>
      </c>
      <c r="BK1565">
        <v>1691</v>
      </c>
      <c r="BL1565">
        <v>1028</v>
      </c>
      <c r="BM1565">
        <v>547</v>
      </c>
      <c r="BN1565">
        <v>148</v>
      </c>
      <c r="BO1565">
        <v>399</v>
      </c>
      <c r="BP1565">
        <v>145</v>
      </c>
      <c r="BQ1565">
        <v>63</v>
      </c>
      <c r="BR1565">
        <v>82</v>
      </c>
      <c r="BS1565">
        <v>62</v>
      </c>
      <c r="BT1565">
        <v>24</v>
      </c>
      <c r="BU1565">
        <v>38</v>
      </c>
      <c r="BV1565">
        <v>1965</v>
      </c>
      <c r="BW1565">
        <v>1456</v>
      </c>
      <c r="BX1565">
        <v>509</v>
      </c>
      <c r="BY1565">
        <v>1085</v>
      </c>
      <c r="BZ1565">
        <v>856</v>
      </c>
      <c r="CA1565">
        <v>229</v>
      </c>
      <c r="CB1565">
        <v>51</v>
      </c>
      <c r="CC1565">
        <v>18</v>
      </c>
      <c r="CD1565">
        <v>33</v>
      </c>
      <c r="CE1565">
        <v>34</v>
      </c>
      <c r="CF1565">
        <v>18</v>
      </c>
      <c r="CG1565">
        <v>16</v>
      </c>
      <c r="CH1565">
        <v>15</v>
      </c>
      <c r="CI1565">
        <v>7</v>
      </c>
      <c r="CJ1565">
        <v>8</v>
      </c>
      <c r="CK1565">
        <v>985</v>
      </c>
      <c r="CL1565">
        <v>813</v>
      </c>
      <c r="CM1565">
        <v>172</v>
      </c>
      <c r="CN1565">
        <v>85652</v>
      </c>
      <c r="CO1565">
        <v>30157</v>
      </c>
      <c r="CP1565">
        <v>55495</v>
      </c>
    </row>
    <row r="1566" spans="1:94" x14ac:dyDescent="0.25">
      <c r="A1566" s="5" t="s">
        <v>1258</v>
      </c>
      <c r="B1566" s="5" t="s">
        <v>1262</v>
      </c>
      <c r="C1566" s="5" t="s">
        <v>221</v>
      </c>
      <c r="D1566" s="5" t="s">
        <v>222</v>
      </c>
      <c r="E1566" s="5" t="s">
        <v>223</v>
      </c>
      <c r="F1566" s="5" t="s">
        <v>222</v>
      </c>
      <c r="G1566" s="5" t="s">
        <v>230</v>
      </c>
      <c r="H1566" s="5" t="s">
        <v>1263</v>
      </c>
      <c r="I1566" s="5" t="s">
        <v>225</v>
      </c>
      <c r="J1566">
        <v>7413</v>
      </c>
      <c r="K1566">
        <v>32313</v>
      </c>
      <c r="L1566">
        <v>18367</v>
      </c>
      <c r="M1566">
        <v>13946</v>
      </c>
      <c r="N1566">
        <v>3419</v>
      </c>
      <c r="O1566">
        <v>1786</v>
      </c>
      <c r="P1566">
        <v>1633</v>
      </c>
      <c r="Q1566">
        <v>1674</v>
      </c>
      <c r="R1566">
        <v>850</v>
      </c>
      <c r="S1566">
        <v>824</v>
      </c>
      <c r="T1566">
        <v>7615</v>
      </c>
      <c r="U1566">
        <v>3842</v>
      </c>
      <c r="V1566">
        <v>3773</v>
      </c>
      <c r="W1566">
        <v>24893</v>
      </c>
      <c r="X1566">
        <v>15266</v>
      </c>
      <c r="Y1566">
        <v>9627</v>
      </c>
      <c r="Z1566">
        <v>7420</v>
      </c>
      <c r="AA1566">
        <v>3101</v>
      </c>
      <c r="AB1566">
        <v>4319</v>
      </c>
      <c r="AC1566">
        <v>14779</v>
      </c>
      <c r="AD1566">
        <v>11946</v>
      </c>
      <c r="AE1566">
        <v>2833</v>
      </c>
      <c r="AF1566">
        <v>13492</v>
      </c>
      <c r="AG1566">
        <v>11358</v>
      </c>
      <c r="AH1566">
        <v>2134</v>
      </c>
      <c r="AI1566">
        <v>669</v>
      </c>
      <c r="AJ1566">
        <v>577</v>
      </c>
      <c r="AK1566">
        <v>92</v>
      </c>
      <c r="AL1566">
        <v>139</v>
      </c>
      <c r="AM1566">
        <v>100</v>
      </c>
      <c r="AN1566">
        <v>39</v>
      </c>
      <c r="AO1566">
        <v>88</v>
      </c>
      <c r="AP1566">
        <v>72</v>
      </c>
      <c r="AQ1566">
        <v>16</v>
      </c>
      <c r="AR1566">
        <v>12596</v>
      </c>
      <c r="AS1566">
        <v>10609</v>
      </c>
      <c r="AT1566">
        <v>1987</v>
      </c>
      <c r="AU1566">
        <v>1287</v>
      </c>
      <c r="AV1566">
        <v>588</v>
      </c>
      <c r="AW1566">
        <v>699</v>
      </c>
      <c r="AX1566">
        <v>538</v>
      </c>
      <c r="AY1566">
        <v>135</v>
      </c>
      <c r="AZ1566">
        <v>403</v>
      </c>
      <c r="BA1566">
        <v>128</v>
      </c>
      <c r="BB1566">
        <v>50</v>
      </c>
      <c r="BC1566">
        <v>78</v>
      </c>
      <c r="BD1566">
        <v>45</v>
      </c>
      <c r="BE1566">
        <v>18</v>
      </c>
      <c r="BF1566">
        <v>27</v>
      </c>
      <c r="BG1566">
        <v>576</v>
      </c>
      <c r="BH1566">
        <v>385</v>
      </c>
      <c r="BI1566">
        <v>191</v>
      </c>
      <c r="BJ1566">
        <v>1056</v>
      </c>
      <c r="BK1566">
        <v>443</v>
      </c>
      <c r="BL1566">
        <v>613</v>
      </c>
      <c r="BM1566">
        <v>493</v>
      </c>
      <c r="BN1566">
        <v>123</v>
      </c>
      <c r="BO1566">
        <v>370</v>
      </c>
      <c r="BP1566">
        <v>108</v>
      </c>
      <c r="BQ1566">
        <v>41</v>
      </c>
      <c r="BR1566">
        <v>67</v>
      </c>
      <c r="BS1566">
        <v>33</v>
      </c>
      <c r="BT1566">
        <v>13</v>
      </c>
      <c r="BU1566">
        <v>20</v>
      </c>
      <c r="BV1566">
        <v>422</v>
      </c>
      <c r="BW1566">
        <v>266</v>
      </c>
      <c r="BX1566">
        <v>156</v>
      </c>
      <c r="BY1566">
        <v>231</v>
      </c>
      <c r="BZ1566">
        <v>145</v>
      </c>
      <c r="CA1566">
        <v>86</v>
      </c>
      <c r="CB1566">
        <v>45</v>
      </c>
      <c r="CC1566">
        <v>12</v>
      </c>
      <c r="CD1566">
        <v>33</v>
      </c>
      <c r="CE1566">
        <v>20</v>
      </c>
      <c r="CF1566">
        <v>9</v>
      </c>
      <c r="CG1566">
        <v>11</v>
      </c>
      <c r="CH1566">
        <v>12</v>
      </c>
      <c r="CI1566">
        <v>5</v>
      </c>
      <c r="CJ1566">
        <v>7</v>
      </c>
      <c r="CK1566">
        <v>154</v>
      </c>
      <c r="CL1566">
        <v>119</v>
      </c>
      <c r="CM1566">
        <v>35</v>
      </c>
      <c r="CN1566">
        <v>17534</v>
      </c>
      <c r="CO1566">
        <v>6421</v>
      </c>
      <c r="CP1566">
        <v>11113</v>
      </c>
    </row>
    <row r="1567" spans="1:94" x14ac:dyDescent="0.25">
      <c r="A1567" s="5" t="s">
        <v>1258</v>
      </c>
      <c r="B1567" s="5" t="s">
        <v>1262</v>
      </c>
      <c r="C1567" s="5" t="s">
        <v>221</v>
      </c>
      <c r="D1567" s="5" t="s">
        <v>222</v>
      </c>
      <c r="E1567" s="5" t="s">
        <v>223</v>
      </c>
      <c r="F1567" s="5" t="s">
        <v>222</v>
      </c>
      <c r="G1567" s="5" t="s">
        <v>230</v>
      </c>
      <c r="H1567" s="5" t="s">
        <v>1263</v>
      </c>
      <c r="I1567" s="5" t="s">
        <v>226</v>
      </c>
      <c r="J1567">
        <v>42963</v>
      </c>
      <c r="K1567">
        <v>158860</v>
      </c>
      <c r="L1567">
        <v>106292</v>
      </c>
      <c r="M1567">
        <v>52568</v>
      </c>
      <c r="N1567">
        <v>17039</v>
      </c>
      <c r="O1567">
        <v>9001</v>
      </c>
      <c r="P1567">
        <v>8038</v>
      </c>
      <c r="Q1567">
        <v>2588</v>
      </c>
      <c r="R1567">
        <v>1374</v>
      </c>
      <c r="S1567">
        <v>1214</v>
      </c>
      <c r="T1567">
        <v>7625</v>
      </c>
      <c r="U1567">
        <v>3860</v>
      </c>
      <c r="V1567">
        <v>3765</v>
      </c>
      <c r="W1567">
        <v>125455</v>
      </c>
      <c r="X1567">
        <v>89050</v>
      </c>
      <c r="Y1567">
        <v>36405</v>
      </c>
      <c r="Z1567">
        <v>33405</v>
      </c>
      <c r="AA1567">
        <v>17242</v>
      </c>
      <c r="AB1567">
        <v>16163</v>
      </c>
      <c r="AC1567">
        <v>90742</v>
      </c>
      <c r="AD1567">
        <v>82556</v>
      </c>
      <c r="AE1567">
        <v>8186</v>
      </c>
      <c r="AF1567">
        <v>88225</v>
      </c>
      <c r="AG1567">
        <v>80597</v>
      </c>
      <c r="AH1567">
        <v>7628</v>
      </c>
      <c r="AI1567">
        <v>578</v>
      </c>
      <c r="AJ1567">
        <v>511</v>
      </c>
      <c r="AK1567">
        <v>67</v>
      </c>
      <c r="AL1567">
        <v>163</v>
      </c>
      <c r="AM1567">
        <v>132</v>
      </c>
      <c r="AN1567">
        <v>31</v>
      </c>
      <c r="AO1567">
        <v>244</v>
      </c>
      <c r="AP1567">
        <v>192</v>
      </c>
      <c r="AQ1567">
        <v>52</v>
      </c>
      <c r="AR1567">
        <v>87240</v>
      </c>
      <c r="AS1567">
        <v>79762</v>
      </c>
      <c r="AT1567">
        <v>7478</v>
      </c>
      <c r="AU1567">
        <v>2517</v>
      </c>
      <c r="AV1567">
        <v>1959</v>
      </c>
      <c r="AW1567">
        <v>558</v>
      </c>
      <c r="AX1567">
        <v>60</v>
      </c>
      <c r="AY1567">
        <v>31</v>
      </c>
      <c r="AZ1567">
        <v>29</v>
      </c>
      <c r="BA1567">
        <v>51</v>
      </c>
      <c r="BB1567">
        <v>31</v>
      </c>
      <c r="BC1567">
        <v>20</v>
      </c>
      <c r="BD1567">
        <v>32</v>
      </c>
      <c r="BE1567">
        <v>13</v>
      </c>
      <c r="BF1567">
        <v>19</v>
      </c>
      <c r="BG1567">
        <v>2374</v>
      </c>
      <c r="BH1567">
        <v>1884</v>
      </c>
      <c r="BI1567">
        <v>490</v>
      </c>
      <c r="BJ1567">
        <v>1663</v>
      </c>
      <c r="BK1567">
        <v>1248</v>
      </c>
      <c r="BL1567">
        <v>415</v>
      </c>
      <c r="BM1567">
        <v>54</v>
      </c>
      <c r="BN1567">
        <v>25</v>
      </c>
      <c r="BO1567">
        <v>29</v>
      </c>
      <c r="BP1567">
        <v>37</v>
      </c>
      <c r="BQ1567">
        <v>22</v>
      </c>
      <c r="BR1567">
        <v>15</v>
      </c>
      <c r="BS1567">
        <v>29</v>
      </c>
      <c r="BT1567">
        <v>11</v>
      </c>
      <c r="BU1567">
        <v>18</v>
      </c>
      <c r="BV1567">
        <v>1543</v>
      </c>
      <c r="BW1567">
        <v>1190</v>
      </c>
      <c r="BX1567">
        <v>353</v>
      </c>
      <c r="BY1567">
        <v>854</v>
      </c>
      <c r="BZ1567">
        <v>711</v>
      </c>
      <c r="CA1567">
        <v>143</v>
      </c>
      <c r="CB1567">
        <v>6</v>
      </c>
      <c r="CC1567">
        <v>6</v>
      </c>
      <c r="CD1567">
        <v>0</v>
      </c>
      <c r="CE1567">
        <v>14</v>
      </c>
      <c r="CF1567">
        <v>9</v>
      </c>
      <c r="CG1567">
        <v>5</v>
      </c>
      <c r="CH1567">
        <v>3</v>
      </c>
      <c r="CI1567">
        <v>2</v>
      </c>
      <c r="CJ1567">
        <v>1</v>
      </c>
      <c r="CK1567">
        <v>831</v>
      </c>
      <c r="CL1567">
        <v>694</v>
      </c>
      <c r="CM1567">
        <v>137</v>
      </c>
      <c r="CN1567">
        <v>68118</v>
      </c>
      <c r="CO1567">
        <v>23736</v>
      </c>
      <c r="CP1567">
        <v>44382</v>
      </c>
    </row>
    <row r="1568" spans="1:94" x14ac:dyDescent="0.25">
      <c r="A1568" s="5" t="s">
        <v>1264</v>
      </c>
      <c r="B1568" s="5" t="s">
        <v>220</v>
      </c>
      <c r="C1568" s="5" t="s">
        <v>221</v>
      </c>
      <c r="D1568" s="5" t="s">
        <v>222</v>
      </c>
      <c r="E1568" s="5" t="s">
        <v>223</v>
      </c>
      <c r="F1568" s="5" t="s">
        <v>222</v>
      </c>
      <c r="G1568" s="5" t="s">
        <v>79</v>
      </c>
      <c r="H1568" s="5" t="s">
        <v>1265</v>
      </c>
      <c r="I1568" s="5" t="s">
        <v>224</v>
      </c>
      <c r="J1568">
        <v>76458</v>
      </c>
      <c r="K1568">
        <v>343709</v>
      </c>
      <c r="L1568">
        <v>193760</v>
      </c>
      <c r="M1568">
        <v>149949</v>
      </c>
      <c r="N1568">
        <v>50895</v>
      </c>
      <c r="O1568">
        <v>26431</v>
      </c>
      <c r="P1568">
        <v>24464</v>
      </c>
      <c r="Q1568">
        <v>6186</v>
      </c>
      <c r="R1568">
        <v>3339</v>
      </c>
      <c r="S1568">
        <v>2847</v>
      </c>
      <c r="T1568">
        <v>178564</v>
      </c>
      <c r="U1568">
        <v>88844</v>
      </c>
      <c r="V1568">
        <v>89720</v>
      </c>
      <c r="W1568">
        <v>223230</v>
      </c>
      <c r="X1568">
        <v>142521</v>
      </c>
      <c r="Y1568">
        <v>80709</v>
      </c>
      <c r="Z1568">
        <v>120479</v>
      </c>
      <c r="AA1568">
        <v>51239</v>
      </c>
      <c r="AB1568">
        <v>69240</v>
      </c>
      <c r="AC1568">
        <v>157161</v>
      </c>
      <c r="AD1568">
        <v>119293</v>
      </c>
      <c r="AE1568">
        <v>37868</v>
      </c>
      <c r="AF1568">
        <v>130299</v>
      </c>
      <c r="AG1568">
        <v>109125</v>
      </c>
      <c r="AH1568">
        <v>21174</v>
      </c>
      <c r="AI1568">
        <v>22707</v>
      </c>
      <c r="AJ1568">
        <v>16486</v>
      </c>
      <c r="AK1568">
        <v>6221</v>
      </c>
      <c r="AL1568">
        <v>6184</v>
      </c>
      <c r="AM1568">
        <v>3119</v>
      </c>
      <c r="AN1568">
        <v>3065</v>
      </c>
      <c r="AO1568">
        <v>1566</v>
      </c>
      <c r="AP1568">
        <v>1151</v>
      </c>
      <c r="AQ1568">
        <v>415</v>
      </c>
      <c r="AR1568">
        <v>99842</v>
      </c>
      <c r="AS1568">
        <v>88369</v>
      </c>
      <c r="AT1568">
        <v>11473</v>
      </c>
      <c r="AU1568">
        <v>26862</v>
      </c>
      <c r="AV1568">
        <v>10168</v>
      </c>
      <c r="AW1568">
        <v>16694</v>
      </c>
      <c r="AX1568">
        <v>5457</v>
      </c>
      <c r="AY1568">
        <v>1810</v>
      </c>
      <c r="AZ1568">
        <v>3647</v>
      </c>
      <c r="BA1568">
        <v>11615</v>
      </c>
      <c r="BB1568">
        <v>2334</v>
      </c>
      <c r="BC1568">
        <v>9281</v>
      </c>
      <c r="BD1568">
        <v>629</v>
      </c>
      <c r="BE1568">
        <v>218</v>
      </c>
      <c r="BF1568">
        <v>411</v>
      </c>
      <c r="BG1568">
        <v>9161</v>
      </c>
      <c r="BH1568">
        <v>5806</v>
      </c>
      <c r="BI1568">
        <v>3355</v>
      </c>
      <c r="BJ1568">
        <v>22915</v>
      </c>
      <c r="BK1568">
        <v>8364</v>
      </c>
      <c r="BL1568">
        <v>14551</v>
      </c>
      <c r="BM1568">
        <v>4742</v>
      </c>
      <c r="BN1568">
        <v>1462</v>
      </c>
      <c r="BO1568">
        <v>3280</v>
      </c>
      <c r="BP1568">
        <v>9763</v>
      </c>
      <c r="BQ1568">
        <v>1845</v>
      </c>
      <c r="BR1568">
        <v>7918</v>
      </c>
      <c r="BS1568">
        <v>541</v>
      </c>
      <c r="BT1568">
        <v>185</v>
      </c>
      <c r="BU1568">
        <v>356</v>
      </c>
      <c r="BV1568">
        <v>7869</v>
      </c>
      <c r="BW1568">
        <v>4872</v>
      </c>
      <c r="BX1568">
        <v>2997</v>
      </c>
      <c r="BY1568">
        <v>3947</v>
      </c>
      <c r="BZ1568">
        <v>1804</v>
      </c>
      <c r="CA1568">
        <v>2143</v>
      </c>
      <c r="CB1568">
        <v>715</v>
      </c>
      <c r="CC1568">
        <v>348</v>
      </c>
      <c r="CD1568">
        <v>367</v>
      </c>
      <c r="CE1568">
        <v>1852</v>
      </c>
      <c r="CF1568">
        <v>489</v>
      </c>
      <c r="CG1568">
        <v>1363</v>
      </c>
      <c r="CH1568">
        <v>88</v>
      </c>
      <c r="CI1568">
        <v>33</v>
      </c>
      <c r="CJ1568">
        <v>55</v>
      </c>
      <c r="CK1568">
        <v>1292</v>
      </c>
      <c r="CL1568">
        <v>934</v>
      </c>
      <c r="CM1568">
        <v>358</v>
      </c>
      <c r="CN1568">
        <v>186548</v>
      </c>
      <c r="CO1568">
        <v>74467</v>
      </c>
      <c r="CP1568">
        <v>112081</v>
      </c>
    </row>
    <row r="1569" spans="1:94" x14ac:dyDescent="0.25">
      <c r="A1569" s="5" t="s">
        <v>1264</v>
      </c>
      <c r="B1569" s="5" t="s">
        <v>220</v>
      </c>
      <c r="C1569" s="5" t="s">
        <v>221</v>
      </c>
      <c r="D1569" s="5" t="s">
        <v>222</v>
      </c>
      <c r="E1569" s="5" t="s">
        <v>223</v>
      </c>
      <c r="F1569" s="5" t="s">
        <v>222</v>
      </c>
      <c r="G1569" s="5" t="s">
        <v>79</v>
      </c>
      <c r="H1569" s="5" t="s">
        <v>1265</v>
      </c>
      <c r="I1569" s="5" t="s">
        <v>225</v>
      </c>
      <c r="J1569">
        <v>36094</v>
      </c>
      <c r="K1569">
        <v>183114</v>
      </c>
      <c r="L1569">
        <v>98305</v>
      </c>
      <c r="M1569">
        <v>84809</v>
      </c>
      <c r="N1569">
        <v>28504</v>
      </c>
      <c r="O1569">
        <v>14467</v>
      </c>
      <c r="P1569">
        <v>14037</v>
      </c>
      <c r="Q1569">
        <v>1296</v>
      </c>
      <c r="R1569">
        <v>771</v>
      </c>
      <c r="S1569">
        <v>525</v>
      </c>
      <c r="T1569">
        <v>150944</v>
      </c>
      <c r="U1569">
        <v>75049</v>
      </c>
      <c r="V1569">
        <v>75895</v>
      </c>
      <c r="W1569">
        <v>99142</v>
      </c>
      <c r="X1569">
        <v>64050</v>
      </c>
      <c r="Y1569">
        <v>35092</v>
      </c>
      <c r="Z1569">
        <v>83972</v>
      </c>
      <c r="AA1569">
        <v>34255</v>
      </c>
      <c r="AB1569">
        <v>49717</v>
      </c>
      <c r="AC1569">
        <v>84123</v>
      </c>
      <c r="AD1569">
        <v>55803</v>
      </c>
      <c r="AE1569">
        <v>28320</v>
      </c>
      <c r="AF1569">
        <v>62211</v>
      </c>
      <c r="AG1569">
        <v>48239</v>
      </c>
      <c r="AH1569">
        <v>13972</v>
      </c>
      <c r="AI1569">
        <v>21050</v>
      </c>
      <c r="AJ1569">
        <v>15098</v>
      </c>
      <c r="AK1569">
        <v>5952</v>
      </c>
      <c r="AL1569">
        <v>5456</v>
      </c>
      <c r="AM1569">
        <v>2673</v>
      </c>
      <c r="AN1569">
        <v>2783</v>
      </c>
      <c r="AO1569">
        <v>977</v>
      </c>
      <c r="AP1569">
        <v>694</v>
      </c>
      <c r="AQ1569">
        <v>283</v>
      </c>
      <c r="AR1569">
        <v>34728</v>
      </c>
      <c r="AS1569">
        <v>29774</v>
      </c>
      <c r="AT1569">
        <v>4954</v>
      </c>
      <c r="AU1569">
        <v>21912</v>
      </c>
      <c r="AV1569">
        <v>7564</v>
      </c>
      <c r="AW1569">
        <v>14348</v>
      </c>
      <c r="AX1569">
        <v>5090</v>
      </c>
      <c r="AY1569">
        <v>1662</v>
      </c>
      <c r="AZ1569">
        <v>3428</v>
      </c>
      <c r="BA1569">
        <v>11113</v>
      </c>
      <c r="BB1569">
        <v>2219</v>
      </c>
      <c r="BC1569">
        <v>8894</v>
      </c>
      <c r="BD1569">
        <v>379</v>
      </c>
      <c r="BE1569">
        <v>111</v>
      </c>
      <c r="BF1569">
        <v>268</v>
      </c>
      <c r="BG1569">
        <v>5330</v>
      </c>
      <c r="BH1569">
        <v>3572</v>
      </c>
      <c r="BI1569">
        <v>1758</v>
      </c>
      <c r="BJ1569">
        <v>18506</v>
      </c>
      <c r="BK1569">
        <v>6115</v>
      </c>
      <c r="BL1569">
        <v>12391</v>
      </c>
      <c r="BM1569">
        <v>4431</v>
      </c>
      <c r="BN1569">
        <v>1333</v>
      </c>
      <c r="BO1569">
        <v>3098</v>
      </c>
      <c r="BP1569">
        <v>9310</v>
      </c>
      <c r="BQ1569">
        <v>1742</v>
      </c>
      <c r="BR1569">
        <v>7568</v>
      </c>
      <c r="BS1569">
        <v>314</v>
      </c>
      <c r="BT1569">
        <v>86</v>
      </c>
      <c r="BU1569">
        <v>228</v>
      </c>
      <c r="BV1569">
        <v>4451</v>
      </c>
      <c r="BW1569">
        <v>2954</v>
      </c>
      <c r="BX1569">
        <v>1497</v>
      </c>
      <c r="BY1569">
        <v>3406</v>
      </c>
      <c r="BZ1569">
        <v>1449</v>
      </c>
      <c r="CA1569">
        <v>1957</v>
      </c>
      <c r="CB1569">
        <v>659</v>
      </c>
      <c r="CC1569">
        <v>329</v>
      </c>
      <c r="CD1569">
        <v>330</v>
      </c>
      <c r="CE1569">
        <v>1803</v>
      </c>
      <c r="CF1569">
        <v>477</v>
      </c>
      <c r="CG1569">
        <v>1326</v>
      </c>
      <c r="CH1569">
        <v>65</v>
      </c>
      <c r="CI1569">
        <v>25</v>
      </c>
      <c r="CJ1569">
        <v>40</v>
      </c>
      <c r="CK1569">
        <v>879</v>
      </c>
      <c r="CL1569">
        <v>618</v>
      </c>
      <c r="CM1569">
        <v>261</v>
      </c>
      <c r="CN1569">
        <v>98991</v>
      </c>
      <c r="CO1569">
        <v>42502</v>
      </c>
      <c r="CP1569">
        <v>56489</v>
      </c>
    </row>
    <row r="1570" spans="1:94" x14ac:dyDescent="0.25">
      <c r="A1570" s="5" t="s">
        <v>1264</v>
      </c>
      <c r="B1570" s="5" t="s">
        <v>220</v>
      </c>
      <c r="C1570" s="5" t="s">
        <v>221</v>
      </c>
      <c r="D1570" s="5" t="s">
        <v>222</v>
      </c>
      <c r="E1570" s="5" t="s">
        <v>223</v>
      </c>
      <c r="F1570" s="5" t="s">
        <v>222</v>
      </c>
      <c r="G1570" s="5" t="s">
        <v>79</v>
      </c>
      <c r="H1570" s="5" t="s">
        <v>1265</v>
      </c>
      <c r="I1570" s="5" t="s">
        <v>226</v>
      </c>
      <c r="J1570">
        <v>40364</v>
      </c>
      <c r="K1570">
        <v>160595</v>
      </c>
      <c r="L1570">
        <v>95455</v>
      </c>
      <c r="M1570">
        <v>65140</v>
      </c>
      <c r="N1570">
        <v>22391</v>
      </c>
      <c r="O1570">
        <v>11964</v>
      </c>
      <c r="P1570">
        <v>10427</v>
      </c>
      <c r="Q1570">
        <v>4890</v>
      </c>
      <c r="R1570">
        <v>2568</v>
      </c>
      <c r="S1570">
        <v>2322</v>
      </c>
      <c r="T1570">
        <v>27620</v>
      </c>
      <c r="U1570">
        <v>13795</v>
      </c>
      <c r="V1570">
        <v>13825</v>
      </c>
      <c r="W1570">
        <v>124088</v>
      </c>
      <c r="X1570">
        <v>78471</v>
      </c>
      <c r="Y1570">
        <v>45617</v>
      </c>
      <c r="Z1570">
        <v>36507</v>
      </c>
      <c r="AA1570">
        <v>16984</v>
      </c>
      <c r="AB1570">
        <v>19523</v>
      </c>
      <c r="AC1570">
        <v>73038</v>
      </c>
      <c r="AD1570">
        <v>63490</v>
      </c>
      <c r="AE1570">
        <v>9548</v>
      </c>
      <c r="AF1570">
        <v>68088</v>
      </c>
      <c r="AG1570">
        <v>60886</v>
      </c>
      <c r="AH1570">
        <v>7202</v>
      </c>
      <c r="AI1570">
        <v>1657</v>
      </c>
      <c r="AJ1570">
        <v>1388</v>
      </c>
      <c r="AK1570">
        <v>269</v>
      </c>
      <c r="AL1570">
        <v>728</v>
      </c>
      <c r="AM1570">
        <v>446</v>
      </c>
      <c r="AN1570">
        <v>282</v>
      </c>
      <c r="AO1570">
        <v>589</v>
      </c>
      <c r="AP1570">
        <v>457</v>
      </c>
      <c r="AQ1570">
        <v>132</v>
      </c>
      <c r="AR1570">
        <v>65114</v>
      </c>
      <c r="AS1570">
        <v>58595</v>
      </c>
      <c r="AT1570">
        <v>6519</v>
      </c>
      <c r="AU1570">
        <v>4950</v>
      </c>
      <c r="AV1570">
        <v>2604</v>
      </c>
      <c r="AW1570">
        <v>2346</v>
      </c>
      <c r="AX1570">
        <v>367</v>
      </c>
      <c r="AY1570">
        <v>148</v>
      </c>
      <c r="AZ1570">
        <v>219</v>
      </c>
      <c r="BA1570">
        <v>502</v>
      </c>
      <c r="BB1570">
        <v>115</v>
      </c>
      <c r="BC1570">
        <v>387</v>
      </c>
      <c r="BD1570">
        <v>250</v>
      </c>
      <c r="BE1570">
        <v>107</v>
      </c>
      <c r="BF1570">
        <v>143</v>
      </c>
      <c r="BG1570">
        <v>3831</v>
      </c>
      <c r="BH1570">
        <v>2234</v>
      </c>
      <c r="BI1570">
        <v>1597</v>
      </c>
      <c r="BJ1570">
        <v>4409</v>
      </c>
      <c r="BK1570">
        <v>2249</v>
      </c>
      <c r="BL1570">
        <v>2160</v>
      </c>
      <c r="BM1570">
        <v>311</v>
      </c>
      <c r="BN1570">
        <v>129</v>
      </c>
      <c r="BO1570">
        <v>182</v>
      </c>
      <c r="BP1570">
        <v>453</v>
      </c>
      <c r="BQ1570">
        <v>103</v>
      </c>
      <c r="BR1570">
        <v>350</v>
      </c>
      <c r="BS1570">
        <v>227</v>
      </c>
      <c r="BT1570">
        <v>99</v>
      </c>
      <c r="BU1570">
        <v>128</v>
      </c>
      <c r="BV1570">
        <v>3418</v>
      </c>
      <c r="BW1570">
        <v>1918</v>
      </c>
      <c r="BX1570">
        <v>1500</v>
      </c>
      <c r="BY1570">
        <v>541</v>
      </c>
      <c r="BZ1570">
        <v>355</v>
      </c>
      <c r="CA1570">
        <v>186</v>
      </c>
      <c r="CB1570">
        <v>56</v>
      </c>
      <c r="CC1570">
        <v>19</v>
      </c>
      <c r="CD1570">
        <v>37</v>
      </c>
      <c r="CE1570">
        <v>49</v>
      </c>
      <c r="CF1570">
        <v>12</v>
      </c>
      <c r="CG1570">
        <v>37</v>
      </c>
      <c r="CH1570">
        <v>23</v>
      </c>
      <c r="CI1570">
        <v>8</v>
      </c>
      <c r="CJ1570">
        <v>15</v>
      </c>
      <c r="CK1570">
        <v>413</v>
      </c>
      <c r="CL1570">
        <v>316</v>
      </c>
      <c r="CM1570">
        <v>97</v>
      </c>
      <c r="CN1570">
        <v>87557</v>
      </c>
      <c r="CO1570">
        <v>31965</v>
      </c>
      <c r="CP1570">
        <v>55592</v>
      </c>
    </row>
    <row r="1571" spans="1:94" x14ac:dyDescent="0.25">
      <c r="A1571" s="5" t="s">
        <v>1264</v>
      </c>
      <c r="B1571" s="5" t="s">
        <v>1266</v>
      </c>
      <c r="C1571" s="5" t="s">
        <v>221</v>
      </c>
      <c r="D1571" s="5" t="s">
        <v>222</v>
      </c>
      <c r="E1571" s="5" t="s">
        <v>223</v>
      </c>
      <c r="F1571" s="5" t="s">
        <v>222</v>
      </c>
      <c r="G1571" s="5" t="s">
        <v>230</v>
      </c>
      <c r="H1571" s="5" t="s">
        <v>14</v>
      </c>
      <c r="I1571" s="5" t="s">
        <v>224</v>
      </c>
      <c r="J1571">
        <v>76458</v>
      </c>
      <c r="K1571">
        <v>343709</v>
      </c>
      <c r="L1571">
        <v>193760</v>
      </c>
      <c r="M1571">
        <v>149949</v>
      </c>
      <c r="N1571">
        <v>50895</v>
      </c>
      <c r="O1571">
        <v>26431</v>
      </c>
      <c r="P1571">
        <v>24464</v>
      </c>
      <c r="Q1571">
        <v>6186</v>
      </c>
      <c r="R1571">
        <v>3339</v>
      </c>
      <c r="S1571">
        <v>2847</v>
      </c>
      <c r="T1571">
        <v>178564</v>
      </c>
      <c r="U1571">
        <v>88844</v>
      </c>
      <c r="V1571">
        <v>89720</v>
      </c>
      <c r="W1571">
        <v>223230</v>
      </c>
      <c r="X1571">
        <v>142521</v>
      </c>
      <c r="Y1571">
        <v>80709</v>
      </c>
      <c r="Z1571">
        <v>120479</v>
      </c>
      <c r="AA1571">
        <v>51239</v>
      </c>
      <c r="AB1571">
        <v>69240</v>
      </c>
      <c r="AC1571">
        <v>157161</v>
      </c>
      <c r="AD1571">
        <v>119293</v>
      </c>
      <c r="AE1571">
        <v>37868</v>
      </c>
      <c r="AF1571">
        <v>130299</v>
      </c>
      <c r="AG1571">
        <v>109125</v>
      </c>
      <c r="AH1571">
        <v>21174</v>
      </c>
      <c r="AI1571">
        <v>22707</v>
      </c>
      <c r="AJ1571">
        <v>16486</v>
      </c>
      <c r="AK1571">
        <v>6221</v>
      </c>
      <c r="AL1571">
        <v>6184</v>
      </c>
      <c r="AM1571">
        <v>3119</v>
      </c>
      <c r="AN1571">
        <v>3065</v>
      </c>
      <c r="AO1571">
        <v>1566</v>
      </c>
      <c r="AP1571">
        <v>1151</v>
      </c>
      <c r="AQ1571">
        <v>415</v>
      </c>
      <c r="AR1571">
        <v>99842</v>
      </c>
      <c r="AS1571">
        <v>88369</v>
      </c>
      <c r="AT1571">
        <v>11473</v>
      </c>
      <c r="AU1571">
        <v>26862</v>
      </c>
      <c r="AV1571">
        <v>10168</v>
      </c>
      <c r="AW1571">
        <v>16694</v>
      </c>
      <c r="AX1571">
        <v>5457</v>
      </c>
      <c r="AY1571">
        <v>1810</v>
      </c>
      <c r="AZ1571">
        <v>3647</v>
      </c>
      <c r="BA1571">
        <v>11615</v>
      </c>
      <c r="BB1571">
        <v>2334</v>
      </c>
      <c r="BC1571">
        <v>9281</v>
      </c>
      <c r="BD1571">
        <v>629</v>
      </c>
      <c r="BE1571">
        <v>218</v>
      </c>
      <c r="BF1571">
        <v>411</v>
      </c>
      <c r="BG1571">
        <v>9161</v>
      </c>
      <c r="BH1571">
        <v>5806</v>
      </c>
      <c r="BI1571">
        <v>3355</v>
      </c>
      <c r="BJ1571">
        <v>22915</v>
      </c>
      <c r="BK1571">
        <v>8364</v>
      </c>
      <c r="BL1571">
        <v>14551</v>
      </c>
      <c r="BM1571">
        <v>4742</v>
      </c>
      <c r="BN1571">
        <v>1462</v>
      </c>
      <c r="BO1571">
        <v>3280</v>
      </c>
      <c r="BP1571">
        <v>9763</v>
      </c>
      <c r="BQ1571">
        <v>1845</v>
      </c>
      <c r="BR1571">
        <v>7918</v>
      </c>
      <c r="BS1571">
        <v>541</v>
      </c>
      <c r="BT1571">
        <v>185</v>
      </c>
      <c r="BU1571">
        <v>356</v>
      </c>
      <c r="BV1571">
        <v>7869</v>
      </c>
      <c r="BW1571">
        <v>4872</v>
      </c>
      <c r="BX1571">
        <v>2997</v>
      </c>
      <c r="BY1571">
        <v>3947</v>
      </c>
      <c r="BZ1571">
        <v>1804</v>
      </c>
      <c r="CA1571">
        <v>2143</v>
      </c>
      <c r="CB1571">
        <v>715</v>
      </c>
      <c r="CC1571">
        <v>348</v>
      </c>
      <c r="CD1571">
        <v>367</v>
      </c>
      <c r="CE1571">
        <v>1852</v>
      </c>
      <c r="CF1571">
        <v>489</v>
      </c>
      <c r="CG1571">
        <v>1363</v>
      </c>
      <c r="CH1571">
        <v>88</v>
      </c>
      <c r="CI1571">
        <v>33</v>
      </c>
      <c r="CJ1571">
        <v>55</v>
      </c>
      <c r="CK1571">
        <v>1292</v>
      </c>
      <c r="CL1571">
        <v>934</v>
      </c>
      <c r="CM1571">
        <v>358</v>
      </c>
      <c r="CN1571">
        <v>186548</v>
      </c>
      <c r="CO1571">
        <v>74467</v>
      </c>
      <c r="CP1571">
        <v>112081</v>
      </c>
    </row>
    <row r="1572" spans="1:94" x14ac:dyDescent="0.25">
      <c r="A1572" s="5" t="s">
        <v>1264</v>
      </c>
      <c r="B1572" s="5" t="s">
        <v>1266</v>
      </c>
      <c r="C1572" s="5" t="s">
        <v>221</v>
      </c>
      <c r="D1572" s="5" t="s">
        <v>222</v>
      </c>
      <c r="E1572" s="5" t="s">
        <v>223</v>
      </c>
      <c r="F1572" s="5" t="s">
        <v>222</v>
      </c>
      <c r="G1572" s="5" t="s">
        <v>230</v>
      </c>
      <c r="H1572" s="5" t="s">
        <v>14</v>
      </c>
      <c r="I1572" s="5" t="s">
        <v>225</v>
      </c>
      <c r="J1572">
        <v>36094</v>
      </c>
      <c r="K1572">
        <v>183114</v>
      </c>
      <c r="L1572">
        <v>98305</v>
      </c>
      <c r="M1572">
        <v>84809</v>
      </c>
      <c r="N1572">
        <v>28504</v>
      </c>
      <c r="O1572">
        <v>14467</v>
      </c>
      <c r="P1572">
        <v>14037</v>
      </c>
      <c r="Q1572">
        <v>1296</v>
      </c>
      <c r="R1572">
        <v>771</v>
      </c>
      <c r="S1572">
        <v>525</v>
      </c>
      <c r="T1572">
        <v>150944</v>
      </c>
      <c r="U1572">
        <v>75049</v>
      </c>
      <c r="V1572">
        <v>75895</v>
      </c>
      <c r="W1572">
        <v>99142</v>
      </c>
      <c r="X1572">
        <v>64050</v>
      </c>
      <c r="Y1572">
        <v>35092</v>
      </c>
      <c r="Z1572">
        <v>83972</v>
      </c>
      <c r="AA1572">
        <v>34255</v>
      </c>
      <c r="AB1572">
        <v>49717</v>
      </c>
      <c r="AC1572">
        <v>84123</v>
      </c>
      <c r="AD1572">
        <v>55803</v>
      </c>
      <c r="AE1572">
        <v>28320</v>
      </c>
      <c r="AF1572">
        <v>62211</v>
      </c>
      <c r="AG1572">
        <v>48239</v>
      </c>
      <c r="AH1572">
        <v>13972</v>
      </c>
      <c r="AI1572">
        <v>21050</v>
      </c>
      <c r="AJ1572">
        <v>15098</v>
      </c>
      <c r="AK1572">
        <v>5952</v>
      </c>
      <c r="AL1572">
        <v>5456</v>
      </c>
      <c r="AM1572">
        <v>2673</v>
      </c>
      <c r="AN1572">
        <v>2783</v>
      </c>
      <c r="AO1572">
        <v>977</v>
      </c>
      <c r="AP1572">
        <v>694</v>
      </c>
      <c r="AQ1572">
        <v>283</v>
      </c>
      <c r="AR1572">
        <v>34728</v>
      </c>
      <c r="AS1572">
        <v>29774</v>
      </c>
      <c r="AT1572">
        <v>4954</v>
      </c>
      <c r="AU1572">
        <v>21912</v>
      </c>
      <c r="AV1572">
        <v>7564</v>
      </c>
      <c r="AW1572">
        <v>14348</v>
      </c>
      <c r="AX1572">
        <v>5090</v>
      </c>
      <c r="AY1572">
        <v>1662</v>
      </c>
      <c r="AZ1572">
        <v>3428</v>
      </c>
      <c r="BA1572">
        <v>11113</v>
      </c>
      <c r="BB1572">
        <v>2219</v>
      </c>
      <c r="BC1572">
        <v>8894</v>
      </c>
      <c r="BD1572">
        <v>379</v>
      </c>
      <c r="BE1572">
        <v>111</v>
      </c>
      <c r="BF1572">
        <v>268</v>
      </c>
      <c r="BG1572">
        <v>5330</v>
      </c>
      <c r="BH1572">
        <v>3572</v>
      </c>
      <c r="BI1572">
        <v>1758</v>
      </c>
      <c r="BJ1572">
        <v>18506</v>
      </c>
      <c r="BK1572">
        <v>6115</v>
      </c>
      <c r="BL1572">
        <v>12391</v>
      </c>
      <c r="BM1572">
        <v>4431</v>
      </c>
      <c r="BN1572">
        <v>1333</v>
      </c>
      <c r="BO1572">
        <v>3098</v>
      </c>
      <c r="BP1572">
        <v>9310</v>
      </c>
      <c r="BQ1572">
        <v>1742</v>
      </c>
      <c r="BR1572">
        <v>7568</v>
      </c>
      <c r="BS1572">
        <v>314</v>
      </c>
      <c r="BT1572">
        <v>86</v>
      </c>
      <c r="BU1572">
        <v>228</v>
      </c>
      <c r="BV1572">
        <v>4451</v>
      </c>
      <c r="BW1572">
        <v>2954</v>
      </c>
      <c r="BX1572">
        <v>1497</v>
      </c>
      <c r="BY1572">
        <v>3406</v>
      </c>
      <c r="BZ1572">
        <v>1449</v>
      </c>
      <c r="CA1572">
        <v>1957</v>
      </c>
      <c r="CB1572">
        <v>659</v>
      </c>
      <c r="CC1572">
        <v>329</v>
      </c>
      <c r="CD1572">
        <v>330</v>
      </c>
      <c r="CE1572">
        <v>1803</v>
      </c>
      <c r="CF1572">
        <v>477</v>
      </c>
      <c r="CG1572">
        <v>1326</v>
      </c>
      <c r="CH1572">
        <v>65</v>
      </c>
      <c r="CI1572">
        <v>25</v>
      </c>
      <c r="CJ1572">
        <v>40</v>
      </c>
      <c r="CK1572">
        <v>879</v>
      </c>
      <c r="CL1572">
        <v>618</v>
      </c>
      <c r="CM1572">
        <v>261</v>
      </c>
      <c r="CN1572">
        <v>98991</v>
      </c>
      <c r="CO1572">
        <v>42502</v>
      </c>
      <c r="CP1572">
        <v>56489</v>
      </c>
    </row>
    <row r="1573" spans="1:94" x14ac:dyDescent="0.25">
      <c r="A1573" s="5" t="s">
        <v>1264</v>
      </c>
      <c r="B1573" s="5" t="s">
        <v>1266</v>
      </c>
      <c r="C1573" s="5" t="s">
        <v>221</v>
      </c>
      <c r="D1573" s="5" t="s">
        <v>222</v>
      </c>
      <c r="E1573" s="5" t="s">
        <v>223</v>
      </c>
      <c r="F1573" s="5" t="s">
        <v>222</v>
      </c>
      <c r="G1573" s="5" t="s">
        <v>230</v>
      </c>
      <c r="H1573" s="5" t="s">
        <v>14</v>
      </c>
      <c r="I1573" s="5" t="s">
        <v>226</v>
      </c>
      <c r="J1573">
        <v>40364</v>
      </c>
      <c r="K1573">
        <v>160595</v>
      </c>
      <c r="L1573">
        <v>95455</v>
      </c>
      <c r="M1573">
        <v>65140</v>
      </c>
      <c r="N1573">
        <v>22391</v>
      </c>
      <c r="O1573">
        <v>11964</v>
      </c>
      <c r="P1573">
        <v>10427</v>
      </c>
      <c r="Q1573">
        <v>4890</v>
      </c>
      <c r="R1573">
        <v>2568</v>
      </c>
      <c r="S1573">
        <v>2322</v>
      </c>
      <c r="T1573">
        <v>27620</v>
      </c>
      <c r="U1573">
        <v>13795</v>
      </c>
      <c r="V1573">
        <v>13825</v>
      </c>
      <c r="W1573">
        <v>124088</v>
      </c>
      <c r="X1573">
        <v>78471</v>
      </c>
      <c r="Y1573">
        <v>45617</v>
      </c>
      <c r="Z1573">
        <v>36507</v>
      </c>
      <c r="AA1573">
        <v>16984</v>
      </c>
      <c r="AB1573">
        <v>19523</v>
      </c>
      <c r="AC1573">
        <v>73038</v>
      </c>
      <c r="AD1573">
        <v>63490</v>
      </c>
      <c r="AE1573">
        <v>9548</v>
      </c>
      <c r="AF1573">
        <v>68088</v>
      </c>
      <c r="AG1573">
        <v>60886</v>
      </c>
      <c r="AH1573">
        <v>7202</v>
      </c>
      <c r="AI1573">
        <v>1657</v>
      </c>
      <c r="AJ1573">
        <v>1388</v>
      </c>
      <c r="AK1573">
        <v>269</v>
      </c>
      <c r="AL1573">
        <v>728</v>
      </c>
      <c r="AM1573">
        <v>446</v>
      </c>
      <c r="AN1573">
        <v>282</v>
      </c>
      <c r="AO1573">
        <v>589</v>
      </c>
      <c r="AP1573">
        <v>457</v>
      </c>
      <c r="AQ1573">
        <v>132</v>
      </c>
      <c r="AR1573">
        <v>65114</v>
      </c>
      <c r="AS1573">
        <v>58595</v>
      </c>
      <c r="AT1573">
        <v>6519</v>
      </c>
      <c r="AU1573">
        <v>4950</v>
      </c>
      <c r="AV1573">
        <v>2604</v>
      </c>
      <c r="AW1573">
        <v>2346</v>
      </c>
      <c r="AX1573">
        <v>367</v>
      </c>
      <c r="AY1573">
        <v>148</v>
      </c>
      <c r="AZ1573">
        <v>219</v>
      </c>
      <c r="BA1573">
        <v>502</v>
      </c>
      <c r="BB1573">
        <v>115</v>
      </c>
      <c r="BC1573">
        <v>387</v>
      </c>
      <c r="BD1573">
        <v>250</v>
      </c>
      <c r="BE1573">
        <v>107</v>
      </c>
      <c r="BF1573">
        <v>143</v>
      </c>
      <c r="BG1573">
        <v>3831</v>
      </c>
      <c r="BH1573">
        <v>2234</v>
      </c>
      <c r="BI1573">
        <v>1597</v>
      </c>
      <c r="BJ1573">
        <v>4409</v>
      </c>
      <c r="BK1573">
        <v>2249</v>
      </c>
      <c r="BL1573">
        <v>2160</v>
      </c>
      <c r="BM1573">
        <v>311</v>
      </c>
      <c r="BN1573">
        <v>129</v>
      </c>
      <c r="BO1573">
        <v>182</v>
      </c>
      <c r="BP1573">
        <v>453</v>
      </c>
      <c r="BQ1573">
        <v>103</v>
      </c>
      <c r="BR1573">
        <v>350</v>
      </c>
      <c r="BS1573">
        <v>227</v>
      </c>
      <c r="BT1573">
        <v>99</v>
      </c>
      <c r="BU1573">
        <v>128</v>
      </c>
      <c r="BV1573">
        <v>3418</v>
      </c>
      <c r="BW1573">
        <v>1918</v>
      </c>
      <c r="BX1573">
        <v>1500</v>
      </c>
      <c r="BY1573">
        <v>541</v>
      </c>
      <c r="BZ1573">
        <v>355</v>
      </c>
      <c r="CA1573">
        <v>186</v>
      </c>
      <c r="CB1573">
        <v>56</v>
      </c>
      <c r="CC1573">
        <v>19</v>
      </c>
      <c r="CD1573">
        <v>37</v>
      </c>
      <c r="CE1573">
        <v>49</v>
      </c>
      <c r="CF1573">
        <v>12</v>
      </c>
      <c r="CG1573">
        <v>37</v>
      </c>
      <c r="CH1573">
        <v>23</v>
      </c>
      <c r="CI1573">
        <v>8</v>
      </c>
      <c r="CJ1573">
        <v>15</v>
      </c>
      <c r="CK1573">
        <v>413</v>
      </c>
      <c r="CL1573">
        <v>316</v>
      </c>
      <c r="CM1573">
        <v>97</v>
      </c>
      <c r="CN1573">
        <v>87557</v>
      </c>
      <c r="CO1573">
        <v>31965</v>
      </c>
      <c r="CP1573">
        <v>55592</v>
      </c>
    </row>
    <row r="1574" spans="1:94" x14ac:dyDescent="0.25">
      <c r="A1574" s="5" t="s">
        <v>1267</v>
      </c>
      <c r="B1574" s="5" t="s">
        <v>220</v>
      </c>
      <c r="C1574" s="5" t="s">
        <v>221</v>
      </c>
      <c r="D1574" s="5" t="s">
        <v>222</v>
      </c>
      <c r="E1574" s="5" t="s">
        <v>223</v>
      </c>
      <c r="F1574" s="5" t="s">
        <v>222</v>
      </c>
      <c r="G1574" s="5" t="s">
        <v>79</v>
      </c>
      <c r="H1574" s="5" t="s">
        <v>1268</v>
      </c>
      <c r="I1574" s="5" t="s">
        <v>224</v>
      </c>
      <c r="J1574">
        <v>24421519</v>
      </c>
      <c r="K1574">
        <v>112374333</v>
      </c>
      <c r="L1574">
        <v>58243056</v>
      </c>
      <c r="M1574">
        <v>54131277</v>
      </c>
      <c r="N1574">
        <v>13326517</v>
      </c>
      <c r="O1574">
        <v>7035391</v>
      </c>
      <c r="P1574">
        <v>6291126</v>
      </c>
      <c r="Q1574">
        <v>13275898</v>
      </c>
      <c r="R1574">
        <v>6767759</v>
      </c>
      <c r="S1574">
        <v>6508139</v>
      </c>
      <c r="T1574">
        <v>10510213</v>
      </c>
      <c r="U1574">
        <v>5315025</v>
      </c>
      <c r="V1574">
        <v>5195188</v>
      </c>
      <c r="W1574">
        <v>81554290</v>
      </c>
      <c r="X1574">
        <v>45257584</v>
      </c>
      <c r="Y1574">
        <v>36296706</v>
      </c>
      <c r="Z1574">
        <v>30820043</v>
      </c>
      <c r="AA1574">
        <v>12985472</v>
      </c>
      <c r="AB1574">
        <v>17834571</v>
      </c>
      <c r="AC1574">
        <v>49427878</v>
      </c>
      <c r="AD1574">
        <v>32616875</v>
      </c>
      <c r="AE1574">
        <v>16811003</v>
      </c>
      <c r="AF1574">
        <v>43762890</v>
      </c>
      <c r="AG1574">
        <v>29989314</v>
      </c>
      <c r="AH1574">
        <v>13773576</v>
      </c>
      <c r="AI1574">
        <v>11478075</v>
      </c>
      <c r="AJ1574">
        <v>7181136</v>
      </c>
      <c r="AK1574">
        <v>4296939</v>
      </c>
      <c r="AL1574">
        <v>11068928</v>
      </c>
      <c r="AM1574">
        <v>5846810</v>
      </c>
      <c r="AN1574">
        <v>5222118</v>
      </c>
      <c r="AO1574">
        <v>991310</v>
      </c>
      <c r="AP1574">
        <v>606540</v>
      </c>
      <c r="AQ1574">
        <v>384770</v>
      </c>
      <c r="AR1574">
        <v>20224577</v>
      </c>
      <c r="AS1574">
        <v>16354828</v>
      </c>
      <c r="AT1574">
        <v>3869749</v>
      </c>
      <c r="AU1574">
        <v>5664988</v>
      </c>
      <c r="AV1574">
        <v>2627561</v>
      </c>
      <c r="AW1574">
        <v>3037427</v>
      </c>
      <c r="AX1574">
        <v>1091298</v>
      </c>
      <c r="AY1574">
        <v>411177</v>
      </c>
      <c r="AZ1574">
        <v>680121</v>
      </c>
      <c r="BA1574">
        <v>2417212</v>
      </c>
      <c r="BB1574">
        <v>927728</v>
      </c>
      <c r="BC1574">
        <v>1489484</v>
      </c>
      <c r="BD1574">
        <v>234116</v>
      </c>
      <c r="BE1574">
        <v>84215</v>
      </c>
      <c r="BF1574">
        <v>149901</v>
      </c>
      <c r="BG1574">
        <v>1922362</v>
      </c>
      <c r="BH1574">
        <v>1204441</v>
      </c>
      <c r="BI1574">
        <v>717921</v>
      </c>
      <c r="BJ1574">
        <v>4828248</v>
      </c>
      <c r="BK1574">
        <v>2239979</v>
      </c>
      <c r="BL1574">
        <v>2588269</v>
      </c>
      <c r="BM1574">
        <v>910274</v>
      </c>
      <c r="BN1574">
        <v>337726</v>
      </c>
      <c r="BO1574">
        <v>572548</v>
      </c>
      <c r="BP1574">
        <v>2102263</v>
      </c>
      <c r="BQ1574">
        <v>808648</v>
      </c>
      <c r="BR1574">
        <v>1293615</v>
      </c>
      <c r="BS1574">
        <v>179677</v>
      </c>
      <c r="BT1574">
        <v>65772</v>
      </c>
      <c r="BU1574">
        <v>113905</v>
      </c>
      <c r="BV1574">
        <v>1636034</v>
      </c>
      <c r="BW1574">
        <v>1027833</v>
      </c>
      <c r="BX1574">
        <v>608201</v>
      </c>
      <c r="BY1574">
        <v>836740</v>
      </c>
      <c r="BZ1574">
        <v>387582</v>
      </c>
      <c r="CA1574">
        <v>449158</v>
      </c>
      <c r="CB1574">
        <v>181024</v>
      </c>
      <c r="CC1574">
        <v>73451</v>
      </c>
      <c r="CD1574">
        <v>107573</v>
      </c>
      <c r="CE1574">
        <v>314949</v>
      </c>
      <c r="CF1574">
        <v>119080</v>
      </c>
      <c r="CG1574">
        <v>195869</v>
      </c>
      <c r="CH1574">
        <v>54439</v>
      </c>
      <c r="CI1574">
        <v>18443</v>
      </c>
      <c r="CJ1574">
        <v>35996</v>
      </c>
      <c r="CK1574">
        <v>286328</v>
      </c>
      <c r="CL1574">
        <v>176608</v>
      </c>
      <c r="CM1574">
        <v>109720</v>
      </c>
      <c r="CN1574">
        <v>62946455</v>
      </c>
      <c r="CO1574">
        <v>25626181</v>
      </c>
      <c r="CP1574">
        <v>37320274</v>
      </c>
    </row>
    <row r="1575" spans="1:94" x14ac:dyDescent="0.25">
      <c r="A1575" s="5" t="s">
        <v>1267</v>
      </c>
      <c r="B1575" s="5" t="s">
        <v>220</v>
      </c>
      <c r="C1575" s="5" t="s">
        <v>221</v>
      </c>
      <c r="D1575" s="5" t="s">
        <v>222</v>
      </c>
      <c r="E1575" s="5" t="s">
        <v>223</v>
      </c>
      <c r="F1575" s="5" t="s">
        <v>222</v>
      </c>
      <c r="G1575" s="5" t="s">
        <v>79</v>
      </c>
      <c r="H1575" s="5" t="s">
        <v>1268</v>
      </c>
      <c r="I1575" s="5" t="s">
        <v>225</v>
      </c>
      <c r="J1575">
        <v>13214738</v>
      </c>
      <c r="K1575">
        <v>61556074</v>
      </c>
      <c r="L1575">
        <v>31539034</v>
      </c>
      <c r="M1575">
        <v>30017040</v>
      </c>
      <c r="N1575">
        <v>7688954</v>
      </c>
      <c r="O1575">
        <v>4067399</v>
      </c>
      <c r="P1575">
        <v>3621555</v>
      </c>
      <c r="Q1575">
        <v>7494819</v>
      </c>
      <c r="R1575">
        <v>3825053</v>
      </c>
      <c r="S1575">
        <v>3669766</v>
      </c>
      <c r="T1575">
        <v>9006077</v>
      </c>
      <c r="U1575">
        <v>4540456</v>
      </c>
      <c r="V1575">
        <v>4465621</v>
      </c>
      <c r="W1575">
        <v>41482761</v>
      </c>
      <c r="X1575">
        <v>23391475</v>
      </c>
      <c r="Y1575">
        <v>18091286</v>
      </c>
      <c r="Z1575">
        <v>20073313</v>
      </c>
      <c r="AA1575">
        <v>8147559</v>
      </c>
      <c r="AB1575">
        <v>11925754</v>
      </c>
      <c r="AC1575">
        <v>30650871</v>
      </c>
      <c r="AD1575">
        <v>17887071</v>
      </c>
      <c r="AE1575">
        <v>12763800</v>
      </c>
      <c r="AF1575">
        <v>26510066</v>
      </c>
      <c r="AG1575">
        <v>16188697</v>
      </c>
      <c r="AH1575">
        <v>10321369</v>
      </c>
      <c r="AI1575">
        <v>11170114</v>
      </c>
      <c r="AJ1575">
        <v>6938469</v>
      </c>
      <c r="AK1575">
        <v>4231645</v>
      </c>
      <c r="AL1575">
        <v>10449281</v>
      </c>
      <c r="AM1575">
        <v>5451250</v>
      </c>
      <c r="AN1575">
        <v>4998031</v>
      </c>
      <c r="AO1575">
        <v>444965</v>
      </c>
      <c r="AP1575">
        <v>264175</v>
      </c>
      <c r="AQ1575">
        <v>180790</v>
      </c>
      <c r="AR1575">
        <v>4445706</v>
      </c>
      <c r="AS1575">
        <v>3534803</v>
      </c>
      <c r="AT1575">
        <v>910903</v>
      </c>
      <c r="AU1575">
        <v>4140805</v>
      </c>
      <c r="AV1575">
        <v>1698374</v>
      </c>
      <c r="AW1575">
        <v>2442431</v>
      </c>
      <c r="AX1575">
        <v>1046449</v>
      </c>
      <c r="AY1575">
        <v>386411</v>
      </c>
      <c r="AZ1575">
        <v>660038</v>
      </c>
      <c r="BA1575">
        <v>2271712</v>
      </c>
      <c r="BB1575">
        <v>855898</v>
      </c>
      <c r="BC1575">
        <v>1415814</v>
      </c>
      <c r="BD1575">
        <v>134724</v>
      </c>
      <c r="BE1575">
        <v>47712</v>
      </c>
      <c r="BF1575">
        <v>87012</v>
      </c>
      <c r="BG1575">
        <v>687920</v>
      </c>
      <c r="BH1575">
        <v>408353</v>
      </c>
      <c r="BI1575">
        <v>279567</v>
      </c>
      <c r="BJ1575">
        <v>3521064</v>
      </c>
      <c r="BK1575">
        <v>1442501</v>
      </c>
      <c r="BL1575">
        <v>2078563</v>
      </c>
      <c r="BM1575">
        <v>868588</v>
      </c>
      <c r="BN1575">
        <v>314626</v>
      </c>
      <c r="BO1575">
        <v>553962</v>
      </c>
      <c r="BP1575">
        <v>1977391</v>
      </c>
      <c r="BQ1575">
        <v>746396</v>
      </c>
      <c r="BR1575">
        <v>1230995</v>
      </c>
      <c r="BS1575">
        <v>102358</v>
      </c>
      <c r="BT1575">
        <v>36900</v>
      </c>
      <c r="BU1575">
        <v>65458</v>
      </c>
      <c r="BV1575">
        <v>572727</v>
      </c>
      <c r="BW1575">
        <v>344579</v>
      </c>
      <c r="BX1575">
        <v>228148</v>
      </c>
      <c r="BY1575">
        <v>619741</v>
      </c>
      <c r="BZ1575">
        <v>255873</v>
      </c>
      <c r="CA1575">
        <v>363868</v>
      </c>
      <c r="CB1575">
        <v>177861</v>
      </c>
      <c r="CC1575">
        <v>71785</v>
      </c>
      <c r="CD1575">
        <v>106076</v>
      </c>
      <c r="CE1575">
        <v>294321</v>
      </c>
      <c r="CF1575">
        <v>109502</v>
      </c>
      <c r="CG1575">
        <v>184819</v>
      </c>
      <c r="CH1575">
        <v>32366</v>
      </c>
      <c r="CI1575">
        <v>10812</v>
      </c>
      <c r="CJ1575">
        <v>21554</v>
      </c>
      <c r="CK1575">
        <v>115193</v>
      </c>
      <c r="CL1575">
        <v>63774</v>
      </c>
      <c r="CM1575">
        <v>51419</v>
      </c>
      <c r="CN1575">
        <v>30905203</v>
      </c>
      <c r="CO1575">
        <v>13651963</v>
      </c>
      <c r="CP1575">
        <v>17253240</v>
      </c>
    </row>
    <row r="1576" spans="1:94" x14ac:dyDescent="0.25">
      <c r="A1576" s="5" t="s">
        <v>1267</v>
      </c>
      <c r="B1576" s="5" t="s">
        <v>220</v>
      </c>
      <c r="C1576" s="5" t="s">
        <v>221</v>
      </c>
      <c r="D1576" s="5" t="s">
        <v>222</v>
      </c>
      <c r="E1576" s="5" t="s">
        <v>223</v>
      </c>
      <c r="F1576" s="5" t="s">
        <v>222</v>
      </c>
      <c r="G1576" s="5" t="s">
        <v>79</v>
      </c>
      <c r="H1576" s="5" t="s">
        <v>1268</v>
      </c>
      <c r="I1576" s="5" t="s">
        <v>226</v>
      </c>
      <c r="J1576">
        <v>11206781</v>
      </c>
      <c r="K1576">
        <v>50818259</v>
      </c>
      <c r="L1576">
        <v>26704022</v>
      </c>
      <c r="M1576">
        <v>24114237</v>
      </c>
      <c r="N1576">
        <v>5637563</v>
      </c>
      <c r="O1576">
        <v>2967992</v>
      </c>
      <c r="P1576">
        <v>2669571</v>
      </c>
      <c r="Q1576">
        <v>5781079</v>
      </c>
      <c r="R1576">
        <v>2942706</v>
      </c>
      <c r="S1576">
        <v>2838373</v>
      </c>
      <c r="T1576">
        <v>1504136</v>
      </c>
      <c r="U1576">
        <v>774569</v>
      </c>
      <c r="V1576">
        <v>729567</v>
      </c>
      <c r="W1576">
        <v>40071529</v>
      </c>
      <c r="X1576">
        <v>21866109</v>
      </c>
      <c r="Y1576">
        <v>18205420</v>
      </c>
      <c r="Z1576">
        <v>10746730</v>
      </c>
      <c r="AA1576">
        <v>4837913</v>
      </c>
      <c r="AB1576">
        <v>5908817</v>
      </c>
      <c r="AC1576">
        <v>18777007</v>
      </c>
      <c r="AD1576">
        <v>14729804</v>
      </c>
      <c r="AE1576">
        <v>4047203</v>
      </c>
      <c r="AF1576">
        <v>17252824</v>
      </c>
      <c r="AG1576">
        <v>13800617</v>
      </c>
      <c r="AH1576">
        <v>3452207</v>
      </c>
      <c r="AI1576">
        <v>307961</v>
      </c>
      <c r="AJ1576">
        <v>242667</v>
      </c>
      <c r="AK1576">
        <v>65294</v>
      </c>
      <c r="AL1576">
        <v>619647</v>
      </c>
      <c r="AM1576">
        <v>395560</v>
      </c>
      <c r="AN1576">
        <v>224087</v>
      </c>
      <c r="AO1576">
        <v>546345</v>
      </c>
      <c r="AP1576">
        <v>342365</v>
      </c>
      <c r="AQ1576">
        <v>203980</v>
      </c>
      <c r="AR1576">
        <v>15778871</v>
      </c>
      <c r="AS1576">
        <v>12820025</v>
      </c>
      <c r="AT1576">
        <v>2958846</v>
      </c>
      <c r="AU1576">
        <v>1524183</v>
      </c>
      <c r="AV1576">
        <v>929187</v>
      </c>
      <c r="AW1576">
        <v>594996</v>
      </c>
      <c r="AX1576">
        <v>44849</v>
      </c>
      <c r="AY1576">
        <v>24766</v>
      </c>
      <c r="AZ1576">
        <v>20083</v>
      </c>
      <c r="BA1576">
        <v>145500</v>
      </c>
      <c r="BB1576">
        <v>71830</v>
      </c>
      <c r="BC1576">
        <v>73670</v>
      </c>
      <c r="BD1576">
        <v>99392</v>
      </c>
      <c r="BE1576">
        <v>36503</v>
      </c>
      <c r="BF1576">
        <v>62889</v>
      </c>
      <c r="BG1576">
        <v>1234442</v>
      </c>
      <c r="BH1576">
        <v>796088</v>
      </c>
      <c r="BI1576">
        <v>438354</v>
      </c>
      <c r="BJ1576">
        <v>1307184</v>
      </c>
      <c r="BK1576">
        <v>797478</v>
      </c>
      <c r="BL1576">
        <v>509706</v>
      </c>
      <c r="BM1576">
        <v>41686</v>
      </c>
      <c r="BN1576">
        <v>23100</v>
      </c>
      <c r="BO1576">
        <v>18586</v>
      </c>
      <c r="BP1576">
        <v>124872</v>
      </c>
      <c r="BQ1576">
        <v>62252</v>
      </c>
      <c r="BR1576">
        <v>62620</v>
      </c>
      <c r="BS1576">
        <v>77319</v>
      </c>
      <c r="BT1576">
        <v>28872</v>
      </c>
      <c r="BU1576">
        <v>48447</v>
      </c>
      <c r="BV1576">
        <v>1063307</v>
      </c>
      <c r="BW1576">
        <v>683254</v>
      </c>
      <c r="BX1576">
        <v>380053</v>
      </c>
      <c r="BY1576">
        <v>216999</v>
      </c>
      <c r="BZ1576">
        <v>131709</v>
      </c>
      <c r="CA1576">
        <v>85290</v>
      </c>
      <c r="CB1576">
        <v>3163</v>
      </c>
      <c r="CC1576">
        <v>1666</v>
      </c>
      <c r="CD1576">
        <v>1497</v>
      </c>
      <c r="CE1576">
        <v>20628</v>
      </c>
      <c r="CF1576">
        <v>9578</v>
      </c>
      <c r="CG1576">
        <v>11050</v>
      </c>
      <c r="CH1576">
        <v>22073</v>
      </c>
      <c r="CI1576">
        <v>7631</v>
      </c>
      <c r="CJ1576">
        <v>14442</v>
      </c>
      <c r="CK1576">
        <v>171135</v>
      </c>
      <c r="CL1576">
        <v>112834</v>
      </c>
      <c r="CM1576">
        <v>58301</v>
      </c>
      <c r="CN1576">
        <v>32041252</v>
      </c>
      <c r="CO1576">
        <v>11974218</v>
      </c>
      <c r="CP1576">
        <v>20067034</v>
      </c>
    </row>
    <row r="1577" spans="1:94" x14ac:dyDescent="0.25">
      <c r="A1577" s="5" t="s">
        <v>1267</v>
      </c>
      <c r="B1577" s="5" t="s">
        <v>1269</v>
      </c>
      <c r="C1577" s="5" t="s">
        <v>221</v>
      </c>
      <c r="D1577" s="5" t="s">
        <v>222</v>
      </c>
      <c r="E1577" s="5" t="s">
        <v>223</v>
      </c>
      <c r="F1577" s="5" t="s">
        <v>222</v>
      </c>
      <c r="G1577" s="5" t="s">
        <v>230</v>
      </c>
      <c r="H1577" s="5" t="s">
        <v>1270</v>
      </c>
      <c r="I1577" s="5" t="s">
        <v>224</v>
      </c>
      <c r="J1577">
        <v>323521</v>
      </c>
      <c r="K1577">
        <v>1648295</v>
      </c>
      <c r="L1577">
        <v>833170</v>
      </c>
      <c r="M1577">
        <v>815125</v>
      </c>
      <c r="N1577">
        <v>240222</v>
      </c>
      <c r="O1577">
        <v>123582</v>
      </c>
      <c r="P1577">
        <v>116640</v>
      </c>
      <c r="Q1577">
        <v>47985</v>
      </c>
      <c r="R1577">
        <v>24273</v>
      </c>
      <c r="S1577">
        <v>23712</v>
      </c>
      <c r="T1577">
        <v>1141933</v>
      </c>
      <c r="U1577">
        <v>568026</v>
      </c>
      <c r="V1577">
        <v>573907</v>
      </c>
      <c r="W1577">
        <v>906509</v>
      </c>
      <c r="X1577">
        <v>512099</v>
      </c>
      <c r="Y1577">
        <v>394410</v>
      </c>
      <c r="Z1577">
        <v>741786</v>
      </c>
      <c r="AA1577">
        <v>321071</v>
      </c>
      <c r="AB1577">
        <v>420715</v>
      </c>
      <c r="AC1577">
        <v>792065</v>
      </c>
      <c r="AD1577">
        <v>442898</v>
      </c>
      <c r="AE1577">
        <v>349167</v>
      </c>
      <c r="AF1577">
        <v>664193</v>
      </c>
      <c r="AG1577">
        <v>395928</v>
      </c>
      <c r="AH1577">
        <v>268265</v>
      </c>
      <c r="AI1577">
        <v>192433</v>
      </c>
      <c r="AJ1577">
        <v>127705</v>
      </c>
      <c r="AK1577">
        <v>64728</v>
      </c>
      <c r="AL1577">
        <v>350630</v>
      </c>
      <c r="AM1577">
        <v>175727</v>
      </c>
      <c r="AN1577">
        <v>174903</v>
      </c>
      <c r="AO1577">
        <v>10154</v>
      </c>
      <c r="AP1577">
        <v>6043</v>
      </c>
      <c r="AQ1577">
        <v>4111</v>
      </c>
      <c r="AR1577">
        <v>110976</v>
      </c>
      <c r="AS1577">
        <v>86453</v>
      </c>
      <c r="AT1577">
        <v>24523</v>
      </c>
      <c r="AU1577">
        <v>127872</v>
      </c>
      <c r="AV1577">
        <v>46970</v>
      </c>
      <c r="AW1577">
        <v>80902</v>
      </c>
      <c r="AX1577">
        <v>19239</v>
      </c>
      <c r="AY1577">
        <v>7524</v>
      </c>
      <c r="AZ1577">
        <v>11715</v>
      </c>
      <c r="BA1577">
        <v>87546</v>
      </c>
      <c r="BB1577">
        <v>28808</v>
      </c>
      <c r="BC1577">
        <v>58738</v>
      </c>
      <c r="BD1577">
        <v>4445</v>
      </c>
      <c r="BE1577">
        <v>1364</v>
      </c>
      <c r="BF1577">
        <v>3081</v>
      </c>
      <c r="BG1577">
        <v>16642</v>
      </c>
      <c r="BH1577">
        <v>9274</v>
      </c>
      <c r="BI1577">
        <v>7368</v>
      </c>
      <c r="BJ1577">
        <v>114940</v>
      </c>
      <c r="BK1577">
        <v>41739</v>
      </c>
      <c r="BL1577">
        <v>73201</v>
      </c>
      <c r="BM1577">
        <v>17282</v>
      </c>
      <c r="BN1577">
        <v>6637</v>
      </c>
      <c r="BO1577">
        <v>10645</v>
      </c>
      <c r="BP1577">
        <v>80079</v>
      </c>
      <c r="BQ1577">
        <v>25975</v>
      </c>
      <c r="BR1577">
        <v>54104</v>
      </c>
      <c r="BS1577">
        <v>3473</v>
      </c>
      <c r="BT1577">
        <v>1087</v>
      </c>
      <c r="BU1577">
        <v>2386</v>
      </c>
      <c r="BV1577">
        <v>14106</v>
      </c>
      <c r="BW1577">
        <v>8040</v>
      </c>
      <c r="BX1577">
        <v>6066</v>
      </c>
      <c r="BY1577">
        <v>12932</v>
      </c>
      <c r="BZ1577">
        <v>5231</v>
      </c>
      <c r="CA1577">
        <v>7701</v>
      </c>
      <c r="CB1577">
        <v>1957</v>
      </c>
      <c r="CC1577">
        <v>887</v>
      </c>
      <c r="CD1577">
        <v>1070</v>
      </c>
      <c r="CE1577">
        <v>7467</v>
      </c>
      <c r="CF1577">
        <v>2833</v>
      </c>
      <c r="CG1577">
        <v>4634</v>
      </c>
      <c r="CH1577">
        <v>972</v>
      </c>
      <c r="CI1577">
        <v>277</v>
      </c>
      <c r="CJ1577">
        <v>695</v>
      </c>
      <c r="CK1577">
        <v>2536</v>
      </c>
      <c r="CL1577">
        <v>1234</v>
      </c>
      <c r="CM1577">
        <v>1302</v>
      </c>
      <c r="CN1577">
        <v>856230</v>
      </c>
      <c r="CO1577">
        <v>390272</v>
      </c>
      <c r="CP1577">
        <v>465958</v>
      </c>
    </row>
    <row r="1578" spans="1:94" x14ac:dyDescent="0.25">
      <c r="A1578" s="5" t="s">
        <v>1267</v>
      </c>
      <c r="B1578" s="5" t="s">
        <v>1269</v>
      </c>
      <c r="C1578" s="5" t="s">
        <v>221</v>
      </c>
      <c r="D1578" s="5" t="s">
        <v>222</v>
      </c>
      <c r="E1578" s="5" t="s">
        <v>223</v>
      </c>
      <c r="F1578" s="5" t="s">
        <v>222</v>
      </c>
      <c r="G1578" s="5" t="s">
        <v>230</v>
      </c>
      <c r="H1578" s="5" t="s">
        <v>1270</v>
      </c>
      <c r="I1578" s="5" t="s">
        <v>225</v>
      </c>
      <c r="J1578">
        <v>272783</v>
      </c>
      <c r="K1578">
        <v>1372821</v>
      </c>
      <c r="L1578">
        <v>687671</v>
      </c>
      <c r="M1578">
        <v>685150</v>
      </c>
      <c r="N1578">
        <v>207516</v>
      </c>
      <c r="O1578">
        <v>106233</v>
      </c>
      <c r="P1578">
        <v>101283</v>
      </c>
      <c r="Q1578">
        <v>30550</v>
      </c>
      <c r="R1578">
        <v>15453</v>
      </c>
      <c r="S1578">
        <v>15097</v>
      </c>
      <c r="T1578">
        <v>1094302</v>
      </c>
      <c r="U1578">
        <v>544172</v>
      </c>
      <c r="V1578">
        <v>550130</v>
      </c>
      <c r="W1578">
        <v>696260</v>
      </c>
      <c r="X1578">
        <v>395314</v>
      </c>
      <c r="Y1578">
        <v>300946</v>
      </c>
      <c r="Z1578">
        <v>676561</v>
      </c>
      <c r="AA1578">
        <v>292357</v>
      </c>
      <c r="AB1578">
        <v>384204</v>
      </c>
      <c r="AC1578">
        <v>701564</v>
      </c>
      <c r="AD1578">
        <v>373629</v>
      </c>
      <c r="AE1578">
        <v>327935</v>
      </c>
      <c r="AF1578">
        <v>584986</v>
      </c>
      <c r="AG1578">
        <v>333204</v>
      </c>
      <c r="AH1578">
        <v>251782</v>
      </c>
      <c r="AI1578">
        <v>189398</v>
      </c>
      <c r="AJ1578">
        <v>125177</v>
      </c>
      <c r="AK1578">
        <v>64221</v>
      </c>
      <c r="AL1578">
        <v>341779</v>
      </c>
      <c r="AM1578">
        <v>170638</v>
      </c>
      <c r="AN1578">
        <v>171141</v>
      </c>
      <c r="AO1578">
        <v>6821</v>
      </c>
      <c r="AP1578">
        <v>3868</v>
      </c>
      <c r="AQ1578">
        <v>2953</v>
      </c>
      <c r="AR1578">
        <v>46988</v>
      </c>
      <c r="AS1578">
        <v>33521</v>
      </c>
      <c r="AT1578">
        <v>13467</v>
      </c>
      <c r="AU1578">
        <v>116578</v>
      </c>
      <c r="AV1578">
        <v>40425</v>
      </c>
      <c r="AW1578">
        <v>76153</v>
      </c>
      <c r="AX1578">
        <v>18828</v>
      </c>
      <c r="AY1578">
        <v>7257</v>
      </c>
      <c r="AZ1578">
        <v>11571</v>
      </c>
      <c r="BA1578">
        <v>84951</v>
      </c>
      <c r="BB1578">
        <v>27677</v>
      </c>
      <c r="BC1578">
        <v>57274</v>
      </c>
      <c r="BD1578">
        <v>3137</v>
      </c>
      <c r="BE1578">
        <v>876</v>
      </c>
      <c r="BF1578">
        <v>2261</v>
      </c>
      <c r="BG1578">
        <v>9662</v>
      </c>
      <c r="BH1578">
        <v>4615</v>
      </c>
      <c r="BI1578">
        <v>5047</v>
      </c>
      <c r="BJ1578">
        <v>105464</v>
      </c>
      <c r="BK1578">
        <v>35986</v>
      </c>
      <c r="BL1578">
        <v>69478</v>
      </c>
      <c r="BM1578">
        <v>16969</v>
      </c>
      <c r="BN1578">
        <v>6433</v>
      </c>
      <c r="BO1578">
        <v>10536</v>
      </c>
      <c r="BP1578">
        <v>77745</v>
      </c>
      <c r="BQ1578">
        <v>24943</v>
      </c>
      <c r="BR1578">
        <v>52802</v>
      </c>
      <c r="BS1578">
        <v>2474</v>
      </c>
      <c r="BT1578">
        <v>673</v>
      </c>
      <c r="BU1578">
        <v>1801</v>
      </c>
      <c r="BV1578">
        <v>8276</v>
      </c>
      <c r="BW1578">
        <v>3937</v>
      </c>
      <c r="BX1578">
        <v>4339</v>
      </c>
      <c r="BY1578">
        <v>11114</v>
      </c>
      <c r="BZ1578">
        <v>4439</v>
      </c>
      <c r="CA1578">
        <v>6675</v>
      </c>
      <c r="CB1578">
        <v>1859</v>
      </c>
      <c r="CC1578">
        <v>824</v>
      </c>
      <c r="CD1578">
        <v>1035</v>
      </c>
      <c r="CE1578">
        <v>7206</v>
      </c>
      <c r="CF1578">
        <v>2734</v>
      </c>
      <c r="CG1578">
        <v>4472</v>
      </c>
      <c r="CH1578">
        <v>663</v>
      </c>
      <c r="CI1578">
        <v>203</v>
      </c>
      <c r="CJ1578">
        <v>460</v>
      </c>
      <c r="CK1578">
        <v>1386</v>
      </c>
      <c r="CL1578">
        <v>678</v>
      </c>
      <c r="CM1578">
        <v>708</v>
      </c>
      <c r="CN1578">
        <v>671257</v>
      </c>
      <c r="CO1578">
        <v>314042</v>
      </c>
      <c r="CP1578">
        <v>357215</v>
      </c>
    </row>
    <row r="1579" spans="1:94" x14ac:dyDescent="0.25">
      <c r="A1579" s="5" t="s">
        <v>1267</v>
      </c>
      <c r="B1579" s="5" t="s">
        <v>1269</v>
      </c>
      <c r="C1579" s="5" t="s">
        <v>221</v>
      </c>
      <c r="D1579" s="5" t="s">
        <v>222</v>
      </c>
      <c r="E1579" s="5" t="s">
        <v>223</v>
      </c>
      <c r="F1579" s="5" t="s">
        <v>222</v>
      </c>
      <c r="G1579" s="5" t="s">
        <v>230</v>
      </c>
      <c r="H1579" s="5" t="s">
        <v>1270</v>
      </c>
      <c r="I1579" s="5" t="s">
        <v>226</v>
      </c>
      <c r="J1579">
        <v>50738</v>
      </c>
      <c r="K1579">
        <v>275474</v>
      </c>
      <c r="L1579">
        <v>145499</v>
      </c>
      <c r="M1579">
        <v>129975</v>
      </c>
      <c r="N1579">
        <v>32706</v>
      </c>
      <c r="O1579">
        <v>17349</v>
      </c>
      <c r="P1579">
        <v>15357</v>
      </c>
      <c r="Q1579">
        <v>17435</v>
      </c>
      <c r="R1579">
        <v>8820</v>
      </c>
      <c r="S1579">
        <v>8615</v>
      </c>
      <c r="T1579">
        <v>47631</v>
      </c>
      <c r="U1579">
        <v>23854</v>
      </c>
      <c r="V1579">
        <v>23777</v>
      </c>
      <c r="W1579">
        <v>210249</v>
      </c>
      <c r="X1579">
        <v>116785</v>
      </c>
      <c r="Y1579">
        <v>93464</v>
      </c>
      <c r="Z1579">
        <v>65225</v>
      </c>
      <c r="AA1579">
        <v>28714</v>
      </c>
      <c r="AB1579">
        <v>36511</v>
      </c>
      <c r="AC1579">
        <v>90501</v>
      </c>
      <c r="AD1579">
        <v>69269</v>
      </c>
      <c r="AE1579">
        <v>21232</v>
      </c>
      <c r="AF1579">
        <v>79207</v>
      </c>
      <c r="AG1579">
        <v>62724</v>
      </c>
      <c r="AH1579">
        <v>16483</v>
      </c>
      <c r="AI1579">
        <v>3035</v>
      </c>
      <c r="AJ1579">
        <v>2528</v>
      </c>
      <c r="AK1579">
        <v>507</v>
      </c>
      <c r="AL1579">
        <v>8851</v>
      </c>
      <c r="AM1579">
        <v>5089</v>
      </c>
      <c r="AN1579">
        <v>3762</v>
      </c>
      <c r="AO1579">
        <v>3333</v>
      </c>
      <c r="AP1579">
        <v>2175</v>
      </c>
      <c r="AQ1579">
        <v>1158</v>
      </c>
      <c r="AR1579">
        <v>63988</v>
      </c>
      <c r="AS1579">
        <v>52932</v>
      </c>
      <c r="AT1579">
        <v>11056</v>
      </c>
      <c r="AU1579">
        <v>11294</v>
      </c>
      <c r="AV1579">
        <v>6545</v>
      </c>
      <c r="AW1579">
        <v>4749</v>
      </c>
      <c r="AX1579">
        <v>411</v>
      </c>
      <c r="AY1579">
        <v>267</v>
      </c>
      <c r="AZ1579">
        <v>144</v>
      </c>
      <c r="BA1579">
        <v>2595</v>
      </c>
      <c r="BB1579">
        <v>1131</v>
      </c>
      <c r="BC1579">
        <v>1464</v>
      </c>
      <c r="BD1579">
        <v>1308</v>
      </c>
      <c r="BE1579">
        <v>488</v>
      </c>
      <c r="BF1579">
        <v>820</v>
      </c>
      <c r="BG1579">
        <v>6980</v>
      </c>
      <c r="BH1579">
        <v>4659</v>
      </c>
      <c r="BI1579">
        <v>2321</v>
      </c>
      <c r="BJ1579">
        <v>9476</v>
      </c>
      <c r="BK1579">
        <v>5753</v>
      </c>
      <c r="BL1579">
        <v>3723</v>
      </c>
      <c r="BM1579">
        <v>313</v>
      </c>
      <c r="BN1579">
        <v>204</v>
      </c>
      <c r="BO1579">
        <v>109</v>
      </c>
      <c r="BP1579">
        <v>2334</v>
      </c>
      <c r="BQ1579">
        <v>1032</v>
      </c>
      <c r="BR1579">
        <v>1302</v>
      </c>
      <c r="BS1579">
        <v>999</v>
      </c>
      <c r="BT1579">
        <v>414</v>
      </c>
      <c r="BU1579">
        <v>585</v>
      </c>
      <c r="BV1579">
        <v>5830</v>
      </c>
      <c r="BW1579">
        <v>4103</v>
      </c>
      <c r="BX1579">
        <v>1727</v>
      </c>
      <c r="BY1579">
        <v>1818</v>
      </c>
      <c r="BZ1579">
        <v>792</v>
      </c>
      <c r="CA1579">
        <v>1026</v>
      </c>
      <c r="CB1579">
        <v>98</v>
      </c>
      <c r="CC1579">
        <v>63</v>
      </c>
      <c r="CD1579">
        <v>35</v>
      </c>
      <c r="CE1579">
        <v>261</v>
      </c>
      <c r="CF1579">
        <v>99</v>
      </c>
      <c r="CG1579">
        <v>162</v>
      </c>
      <c r="CH1579">
        <v>309</v>
      </c>
      <c r="CI1579">
        <v>74</v>
      </c>
      <c r="CJ1579">
        <v>235</v>
      </c>
      <c r="CK1579">
        <v>1150</v>
      </c>
      <c r="CL1579">
        <v>556</v>
      </c>
      <c r="CM1579">
        <v>594</v>
      </c>
      <c r="CN1579">
        <v>184973</v>
      </c>
      <c r="CO1579">
        <v>76230</v>
      </c>
      <c r="CP1579">
        <v>108743</v>
      </c>
    </row>
    <row r="1580" spans="1:94" x14ac:dyDescent="0.25">
      <c r="A1580" s="5" t="s">
        <v>1267</v>
      </c>
      <c r="B1580" s="5" t="s">
        <v>1271</v>
      </c>
      <c r="C1580" s="5" t="s">
        <v>221</v>
      </c>
      <c r="D1580" s="5" t="s">
        <v>222</v>
      </c>
      <c r="E1580" s="5" t="s">
        <v>223</v>
      </c>
      <c r="F1580" s="5" t="s">
        <v>222</v>
      </c>
      <c r="G1580" s="5" t="s">
        <v>230</v>
      </c>
      <c r="H1580" s="5" t="s">
        <v>1272</v>
      </c>
      <c r="I1580" s="5" t="s">
        <v>224</v>
      </c>
      <c r="J1580">
        <v>408874</v>
      </c>
      <c r="K1580">
        <v>2050862</v>
      </c>
      <c r="L1580">
        <v>1054031</v>
      </c>
      <c r="M1580">
        <v>996831</v>
      </c>
      <c r="N1580">
        <v>273507</v>
      </c>
      <c r="O1580">
        <v>144121</v>
      </c>
      <c r="P1580">
        <v>129386</v>
      </c>
      <c r="Q1580">
        <v>127571</v>
      </c>
      <c r="R1580">
        <v>65068</v>
      </c>
      <c r="S1580">
        <v>62503</v>
      </c>
      <c r="T1580">
        <v>647315</v>
      </c>
      <c r="U1580">
        <v>327034</v>
      </c>
      <c r="V1580">
        <v>320281</v>
      </c>
      <c r="W1580">
        <v>1293916</v>
      </c>
      <c r="X1580">
        <v>723388</v>
      </c>
      <c r="Y1580">
        <v>570528</v>
      </c>
      <c r="Z1580">
        <v>756946</v>
      </c>
      <c r="AA1580">
        <v>330643</v>
      </c>
      <c r="AB1580">
        <v>426303</v>
      </c>
      <c r="AC1580">
        <v>936370</v>
      </c>
      <c r="AD1580">
        <v>570448</v>
      </c>
      <c r="AE1580">
        <v>365922</v>
      </c>
      <c r="AF1580">
        <v>825875</v>
      </c>
      <c r="AG1580">
        <v>526267</v>
      </c>
      <c r="AH1580">
        <v>299608</v>
      </c>
      <c r="AI1580">
        <v>220641</v>
      </c>
      <c r="AJ1580">
        <v>148256</v>
      </c>
      <c r="AK1580">
        <v>72385</v>
      </c>
      <c r="AL1580">
        <v>365828</v>
      </c>
      <c r="AM1580">
        <v>185067</v>
      </c>
      <c r="AN1580">
        <v>180761</v>
      </c>
      <c r="AO1580">
        <v>16557</v>
      </c>
      <c r="AP1580">
        <v>10334</v>
      </c>
      <c r="AQ1580">
        <v>6223</v>
      </c>
      <c r="AR1580">
        <v>222849</v>
      </c>
      <c r="AS1580">
        <v>182610</v>
      </c>
      <c r="AT1580">
        <v>40239</v>
      </c>
      <c r="AU1580">
        <v>110495</v>
      </c>
      <c r="AV1580">
        <v>44181</v>
      </c>
      <c r="AW1580">
        <v>66314</v>
      </c>
      <c r="AX1580">
        <v>18498</v>
      </c>
      <c r="AY1580">
        <v>7029</v>
      </c>
      <c r="AZ1580">
        <v>11469</v>
      </c>
      <c r="BA1580">
        <v>63708</v>
      </c>
      <c r="BB1580">
        <v>20916</v>
      </c>
      <c r="BC1580">
        <v>42792</v>
      </c>
      <c r="BD1580">
        <v>4089</v>
      </c>
      <c r="BE1580">
        <v>1563</v>
      </c>
      <c r="BF1580">
        <v>2526</v>
      </c>
      <c r="BG1580">
        <v>24200</v>
      </c>
      <c r="BH1580">
        <v>14673</v>
      </c>
      <c r="BI1580">
        <v>9527</v>
      </c>
      <c r="BJ1580">
        <v>96726</v>
      </c>
      <c r="BK1580">
        <v>38168</v>
      </c>
      <c r="BL1580">
        <v>58558</v>
      </c>
      <c r="BM1580">
        <v>15813</v>
      </c>
      <c r="BN1580">
        <v>5883</v>
      </c>
      <c r="BO1580">
        <v>9930</v>
      </c>
      <c r="BP1580">
        <v>56804</v>
      </c>
      <c r="BQ1580">
        <v>18319</v>
      </c>
      <c r="BR1580">
        <v>38485</v>
      </c>
      <c r="BS1580">
        <v>3133</v>
      </c>
      <c r="BT1580">
        <v>1220</v>
      </c>
      <c r="BU1580">
        <v>1913</v>
      </c>
      <c r="BV1580">
        <v>20976</v>
      </c>
      <c r="BW1580">
        <v>12746</v>
      </c>
      <c r="BX1580">
        <v>8230</v>
      </c>
      <c r="BY1580">
        <v>13769</v>
      </c>
      <c r="BZ1580">
        <v>6013</v>
      </c>
      <c r="CA1580">
        <v>7756</v>
      </c>
      <c r="CB1580">
        <v>2685</v>
      </c>
      <c r="CC1580">
        <v>1146</v>
      </c>
      <c r="CD1580">
        <v>1539</v>
      </c>
      <c r="CE1580">
        <v>6904</v>
      </c>
      <c r="CF1580">
        <v>2597</v>
      </c>
      <c r="CG1580">
        <v>4307</v>
      </c>
      <c r="CH1580">
        <v>956</v>
      </c>
      <c r="CI1580">
        <v>343</v>
      </c>
      <c r="CJ1580">
        <v>613</v>
      </c>
      <c r="CK1580">
        <v>3224</v>
      </c>
      <c r="CL1580">
        <v>1927</v>
      </c>
      <c r="CM1580">
        <v>1297</v>
      </c>
      <c r="CN1580">
        <v>1114492</v>
      </c>
      <c r="CO1580">
        <v>483583</v>
      </c>
      <c r="CP1580">
        <v>630909</v>
      </c>
    </row>
    <row r="1581" spans="1:94" x14ac:dyDescent="0.25">
      <c r="A1581" s="5" t="s">
        <v>1267</v>
      </c>
      <c r="B1581" s="5" t="s">
        <v>1271</v>
      </c>
      <c r="C1581" s="5" t="s">
        <v>221</v>
      </c>
      <c r="D1581" s="5" t="s">
        <v>222</v>
      </c>
      <c r="E1581" s="5" t="s">
        <v>223</v>
      </c>
      <c r="F1581" s="5" t="s">
        <v>222</v>
      </c>
      <c r="G1581" s="5" t="s">
        <v>230</v>
      </c>
      <c r="H1581" s="5" t="s">
        <v>1272</v>
      </c>
      <c r="I1581" s="5" t="s">
        <v>225</v>
      </c>
      <c r="J1581">
        <v>296717</v>
      </c>
      <c r="K1581">
        <v>1479826</v>
      </c>
      <c r="L1581">
        <v>758916</v>
      </c>
      <c r="M1581">
        <v>720910</v>
      </c>
      <c r="N1581">
        <v>206036</v>
      </c>
      <c r="O1581">
        <v>108085</v>
      </c>
      <c r="P1581">
        <v>97951</v>
      </c>
      <c r="Q1581">
        <v>82299</v>
      </c>
      <c r="R1581">
        <v>42087</v>
      </c>
      <c r="S1581">
        <v>40212</v>
      </c>
      <c r="T1581">
        <v>607824</v>
      </c>
      <c r="U1581">
        <v>306730</v>
      </c>
      <c r="V1581">
        <v>301094</v>
      </c>
      <c r="W1581">
        <v>857440</v>
      </c>
      <c r="X1581">
        <v>489478</v>
      </c>
      <c r="Y1581">
        <v>367962</v>
      </c>
      <c r="Z1581">
        <v>622386</v>
      </c>
      <c r="AA1581">
        <v>269438</v>
      </c>
      <c r="AB1581">
        <v>352948</v>
      </c>
      <c r="AC1581">
        <v>758086</v>
      </c>
      <c r="AD1581">
        <v>425469</v>
      </c>
      <c r="AE1581">
        <v>332617</v>
      </c>
      <c r="AF1581">
        <v>663077</v>
      </c>
      <c r="AG1581">
        <v>391024</v>
      </c>
      <c r="AH1581">
        <v>272053</v>
      </c>
      <c r="AI1581">
        <v>217325</v>
      </c>
      <c r="AJ1581">
        <v>145483</v>
      </c>
      <c r="AK1581">
        <v>71842</v>
      </c>
      <c r="AL1581">
        <v>354419</v>
      </c>
      <c r="AM1581">
        <v>178013</v>
      </c>
      <c r="AN1581">
        <v>176406</v>
      </c>
      <c r="AO1581">
        <v>11615</v>
      </c>
      <c r="AP1581">
        <v>7063</v>
      </c>
      <c r="AQ1581">
        <v>4552</v>
      </c>
      <c r="AR1581">
        <v>79718</v>
      </c>
      <c r="AS1581">
        <v>60465</v>
      </c>
      <c r="AT1581">
        <v>19253</v>
      </c>
      <c r="AU1581">
        <v>95009</v>
      </c>
      <c r="AV1581">
        <v>34445</v>
      </c>
      <c r="AW1581">
        <v>60564</v>
      </c>
      <c r="AX1581">
        <v>18170</v>
      </c>
      <c r="AY1581">
        <v>6796</v>
      </c>
      <c r="AZ1581">
        <v>11374</v>
      </c>
      <c r="BA1581">
        <v>61455</v>
      </c>
      <c r="BB1581">
        <v>19855</v>
      </c>
      <c r="BC1581">
        <v>41600</v>
      </c>
      <c r="BD1581">
        <v>2800</v>
      </c>
      <c r="BE1581">
        <v>1061</v>
      </c>
      <c r="BF1581">
        <v>1739</v>
      </c>
      <c r="BG1581">
        <v>12584</v>
      </c>
      <c r="BH1581">
        <v>6733</v>
      </c>
      <c r="BI1581">
        <v>5851</v>
      </c>
      <c r="BJ1581">
        <v>83209</v>
      </c>
      <c r="BK1581">
        <v>29629</v>
      </c>
      <c r="BL1581">
        <v>53580</v>
      </c>
      <c r="BM1581">
        <v>15502</v>
      </c>
      <c r="BN1581">
        <v>5664</v>
      </c>
      <c r="BO1581">
        <v>9838</v>
      </c>
      <c r="BP1581">
        <v>54887</v>
      </c>
      <c r="BQ1581">
        <v>17418</v>
      </c>
      <c r="BR1581">
        <v>37469</v>
      </c>
      <c r="BS1581">
        <v>2194</v>
      </c>
      <c r="BT1581">
        <v>849</v>
      </c>
      <c r="BU1581">
        <v>1345</v>
      </c>
      <c r="BV1581">
        <v>10626</v>
      </c>
      <c r="BW1581">
        <v>5698</v>
      </c>
      <c r="BX1581">
        <v>4928</v>
      </c>
      <c r="BY1581">
        <v>11800</v>
      </c>
      <c r="BZ1581">
        <v>4816</v>
      </c>
      <c r="CA1581">
        <v>6984</v>
      </c>
      <c r="CB1581">
        <v>2668</v>
      </c>
      <c r="CC1581">
        <v>1132</v>
      </c>
      <c r="CD1581">
        <v>1536</v>
      </c>
      <c r="CE1581">
        <v>6568</v>
      </c>
      <c r="CF1581">
        <v>2437</v>
      </c>
      <c r="CG1581">
        <v>4131</v>
      </c>
      <c r="CH1581">
        <v>606</v>
      </c>
      <c r="CI1581">
        <v>212</v>
      </c>
      <c r="CJ1581">
        <v>394</v>
      </c>
      <c r="CK1581">
        <v>1958</v>
      </c>
      <c r="CL1581">
        <v>1035</v>
      </c>
      <c r="CM1581">
        <v>923</v>
      </c>
      <c r="CN1581">
        <v>721740</v>
      </c>
      <c r="CO1581">
        <v>333447</v>
      </c>
      <c r="CP1581">
        <v>388293</v>
      </c>
    </row>
    <row r="1582" spans="1:94" x14ac:dyDescent="0.25">
      <c r="A1582" s="5" t="s">
        <v>1267</v>
      </c>
      <c r="B1582" s="5" t="s">
        <v>1271</v>
      </c>
      <c r="C1582" s="5" t="s">
        <v>221</v>
      </c>
      <c r="D1582" s="5" t="s">
        <v>222</v>
      </c>
      <c r="E1582" s="5" t="s">
        <v>223</v>
      </c>
      <c r="F1582" s="5" t="s">
        <v>222</v>
      </c>
      <c r="G1582" s="5" t="s">
        <v>230</v>
      </c>
      <c r="H1582" s="5" t="s">
        <v>1272</v>
      </c>
      <c r="I1582" s="5" t="s">
        <v>226</v>
      </c>
      <c r="J1582">
        <v>112157</v>
      </c>
      <c r="K1582">
        <v>571036</v>
      </c>
      <c r="L1582">
        <v>295115</v>
      </c>
      <c r="M1582">
        <v>275921</v>
      </c>
      <c r="N1582">
        <v>67471</v>
      </c>
      <c r="O1582">
        <v>36036</v>
      </c>
      <c r="P1582">
        <v>31435</v>
      </c>
      <c r="Q1582">
        <v>45272</v>
      </c>
      <c r="R1582">
        <v>22981</v>
      </c>
      <c r="S1582">
        <v>22291</v>
      </c>
      <c r="T1582">
        <v>39491</v>
      </c>
      <c r="U1582">
        <v>20304</v>
      </c>
      <c r="V1582">
        <v>19187</v>
      </c>
      <c r="W1582">
        <v>436476</v>
      </c>
      <c r="X1582">
        <v>233910</v>
      </c>
      <c r="Y1582">
        <v>202566</v>
      </c>
      <c r="Z1582">
        <v>134560</v>
      </c>
      <c r="AA1582">
        <v>61205</v>
      </c>
      <c r="AB1582">
        <v>73355</v>
      </c>
      <c r="AC1582">
        <v>178284</v>
      </c>
      <c r="AD1582">
        <v>144979</v>
      </c>
      <c r="AE1582">
        <v>33305</v>
      </c>
      <c r="AF1582">
        <v>162798</v>
      </c>
      <c r="AG1582">
        <v>135243</v>
      </c>
      <c r="AH1582">
        <v>27555</v>
      </c>
      <c r="AI1582">
        <v>3316</v>
      </c>
      <c r="AJ1582">
        <v>2773</v>
      </c>
      <c r="AK1582">
        <v>543</v>
      </c>
      <c r="AL1582">
        <v>11409</v>
      </c>
      <c r="AM1582">
        <v>7054</v>
      </c>
      <c r="AN1582">
        <v>4355</v>
      </c>
      <c r="AO1582">
        <v>4942</v>
      </c>
      <c r="AP1582">
        <v>3271</v>
      </c>
      <c r="AQ1582">
        <v>1671</v>
      </c>
      <c r="AR1582">
        <v>143131</v>
      </c>
      <c r="AS1582">
        <v>122145</v>
      </c>
      <c r="AT1582">
        <v>20986</v>
      </c>
      <c r="AU1582">
        <v>15486</v>
      </c>
      <c r="AV1582">
        <v>9736</v>
      </c>
      <c r="AW1582">
        <v>5750</v>
      </c>
      <c r="AX1582">
        <v>328</v>
      </c>
      <c r="AY1582">
        <v>233</v>
      </c>
      <c r="AZ1582">
        <v>95</v>
      </c>
      <c r="BA1582">
        <v>2253</v>
      </c>
      <c r="BB1582">
        <v>1061</v>
      </c>
      <c r="BC1582">
        <v>1192</v>
      </c>
      <c r="BD1582">
        <v>1289</v>
      </c>
      <c r="BE1582">
        <v>502</v>
      </c>
      <c r="BF1582">
        <v>787</v>
      </c>
      <c r="BG1582">
        <v>11616</v>
      </c>
      <c r="BH1582">
        <v>7940</v>
      </c>
      <c r="BI1582">
        <v>3676</v>
      </c>
      <c r="BJ1582">
        <v>13517</v>
      </c>
      <c r="BK1582">
        <v>8539</v>
      </c>
      <c r="BL1582">
        <v>4978</v>
      </c>
      <c r="BM1582">
        <v>311</v>
      </c>
      <c r="BN1582">
        <v>219</v>
      </c>
      <c r="BO1582">
        <v>92</v>
      </c>
      <c r="BP1582">
        <v>1917</v>
      </c>
      <c r="BQ1582">
        <v>901</v>
      </c>
      <c r="BR1582">
        <v>1016</v>
      </c>
      <c r="BS1582">
        <v>939</v>
      </c>
      <c r="BT1582">
        <v>371</v>
      </c>
      <c r="BU1582">
        <v>568</v>
      </c>
      <c r="BV1582">
        <v>10350</v>
      </c>
      <c r="BW1582">
        <v>7048</v>
      </c>
      <c r="BX1582">
        <v>3302</v>
      </c>
      <c r="BY1582">
        <v>1969</v>
      </c>
      <c r="BZ1582">
        <v>1197</v>
      </c>
      <c r="CA1582">
        <v>772</v>
      </c>
      <c r="CB1582">
        <v>17</v>
      </c>
      <c r="CC1582">
        <v>14</v>
      </c>
      <c r="CD1582">
        <v>3</v>
      </c>
      <c r="CE1582">
        <v>336</v>
      </c>
      <c r="CF1582">
        <v>160</v>
      </c>
      <c r="CG1582">
        <v>176</v>
      </c>
      <c r="CH1582">
        <v>350</v>
      </c>
      <c r="CI1582">
        <v>131</v>
      </c>
      <c r="CJ1582">
        <v>219</v>
      </c>
      <c r="CK1582">
        <v>1266</v>
      </c>
      <c r="CL1582">
        <v>892</v>
      </c>
      <c r="CM1582">
        <v>374</v>
      </c>
      <c r="CN1582">
        <v>392752</v>
      </c>
      <c r="CO1582">
        <v>150136</v>
      </c>
      <c r="CP1582">
        <v>242616</v>
      </c>
    </row>
    <row r="1583" spans="1:94" x14ac:dyDescent="0.25">
      <c r="A1583" s="5" t="s">
        <v>1267</v>
      </c>
      <c r="B1583" s="5" t="s">
        <v>1273</v>
      </c>
      <c r="C1583" s="5" t="s">
        <v>221</v>
      </c>
      <c r="D1583" s="5" t="s">
        <v>222</v>
      </c>
      <c r="E1583" s="5" t="s">
        <v>223</v>
      </c>
      <c r="F1583" s="5" t="s">
        <v>222</v>
      </c>
      <c r="G1583" s="5" t="s">
        <v>230</v>
      </c>
      <c r="H1583" s="5" t="s">
        <v>1274</v>
      </c>
      <c r="I1583" s="5" t="s">
        <v>224</v>
      </c>
      <c r="J1583">
        <v>903643</v>
      </c>
      <c r="K1583">
        <v>4229917</v>
      </c>
      <c r="L1583">
        <v>2197365</v>
      </c>
      <c r="M1583">
        <v>2032552</v>
      </c>
      <c r="N1583">
        <v>532005</v>
      </c>
      <c r="O1583">
        <v>288827</v>
      </c>
      <c r="P1583">
        <v>243178</v>
      </c>
      <c r="Q1583">
        <v>389273</v>
      </c>
      <c r="R1583">
        <v>199427</v>
      </c>
      <c r="S1583">
        <v>189846</v>
      </c>
      <c r="T1583">
        <v>604367</v>
      </c>
      <c r="U1583">
        <v>310150</v>
      </c>
      <c r="V1583">
        <v>294217</v>
      </c>
      <c r="W1583">
        <v>2891882</v>
      </c>
      <c r="X1583">
        <v>1629223</v>
      </c>
      <c r="Y1583">
        <v>1262659</v>
      </c>
      <c r="Z1583">
        <v>1338035</v>
      </c>
      <c r="AA1583">
        <v>568142</v>
      </c>
      <c r="AB1583">
        <v>769893</v>
      </c>
      <c r="AC1583">
        <v>1863571</v>
      </c>
      <c r="AD1583">
        <v>1186472</v>
      </c>
      <c r="AE1583">
        <v>677099</v>
      </c>
      <c r="AF1583">
        <v>1643955</v>
      </c>
      <c r="AG1583">
        <v>1082936</v>
      </c>
      <c r="AH1583">
        <v>561019</v>
      </c>
      <c r="AI1583">
        <v>358786</v>
      </c>
      <c r="AJ1583">
        <v>243593</v>
      </c>
      <c r="AK1583">
        <v>115193</v>
      </c>
      <c r="AL1583">
        <v>808872</v>
      </c>
      <c r="AM1583">
        <v>443822</v>
      </c>
      <c r="AN1583">
        <v>365050</v>
      </c>
      <c r="AO1583">
        <v>30550</v>
      </c>
      <c r="AP1583">
        <v>19754</v>
      </c>
      <c r="AQ1583">
        <v>10796</v>
      </c>
      <c r="AR1583">
        <v>445747</v>
      </c>
      <c r="AS1583">
        <v>375767</v>
      </c>
      <c r="AT1583">
        <v>69980</v>
      </c>
      <c r="AU1583">
        <v>219616</v>
      </c>
      <c r="AV1583">
        <v>103536</v>
      </c>
      <c r="AW1583">
        <v>116080</v>
      </c>
      <c r="AX1583">
        <v>25573</v>
      </c>
      <c r="AY1583">
        <v>10001</v>
      </c>
      <c r="AZ1583">
        <v>15572</v>
      </c>
      <c r="BA1583">
        <v>128302</v>
      </c>
      <c r="BB1583">
        <v>52201</v>
      </c>
      <c r="BC1583">
        <v>76101</v>
      </c>
      <c r="BD1583">
        <v>8380</v>
      </c>
      <c r="BE1583">
        <v>3278</v>
      </c>
      <c r="BF1583">
        <v>5102</v>
      </c>
      <c r="BG1583">
        <v>57361</v>
      </c>
      <c r="BH1583">
        <v>38056</v>
      </c>
      <c r="BI1583">
        <v>19305</v>
      </c>
      <c r="BJ1583">
        <v>190672</v>
      </c>
      <c r="BK1583">
        <v>90015</v>
      </c>
      <c r="BL1583">
        <v>100657</v>
      </c>
      <c r="BM1583">
        <v>21561</v>
      </c>
      <c r="BN1583">
        <v>8356</v>
      </c>
      <c r="BO1583">
        <v>13205</v>
      </c>
      <c r="BP1583">
        <v>112581</v>
      </c>
      <c r="BQ1583">
        <v>45597</v>
      </c>
      <c r="BR1583">
        <v>66984</v>
      </c>
      <c r="BS1583">
        <v>6507</v>
      </c>
      <c r="BT1583">
        <v>2573</v>
      </c>
      <c r="BU1583">
        <v>3934</v>
      </c>
      <c r="BV1583">
        <v>50023</v>
      </c>
      <c r="BW1583">
        <v>33489</v>
      </c>
      <c r="BX1583">
        <v>16534</v>
      </c>
      <c r="BY1583">
        <v>28944</v>
      </c>
      <c r="BZ1583">
        <v>13521</v>
      </c>
      <c r="CA1583">
        <v>15423</v>
      </c>
      <c r="CB1583">
        <v>4012</v>
      </c>
      <c r="CC1583">
        <v>1645</v>
      </c>
      <c r="CD1583">
        <v>2367</v>
      </c>
      <c r="CE1583">
        <v>15721</v>
      </c>
      <c r="CF1583">
        <v>6604</v>
      </c>
      <c r="CG1583">
        <v>9117</v>
      </c>
      <c r="CH1583">
        <v>1873</v>
      </c>
      <c r="CI1583">
        <v>705</v>
      </c>
      <c r="CJ1583">
        <v>1168</v>
      </c>
      <c r="CK1583">
        <v>7338</v>
      </c>
      <c r="CL1583">
        <v>4567</v>
      </c>
      <c r="CM1583">
        <v>2771</v>
      </c>
      <c r="CN1583">
        <v>2366346</v>
      </c>
      <c r="CO1583">
        <v>1010893</v>
      </c>
      <c r="CP1583">
        <v>1355453</v>
      </c>
    </row>
    <row r="1584" spans="1:94" x14ac:dyDescent="0.25">
      <c r="A1584" s="5" t="s">
        <v>1267</v>
      </c>
      <c r="B1584" s="5" t="s">
        <v>1273</v>
      </c>
      <c r="C1584" s="5" t="s">
        <v>221</v>
      </c>
      <c r="D1584" s="5" t="s">
        <v>222</v>
      </c>
      <c r="E1584" s="5" t="s">
        <v>223</v>
      </c>
      <c r="F1584" s="5" t="s">
        <v>222</v>
      </c>
      <c r="G1584" s="5" t="s">
        <v>230</v>
      </c>
      <c r="H1584" s="5" t="s">
        <v>1274</v>
      </c>
      <c r="I1584" s="5" t="s">
        <v>225</v>
      </c>
      <c r="J1584">
        <v>624570</v>
      </c>
      <c r="K1584">
        <v>2887206</v>
      </c>
      <c r="L1584">
        <v>1500514</v>
      </c>
      <c r="M1584">
        <v>1386692</v>
      </c>
      <c r="N1584">
        <v>375676</v>
      </c>
      <c r="O1584">
        <v>203933</v>
      </c>
      <c r="P1584">
        <v>171743</v>
      </c>
      <c r="Q1584">
        <v>267718</v>
      </c>
      <c r="R1584">
        <v>137458</v>
      </c>
      <c r="S1584">
        <v>130260</v>
      </c>
      <c r="T1584">
        <v>537071</v>
      </c>
      <c r="U1584">
        <v>275373</v>
      </c>
      <c r="V1584">
        <v>261698</v>
      </c>
      <c r="W1584">
        <v>1877562</v>
      </c>
      <c r="X1584">
        <v>1080250</v>
      </c>
      <c r="Y1584">
        <v>797312</v>
      </c>
      <c r="Z1584">
        <v>1009644</v>
      </c>
      <c r="AA1584">
        <v>420264</v>
      </c>
      <c r="AB1584">
        <v>589380</v>
      </c>
      <c r="AC1584">
        <v>1427691</v>
      </c>
      <c r="AD1584">
        <v>837159</v>
      </c>
      <c r="AE1584">
        <v>590532</v>
      </c>
      <c r="AF1584">
        <v>1259810</v>
      </c>
      <c r="AG1584">
        <v>766492</v>
      </c>
      <c r="AH1584">
        <v>493318</v>
      </c>
      <c r="AI1584">
        <v>345735</v>
      </c>
      <c r="AJ1584">
        <v>232846</v>
      </c>
      <c r="AK1584">
        <v>112889</v>
      </c>
      <c r="AL1584">
        <v>757301</v>
      </c>
      <c r="AM1584">
        <v>410679</v>
      </c>
      <c r="AN1584">
        <v>346622</v>
      </c>
      <c r="AO1584">
        <v>18400</v>
      </c>
      <c r="AP1584">
        <v>11340</v>
      </c>
      <c r="AQ1584">
        <v>7060</v>
      </c>
      <c r="AR1584">
        <v>138374</v>
      </c>
      <c r="AS1584">
        <v>111627</v>
      </c>
      <c r="AT1584">
        <v>26747</v>
      </c>
      <c r="AU1584">
        <v>167881</v>
      </c>
      <c r="AV1584">
        <v>70667</v>
      </c>
      <c r="AW1584">
        <v>97214</v>
      </c>
      <c r="AX1584">
        <v>24303</v>
      </c>
      <c r="AY1584">
        <v>9205</v>
      </c>
      <c r="AZ1584">
        <v>15098</v>
      </c>
      <c r="BA1584">
        <v>115908</v>
      </c>
      <c r="BB1584">
        <v>45935</v>
      </c>
      <c r="BC1584">
        <v>69973</v>
      </c>
      <c r="BD1584">
        <v>5250</v>
      </c>
      <c r="BE1584">
        <v>1927</v>
      </c>
      <c r="BF1584">
        <v>3323</v>
      </c>
      <c r="BG1584">
        <v>22420</v>
      </c>
      <c r="BH1584">
        <v>13600</v>
      </c>
      <c r="BI1584">
        <v>8820</v>
      </c>
      <c r="BJ1584">
        <v>144771</v>
      </c>
      <c r="BK1584">
        <v>60760</v>
      </c>
      <c r="BL1584">
        <v>84011</v>
      </c>
      <c r="BM1584">
        <v>20361</v>
      </c>
      <c r="BN1584">
        <v>7598</v>
      </c>
      <c r="BO1584">
        <v>12763</v>
      </c>
      <c r="BP1584">
        <v>101765</v>
      </c>
      <c r="BQ1584">
        <v>40073</v>
      </c>
      <c r="BR1584">
        <v>61692</v>
      </c>
      <c r="BS1584">
        <v>3896</v>
      </c>
      <c r="BT1584">
        <v>1441</v>
      </c>
      <c r="BU1584">
        <v>2455</v>
      </c>
      <c r="BV1584">
        <v>18749</v>
      </c>
      <c r="BW1584">
        <v>11648</v>
      </c>
      <c r="BX1584">
        <v>7101</v>
      </c>
      <c r="BY1584">
        <v>23110</v>
      </c>
      <c r="BZ1584">
        <v>9907</v>
      </c>
      <c r="CA1584">
        <v>13203</v>
      </c>
      <c r="CB1584">
        <v>3942</v>
      </c>
      <c r="CC1584">
        <v>1607</v>
      </c>
      <c r="CD1584">
        <v>2335</v>
      </c>
      <c r="CE1584">
        <v>14143</v>
      </c>
      <c r="CF1584">
        <v>5862</v>
      </c>
      <c r="CG1584">
        <v>8281</v>
      </c>
      <c r="CH1584">
        <v>1354</v>
      </c>
      <c r="CI1584">
        <v>486</v>
      </c>
      <c r="CJ1584">
        <v>868</v>
      </c>
      <c r="CK1584">
        <v>3671</v>
      </c>
      <c r="CL1584">
        <v>1952</v>
      </c>
      <c r="CM1584">
        <v>1719</v>
      </c>
      <c r="CN1584">
        <v>1459515</v>
      </c>
      <c r="CO1584">
        <v>663355</v>
      </c>
      <c r="CP1584">
        <v>796160</v>
      </c>
    </row>
    <row r="1585" spans="1:94" x14ac:dyDescent="0.25">
      <c r="A1585" s="5" t="s">
        <v>1267</v>
      </c>
      <c r="B1585" s="5" t="s">
        <v>1273</v>
      </c>
      <c r="C1585" s="5" t="s">
        <v>221</v>
      </c>
      <c r="D1585" s="5" t="s">
        <v>222</v>
      </c>
      <c r="E1585" s="5" t="s">
        <v>223</v>
      </c>
      <c r="F1585" s="5" t="s">
        <v>222</v>
      </c>
      <c r="G1585" s="5" t="s">
        <v>230</v>
      </c>
      <c r="H1585" s="5" t="s">
        <v>1274</v>
      </c>
      <c r="I1585" s="5" t="s">
        <v>226</v>
      </c>
      <c r="J1585">
        <v>279073</v>
      </c>
      <c r="K1585">
        <v>1342711</v>
      </c>
      <c r="L1585">
        <v>696851</v>
      </c>
      <c r="M1585">
        <v>645860</v>
      </c>
      <c r="N1585">
        <v>156329</v>
      </c>
      <c r="O1585">
        <v>84894</v>
      </c>
      <c r="P1585">
        <v>71435</v>
      </c>
      <c r="Q1585">
        <v>121555</v>
      </c>
      <c r="R1585">
        <v>61969</v>
      </c>
      <c r="S1585">
        <v>59586</v>
      </c>
      <c r="T1585">
        <v>67296</v>
      </c>
      <c r="U1585">
        <v>34777</v>
      </c>
      <c r="V1585">
        <v>32519</v>
      </c>
      <c r="W1585">
        <v>1014320</v>
      </c>
      <c r="X1585">
        <v>548973</v>
      </c>
      <c r="Y1585">
        <v>465347</v>
      </c>
      <c r="Z1585">
        <v>328391</v>
      </c>
      <c r="AA1585">
        <v>147878</v>
      </c>
      <c r="AB1585">
        <v>180513</v>
      </c>
      <c r="AC1585">
        <v>435880</v>
      </c>
      <c r="AD1585">
        <v>349313</v>
      </c>
      <c r="AE1585">
        <v>86567</v>
      </c>
      <c r="AF1585">
        <v>384145</v>
      </c>
      <c r="AG1585">
        <v>316444</v>
      </c>
      <c r="AH1585">
        <v>67701</v>
      </c>
      <c r="AI1585">
        <v>13051</v>
      </c>
      <c r="AJ1585">
        <v>10747</v>
      </c>
      <c r="AK1585">
        <v>2304</v>
      </c>
      <c r="AL1585">
        <v>51571</v>
      </c>
      <c r="AM1585">
        <v>33143</v>
      </c>
      <c r="AN1585">
        <v>18428</v>
      </c>
      <c r="AO1585">
        <v>12150</v>
      </c>
      <c r="AP1585">
        <v>8414</v>
      </c>
      <c r="AQ1585">
        <v>3736</v>
      </c>
      <c r="AR1585">
        <v>307373</v>
      </c>
      <c r="AS1585">
        <v>264140</v>
      </c>
      <c r="AT1585">
        <v>43233</v>
      </c>
      <c r="AU1585">
        <v>51735</v>
      </c>
      <c r="AV1585">
        <v>32869</v>
      </c>
      <c r="AW1585">
        <v>18866</v>
      </c>
      <c r="AX1585">
        <v>1270</v>
      </c>
      <c r="AY1585">
        <v>796</v>
      </c>
      <c r="AZ1585">
        <v>474</v>
      </c>
      <c r="BA1585">
        <v>12394</v>
      </c>
      <c r="BB1585">
        <v>6266</v>
      </c>
      <c r="BC1585">
        <v>6128</v>
      </c>
      <c r="BD1585">
        <v>3130</v>
      </c>
      <c r="BE1585">
        <v>1351</v>
      </c>
      <c r="BF1585">
        <v>1779</v>
      </c>
      <c r="BG1585">
        <v>34941</v>
      </c>
      <c r="BH1585">
        <v>24456</v>
      </c>
      <c r="BI1585">
        <v>10485</v>
      </c>
      <c r="BJ1585">
        <v>45901</v>
      </c>
      <c r="BK1585">
        <v>29255</v>
      </c>
      <c r="BL1585">
        <v>16646</v>
      </c>
      <c r="BM1585">
        <v>1200</v>
      </c>
      <c r="BN1585">
        <v>758</v>
      </c>
      <c r="BO1585">
        <v>442</v>
      </c>
      <c r="BP1585">
        <v>10816</v>
      </c>
      <c r="BQ1585">
        <v>5524</v>
      </c>
      <c r="BR1585">
        <v>5292</v>
      </c>
      <c r="BS1585">
        <v>2611</v>
      </c>
      <c r="BT1585">
        <v>1132</v>
      </c>
      <c r="BU1585">
        <v>1479</v>
      </c>
      <c r="BV1585">
        <v>31274</v>
      </c>
      <c r="BW1585">
        <v>21841</v>
      </c>
      <c r="BX1585">
        <v>9433</v>
      </c>
      <c r="BY1585">
        <v>5834</v>
      </c>
      <c r="BZ1585">
        <v>3614</v>
      </c>
      <c r="CA1585">
        <v>2220</v>
      </c>
      <c r="CB1585">
        <v>70</v>
      </c>
      <c r="CC1585">
        <v>38</v>
      </c>
      <c r="CD1585">
        <v>32</v>
      </c>
      <c r="CE1585">
        <v>1578</v>
      </c>
      <c r="CF1585">
        <v>742</v>
      </c>
      <c r="CG1585">
        <v>836</v>
      </c>
      <c r="CH1585">
        <v>519</v>
      </c>
      <c r="CI1585">
        <v>219</v>
      </c>
      <c r="CJ1585">
        <v>300</v>
      </c>
      <c r="CK1585">
        <v>3667</v>
      </c>
      <c r="CL1585">
        <v>2615</v>
      </c>
      <c r="CM1585">
        <v>1052</v>
      </c>
      <c r="CN1585">
        <v>906831</v>
      </c>
      <c r="CO1585">
        <v>347538</v>
      </c>
      <c r="CP1585">
        <v>559293</v>
      </c>
    </row>
    <row r="1586" spans="1:94" x14ac:dyDescent="0.25">
      <c r="A1586" s="5" t="s">
        <v>1267</v>
      </c>
      <c r="B1586" s="5" t="s">
        <v>1275</v>
      </c>
      <c r="C1586" s="5" t="s">
        <v>221</v>
      </c>
      <c r="D1586" s="5" t="s">
        <v>222</v>
      </c>
      <c r="E1586" s="5" t="s">
        <v>223</v>
      </c>
      <c r="F1586" s="5" t="s">
        <v>222</v>
      </c>
      <c r="G1586" s="5" t="s">
        <v>230</v>
      </c>
      <c r="H1586" s="5" t="s">
        <v>1276</v>
      </c>
      <c r="I1586" s="5" t="s">
        <v>224</v>
      </c>
      <c r="J1586">
        <v>561504</v>
      </c>
      <c r="K1586">
        <v>2586258</v>
      </c>
      <c r="L1586">
        <v>1337560</v>
      </c>
      <c r="M1586">
        <v>1248698</v>
      </c>
      <c r="N1586">
        <v>332125</v>
      </c>
      <c r="O1586">
        <v>179072</v>
      </c>
      <c r="P1586">
        <v>153053</v>
      </c>
      <c r="Q1586">
        <v>470895</v>
      </c>
      <c r="R1586">
        <v>241445</v>
      </c>
      <c r="S1586">
        <v>229450</v>
      </c>
      <c r="T1586">
        <v>124837</v>
      </c>
      <c r="U1586">
        <v>64153</v>
      </c>
      <c r="V1586">
        <v>60684</v>
      </c>
      <c r="W1586">
        <v>1879874</v>
      </c>
      <c r="X1586">
        <v>1048892</v>
      </c>
      <c r="Y1586">
        <v>830982</v>
      </c>
      <c r="Z1586">
        <v>706384</v>
      </c>
      <c r="AA1586">
        <v>288668</v>
      </c>
      <c r="AB1586">
        <v>417716</v>
      </c>
      <c r="AC1586">
        <v>1219641</v>
      </c>
      <c r="AD1586">
        <v>734024</v>
      </c>
      <c r="AE1586">
        <v>485617</v>
      </c>
      <c r="AF1586">
        <v>1107542</v>
      </c>
      <c r="AG1586">
        <v>682638</v>
      </c>
      <c r="AH1586">
        <v>424904</v>
      </c>
      <c r="AI1586">
        <v>363983</v>
      </c>
      <c r="AJ1586">
        <v>223649</v>
      </c>
      <c r="AK1586">
        <v>140334</v>
      </c>
      <c r="AL1586">
        <v>537970</v>
      </c>
      <c r="AM1586">
        <v>289944</v>
      </c>
      <c r="AN1586">
        <v>248026</v>
      </c>
      <c r="AO1586">
        <v>11125</v>
      </c>
      <c r="AP1586">
        <v>7305</v>
      </c>
      <c r="AQ1586">
        <v>3820</v>
      </c>
      <c r="AR1586">
        <v>194464</v>
      </c>
      <c r="AS1586">
        <v>161740</v>
      </c>
      <c r="AT1586">
        <v>32724</v>
      </c>
      <c r="AU1586">
        <v>112099</v>
      </c>
      <c r="AV1586">
        <v>51386</v>
      </c>
      <c r="AW1586">
        <v>60713</v>
      </c>
      <c r="AX1586">
        <v>21464</v>
      </c>
      <c r="AY1586">
        <v>8290</v>
      </c>
      <c r="AZ1586">
        <v>13174</v>
      </c>
      <c r="BA1586">
        <v>65257</v>
      </c>
      <c r="BB1586">
        <v>26012</v>
      </c>
      <c r="BC1586">
        <v>39245</v>
      </c>
      <c r="BD1586">
        <v>2645</v>
      </c>
      <c r="BE1586">
        <v>1078</v>
      </c>
      <c r="BF1586">
        <v>1567</v>
      </c>
      <c r="BG1586">
        <v>22733</v>
      </c>
      <c r="BH1586">
        <v>16006</v>
      </c>
      <c r="BI1586">
        <v>6727</v>
      </c>
      <c r="BJ1586">
        <v>97952</v>
      </c>
      <c r="BK1586">
        <v>45404</v>
      </c>
      <c r="BL1586">
        <v>52548</v>
      </c>
      <c r="BM1586">
        <v>18046</v>
      </c>
      <c r="BN1586">
        <v>6916</v>
      </c>
      <c r="BO1586">
        <v>11130</v>
      </c>
      <c r="BP1586">
        <v>57627</v>
      </c>
      <c r="BQ1586">
        <v>23132</v>
      </c>
      <c r="BR1586">
        <v>34495</v>
      </c>
      <c r="BS1586">
        <v>2057</v>
      </c>
      <c r="BT1586">
        <v>917</v>
      </c>
      <c r="BU1586">
        <v>1140</v>
      </c>
      <c r="BV1586">
        <v>20222</v>
      </c>
      <c r="BW1586">
        <v>14439</v>
      </c>
      <c r="BX1586">
        <v>5783</v>
      </c>
      <c r="BY1586">
        <v>14147</v>
      </c>
      <c r="BZ1586">
        <v>5982</v>
      </c>
      <c r="CA1586">
        <v>8165</v>
      </c>
      <c r="CB1586">
        <v>3418</v>
      </c>
      <c r="CC1586">
        <v>1374</v>
      </c>
      <c r="CD1586">
        <v>2044</v>
      </c>
      <c r="CE1586">
        <v>7630</v>
      </c>
      <c r="CF1586">
        <v>2880</v>
      </c>
      <c r="CG1586">
        <v>4750</v>
      </c>
      <c r="CH1586">
        <v>588</v>
      </c>
      <c r="CI1586">
        <v>161</v>
      </c>
      <c r="CJ1586">
        <v>427</v>
      </c>
      <c r="CK1586">
        <v>2511</v>
      </c>
      <c r="CL1586">
        <v>1567</v>
      </c>
      <c r="CM1586">
        <v>944</v>
      </c>
      <c r="CN1586">
        <v>1366617</v>
      </c>
      <c r="CO1586">
        <v>603536</v>
      </c>
      <c r="CP1586">
        <v>763081</v>
      </c>
    </row>
    <row r="1587" spans="1:94" x14ac:dyDescent="0.25">
      <c r="A1587" s="5" t="s">
        <v>1267</v>
      </c>
      <c r="B1587" s="5" t="s">
        <v>1275</v>
      </c>
      <c r="C1587" s="5" t="s">
        <v>221</v>
      </c>
      <c r="D1587" s="5" t="s">
        <v>222</v>
      </c>
      <c r="E1587" s="5" t="s">
        <v>223</v>
      </c>
      <c r="F1587" s="5" t="s">
        <v>222</v>
      </c>
      <c r="G1587" s="5" t="s">
        <v>230</v>
      </c>
      <c r="H1587" s="5" t="s">
        <v>1276</v>
      </c>
      <c r="I1587" s="5" t="s">
        <v>225</v>
      </c>
      <c r="J1587">
        <v>451284</v>
      </c>
      <c r="K1587">
        <v>2037398</v>
      </c>
      <c r="L1587">
        <v>1055242</v>
      </c>
      <c r="M1587">
        <v>982156</v>
      </c>
      <c r="N1587">
        <v>264970</v>
      </c>
      <c r="O1587">
        <v>143051</v>
      </c>
      <c r="P1587">
        <v>121919</v>
      </c>
      <c r="Q1587">
        <v>395137</v>
      </c>
      <c r="R1587">
        <v>202996</v>
      </c>
      <c r="S1587">
        <v>192141</v>
      </c>
      <c r="T1587">
        <v>116176</v>
      </c>
      <c r="U1587">
        <v>59525</v>
      </c>
      <c r="V1587">
        <v>56651</v>
      </c>
      <c r="W1587">
        <v>1450758</v>
      </c>
      <c r="X1587">
        <v>818571</v>
      </c>
      <c r="Y1587">
        <v>632187</v>
      </c>
      <c r="Z1587">
        <v>586640</v>
      </c>
      <c r="AA1587">
        <v>236671</v>
      </c>
      <c r="AB1587">
        <v>349969</v>
      </c>
      <c r="AC1587">
        <v>1038597</v>
      </c>
      <c r="AD1587">
        <v>590821</v>
      </c>
      <c r="AE1587">
        <v>447776</v>
      </c>
      <c r="AF1587">
        <v>945137</v>
      </c>
      <c r="AG1587">
        <v>552106</v>
      </c>
      <c r="AH1587">
        <v>393031</v>
      </c>
      <c r="AI1587">
        <v>351907</v>
      </c>
      <c r="AJ1587">
        <v>213727</v>
      </c>
      <c r="AK1587">
        <v>138180</v>
      </c>
      <c r="AL1587">
        <v>504615</v>
      </c>
      <c r="AM1587">
        <v>268456</v>
      </c>
      <c r="AN1587">
        <v>236159</v>
      </c>
      <c r="AO1587">
        <v>8071</v>
      </c>
      <c r="AP1587">
        <v>5096</v>
      </c>
      <c r="AQ1587">
        <v>2975</v>
      </c>
      <c r="AR1587">
        <v>80544</v>
      </c>
      <c r="AS1587">
        <v>64827</v>
      </c>
      <c r="AT1587">
        <v>15717</v>
      </c>
      <c r="AU1587">
        <v>93460</v>
      </c>
      <c r="AV1587">
        <v>38715</v>
      </c>
      <c r="AW1587">
        <v>54745</v>
      </c>
      <c r="AX1587">
        <v>20533</v>
      </c>
      <c r="AY1587">
        <v>7661</v>
      </c>
      <c r="AZ1587">
        <v>12872</v>
      </c>
      <c r="BA1587">
        <v>59131</v>
      </c>
      <c r="BB1587">
        <v>22757</v>
      </c>
      <c r="BC1587">
        <v>36374</v>
      </c>
      <c r="BD1587">
        <v>2029</v>
      </c>
      <c r="BE1587">
        <v>719</v>
      </c>
      <c r="BF1587">
        <v>1310</v>
      </c>
      <c r="BG1587">
        <v>11767</v>
      </c>
      <c r="BH1587">
        <v>7578</v>
      </c>
      <c r="BI1587">
        <v>4189</v>
      </c>
      <c r="BJ1587">
        <v>81120</v>
      </c>
      <c r="BK1587">
        <v>33763</v>
      </c>
      <c r="BL1587">
        <v>47357</v>
      </c>
      <c r="BM1587">
        <v>17187</v>
      </c>
      <c r="BN1587">
        <v>6333</v>
      </c>
      <c r="BO1587">
        <v>10854</v>
      </c>
      <c r="BP1587">
        <v>52138</v>
      </c>
      <c r="BQ1587">
        <v>20113</v>
      </c>
      <c r="BR1587">
        <v>32025</v>
      </c>
      <c r="BS1587">
        <v>1530</v>
      </c>
      <c r="BT1587">
        <v>603</v>
      </c>
      <c r="BU1587">
        <v>927</v>
      </c>
      <c r="BV1587">
        <v>10265</v>
      </c>
      <c r="BW1587">
        <v>6714</v>
      </c>
      <c r="BX1587">
        <v>3551</v>
      </c>
      <c r="BY1587">
        <v>12340</v>
      </c>
      <c r="BZ1587">
        <v>4952</v>
      </c>
      <c r="CA1587">
        <v>7388</v>
      </c>
      <c r="CB1587">
        <v>3346</v>
      </c>
      <c r="CC1587">
        <v>1328</v>
      </c>
      <c r="CD1587">
        <v>2018</v>
      </c>
      <c r="CE1587">
        <v>6993</v>
      </c>
      <c r="CF1587">
        <v>2644</v>
      </c>
      <c r="CG1587">
        <v>4349</v>
      </c>
      <c r="CH1587">
        <v>499</v>
      </c>
      <c r="CI1587">
        <v>116</v>
      </c>
      <c r="CJ1587">
        <v>383</v>
      </c>
      <c r="CK1587">
        <v>1502</v>
      </c>
      <c r="CL1587">
        <v>864</v>
      </c>
      <c r="CM1587">
        <v>638</v>
      </c>
      <c r="CN1587">
        <v>998801</v>
      </c>
      <c r="CO1587">
        <v>464421</v>
      </c>
      <c r="CP1587">
        <v>534380</v>
      </c>
    </row>
    <row r="1588" spans="1:94" x14ac:dyDescent="0.25">
      <c r="A1588" s="5" t="s">
        <v>1267</v>
      </c>
      <c r="B1588" s="5" t="s">
        <v>1275</v>
      </c>
      <c r="C1588" s="5" t="s">
        <v>221</v>
      </c>
      <c r="D1588" s="5" t="s">
        <v>222</v>
      </c>
      <c r="E1588" s="5" t="s">
        <v>223</v>
      </c>
      <c r="F1588" s="5" t="s">
        <v>222</v>
      </c>
      <c r="G1588" s="5" t="s">
        <v>230</v>
      </c>
      <c r="H1588" s="5" t="s">
        <v>1276</v>
      </c>
      <c r="I1588" s="5" t="s">
        <v>226</v>
      </c>
      <c r="J1588">
        <v>110220</v>
      </c>
      <c r="K1588">
        <v>548860</v>
      </c>
      <c r="L1588">
        <v>282318</v>
      </c>
      <c r="M1588">
        <v>266542</v>
      </c>
      <c r="N1588">
        <v>67155</v>
      </c>
      <c r="O1588">
        <v>36021</v>
      </c>
      <c r="P1588">
        <v>31134</v>
      </c>
      <c r="Q1588">
        <v>75758</v>
      </c>
      <c r="R1588">
        <v>38449</v>
      </c>
      <c r="S1588">
        <v>37309</v>
      </c>
      <c r="T1588">
        <v>8661</v>
      </c>
      <c r="U1588">
        <v>4628</v>
      </c>
      <c r="V1588">
        <v>4033</v>
      </c>
      <c r="W1588">
        <v>429116</v>
      </c>
      <c r="X1588">
        <v>230321</v>
      </c>
      <c r="Y1588">
        <v>198795</v>
      </c>
      <c r="Z1588">
        <v>119744</v>
      </c>
      <c r="AA1588">
        <v>51997</v>
      </c>
      <c r="AB1588">
        <v>67747</v>
      </c>
      <c r="AC1588">
        <v>181044</v>
      </c>
      <c r="AD1588">
        <v>143203</v>
      </c>
      <c r="AE1588">
        <v>37841</v>
      </c>
      <c r="AF1588">
        <v>162405</v>
      </c>
      <c r="AG1588">
        <v>130532</v>
      </c>
      <c r="AH1588">
        <v>31873</v>
      </c>
      <c r="AI1588">
        <v>12076</v>
      </c>
      <c r="AJ1588">
        <v>9922</v>
      </c>
      <c r="AK1588">
        <v>2154</v>
      </c>
      <c r="AL1588">
        <v>33355</v>
      </c>
      <c r="AM1588">
        <v>21488</v>
      </c>
      <c r="AN1588">
        <v>11867</v>
      </c>
      <c r="AO1588">
        <v>3054</v>
      </c>
      <c r="AP1588">
        <v>2209</v>
      </c>
      <c r="AQ1588">
        <v>845</v>
      </c>
      <c r="AR1588">
        <v>113920</v>
      </c>
      <c r="AS1588">
        <v>96913</v>
      </c>
      <c r="AT1588">
        <v>17007</v>
      </c>
      <c r="AU1588">
        <v>18639</v>
      </c>
      <c r="AV1588">
        <v>12671</v>
      </c>
      <c r="AW1588">
        <v>5968</v>
      </c>
      <c r="AX1588">
        <v>931</v>
      </c>
      <c r="AY1588">
        <v>629</v>
      </c>
      <c r="AZ1588">
        <v>302</v>
      </c>
      <c r="BA1588">
        <v>6126</v>
      </c>
      <c r="BB1588">
        <v>3255</v>
      </c>
      <c r="BC1588">
        <v>2871</v>
      </c>
      <c r="BD1588">
        <v>616</v>
      </c>
      <c r="BE1588">
        <v>359</v>
      </c>
      <c r="BF1588">
        <v>257</v>
      </c>
      <c r="BG1588">
        <v>10966</v>
      </c>
      <c r="BH1588">
        <v>8428</v>
      </c>
      <c r="BI1588">
        <v>2538</v>
      </c>
      <c r="BJ1588">
        <v>16832</v>
      </c>
      <c r="BK1588">
        <v>11641</v>
      </c>
      <c r="BL1588">
        <v>5191</v>
      </c>
      <c r="BM1588">
        <v>859</v>
      </c>
      <c r="BN1588">
        <v>583</v>
      </c>
      <c r="BO1588">
        <v>276</v>
      </c>
      <c r="BP1588">
        <v>5489</v>
      </c>
      <c r="BQ1588">
        <v>3019</v>
      </c>
      <c r="BR1588">
        <v>2470</v>
      </c>
      <c r="BS1588">
        <v>527</v>
      </c>
      <c r="BT1588">
        <v>314</v>
      </c>
      <c r="BU1588">
        <v>213</v>
      </c>
      <c r="BV1588">
        <v>9957</v>
      </c>
      <c r="BW1588">
        <v>7725</v>
      </c>
      <c r="BX1588">
        <v>2232</v>
      </c>
      <c r="BY1588">
        <v>1807</v>
      </c>
      <c r="BZ1588">
        <v>1030</v>
      </c>
      <c r="CA1588">
        <v>777</v>
      </c>
      <c r="CB1588">
        <v>72</v>
      </c>
      <c r="CC1588">
        <v>46</v>
      </c>
      <c r="CD1588">
        <v>26</v>
      </c>
      <c r="CE1588">
        <v>637</v>
      </c>
      <c r="CF1588">
        <v>236</v>
      </c>
      <c r="CG1588">
        <v>401</v>
      </c>
      <c r="CH1588">
        <v>89</v>
      </c>
      <c r="CI1588">
        <v>45</v>
      </c>
      <c r="CJ1588">
        <v>44</v>
      </c>
      <c r="CK1588">
        <v>1009</v>
      </c>
      <c r="CL1588">
        <v>703</v>
      </c>
      <c r="CM1588">
        <v>306</v>
      </c>
      <c r="CN1588">
        <v>367816</v>
      </c>
      <c r="CO1588">
        <v>139115</v>
      </c>
      <c r="CP1588">
        <v>228701</v>
      </c>
    </row>
    <row r="1589" spans="1:94" x14ac:dyDescent="0.25">
      <c r="A1589" s="5" t="s">
        <v>1267</v>
      </c>
      <c r="B1589" s="5" t="s">
        <v>1277</v>
      </c>
      <c r="C1589" s="5" t="s">
        <v>221</v>
      </c>
      <c r="D1589" s="5" t="s">
        <v>222</v>
      </c>
      <c r="E1589" s="5" t="s">
        <v>223</v>
      </c>
      <c r="F1589" s="5" t="s">
        <v>222</v>
      </c>
      <c r="G1589" s="5" t="s">
        <v>230</v>
      </c>
      <c r="H1589" s="5" t="s">
        <v>1278</v>
      </c>
      <c r="I1589" s="5" t="s">
        <v>224</v>
      </c>
      <c r="J1589">
        <v>395690</v>
      </c>
      <c r="K1589">
        <v>1813906</v>
      </c>
      <c r="L1589">
        <v>932334</v>
      </c>
      <c r="M1589">
        <v>881572</v>
      </c>
      <c r="N1589">
        <v>211080</v>
      </c>
      <c r="O1589">
        <v>110372</v>
      </c>
      <c r="P1589">
        <v>100708</v>
      </c>
      <c r="Q1589">
        <v>364059</v>
      </c>
      <c r="R1589">
        <v>186244</v>
      </c>
      <c r="S1589">
        <v>177815</v>
      </c>
      <c r="T1589">
        <v>100280</v>
      </c>
      <c r="U1589">
        <v>51359</v>
      </c>
      <c r="V1589">
        <v>48921</v>
      </c>
      <c r="W1589">
        <v>1411281</v>
      </c>
      <c r="X1589">
        <v>758977</v>
      </c>
      <c r="Y1589">
        <v>652304</v>
      </c>
      <c r="Z1589">
        <v>402625</v>
      </c>
      <c r="AA1589">
        <v>173357</v>
      </c>
      <c r="AB1589">
        <v>229268</v>
      </c>
      <c r="AC1589">
        <v>768154</v>
      </c>
      <c r="AD1589">
        <v>520362</v>
      </c>
      <c r="AE1589">
        <v>247792</v>
      </c>
      <c r="AF1589">
        <v>691025</v>
      </c>
      <c r="AG1589">
        <v>480913</v>
      </c>
      <c r="AH1589">
        <v>210112</v>
      </c>
      <c r="AI1589">
        <v>120136</v>
      </c>
      <c r="AJ1589">
        <v>89372</v>
      </c>
      <c r="AK1589">
        <v>30764</v>
      </c>
      <c r="AL1589">
        <v>340583</v>
      </c>
      <c r="AM1589">
        <v>201264</v>
      </c>
      <c r="AN1589">
        <v>139319</v>
      </c>
      <c r="AO1589">
        <v>7894</v>
      </c>
      <c r="AP1589">
        <v>5357</v>
      </c>
      <c r="AQ1589">
        <v>2537</v>
      </c>
      <c r="AR1589">
        <v>222412</v>
      </c>
      <c r="AS1589">
        <v>184920</v>
      </c>
      <c r="AT1589">
        <v>37492</v>
      </c>
      <c r="AU1589">
        <v>77129</v>
      </c>
      <c r="AV1589">
        <v>39449</v>
      </c>
      <c r="AW1589">
        <v>37680</v>
      </c>
      <c r="AX1589">
        <v>9544</v>
      </c>
      <c r="AY1589">
        <v>4416</v>
      </c>
      <c r="AZ1589">
        <v>5128</v>
      </c>
      <c r="BA1589">
        <v>47938</v>
      </c>
      <c r="BB1589">
        <v>21566</v>
      </c>
      <c r="BC1589">
        <v>26372</v>
      </c>
      <c r="BD1589">
        <v>1766</v>
      </c>
      <c r="BE1589">
        <v>781</v>
      </c>
      <c r="BF1589">
        <v>985</v>
      </c>
      <c r="BG1589">
        <v>17881</v>
      </c>
      <c r="BH1589">
        <v>12686</v>
      </c>
      <c r="BI1589">
        <v>5195</v>
      </c>
      <c r="BJ1589">
        <v>66532</v>
      </c>
      <c r="BK1589">
        <v>34511</v>
      </c>
      <c r="BL1589">
        <v>32021</v>
      </c>
      <c r="BM1589">
        <v>7850</v>
      </c>
      <c r="BN1589">
        <v>3758</v>
      </c>
      <c r="BO1589">
        <v>4092</v>
      </c>
      <c r="BP1589">
        <v>41893</v>
      </c>
      <c r="BQ1589">
        <v>19101</v>
      </c>
      <c r="BR1589">
        <v>22792</v>
      </c>
      <c r="BS1589">
        <v>1250</v>
      </c>
      <c r="BT1589">
        <v>593</v>
      </c>
      <c r="BU1589">
        <v>657</v>
      </c>
      <c r="BV1589">
        <v>15539</v>
      </c>
      <c r="BW1589">
        <v>11059</v>
      </c>
      <c r="BX1589">
        <v>4480</v>
      </c>
      <c r="BY1589">
        <v>10597</v>
      </c>
      <c r="BZ1589">
        <v>4938</v>
      </c>
      <c r="CA1589">
        <v>5659</v>
      </c>
      <c r="CB1589">
        <v>1694</v>
      </c>
      <c r="CC1589">
        <v>658</v>
      </c>
      <c r="CD1589">
        <v>1036</v>
      </c>
      <c r="CE1589">
        <v>6045</v>
      </c>
      <c r="CF1589">
        <v>2465</v>
      </c>
      <c r="CG1589">
        <v>3580</v>
      </c>
      <c r="CH1589">
        <v>516</v>
      </c>
      <c r="CI1589">
        <v>188</v>
      </c>
      <c r="CJ1589">
        <v>328</v>
      </c>
      <c r="CK1589">
        <v>2342</v>
      </c>
      <c r="CL1589">
        <v>1627</v>
      </c>
      <c r="CM1589">
        <v>715</v>
      </c>
      <c r="CN1589">
        <v>1045752</v>
      </c>
      <c r="CO1589">
        <v>411972</v>
      </c>
      <c r="CP1589">
        <v>633780</v>
      </c>
    </row>
    <row r="1590" spans="1:94" x14ac:dyDescent="0.25">
      <c r="A1590" s="5" t="s">
        <v>1267</v>
      </c>
      <c r="B1590" s="5" t="s">
        <v>1277</v>
      </c>
      <c r="C1590" s="5" t="s">
        <v>221</v>
      </c>
      <c r="D1590" s="5" t="s">
        <v>222</v>
      </c>
      <c r="E1590" s="5" t="s">
        <v>223</v>
      </c>
      <c r="F1590" s="5" t="s">
        <v>222</v>
      </c>
      <c r="G1590" s="5" t="s">
        <v>230</v>
      </c>
      <c r="H1590" s="5" t="s">
        <v>1278</v>
      </c>
      <c r="I1590" s="5" t="s">
        <v>225</v>
      </c>
      <c r="J1590">
        <v>250160</v>
      </c>
      <c r="K1590">
        <v>1094165</v>
      </c>
      <c r="L1590">
        <v>563933</v>
      </c>
      <c r="M1590">
        <v>530232</v>
      </c>
      <c r="N1590">
        <v>129187</v>
      </c>
      <c r="O1590">
        <v>67347</v>
      </c>
      <c r="P1590">
        <v>61840</v>
      </c>
      <c r="Q1590">
        <v>253575</v>
      </c>
      <c r="R1590">
        <v>130266</v>
      </c>
      <c r="S1590">
        <v>123309</v>
      </c>
      <c r="T1590">
        <v>85661</v>
      </c>
      <c r="U1590">
        <v>43797</v>
      </c>
      <c r="V1590">
        <v>41864</v>
      </c>
      <c r="W1590">
        <v>829355</v>
      </c>
      <c r="X1590">
        <v>453144</v>
      </c>
      <c r="Y1590">
        <v>376211</v>
      </c>
      <c r="Z1590">
        <v>264810</v>
      </c>
      <c r="AA1590">
        <v>110789</v>
      </c>
      <c r="AB1590">
        <v>154021</v>
      </c>
      <c r="AC1590">
        <v>529354</v>
      </c>
      <c r="AD1590">
        <v>326674</v>
      </c>
      <c r="AE1590">
        <v>202680</v>
      </c>
      <c r="AF1590">
        <v>469517</v>
      </c>
      <c r="AG1590">
        <v>299554</v>
      </c>
      <c r="AH1590">
        <v>169963</v>
      </c>
      <c r="AI1590">
        <v>111259</v>
      </c>
      <c r="AJ1590">
        <v>81320</v>
      </c>
      <c r="AK1590">
        <v>29939</v>
      </c>
      <c r="AL1590">
        <v>308716</v>
      </c>
      <c r="AM1590">
        <v>178081</v>
      </c>
      <c r="AN1590">
        <v>130635</v>
      </c>
      <c r="AO1590">
        <v>3797</v>
      </c>
      <c r="AP1590">
        <v>2627</v>
      </c>
      <c r="AQ1590">
        <v>1170</v>
      </c>
      <c r="AR1590">
        <v>45745</v>
      </c>
      <c r="AS1590">
        <v>37526</v>
      </c>
      <c r="AT1590">
        <v>8219</v>
      </c>
      <c r="AU1590">
        <v>59837</v>
      </c>
      <c r="AV1590">
        <v>27120</v>
      </c>
      <c r="AW1590">
        <v>32717</v>
      </c>
      <c r="AX1590">
        <v>8932</v>
      </c>
      <c r="AY1590">
        <v>3948</v>
      </c>
      <c r="AZ1590">
        <v>4984</v>
      </c>
      <c r="BA1590">
        <v>43431</v>
      </c>
      <c r="BB1590">
        <v>18589</v>
      </c>
      <c r="BC1590">
        <v>24842</v>
      </c>
      <c r="BD1590">
        <v>1037</v>
      </c>
      <c r="BE1590">
        <v>454</v>
      </c>
      <c r="BF1590">
        <v>583</v>
      </c>
      <c r="BG1590">
        <v>6437</v>
      </c>
      <c r="BH1590">
        <v>4129</v>
      </c>
      <c r="BI1590">
        <v>2308</v>
      </c>
      <c r="BJ1590">
        <v>51407</v>
      </c>
      <c r="BK1590">
        <v>23659</v>
      </c>
      <c r="BL1590">
        <v>27748</v>
      </c>
      <c r="BM1590">
        <v>7288</v>
      </c>
      <c r="BN1590">
        <v>3320</v>
      </c>
      <c r="BO1590">
        <v>3968</v>
      </c>
      <c r="BP1590">
        <v>37952</v>
      </c>
      <c r="BQ1590">
        <v>16516</v>
      </c>
      <c r="BR1590">
        <v>21436</v>
      </c>
      <c r="BS1590">
        <v>670</v>
      </c>
      <c r="BT1590">
        <v>314</v>
      </c>
      <c r="BU1590">
        <v>356</v>
      </c>
      <c r="BV1590">
        <v>5497</v>
      </c>
      <c r="BW1590">
        <v>3509</v>
      </c>
      <c r="BX1590">
        <v>1988</v>
      </c>
      <c r="BY1590">
        <v>8430</v>
      </c>
      <c r="BZ1590">
        <v>3461</v>
      </c>
      <c r="CA1590">
        <v>4969</v>
      </c>
      <c r="CB1590">
        <v>1644</v>
      </c>
      <c r="CC1590">
        <v>628</v>
      </c>
      <c r="CD1590">
        <v>1016</v>
      </c>
      <c r="CE1590">
        <v>5479</v>
      </c>
      <c r="CF1590">
        <v>2073</v>
      </c>
      <c r="CG1590">
        <v>3406</v>
      </c>
      <c r="CH1590">
        <v>367</v>
      </c>
      <c r="CI1590">
        <v>140</v>
      </c>
      <c r="CJ1590">
        <v>227</v>
      </c>
      <c r="CK1590">
        <v>940</v>
      </c>
      <c r="CL1590">
        <v>620</v>
      </c>
      <c r="CM1590">
        <v>320</v>
      </c>
      <c r="CN1590">
        <v>564811</v>
      </c>
      <c r="CO1590">
        <v>237259</v>
      </c>
      <c r="CP1590">
        <v>327552</v>
      </c>
    </row>
    <row r="1591" spans="1:94" x14ac:dyDescent="0.25">
      <c r="A1591" s="5" t="s">
        <v>1267</v>
      </c>
      <c r="B1591" s="5" t="s">
        <v>1277</v>
      </c>
      <c r="C1591" s="5" t="s">
        <v>221</v>
      </c>
      <c r="D1591" s="5" t="s">
        <v>222</v>
      </c>
      <c r="E1591" s="5" t="s">
        <v>223</v>
      </c>
      <c r="F1591" s="5" t="s">
        <v>222</v>
      </c>
      <c r="G1591" s="5" t="s">
        <v>230</v>
      </c>
      <c r="H1591" s="5" t="s">
        <v>1278</v>
      </c>
      <c r="I1591" s="5" t="s">
        <v>226</v>
      </c>
      <c r="J1591">
        <v>145530</v>
      </c>
      <c r="K1591">
        <v>719741</v>
      </c>
      <c r="L1591">
        <v>368401</v>
      </c>
      <c r="M1591">
        <v>351340</v>
      </c>
      <c r="N1591">
        <v>81893</v>
      </c>
      <c r="O1591">
        <v>43025</v>
      </c>
      <c r="P1591">
        <v>38868</v>
      </c>
      <c r="Q1591">
        <v>110484</v>
      </c>
      <c r="R1591">
        <v>55978</v>
      </c>
      <c r="S1591">
        <v>54506</v>
      </c>
      <c r="T1591">
        <v>14619</v>
      </c>
      <c r="U1591">
        <v>7562</v>
      </c>
      <c r="V1591">
        <v>7057</v>
      </c>
      <c r="W1591">
        <v>581926</v>
      </c>
      <c r="X1591">
        <v>305833</v>
      </c>
      <c r="Y1591">
        <v>276093</v>
      </c>
      <c r="Z1591">
        <v>137815</v>
      </c>
      <c r="AA1591">
        <v>62568</v>
      </c>
      <c r="AB1591">
        <v>75247</v>
      </c>
      <c r="AC1591">
        <v>238800</v>
      </c>
      <c r="AD1591">
        <v>193688</v>
      </c>
      <c r="AE1591">
        <v>45112</v>
      </c>
      <c r="AF1591">
        <v>221508</v>
      </c>
      <c r="AG1591">
        <v>181359</v>
      </c>
      <c r="AH1591">
        <v>40149</v>
      </c>
      <c r="AI1591">
        <v>8877</v>
      </c>
      <c r="AJ1591">
        <v>8052</v>
      </c>
      <c r="AK1591">
        <v>825</v>
      </c>
      <c r="AL1591">
        <v>31867</v>
      </c>
      <c r="AM1591">
        <v>23183</v>
      </c>
      <c r="AN1591">
        <v>8684</v>
      </c>
      <c r="AO1591">
        <v>4097</v>
      </c>
      <c r="AP1591">
        <v>2730</v>
      </c>
      <c r="AQ1591">
        <v>1367</v>
      </c>
      <c r="AR1591">
        <v>176667</v>
      </c>
      <c r="AS1591">
        <v>147394</v>
      </c>
      <c r="AT1591">
        <v>29273</v>
      </c>
      <c r="AU1591">
        <v>17292</v>
      </c>
      <c r="AV1591">
        <v>12329</v>
      </c>
      <c r="AW1591">
        <v>4963</v>
      </c>
      <c r="AX1591">
        <v>612</v>
      </c>
      <c r="AY1591">
        <v>468</v>
      </c>
      <c r="AZ1591">
        <v>144</v>
      </c>
      <c r="BA1591">
        <v>4507</v>
      </c>
      <c r="BB1591">
        <v>2977</v>
      </c>
      <c r="BC1591">
        <v>1530</v>
      </c>
      <c r="BD1591">
        <v>729</v>
      </c>
      <c r="BE1591">
        <v>327</v>
      </c>
      <c r="BF1591">
        <v>402</v>
      </c>
      <c r="BG1591">
        <v>11444</v>
      </c>
      <c r="BH1591">
        <v>8557</v>
      </c>
      <c r="BI1591">
        <v>2887</v>
      </c>
      <c r="BJ1591">
        <v>15125</v>
      </c>
      <c r="BK1591">
        <v>10852</v>
      </c>
      <c r="BL1591">
        <v>4273</v>
      </c>
      <c r="BM1591">
        <v>562</v>
      </c>
      <c r="BN1591">
        <v>438</v>
      </c>
      <c r="BO1591">
        <v>124</v>
      </c>
      <c r="BP1591">
        <v>3941</v>
      </c>
      <c r="BQ1591">
        <v>2585</v>
      </c>
      <c r="BR1591">
        <v>1356</v>
      </c>
      <c r="BS1591">
        <v>580</v>
      </c>
      <c r="BT1591">
        <v>279</v>
      </c>
      <c r="BU1591">
        <v>301</v>
      </c>
      <c r="BV1591">
        <v>10042</v>
      </c>
      <c r="BW1591">
        <v>7550</v>
      </c>
      <c r="BX1591">
        <v>2492</v>
      </c>
      <c r="BY1591">
        <v>2167</v>
      </c>
      <c r="BZ1591">
        <v>1477</v>
      </c>
      <c r="CA1591">
        <v>690</v>
      </c>
      <c r="CB1591">
        <v>50</v>
      </c>
      <c r="CC1591">
        <v>30</v>
      </c>
      <c r="CD1591">
        <v>20</v>
      </c>
      <c r="CE1591">
        <v>566</v>
      </c>
      <c r="CF1591">
        <v>392</v>
      </c>
      <c r="CG1591">
        <v>174</v>
      </c>
      <c r="CH1591">
        <v>149</v>
      </c>
      <c r="CI1591">
        <v>48</v>
      </c>
      <c r="CJ1591">
        <v>101</v>
      </c>
      <c r="CK1591">
        <v>1402</v>
      </c>
      <c r="CL1591">
        <v>1007</v>
      </c>
      <c r="CM1591">
        <v>395</v>
      </c>
      <c r="CN1591">
        <v>480941</v>
      </c>
      <c r="CO1591">
        <v>174713</v>
      </c>
      <c r="CP1591">
        <v>306228</v>
      </c>
    </row>
    <row r="1592" spans="1:94" x14ac:dyDescent="0.25">
      <c r="A1592" s="5" t="s">
        <v>1267</v>
      </c>
      <c r="B1592" s="5" t="s">
        <v>1279</v>
      </c>
      <c r="C1592" s="5" t="s">
        <v>221</v>
      </c>
      <c r="D1592" s="5" t="s">
        <v>222</v>
      </c>
      <c r="E1592" s="5" t="s">
        <v>223</v>
      </c>
      <c r="F1592" s="5" t="s">
        <v>222</v>
      </c>
      <c r="G1592" s="5" t="s">
        <v>230</v>
      </c>
      <c r="H1592" s="5" t="s">
        <v>1280</v>
      </c>
      <c r="I1592" s="5" t="s">
        <v>224</v>
      </c>
      <c r="J1592">
        <v>259464</v>
      </c>
      <c r="K1592">
        <v>1197160</v>
      </c>
      <c r="L1592">
        <v>620302</v>
      </c>
      <c r="M1592">
        <v>576858</v>
      </c>
      <c r="N1592">
        <v>152190</v>
      </c>
      <c r="O1592">
        <v>81686</v>
      </c>
      <c r="P1592">
        <v>70504</v>
      </c>
      <c r="Q1592">
        <v>229462</v>
      </c>
      <c r="R1592">
        <v>117867</v>
      </c>
      <c r="S1592">
        <v>111595</v>
      </c>
      <c r="T1592">
        <v>80471</v>
      </c>
      <c r="U1592">
        <v>41403</v>
      </c>
      <c r="V1592">
        <v>39068</v>
      </c>
      <c r="W1592">
        <v>869917</v>
      </c>
      <c r="X1592">
        <v>487703</v>
      </c>
      <c r="Y1592">
        <v>382214</v>
      </c>
      <c r="Z1592">
        <v>327243</v>
      </c>
      <c r="AA1592">
        <v>132599</v>
      </c>
      <c r="AB1592">
        <v>194644</v>
      </c>
      <c r="AC1592">
        <v>569792</v>
      </c>
      <c r="AD1592">
        <v>340353</v>
      </c>
      <c r="AE1592">
        <v>229439</v>
      </c>
      <c r="AF1592">
        <v>502755</v>
      </c>
      <c r="AG1592">
        <v>309242</v>
      </c>
      <c r="AH1592">
        <v>193513</v>
      </c>
      <c r="AI1592">
        <v>154583</v>
      </c>
      <c r="AJ1592">
        <v>98272</v>
      </c>
      <c r="AK1592">
        <v>56311</v>
      </c>
      <c r="AL1592">
        <v>265060</v>
      </c>
      <c r="AM1592">
        <v>144017</v>
      </c>
      <c r="AN1592">
        <v>121043</v>
      </c>
      <c r="AO1592">
        <v>5697</v>
      </c>
      <c r="AP1592">
        <v>3376</v>
      </c>
      <c r="AQ1592">
        <v>2321</v>
      </c>
      <c r="AR1592">
        <v>77415</v>
      </c>
      <c r="AS1592">
        <v>63577</v>
      </c>
      <c r="AT1592">
        <v>13838</v>
      </c>
      <c r="AU1592">
        <v>67037</v>
      </c>
      <c r="AV1592">
        <v>31111</v>
      </c>
      <c r="AW1592">
        <v>35926</v>
      </c>
      <c r="AX1592">
        <v>11015</v>
      </c>
      <c r="AY1592">
        <v>4463</v>
      </c>
      <c r="AZ1592">
        <v>6552</v>
      </c>
      <c r="BA1592">
        <v>45135</v>
      </c>
      <c r="BB1592">
        <v>19784</v>
      </c>
      <c r="BC1592">
        <v>25351</v>
      </c>
      <c r="BD1592">
        <v>1425</v>
      </c>
      <c r="BE1592">
        <v>530</v>
      </c>
      <c r="BF1592">
        <v>895</v>
      </c>
      <c r="BG1592">
        <v>9462</v>
      </c>
      <c r="BH1592">
        <v>6334</v>
      </c>
      <c r="BI1592">
        <v>3128</v>
      </c>
      <c r="BJ1592">
        <v>59691</v>
      </c>
      <c r="BK1592">
        <v>27691</v>
      </c>
      <c r="BL1592">
        <v>32000</v>
      </c>
      <c r="BM1592">
        <v>9693</v>
      </c>
      <c r="BN1592">
        <v>3871</v>
      </c>
      <c r="BO1592">
        <v>5822</v>
      </c>
      <c r="BP1592">
        <v>40697</v>
      </c>
      <c r="BQ1592">
        <v>17824</v>
      </c>
      <c r="BR1592">
        <v>22873</v>
      </c>
      <c r="BS1592">
        <v>1060</v>
      </c>
      <c r="BT1592">
        <v>409</v>
      </c>
      <c r="BU1592">
        <v>651</v>
      </c>
      <c r="BV1592">
        <v>8241</v>
      </c>
      <c r="BW1592">
        <v>5587</v>
      </c>
      <c r="BX1592">
        <v>2654</v>
      </c>
      <c r="BY1592">
        <v>7346</v>
      </c>
      <c r="BZ1592">
        <v>3420</v>
      </c>
      <c r="CA1592">
        <v>3926</v>
      </c>
      <c r="CB1592">
        <v>1322</v>
      </c>
      <c r="CC1592">
        <v>592</v>
      </c>
      <c r="CD1592">
        <v>730</v>
      </c>
      <c r="CE1592">
        <v>4438</v>
      </c>
      <c r="CF1592">
        <v>1960</v>
      </c>
      <c r="CG1592">
        <v>2478</v>
      </c>
      <c r="CH1592">
        <v>365</v>
      </c>
      <c r="CI1592">
        <v>121</v>
      </c>
      <c r="CJ1592">
        <v>244</v>
      </c>
      <c r="CK1592">
        <v>1221</v>
      </c>
      <c r="CL1592">
        <v>747</v>
      </c>
      <c r="CM1592">
        <v>474</v>
      </c>
      <c r="CN1592">
        <v>627368</v>
      </c>
      <c r="CO1592">
        <v>279949</v>
      </c>
      <c r="CP1592">
        <v>347419</v>
      </c>
    </row>
    <row r="1593" spans="1:94" x14ac:dyDescent="0.25">
      <c r="A1593" s="5" t="s">
        <v>1267</v>
      </c>
      <c r="B1593" s="5" t="s">
        <v>1279</v>
      </c>
      <c r="C1593" s="5" t="s">
        <v>221</v>
      </c>
      <c r="D1593" s="5" t="s">
        <v>222</v>
      </c>
      <c r="E1593" s="5" t="s">
        <v>223</v>
      </c>
      <c r="F1593" s="5" t="s">
        <v>222</v>
      </c>
      <c r="G1593" s="5" t="s">
        <v>230</v>
      </c>
      <c r="H1593" s="5" t="s">
        <v>1280</v>
      </c>
      <c r="I1593" s="5" t="s">
        <v>225</v>
      </c>
      <c r="J1593">
        <v>218403</v>
      </c>
      <c r="K1593">
        <v>985747</v>
      </c>
      <c r="L1593">
        <v>511727</v>
      </c>
      <c r="M1593">
        <v>474020</v>
      </c>
      <c r="N1593">
        <v>125583</v>
      </c>
      <c r="O1593">
        <v>67515</v>
      </c>
      <c r="P1593">
        <v>58068</v>
      </c>
      <c r="Q1593">
        <v>200187</v>
      </c>
      <c r="R1593">
        <v>103178</v>
      </c>
      <c r="S1593">
        <v>97009</v>
      </c>
      <c r="T1593">
        <v>77404</v>
      </c>
      <c r="U1593">
        <v>39801</v>
      </c>
      <c r="V1593">
        <v>37603</v>
      </c>
      <c r="W1593">
        <v>706756</v>
      </c>
      <c r="X1593">
        <v>400484</v>
      </c>
      <c r="Y1593">
        <v>306272</v>
      </c>
      <c r="Z1593">
        <v>278991</v>
      </c>
      <c r="AA1593">
        <v>111243</v>
      </c>
      <c r="AB1593">
        <v>167748</v>
      </c>
      <c r="AC1593">
        <v>500572</v>
      </c>
      <c r="AD1593">
        <v>285189</v>
      </c>
      <c r="AE1593">
        <v>215383</v>
      </c>
      <c r="AF1593">
        <v>440589</v>
      </c>
      <c r="AG1593">
        <v>258773</v>
      </c>
      <c r="AH1593">
        <v>181816</v>
      </c>
      <c r="AI1593">
        <v>150455</v>
      </c>
      <c r="AJ1593">
        <v>94674</v>
      </c>
      <c r="AK1593">
        <v>55781</v>
      </c>
      <c r="AL1593">
        <v>250570</v>
      </c>
      <c r="AM1593">
        <v>134242</v>
      </c>
      <c r="AN1593">
        <v>116328</v>
      </c>
      <c r="AO1593">
        <v>4584</v>
      </c>
      <c r="AP1593">
        <v>2557</v>
      </c>
      <c r="AQ1593">
        <v>2027</v>
      </c>
      <c r="AR1593">
        <v>34980</v>
      </c>
      <c r="AS1593">
        <v>27300</v>
      </c>
      <c r="AT1593">
        <v>7680</v>
      </c>
      <c r="AU1593">
        <v>59983</v>
      </c>
      <c r="AV1593">
        <v>26416</v>
      </c>
      <c r="AW1593">
        <v>33567</v>
      </c>
      <c r="AX1593">
        <v>10780</v>
      </c>
      <c r="AY1593">
        <v>4309</v>
      </c>
      <c r="AZ1593">
        <v>6471</v>
      </c>
      <c r="BA1593">
        <v>42110</v>
      </c>
      <c r="BB1593">
        <v>18169</v>
      </c>
      <c r="BC1593">
        <v>23941</v>
      </c>
      <c r="BD1593">
        <v>1180</v>
      </c>
      <c r="BE1593">
        <v>402</v>
      </c>
      <c r="BF1593">
        <v>778</v>
      </c>
      <c r="BG1593">
        <v>5913</v>
      </c>
      <c r="BH1593">
        <v>3536</v>
      </c>
      <c r="BI1593">
        <v>2377</v>
      </c>
      <c r="BJ1593">
        <v>53689</v>
      </c>
      <c r="BK1593">
        <v>23644</v>
      </c>
      <c r="BL1593">
        <v>30045</v>
      </c>
      <c r="BM1593">
        <v>9491</v>
      </c>
      <c r="BN1593">
        <v>3740</v>
      </c>
      <c r="BO1593">
        <v>5751</v>
      </c>
      <c r="BP1593">
        <v>38134</v>
      </c>
      <c r="BQ1593">
        <v>16458</v>
      </c>
      <c r="BR1593">
        <v>21676</v>
      </c>
      <c r="BS1593">
        <v>871</v>
      </c>
      <c r="BT1593">
        <v>304</v>
      </c>
      <c r="BU1593">
        <v>567</v>
      </c>
      <c r="BV1593">
        <v>5193</v>
      </c>
      <c r="BW1593">
        <v>3142</v>
      </c>
      <c r="BX1593">
        <v>2051</v>
      </c>
      <c r="BY1593">
        <v>6294</v>
      </c>
      <c r="BZ1593">
        <v>2772</v>
      </c>
      <c r="CA1593">
        <v>3522</v>
      </c>
      <c r="CB1593">
        <v>1289</v>
      </c>
      <c r="CC1593">
        <v>569</v>
      </c>
      <c r="CD1593">
        <v>720</v>
      </c>
      <c r="CE1593">
        <v>3976</v>
      </c>
      <c r="CF1593">
        <v>1711</v>
      </c>
      <c r="CG1593">
        <v>2265</v>
      </c>
      <c r="CH1593">
        <v>309</v>
      </c>
      <c r="CI1593">
        <v>98</v>
      </c>
      <c r="CJ1593">
        <v>211</v>
      </c>
      <c r="CK1593">
        <v>720</v>
      </c>
      <c r="CL1593">
        <v>394</v>
      </c>
      <c r="CM1593">
        <v>326</v>
      </c>
      <c r="CN1593">
        <v>485175</v>
      </c>
      <c r="CO1593">
        <v>226538</v>
      </c>
      <c r="CP1593">
        <v>258637</v>
      </c>
    </row>
    <row r="1594" spans="1:94" x14ac:dyDescent="0.25">
      <c r="A1594" s="5" t="s">
        <v>1267</v>
      </c>
      <c r="B1594" s="5" t="s">
        <v>1279</v>
      </c>
      <c r="C1594" s="5" t="s">
        <v>221</v>
      </c>
      <c r="D1594" s="5" t="s">
        <v>222</v>
      </c>
      <c r="E1594" s="5" t="s">
        <v>223</v>
      </c>
      <c r="F1594" s="5" t="s">
        <v>222</v>
      </c>
      <c r="G1594" s="5" t="s">
        <v>230</v>
      </c>
      <c r="H1594" s="5" t="s">
        <v>1280</v>
      </c>
      <c r="I1594" s="5" t="s">
        <v>226</v>
      </c>
      <c r="J1594">
        <v>41061</v>
      </c>
      <c r="K1594">
        <v>211413</v>
      </c>
      <c r="L1594">
        <v>108575</v>
      </c>
      <c r="M1594">
        <v>102838</v>
      </c>
      <c r="N1594">
        <v>26607</v>
      </c>
      <c r="O1594">
        <v>14171</v>
      </c>
      <c r="P1594">
        <v>12436</v>
      </c>
      <c r="Q1594">
        <v>29275</v>
      </c>
      <c r="R1594">
        <v>14689</v>
      </c>
      <c r="S1594">
        <v>14586</v>
      </c>
      <c r="T1594">
        <v>3067</v>
      </c>
      <c r="U1594">
        <v>1602</v>
      </c>
      <c r="V1594">
        <v>1465</v>
      </c>
      <c r="W1594">
        <v>163161</v>
      </c>
      <c r="X1594">
        <v>87219</v>
      </c>
      <c r="Y1594">
        <v>75942</v>
      </c>
      <c r="Z1594">
        <v>48252</v>
      </c>
      <c r="AA1594">
        <v>21356</v>
      </c>
      <c r="AB1594">
        <v>26896</v>
      </c>
      <c r="AC1594">
        <v>69220</v>
      </c>
      <c r="AD1594">
        <v>55164</v>
      </c>
      <c r="AE1594">
        <v>14056</v>
      </c>
      <c r="AF1594">
        <v>62166</v>
      </c>
      <c r="AG1594">
        <v>50469</v>
      </c>
      <c r="AH1594">
        <v>11697</v>
      </c>
      <c r="AI1594">
        <v>4128</v>
      </c>
      <c r="AJ1594">
        <v>3598</v>
      </c>
      <c r="AK1594">
        <v>530</v>
      </c>
      <c r="AL1594">
        <v>14490</v>
      </c>
      <c r="AM1594">
        <v>9775</v>
      </c>
      <c r="AN1594">
        <v>4715</v>
      </c>
      <c r="AO1594">
        <v>1113</v>
      </c>
      <c r="AP1594">
        <v>819</v>
      </c>
      <c r="AQ1594">
        <v>294</v>
      </c>
      <c r="AR1594">
        <v>42435</v>
      </c>
      <c r="AS1594">
        <v>36277</v>
      </c>
      <c r="AT1594">
        <v>6158</v>
      </c>
      <c r="AU1594">
        <v>7054</v>
      </c>
      <c r="AV1594">
        <v>4695</v>
      </c>
      <c r="AW1594">
        <v>2359</v>
      </c>
      <c r="AX1594">
        <v>235</v>
      </c>
      <c r="AY1594">
        <v>154</v>
      </c>
      <c r="AZ1594">
        <v>81</v>
      </c>
      <c r="BA1594">
        <v>3025</v>
      </c>
      <c r="BB1594">
        <v>1615</v>
      </c>
      <c r="BC1594">
        <v>1410</v>
      </c>
      <c r="BD1594">
        <v>245</v>
      </c>
      <c r="BE1594">
        <v>128</v>
      </c>
      <c r="BF1594">
        <v>117</v>
      </c>
      <c r="BG1594">
        <v>3549</v>
      </c>
      <c r="BH1594">
        <v>2798</v>
      </c>
      <c r="BI1594">
        <v>751</v>
      </c>
      <c r="BJ1594">
        <v>6002</v>
      </c>
      <c r="BK1594">
        <v>4047</v>
      </c>
      <c r="BL1594">
        <v>1955</v>
      </c>
      <c r="BM1594">
        <v>202</v>
      </c>
      <c r="BN1594">
        <v>131</v>
      </c>
      <c r="BO1594">
        <v>71</v>
      </c>
      <c r="BP1594">
        <v>2563</v>
      </c>
      <c r="BQ1594">
        <v>1366</v>
      </c>
      <c r="BR1594">
        <v>1197</v>
      </c>
      <c r="BS1594">
        <v>189</v>
      </c>
      <c r="BT1594">
        <v>105</v>
      </c>
      <c r="BU1594">
        <v>84</v>
      </c>
      <c r="BV1594">
        <v>3048</v>
      </c>
      <c r="BW1594">
        <v>2445</v>
      </c>
      <c r="BX1594">
        <v>603</v>
      </c>
      <c r="BY1594">
        <v>1052</v>
      </c>
      <c r="BZ1594">
        <v>648</v>
      </c>
      <c r="CA1594">
        <v>404</v>
      </c>
      <c r="CB1594">
        <v>33</v>
      </c>
      <c r="CC1594">
        <v>23</v>
      </c>
      <c r="CD1594">
        <v>10</v>
      </c>
      <c r="CE1594">
        <v>462</v>
      </c>
      <c r="CF1594">
        <v>249</v>
      </c>
      <c r="CG1594">
        <v>213</v>
      </c>
      <c r="CH1594">
        <v>56</v>
      </c>
      <c r="CI1594">
        <v>23</v>
      </c>
      <c r="CJ1594">
        <v>33</v>
      </c>
      <c r="CK1594">
        <v>501</v>
      </c>
      <c r="CL1594">
        <v>353</v>
      </c>
      <c r="CM1594">
        <v>148</v>
      </c>
      <c r="CN1594">
        <v>142193</v>
      </c>
      <c r="CO1594">
        <v>53411</v>
      </c>
      <c r="CP1594">
        <v>88782</v>
      </c>
    </row>
    <row r="1595" spans="1:94" x14ac:dyDescent="0.25">
      <c r="A1595" s="5" t="s">
        <v>1267</v>
      </c>
      <c r="B1595" s="5" t="s">
        <v>1281</v>
      </c>
      <c r="C1595" s="5" t="s">
        <v>221</v>
      </c>
      <c r="D1595" s="5" t="s">
        <v>222</v>
      </c>
      <c r="E1595" s="5" t="s">
        <v>223</v>
      </c>
      <c r="F1595" s="5" t="s">
        <v>222</v>
      </c>
      <c r="G1595" s="5" t="s">
        <v>230</v>
      </c>
      <c r="H1595" s="5" t="s">
        <v>1282</v>
      </c>
      <c r="I1595" s="5" t="s">
        <v>224</v>
      </c>
      <c r="J1595">
        <v>647451</v>
      </c>
      <c r="K1595">
        <v>2888445</v>
      </c>
      <c r="L1595">
        <v>1480768</v>
      </c>
      <c r="M1595">
        <v>1407677</v>
      </c>
      <c r="N1595">
        <v>311391</v>
      </c>
      <c r="O1595">
        <v>160934</v>
      </c>
      <c r="P1595">
        <v>150457</v>
      </c>
      <c r="Q1595">
        <v>506374</v>
      </c>
      <c r="R1595">
        <v>259398</v>
      </c>
      <c r="S1595">
        <v>246976</v>
      </c>
      <c r="T1595">
        <v>404128</v>
      </c>
      <c r="U1595">
        <v>205834</v>
      </c>
      <c r="V1595">
        <v>198294</v>
      </c>
      <c r="W1595">
        <v>2251875</v>
      </c>
      <c r="X1595">
        <v>1207104</v>
      </c>
      <c r="Y1595">
        <v>1044771</v>
      </c>
      <c r="Z1595">
        <v>636570</v>
      </c>
      <c r="AA1595">
        <v>273664</v>
      </c>
      <c r="AB1595">
        <v>362906</v>
      </c>
      <c r="AC1595">
        <v>1236322</v>
      </c>
      <c r="AD1595">
        <v>837577</v>
      </c>
      <c r="AE1595">
        <v>398745</v>
      </c>
      <c r="AF1595">
        <v>1061544</v>
      </c>
      <c r="AG1595">
        <v>753682</v>
      </c>
      <c r="AH1595">
        <v>307862</v>
      </c>
      <c r="AI1595">
        <v>181436</v>
      </c>
      <c r="AJ1595">
        <v>144691</v>
      </c>
      <c r="AK1595">
        <v>36745</v>
      </c>
      <c r="AL1595">
        <v>552820</v>
      </c>
      <c r="AM1595">
        <v>336746</v>
      </c>
      <c r="AN1595">
        <v>216074</v>
      </c>
      <c r="AO1595">
        <v>16717</v>
      </c>
      <c r="AP1595">
        <v>11728</v>
      </c>
      <c r="AQ1595">
        <v>4989</v>
      </c>
      <c r="AR1595">
        <v>310571</v>
      </c>
      <c r="AS1595">
        <v>260517</v>
      </c>
      <c r="AT1595">
        <v>50054</v>
      </c>
      <c r="AU1595">
        <v>174778</v>
      </c>
      <c r="AV1595">
        <v>83895</v>
      </c>
      <c r="AW1595">
        <v>90883</v>
      </c>
      <c r="AX1595">
        <v>17357</v>
      </c>
      <c r="AY1595">
        <v>8234</v>
      </c>
      <c r="AZ1595">
        <v>9123</v>
      </c>
      <c r="BA1595">
        <v>115123</v>
      </c>
      <c r="BB1595">
        <v>48206</v>
      </c>
      <c r="BC1595">
        <v>66917</v>
      </c>
      <c r="BD1595">
        <v>4281</v>
      </c>
      <c r="BE1595">
        <v>1732</v>
      </c>
      <c r="BF1595">
        <v>2549</v>
      </c>
      <c r="BG1595">
        <v>38017</v>
      </c>
      <c r="BH1595">
        <v>25723</v>
      </c>
      <c r="BI1595">
        <v>12294</v>
      </c>
      <c r="BJ1595">
        <v>148159</v>
      </c>
      <c r="BK1595">
        <v>71483</v>
      </c>
      <c r="BL1595">
        <v>76676</v>
      </c>
      <c r="BM1595">
        <v>14437</v>
      </c>
      <c r="BN1595">
        <v>7032</v>
      </c>
      <c r="BO1595">
        <v>7405</v>
      </c>
      <c r="BP1595">
        <v>99224</v>
      </c>
      <c r="BQ1595">
        <v>41872</v>
      </c>
      <c r="BR1595">
        <v>57352</v>
      </c>
      <c r="BS1595">
        <v>3238</v>
      </c>
      <c r="BT1595">
        <v>1353</v>
      </c>
      <c r="BU1595">
        <v>1885</v>
      </c>
      <c r="BV1595">
        <v>31260</v>
      </c>
      <c r="BW1595">
        <v>21226</v>
      </c>
      <c r="BX1595">
        <v>10034</v>
      </c>
      <c r="BY1595">
        <v>26619</v>
      </c>
      <c r="BZ1595">
        <v>12412</v>
      </c>
      <c r="CA1595">
        <v>14207</v>
      </c>
      <c r="CB1595">
        <v>2920</v>
      </c>
      <c r="CC1595">
        <v>1202</v>
      </c>
      <c r="CD1595">
        <v>1718</v>
      </c>
      <c r="CE1595">
        <v>15899</v>
      </c>
      <c r="CF1595">
        <v>6334</v>
      </c>
      <c r="CG1595">
        <v>9565</v>
      </c>
      <c r="CH1595">
        <v>1043</v>
      </c>
      <c r="CI1595">
        <v>379</v>
      </c>
      <c r="CJ1595">
        <v>664</v>
      </c>
      <c r="CK1595">
        <v>6757</v>
      </c>
      <c r="CL1595">
        <v>4497</v>
      </c>
      <c r="CM1595">
        <v>2260</v>
      </c>
      <c r="CN1595">
        <v>1652123</v>
      </c>
      <c r="CO1595">
        <v>643191</v>
      </c>
      <c r="CP1595">
        <v>1008932</v>
      </c>
    </row>
    <row r="1596" spans="1:94" x14ac:dyDescent="0.25">
      <c r="A1596" s="5" t="s">
        <v>1267</v>
      </c>
      <c r="B1596" s="5" t="s">
        <v>1281</v>
      </c>
      <c r="C1596" s="5" t="s">
        <v>221</v>
      </c>
      <c r="D1596" s="5" t="s">
        <v>222</v>
      </c>
      <c r="E1596" s="5" t="s">
        <v>223</v>
      </c>
      <c r="F1596" s="5" t="s">
        <v>222</v>
      </c>
      <c r="G1596" s="5" t="s">
        <v>230</v>
      </c>
      <c r="H1596" s="5" t="s">
        <v>1282</v>
      </c>
      <c r="I1596" s="5" t="s">
        <v>225</v>
      </c>
      <c r="J1596">
        <v>430282</v>
      </c>
      <c r="K1596">
        <v>1851158</v>
      </c>
      <c r="L1596">
        <v>950633</v>
      </c>
      <c r="M1596">
        <v>900525</v>
      </c>
      <c r="N1596">
        <v>204552</v>
      </c>
      <c r="O1596">
        <v>105268</v>
      </c>
      <c r="P1596">
        <v>99284</v>
      </c>
      <c r="Q1596">
        <v>346056</v>
      </c>
      <c r="R1596">
        <v>178148</v>
      </c>
      <c r="S1596">
        <v>167908</v>
      </c>
      <c r="T1596">
        <v>368630</v>
      </c>
      <c r="U1596">
        <v>187465</v>
      </c>
      <c r="V1596">
        <v>181165</v>
      </c>
      <c r="W1596">
        <v>1400695</v>
      </c>
      <c r="X1596">
        <v>761665</v>
      </c>
      <c r="Y1596">
        <v>639030</v>
      </c>
      <c r="Z1596">
        <v>450463</v>
      </c>
      <c r="AA1596">
        <v>188968</v>
      </c>
      <c r="AB1596">
        <v>261495</v>
      </c>
      <c r="AC1596">
        <v>892101</v>
      </c>
      <c r="AD1596">
        <v>558217</v>
      </c>
      <c r="AE1596">
        <v>333884</v>
      </c>
      <c r="AF1596">
        <v>754483</v>
      </c>
      <c r="AG1596">
        <v>499510</v>
      </c>
      <c r="AH1596">
        <v>254973</v>
      </c>
      <c r="AI1596">
        <v>168538</v>
      </c>
      <c r="AJ1596">
        <v>132863</v>
      </c>
      <c r="AK1596">
        <v>35675</v>
      </c>
      <c r="AL1596">
        <v>500018</v>
      </c>
      <c r="AM1596">
        <v>298714</v>
      </c>
      <c r="AN1596">
        <v>201304</v>
      </c>
      <c r="AO1596">
        <v>8376</v>
      </c>
      <c r="AP1596">
        <v>5896</v>
      </c>
      <c r="AQ1596">
        <v>2480</v>
      </c>
      <c r="AR1596">
        <v>77551</v>
      </c>
      <c r="AS1596">
        <v>62037</v>
      </c>
      <c r="AT1596">
        <v>15514</v>
      </c>
      <c r="AU1596">
        <v>137618</v>
      </c>
      <c r="AV1596">
        <v>58707</v>
      </c>
      <c r="AW1596">
        <v>78911</v>
      </c>
      <c r="AX1596">
        <v>16420</v>
      </c>
      <c r="AY1596">
        <v>7580</v>
      </c>
      <c r="AZ1596">
        <v>8840</v>
      </c>
      <c r="BA1596">
        <v>104854</v>
      </c>
      <c r="BB1596">
        <v>41979</v>
      </c>
      <c r="BC1596">
        <v>62875</v>
      </c>
      <c r="BD1596">
        <v>2569</v>
      </c>
      <c r="BE1596">
        <v>957</v>
      </c>
      <c r="BF1596">
        <v>1612</v>
      </c>
      <c r="BG1596">
        <v>13775</v>
      </c>
      <c r="BH1596">
        <v>8191</v>
      </c>
      <c r="BI1596">
        <v>5584</v>
      </c>
      <c r="BJ1596">
        <v>116824</v>
      </c>
      <c r="BK1596">
        <v>50332</v>
      </c>
      <c r="BL1596">
        <v>66492</v>
      </c>
      <c r="BM1596">
        <v>13562</v>
      </c>
      <c r="BN1596">
        <v>6419</v>
      </c>
      <c r="BO1596">
        <v>7143</v>
      </c>
      <c r="BP1596">
        <v>90328</v>
      </c>
      <c r="BQ1596">
        <v>36462</v>
      </c>
      <c r="BR1596">
        <v>53866</v>
      </c>
      <c r="BS1596">
        <v>1863</v>
      </c>
      <c r="BT1596">
        <v>733</v>
      </c>
      <c r="BU1596">
        <v>1130</v>
      </c>
      <c r="BV1596">
        <v>11071</v>
      </c>
      <c r="BW1596">
        <v>6718</v>
      </c>
      <c r="BX1596">
        <v>4353</v>
      </c>
      <c r="BY1596">
        <v>20794</v>
      </c>
      <c r="BZ1596">
        <v>8375</v>
      </c>
      <c r="CA1596">
        <v>12419</v>
      </c>
      <c r="CB1596">
        <v>2858</v>
      </c>
      <c r="CC1596">
        <v>1161</v>
      </c>
      <c r="CD1596">
        <v>1697</v>
      </c>
      <c r="CE1596">
        <v>14526</v>
      </c>
      <c r="CF1596">
        <v>5517</v>
      </c>
      <c r="CG1596">
        <v>9009</v>
      </c>
      <c r="CH1596">
        <v>706</v>
      </c>
      <c r="CI1596">
        <v>224</v>
      </c>
      <c r="CJ1596">
        <v>482</v>
      </c>
      <c r="CK1596">
        <v>2704</v>
      </c>
      <c r="CL1596">
        <v>1473</v>
      </c>
      <c r="CM1596">
        <v>1231</v>
      </c>
      <c r="CN1596">
        <v>959057</v>
      </c>
      <c r="CO1596">
        <v>392416</v>
      </c>
      <c r="CP1596">
        <v>566641</v>
      </c>
    </row>
    <row r="1597" spans="1:94" x14ac:dyDescent="0.25">
      <c r="A1597" s="5" t="s">
        <v>1267</v>
      </c>
      <c r="B1597" s="5" t="s">
        <v>1281</v>
      </c>
      <c r="C1597" s="5" t="s">
        <v>221</v>
      </c>
      <c r="D1597" s="5" t="s">
        <v>222</v>
      </c>
      <c r="E1597" s="5" t="s">
        <v>223</v>
      </c>
      <c r="F1597" s="5" t="s">
        <v>222</v>
      </c>
      <c r="G1597" s="5" t="s">
        <v>230</v>
      </c>
      <c r="H1597" s="5" t="s">
        <v>1282</v>
      </c>
      <c r="I1597" s="5" t="s">
        <v>226</v>
      </c>
      <c r="J1597">
        <v>217169</v>
      </c>
      <c r="K1597">
        <v>1037287</v>
      </c>
      <c r="L1597">
        <v>530135</v>
      </c>
      <c r="M1597">
        <v>507152</v>
      </c>
      <c r="N1597">
        <v>106839</v>
      </c>
      <c r="O1597">
        <v>55666</v>
      </c>
      <c r="P1597">
        <v>51173</v>
      </c>
      <c r="Q1597">
        <v>160318</v>
      </c>
      <c r="R1597">
        <v>81250</v>
      </c>
      <c r="S1597">
        <v>79068</v>
      </c>
      <c r="T1597">
        <v>35498</v>
      </c>
      <c r="U1597">
        <v>18369</v>
      </c>
      <c r="V1597">
        <v>17129</v>
      </c>
      <c r="W1597">
        <v>851180</v>
      </c>
      <c r="X1597">
        <v>445439</v>
      </c>
      <c r="Y1597">
        <v>405741</v>
      </c>
      <c r="Z1597">
        <v>186107</v>
      </c>
      <c r="AA1597">
        <v>84696</v>
      </c>
      <c r="AB1597">
        <v>101411</v>
      </c>
      <c r="AC1597">
        <v>344221</v>
      </c>
      <c r="AD1597">
        <v>279360</v>
      </c>
      <c r="AE1597">
        <v>64861</v>
      </c>
      <c r="AF1597">
        <v>307061</v>
      </c>
      <c r="AG1597">
        <v>254172</v>
      </c>
      <c r="AH1597">
        <v>52889</v>
      </c>
      <c r="AI1597">
        <v>12898</v>
      </c>
      <c r="AJ1597">
        <v>11828</v>
      </c>
      <c r="AK1597">
        <v>1070</v>
      </c>
      <c r="AL1597">
        <v>52802</v>
      </c>
      <c r="AM1597">
        <v>38032</v>
      </c>
      <c r="AN1597">
        <v>14770</v>
      </c>
      <c r="AO1597">
        <v>8341</v>
      </c>
      <c r="AP1597">
        <v>5832</v>
      </c>
      <c r="AQ1597">
        <v>2509</v>
      </c>
      <c r="AR1597">
        <v>233020</v>
      </c>
      <c r="AS1597">
        <v>198480</v>
      </c>
      <c r="AT1597">
        <v>34540</v>
      </c>
      <c r="AU1597">
        <v>37160</v>
      </c>
      <c r="AV1597">
        <v>25188</v>
      </c>
      <c r="AW1597">
        <v>11972</v>
      </c>
      <c r="AX1597">
        <v>937</v>
      </c>
      <c r="AY1597">
        <v>654</v>
      </c>
      <c r="AZ1597">
        <v>283</v>
      </c>
      <c r="BA1597">
        <v>10269</v>
      </c>
      <c r="BB1597">
        <v>6227</v>
      </c>
      <c r="BC1597">
        <v>4042</v>
      </c>
      <c r="BD1597">
        <v>1712</v>
      </c>
      <c r="BE1597">
        <v>775</v>
      </c>
      <c r="BF1597">
        <v>937</v>
      </c>
      <c r="BG1597">
        <v>24242</v>
      </c>
      <c r="BH1597">
        <v>17532</v>
      </c>
      <c r="BI1597">
        <v>6710</v>
      </c>
      <c r="BJ1597">
        <v>31335</v>
      </c>
      <c r="BK1597">
        <v>21151</v>
      </c>
      <c r="BL1597">
        <v>10184</v>
      </c>
      <c r="BM1597">
        <v>875</v>
      </c>
      <c r="BN1597">
        <v>613</v>
      </c>
      <c r="BO1597">
        <v>262</v>
      </c>
      <c r="BP1597">
        <v>8896</v>
      </c>
      <c r="BQ1597">
        <v>5410</v>
      </c>
      <c r="BR1597">
        <v>3486</v>
      </c>
      <c r="BS1597">
        <v>1375</v>
      </c>
      <c r="BT1597">
        <v>620</v>
      </c>
      <c r="BU1597">
        <v>755</v>
      </c>
      <c r="BV1597">
        <v>20189</v>
      </c>
      <c r="BW1597">
        <v>14508</v>
      </c>
      <c r="BX1597">
        <v>5681</v>
      </c>
      <c r="BY1597">
        <v>5825</v>
      </c>
      <c r="BZ1597">
        <v>4037</v>
      </c>
      <c r="CA1597">
        <v>1788</v>
      </c>
      <c r="CB1597">
        <v>62</v>
      </c>
      <c r="CC1597">
        <v>41</v>
      </c>
      <c r="CD1597">
        <v>21</v>
      </c>
      <c r="CE1597">
        <v>1373</v>
      </c>
      <c r="CF1597">
        <v>817</v>
      </c>
      <c r="CG1597">
        <v>556</v>
      </c>
      <c r="CH1597">
        <v>337</v>
      </c>
      <c r="CI1597">
        <v>155</v>
      </c>
      <c r="CJ1597">
        <v>182</v>
      </c>
      <c r="CK1597">
        <v>4053</v>
      </c>
      <c r="CL1597">
        <v>3024</v>
      </c>
      <c r="CM1597">
        <v>1029</v>
      </c>
      <c r="CN1597">
        <v>693066</v>
      </c>
      <c r="CO1597">
        <v>250775</v>
      </c>
      <c r="CP1597">
        <v>442291</v>
      </c>
    </row>
    <row r="1598" spans="1:94" x14ac:dyDescent="0.25">
      <c r="A1598" s="5" t="s">
        <v>1267</v>
      </c>
      <c r="B1598" s="5" t="s">
        <v>1283</v>
      </c>
      <c r="C1598" s="5" t="s">
        <v>221</v>
      </c>
      <c r="D1598" s="5" t="s">
        <v>222</v>
      </c>
      <c r="E1598" s="5" t="s">
        <v>223</v>
      </c>
      <c r="F1598" s="5" t="s">
        <v>222</v>
      </c>
      <c r="G1598" s="5" t="s">
        <v>230</v>
      </c>
      <c r="H1598" s="5" t="s">
        <v>1284</v>
      </c>
      <c r="I1598" s="5" t="s">
        <v>224</v>
      </c>
      <c r="J1598">
        <v>309846</v>
      </c>
      <c r="K1598">
        <v>1300774</v>
      </c>
      <c r="L1598">
        <v>668385</v>
      </c>
      <c r="M1598">
        <v>632389</v>
      </c>
      <c r="N1598">
        <v>128901</v>
      </c>
      <c r="O1598">
        <v>67187</v>
      </c>
      <c r="P1598">
        <v>61714</v>
      </c>
      <c r="Q1598">
        <v>188830</v>
      </c>
      <c r="R1598">
        <v>96569</v>
      </c>
      <c r="S1598">
        <v>92261</v>
      </c>
      <c r="T1598">
        <v>149507</v>
      </c>
      <c r="U1598">
        <v>76698</v>
      </c>
      <c r="V1598">
        <v>72809</v>
      </c>
      <c r="W1598">
        <v>1019458</v>
      </c>
      <c r="X1598">
        <v>552617</v>
      </c>
      <c r="Y1598">
        <v>466841</v>
      </c>
      <c r="Z1598">
        <v>281316</v>
      </c>
      <c r="AA1598">
        <v>115768</v>
      </c>
      <c r="AB1598">
        <v>165548</v>
      </c>
      <c r="AC1598">
        <v>608235</v>
      </c>
      <c r="AD1598">
        <v>392316</v>
      </c>
      <c r="AE1598">
        <v>215919</v>
      </c>
      <c r="AF1598">
        <v>529623</v>
      </c>
      <c r="AG1598">
        <v>357852</v>
      </c>
      <c r="AH1598">
        <v>171771</v>
      </c>
      <c r="AI1598">
        <v>124563</v>
      </c>
      <c r="AJ1598">
        <v>89599</v>
      </c>
      <c r="AK1598">
        <v>34964</v>
      </c>
      <c r="AL1598">
        <v>233609</v>
      </c>
      <c r="AM1598">
        <v>126301</v>
      </c>
      <c r="AN1598">
        <v>107308</v>
      </c>
      <c r="AO1598">
        <v>11070</v>
      </c>
      <c r="AP1598">
        <v>8144</v>
      </c>
      <c r="AQ1598">
        <v>2926</v>
      </c>
      <c r="AR1598">
        <v>160381</v>
      </c>
      <c r="AS1598">
        <v>133808</v>
      </c>
      <c r="AT1598">
        <v>26573</v>
      </c>
      <c r="AU1598">
        <v>78612</v>
      </c>
      <c r="AV1598">
        <v>34464</v>
      </c>
      <c r="AW1598">
        <v>44148</v>
      </c>
      <c r="AX1598">
        <v>8426</v>
      </c>
      <c r="AY1598">
        <v>3127</v>
      </c>
      <c r="AZ1598">
        <v>5299</v>
      </c>
      <c r="BA1598">
        <v>48561</v>
      </c>
      <c r="BB1598">
        <v>17549</v>
      </c>
      <c r="BC1598">
        <v>31012</v>
      </c>
      <c r="BD1598">
        <v>2715</v>
      </c>
      <c r="BE1598">
        <v>1102</v>
      </c>
      <c r="BF1598">
        <v>1613</v>
      </c>
      <c r="BG1598">
        <v>18910</v>
      </c>
      <c r="BH1598">
        <v>12686</v>
      </c>
      <c r="BI1598">
        <v>6224</v>
      </c>
      <c r="BJ1598">
        <v>66106</v>
      </c>
      <c r="BK1598">
        <v>29072</v>
      </c>
      <c r="BL1598">
        <v>37034</v>
      </c>
      <c r="BM1598">
        <v>6912</v>
      </c>
      <c r="BN1598">
        <v>2568</v>
      </c>
      <c r="BO1598">
        <v>4344</v>
      </c>
      <c r="BP1598">
        <v>41778</v>
      </c>
      <c r="BQ1598">
        <v>15246</v>
      </c>
      <c r="BR1598">
        <v>26532</v>
      </c>
      <c r="BS1598">
        <v>2048</v>
      </c>
      <c r="BT1598">
        <v>834</v>
      </c>
      <c r="BU1598">
        <v>1214</v>
      </c>
      <c r="BV1598">
        <v>15368</v>
      </c>
      <c r="BW1598">
        <v>10424</v>
      </c>
      <c r="BX1598">
        <v>4944</v>
      </c>
      <c r="BY1598">
        <v>12506</v>
      </c>
      <c r="BZ1598">
        <v>5392</v>
      </c>
      <c r="CA1598">
        <v>7114</v>
      </c>
      <c r="CB1598">
        <v>1514</v>
      </c>
      <c r="CC1598">
        <v>559</v>
      </c>
      <c r="CD1598">
        <v>955</v>
      </c>
      <c r="CE1598">
        <v>6783</v>
      </c>
      <c r="CF1598">
        <v>2303</v>
      </c>
      <c r="CG1598">
        <v>4480</v>
      </c>
      <c r="CH1598">
        <v>667</v>
      </c>
      <c r="CI1598">
        <v>268</v>
      </c>
      <c r="CJ1598">
        <v>399</v>
      </c>
      <c r="CK1598">
        <v>3542</v>
      </c>
      <c r="CL1598">
        <v>2262</v>
      </c>
      <c r="CM1598">
        <v>1280</v>
      </c>
      <c r="CN1598">
        <v>692539</v>
      </c>
      <c r="CO1598">
        <v>276069</v>
      </c>
      <c r="CP1598">
        <v>416470</v>
      </c>
    </row>
    <row r="1599" spans="1:94" x14ac:dyDescent="0.25">
      <c r="A1599" s="5" t="s">
        <v>1267</v>
      </c>
      <c r="B1599" s="5" t="s">
        <v>1283</v>
      </c>
      <c r="C1599" s="5" t="s">
        <v>221</v>
      </c>
      <c r="D1599" s="5" t="s">
        <v>222</v>
      </c>
      <c r="E1599" s="5" t="s">
        <v>223</v>
      </c>
      <c r="F1599" s="5" t="s">
        <v>222</v>
      </c>
      <c r="G1599" s="5" t="s">
        <v>230</v>
      </c>
      <c r="H1599" s="5" t="s">
        <v>1284</v>
      </c>
      <c r="I1599" s="5" t="s">
        <v>225</v>
      </c>
      <c r="J1599">
        <v>212493</v>
      </c>
      <c r="K1599">
        <v>877474</v>
      </c>
      <c r="L1599">
        <v>451874</v>
      </c>
      <c r="M1599">
        <v>425600</v>
      </c>
      <c r="N1599">
        <v>88224</v>
      </c>
      <c r="O1599">
        <v>45798</v>
      </c>
      <c r="P1599">
        <v>42426</v>
      </c>
      <c r="Q1599">
        <v>114889</v>
      </c>
      <c r="R1599">
        <v>59201</v>
      </c>
      <c r="S1599">
        <v>55688</v>
      </c>
      <c r="T1599">
        <v>125090</v>
      </c>
      <c r="U1599">
        <v>64327</v>
      </c>
      <c r="V1599">
        <v>60763</v>
      </c>
      <c r="W1599">
        <v>665082</v>
      </c>
      <c r="X1599">
        <v>365198</v>
      </c>
      <c r="Y1599">
        <v>299884</v>
      </c>
      <c r="Z1599">
        <v>212392</v>
      </c>
      <c r="AA1599">
        <v>86676</v>
      </c>
      <c r="AB1599">
        <v>125716</v>
      </c>
      <c r="AC1599">
        <v>460778</v>
      </c>
      <c r="AD1599">
        <v>277083</v>
      </c>
      <c r="AE1599">
        <v>183695</v>
      </c>
      <c r="AF1599">
        <v>399804</v>
      </c>
      <c r="AG1599">
        <v>253277</v>
      </c>
      <c r="AH1599">
        <v>146527</v>
      </c>
      <c r="AI1599">
        <v>120031</v>
      </c>
      <c r="AJ1599">
        <v>85500</v>
      </c>
      <c r="AK1599">
        <v>34531</v>
      </c>
      <c r="AL1599">
        <v>217833</v>
      </c>
      <c r="AM1599">
        <v>117238</v>
      </c>
      <c r="AN1599">
        <v>100595</v>
      </c>
      <c r="AO1599">
        <v>5947</v>
      </c>
      <c r="AP1599">
        <v>4336</v>
      </c>
      <c r="AQ1599">
        <v>1611</v>
      </c>
      <c r="AR1599">
        <v>55993</v>
      </c>
      <c r="AS1599">
        <v>46203</v>
      </c>
      <c r="AT1599">
        <v>9790</v>
      </c>
      <c r="AU1599">
        <v>60974</v>
      </c>
      <c r="AV1599">
        <v>23806</v>
      </c>
      <c r="AW1599">
        <v>37168</v>
      </c>
      <c r="AX1599">
        <v>8048</v>
      </c>
      <c r="AY1599">
        <v>2901</v>
      </c>
      <c r="AZ1599">
        <v>5147</v>
      </c>
      <c r="BA1599">
        <v>43488</v>
      </c>
      <c r="BB1599">
        <v>15327</v>
      </c>
      <c r="BC1599">
        <v>28161</v>
      </c>
      <c r="BD1599">
        <v>1619</v>
      </c>
      <c r="BE1599">
        <v>628</v>
      </c>
      <c r="BF1599">
        <v>991</v>
      </c>
      <c r="BG1599">
        <v>7819</v>
      </c>
      <c r="BH1599">
        <v>4950</v>
      </c>
      <c r="BI1599">
        <v>2869</v>
      </c>
      <c r="BJ1599">
        <v>51843</v>
      </c>
      <c r="BK1599">
        <v>20355</v>
      </c>
      <c r="BL1599">
        <v>31488</v>
      </c>
      <c r="BM1599">
        <v>6569</v>
      </c>
      <c r="BN1599">
        <v>2361</v>
      </c>
      <c r="BO1599">
        <v>4208</v>
      </c>
      <c r="BP1599">
        <v>37646</v>
      </c>
      <c r="BQ1599">
        <v>13423</v>
      </c>
      <c r="BR1599">
        <v>24223</v>
      </c>
      <c r="BS1599">
        <v>1204</v>
      </c>
      <c r="BT1599">
        <v>461</v>
      </c>
      <c r="BU1599">
        <v>743</v>
      </c>
      <c r="BV1599">
        <v>6424</v>
      </c>
      <c r="BW1599">
        <v>4110</v>
      </c>
      <c r="BX1599">
        <v>2314</v>
      </c>
      <c r="BY1599">
        <v>9131</v>
      </c>
      <c r="BZ1599">
        <v>3451</v>
      </c>
      <c r="CA1599">
        <v>5680</v>
      </c>
      <c r="CB1599">
        <v>1479</v>
      </c>
      <c r="CC1599">
        <v>540</v>
      </c>
      <c r="CD1599">
        <v>939</v>
      </c>
      <c r="CE1599">
        <v>5842</v>
      </c>
      <c r="CF1599">
        <v>1904</v>
      </c>
      <c r="CG1599">
        <v>3938</v>
      </c>
      <c r="CH1599">
        <v>415</v>
      </c>
      <c r="CI1599">
        <v>167</v>
      </c>
      <c r="CJ1599">
        <v>248</v>
      </c>
      <c r="CK1599">
        <v>1395</v>
      </c>
      <c r="CL1599">
        <v>840</v>
      </c>
      <c r="CM1599">
        <v>555</v>
      </c>
      <c r="CN1599">
        <v>416696</v>
      </c>
      <c r="CO1599">
        <v>174791</v>
      </c>
      <c r="CP1599">
        <v>241905</v>
      </c>
    </row>
    <row r="1600" spans="1:94" x14ac:dyDescent="0.25">
      <c r="A1600" s="5" t="s">
        <v>1267</v>
      </c>
      <c r="B1600" s="5" t="s">
        <v>1283</v>
      </c>
      <c r="C1600" s="5" t="s">
        <v>221</v>
      </c>
      <c r="D1600" s="5" t="s">
        <v>222</v>
      </c>
      <c r="E1600" s="5" t="s">
        <v>223</v>
      </c>
      <c r="F1600" s="5" t="s">
        <v>222</v>
      </c>
      <c r="G1600" s="5" t="s">
        <v>230</v>
      </c>
      <c r="H1600" s="5" t="s">
        <v>1284</v>
      </c>
      <c r="I1600" s="5" t="s">
        <v>226</v>
      </c>
      <c r="J1600">
        <v>97353</v>
      </c>
      <c r="K1600">
        <v>423300</v>
      </c>
      <c r="L1600">
        <v>216511</v>
      </c>
      <c r="M1600">
        <v>206789</v>
      </c>
      <c r="N1600">
        <v>40677</v>
      </c>
      <c r="O1600">
        <v>21389</v>
      </c>
      <c r="P1600">
        <v>19288</v>
      </c>
      <c r="Q1600">
        <v>73941</v>
      </c>
      <c r="R1600">
        <v>37368</v>
      </c>
      <c r="S1600">
        <v>36573</v>
      </c>
      <c r="T1600">
        <v>24417</v>
      </c>
      <c r="U1600">
        <v>12371</v>
      </c>
      <c r="V1600">
        <v>12046</v>
      </c>
      <c r="W1600">
        <v>354376</v>
      </c>
      <c r="X1600">
        <v>187419</v>
      </c>
      <c r="Y1600">
        <v>166957</v>
      </c>
      <c r="Z1600">
        <v>68924</v>
      </c>
      <c r="AA1600">
        <v>29092</v>
      </c>
      <c r="AB1600">
        <v>39832</v>
      </c>
      <c r="AC1600">
        <v>147457</v>
      </c>
      <c r="AD1600">
        <v>115233</v>
      </c>
      <c r="AE1600">
        <v>32224</v>
      </c>
      <c r="AF1600">
        <v>129819</v>
      </c>
      <c r="AG1600">
        <v>104575</v>
      </c>
      <c r="AH1600">
        <v>25244</v>
      </c>
      <c r="AI1600">
        <v>4532</v>
      </c>
      <c r="AJ1600">
        <v>4099</v>
      </c>
      <c r="AK1600">
        <v>433</v>
      </c>
      <c r="AL1600">
        <v>15776</v>
      </c>
      <c r="AM1600">
        <v>9063</v>
      </c>
      <c r="AN1600">
        <v>6713</v>
      </c>
      <c r="AO1600">
        <v>5123</v>
      </c>
      <c r="AP1600">
        <v>3808</v>
      </c>
      <c r="AQ1600">
        <v>1315</v>
      </c>
      <c r="AR1600">
        <v>104388</v>
      </c>
      <c r="AS1600">
        <v>87605</v>
      </c>
      <c r="AT1600">
        <v>16783</v>
      </c>
      <c r="AU1600">
        <v>17638</v>
      </c>
      <c r="AV1600">
        <v>10658</v>
      </c>
      <c r="AW1600">
        <v>6980</v>
      </c>
      <c r="AX1600">
        <v>378</v>
      </c>
      <c r="AY1600">
        <v>226</v>
      </c>
      <c r="AZ1600">
        <v>152</v>
      </c>
      <c r="BA1600">
        <v>5073</v>
      </c>
      <c r="BB1600">
        <v>2222</v>
      </c>
      <c r="BC1600">
        <v>2851</v>
      </c>
      <c r="BD1600">
        <v>1096</v>
      </c>
      <c r="BE1600">
        <v>474</v>
      </c>
      <c r="BF1600">
        <v>622</v>
      </c>
      <c r="BG1600">
        <v>11091</v>
      </c>
      <c r="BH1600">
        <v>7736</v>
      </c>
      <c r="BI1600">
        <v>3355</v>
      </c>
      <c r="BJ1600">
        <v>14263</v>
      </c>
      <c r="BK1600">
        <v>8717</v>
      </c>
      <c r="BL1600">
        <v>5546</v>
      </c>
      <c r="BM1600">
        <v>343</v>
      </c>
      <c r="BN1600">
        <v>207</v>
      </c>
      <c r="BO1600">
        <v>136</v>
      </c>
      <c r="BP1600">
        <v>4132</v>
      </c>
      <c r="BQ1600">
        <v>1823</v>
      </c>
      <c r="BR1600">
        <v>2309</v>
      </c>
      <c r="BS1600">
        <v>844</v>
      </c>
      <c r="BT1600">
        <v>373</v>
      </c>
      <c r="BU1600">
        <v>471</v>
      </c>
      <c r="BV1600">
        <v>8944</v>
      </c>
      <c r="BW1600">
        <v>6314</v>
      </c>
      <c r="BX1600">
        <v>2630</v>
      </c>
      <c r="BY1600">
        <v>3375</v>
      </c>
      <c r="BZ1600">
        <v>1941</v>
      </c>
      <c r="CA1600">
        <v>1434</v>
      </c>
      <c r="CB1600">
        <v>35</v>
      </c>
      <c r="CC1600">
        <v>19</v>
      </c>
      <c r="CD1600">
        <v>16</v>
      </c>
      <c r="CE1600">
        <v>941</v>
      </c>
      <c r="CF1600">
        <v>399</v>
      </c>
      <c r="CG1600">
        <v>542</v>
      </c>
      <c r="CH1600">
        <v>252</v>
      </c>
      <c r="CI1600">
        <v>101</v>
      </c>
      <c r="CJ1600">
        <v>151</v>
      </c>
      <c r="CK1600">
        <v>2147</v>
      </c>
      <c r="CL1600">
        <v>1422</v>
      </c>
      <c r="CM1600">
        <v>725</v>
      </c>
      <c r="CN1600">
        <v>275843</v>
      </c>
      <c r="CO1600">
        <v>101278</v>
      </c>
      <c r="CP1600">
        <v>174565</v>
      </c>
    </row>
    <row r="1601" spans="1:94" x14ac:dyDescent="0.25">
      <c r="A1601" s="5" t="s">
        <v>1267</v>
      </c>
      <c r="B1601" s="5" t="s">
        <v>1285</v>
      </c>
      <c r="C1601" s="5" t="s">
        <v>221</v>
      </c>
      <c r="D1601" s="5" t="s">
        <v>222</v>
      </c>
      <c r="E1601" s="5" t="s">
        <v>223</v>
      </c>
      <c r="F1601" s="5" t="s">
        <v>222</v>
      </c>
      <c r="G1601" s="5" t="s">
        <v>230</v>
      </c>
      <c r="H1601" s="5" t="s">
        <v>1286</v>
      </c>
      <c r="I1601" s="5" t="s">
        <v>224</v>
      </c>
      <c r="J1601">
        <v>1041544</v>
      </c>
      <c r="K1601">
        <v>4653570</v>
      </c>
      <c r="L1601">
        <v>2384975</v>
      </c>
      <c r="M1601">
        <v>2268595</v>
      </c>
      <c r="N1601">
        <v>497087</v>
      </c>
      <c r="O1601">
        <v>257438</v>
      </c>
      <c r="P1601">
        <v>239649</v>
      </c>
      <c r="Q1601">
        <v>867713</v>
      </c>
      <c r="R1601">
        <v>439205</v>
      </c>
      <c r="S1601">
        <v>428508</v>
      </c>
      <c r="T1601">
        <v>437571</v>
      </c>
      <c r="U1601">
        <v>223566</v>
      </c>
      <c r="V1601">
        <v>214005</v>
      </c>
      <c r="W1601">
        <v>3673808</v>
      </c>
      <c r="X1601">
        <v>1959220</v>
      </c>
      <c r="Y1601">
        <v>1714588</v>
      </c>
      <c r="Z1601">
        <v>979762</v>
      </c>
      <c r="AA1601">
        <v>425755</v>
      </c>
      <c r="AB1601">
        <v>554007</v>
      </c>
      <c r="AC1601">
        <v>1868560</v>
      </c>
      <c r="AD1601">
        <v>1334211</v>
      </c>
      <c r="AE1601">
        <v>534349</v>
      </c>
      <c r="AF1601">
        <v>1654778</v>
      </c>
      <c r="AG1601">
        <v>1224048</v>
      </c>
      <c r="AH1601">
        <v>430730</v>
      </c>
      <c r="AI1601">
        <v>188844</v>
      </c>
      <c r="AJ1601">
        <v>130703</v>
      </c>
      <c r="AK1601">
        <v>58141</v>
      </c>
      <c r="AL1601">
        <v>338352</v>
      </c>
      <c r="AM1601">
        <v>181784</v>
      </c>
      <c r="AN1601">
        <v>156568</v>
      </c>
      <c r="AO1601">
        <v>43599</v>
      </c>
      <c r="AP1601">
        <v>30492</v>
      </c>
      <c r="AQ1601">
        <v>13107</v>
      </c>
      <c r="AR1601">
        <v>1083983</v>
      </c>
      <c r="AS1601">
        <v>881069</v>
      </c>
      <c r="AT1601">
        <v>202914</v>
      </c>
      <c r="AU1601">
        <v>213782</v>
      </c>
      <c r="AV1601">
        <v>110163</v>
      </c>
      <c r="AW1601">
        <v>103619</v>
      </c>
      <c r="AX1601">
        <v>17762</v>
      </c>
      <c r="AY1601">
        <v>7533</v>
      </c>
      <c r="AZ1601">
        <v>10229</v>
      </c>
      <c r="BA1601">
        <v>85235</v>
      </c>
      <c r="BB1601">
        <v>32116</v>
      </c>
      <c r="BC1601">
        <v>53119</v>
      </c>
      <c r="BD1601">
        <v>8820</v>
      </c>
      <c r="BE1601">
        <v>3924</v>
      </c>
      <c r="BF1601">
        <v>4896</v>
      </c>
      <c r="BG1601">
        <v>101965</v>
      </c>
      <c r="BH1601">
        <v>66590</v>
      </c>
      <c r="BI1601">
        <v>35375</v>
      </c>
      <c r="BJ1601">
        <v>181693</v>
      </c>
      <c r="BK1601">
        <v>93359</v>
      </c>
      <c r="BL1601">
        <v>88334</v>
      </c>
      <c r="BM1601">
        <v>14713</v>
      </c>
      <c r="BN1601">
        <v>6232</v>
      </c>
      <c r="BO1601">
        <v>8481</v>
      </c>
      <c r="BP1601">
        <v>73556</v>
      </c>
      <c r="BQ1601">
        <v>27771</v>
      </c>
      <c r="BR1601">
        <v>45785</v>
      </c>
      <c r="BS1601">
        <v>6991</v>
      </c>
      <c r="BT1601">
        <v>3185</v>
      </c>
      <c r="BU1601">
        <v>3806</v>
      </c>
      <c r="BV1601">
        <v>86433</v>
      </c>
      <c r="BW1601">
        <v>56171</v>
      </c>
      <c r="BX1601">
        <v>30262</v>
      </c>
      <c r="BY1601">
        <v>32089</v>
      </c>
      <c r="BZ1601">
        <v>16804</v>
      </c>
      <c r="CA1601">
        <v>15285</v>
      </c>
      <c r="CB1601">
        <v>3049</v>
      </c>
      <c r="CC1601">
        <v>1301</v>
      </c>
      <c r="CD1601">
        <v>1748</v>
      </c>
      <c r="CE1601">
        <v>11679</v>
      </c>
      <c r="CF1601">
        <v>4345</v>
      </c>
      <c r="CG1601">
        <v>7334</v>
      </c>
      <c r="CH1601">
        <v>1829</v>
      </c>
      <c r="CI1601">
        <v>739</v>
      </c>
      <c r="CJ1601">
        <v>1090</v>
      </c>
      <c r="CK1601">
        <v>15532</v>
      </c>
      <c r="CL1601">
        <v>10419</v>
      </c>
      <c r="CM1601">
        <v>5113</v>
      </c>
      <c r="CN1601">
        <v>2785010</v>
      </c>
      <c r="CO1601">
        <v>1050764</v>
      </c>
      <c r="CP1601">
        <v>1734246</v>
      </c>
    </row>
    <row r="1602" spans="1:94" x14ac:dyDescent="0.25">
      <c r="A1602" s="5" t="s">
        <v>1267</v>
      </c>
      <c r="B1602" s="5" t="s">
        <v>1285</v>
      </c>
      <c r="C1602" s="5" t="s">
        <v>221</v>
      </c>
      <c r="D1602" s="5" t="s">
        <v>222</v>
      </c>
      <c r="E1602" s="5" t="s">
        <v>223</v>
      </c>
      <c r="F1602" s="5" t="s">
        <v>222</v>
      </c>
      <c r="G1602" s="5" t="s">
        <v>230</v>
      </c>
      <c r="H1602" s="5" t="s">
        <v>1286</v>
      </c>
      <c r="I1602" s="5" t="s">
        <v>225</v>
      </c>
      <c r="J1602">
        <v>339997</v>
      </c>
      <c r="K1602">
        <v>1474811</v>
      </c>
      <c r="L1602">
        <v>758357</v>
      </c>
      <c r="M1602">
        <v>716454</v>
      </c>
      <c r="N1602">
        <v>164963</v>
      </c>
      <c r="O1602">
        <v>84973</v>
      </c>
      <c r="P1602">
        <v>79990</v>
      </c>
      <c r="Q1602">
        <v>234062</v>
      </c>
      <c r="R1602">
        <v>119694</v>
      </c>
      <c r="S1602">
        <v>114368</v>
      </c>
      <c r="T1602">
        <v>200154</v>
      </c>
      <c r="U1602">
        <v>102275</v>
      </c>
      <c r="V1602">
        <v>97879</v>
      </c>
      <c r="W1602">
        <v>1072979</v>
      </c>
      <c r="X1602">
        <v>589827</v>
      </c>
      <c r="Y1602">
        <v>483152</v>
      </c>
      <c r="Z1602">
        <v>401832</v>
      </c>
      <c r="AA1602">
        <v>168530</v>
      </c>
      <c r="AB1602">
        <v>233302</v>
      </c>
      <c r="AC1602">
        <v>747999</v>
      </c>
      <c r="AD1602">
        <v>456023</v>
      </c>
      <c r="AE1602">
        <v>291976</v>
      </c>
      <c r="AF1602">
        <v>632330</v>
      </c>
      <c r="AG1602">
        <v>404990</v>
      </c>
      <c r="AH1602">
        <v>227340</v>
      </c>
      <c r="AI1602">
        <v>176339</v>
      </c>
      <c r="AJ1602">
        <v>120524</v>
      </c>
      <c r="AK1602">
        <v>55815</v>
      </c>
      <c r="AL1602">
        <v>306824</v>
      </c>
      <c r="AM1602">
        <v>162644</v>
      </c>
      <c r="AN1602">
        <v>144180</v>
      </c>
      <c r="AO1602">
        <v>9721</v>
      </c>
      <c r="AP1602">
        <v>7277</v>
      </c>
      <c r="AQ1602">
        <v>2444</v>
      </c>
      <c r="AR1602">
        <v>139446</v>
      </c>
      <c r="AS1602">
        <v>114545</v>
      </c>
      <c r="AT1602">
        <v>24901</v>
      </c>
      <c r="AU1602">
        <v>115669</v>
      </c>
      <c r="AV1602">
        <v>51033</v>
      </c>
      <c r="AW1602">
        <v>64636</v>
      </c>
      <c r="AX1602">
        <v>15565</v>
      </c>
      <c r="AY1602">
        <v>6474</v>
      </c>
      <c r="AZ1602">
        <v>9091</v>
      </c>
      <c r="BA1602">
        <v>75447</v>
      </c>
      <c r="BB1602">
        <v>28255</v>
      </c>
      <c r="BC1602">
        <v>47192</v>
      </c>
      <c r="BD1602">
        <v>2739</v>
      </c>
      <c r="BE1602">
        <v>1380</v>
      </c>
      <c r="BF1602">
        <v>1359</v>
      </c>
      <c r="BG1602">
        <v>21918</v>
      </c>
      <c r="BH1602">
        <v>14924</v>
      </c>
      <c r="BI1602">
        <v>6994</v>
      </c>
      <c r="BJ1602">
        <v>98260</v>
      </c>
      <c r="BK1602">
        <v>43355</v>
      </c>
      <c r="BL1602">
        <v>54905</v>
      </c>
      <c r="BM1602">
        <v>12643</v>
      </c>
      <c r="BN1602">
        <v>5236</v>
      </c>
      <c r="BO1602">
        <v>7407</v>
      </c>
      <c r="BP1602">
        <v>65088</v>
      </c>
      <c r="BQ1602">
        <v>24409</v>
      </c>
      <c r="BR1602">
        <v>40679</v>
      </c>
      <c r="BS1602">
        <v>2083</v>
      </c>
      <c r="BT1602">
        <v>1103</v>
      </c>
      <c r="BU1602">
        <v>980</v>
      </c>
      <c r="BV1602">
        <v>18446</v>
      </c>
      <c r="BW1602">
        <v>12607</v>
      </c>
      <c r="BX1602">
        <v>5839</v>
      </c>
      <c r="BY1602">
        <v>17409</v>
      </c>
      <c r="BZ1602">
        <v>7678</v>
      </c>
      <c r="CA1602">
        <v>9731</v>
      </c>
      <c r="CB1602">
        <v>2922</v>
      </c>
      <c r="CC1602">
        <v>1238</v>
      </c>
      <c r="CD1602">
        <v>1684</v>
      </c>
      <c r="CE1602">
        <v>10359</v>
      </c>
      <c r="CF1602">
        <v>3846</v>
      </c>
      <c r="CG1602">
        <v>6513</v>
      </c>
      <c r="CH1602">
        <v>656</v>
      </c>
      <c r="CI1602">
        <v>277</v>
      </c>
      <c r="CJ1602">
        <v>379</v>
      </c>
      <c r="CK1602">
        <v>3472</v>
      </c>
      <c r="CL1602">
        <v>2317</v>
      </c>
      <c r="CM1602">
        <v>1155</v>
      </c>
      <c r="CN1602">
        <v>726812</v>
      </c>
      <c r="CO1602">
        <v>302334</v>
      </c>
      <c r="CP1602">
        <v>424478</v>
      </c>
    </row>
    <row r="1603" spans="1:94" x14ac:dyDescent="0.25">
      <c r="A1603" s="5" t="s">
        <v>1267</v>
      </c>
      <c r="B1603" s="5" t="s">
        <v>1285</v>
      </c>
      <c r="C1603" s="5" t="s">
        <v>221</v>
      </c>
      <c r="D1603" s="5" t="s">
        <v>222</v>
      </c>
      <c r="E1603" s="5" t="s">
        <v>223</v>
      </c>
      <c r="F1603" s="5" t="s">
        <v>222</v>
      </c>
      <c r="G1603" s="5" t="s">
        <v>230</v>
      </c>
      <c r="H1603" s="5" t="s">
        <v>1286</v>
      </c>
      <c r="I1603" s="5" t="s">
        <v>226</v>
      </c>
      <c r="J1603">
        <v>701547</v>
      </c>
      <c r="K1603">
        <v>3178759</v>
      </c>
      <c r="L1603">
        <v>1626618</v>
      </c>
      <c r="M1603">
        <v>1552141</v>
      </c>
      <c r="N1603">
        <v>332124</v>
      </c>
      <c r="O1603">
        <v>172465</v>
      </c>
      <c r="P1603">
        <v>159659</v>
      </c>
      <c r="Q1603">
        <v>633651</v>
      </c>
      <c r="R1603">
        <v>319511</v>
      </c>
      <c r="S1603">
        <v>314140</v>
      </c>
      <c r="T1603">
        <v>237417</v>
      </c>
      <c r="U1603">
        <v>121291</v>
      </c>
      <c r="V1603">
        <v>116126</v>
      </c>
      <c r="W1603">
        <v>2600829</v>
      </c>
      <c r="X1603">
        <v>1369393</v>
      </c>
      <c r="Y1603">
        <v>1231436</v>
      </c>
      <c r="Z1603">
        <v>577930</v>
      </c>
      <c r="AA1603">
        <v>257225</v>
      </c>
      <c r="AB1603">
        <v>320705</v>
      </c>
      <c r="AC1603">
        <v>1120561</v>
      </c>
      <c r="AD1603">
        <v>878188</v>
      </c>
      <c r="AE1603">
        <v>242373</v>
      </c>
      <c r="AF1603">
        <v>1022448</v>
      </c>
      <c r="AG1603">
        <v>819058</v>
      </c>
      <c r="AH1603">
        <v>203390</v>
      </c>
      <c r="AI1603">
        <v>12505</v>
      </c>
      <c r="AJ1603">
        <v>10179</v>
      </c>
      <c r="AK1603">
        <v>2326</v>
      </c>
      <c r="AL1603">
        <v>31528</v>
      </c>
      <c r="AM1603">
        <v>19140</v>
      </c>
      <c r="AN1603">
        <v>12388</v>
      </c>
      <c r="AO1603">
        <v>33878</v>
      </c>
      <c r="AP1603">
        <v>23215</v>
      </c>
      <c r="AQ1603">
        <v>10663</v>
      </c>
      <c r="AR1603">
        <v>944537</v>
      </c>
      <c r="AS1603">
        <v>766524</v>
      </c>
      <c r="AT1603">
        <v>178013</v>
      </c>
      <c r="AU1603">
        <v>98113</v>
      </c>
      <c r="AV1603">
        <v>59130</v>
      </c>
      <c r="AW1603">
        <v>38983</v>
      </c>
      <c r="AX1603">
        <v>2197</v>
      </c>
      <c r="AY1603">
        <v>1059</v>
      </c>
      <c r="AZ1603">
        <v>1138</v>
      </c>
      <c r="BA1603">
        <v>9788</v>
      </c>
      <c r="BB1603">
        <v>3861</v>
      </c>
      <c r="BC1603">
        <v>5927</v>
      </c>
      <c r="BD1603">
        <v>6081</v>
      </c>
      <c r="BE1603">
        <v>2544</v>
      </c>
      <c r="BF1603">
        <v>3537</v>
      </c>
      <c r="BG1603">
        <v>80047</v>
      </c>
      <c r="BH1603">
        <v>51666</v>
      </c>
      <c r="BI1603">
        <v>28381</v>
      </c>
      <c r="BJ1603">
        <v>83433</v>
      </c>
      <c r="BK1603">
        <v>50004</v>
      </c>
      <c r="BL1603">
        <v>33429</v>
      </c>
      <c r="BM1603">
        <v>2070</v>
      </c>
      <c r="BN1603">
        <v>996</v>
      </c>
      <c r="BO1603">
        <v>1074</v>
      </c>
      <c r="BP1603">
        <v>8468</v>
      </c>
      <c r="BQ1603">
        <v>3362</v>
      </c>
      <c r="BR1603">
        <v>5106</v>
      </c>
      <c r="BS1603">
        <v>4908</v>
      </c>
      <c r="BT1603">
        <v>2082</v>
      </c>
      <c r="BU1603">
        <v>2826</v>
      </c>
      <c r="BV1603">
        <v>67987</v>
      </c>
      <c r="BW1603">
        <v>43564</v>
      </c>
      <c r="BX1603">
        <v>24423</v>
      </c>
      <c r="BY1603">
        <v>14680</v>
      </c>
      <c r="BZ1603">
        <v>9126</v>
      </c>
      <c r="CA1603">
        <v>5554</v>
      </c>
      <c r="CB1603">
        <v>127</v>
      </c>
      <c r="CC1603">
        <v>63</v>
      </c>
      <c r="CD1603">
        <v>64</v>
      </c>
      <c r="CE1603">
        <v>1320</v>
      </c>
      <c r="CF1603">
        <v>499</v>
      </c>
      <c r="CG1603">
        <v>821</v>
      </c>
      <c r="CH1603">
        <v>1173</v>
      </c>
      <c r="CI1603">
        <v>462</v>
      </c>
      <c r="CJ1603">
        <v>711</v>
      </c>
      <c r="CK1603">
        <v>12060</v>
      </c>
      <c r="CL1603">
        <v>8102</v>
      </c>
      <c r="CM1603">
        <v>3958</v>
      </c>
      <c r="CN1603">
        <v>2058198</v>
      </c>
      <c r="CO1603">
        <v>748430</v>
      </c>
      <c r="CP1603">
        <v>1309768</v>
      </c>
    </row>
    <row r="1604" spans="1:94" x14ac:dyDescent="0.25">
      <c r="A1604" s="5" t="s">
        <v>1267</v>
      </c>
      <c r="B1604" s="5" t="s">
        <v>1287</v>
      </c>
      <c r="C1604" s="5" t="s">
        <v>221</v>
      </c>
      <c r="D1604" s="5" t="s">
        <v>222</v>
      </c>
      <c r="E1604" s="5" t="s">
        <v>223</v>
      </c>
      <c r="F1604" s="5" t="s">
        <v>222</v>
      </c>
      <c r="G1604" s="5" t="s">
        <v>230</v>
      </c>
      <c r="H1604" s="5" t="s">
        <v>1288</v>
      </c>
      <c r="I1604" s="5" t="s">
        <v>224</v>
      </c>
      <c r="J1604">
        <v>278076</v>
      </c>
      <c r="K1604">
        <v>1200334</v>
      </c>
      <c r="L1604">
        <v>605520</v>
      </c>
      <c r="M1604">
        <v>594814</v>
      </c>
      <c r="N1604">
        <v>126025</v>
      </c>
      <c r="O1604">
        <v>64626</v>
      </c>
      <c r="P1604">
        <v>61399</v>
      </c>
      <c r="Q1604">
        <v>200372</v>
      </c>
      <c r="R1604">
        <v>100421</v>
      </c>
      <c r="S1604">
        <v>99951</v>
      </c>
      <c r="T1604">
        <v>88886</v>
      </c>
      <c r="U1604">
        <v>44515</v>
      </c>
      <c r="V1604">
        <v>44371</v>
      </c>
      <c r="W1604">
        <v>899860</v>
      </c>
      <c r="X1604">
        <v>488709</v>
      </c>
      <c r="Y1604">
        <v>411151</v>
      </c>
      <c r="Z1604">
        <v>300474</v>
      </c>
      <c r="AA1604">
        <v>116811</v>
      </c>
      <c r="AB1604">
        <v>183663</v>
      </c>
      <c r="AC1604">
        <v>597305</v>
      </c>
      <c r="AD1604">
        <v>345054</v>
      </c>
      <c r="AE1604">
        <v>252251</v>
      </c>
      <c r="AF1604">
        <v>413838</v>
      </c>
      <c r="AG1604">
        <v>263217</v>
      </c>
      <c r="AH1604">
        <v>150621</v>
      </c>
      <c r="AI1604">
        <v>101040</v>
      </c>
      <c r="AJ1604">
        <v>65226</v>
      </c>
      <c r="AK1604">
        <v>35814</v>
      </c>
      <c r="AL1604">
        <v>182433</v>
      </c>
      <c r="AM1604">
        <v>98086</v>
      </c>
      <c r="AN1604">
        <v>84347</v>
      </c>
      <c r="AO1604">
        <v>12281</v>
      </c>
      <c r="AP1604">
        <v>7060</v>
      </c>
      <c r="AQ1604">
        <v>5221</v>
      </c>
      <c r="AR1604">
        <v>118084</v>
      </c>
      <c r="AS1604">
        <v>92845</v>
      </c>
      <c r="AT1604">
        <v>25239</v>
      </c>
      <c r="AU1604">
        <v>183467</v>
      </c>
      <c r="AV1604">
        <v>81837</v>
      </c>
      <c r="AW1604">
        <v>101630</v>
      </c>
      <c r="AX1604">
        <v>22059</v>
      </c>
      <c r="AY1604">
        <v>10102</v>
      </c>
      <c r="AZ1604">
        <v>11957</v>
      </c>
      <c r="BA1604">
        <v>129750</v>
      </c>
      <c r="BB1604">
        <v>53021</v>
      </c>
      <c r="BC1604">
        <v>76729</v>
      </c>
      <c r="BD1604">
        <v>4888</v>
      </c>
      <c r="BE1604">
        <v>2338</v>
      </c>
      <c r="BF1604">
        <v>2550</v>
      </c>
      <c r="BG1604">
        <v>26770</v>
      </c>
      <c r="BH1604">
        <v>16376</v>
      </c>
      <c r="BI1604">
        <v>10394</v>
      </c>
      <c r="BJ1604">
        <v>157097</v>
      </c>
      <c r="BK1604">
        <v>71098</v>
      </c>
      <c r="BL1604">
        <v>85999</v>
      </c>
      <c r="BM1604">
        <v>19040</v>
      </c>
      <c r="BN1604">
        <v>8776</v>
      </c>
      <c r="BO1604">
        <v>10264</v>
      </c>
      <c r="BP1604">
        <v>112283</v>
      </c>
      <c r="BQ1604">
        <v>46783</v>
      </c>
      <c r="BR1604">
        <v>65500</v>
      </c>
      <c r="BS1604">
        <v>3900</v>
      </c>
      <c r="BT1604">
        <v>1926</v>
      </c>
      <c r="BU1604">
        <v>1974</v>
      </c>
      <c r="BV1604">
        <v>21874</v>
      </c>
      <c r="BW1604">
        <v>13613</v>
      </c>
      <c r="BX1604">
        <v>8261</v>
      </c>
      <c r="BY1604">
        <v>26370</v>
      </c>
      <c r="BZ1604">
        <v>10739</v>
      </c>
      <c r="CA1604">
        <v>15631</v>
      </c>
      <c r="CB1604">
        <v>3019</v>
      </c>
      <c r="CC1604">
        <v>1326</v>
      </c>
      <c r="CD1604">
        <v>1693</v>
      </c>
      <c r="CE1604">
        <v>17467</v>
      </c>
      <c r="CF1604">
        <v>6238</v>
      </c>
      <c r="CG1604">
        <v>11229</v>
      </c>
      <c r="CH1604">
        <v>988</v>
      </c>
      <c r="CI1604">
        <v>412</v>
      </c>
      <c r="CJ1604">
        <v>576</v>
      </c>
      <c r="CK1604">
        <v>4896</v>
      </c>
      <c r="CL1604">
        <v>2763</v>
      </c>
      <c r="CM1604">
        <v>2133</v>
      </c>
      <c r="CN1604">
        <v>603029</v>
      </c>
      <c r="CO1604">
        <v>260466</v>
      </c>
      <c r="CP1604">
        <v>342563</v>
      </c>
    </row>
    <row r="1605" spans="1:94" x14ac:dyDescent="0.25">
      <c r="A1605" s="5" t="s">
        <v>1267</v>
      </c>
      <c r="B1605" s="5" t="s">
        <v>1287</v>
      </c>
      <c r="C1605" s="5" t="s">
        <v>221</v>
      </c>
      <c r="D1605" s="5" t="s">
        <v>222</v>
      </c>
      <c r="E1605" s="5" t="s">
        <v>223</v>
      </c>
      <c r="F1605" s="5" t="s">
        <v>222</v>
      </c>
      <c r="G1605" s="5" t="s">
        <v>230</v>
      </c>
      <c r="H1605" s="5" t="s">
        <v>1288</v>
      </c>
      <c r="I1605" s="5" t="s">
        <v>225</v>
      </c>
      <c r="J1605">
        <v>224933</v>
      </c>
      <c r="K1605">
        <v>966503</v>
      </c>
      <c r="L1605">
        <v>487484</v>
      </c>
      <c r="M1605">
        <v>479019</v>
      </c>
      <c r="N1605">
        <v>103261</v>
      </c>
      <c r="O1605">
        <v>52829</v>
      </c>
      <c r="P1605">
        <v>50432</v>
      </c>
      <c r="Q1605">
        <v>155163</v>
      </c>
      <c r="R1605">
        <v>77939</v>
      </c>
      <c r="S1605">
        <v>77224</v>
      </c>
      <c r="T1605">
        <v>78943</v>
      </c>
      <c r="U1605">
        <v>39532</v>
      </c>
      <c r="V1605">
        <v>39411</v>
      </c>
      <c r="W1605">
        <v>708328</v>
      </c>
      <c r="X1605">
        <v>388442</v>
      </c>
      <c r="Y1605">
        <v>319886</v>
      </c>
      <c r="Z1605">
        <v>258175</v>
      </c>
      <c r="AA1605">
        <v>99042</v>
      </c>
      <c r="AB1605">
        <v>159133</v>
      </c>
      <c r="AC1605">
        <v>516087</v>
      </c>
      <c r="AD1605">
        <v>286323</v>
      </c>
      <c r="AE1605">
        <v>229764</v>
      </c>
      <c r="AF1605">
        <v>348458</v>
      </c>
      <c r="AG1605">
        <v>213109</v>
      </c>
      <c r="AH1605">
        <v>135349</v>
      </c>
      <c r="AI1605">
        <v>99014</v>
      </c>
      <c r="AJ1605">
        <v>63663</v>
      </c>
      <c r="AK1605">
        <v>35351</v>
      </c>
      <c r="AL1605">
        <v>177033</v>
      </c>
      <c r="AM1605">
        <v>94904</v>
      </c>
      <c r="AN1605">
        <v>82129</v>
      </c>
      <c r="AO1605">
        <v>9679</v>
      </c>
      <c r="AP1605">
        <v>5499</v>
      </c>
      <c r="AQ1605">
        <v>4180</v>
      </c>
      <c r="AR1605">
        <v>62732</v>
      </c>
      <c r="AS1605">
        <v>49043</v>
      </c>
      <c r="AT1605">
        <v>13689</v>
      </c>
      <c r="AU1605">
        <v>167629</v>
      </c>
      <c r="AV1605">
        <v>73214</v>
      </c>
      <c r="AW1605">
        <v>94415</v>
      </c>
      <c r="AX1605">
        <v>21563</v>
      </c>
      <c r="AY1605">
        <v>9793</v>
      </c>
      <c r="AZ1605">
        <v>11770</v>
      </c>
      <c r="BA1605">
        <v>124405</v>
      </c>
      <c r="BB1605">
        <v>50901</v>
      </c>
      <c r="BC1605">
        <v>73504</v>
      </c>
      <c r="BD1605">
        <v>4023</v>
      </c>
      <c r="BE1605">
        <v>1916</v>
      </c>
      <c r="BF1605">
        <v>2107</v>
      </c>
      <c r="BG1605">
        <v>17638</v>
      </c>
      <c r="BH1605">
        <v>10604</v>
      </c>
      <c r="BI1605">
        <v>7034</v>
      </c>
      <c r="BJ1605">
        <v>143998</v>
      </c>
      <c r="BK1605">
        <v>63865</v>
      </c>
      <c r="BL1605">
        <v>80133</v>
      </c>
      <c r="BM1605">
        <v>18595</v>
      </c>
      <c r="BN1605">
        <v>8500</v>
      </c>
      <c r="BO1605">
        <v>10095</v>
      </c>
      <c r="BP1605">
        <v>108035</v>
      </c>
      <c r="BQ1605">
        <v>45035</v>
      </c>
      <c r="BR1605">
        <v>63000</v>
      </c>
      <c r="BS1605">
        <v>3225</v>
      </c>
      <c r="BT1605">
        <v>1589</v>
      </c>
      <c r="BU1605">
        <v>1636</v>
      </c>
      <c r="BV1605">
        <v>14143</v>
      </c>
      <c r="BW1605">
        <v>8741</v>
      </c>
      <c r="BX1605">
        <v>5402</v>
      </c>
      <c r="BY1605">
        <v>23631</v>
      </c>
      <c r="BZ1605">
        <v>9349</v>
      </c>
      <c r="CA1605">
        <v>14282</v>
      </c>
      <c r="CB1605">
        <v>2968</v>
      </c>
      <c r="CC1605">
        <v>1293</v>
      </c>
      <c r="CD1605">
        <v>1675</v>
      </c>
      <c r="CE1605">
        <v>16370</v>
      </c>
      <c r="CF1605">
        <v>5866</v>
      </c>
      <c r="CG1605">
        <v>10504</v>
      </c>
      <c r="CH1605">
        <v>798</v>
      </c>
      <c r="CI1605">
        <v>327</v>
      </c>
      <c r="CJ1605">
        <v>471</v>
      </c>
      <c r="CK1605">
        <v>3495</v>
      </c>
      <c r="CL1605">
        <v>1863</v>
      </c>
      <c r="CM1605">
        <v>1632</v>
      </c>
      <c r="CN1605">
        <v>450416</v>
      </c>
      <c r="CO1605">
        <v>201161</v>
      </c>
      <c r="CP1605">
        <v>249255</v>
      </c>
    </row>
    <row r="1606" spans="1:94" x14ac:dyDescent="0.25">
      <c r="A1606" s="5" t="s">
        <v>1267</v>
      </c>
      <c r="B1606" s="5" t="s">
        <v>1287</v>
      </c>
      <c r="C1606" s="5" t="s">
        <v>221</v>
      </c>
      <c r="D1606" s="5" t="s">
        <v>222</v>
      </c>
      <c r="E1606" s="5" t="s">
        <v>223</v>
      </c>
      <c r="F1606" s="5" t="s">
        <v>222</v>
      </c>
      <c r="G1606" s="5" t="s">
        <v>230</v>
      </c>
      <c r="H1606" s="5" t="s">
        <v>1288</v>
      </c>
      <c r="I1606" s="5" t="s">
        <v>226</v>
      </c>
      <c r="J1606">
        <v>53143</v>
      </c>
      <c r="K1606">
        <v>233831</v>
      </c>
      <c r="L1606">
        <v>118036</v>
      </c>
      <c r="M1606">
        <v>115795</v>
      </c>
      <c r="N1606">
        <v>22764</v>
      </c>
      <c r="O1606">
        <v>11797</v>
      </c>
      <c r="P1606">
        <v>10967</v>
      </c>
      <c r="Q1606">
        <v>45209</v>
      </c>
      <c r="R1606">
        <v>22482</v>
      </c>
      <c r="S1606">
        <v>22727</v>
      </c>
      <c r="T1606">
        <v>9943</v>
      </c>
      <c r="U1606">
        <v>4983</v>
      </c>
      <c r="V1606">
        <v>4960</v>
      </c>
      <c r="W1606">
        <v>191532</v>
      </c>
      <c r="X1606">
        <v>100267</v>
      </c>
      <c r="Y1606">
        <v>91265</v>
      </c>
      <c r="Z1606">
        <v>42299</v>
      </c>
      <c r="AA1606">
        <v>17769</v>
      </c>
      <c r="AB1606">
        <v>24530</v>
      </c>
      <c r="AC1606">
        <v>81218</v>
      </c>
      <c r="AD1606">
        <v>58731</v>
      </c>
      <c r="AE1606">
        <v>22487</v>
      </c>
      <c r="AF1606">
        <v>65380</v>
      </c>
      <c r="AG1606">
        <v>50108</v>
      </c>
      <c r="AH1606">
        <v>15272</v>
      </c>
      <c r="AI1606">
        <v>2026</v>
      </c>
      <c r="AJ1606">
        <v>1563</v>
      </c>
      <c r="AK1606">
        <v>463</v>
      </c>
      <c r="AL1606">
        <v>5400</v>
      </c>
      <c r="AM1606">
        <v>3182</v>
      </c>
      <c r="AN1606">
        <v>2218</v>
      </c>
      <c r="AO1606">
        <v>2602</v>
      </c>
      <c r="AP1606">
        <v>1561</v>
      </c>
      <c r="AQ1606">
        <v>1041</v>
      </c>
      <c r="AR1606">
        <v>55352</v>
      </c>
      <c r="AS1606">
        <v>43802</v>
      </c>
      <c r="AT1606">
        <v>11550</v>
      </c>
      <c r="AU1606">
        <v>15838</v>
      </c>
      <c r="AV1606">
        <v>8623</v>
      </c>
      <c r="AW1606">
        <v>7215</v>
      </c>
      <c r="AX1606">
        <v>496</v>
      </c>
      <c r="AY1606">
        <v>309</v>
      </c>
      <c r="AZ1606">
        <v>187</v>
      </c>
      <c r="BA1606">
        <v>5345</v>
      </c>
      <c r="BB1606">
        <v>2120</v>
      </c>
      <c r="BC1606">
        <v>3225</v>
      </c>
      <c r="BD1606">
        <v>865</v>
      </c>
      <c r="BE1606">
        <v>422</v>
      </c>
      <c r="BF1606">
        <v>443</v>
      </c>
      <c r="BG1606">
        <v>9132</v>
      </c>
      <c r="BH1606">
        <v>5772</v>
      </c>
      <c r="BI1606">
        <v>3360</v>
      </c>
      <c r="BJ1606">
        <v>13099</v>
      </c>
      <c r="BK1606">
        <v>7233</v>
      </c>
      <c r="BL1606">
        <v>5866</v>
      </c>
      <c r="BM1606">
        <v>445</v>
      </c>
      <c r="BN1606">
        <v>276</v>
      </c>
      <c r="BO1606">
        <v>169</v>
      </c>
      <c r="BP1606">
        <v>4248</v>
      </c>
      <c r="BQ1606">
        <v>1748</v>
      </c>
      <c r="BR1606">
        <v>2500</v>
      </c>
      <c r="BS1606">
        <v>675</v>
      </c>
      <c r="BT1606">
        <v>337</v>
      </c>
      <c r="BU1606">
        <v>338</v>
      </c>
      <c r="BV1606">
        <v>7731</v>
      </c>
      <c r="BW1606">
        <v>4872</v>
      </c>
      <c r="BX1606">
        <v>2859</v>
      </c>
      <c r="BY1606">
        <v>2739</v>
      </c>
      <c r="BZ1606">
        <v>1390</v>
      </c>
      <c r="CA1606">
        <v>1349</v>
      </c>
      <c r="CB1606">
        <v>51</v>
      </c>
      <c r="CC1606">
        <v>33</v>
      </c>
      <c r="CD1606">
        <v>18</v>
      </c>
      <c r="CE1606">
        <v>1097</v>
      </c>
      <c r="CF1606">
        <v>372</v>
      </c>
      <c r="CG1606">
        <v>725</v>
      </c>
      <c r="CH1606">
        <v>190</v>
      </c>
      <c r="CI1606">
        <v>85</v>
      </c>
      <c r="CJ1606">
        <v>105</v>
      </c>
      <c r="CK1606">
        <v>1401</v>
      </c>
      <c r="CL1606">
        <v>900</v>
      </c>
      <c r="CM1606">
        <v>501</v>
      </c>
      <c r="CN1606">
        <v>152613</v>
      </c>
      <c r="CO1606">
        <v>59305</v>
      </c>
      <c r="CP1606">
        <v>93308</v>
      </c>
    </row>
    <row r="1607" spans="1:94" x14ac:dyDescent="0.25">
      <c r="A1607" s="5" t="s">
        <v>1267</v>
      </c>
      <c r="B1607" s="5" t="s">
        <v>1289</v>
      </c>
      <c r="C1607" s="5" t="s">
        <v>221</v>
      </c>
      <c r="D1607" s="5" t="s">
        <v>222</v>
      </c>
      <c r="E1607" s="5" t="s">
        <v>223</v>
      </c>
      <c r="F1607" s="5" t="s">
        <v>222</v>
      </c>
      <c r="G1607" s="5" t="s">
        <v>230</v>
      </c>
      <c r="H1607" s="5" t="s">
        <v>1290</v>
      </c>
      <c r="I1607" s="5" t="s">
        <v>224</v>
      </c>
      <c r="J1607">
        <v>292369</v>
      </c>
      <c r="K1607">
        <v>1322507</v>
      </c>
      <c r="L1607">
        <v>661554</v>
      </c>
      <c r="M1607">
        <v>660953</v>
      </c>
      <c r="N1607">
        <v>140365</v>
      </c>
      <c r="O1607">
        <v>71764</v>
      </c>
      <c r="P1607">
        <v>68601</v>
      </c>
      <c r="Q1607">
        <v>175961</v>
      </c>
      <c r="R1607">
        <v>87434</v>
      </c>
      <c r="S1607">
        <v>88527</v>
      </c>
      <c r="T1607">
        <v>214253</v>
      </c>
      <c r="U1607">
        <v>105944</v>
      </c>
      <c r="V1607">
        <v>108309</v>
      </c>
      <c r="W1607">
        <v>1004243</v>
      </c>
      <c r="X1607">
        <v>542837</v>
      </c>
      <c r="Y1607">
        <v>461406</v>
      </c>
      <c r="Z1607">
        <v>318264</v>
      </c>
      <c r="AA1607">
        <v>118717</v>
      </c>
      <c r="AB1607">
        <v>199547</v>
      </c>
      <c r="AC1607">
        <v>665419</v>
      </c>
      <c r="AD1607">
        <v>383151</v>
      </c>
      <c r="AE1607">
        <v>282268</v>
      </c>
      <c r="AF1607">
        <v>433962</v>
      </c>
      <c r="AG1607">
        <v>281710</v>
      </c>
      <c r="AH1607">
        <v>152252</v>
      </c>
      <c r="AI1607">
        <v>137183</v>
      </c>
      <c r="AJ1607">
        <v>89403</v>
      </c>
      <c r="AK1607">
        <v>47780</v>
      </c>
      <c r="AL1607">
        <v>147366</v>
      </c>
      <c r="AM1607">
        <v>83385</v>
      </c>
      <c r="AN1607">
        <v>63981</v>
      </c>
      <c r="AO1607">
        <v>20354</v>
      </c>
      <c r="AP1607">
        <v>9021</v>
      </c>
      <c r="AQ1607">
        <v>11333</v>
      </c>
      <c r="AR1607">
        <v>129059</v>
      </c>
      <c r="AS1607">
        <v>99901</v>
      </c>
      <c r="AT1607">
        <v>29158</v>
      </c>
      <c r="AU1607">
        <v>231457</v>
      </c>
      <c r="AV1607">
        <v>101441</v>
      </c>
      <c r="AW1607">
        <v>130016</v>
      </c>
      <c r="AX1607">
        <v>49326</v>
      </c>
      <c r="AY1607">
        <v>22479</v>
      </c>
      <c r="AZ1607">
        <v>26847</v>
      </c>
      <c r="BA1607">
        <v>134048</v>
      </c>
      <c r="BB1607">
        <v>53467</v>
      </c>
      <c r="BC1607">
        <v>80581</v>
      </c>
      <c r="BD1607">
        <v>12171</v>
      </c>
      <c r="BE1607">
        <v>3481</v>
      </c>
      <c r="BF1607">
        <v>8690</v>
      </c>
      <c r="BG1607">
        <v>35912</v>
      </c>
      <c r="BH1607">
        <v>22014</v>
      </c>
      <c r="BI1607">
        <v>13898</v>
      </c>
      <c r="BJ1607">
        <v>196641</v>
      </c>
      <c r="BK1607">
        <v>88537</v>
      </c>
      <c r="BL1607">
        <v>108104</v>
      </c>
      <c r="BM1607">
        <v>41935</v>
      </c>
      <c r="BN1607">
        <v>19814</v>
      </c>
      <c r="BO1607">
        <v>22121</v>
      </c>
      <c r="BP1607">
        <v>115807</v>
      </c>
      <c r="BQ1607">
        <v>47342</v>
      </c>
      <c r="BR1607">
        <v>68465</v>
      </c>
      <c r="BS1607">
        <v>9808</v>
      </c>
      <c r="BT1607">
        <v>2941</v>
      </c>
      <c r="BU1607">
        <v>6867</v>
      </c>
      <c r="BV1607">
        <v>29091</v>
      </c>
      <c r="BW1607">
        <v>18440</v>
      </c>
      <c r="BX1607">
        <v>10651</v>
      </c>
      <c r="BY1607">
        <v>34816</v>
      </c>
      <c r="BZ1607">
        <v>12904</v>
      </c>
      <c r="CA1607">
        <v>21912</v>
      </c>
      <c r="CB1607">
        <v>7391</v>
      </c>
      <c r="CC1607">
        <v>2665</v>
      </c>
      <c r="CD1607">
        <v>4726</v>
      </c>
      <c r="CE1607">
        <v>18241</v>
      </c>
      <c r="CF1607">
        <v>6125</v>
      </c>
      <c r="CG1607">
        <v>12116</v>
      </c>
      <c r="CH1607">
        <v>2363</v>
      </c>
      <c r="CI1607">
        <v>540</v>
      </c>
      <c r="CJ1607">
        <v>1823</v>
      </c>
      <c r="CK1607">
        <v>6821</v>
      </c>
      <c r="CL1607">
        <v>3574</v>
      </c>
      <c r="CM1607">
        <v>3247</v>
      </c>
      <c r="CN1607">
        <v>657088</v>
      </c>
      <c r="CO1607">
        <v>278403</v>
      </c>
      <c r="CP1607">
        <v>378685</v>
      </c>
    </row>
    <row r="1608" spans="1:94" x14ac:dyDescent="0.25">
      <c r="A1608" s="5" t="s">
        <v>1267</v>
      </c>
      <c r="B1608" s="5" t="s">
        <v>1289</v>
      </c>
      <c r="C1608" s="5" t="s">
        <v>221</v>
      </c>
      <c r="D1608" s="5" t="s">
        <v>222</v>
      </c>
      <c r="E1608" s="5" t="s">
        <v>223</v>
      </c>
      <c r="F1608" s="5" t="s">
        <v>222</v>
      </c>
      <c r="G1608" s="5" t="s">
        <v>230</v>
      </c>
      <c r="H1608" s="5" t="s">
        <v>1290</v>
      </c>
      <c r="I1608" s="5" t="s">
        <v>225</v>
      </c>
      <c r="J1608">
        <v>243840</v>
      </c>
      <c r="K1608">
        <v>1096577</v>
      </c>
      <c r="L1608">
        <v>547934</v>
      </c>
      <c r="M1608">
        <v>548643</v>
      </c>
      <c r="N1608">
        <v>117577</v>
      </c>
      <c r="O1608">
        <v>60006</v>
      </c>
      <c r="P1608">
        <v>57571</v>
      </c>
      <c r="Q1608">
        <v>135393</v>
      </c>
      <c r="R1608">
        <v>67401</v>
      </c>
      <c r="S1608">
        <v>67992</v>
      </c>
      <c r="T1608">
        <v>201913</v>
      </c>
      <c r="U1608">
        <v>99729</v>
      </c>
      <c r="V1608">
        <v>102184</v>
      </c>
      <c r="W1608">
        <v>818421</v>
      </c>
      <c r="X1608">
        <v>445490</v>
      </c>
      <c r="Y1608">
        <v>372931</v>
      </c>
      <c r="Z1608">
        <v>278156</v>
      </c>
      <c r="AA1608">
        <v>102444</v>
      </c>
      <c r="AB1608">
        <v>175712</v>
      </c>
      <c r="AC1608">
        <v>584269</v>
      </c>
      <c r="AD1608">
        <v>323587</v>
      </c>
      <c r="AE1608">
        <v>260682</v>
      </c>
      <c r="AF1608">
        <v>367716</v>
      </c>
      <c r="AG1608">
        <v>230853</v>
      </c>
      <c r="AH1608">
        <v>136863</v>
      </c>
      <c r="AI1608">
        <v>134888</v>
      </c>
      <c r="AJ1608">
        <v>87611</v>
      </c>
      <c r="AK1608">
        <v>47277</v>
      </c>
      <c r="AL1608">
        <v>143498</v>
      </c>
      <c r="AM1608">
        <v>80888</v>
      </c>
      <c r="AN1608">
        <v>62610</v>
      </c>
      <c r="AO1608">
        <v>16943</v>
      </c>
      <c r="AP1608">
        <v>7256</v>
      </c>
      <c r="AQ1608">
        <v>9687</v>
      </c>
      <c r="AR1608">
        <v>72387</v>
      </c>
      <c r="AS1608">
        <v>55098</v>
      </c>
      <c r="AT1608">
        <v>17289</v>
      </c>
      <c r="AU1608">
        <v>216553</v>
      </c>
      <c r="AV1608">
        <v>92734</v>
      </c>
      <c r="AW1608">
        <v>123819</v>
      </c>
      <c r="AX1608">
        <v>48682</v>
      </c>
      <c r="AY1608">
        <v>22077</v>
      </c>
      <c r="AZ1608">
        <v>26605</v>
      </c>
      <c r="BA1608">
        <v>131105</v>
      </c>
      <c r="BB1608">
        <v>52140</v>
      </c>
      <c r="BC1608">
        <v>78965</v>
      </c>
      <c r="BD1608">
        <v>10633</v>
      </c>
      <c r="BE1608">
        <v>3005</v>
      </c>
      <c r="BF1608">
        <v>7628</v>
      </c>
      <c r="BG1608">
        <v>26133</v>
      </c>
      <c r="BH1608">
        <v>15512</v>
      </c>
      <c r="BI1608">
        <v>10621</v>
      </c>
      <c r="BJ1608">
        <v>183515</v>
      </c>
      <c r="BK1608">
        <v>80672</v>
      </c>
      <c r="BL1608">
        <v>102843</v>
      </c>
      <c r="BM1608">
        <v>41360</v>
      </c>
      <c r="BN1608">
        <v>19451</v>
      </c>
      <c r="BO1608">
        <v>21909</v>
      </c>
      <c r="BP1608">
        <v>113281</v>
      </c>
      <c r="BQ1608">
        <v>46140</v>
      </c>
      <c r="BR1608">
        <v>67141</v>
      </c>
      <c r="BS1608">
        <v>8527</v>
      </c>
      <c r="BT1608">
        <v>2517</v>
      </c>
      <c r="BU1608">
        <v>6010</v>
      </c>
      <c r="BV1608">
        <v>20347</v>
      </c>
      <c r="BW1608">
        <v>12564</v>
      </c>
      <c r="BX1608">
        <v>7783</v>
      </c>
      <c r="BY1608">
        <v>33038</v>
      </c>
      <c r="BZ1608">
        <v>12062</v>
      </c>
      <c r="CA1608">
        <v>20976</v>
      </c>
      <c r="CB1608">
        <v>7322</v>
      </c>
      <c r="CC1608">
        <v>2626</v>
      </c>
      <c r="CD1608">
        <v>4696</v>
      </c>
      <c r="CE1608">
        <v>17824</v>
      </c>
      <c r="CF1608">
        <v>6000</v>
      </c>
      <c r="CG1608">
        <v>11824</v>
      </c>
      <c r="CH1608">
        <v>2106</v>
      </c>
      <c r="CI1608">
        <v>488</v>
      </c>
      <c r="CJ1608">
        <v>1618</v>
      </c>
      <c r="CK1608">
        <v>5786</v>
      </c>
      <c r="CL1608">
        <v>2948</v>
      </c>
      <c r="CM1608">
        <v>2838</v>
      </c>
      <c r="CN1608">
        <v>512308</v>
      </c>
      <c r="CO1608">
        <v>224347</v>
      </c>
      <c r="CP1608">
        <v>287961</v>
      </c>
    </row>
    <row r="1609" spans="1:94" x14ac:dyDescent="0.25">
      <c r="A1609" s="5" t="s">
        <v>1267</v>
      </c>
      <c r="B1609" s="5" t="s">
        <v>1289</v>
      </c>
      <c r="C1609" s="5" t="s">
        <v>221</v>
      </c>
      <c r="D1609" s="5" t="s">
        <v>222</v>
      </c>
      <c r="E1609" s="5" t="s">
        <v>223</v>
      </c>
      <c r="F1609" s="5" t="s">
        <v>222</v>
      </c>
      <c r="G1609" s="5" t="s">
        <v>230</v>
      </c>
      <c r="H1609" s="5" t="s">
        <v>1290</v>
      </c>
      <c r="I1609" s="5" t="s">
        <v>226</v>
      </c>
      <c r="J1609">
        <v>48529</v>
      </c>
      <c r="K1609">
        <v>225930</v>
      </c>
      <c r="L1609">
        <v>113620</v>
      </c>
      <c r="M1609">
        <v>112310</v>
      </c>
      <c r="N1609">
        <v>22788</v>
      </c>
      <c r="O1609">
        <v>11758</v>
      </c>
      <c r="P1609">
        <v>11030</v>
      </c>
      <c r="Q1609">
        <v>40568</v>
      </c>
      <c r="R1609">
        <v>20033</v>
      </c>
      <c r="S1609">
        <v>20535</v>
      </c>
      <c r="T1609">
        <v>12340</v>
      </c>
      <c r="U1609">
        <v>6215</v>
      </c>
      <c r="V1609">
        <v>6125</v>
      </c>
      <c r="W1609">
        <v>185822</v>
      </c>
      <c r="X1609">
        <v>97347</v>
      </c>
      <c r="Y1609">
        <v>88475</v>
      </c>
      <c r="Z1609">
        <v>40108</v>
      </c>
      <c r="AA1609">
        <v>16273</v>
      </c>
      <c r="AB1609">
        <v>23835</v>
      </c>
      <c r="AC1609">
        <v>81150</v>
      </c>
      <c r="AD1609">
        <v>59564</v>
      </c>
      <c r="AE1609">
        <v>21586</v>
      </c>
      <c r="AF1609">
        <v>66246</v>
      </c>
      <c r="AG1609">
        <v>50857</v>
      </c>
      <c r="AH1609">
        <v>15389</v>
      </c>
      <c r="AI1609">
        <v>2295</v>
      </c>
      <c r="AJ1609">
        <v>1792</v>
      </c>
      <c r="AK1609">
        <v>503</v>
      </c>
      <c r="AL1609">
        <v>3868</v>
      </c>
      <c r="AM1609">
        <v>2497</v>
      </c>
      <c r="AN1609">
        <v>1371</v>
      </c>
      <c r="AO1609">
        <v>3411</v>
      </c>
      <c r="AP1609">
        <v>1765</v>
      </c>
      <c r="AQ1609">
        <v>1646</v>
      </c>
      <c r="AR1609">
        <v>56672</v>
      </c>
      <c r="AS1609">
        <v>44803</v>
      </c>
      <c r="AT1609">
        <v>11869</v>
      </c>
      <c r="AU1609">
        <v>14904</v>
      </c>
      <c r="AV1609">
        <v>8707</v>
      </c>
      <c r="AW1609">
        <v>6197</v>
      </c>
      <c r="AX1609">
        <v>644</v>
      </c>
      <c r="AY1609">
        <v>402</v>
      </c>
      <c r="AZ1609">
        <v>242</v>
      </c>
      <c r="BA1609">
        <v>2943</v>
      </c>
      <c r="BB1609">
        <v>1327</v>
      </c>
      <c r="BC1609">
        <v>1616</v>
      </c>
      <c r="BD1609">
        <v>1538</v>
      </c>
      <c r="BE1609">
        <v>476</v>
      </c>
      <c r="BF1609">
        <v>1062</v>
      </c>
      <c r="BG1609">
        <v>9779</v>
      </c>
      <c r="BH1609">
        <v>6502</v>
      </c>
      <c r="BI1609">
        <v>3277</v>
      </c>
      <c r="BJ1609">
        <v>13126</v>
      </c>
      <c r="BK1609">
        <v>7865</v>
      </c>
      <c r="BL1609">
        <v>5261</v>
      </c>
      <c r="BM1609">
        <v>575</v>
      </c>
      <c r="BN1609">
        <v>363</v>
      </c>
      <c r="BO1609">
        <v>212</v>
      </c>
      <c r="BP1609">
        <v>2526</v>
      </c>
      <c r="BQ1609">
        <v>1202</v>
      </c>
      <c r="BR1609">
        <v>1324</v>
      </c>
      <c r="BS1609">
        <v>1281</v>
      </c>
      <c r="BT1609">
        <v>424</v>
      </c>
      <c r="BU1609">
        <v>857</v>
      </c>
      <c r="BV1609">
        <v>8744</v>
      </c>
      <c r="BW1609">
        <v>5876</v>
      </c>
      <c r="BX1609">
        <v>2868</v>
      </c>
      <c r="BY1609">
        <v>1778</v>
      </c>
      <c r="BZ1609">
        <v>842</v>
      </c>
      <c r="CA1609">
        <v>936</v>
      </c>
      <c r="CB1609">
        <v>69</v>
      </c>
      <c r="CC1609">
        <v>39</v>
      </c>
      <c r="CD1609">
        <v>30</v>
      </c>
      <c r="CE1609">
        <v>417</v>
      </c>
      <c r="CF1609">
        <v>125</v>
      </c>
      <c r="CG1609">
        <v>292</v>
      </c>
      <c r="CH1609">
        <v>257</v>
      </c>
      <c r="CI1609">
        <v>52</v>
      </c>
      <c r="CJ1609">
        <v>205</v>
      </c>
      <c r="CK1609">
        <v>1035</v>
      </c>
      <c r="CL1609">
        <v>626</v>
      </c>
      <c r="CM1609">
        <v>409</v>
      </c>
      <c r="CN1609">
        <v>144780</v>
      </c>
      <c r="CO1609">
        <v>54056</v>
      </c>
      <c r="CP1609">
        <v>90724</v>
      </c>
    </row>
    <row r="1610" spans="1:94" x14ac:dyDescent="0.25">
      <c r="A1610" s="5" t="s">
        <v>1267</v>
      </c>
      <c r="B1610" s="5" t="s">
        <v>1291</v>
      </c>
      <c r="C1610" s="5" t="s">
        <v>221</v>
      </c>
      <c r="D1610" s="5" t="s">
        <v>222</v>
      </c>
      <c r="E1610" s="5" t="s">
        <v>223</v>
      </c>
      <c r="F1610" s="5" t="s">
        <v>222</v>
      </c>
      <c r="G1610" s="5" t="s">
        <v>230</v>
      </c>
      <c r="H1610" s="5" t="s">
        <v>1292</v>
      </c>
      <c r="I1610" s="5" t="s">
        <v>224</v>
      </c>
      <c r="J1610">
        <v>250435</v>
      </c>
      <c r="K1610">
        <v>1072942</v>
      </c>
      <c r="L1610">
        <v>541328</v>
      </c>
      <c r="M1610">
        <v>531614</v>
      </c>
      <c r="N1610">
        <v>120272</v>
      </c>
      <c r="O1610">
        <v>61320</v>
      </c>
      <c r="P1610">
        <v>58952</v>
      </c>
      <c r="Q1610">
        <v>120745</v>
      </c>
      <c r="R1610">
        <v>61041</v>
      </c>
      <c r="S1610">
        <v>59704</v>
      </c>
      <c r="T1610">
        <v>415306</v>
      </c>
      <c r="U1610">
        <v>207377</v>
      </c>
      <c r="V1610">
        <v>207929</v>
      </c>
      <c r="W1610">
        <v>708365</v>
      </c>
      <c r="X1610">
        <v>395110</v>
      </c>
      <c r="Y1610">
        <v>313255</v>
      </c>
      <c r="Z1610">
        <v>364577</v>
      </c>
      <c r="AA1610">
        <v>146218</v>
      </c>
      <c r="AB1610">
        <v>218359</v>
      </c>
      <c r="AC1610">
        <v>584237</v>
      </c>
      <c r="AD1610">
        <v>323338</v>
      </c>
      <c r="AE1610">
        <v>260899</v>
      </c>
      <c r="AF1610">
        <v>392886</v>
      </c>
      <c r="AG1610">
        <v>239961</v>
      </c>
      <c r="AH1610">
        <v>152925</v>
      </c>
      <c r="AI1610">
        <v>178169</v>
      </c>
      <c r="AJ1610">
        <v>110552</v>
      </c>
      <c r="AK1610">
        <v>67617</v>
      </c>
      <c r="AL1610">
        <v>130112</v>
      </c>
      <c r="AM1610">
        <v>65683</v>
      </c>
      <c r="AN1610">
        <v>64429</v>
      </c>
      <c r="AO1610">
        <v>7473</v>
      </c>
      <c r="AP1610">
        <v>4766</v>
      </c>
      <c r="AQ1610">
        <v>2707</v>
      </c>
      <c r="AR1610">
        <v>77132</v>
      </c>
      <c r="AS1610">
        <v>58960</v>
      </c>
      <c r="AT1610">
        <v>18172</v>
      </c>
      <c r="AU1610">
        <v>191351</v>
      </c>
      <c r="AV1610">
        <v>83377</v>
      </c>
      <c r="AW1610">
        <v>107974</v>
      </c>
      <c r="AX1610">
        <v>47189</v>
      </c>
      <c r="AY1610">
        <v>24002</v>
      </c>
      <c r="AZ1610">
        <v>23187</v>
      </c>
      <c r="BA1610">
        <v>117701</v>
      </c>
      <c r="BB1610">
        <v>45222</v>
      </c>
      <c r="BC1610">
        <v>72479</v>
      </c>
      <c r="BD1610">
        <v>3848</v>
      </c>
      <c r="BE1610">
        <v>1701</v>
      </c>
      <c r="BF1610">
        <v>2147</v>
      </c>
      <c r="BG1610">
        <v>22613</v>
      </c>
      <c r="BH1610">
        <v>12452</v>
      </c>
      <c r="BI1610">
        <v>10161</v>
      </c>
      <c r="BJ1610">
        <v>163018</v>
      </c>
      <c r="BK1610">
        <v>71906</v>
      </c>
      <c r="BL1610">
        <v>91112</v>
      </c>
      <c r="BM1610">
        <v>41134</v>
      </c>
      <c r="BN1610">
        <v>21394</v>
      </c>
      <c r="BO1610">
        <v>19740</v>
      </c>
      <c r="BP1610">
        <v>101305</v>
      </c>
      <c r="BQ1610">
        <v>39373</v>
      </c>
      <c r="BR1610">
        <v>61932</v>
      </c>
      <c r="BS1610">
        <v>2807</v>
      </c>
      <c r="BT1610">
        <v>1284</v>
      </c>
      <c r="BU1610">
        <v>1523</v>
      </c>
      <c r="BV1610">
        <v>17772</v>
      </c>
      <c r="BW1610">
        <v>9855</v>
      </c>
      <c r="BX1610">
        <v>7917</v>
      </c>
      <c r="BY1610">
        <v>28333</v>
      </c>
      <c r="BZ1610">
        <v>11471</v>
      </c>
      <c r="CA1610">
        <v>16862</v>
      </c>
      <c r="CB1610">
        <v>6055</v>
      </c>
      <c r="CC1610">
        <v>2608</v>
      </c>
      <c r="CD1610">
        <v>3447</v>
      </c>
      <c r="CE1610">
        <v>16396</v>
      </c>
      <c r="CF1610">
        <v>5849</v>
      </c>
      <c r="CG1610">
        <v>10547</v>
      </c>
      <c r="CH1610">
        <v>1041</v>
      </c>
      <c r="CI1610">
        <v>417</v>
      </c>
      <c r="CJ1610">
        <v>624</v>
      </c>
      <c r="CK1610">
        <v>4841</v>
      </c>
      <c r="CL1610">
        <v>2597</v>
      </c>
      <c r="CM1610">
        <v>2244</v>
      </c>
      <c r="CN1610">
        <v>488705</v>
      </c>
      <c r="CO1610">
        <v>217990</v>
      </c>
      <c r="CP1610">
        <v>270715</v>
      </c>
    </row>
    <row r="1611" spans="1:94" x14ac:dyDescent="0.25">
      <c r="A1611" s="5" t="s">
        <v>1267</v>
      </c>
      <c r="B1611" s="5" t="s">
        <v>1291</v>
      </c>
      <c r="C1611" s="5" t="s">
        <v>221</v>
      </c>
      <c r="D1611" s="5" t="s">
        <v>222</v>
      </c>
      <c r="E1611" s="5" t="s">
        <v>223</v>
      </c>
      <c r="F1611" s="5" t="s">
        <v>222</v>
      </c>
      <c r="G1611" s="5" t="s">
        <v>230</v>
      </c>
      <c r="H1611" s="5" t="s">
        <v>1292</v>
      </c>
      <c r="I1611" s="5" t="s">
        <v>225</v>
      </c>
      <c r="J1611">
        <v>222413</v>
      </c>
      <c r="K1611">
        <v>954909</v>
      </c>
      <c r="L1611">
        <v>481290</v>
      </c>
      <c r="M1611">
        <v>473619</v>
      </c>
      <c r="N1611">
        <v>108521</v>
      </c>
      <c r="O1611">
        <v>55191</v>
      </c>
      <c r="P1611">
        <v>53330</v>
      </c>
      <c r="Q1611">
        <v>101879</v>
      </c>
      <c r="R1611">
        <v>51541</v>
      </c>
      <c r="S1611">
        <v>50338</v>
      </c>
      <c r="T1611">
        <v>398266</v>
      </c>
      <c r="U1611">
        <v>198753</v>
      </c>
      <c r="V1611">
        <v>199513</v>
      </c>
      <c r="W1611">
        <v>613771</v>
      </c>
      <c r="X1611">
        <v>344593</v>
      </c>
      <c r="Y1611">
        <v>269178</v>
      </c>
      <c r="Z1611">
        <v>341138</v>
      </c>
      <c r="AA1611">
        <v>136697</v>
      </c>
      <c r="AB1611">
        <v>204441</v>
      </c>
      <c r="AC1611">
        <v>540110</v>
      </c>
      <c r="AD1611">
        <v>291600</v>
      </c>
      <c r="AE1611">
        <v>248510</v>
      </c>
      <c r="AF1611">
        <v>358447</v>
      </c>
      <c r="AG1611">
        <v>213828</v>
      </c>
      <c r="AH1611">
        <v>144619</v>
      </c>
      <c r="AI1611">
        <v>176629</v>
      </c>
      <c r="AJ1611">
        <v>109448</v>
      </c>
      <c r="AK1611">
        <v>67181</v>
      </c>
      <c r="AL1611">
        <v>126176</v>
      </c>
      <c r="AM1611">
        <v>63486</v>
      </c>
      <c r="AN1611">
        <v>62690</v>
      </c>
      <c r="AO1611">
        <v>6163</v>
      </c>
      <c r="AP1611">
        <v>3924</v>
      </c>
      <c r="AQ1611">
        <v>2239</v>
      </c>
      <c r="AR1611">
        <v>49479</v>
      </c>
      <c r="AS1611">
        <v>36970</v>
      </c>
      <c r="AT1611">
        <v>12509</v>
      </c>
      <c r="AU1611">
        <v>181663</v>
      </c>
      <c r="AV1611">
        <v>77772</v>
      </c>
      <c r="AW1611">
        <v>103891</v>
      </c>
      <c r="AX1611">
        <v>46758</v>
      </c>
      <c r="AY1611">
        <v>23761</v>
      </c>
      <c r="AZ1611">
        <v>22997</v>
      </c>
      <c r="BA1611">
        <v>113967</v>
      </c>
      <c r="BB1611">
        <v>43442</v>
      </c>
      <c r="BC1611">
        <v>70525</v>
      </c>
      <c r="BD1611">
        <v>3377</v>
      </c>
      <c r="BE1611">
        <v>1510</v>
      </c>
      <c r="BF1611">
        <v>1867</v>
      </c>
      <c r="BG1611">
        <v>17561</v>
      </c>
      <c r="BH1611">
        <v>9059</v>
      </c>
      <c r="BI1611">
        <v>8502</v>
      </c>
      <c r="BJ1611">
        <v>154985</v>
      </c>
      <c r="BK1611">
        <v>67170</v>
      </c>
      <c r="BL1611">
        <v>87815</v>
      </c>
      <c r="BM1611">
        <v>40749</v>
      </c>
      <c r="BN1611">
        <v>21176</v>
      </c>
      <c r="BO1611">
        <v>19573</v>
      </c>
      <c r="BP1611">
        <v>98272</v>
      </c>
      <c r="BQ1611">
        <v>37865</v>
      </c>
      <c r="BR1611">
        <v>60407</v>
      </c>
      <c r="BS1611">
        <v>2418</v>
      </c>
      <c r="BT1611">
        <v>1123</v>
      </c>
      <c r="BU1611">
        <v>1295</v>
      </c>
      <c r="BV1611">
        <v>13546</v>
      </c>
      <c r="BW1611">
        <v>7006</v>
      </c>
      <c r="BX1611">
        <v>6540</v>
      </c>
      <c r="BY1611">
        <v>26678</v>
      </c>
      <c r="BZ1611">
        <v>10602</v>
      </c>
      <c r="CA1611">
        <v>16076</v>
      </c>
      <c r="CB1611">
        <v>6009</v>
      </c>
      <c r="CC1611">
        <v>2585</v>
      </c>
      <c r="CD1611">
        <v>3424</v>
      </c>
      <c r="CE1611">
        <v>15695</v>
      </c>
      <c r="CF1611">
        <v>5577</v>
      </c>
      <c r="CG1611">
        <v>10118</v>
      </c>
      <c r="CH1611">
        <v>959</v>
      </c>
      <c r="CI1611">
        <v>387</v>
      </c>
      <c r="CJ1611">
        <v>572</v>
      </c>
      <c r="CK1611">
        <v>4015</v>
      </c>
      <c r="CL1611">
        <v>2053</v>
      </c>
      <c r="CM1611">
        <v>1962</v>
      </c>
      <c r="CN1611">
        <v>414799</v>
      </c>
      <c r="CO1611">
        <v>189690</v>
      </c>
      <c r="CP1611">
        <v>225109</v>
      </c>
    </row>
    <row r="1612" spans="1:94" x14ac:dyDescent="0.25">
      <c r="A1612" s="5" t="s">
        <v>1267</v>
      </c>
      <c r="B1612" s="5" t="s">
        <v>1291</v>
      </c>
      <c r="C1612" s="5" t="s">
        <v>221</v>
      </c>
      <c r="D1612" s="5" t="s">
        <v>222</v>
      </c>
      <c r="E1612" s="5" t="s">
        <v>223</v>
      </c>
      <c r="F1612" s="5" t="s">
        <v>222</v>
      </c>
      <c r="G1612" s="5" t="s">
        <v>230</v>
      </c>
      <c r="H1612" s="5" t="s">
        <v>1292</v>
      </c>
      <c r="I1612" s="5" t="s">
        <v>226</v>
      </c>
      <c r="J1612">
        <v>28022</v>
      </c>
      <c r="K1612">
        <v>118033</v>
      </c>
      <c r="L1612">
        <v>60038</v>
      </c>
      <c r="M1612">
        <v>57995</v>
      </c>
      <c r="N1612">
        <v>11751</v>
      </c>
      <c r="O1612">
        <v>6129</v>
      </c>
      <c r="P1612">
        <v>5622</v>
      </c>
      <c r="Q1612">
        <v>18866</v>
      </c>
      <c r="R1612">
        <v>9500</v>
      </c>
      <c r="S1612">
        <v>9366</v>
      </c>
      <c r="T1612">
        <v>17040</v>
      </c>
      <c r="U1612">
        <v>8624</v>
      </c>
      <c r="V1612">
        <v>8416</v>
      </c>
      <c r="W1612">
        <v>94594</v>
      </c>
      <c r="X1612">
        <v>50517</v>
      </c>
      <c r="Y1612">
        <v>44077</v>
      </c>
      <c r="Z1612">
        <v>23439</v>
      </c>
      <c r="AA1612">
        <v>9521</v>
      </c>
      <c r="AB1612">
        <v>13918</v>
      </c>
      <c r="AC1612">
        <v>44127</v>
      </c>
      <c r="AD1612">
        <v>31738</v>
      </c>
      <c r="AE1612">
        <v>12389</v>
      </c>
      <c r="AF1612">
        <v>34439</v>
      </c>
      <c r="AG1612">
        <v>26133</v>
      </c>
      <c r="AH1612">
        <v>8306</v>
      </c>
      <c r="AI1612">
        <v>1540</v>
      </c>
      <c r="AJ1612">
        <v>1104</v>
      </c>
      <c r="AK1612">
        <v>436</v>
      </c>
      <c r="AL1612">
        <v>3936</v>
      </c>
      <c r="AM1612">
        <v>2197</v>
      </c>
      <c r="AN1612">
        <v>1739</v>
      </c>
      <c r="AO1612">
        <v>1310</v>
      </c>
      <c r="AP1612">
        <v>842</v>
      </c>
      <c r="AQ1612">
        <v>468</v>
      </c>
      <c r="AR1612">
        <v>27653</v>
      </c>
      <c r="AS1612">
        <v>21990</v>
      </c>
      <c r="AT1612">
        <v>5663</v>
      </c>
      <c r="AU1612">
        <v>9688</v>
      </c>
      <c r="AV1612">
        <v>5605</v>
      </c>
      <c r="AW1612">
        <v>4083</v>
      </c>
      <c r="AX1612">
        <v>431</v>
      </c>
      <c r="AY1612">
        <v>241</v>
      </c>
      <c r="AZ1612">
        <v>190</v>
      </c>
      <c r="BA1612">
        <v>3734</v>
      </c>
      <c r="BB1612">
        <v>1780</v>
      </c>
      <c r="BC1612">
        <v>1954</v>
      </c>
      <c r="BD1612">
        <v>471</v>
      </c>
      <c r="BE1612">
        <v>191</v>
      </c>
      <c r="BF1612">
        <v>280</v>
      </c>
      <c r="BG1612">
        <v>5052</v>
      </c>
      <c r="BH1612">
        <v>3393</v>
      </c>
      <c r="BI1612">
        <v>1659</v>
      </c>
      <c r="BJ1612">
        <v>8033</v>
      </c>
      <c r="BK1612">
        <v>4736</v>
      </c>
      <c r="BL1612">
        <v>3297</v>
      </c>
      <c r="BM1612">
        <v>385</v>
      </c>
      <c r="BN1612">
        <v>218</v>
      </c>
      <c r="BO1612">
        <v>167</v>
      </c>
      <c r="BP1612">
        <v>3033</v>
      </c>
      <c r="BQ1612">
        <v>1508</v>
      </c>
      <c r="BR1612">
        <v>1525</v>
      </c>
      <c r="BS1612">
        <v>389</v>
      </c>
      <c r="BT1612">
        <v>161</v>
      </c>
      <c r="BU1612">
        <v>228</v>
      </c>
      <c r="BV1612">
        <v>4226</v>
      </c>
      <c r="BW1612">
        <v>2849</v>
      </c>
      <c r="BX1612">
        <v>1377</v>
      </c>
      <c r="BY1612">
        <v>1655</v>
      </c>
      <c r="BZ1612">
        <v>869</v>
      </c>
      <c r="CA1612">
        <v>786</v>
      </c>
      <c r="CB1612">
        <v>46</v>
      </c>
      <c r="CC1612">
        <v>23</v>
      </c>
      <c r="CD1612">
        <v>23</v>
      </c>
      <c r="CE1612">
        <v>701</v>
      </c>
      <c r="CF1612">
        <v>272</v>
      </c>
      <c r="CG1612">
        <v>429</v>
      </c>
      <c r="CH1612">
        <v>82</v>
      </c>
      <c r="CI1612">
        <v>30</v>
      </c>
      <c r="CJ1612">
        <v>52</v>
      </c>
      <c r="CK1612">
        <v>826</v>
      </c>
      <c r="CL1612">
        <v>544</v>
      </c>
      <c r="CM1612">
        <v>282</v>
      </c>
      <c r="CN1612">
        <v>73906</v>
      </c>
      <c r="CO1612">
        <v>28300</v>
      </c>
      <c r="CP1612">
        <v>45606</v>
      </c>
    </row>
    <row r="1613" spans="1:94" x14ac:dyDescent="0.25">
      <c r="A1613" s="5" t="s">
        <v>1267</v>
      </c>
      <c r="B1613" s="5" t="s">
        <v>1293</v>
      </c>
      <c r="C1613" s="5" t="s">
        <v>221</v>
      </c>
      <c r="D1613" s="5" t="s">
        <v>222</v>
      </c>
      <c r="E1613" s="5" t="s">
        <v>223</v>
      </c>
      <c r="F1613" s="5" t="s">
        <v>222</v>
      </c>
      <c r="G1613" s="5" t="s">
        <v>230</v>
      </c>
      <c r="H1613" s="5" t="s">
        <v>1294</v>
      </c>
      <c r="I1613" s="5" t="s">
        <v>224</v>
      </c>
      <c r="J1613">
        <v>536686</v>
      </c>
      <c r="K1613">
        <v>2204307</v>
      </c>
      <c r="L1613">
        <v>1123834</v>
      </c>
      <c r="M1613">
        <v>1080473</v>
      </c>
      <c r="N1613">
        <v>231316</v>
      </c>
      <c r="O1613">
        <v>118471</v>
      </c>
      <c r="P1613">
        <v>112845</v>
      </c>
      <c r="Q1613">
        <v>348365</v>
      </c>
      <c r="R1613">
        <v>176898</v>
      </c>
      <c r="S1613">
        <v>171467</v>
      </c>
      <c r="T1613">
        <v>389441</v>
      </c>
      <c r="U1613">
        <v>196753</v>
      </c>
      <c r="V1613">
        <v>192688</v>
      </c>
      <c r="W1613">
        <v>1578615</v>
      </c>
      <c r="X1613">
        <v>872565</v>
      </c>
      <c r="Y1613">
        <v>706050</v>
      </c>
      <c r="Z1613">
        <v>625692</v>
      </c>
      <c r="AA1613">
        <v>251269</v>
      </c>
      <c r="AB1613">
        <v>374423</v>
      </c>
      <c r="AC1613">
        <v>1058172</v>
      </c>
      <c r="AD1613">
        <v>648565</v>
      </c>
      <c r="AE1613">
        <v>409607</v>
      </c>
      <c r="AF1613">
        <v>804433</v>
      </c>
      <c r="AG1613">
        <v>536752</v>
      </c>
      <c r="AH1613">
        <v>267681</v>
      </c>
      <c r="AI1613">
        <v>192568</v>
      </c>
      <c r="AJ1613">
        <v>125517</v>
      </c>
      <c r="AK1613">
        <v>67051</v>
      </c>
      <c r="AL1613">
        <v>303057</v>
      </c>
      <c r="AM1613">
        <v>158251</v>
      </c>
      <c r="AN1613">
        <v>144806</v>
      </c>
      <c r="AO1613">
        <v>16174</v>
      </c>
      <c r="AP1613">
        <v>11759</v>
      </c>
      <c r="AQ1613">
        <v>4415</v>
      </c>
      <c r="AR1613">
        <v>292634</v>
      </c>
      <c r="AS1613">
        <v>241225</v>
      </c>
      <c r="AT1613">
        <v>51409</v>
      </c>
      <c r="AU1613">
        <v>253739</v>
      </c>
      <c r="AV1613">
        <v>111813</v>
      </c>
      <c r="AW1613">
        <v>141926</v>
      </c>
      <c r="AX1613">
        <v>28410</v>
      </c>
      <c r="AY1613">
        <v>12774</v>
      </c>
      <c r="AZ1613">
        <v>15636</v>
      </c>
      <c r="BA1613">
        <v>170926</v>
      </c>
      <c r="BB1613">
        <v>64984</v>
      </c>
      <c r="BC1613">
        <v>105942</v>
      </c>
      <c r="BD1613">
        <v>5172</v>
      </c>
      <c r="BE1613">
        <v>2532</v>
      </c>
      <c r="BF1613">
        <v>2640</v>
      </c>
      <c r="BG1613">
        <v>49231</v>
      </c>
      <c r="BH1613">
        <v>31523</v>
      </c>
      <c r="BI1613">
        <v>17708</v>
      </c>
      <c r="BJ1613">
        <v>214836</v>
      </c>
      <c r="BK1613">
        <v>95734</v>
      </c>
      <c r="BL1613">
        <v>119102</v>
      </c>
      <c r="BM1613">
        <v>24071</v>
      </c>
      <c r="BN1613">
        <v>11003</v>
      </c>
      <c r="BO1613">
        <v>13068</v>
      </c>
      <c r="BP1613">
        <v>146995</v>
      </c>
      <c r="BQ1613">
        <v>56943</v>
      </c>
      <c r="BR1613">
        <v>90052</v>
      </c>
      <c r="BS1613">
        <v>3985</v>
      </c>
      <c r="BT1613">
        <v>2019</v>
      </c>
      <c r="BU1613">
        <v>1966</v>
      </c>
      <c r="BV1613">
        <v>39785</v>
      </c>
      <c r="BW1613">
        <v>25769</v>
      </c>
      <c r="BX1613">
        <v>14016</v>
      </c>
      <c r="BY1613">
        <v>38903</v>
      </c>
      <c r="BZ1613">
        <v>16079</v>
      </c>
      <c r="CA1613">
        <v>22824</v>
      </c>
      <c r="CB1613">
        <v>4339</v>
      </c>
      <c r="CC1613">
        <v>1771</v>
      </c>
      <c r="CD1613">
        <v>2568</v>
      </c>
      <c r="CE1613">
        <v>23931</v>
      </c>
      <c r="CF1613">
        <v>8041</v>
      </c>
      <c r="CG1613">
        <v>15890</v>
      </c>
      <c r="CH1613">
        <v>1187</v>
      </c>
      <c r="CI1613">
        <v>513</v>
      </c>
      <c r="CJ1613">
        <v>674</v>
      </c>
      <c r="CK1613">
        <v>9446</v>
      </c>
      <c r="CL1613">
        <v>5754</v>
      </c>
      <c r="CM1613">
        <v>3692</v>
      </c>
      <c r="CN1613">
        <v>1146135</v>
      </c>
      <c r="CO1613">
        <v>475269</v>
      </c>
      <c r="CP1613">
        <v>670866</v>
      </c>
    </row>
    <row r="1614" spans="1:94" x14ac:dyDescent="0.25">
      <c r="A1614" s="5" t="s">
        <v>1267</v>
      </c>
      <c r="B1614" s="5" t="s">
        <v>1293</v>
      </c>
      <c r="C1614" s="5" t="s">
        <v>221</v>
      </c>
      <c r="D1614" s="5" t="s">
        <v>222</v>
      </c>
      <c r="E1614" s="5" t="s">
        <v>223</v>
      </c>
      <c r="F1614" s="5" t="s">
        <v>222</v>
      </c>
      <c r="G1614" s="5" t="s">
        <v>230</v>
      </c>
      <c r="H1614" s="5" t="s">
        <v>1294</v>
      </c>
      <c r="I1614" s="5" t="s">
        <v>225</v>
      </c>
      <c r="J1614">
        <v>356228</v>
      </c>
      <c r="K1614">
        <v>1428929</v>
      </c>
      <c r="L1614">
        <v>726106</v>
      </c>
      <c r="M1614">
        <v>702823</v>
      </c>
      <c r="N1614">
        <v>154465</v>
      </c>
      <c r="O1614">
        <v>78642</v>
      </c>
      <c r="P1614">
        <v>75823</v>
      </c>
      <c r="Q1614">
        <v>187643</v>
      </c>
      <c r="R1614">
        <v>95203</v>
      </c>
      <c r="S1614">
        <v>92440</v>
      </c>
      <c r="T1614">
        <v>323796</v>
      </c>
      <c r="U1614">
        <v>163363</v>
      </c>
      <c r="V1614">
        <v>160433</v>
      </c>
      <c r="W1614">
        <v>962394</v>
      </c>
      <c r="X1614">
        <v>541613</v>
      </c>
      <c r="Y1614">
        <v>420781</v>
      </c>
      <c r="Z1614">
        <v>466535</v>
      </c>
      <c r="AA1614">
        <v>184493</v>
      </c>
      <c r="AB1614">
        <v>282042</v>
      </c>
      <c r="AC1614">
        <v>797449</v>
      </c>
      <c r="AD1614">
        <v>443040</v>
      </c>
      <c r="AE1614">
        <v>354409</v>
      </c>
      <c r="AF1614">
        <v>581210</v>
      </c>
      <c r="AG1614">
        <v>353863</v>
      </c>
      <c r="AH1614">
        <v>227347</v>
      </c>
      <c r="AI1614">
        <v>188019</v>
      </c>
      <c r="AJ1614">
        <v>122145</v>
      </c>
      <c r="AK1614">
        <v>65874</v>
      </c>
      <c r="AL1614">
        <v>291347</v>
      </c>
      <c r="AM1614">
        <v>151315</v>
      </c>
      <c r="AN1614">
        <v>140032</v>
      </c>
      <c r="AO1614">
        <v>9744</v>
      </c>
      <c r="AP1614">
        <v>7101</v>
      </c>
      <c r="AQ1614">
        <v>2643</v>
      </c>
      <c r="AR1614">
        <v>92100</v>
      </c>
      <c r="AS1614">
        <v>73302</v>
      </c>
      <c r="AT1614">
        <v>18798</v>
      </c>
      <c r="AU1614">
        <v>216239</v>
      </c>
      <c r="AV1614">
        <v>89177</v>
      </c>
      <c r="AW1614">
        <v>127062</v>
      </c>
      <c r="AX1614">
        <v>27486</v>
      </c>
      <c r="AY1614">
        <v>12300</v>
      </c>
      <c r="AZ1614">
        <v>15186</v>
      </c>
      <c r="BA1614">
        <v>163144</v>
      </c>
      <c r="BB1614">
        <v>61921</v>
      </c>
      <c r="BC1614">
        <v>101223</v>
      </c>
      <c r="BD1614">
        <v>3615</v>
      </c>
      <c r="BE1614">
        <v>1753</v>
      </c>
      <c r="BF1614">
        <v>1862</v>
      </c>
      <c r="BG1614">
        <v>21994</v>
      </c>
      <c r="BH1614">
        <v>13203</v>
      </c>
      <c r="BI1614">
        <v>8791</v>
      </c>
      <c r="BJ1614">
        <v>184040</v>
      </c>
      <c r="BK1614">
        <v>77006</v>
      </c>
      <c r="BL1614">
        <v>107034</v>
      </c>
      <c r="BM1614">
        <v>23209</v>
      </c>
      <c r="BN1614">
        <v>10562</v>
      </c>
      <c r="BO1614">
        <v>12647</v>
      </c>
      <c r="BP1614">
        <v>140430</v>
      </c>
      <c r="BQ1614">
        <v>54247</v>
      </c>
      <c r="BR1614">
        <v>86183</v>
      </c>
      <c r="BS1614">
        <v>2731</v>
      </c>
      <c r="BT1614">
        <v>1374</v>
      </c>
      <c r="BU1614">
        <v>1357</v>
      </c>
      <c r="BV1614">
        <v>17670</v>
      </c>
      <c r="BW1614">
        <v>10823</v>
      </c>
      <c r="BX1614">
        <v>6847</v>
      </c>
      <c r="BY1614">
        <v>32199</v>
      </c>
      <c r="BZ1614">
        <v>12171</v>
      </c>
      <c r="CA1614">
        <v>20028</v>
      </c>
      <c r="CB1614">
        <v>4277</v>
      </c>
      <c r="CC1614">
        <v>1738</v>
      </c>
      <c r="CD1614">
        <v>2539</v>
      </c>
      <c r="CE1614">
        <v>22714</v>
      </c>
      <c r="CF1614">
        <v>7674</v>
      </c>
      <c r="CG1614">
        <v>15040</v>
      </c>
      <c r="CH1614">
        <v>884</v>
      </c>
      <c r="CI1614">
        <v>379</v>
      </c>
      <c r="CJ1614">
        <v>505</v>
      </c>
      <c r="CK1614">
        <v>4324</v>
      </c>
      <c r="CL1614">
        <v>2380</v>
      </c>
      <c r="CM1614">
        <v>1944</v>
      </c>
      <c r="CN1614">
        <v>631480</v>
      </c>
      <c r="CO1614">
        <v>283066</v>
      </c>
      <c r="CP1614">
        <v>348414</v>
      </c>
    </row>
    <row r="1615" spans="1:94" x14ac:dyDescent="0.25">
      <c r="A1615" s="5" t="s">
        <v>1267</v>
      </c>
      <c r="B1615" s="5" t="s">
        <v>1293</v>
      </c>
      <c r="C1615" s="5" t="s">
        <v>221</v>
      </c>
      <c r="D1615" s="5" t="s">
        <v>222</v>
      </c>
      <c r="E1615" s="5" t="s">
        <v>223</v>
      </c>
      <c r="F1615" s="5" t="s">
        <v>222</v>
      </c>
      <c r="G1615" s="5" t="s">
        <v>230</v>
      </c>
      <c r="H1615" s="5" t="s">
        <v>1294</v>
      </c>
      <c r="I1615" s="5" t="s">
        <v>226</v>
      </c>
      <c r="J1615">
        <v>180458</v>
      </c>
      <c r="K1615">
        <v>775378</v>
      </c>
      <c r="L1615">
        <v>397728</v>
      </c>
      <c r="M1615">
        <v>377650</v>
      </c>
      <c r="N1615">
        <v>76851</v>
      </c>
      <c r="O1615">
        <v>39829</v>
      </c>
      <c r="P1615">
        <v>37022</v>
      </c>
      <c r="Q1615">
        <v>160722</v>
      </c>
      <c r="R1615">
        <v>81695</v>
      </c>
      <c r="S1615">
        <v>79027</v>
      </c>
      <c r="T1615">
        <v>65645</v>
      </c>
      <c r="U1615">
        <v>33390</v>
      </c>
      <c r="V1615">
        <v>32255</v>
      </c>
      <c r="W1615">
        <v>616221</v>
      </c>
      <c r="X1615">
        <v>330952</v>
      </c>
      <c r="Y1615">
        <v>285269</v>
      </c>
      <c r="Z1615">
        <v>159157</v>
      </c>
      <c r="AA1615">
        <v>66776</v>
      </c>
      <c r="AB1615">
        <v>92381</v>
      </c>
      <c r="AC1615">
        <v>260723</v>
      </c>
      <c r="AD1615">
        <v>205525</v>
      </c>
      <c r="AE1615">
        <v>55198</v>
      </c>
      <c r="AF1615">
        <v>223223</v>
      </c>
      <c r="AG1615">
        <v>182889</v>
      </c>
      <c r="AH1615">
        <v>40334</v>
      </c>
      <c r="AI1615">
        <v>4549</v>
      </c>
      <c r="AJ1615">
        <v>3372</v>
      </c>
      <c r="AK1615">
        <v>1177</v>
      </c>
      <c r="AL1615">
        <v>11710</v>
      </c>
      <c r="AM1615">
        <v>6936</v>
      </c>
      <c r="AN1615">
        <v>4774</v>
      </c>
      <c r="AO1615">
        <v>6430</v>
      </c>
      <c r="AP1615">
        <v>4658</v>
      </c>
      <c r="AQ1615">
        <v>1772</v>
      </c>
      <c r="AR1615">
        <v>200534</v>
      </c>
      <c r="AS1615">
        <v>167923</v>
      </c>
      <c r="AT1615">
        <v>32611</v>
      </c>
      <c r="AU1615">
        <v>37500</v>
      </c>
      <c r="AV1615">
        <v>22636</v>
      </c>
      <c r="AW1615">
        <v>14864</v>
      </c>
      <c r="AX1615">
        <v>924</v>
      </c>
      <c r="AY1615">
        <v>474</v>
      </c>
      <c r="AZ1615">
        <v>450</v>
      </c>
      <c r="BA1615">
        <v>7782</v>
      </c>
      <c r="BB1615">
        <v>3063</v>
      </c>
      <c r="BC1615">
        <v>4719</v>
      </c>
      <c r="BD1615">
        <v>1557</v>
      </c>
      <c r="BE1615">
        <v>779</v>
      </c>
      <c r="BF1615">
        <v>778</v>
      </c>
      <c r="BG1615">
        <v>27237</v>
      </c>
      <c r="BH1615">
        <v>18320</v>
      </c>
      <c r="BI1615">
        <v>8917</v>
      </c>
      <c r="BJ1615">
        <v>30796</v>
      </c>
      <c r="BK1615">
        <v>18728</v>
      </c>
      <c r="BL1615">
        <v>12068</v>
      </c>
      <c r="BM1615">
        <v>862</v>
      </c>
      <c r="BN1615">
        <v>441</v>
      </c>
      <c r="BO1615">
        <v>421</v>
      </c>
      <c r="BP1615">
        <v>6565</v>
      </c>
      <c r="BQ1615">
        <v>2696</v>
      </c>
      <c r="BR1615">
        <v>3869</v>
      </c>
      <c r="BS1615">
        <v>1254</v>
      </c>
      <c r="BT1615">
        <v>645</v>
      </c>
      <c r="BU1615">
        <v>609</v>
      </c>
      <c r="BV1615">
        <v>22115</v>
      </c>
      <c r="BW1615">
        <v>14946</v>
      </c>
      <c r="BX1615">
        <v>7169</v>
      </c>
      <c r="BY1615">
        <v>6704</v>
      </c>
      <c r="BZ1615">
        <v>3908</v>
      </c>
      <c r="CA1615">
        <v>2796</v>
      </c>
      <c r="CB1615">
        <v>62</v>
      </c>
      <c r="CC1615">
        <v>33</v>
      </c>
      <c r="CD1615">
        <v>29</v>
      </c>
      <c r="CE1615">
        <v>1217</v>
      </c>
      <c r="CF1615">
        <v>367</v>
      </c>
      <c r="CG1615">
        <v>850</v>
      </c>
      <c r="CH1615">
        <v>303</v>
      </c>
      <c r="CI1615">
        <v>134</v>
      </c>
      <c r="CJ1615">
        <v>169</v>
      </c>
      <c r="CK1615">
        <v>5122</v>
      </c>
      <c r="CL1615">
        <v>3374</v>
      </c>
      <c r="CM1615">
        <v>1748</v>
      </c>
      <c r="CN1615">
        <v>514655</v>
      </c>
      <c r="CO1615">
        <v>192203</v>
      </c>
      <c r="CP1615">
        <v>322452</v>
      </c>
    </row>
    <row r="1616" spans="1:94" x14ac:dyDescent="0.25">
      <c r="A1616" s="5" t="s">
        <v>1267</v>
      </c>
      <c r="B1616" s="5" t="s">
        <v>1295</v>
      </c>
      <c r="C1616" s="5" t="s">
        <v>221</v>
      </c>
      <c r="D1616" s="5" t="s">
        <v>222</v>
      </c>
      <c r="E1616" s="5" t="s">
        <v>223</v>
      </c>
      <c r="F1616" s="5" t="s">
        <v>222</v>
      </c>
      <c r="G1616" s="5" t="s">
        <v>230</v>
      </c>
      <c r="H1616" s="5" t="s">
        <v>1296</v>
      </c>
      <c r="I1616" s="5" t="s">
        <v>224</v>
      </c>
      <c r="J1616">
        <v>646886</v>
      </c>
      <c r="K1616">
        <v>2772348</v>
      </c>
      <c r="L1616">
        <v>1419965</v>
      </c>
      <c r="M1616">
        <v>1352383</v>
      </c>
      <c r="N1616">
        <v>330180</v>
      </c>
      <c r="O1616">
        <v>171782</v>
      </c>
      <c r="P1616">
        <v>158398</v>
      </c>
      <c r="Q1616">
        <v>328518</v>
      </c>
      <c r="R1616">
        <v>167009</v>
      </c>
      <c r="S1616">
        <v>161509</v>
      </c>
      <c r="T1616">
        <v>514057</v>
      </c>
      <c r="U1616">
        <v>260896</v>
      </c>
      <c r="V1616">
        <v>253161</v>
      </c>
      <c r="W1616">
        <v>2022574</v>
      </c>
      <c r="X1616">
        <v>1115980</v>
      </c>
      <c r="Y1616">
        <v>906594</v>
      </c>
      <c r="Z1616">
        <v>749774</v>
      </c>
      <c r="AA1616">
        <v>303985</v>
      </c>
      <c r="AB1616">
        <v>445789</v>
      </c>
      <c r="AC1616">
        <v>1355999</v>
      </c>
      <c r="AD1616">
        <v>815475</v>
      </c>
      <c r="AE1616">
        <v>540524</v>
      </c>
      <c r="AF1616">
        <v>1195100</v>
      </c>
      <c r="AG1616">
        <v>743702</v>
      </c>
      <c r="AH1616">
        <v>451398</v>
      </c>
      <c r="AI1616">
        <v>310818</v>
      </c>
      <c r="AJ1616">
        <v>203946</v>
      </c>
      <c r="AK1616">
        <v>106872</v>
      </c>
      <c r="AL1616">
        <v>633145</v>
      </c>
      <c r="AM1616">
        <v>336983</v>
      </c>
      <c r="AN1616">
        <v>296162</v>
      </c>
      <c r="AO1616">
        <v>14446</v>
      </c>
      <c r="AP1616">
        <v>9658</v>
      </c>
      <c r="AQ1616">
        <v>4788</v>
      </c>
      <c r="AR1616">
        <v>236691</v>
      </c>
      <c r="AS1616">
        <v>193115</v>
      </c>
      <c r="AT1616">
        <v>43576</v>
      </c>
      <c r="AU1616">
        <v>160899</v>
      </c>
      <c r="AV1616">
        <v>71773</v>
      </c>
      <c r="AW1616">
        <v>89126</v>
      </c>
      <c r="AX1616">
        <v>22686</v>
      </c>
      <c r="AY1616">
        <v>9527</v>
      </c>
      <c r="AZ1616">
        <v>13159</v>
      </c>
      <c r="BA1616">
        <v>106573</v>
      </c>
      <c r="BB1616">
        <v>42000</v>
      </c>
      <c r="BC1616">
        <v>64573</v>
      </c>
      <c r="BD1616">
        <v>3453</v>
      </c>
      <c r="BE1616">
        <v>1543</v>
      </c>
      <c r="BF1616">
        <v>1910</v>
      </c>
      <c r="BG1616">
        <v>28187</v>
      </c>
      <c r="BH1616">
        <v>18703</v>
      </c>
      <c r="BI1616">
        <v>9484</v>
      </c>
      <c r="BJ1616">
        <v>140291</v>
      </c>
      <c r="BK1616">
        <v>62557</v>
      </c>
      <c r="BL1616">
        <v>77734</v>
      </c>
      <c r="BM1616">
        <v>19032</v>
      </c>
      <c r="BN1616">
        <v>7948</v>
      </c>
      <c r="BO1616">
        <v>11084</v>
      </c>
      <c r="BP1616">
        <v>94923</v>
      </c>
      <c r="BQ1616">
        <v>37500</v>
      </c>
      <c r="BR1616">
        <v>57423</v>
      </c>
      <c r="BS1616">
        <v>2552</v>
      </c>
      <c r="BT1616">
        <v>1144</v>
      </c>
      <c r="BU1616">
        <v>1408</v>
      </c>
      <c r="BV1616">
        <v>23784</v>
      </c>
      <c r="BW1616">
        <v>15965</v>
      </c>
      <c r="BX1616">
        <v>7819</v>
      </c>
      <c r="BY1616">
        <v>20608</v>
      </c>
      <c r="BZ1616">
        <v>9216</v>
      </c>
      <c r="CA1616">
        <v>11392</v>
      </c>
      <c r="CB1616">
        <v>3654</v>
      </c>
      <c r="CC1616">
        <v>1579</v>
      </c>
      <c r="CD1616">
        <v>2075</v>
      </c>
      <c r="CE1616">
        <v>11650</v>
      </c>
      <c r="CF1616">
        <v>4500</v>
      </c>
      <c r="CG1616">
        <v>7150</v>
      </c>
      <c r="CH1616">
        <v>901</v>
      </c>
      <c r="CI1616">
        <v>399</v>
      </c>
      <c r="CJ1616">
        <v>502</v>
      </c>
      <c r="CK1616">
        <v>4403</v>
      </c>
      <c r="CL1616">
        <v>2738</v>
      </c>
      <c r="CM1616">
        <v>1665</v>
      </c>
      <c r="CN1616">
        <v>1416349</v>
      </c>
      <c r="CO1616">
        <v>604490</v>
      </c>
      <c r="CP1616">
        <v>811859</v>
      </c>
    </row>
    <row r="1617" spans="1:94" x14ac:dyDescent="0.25">
      <c r="A1617" s="5" t="s">
        <v>1267</v>
      </c>
      <c r="B1617" s="5" t="s">
        <v>1295</v>
      </c>
      <c r="C1617" s="5" t="s">
        <v>221</v>
      </c>
      <c r="D1617" s="5" t="s">
        <v>222</v>
      </c>
      <c r="E1617" s="5" t="s">
        <v>223</v>
      </c>
      <c r="F1617" s="5" t="s">
        <v>222</v>
      </c>
      <c r="G1617" s="5" t="s">
        <v>230</v>
      </c>
      <c r="H1617" s="5" t="s">
        <v>1296</v>
      </c>
      <c r="I1617" s="5" t="s">
        <v>225</v>
      </c>
      <c r="J1617">
        <v>515502</v>
      </c>
      <c r="K1617">
        <v>2174195</v>
      </c>
      <c r="L1617">
        <v>1115148</v>
      </c>
      <c r="M1617">
        <v>1059047</v>
      </c>
      <c r="N1617">
        <v>265301</v>
      </c>
      <c r="O1617">
        <v>137512</v>
      </c>
      <c r="P1617">
        <v>127789</v>
      </c>
      <c r="Q1617">
        <v>249800</v>
      </c>
      <c r="R1617">
        <v>127461</v>
      </c>
      <c r="S1617">
        <v>122339</v>
      </c>
      <c r="T1617">
        <v>473752</v>
      </c>
      <c r="U1617">
        <v>240656</v>
      </c>
      <c r="V1617">
        <v>233096</v>
      </c>
      <c r="W1617">
        <v>1536035</v>
      </c>
      <c r="X1617">
        <v>859681</v>
      </c>
      <c r="Y1617">
        <v>676354</v>
      </c>
      <c r="Z1617">
        <v>638160</v>
      </c>
      <c r="AA1617">
        <v>255467</v>
      </c>
      <c r="AB1617">
        <v>382693</v>
      </c>
      <c r="AC1617">
        <v>1153322</v>
      </c>
      <c r="AD1617">
        <v>656157</v>
      </c>
      <c r="AE1617">
        <v>497165</v>
      </c>
      <c r="AF1617">
        <v>1011555</v>
      </c>
      <c r="AG1617">
        <v>596850</v>
      </c>
      <c r="AH1617">
        <v>414705</v>
      </c>
      <c r="AI1617">
        <v>302817</v>
      </c>
      <c r="AJ1617">
        <v>196813</v>
      </c>
      <c r="AK1617">
        <v>106004</v>
      </c>
      <c r="AL1617">
        <v>607327</v>
      </c>
      <c r="AM1617">
        <v>320229</v>
      </c>
      <c r="AN1617">
        <v>287098</v>
      </c>
      <c r="AO1617">
        <v>10277</v>
      </c>
      <c r="AP1617">
        <v>6764</v>
      </c>
      <c r="AQ1617">
        <v>3513</v>
      </c>
      <c r="AR1617">
        <v>91134</v>
      </c>
      <c r="AS1617">
        <v>73044</v>
      </c>
      <c r="AT1617">
        <v>18090</v>
      </c>
      <c r="AU1617">
        <v>141767</v>
      </c>
      <c r="AV1617">
        <v>59307</v>
      </c>
      <c r="AW1617">
        <v>82460</v>
      </c>
      <c r="AX1617">
        <v>22120</v>
      </c>
      <c r="AY1617">
        <v>9144</v>
      </c>
      <c r="AZ1617">
        <v>12976</v>
      </c>
      <c r="BA1617">
        <v>102084</v>
      </c>
      <c r="BB1617">
        <v>39880</v>
      </c>
      <c r="BC1617">
        <v>62204</v>
      </c>
      <c r="BD1617">
        <v>2625</v>
      </c>
      <c r="BE1617">
        <v>1196</v>
      </c>
      <c r="BF1617">
        <v>1429</v>
      </c>
      <c r="BG1617">
        <v>14938</v>
      </c>
      <c r="BH1617">
        <v>9087</v>
      </c>
      <c r="BI1617">
        <v>5851</v>
      </c>
      <c r="BJ1617">
        <v>123772</v>
      </c>
      <c r="BK1617">
        <v>51633</v>
      </c>
      <c r="BL1617">
        <v>72139</v>
      </c>
      <c r="BM1617">
        <v>18501</v>
      </c>
      <c r="BN1617">
        <v>7580</v>
      </c>
      <c r="BO1617">
        <v>10921</v>
      </c>
      <c r="BP1617">
        <v>90899</v>
      </c>
      <c r="BQ1617">
        <v>35570</v>
      </c>
      <c r="BR1617">
        <v>55329</v>
      </c>
      <c r="BS1617">
        <v>1907</v>
      </c>
      <c r="BT1617">
        <v>869</v>
      </c>
      <c r="BU1617">
        <v>1038</v>
      </c>
      <c r="BV1617">
        <v>12465</v>
      </c>
      <c r="BW1617">
        <v>7614</v>
      </c>
      <c r="BX1617">
        <v>4851</v>
      </c>
      <c r="BY1617">
        <v>17995</v>
      </c>
      <c r="BZ1617">
        <v>7674</v>
      </c>
      <c r="CA1617">
        <v>10321</v>
      </c>
      <c r="CB1617">
        <v>3619</v>
      </c>
      <c r="CC1617">
        <v>1564</v>
      </c>
      <c r="CD1617">
        <v>2055</v>
      </c>
      <c r="CE1617">
        <v>11185</v>
      </c>
      <c r="CF1617">
        <v>4310</v>
      </c>
      <c r="CG1617">
        <v>6875</v>
      </c>
      <c r="CH1617">
        <v>718</v>
      </c>
      <c r="CI1617">
        <v>327</v>
      </c>
      <c r="CJ1617">
        <v>391</v>
      </c>
      <c r="CK1617">
        <v>2473</v>
      </c>
      <c r="CL1617">
        <v>1473</v>
      </c>
      <c r="CM1617">
        <v>1000</v>
      </c>
      <c r="CN1617">
        <v>1020873</v>
      </c>
      <c r="CO1617">
        <v>458991</v>
      </c>
      <c r="CP1617">
        <v>561882</v>
      </c>
    </row>
    <row r="1618" spans="1:94" x14ac:dyDescent="0.25">
      <c r="A1618" s="5" t="s">
        <v>1267</v>
      </c>
      <c r="B1618" s="5" t="s">
        <v>1295</v>
      </c>
      <c r="C1618" s="5" t="s">
        <v>221</v>
      </c>
      <c r="D1618" s="5" t="s">
        <v>222</v>
      </c>
      <c r="E1618" s="5" t="s">
        <v>223</v>
      </c>
      <c r="F1618" s="5" t="s">
        <v>222</v>
      </c>
      <c r="G1618" s="5" t="s">
        <v>230</v>
      </c>
      <c r="H1618" s="5" t="s">
        <v>1296</v>
      </c>
      <c r="I1618" s="5" t="s">
        <v>226</v>
      </c>
      <c r="J1618">
        <v>131384</v>
      </c>
      <c r="K1618">
        <v>598153</v>
      </c>
      <c r="L1618">
        <v>304817</v>
      </c>
      <c r="M1618">
        <v>293336</v>
      </c>
      <c r="N1618">
        <v>64879</v>
      </c>
      <c r="O1618">
        <v>34270</v>
      </c>
      <c r="P1618">
        <v>30609</v>
      </c>
      <c r="Q1618">
        <v>78718</v>
      </c>
      <c r="R1618">
        <v>39548</v>
      </c>
      <c r="S1618">
        <v>39170</v>
      </c>
      <c r="T1618">
        <v>40305</v>
      </c>
      <c r="U1618">
        <v>20240</v>
      </c>
      <c r="V1618">
        <v>20065</v>
      </c>
      <c r="W1618">
        <v>486539</v>
      </c>
      <c r="X1618">
        <v>256299</v>
      </c>
      <c r="Y1618">
        <v>230240</v>
      </c>
      <c r="Z1618">
        <v>111614</v>
      </c>
      <c r="AA1618">
        <v>48518</v>
      </c>
      <c r="AB1618">
        <v>63096</v>
      </c>
      <c r="AC1618">
        <v>202677</v>
      </c>
      <c r="AD1618">
        <v>159318</v>
      </c>
      <c r="AE1618">
        <v>43359</v>
      </c>
      <c r="AF1618">
        <v>183545</v>
      </c>
      <c r="AG1618">
        <v>146852</v>
      </c>
      <c r="AH1618">
        <v>36693</v>
      </c>
      <c r="AI1618">
        <v>8001</v>
      </c>
      <c r="AJ1618">
        <v>7133</v>
      </c>
      <c r="AK1618">
        <v>868</v>
      </c>
      <c r="AL1618">
        <v>25818</v>
      </c>
      <c r="AM1618">
        <v>16754</v>
      </c>
      <c r="AN1618">
        <v>9064</v>
      </c>
      <c r="AO1618">
        <v>4169</v>
      </c>
      <c r="AP1618">
        <v>2894</v>
      </c>
      <c r="AQ1618">
        <v>1275</v>
      </c>
      <c r="AR1618">
        <v>145557</v>
      </c>
      <c r="AS1618">
        <v>120071</v>
      </c>
      <c r="AT1618">
        <v>25486</v>
      </c>
      <c r="AU1618">
        <v>19132</v>
      </c>
      <c r="AV1618">
        <v>12466</v>
      </c>
      <c r="AW1618">
        <v>6666</v>
      </c>
      <c r="AX1618">
        <v>566</v>
      </c>
      <c r="AY1618">
        <v>383</v>
      </c>
      <c r="AZ1618">
        <v>183</v>
      </c>
      <c r="BA1618">
        <v>4489</v>
      </c>
      <c r="BB1618">
        <v>2120</v>
      </c>
      <c r="BC1618">
        <v>2369</v>
      </c>
      <c r="BD1618">
        <v>828</v>
      </c>
      <c r="BE1618">
        <v>347</v>
      </c>
      <c r="BF1618">
        <v>481</v>
      </c>
      <c r="BG1618">
        <v>13249</v>
      </c>
      <c r="BH1618">
        <v>9616</v>
      </c>
      <c r="BI1618">
        <v>3633</v>
      </c>
      <c r="BJ1618">
        <v>16519</v>
      </c>
      <c r="BK1618">
        <v>10924</v>
      </c>
      <c r="BL1618">
        <v>5595</v>
      </c>
      <c r="BM1618">
        <v>531</v>
      </c>
      <c r="BN1618">
        <v>368</v>
      </c>
      <c r="BO1618">
        <v>163</v>
      </c>
      <c r="BP1618">
        <v>4024</v>
      </c>
      <c r="BQ1618">
        <v>1930</v>
      </c>
      <c r="BR1618">
        <v>2094</v>
      </c>
      <c r="BS1618">
        <v>645</v>
      </c>
      <c r="BT1618">
        <v>275</v>
      </c>
      <c r="BU1618">
        <v>370</v>
      </c>
      <c r="BV1618">
        <v>11319</v>
      </c>
      <c r="BW1618">
        <v>8351</v>
      </c>
      <c r="BX1618">
        <v>2968</v>
      </c>
      <c r="BY1618">
        <v>2613</v>
      </c>
      <c r="BZ1618">
        <v>1542</v>
      </c>
      <c r="CA1618">
        <v>1071</v>
      </c>
      <c r="CB1618">
        <v>35</v>
      </c>
      <c r="CC1618">
        <v>15</v>
      </c>
      <c r="CD1618">
        <v>20</v>
      </c>
      <c r="CE1618">
        <v>465</v>
      </c>
      <c r="CF1618">
        <v>190</v>
      </c>
      <c r="CG1618">
        <v>275</v>
      </c>
      <c r="CH1618">
        <v>183</v>
      </c>
      <c r="CI1618">
        <v>72</v>
      </c>
      <c r="CJ1618">
        <v>111</v>
      </c>
      <c r="CK1618">
        <v>1930</v>
      </c>
      <c r="CL1618">
        <v>1265</v>
      </c>
      <c r="CM1618">
        <v>665</v>
      </c>
      <c r="CN1618">
        <v>395476</v>
      </c>
      <c r="CO1618">
        <v>145499</v>
      </c>
      <c r="CP1618">
        <v>249977</v>
      </c>
    </row>
    <row r="1619" spans="1:94" x14ac:dyDescent="0.25">
      <c r="A1619" s="5" t="s">
        <v>1267</v>
      </c>
      <c r="B1619" s="5" t="s">
        <v>1297</v>
      </c>
      <c r="C1619" s="5" t="s">
        <v>221</v>
      </c>
      <c r="D1619" s="5" t="s">
        <v>222</v>
      </c>
      <c r="E1619" s="5" t="s">
        <v>223</v>
      </c>
      <c r="F1619" s="5" t="s">
        <v>222</v>
      </c>
      <c r="G1619" s="5" t="s">
        <v>230</v>
      </c>
      <c r="H1619" s="5" t="s">
        <v>1298</v>
      </c>
      <c r="I1619" s="5" t="s">
        <v>224</v>
      </c>
      <c r="J1619">
        <v>665434</v>
      </c>
      <c r="K1619">
        <v>3361292</v>
      </c>
      <c r="L1619">
        <v>1730075</v>
      </c>
      <c r="M1619">
        <v>1631217</v>
      </c>
      <c r="N1619">
        <v>459572</v>
      </c>
      <c r="O1619">
        <v>240620</v>
      </c>
      <c r="P1619">
        <v>218952</v>
      </c>
      <c r="Q1619">
        <v>640483</v>
      </c>
      <c r="R1619">
        <v>328797</v>
      </c>
      <c r="S1619">
        <v>311686</v>
      </c>
      <c r="T1619">
        <v>281695</v>
      </c>
      <c r="U1619">
        <v>143892</v>
      </c>
      <c r="V1619">
        <v>137803</v>
      </c>
      <c r="W1619">
        <v>2189425</v>
      </c>
      <c r="X1619">
        <v>1255222</v>
      </c>
      <c r="Y1619">
        <v>934203</v>
      </c>
      <c r="Z1619">
        <v>1171867</v>
      </c>
      <c r="AA1619">
        <v>474853</v>
      </c>
      <c r="AB1619">
        <v>697014</v>
      </c>
      <c r="AC1619">
        <v>1493953</v>
      </c>
      <c r="AD1619">
        <v>925232</v>
      </c>
      <c r="AE1619">
        <v>568721</v>
      </c>
      <c r="AF1619">
        <v>1317791</v>
      </c>
      <c r="AG1619">
        <v>850493</v>
      </c>
      <c r="AH1619">
        <v>467298</v>
      </c>
      <c r="AI1619">
        <v>416826</v>
      </c>
      <c r="AJ1619">
        <v>271253</v>
      </c>
      <c r="AK1619">
        <v>145573</v>
      </c>
      <c r="AL1619">
        <v>539588</v>
      </c>
      <c r="AM1619">
        <v>289385</v>
      </c>
      <c r="AN1619">
        <v>250203</v>
      </c>
      <c r="AO1619">
        <v>23448</v>
      </c>
      <c r="AP1619">
        <v>13443</v>
      </c>
      <c r="AQ1619">
        <v>10005</v>
      </c>
      <c r="AR1619">
        <v>337929</v>
      </c>
      <c r="AS1619">
        <v>276412</v>
      </c>
      <c r="AT1619">
        <v>61517</v>
      </c>
      <c r="AU1619">
        <v>176162</v>
      </c>
      <c r="AV1619">
        <v>74739</v>
      </c>
      <c r="AW1619">
        <v>101423</v>
      </c>
      <c r="AX1619">
        <v>30997</v>
      </c>
      <c r="AY1619">
        <v>9792</v>
      </c>
      <c r="AZ1619">
        <v>21205</v>
      </c>
      <c r="BA1619">
        <v>92807</v>
      </c>
      <c r="BB1619">
        <v>33524</v>
      </c>
      <c r="BC1619">
        <v>59283</v>
      </c>
      <c r="BD1619">
        <v>5710</v>
      </c>
      <c r="BE1619">
        <v>2000</v>
      </c>
      <c r="BF1619">
        <v>3710</v>
      </c>
      <c r="BG1619">
        <v>46648</v>
      </c>
      <c r="BH1619">
        <v>29423</v>
      </c>
      <c r="BI1619">
        <v>17225</v>
      </c>
      <c r="BJ1619">
        <v>156919</v>
      </c>
      <c r="BK1619">
        <v>66073</v>
      </c>
      <c r="BL1619">
        <v>90846</v>
      </c>
      <c r="BM1619">
        <v>27386</v>
      </c>
      <c r="BN1619">
        <v>8491</v>
      </c>
      <c r="BO1619">
        <v>18895</v>
      </c>
      <c r="BP1619">
        <v>84386</v>
      </c>
      <c r="BQ1619">
        <v>30364</v>
      </c>
      <c r="BR1619">
        <v>54022</v>
      </c>
      <c r="BS1619">
        <v>4560</v>
      </c>
      <c r="BT1619">
        <v>1605</v>
      </c>
      <c r="BU1619">
        <v>2955</v>
      </c>
      <c r="BV1619">
        <v>40587</v>
      </c>
      <c r="BW1619">
        <v>25613</v>
      </c>
      <c r="BX1619">
        <v>14974</v>
      </c>
      <c r="BY1619">
        <v>19243</v>
      </c>
      <c r="BZ1619">
        <v>8666</v>
      </c>
      <c r="CA1619">
        <v>10577</v>
      </c>
      <c r="CB1619">
        <v>3611</v>
      </c>
      <c r="CC1619">
        <v>1301</v>
      </c>
      <c r="CD1619">
        <v>2310</v>
      </c>
      <c r="CE1619">
        <v>8421</v>
      </c>
      <c r="CF1619">
        <v>3160</v>
      </c>
      <c r="CG1619">
        <v>5261</v>
      </c>
      <c r="CH1619">
        <v>1150</v>
      </c>
      <c r="CI1619">
        <v>395</v>
      </c>
      <c r="CJ1619">
        <v>755</v>
      </c>
      <c r="CK1619">
        <v>6061</v>
      </c>
      <c r="CL1619">
        <v>3810</v>
      </c>
      <c r="CM1619">
        <v>2251</v>
      </c>
      <c r="CN1619">
        <v>1867339</v>
      </c>
      <c r="CO1619">
        <v>804843</v>
      </c>
      <c r="CP1619">
        <v>1062496</v>
      </c>
    </row>
    <row r="1620" spans="1:94" x14ac:dyDescent="0.25">
      <c r="A1620" s="5" t="s">
        <v>1267</v>
      </c>
      <c r="B1620" s="5" t="s">
        <v>1297</v>
      </c>
      <c r="C1620" s="5" t="s">
        <v>221</v>
      </c>
      <c r="D1620" s="5" t="s">
        <v>222</v>
      </c>
      <c r="E1620" s="5" t="s">
        <v>223</v>
      </c>
      <c r="F1620" s="5" t="s">
        <v>222</v>
      </c>
      <c r="G1620" s="5" t="s">
        <v>230</v>
      </c>
      <c r="H1620" s="5" t="s">
        <v>1298</v>
      </c>
      <c r="I1620" s="5" t="s">
        <v>225</v>
      </c>
      <c r="J1620">
        <v>494341</v>
      </c>
      <c r="K1620">
        <v>2447394</v>
      </c>
      <c r="L1620">
        <v>1258160</v>
      </c>
      <c r="M1620">
        <v>1189234</v>
      </c>
      <c r="N1620">
        <v>341023</v>
      </c>
      <c r="O1620">
        <v>178075</v>
      </c>
      <c r="P1620">
        <v>162948</v>
      </c>
      <c r="Q1620">
        <v>473434</v>
      </c>
      <c r="R1620">
        <v>243159</v>
      </c>
      <c r="S1620">
        <v>230275</v>
      </c>
      <c r="T1620">
        <v>241712</v>
      </c>
      <c r="U1620">
        <v>123467</v>
      </c>
      <c r="V1620">
        <v>118245</v>
      </c>
      <c r="W1620">
        <v>1529317</v>
      </c>
      <c r="X1620">
        <v>892050</v>
      </c>
      <c r="Y1620">
        <v>637267</v>
      </c>
      <c r="Z1620">
        <v>918077</v>
      </c>
      <c r="AA1620">
        <v>366110</v>
      </c>
      <c r="AB1620">
        <v>551967</v>
      </c>
      <c r="AC1620">
        <v>1200724</v>
      </c>
      <c r="AD1620">
        <v>695134</v>
      </c>
      <c r="AE1620">
        <v>505590</v>
      </c>
      <c r="AF1620">
        <v>1062139</v>
      </c>
      <c r="AG1620">
        <v>644223</v>
      </c>
      <c r="AH1620">
        <v>417916</v>
      </c>
      <c r="AI1620">
        <v>408011</v>
      </c>
      <c r="AJ1620">
        <v>264164</v>
      </c>
      <c r="AK1620">
        <v>143847</v>
      </c>
      <c r="AL1620">
        <v>510577</v>
      </c>
      <c r="AM1620">
        <v>272085</v>
      </c>
      <c r="AN1620">
        <v>238492</v>
      </c>
      <c r="AO1620">
        <v>15549</v>
      </c>
      <c r="AP1620">
        <v>9230</v>
      </c>
      <c r="AQ1620">
        <v>6319</v>
      </c>
      <c r="AR1620">
        <v>128002</v>
      </c>
      <c r="AS1620">
        <v>98744</v>
      </c>
      <c r="AT1620">
        <v>29258</v>
      </c>
      <c r="AU1620">
        <v>138585</v>
      </c>
      <c r="AV1620">
        <v>50911</v>
      </c>
      <c r="AW1620">
        <v>87674</v>
      </c>
      <c r="AX1620">
        <v>30134</v>
      </c>
      <c r="AY1620">
        <v>9244</v>
      </c>
      <c r="AZ1620">
        <v>20890</v>
      </c>
      <c r="BA1620">
        <v>85382</v>
      </c>
      <c r="BB1620">
        <v>29845</v>
      </c>
      <c r="BC1620">
        <v>55537</v>
      </c>
      <c r="BD1620">
        <v>3625</v>
      </c>
      <c r="BE1620">
        <v>1243</v>
      </c>
      <c r="BF1620">
        <v>2382</v>
      </c>
      <c r="BG1620">
        <v>19444</v>
      </c>
      <c r="BH1620">
        <v>10579</v>
      </c>
      <c r="BI1620">
        <v>8865</v>
      </c>
      <c r="BJ1620">
        <v>124782</v>
      </c>
      <c r="BK1620">
        <v>45617</v>
      </c>
      <c r="BL1620">
        <v>79165</v>
      </c>
      <c r="BM1620">
        <v>26561</v>
      </c>
      <c r="BN1620">
        <v>7965</v>
      </c>
      <c r="BO1620">
        <v>18596</v>
      </c>
      <c r="BP1620">
        <v>78212</v>
      </c>
      <c r="BQ1620">
        <v>27333</v>
      </c>
      <c r="BR1620">
        <v>50879</v>
      </c>
      <c r="BS1620">
        <v>2842</v>
      </c>
      <c r="BT1620">
        <v>988</v>
      </c>
      <c r="BU1620">
        <v>1854</v>
      </c>
      <c r="BV1620">
        <v>17167</v>
      </c>
      <c r="BW1620">
        <v>9331</v>
      </c>
      <c r="BX1620">
        <v>7836</v>
      </c>
      <c r="BY1620">
        <v>13803</v>
      </c>
      <c r="BZ1620">
        <v>5294</v>
      </c>
      <c r="CA1620">
        <v>8509</v>
      </c>
      <c r="CB1620">
        <v>3573</v>
      </c>
      <c r="CC1620">
        <v>1279</v>
      </c>
      <c r="CD1620">
        <v>2294</v>
      </c>
      <c r="CE1620">
        <v>7170</v>
      </c>
      <c r="CF1620">
        <v>2512</v>
      </c>
      <c r="CG1620">
        <v>4658</v>
      </c>
      <c r="CH1620">
        <v>783</v>
      </c>
      <c r="CI1620">
        <v>255</v>
      </c>
      <c r="CJ1620">
        <v>528</v>
      </c>
      <c r="CK1620">
        <v>2277</v>
      </c>
      <c r="CL1620">
        <v>1248</v>
      </c>
      <c r="CM1620">
        <v>1029</v>
      </c>
      <c r="CN1620">
        <v>1246670</v>
      </c>
      <c r="CO1620">
        <v>563026</v>
      </c>
      <c r="CP1620">
        <v>683644</v>
      </c>
    </row>
    <row r="1621" spans="1:94" x14ac:dyDescent="0.25">
      <c r="A1621" s="5" t="s">
        <v>1267</v>
      </c>
      <c r="B1621" s="5" t="s">
        <v>1297</v>
      </c>
      <c r="C1621" s="5" t="s">
        <v>221</v>
      </c>
      <c r="D1621" s="5" t="s">
        <v>222</v>
      </c>
      <c r="E1621" s="5" t="s">
        <v>223</v>
      </c>
      <c r="F1621" s="5" t="s">
        <v>222</v>
      </c>
      <c r="G1621" s="5" t="s">
        <v>230</v>
      </c>
      <c r="H1621" s="5" t="s">
        <v>1298</v>
      </c>
      <c r="I1621" s="5" t="s">
        <v>226</v>
      </c>
      <c r="J1621">
        <v>171093</v>
      </c>
      <c r="K1621">
        <v>913898</v>
      </c>
      <c r="L1621">
        <v>471915</v>
      </c>
      <c r="M1621">
        <v>441983</v>
      </c>
      <c r="N1621">
        <v>118549</v>
      </c>
      <c r="O1621">
        <v>62545</v>
      </c>
      <c r="P1621">
        <v>56004</v>
      </c>
      <c r="Q1621">
        <v>167049</v>
      </c>
      <c r="R1621">
        <v>85638</v>
      </c>
      <c r="S1621">
        <v>81411</v>
      </c>
      <c r="T1621">
        <v>39983</v>
      </c>
      <c r="U1621">
        <v>20425</v>
      </c>
      <c r="V1621">
        <v>19558</v>
      </c>
      <c r="W1621">
        <v>660108</v>
      </c>
      <c r="X1621">
        <v>363172</v>
      </c>
      <c r="Y1621">
        <v>296936</v>
      </c>
      <c r="Z1621">
        <v>253790</v>
      </c>
      <c r="AA1621">
        <v>108743</v>
      </c>
      <c r="AB1621">
        <v>145047</v>
      </c>
      <c r="AC1621">
        <v>293229</v>
      </c>
      <c r="AD1621">
        <v>230098</v>
      </c>
      <c r="AE1621">
        <v>63131</v>
      </c>
      <c r="AF1621">
        <v>255652</v>
      </c>
      <c r="AG1621">
        <v>206270</v>
      </c>
      <c r="AH1621">
        <v>49382</v>
      </c>
      <c r="AI1621">
        <v>8815</v>
      </c>
      <c r="AJ1621">
        <v>7089</v>
      </c>
      <c r="AK1621">
        <v>1726</v>
      </c>
      <c r="AL1621">
        <v>29011</v>
      </c>
      <c r="AM1621">
        <v>17300</v>
      </c>
      <c r="AN1621">
        <v>11711</v>
      </c>
      <c r="AO1621">
        <v>7899</v>
      </c>
      <c r="AP1621">
        <v>4213</v>
      </c>
      <c r="AQ1621">
        <v>3686</v>
      </c>
      <c r="AR1621">
        <v>209927</v>
      </c>
      <c r="AS1621">
        <v>177668</v>
      </c>
      <c r="AT1621">
        <v>32259</v>
      </c>
      <c r="AU1621">
        <v>37577</v>
      </c>
      <c r="AV1621">
        <v>23828</v>
      </c>
      <c r="AW1621">
        <v>13749</v>
      </c>
      <c r="AX1621">
        <v>863</v>
      </c>
      <c r="AY1621">
        <v>548</v>
      </c>
      <c r="AZ1621">
        <v>315</v>
      </c>
      <c r="BA1621">
        <v>7425</v>
      </c>
      <c r="BB1621">
        <v>3679</v>
      </c>
      <c r="BC1621">
        <v>3746</v>
      </c>
      <c r="BD1621">
        <v>2085</v>
      </c>
      <c r="BE1621">
        <v>757</v>
      </c>
      <c r="BF1621">
        <v>1328</v>
      </c>
      <c r="BG1621">
        <v>27204</v>
      </c>
      <c r="BH1621">
        <v>18844</v>
      </c>
      <c r="BI1621">
        <v>8360</v>
      </c>
      <c r="BJ1621">
        <v>32137</v>
      </c>
      <c r="BK1621">
        <v>20456</v>
      </c>
      <c r="BL1621">
        <v>11681</v>
      </c>
      <c r="BM1621">
        <v>825</v>
      </c>
      <c r="BN1621">
        <v>526</v>
      </c>
      <c r="BO1621">
        <v>299</v>
      </c>
      <c r="BP1621">
        <v>6174</v>
      </c>
      <c r="BQ1621">
        <v>3031</v>
      </c>
      <c r="BR1621">
        <v>3143</v>
      </c>
      <c r="BS1621">
        <v>1718</v>
      </c>
      <c r="BT1621">
        <v>617</v>
      </c>
      <c r="BU1621">
        <v>1101</v>
      </c>
      <c r="BV1621">
        <v>23420</v>
      </c>
      <c r="BW1621">
        <v>16282</v>
      </c>
      <c r="BX1621">
        <v>7138</v>
      </c>
      <c r="BY1621">
        <v>5440</v>
      </c>
      <c r="BZ1621">
        <v>3372</v>
      </c>
      <c r="CA1621">
        <v>2068</v>
      </c>
      <c r="CB1621">
        <v>38</v>
      </c>
      <c r="CC1621">
        <v>22</v>
      </c>
      <c r="CD1621">
        <v>16</v>
      </c>
      <c r="CE1621">
        <v>1251</v>
      </c>
      <c r="CF1621">
        <v>648</v>
      </c>
      <c r="CG1621">
        <v>603</v>
      </c>
      <c r="CH1621">
        <v>367</v>
      </c>
      <c r="CI1621">
        <v>140</v>
      </c>
      <c r="CJ1621">
        <v>227</v>
      </c>
      <c r="CK1621">
        <v>3784</v>
      </c>
      <c r="CL1621">
        <v>2562</v>
      </c>
      <c r="CM1621">
        <v>1222</v>
      </c>
      <c r="CN1621">
        <v>620669</v>
      </c>
      <c r="CO1621">
        <v>241817</v>
      </c>
      <c r="CP1621">
        <v>378852</v>
      </c>
    </row>
    <row r="1622" spans="1:94" x14ac:dyDescent="0.25">
      <c r="A1622" s="5" t="s">
        <v>1267</v>
      </c>
      <c r="B1622" s="5" t="s">
        <v>1299</v>
      </c>
      <c r="C1622" s="5" t="s">
        <v>221</v>
      </c>
      <c r="D1622" s="5" t="s">
        <v>222</v>
      </c>
      <c r="E1622" s="5" t="s">
        <v>223</v>
      </c>
      <c r="F1622" s="5" t="s">
        <v>222</v>
      </c>
      <c r="G1622" s="5" t="s">
        <v>230</v>
      </c>
      <c r="H1622" s="5" t="s">
        <v>1300</v>
      </c>
      <c r="I1622" s="5" t="s">
        <v>224</v>
      </c>
      <c r="J1622">
        <v>228868</v>
      </c>
      <c r="K1622">
        <v>1177345</v>
      </c>
      <c r="L1622">
        <v>606294</v>
      </c>
      <c r="M1622">
        <v>571051</v>
      </c>
      <c r="N1622">
        <v>165716</v>
      </c>
      <c r="O1622">
        <v>88052</v>
      </c>
      <c r="P1622">
        <v>77664</v>
      </c>
      <c r="Q1622">
        <v>182565</v>
      </c>
      <c r="R1622">
        <v>93379</v>
      </c>
      <c r="S1622">
        <v>89186</v>
      </c>
      <c r="T1622">
        <v>111954</v>
      </c>
      <c r="U1622">
        <v>57674</v>
      </c>
      <c r="V1622">
        <v>54280</v>
      </c>
      <c r="W1622">
        <v>790743</v>
      </c>
      <c r="X1622">
        <v>450551</v>
      </c>
      <c r="Y1622">
        <v>340192</v>
      </c>
      <c r="Z1622">
        <v>386602</v>
      </c>
      <c r="AA1622">
        <v>155743</v>
      </c>
      <c r="AB1622">
        <v>230859</v>
      </c>
      <c r="AC1622">
        <v>569182</v>
      </c>
      <c r="AD1622">
        <v>330903</v>
      </c>
      <c r="AE1622">
        <v>238279</v>
      </c>
      <c r="AF1622">
        <v>514371</v>
      </c>
      <c r="AG1622">
        <v>308332</v>
      </c>
      <c r="AH1622">
        <v>206039</v>
      </c>
      <c r="AI1622">
        <v>227284</v>
      </c>
      <c r="AJ1622">
        <v>134861</v>
      </c>
      <c r="AK1622">
        <v>92423</v>
      </c>
      <c r="AL1622">
        <v>198494</v>
      </c>
      <c r="AM1622">
        <v>102908</v>
      </c>
      <c r="AN1622">
        <v>95586</v>
      </c>
      <c r="AO1622">
        <v>6967</v>
      </c>
      <c r="AP1622">
        <v>4411</v>
      </c>
      <c r="AQ1622">
        <v>2556</v>
      </c>
      <c r="AR1622">
        <v>81626</v>
      </c>
      <c r="AS1622">
        <v>66152</v>
      </c>
      <c r="AT1622">
        <v>15474</v>
      </c>
      <c r="AU1622">
        <v>54811</v>
      </c>
      <c r="AV1622">
        <v>22571</v>
      </c>
      <c r="AW1622">
        <v>32240</v>
      </c>
      <c r="AX1622">
        <v>14329</v>
      </c>
      <c r="AY1622">
        <v>4331</v>
      </c>
      <c r="AZ1622">
        <v>9998</v>
      </c>
      <c r="BA1622">
        <v>27989</v>
      </c>
      <c r="BB1622">
        <v>10609</v>
      </c>
      <c r="BC1622">
        <v>17380</v>
      </c>
      <c r="BD1622">
        <v>1301</v>
      </c>
      <c r="BE1622">
        <v>449</v>
      </c>
      <c r="BF1622">
        <v>852</v>
      </c>
      <c r="BG1622">
        <v>11192</v>
      </c>
      <c r="BH1622">
        <v>7182</v>
      </c>
      <c r="BI1622">
        <v>4010</v>
      </c>
      <c r="BJ1622">
        <v>48537</v>
      </c>
      <c r="BK1622">
        <v>19993</v>
      </c>
      <c r="BL1622">
        <v>28544</v>
      </c>
      <c r="BM1622">
        <v>12363</v>
      </c>
      <c r="BN1622">
        <v>3714</v>
      </c>
      <c r="BO1622">
        <v>8649</v>
      </c>
      <c r="BP1622">
        <v>25433</v>
      </c>
      <c r="BQ1622">
        <v>9571</v>
      </c>
      <c r="BR1622">
        <v>15862</v>
      </c>
      <c r="BS1622">
        <v>1041</v>
      </c>
      <c r="BT1622">
        <v>365</v>
      </c>
      <c r="BU1622">
        <v>676</v>
      </c>
      <c r="BV1622">
        <v>9700</v>
      </c>
      <c r="BW1622">
        <v>6343</v>
      </c>
      <c r="BX1622">
        <v>3357</v>
      </c>
      <c r="BY1622">
        <v>6274</v>
      </c>
      <c r="BZ1622">
        <v>2578</v>
      </c>
      <c r="CA1622">
        <v>3696</v>
      </c>
      <c r="CB1622">
        <v>1966</v>
      </c>
      <c r="CC1622">
        <v>617</v>
      </c>
      <c r="CD1622">
        <v>1349</v>
      </c>
      <c r="CE1622">
        <v>2556</v>
      </c>
      <c r="CF1622">
        <v>1038</v>
      </c>
      <c r="CG1622">
        <v>1518</v>
      </c>
      <c r="CH1622">
        <v>260</v>
      </c>
      <c r="CI1622">
        <v>84</v>
      </c>
      <c r="CJ1622">
        <v>176</v>
      </c>
      <c r="CK1622">
        <v>1492</v>
      </c>
      <c r="CL1622">
        <v>839</v>
      </c>
      <c r="CM1622">
        <v>653</v>
      </c>
      <c r="CN1622">
        <v>608163</v>
      </c>
      <c r="CO1622">
        <v>275391</v>
      </c>
      <c r="CP1622">
        <v>332772</v>
      </c>
    </row>
    <row r="1623" spans="1:94" x14ac:dyDescent="0.25">
      <c r="A1623" s="5" t="s">
        <v>1267</v>
      </c>
      <c r="B1623" s="5" t="s">
        <v>1299</v>
      </c>
      <c r="C1623" s="5" t="s">
        <v>221</v>
      </c>
      <c r="D1623" s="5" t="s">
        <v>222</v>
      </c>
      <c r="E1623" s="5" t="s">
        <v>223</v>
      </c>
      <c r="F1623" s="5" t="s">
        <v>222</v>
      </c>
      <c r="G1623" s="5" t="s">
        <v>230</v>
      </c>
      <c r="H1623" s="5" t="s">
        <v>1300</v>
      </c>
      <c r="I1623" s="5" t="s">
        <v>225</v>
      </c>
      <c r="J1623">
        <v>196255</v>
      </c>
      <c r="K1623">
        <v>998612</v>
      </c>
      <c r="L1623">
        <v>514430</v>
      </c>
      <c r="M1623">
        <v>484182</v>
      </c>
      <c r="N1623">
        <v>141780</v>
      </c>
      <c r="O1623">
        <v>75268</v>
      </c>
      <c r="P1623">
        <v>66512</v>
      </c>
      <c r="Q1623">
        <v>161751</v>
      </c>
      <c r="R1623">
        <v>82844</v>
      </c>
      <c r="S1623">
        <v>78907</v>
      </c>
      <c r="T1623">
        <v>106739</v>
      </c>
      <c r="U1623">
        <v>54901</v>
      </c>
      <c r="V1623">
        <v>51838</v>
      </c>
      <c r="W1623">
        <v>658152</v>
      </c>
      <c r="X1623">
        <v>378697</v>
      </c>
      <c r="Y1623">
        <v>279455</v>
      </c>
      <c r="Z1623">
        <v>340460</v>
      </c>
      <c r="AA1623">
        <v>135733</v>
      </c>
      <c r="AB1623">
        <v>204727</v>
      </c>
      <c r="AC1623">
        <v>512590</v>
      </c>
      <c r="AD1623">
        <v>285540</v>
      </c>
      <c r="AE1623">
        <v>227050</v>
      </c>
      <c r="AF1623">
        <v>463701</v>
      </c>
      <c r="AG1623">
        <v>266999</v>
      </c>
      <c r="AH1623">
        <v>196702</v>
      </c>
      <c r="AI1623">
        <v>224890</v>
      </c>
      <c r="AJ1623">
        <v>132779</v>
      </c>
      <c r="AK1623">
        <v>92111</v>
      </c>
      <c r="AL1623">
        <v>192201</v>
      </c>
      <c r="AM1623">
        <v>98710</v>
      </c>
      <c r="AN1623">
        <v>93491</v>
      </c>
      <c r="AO1623">
        <v>5827</v>
      </c>
      <c r="AP1623">
        <v>3617</v>
      </c>
      <c r="AQ1623">
        <v>2210</v>
      </c>
      <c r="AR1623">
        <v>40783</v>
      </c>
      <c r="AS1623">
        <v>31893</v>
      </c>
      <c r="AT1623">
        <v>8890</v>
      </c>
      <c r="AU1623">
        <v>48889</v>
      </c>
      <c r="AV1623">
        <v>18541</v>
      </c>
      <c r="AW1623">
        <v>30348</v>
      </c>
      <c r="AX1623">
        <v>14134</v>
      </c>
      <c r="AY1623">
        <v>4193</v>
      </c>
      <c r="AZ1623">
        <v>9941</v>
      </c>
      <c r="BA1623">
        <v>26794</v>
      </c>
      <c r="BB1623">
        <v>9984</v>
      </c>
      <c r="BC1623">
        <v>16810</v>
      </c>
      <c r="BD1623">
        <v>1073</v>
      </c>
      <c r="BE1623">
        <v>365</v>
      </c>
      <c r="BF1623">
        <v>708</v>
      </c>
      <c r="BG1623">
        <v>6888</v>
      </c>
      <c r="BH1623">
        <v>3999</v>
      </c>
      <c r="BI1623">
        <v>2889</v>
      </c>
      <c r="BJ1623">
        <v>43426</v>
      </c>
      <c r="BK1623">
        <v>16503</v>
      </c>
      <c r="BL1623">
        <v>26923</v>
      </c>
      <c r="BM1623">
        <v>12181</v>
      </c>
      <c r="BN1623">
        <v>3584</v>
      </c>
      <c r="BO1623">
        <v>8597</v>
      </c>
      <c r="BP1623">
        <v>24432</v>
      </c>
      <c r="BQ1623">
        <v>9053</v>
      </c>
      <c r="BR1623">
        <v>15379</v>
      </c>
      <c r="BS1623">
        <v>863</v>
      </c>
      <c r="BT1623">
        <v>295</v>
      </c>
      <c r="BU1623">
        <v>568</v>
      </c>
      <c r="BV1623">
        <v>5950</v>
      </c>
      <c r="BW1623">
        <v>3571</v>
      </c>
      <c r="BX1623">
        <v>2379</v>
      </c>
      <c r="BY1623">
        <v>5463</v>
      </c>
      <c r="BZ1623">
        <v>2038</v>
      </c>
      <c r="CA1623">
        <v>3425</v>
      </c>
      <c r="CB1623">
        <v>1953</v>
      </c>
      <c r="CC1623">
        <v>609</v>
      </c>
      <c r="CD1623">
        <v>1344</v>
      </c>
      <c r="CE1623">
        <v>2362</v>
      </c>
      <c r="CF1623">
        <v>931</v>
      </c>
      <c r="CG1623">
        <v>1431</v>
      </c>
      <c r="CH1623">
        <v>210</v>
      </c>
      <c r="CI1623">
        <v>70</v>
      </c>
      <c r="CJ1623">
        <v>140</v>
      </c>
      <c r="CK1623">
        <v>938</v>
      </c>
      <c r="CL1623">
        <v>428</v>
      </c>
      <c r="CM1623">
        <v>510</v>
      </c>
      <c r="CN1623">
        <v>486022</v>
      </c>
      <c r="CO1623">
        <v>228890</v>
      </c>
      <c r="CP1623">
        <v>257132</v>
      </c>
    </row>
    <row r="1624" spans="1:94" x14ac:dyDescent="0.25">
      <c r="A1624" s="5" t="s">
        <v>1267</v>
      </c>
      <c r="B1624" s="5" t="s">
        <v>1299</v>
      </c>
      <c r="C1624" s="5" t="s">
        <v>221</v>
      </c>
      <c r="D1624" s="5" t="s">
        <v>222</v>
      </c>
      <c r="E1624" s="5" t="s">
        <v>223</v>
      </c>
      <c r="F1624" s="5" t="s">
        <v>222</v>
      </c>
      <c r="G1624" s="5" t="s">
        <v>230</v>
      </c>
      <c r="H1624" s="5" t="s">
        <v>1300</v>
      </c>
      <c r="I1624" s="5" t="s">
        <v>226</v>
      </c>
      <c r="J1624">
        <v>32613</v>
      </c>
      <c r="K1624">
        <v>178733</v>
      </c>
      <c r="L1624">
        <v>91864</v>
      </c>
      <c r="M1624">
        <v>86869</v>
      </c>
      <c r="N1624">
        <v>23936</v>
      </c>
      <c r="O1624">
        <v>12784</v>
      </c>
      <c r="P1624">
        <v>11152</v>
      </c>
      <c r="Q1624">
        <v>20814</v>
      </c>
      <c r="R1624">
        <v>10535</v>
      </c>
      <c r="S1624">
        <v>10279</v>
      </c>
      <c r="T1624">
        <v>5215</v>
      </c>
      <c r="U1624">
        <v>2773</v>
      </c>
      <c r="V1624">
        <v>2442</v>
      </c>
      <c r="W1624">
        <v>132591</v>
      </c>
      <c r="X1624">
        <v>71854</v>
      </c>
      <c r="Y1624">
        <v>60737</v>
      </c>
      <c r="Z1624">
        <v>46142</v>
      </c>
      <c r="AA1624">
        <v>20010</v>
      </c>
      <c r="AB1624">
        <v>26132</v>
      </c>
      <c r="AC1624">
        <v>56592</v>
      </c>
      <c r="AD1624">
        <v>45363</v>
      </c>
      <c r="AE1624">
        <v>11229</v>
      </c>
      <c r="AF1624">
        <v>50670</v>
      </c>
      <c r="AG1624">
        <v>41333</v>
      </c>
      <c r="AH1624">
        <v>9337</v>
      </c>
      <c r="AI1624">
        <v>2394</v>
      </c>
      <c r="AJ1624">
        <v>2082</v>
      </c>
      <c r="AK1624">
        <v>312</v>
      </c>
      <c r="AL1624">
        <v>6293</v>
      </c>
      <c r="AM1624">
        <v>4198</v>
      </c>
      <c r="AN1624">
        <v>2095</v>
      </c>
      <c r="AO1624">
        <v>1140</v>
      </c>
      <c r="AP1624">
        <v>794</v>
      </c>
      <c r="AQ1624">
        <v>346</v>
      </c>
      <c r="AR1624">
        <v>40843</v>
      </c>
      <c r="AS1624">
        <v>34259</v>
      </c>
      <c r="AT1624">
        <v>6584</v>
      </c>
      <c r="AU1624">
        <v>5922</v>
      </c>
      <c r="AV1624">
        <v>4030</v>
      </c>
      <c r="AW1624">
        <v>1892</v>
      </c>
      <c r="AX1624">
        <v>195</v>
      </c>
      <c r="AY1624">
        <v>138</v>
      </c>
      <c r="AZ1624">
        <v>57</v>
      </c>
      <c r="BA1624">
        <v>1195</v>
      </c>
      <c r="BB1624">
        <v>625</v>
      </c>
      <c r="BC1624">
        <v>570</v>
      </c>
      <c r="BD1624">
        <v>228</v>
      </c>
      <c r="BE1624">
        <v>84</v>
      </c>
      <c r="BF1624">
        <v>144</v>
      </c>
      <c r="BG1624">
        <v>4304</v>
      </c>
      <c r="BH1624">
        <v>3183</v>
      </c>
      <c r="BI1624">
        <v>1121</v>
      </c>
      <c r="BJ1624">
        <v>5111</v>
      </c>
      <c r="BK1624">
        <v>3490</v>
      </c>
      <c r="BL1624">
        <v>1621</v>
      </c>
      <c r="BM1624">
        <v>182</v>
      </c>
      <c r="BN1624">
        <v>130</v>
      </c>
      <c r="BO1624">
        <v>52</v>
      </c>
      <c r="BP1624">
        <v>1001</v>
      </c>
      <c r="BQ1624">
        <v>518</v>
      </c>
      <c r="BR1624">
        <v>483</v>
      </c>
      <c r="BS1624">
        <v>178</v>
      </c>
      <c r="BT1624">
        <v>70</v>
      </c>
      <c r="BU1624">
        <v>108</v>
      </c>
      <c r="BV1624">
        <v>3750</v>
      </c>
      <c r="BW1624">
        <v>2772</v>
      </c>
      <c r="BX1624">
        <v>978</v>
      </c>
      <c r="BY1624">
        <v>811</v>
      </c>
      <c r="BZ1624">
        <v>540</v>
      </c>
      <c r="CA1624">
        <v>271</v>
      </c>
      <c r="CB1624">
        <v>13</v>
      </c>
      <c r="CC1624">
        <v>8</v>
      </c>
      <c r="CD1624">
        <v>5</v>
      </c>
      <c r="CE1624">
        <v>194</v>
      </c>
      <c r="CF1624">
        <v>107</v>
      </c>
      <c r="CG1624">
        <v>87</v>
      </c>
      <c r="CH1624">
        <v>50</v>
      </c>
      <c r="CI1624">
        <v>14</v>
      </c>
      <c r="CJ1624">
        <v>36</v>
      </c>
      <c r="CK1624">
        <v>554</v>
      </c>
      <c r="CL1624">
        <v>411</v>
      </c>
      <c r="CM1624">
        <v>143</v>
      </c>
      <c r="CN1624">
        <v>122141</v>
      </c>
      <c r="CO1624">
        <v>46501</v>
      </c>
      <c r="CP1624">
        <v>75640</v>
      </c>
    </row>
    <row r="1625" spans="1:94" x14ac:dyDescent="0.25">
      <c r="A1625" s="5" t="s">
        <v>1267</v>
      </c>
      <c r="B1625" s="5" t="s">
        <v>1301</v>
      </c>
      <c r="C1625" s="5" t="s">
        <v>221</v>
      </c>
      <c r="D1625" s="5" t="s">
        <v>222</v>
      </c>
      <c r="E1625" s="5" t="s">
        <v>223</v>
      </c>
      <c r="F1625" s="5" t="s">
        <v>222</v>
      </c>
      <c r="G1625" s="5" t="s">
        <v>230</v>
      </c>
      <c r="H1625" s="5" t="s">
        <v>1302</v>
      </c>
      <c r="I1625" s="5" t="s">
        <v>224</v>
      </c>
      <c r="J1625">
        <v>361130</v>
      </c>
      <c r="K1625">
        <v>1836086</v>
      </c>
      <c r="L1625">
        <v>942870</v>
      </c>
      <c r="M1625">
        <v>893216</v>
      </c>
      <c r="N1625">
        <v>257320</v>
      </c>
      <c r="O1625">
        <v>136605</v>
      </c>
      <c r="P1625">
        <v>120715</v>
      </c>
      <c r="Q1625">
        <v>247308</v>
      </c>
      <c r="R1625">
        <v>125883</v>
      </c>
      <c r="S1625">
        <v>121425</v>
      </c>
      <c r="T1625">
        <v>40514</v>
      </c>
      <c r="U1625">
        <v>20570</v>
      </c>
      <c r="V1625">
        <v>19944</v>
      </c>
      <c r="W1625">
        <v>1157814</v>
      </c>
      <c r="X1625">
        <v>666291</v>
      </c>
      <c r="Y1625">
        <v>491523</v>
      </c>
      <c r="Z1625">
        <v>678272</v>
      </c>
      <c r="AA1625">
        <v>276579</v>
      </c>
      <c r="AB1625">
        <v>401693</v>
      </c>
      <c r="AC1625">
        <v>822797</v>
      </c>
      <c r="AD1625">
        <v>501422</v>
      </c>
      <c r="AE1625">
        <v>321375</v>
      </c>
      <c r="AF1625">
        <v>756417</v>
      </c>
      <c r="AG1625">
        <v>473246</v>
      </c>
      <c r="AH1625">
        <v>283171</v>
      </c>
      <c r="AI1625">
        <v>281771</v>
      </c>
      <c r="AJ1625">
        <v>172500</v>
      </c>
      <c r="AK1625">
        <v>109271</v>
      </c>
      <c r="AL1625">
        <v>288438</v>
      </c>
      <c r="AM1625">
        <v>148417</v>
      </c>
      <c r="AN1625">
        <v>140021</v>
      </c>
      <c r="AO1625">
        <v>10939</v>
      </c>
      <c r="AP1625">
        <v>6870</v>
      </c>
      <c r="AQ1625">
        <v>4069</v>
      </c>
      <c r="AR1625">
        <v>175269</v>
      </c>
      <c r="AS1625">
        <v>145459</v>
      </c>
      <c r="AT1625">
        <v>29810</v>
      </c>
      <c r="AU1625">
        <v>66380</v>
      </c>
      <c r="AV1625">
        <v>28176</v>
      </c>
      <c r="AW1625">
        <v>38204</v>
      </c>
      <c r="AX1625">
        <v>13259</v>
      </c>
      <c r="AY1625">
        <v>4046</v>
      </c>
      <c r="AZ1625">
        <v>9213</v>
      </c>
      <c r="BA1625">
        <v>29368</v>
      </c>
      <c r="BB1625">
        <v>9916</v>
      </c>
      <c r="BC1625">
        <v>19452</v>
      </c>
      <c r="BD1625">
        <v>2271</v>
      </c>
      <c r="BE1625">
        <v>809</v>
      </c>
      <c r="BF1625">
        <v>1462</v>
      </c>
      <c r="BG1625">
        <v>21482</v>
      </c>
      <c r="BH1625">
        <v>13405</v>
      </c>
      <c r="BI1625">
        <v>8077</v>
      </c>
      <c r="BJ1625">
        <v>58074</v>
      </c>
      <c r="BK1625">
        <v>24226</v>
      </c>
      <c r="BL1625">
        <v>33848</v>
      </c>
      <c r="BM1625">
        <v>11378</v>
      </c>
      <c r="BN1625">
        <v>3210</v>
      </c>
      <c r="BO1625">
        <v>8168</v>
      </c>
      <c r="BP1625">
        <v>26682</v>
      </c>
      <c r="BQ1625">
        <v>8938</v>
      </c>
      <c r="BR1625">
        <v>17744</v>
      </c>
      <c r="BS1625">
        <v>1834</v>
      </c>
      <c r="BT1625">
        <v>659</v>
      </c>
      <c r="BU1625">
        <v>1175</v>
      </c>
      <c r="BV1625">
        <v>18180</v>
      </c>
      <c r="BW1625">
        <v>11419</v>
      </c>
      <c r="BX1625">
        <v>6761</v>
      </c>
      <c r="BY1625">
        <v>8306</v>
      </c>
      <c r="BZ1625">
        <v>3950</v>
      </c>
      <c r="CA1625">
        <v>4356</v>
      </c>
      <c r="CB1625">
        <v>1881</v>
      </c>
      <c r="CC1625">
        <v>836</v>
      </c>
      <c r="CD1625">
        <v>1045</v>
      </c>
      <c r="CE1625">
        <v>2686</v>
      </c>
      <c r="CF1625">
        <v>978</v>
      </c>
      <c r="CG1625">
        <v>1708</v>
      </c>
      <c r="CH1625">
        <v>437</v>
      </c>
      <c r="CI1625">
        <v>150</v>
      </c>
      <c r="CJ1625">
        <v>287</v>
      </c>
      <c r="CK1625">
        <v>3302</v>
      </c>
      <c r="CL1625">
        <v>1986</v>
      </c>
      <c r="CM1625">
        <v>1316</v>
      </c>
      <c r="CN1625">
        <v>1013289</v>
      </c>
      <c r="CO1625">
        <v>441448</v>
      </c>
      <c r="CP1625">
        <v>571841</v>
      </c>
    </row>
    <row r="1626" spans="1:94" x14ac:dyDescent="0.25">
      <c r="A1626" s="5" t="s">
        <v>1267</v>
      </c>
      <c r="B1626" s="5" t="s">
        <v>1301</v>
      </c>
      <c r="C1626" s="5" t="s">
        <v>221</v>
      </c>
      <c r="D1626" s="5" t="s">
        <v>222</v>
      </c>
      <c r="E1626" s="5" t="s">
        <v>223</v>
      </c>
      <c r="F1626" s="5" t="s">
        <v>222</v>
      </c>
      <c r="G1626" s="5" t="s">
        <v>230</v>
      </c>
      <c r="H1626" s="5" t="s">
        <v>1302</v>
      </c>
      <c r="I1626" s="5" t="s">
        <v>225</v>
      </c>
      <c r="J1626">
        <v>256399</v>
      </c>
      <c r="K1626">
        <v>1266280</v>
      </c>
      <c r="L1626">
        <v>651886</v>
      </c>
      <c r="M1626">
        <v>614394</v>
      </c>
      <c r="N1626">
        <v>179962</v>
      </c>
      <c r="O1626">
        <v>95996</v>
      </c>
      <c r="P1626">
        <v>83966</v>
      </c>
      <c r="Q1626">
        <v>172674</v>
      </c>
      <c r="R1626">
        <v>88291</v>
      </c>
      <c r="S1626">
        <v>84383</v>
      </c>
      <c r="T1626">
        <v>32150</v>
      </c>
      <c r="U1626">
        <v>16332</v>
      </c>
      <c r="V1626">
        <v>15818</v>
      </c>
      <c r="W1626">
        <v>763448</v>
      </c>
      <c r="X1626">
        <v>450696</v>
      </c>
      <c r="Y1626">
        <v>312752</v>
      </c>
      <c r="Z1626">
        <v>502832</v>
      </c>
      <c r="AA1626">
        <v>201190</v>
      </c>
      <c r="AB1626">
        <v>301642</v>
      </c>
      <c r="AC1626">
        <v>644137</v>
      </c>
      <c r="AD1626">
        <v>361671</v>
      </c>
      <c r="AE1626">
        <v>282466</v>
      </c>
      <c r="AF1626">
        <v>598296</v>
      </c>
      <c r="AG1626">
        <v>345944</v>
      </c>
      <c r="AH1626">
        <v>252352</v>
      </c>
      <c r="AI1626">
        <v>274992</v>
      </c>
      <c r="AJ1626">
        <v>166962</v>
      </c>
      <c r="AK1626">
        <v>108030</v>
      </c>
      <c r="AL1626">
        <v>266158</v>
      </c>
      <c r="AM1626">
        <v>135091</v>
      </c>
      <c r="AN1626">
        <v>131067</v>
      </c>
      <c r="AO1626">
        <v>6614</v>
      </c>
      <c r="AP1626">
        <v>3988</v>
      </c>
      <c r="AQ1626">
        <v>2626</v>
      </c>
      <c r="AR1626">
        <v>50532</v>
      </c>
      <c r="AS1626">
        <v>39903</v>
      </c>
      <c r="AT1626">
        <v>10629</v>
      </c>
      <c r="AU1626">
        <v>45841</v>
      </c>
      <c r="AV1626">
        <v>15727</v>
      </c>
      <c r="AW1626">
        <v>30114</v>
      </c>
      <c r="AX1626">
        <v>12659</v>
      </c>
      <c r="AY1626">
        <v>3683</v>
      </c>
      <c r="AZ1626">
        <v>8976</v>
      </c>
      <c r="BA1626">
        <v>25833</v>
      </c>
      <c r="BB1626">
        <v>8347</v>
      </c>
      <c r="BC1626">
        <v>17486</v>
      </c>
      <c r="BD1626">
        <v>1305</v>
      </c>
      <c r="BE1626">
        <v>430</v>
      </c>
      <c r="BF1626">
        <v>875</v>
      </c>
      <c r="BG1626">
        <v>6044</v>
      </c>
      <c r="BH1626">
        <v>3267</v>
      </c>
      <c r="BI1626">
        <v>2777</v>
      </c>
      <c r="BJ1626">
        <v>40637</v>
      </c>
      <c r="BK1626">
        <v>13529</v>
      </c>
      <c r="BL1626">
        <v>27108</v>
      </c>
      <c r="BM1626">
        <v>10798</v>
      </c>
      <c r="BN1626">
        <v>2859</v>
      </c>
      <c r="BO1626">
        <v>7939</v>
      </c>
      <c r="BP1626">
        <v>23563</v>
      </c>
      <c r="BQ1626">
        <v>7535</v>
      </c>
      <c r="BR1626">
        <v>16028</v>
      </c>
      <c r="BS1626">
        <v>1076</v>
      </c>
      <c r="BT1626">
        <v>347</v>
      </c>
      <c r="BU1626">
        <v>729</v>
      </c>
      <c r="BV1626">
        <v>5200</v>
      </c>
      <c r="BW1626">
        <v>2788</v>
      </c>
      <c r="BX1626">
        <v>2412</v>
      </c>
      <c r="BY1626">
        <v>5204</v>
      </c>
      <c r="BZ1626">
        <v>2198</v>
      </c>
      <c r="CA1626">
        <v>3006</v>
      </c>
      <c r="CB1626">
        <v>1861</v>
      </c>
      <c r="CC1626">
        <v>824</v>
      </c>
      <c r="CD1626">
        <v>1037</v>
      </c>
      <c r="CE1626">
        <v>2270</v>
      </c>
      <c r="CF1626">
        <v>812</v>
      </c>
      <c r="CG1626">
        <v>1458</v>
      </c>
      <c r="CH1626">
        <v>229</v>
      </c>
      <c r="CI1626">
        <v>83</v>
      </c>
      <c r="CJ1626">
        <v>146</v>
      </c>
      <c r="CK1626">
        <v>844</v>
      </c>
      <c r="CL1626">
        <v>479</v>
      </c>
      <c r="CM1626">
        <v>365</v>
      </c>
      <c r="CN1626">
        <v>622143</v>
      </c>
      <c r="CO1626">
        <v>290215</v>
      </c>
      <c r="CP1626">
        <v>331928</v>
      </c>
    </row>
    <row r="1627" spans="1:94" x14ac:dyDescent="0.25">
      <c r="A1627" s="5" t="s">
        <v>1267</v>
      </c>
      <c r="B1627" s="5" t="s">
        <v>1301</v>
      </c>
      <c r="C1627" s="5" t="s">
        <v>221</v>
      </c>
      <c r="D1627" s="5" t="s">
        <v>222</v>
      </c>
      <c r="E1627" s="5" t="s">
        <v>223</v>
      </c>
      <c r="F1627" s="5" t="s">
        <v>222</v>
      </c>
      <c r="G1627" s="5" t="s">
        <v>230</v>
      </c>
      <c r="H1627" s="5" t="s">
        <v>1302</v>
      </c>
      <c r="I1627" s="5" t="s">
        <v>226</v>
      </c>
      <c r="J1627">
        <v>104731</v>
      </c>
      <c r="K1627">
        <v>569806</v>
      </c>
      <c r="L1627">
        <v>290984</v>
      </c>
      <c r="M1627">
        <v>278822</v>
      </c>
      <c r="N1627">
        <v>77358</v>
      </c>
      <c r="O1627">
        <v>40609</v>
      </c>
      <c r="P1627">
        <v>36749</v>
      </c>
      <c r="Q1627">
        <v>74634</v>
      </c>
      <c r="R1627">
        <v>37592</v>
      </c>
      <c r="S1627">
        <v>37042</v>
      </c>
      <c r="T1627">
        <v>8364</v>
      </c>
      <c r="U1627">
        <v>4238</v>
      </c>
      <c r="V1627">
        <v>4126</v>
      </c>
      <c r="W1627">
        <v>394366</v>
      </c>
      <c r="X1627">
        <v>215595</v>
      </c>
      <c r="Y1627">
        <v>178771</v>
      </c>
      <c r="Z1627">
        <v>175440</v>
      </c>
      <c r="AA1627">
        <v>75389</v>
      </c>
      <c r="AB1627">
        <v>100051</v>
      </c>
      <c r="AC1627">
        <v>178660</v>
      </c>
      <c r="AD1627">
        <v>139751</v>
      </c>
      <c r="AE1627">
        <v>38909</v>
      </c>
      <c r="AF1627">
        <v>158121</v>
      </c>
      <c r="AG1627">
        <v>127302</v>
      </c>
      <c r="AH1627">
        <v>30819</v>
      </c>
      <c r="AI1627">
        <v>6779</v>
      </c>
      <c r="AJ1627">
        <v>5538</v>
      </c>
      <c r="AK1627">
        <v>1241</v>
      </c>
      <c r="AL1627">
        <v>22280</v>
      </c>
      <c r="AM1627">
        <v>13326</v>
      </c>
      <c r="AN1627">
        <v>8954</v>
      </c>
      <c r="AO1627">
        <v>4325</v>
      </c>
      <c r="AP1627">
        <v>2882</v>
      </c>
      <c r="AQ1627">
        <v>1443</v>
      </c>
      <c r="AR1627">
        <v>124737</v>
      </c>
      <c r="AS1627">
        <v>105556</v>
      </c>
      <c r="AT1627">
        <v>19181</v>
      </c>
      <c r="AU1627">
        <v>20539</v>
      </c>
      <c r="AV1627">
        <v>12449</v>
      </c>
      <c r="AW1627">
        <v>8090</v>
      </c>
      <c r="AX1627">
        <v>600</v>
      </c>
      <c r="AY1627">
        <v>363</v>
      </c>
      <c r="AZ1627">
        <v>237</v>
      </c>
      <c r="BA1627">
        <v>3535</v>
      </c>
      <c r="BB1627">
        <v>1569</v>
      </c>
      <c r="BC1627">
        <v>1966</v>
      </c>
      <c r="BD1627">
        <v>966</v>
      </c>
      <c r="BE1627">
        <v>379</v>
      </c>
      <c r="BF1627">
        <v>587</v>
      </c>
      <c r="BG1627">
        <v>15438</v>
      </c>
      <c r="BH1627">
        <v>10138</v>
      </c>
      <c r="BI1627">
        <v>5300</v>
      </c>
      <c r="BJ1627">
        <v>17437</v>
      </c>
      <c r="BK1627">
        <v>10697</v>
      </c>
      <c r="BL1627">
        <v>6740</v>
      </c>
      <c r="BM1627">
        <v>580</v>
      </c>
      <c r="BN1627">
        <v>351</v>
      </c>
      <c r="BO1627">
        <v>229</v>
      </c>
      <c r="BP1627">
        <v>3119</v>
      </c>
      <c r="BQ1627">
        <v>1403</v>
      </c>
      <c r="BR1627">
        <v>1716</v>
      </c>
      <c r="BS1627">
        <v>758</v>
      </c>
      <c r="BT1627">
        <v>312</v>
      </c>
      <c r="BU1627">
        <v>446</v>
      </c>
      <c r="BV1627">
        <v>12980</v>
      </c>
      <c r="BW1627">
        <v>8631</v>
      </c>
      <c r="BX1627">
        <v>4349</v>
      </c>
      <c r="BY1627">
        <v>3102</v>
      </c>
      <c r="BZ1627">
        <v>1752</v>
      </c>
      <c r="CA1627">
        <v>1350</v>
      </c>
      <c r="CB1627">
        <v>20</v>
      </c>
      <c r="CC1627">
        <v>12</v>
      </c>
      <c r="CD1627">
        <v>8</v>
      </c>
      <c r="CE1627">
        <v>416</v>
      </c>
      <c r="CF1627">
        <v>166</v>
      </c>
      <c r="CG1627">
        <v>250</v>
      </c>
      <c r="CH1627">
        <v>208</v>
      </c>
      <c r="CI1627">
        <v>67</v>
      </c>
      <c r="CJ1627">
        <v>141</v>
      </c>
      <c r="CK1627">
        <v>2458</v>
      </c>
      <c r="CL1627">
        <v>1507</v>
      </c>
      <c r="CM1627">
        <v>951</v>
      </c>
      <c r="CN1627">
        <v>391146</v>
      </c>
      <c r="CO1627">
        <v>151233</v>
      </c>
      <c r="CP1627">
        <v>239913</v>
      </c>
    </row>
    <row r="1628" spans="1:94" x14ac:dyDescent="0.25">
      <c r="A1628" s="5" t="s">
        <v>1267</v>
      </c>
      <c r="B1628" s="5" t="s">
        <v>1303</v>
      </c>
      <c r="C1628" s="5" t="s">
        <v>221</v>
      </c>
      <c r="D1628" s="5" t="s">
        <v>222</v>
      </c>
      <c r="E1628" s="5" t="s">
        <v>223</v>
      </c>
      <c r="F1628" s="5" t="s">
        <v>222</v>
      </c>
      <c r="G1628" s="5" t="s">
        <v>230</v>
      </c>
      <c r="H1628" s="5" t="s">
        <v>1304</v>
      </c>
      <c r="I1628" s="5" t="s">
        <v>224</v>
      </c>
      <c r="J1628">
        <v>391701</v>
      </c>
      <c r="K1628">
        <v>1959046</v>
      </c>
      <c r="L1628">
        <v>1011473</v>
      </c>
      <c r="M1628">
        <v>947573</v>
      </c>
      <c r="N1628">
        <v>287338</v>
      </c>
      <c r="O1628">
        <v>153642</v>
      </c>
      <c r="P1628">
        <v>133696</v>
      </c>
      <c r="Q1628">
        <v>272266</v>
      </c>
      <c r="R1628">
        <v>138957</v>
      </c>
      <c r="S1628">
        <v>133309</v>
      </c>
      <c r="T1628">
        <v>42263</v>
      </c>
      <c r="U1628">
        <v>21988</v>
      </c>
      <c r="V1628">
        <v>20275</v>
      </c>
      <c r="W1628">
        <v>1195523</v>
      </c>
      <c r="X1628">
        <v>699428</v>
      </c>
      <c r="Y1628">
        <v>496095</v>
      </c>
      <c r="Z1628">
        <v>763523</v>
      </c>
      <c r="AA1628">
        <v>312045</v>
      </c>
      <c r="AB1628">
        <v>451478</v>
      </c>
      <c r="AC1628">
        <v>930886</v>
      </c>
      <c r="AD1628">
        <v>545030</v>
      </c>
      <c r="AE1628">
        <v>385856</v>
      </c>
      <c r="AF1628">
        <v>844492</v>
      </c>
      <c r="AG1628">
        <v>508298</v>
      </c>
      <c r="AH1628">
        <v>336194</v>
      </c>
      <c r="AI1628">
        <v>398646</v>
      </c>
      <c r="AJ1628">
        <v>234548</v>
      </c>
      <c r="AK1628">
        <v>164098</v>
      </c>
      <c r="AL1628">
        <v>261713</v>
      </c>
      <c r="AM1628">
        <v>128920</v>
      </c>
      <c r="AN1628">
        <v>132793</v>
      </c>
      <c r="AO1628">
        <v>12844</v>
      </c>
      <c r="AP1628">
        <v>7042</v>
      </c>
      <c r="AQ1628">
        <v>5802</v>
      </c>
      <c r="AR1628">
        <v>171289</v>
      </c>
      <c r="AS1628">
        <v>137788</v>
      </c>
      <c r="AT1628">
        <v>33501</v>
      </c>
      <c r="AU1628">
        <v>86394</v>
      </c>
      <c r="AV1628">
        <v>36732</v>
      </c>
      <c r="AW1628">
        <v>49662</v>
      </c>
      <c r="AX1628">
        <v>20306</v>
      </c>
      <c r="AY1628">
        <v>7459</v>
      </c>
      <c r="AZ1628">
        <v>12847</v>
      </c>
      <c r="BA1628">
        <v>39224</v>
      </c>
      <c r="BB1628">
        <v>13431</v>
      </c>
      <c r="BC1628">
        <v>25793</v>
      </c>
      <c r="BD1628">
        <v>3861</v>
      </c>
      <c r="BE1628">
        <v>1415</v>
      </c>
      <c r="BF1628">
        <v>2446</v>
      </c>
      <c r="BG1628">
        <v>23003</v>
      </c>
      <c r="BH1628">
        <v>14427</v>
      </c>
      <c r="BI1628">
        <v>8576</v>
      </c>
      <c r="BJ1628">
        <v>74193</v>
      </c>
      <c r="BK1628">
        <v>31072</v>
      </c>
      <c r="BL1628">
        <v>43121</v>
      </c>
      <c r="BM1628">
        <v>16690</v>
      </c>
      <c r="BN1628">
        <v>5820</v>
      </c>
      <c r="BO1628">
        <v>10870</v>
      </c>
      <c r="BP1628">
        <v>35102</v>
      </c>
      <c r="BQ1628">
        <v>11835</v>
      </c>
      <c r="BR1628">
        <v>23267</v>
      </c>
      <c r="BS1628">
        <v>2888</v>
      </c>
      <c r="BT1628">
        <v>1080</v>
      </c>
      <c r="BU1628">
        <v>1808</v>
      </c>
      <c r="BV1628">
        <v>19513</v>
      </c>
      <c r="BW1628">
        <v>12337</v>
      </c>
      <c r="BX1628">
        <v>7176</v>
      </c>
      <c r="BY1628">
        <v>12201</v>
      </c>
      <c r="BZ1628">
        <v>5660</v>
      </c>
      <c r="CA1628">
        <v>6541</v>
      </c>
      <c r="CB1628">
        <v>3616</v>
      </c>
      <c r="CC1628">
        <v>1639</v>
      </c>
      <c r="CD1628">
        <v>1977</v>
      </c>
      <c r="CE1628">
        <v>4122</v>
      </c>
      <c r="CF1628">
        <v>1596</v>
      </c>
      <c r="CG1628">
        <v>2526</v>
      </c>
      <c r="CH1628">
        <v>973</v>
      </c>
      <c r="CI1628">
        <v>335</v>
      </c>
      <c r="CJ1628">
        <v>638</v>
      </c>
      <c r="CK1628">
        <v>3490</v>
      </c>
      <c r="CL1628">
        <v>2090</v>
      </c>
      <c r="CM1628">
        <v>1400</v>
      </c>
      <c r="CN1628">
        <v>1028160</v>
      </c>
      <c r="CO1628">
        <v>466443</v>
      </c>
      <c r="CP1628">
        <v>561717</v>
      </c>
    </row>
    <row r="1629" spans="1:94" x14ac:dyDescent="0.25">
      <c r="A1629" s="5" t="s">
        <v>1267</v>
      </c>
      <c r="B1629" s="5" t="s">
        <v>1303</v>
      </c>
      <c r="C1629" s="5" t="s">
        <v>221</v>
      </c>
      <c r="D1629" s="5" t="s">
        <v>222</v>
      </c>
      <c r="E1629" s="5" t="s">
        <v>223</v>
      </c>
      <c r="F1629" s="5" t="s">
        <v>222</v>
      </c>
      <c r="G1629" s="5" t="s">
        <v>230</v>
      </c>
      <c r="H1629" s="5" t="s">
        <v>1304</v>
      </c>
      <c r="I1629" s="5" t="s">
        <v>225</v>
      </c>
      <c r="J1629">
        <v>320908</v>
      </c>
      <c r="K1629">
        <v>1581617</v>
      </c>
      <c r="L1629">
        <v>817279</v>
      </c>
      <c r="M1629">
        <v>764338</v>
      </c>
      <c r="N1629">
        <v>234903</v>
      </c>
      <c r="O1629">
        <v>126180</v>
      </c>
      <c r="P1629">
        <v>108723</v>
      </c>
      <c r="Q1629">
        <v>226345</v>
      </c>
      <c r="R1629">
        <v>115749</v>
      </c>
      <c r="S1629">
        <v>110596</v>
      </c>
      <c r="T1629">
        <v>35876</v>
      </c>
      <c r="U1629">
        <v>18543</v>
      </c>
      <c r="V1629">
        <v>17333</v>
      </c>
      <c r="W1629">
        <v>931514</v>
      </c>
      <c r="X1629">
        <v>554670</v>
      </c>
      <c r="Y1629">
        <v>376844</v>
      </c>
      <c r="Z1629">
        <v>650103</v>
      </c>
      <c r="AA1629">
        <v>262609</v>
      </c>
      <c r="AB1629">
        <v>387494</v>
      </c>
      <c r="AC1629">
        <v>805304</v>
      </c>
      <c r="AD1629">
        <v>447556</v>
      </c>
      <c r="AE1629">
        <v>357748</v>
      </c>
      <c r="AF1629">
        <v>735619</v>
      </c>
      <c r="AG1629">
        <v>421019</v>
      </c>
      <c r="AH1629">
        <v>314600</v>
      </c>
      <c r="AI1629">
        <v>395422</v>
      </c>
      <c r="AJ1629">
        <v>232041</v>
      </c>
      <c r="AK1629">
        <v>163381</v>
      </c>
      <c r="AL1629">
        <v>256149</v>
      </c>
      <c r="AM1629">
        <v>125467</v>
      </c>
      <c r="AN1629">
        <v>130682</v>
      </c>
      <c r="AO1629">
        <v>8535</v>
      </c>
      <c r="AP1629">
        <v>4847</v>
      </c>
      <c r="AQ1629">
        <v>3688</v>
      </c>
      <c r="AR1629">
        <v>75513</v>
      </c>
      <c r="AS1629">
        <v>58664</v>
      </c>
      <c r="AT1629">
        <v>16849</v>
      </c>
      <c r="AU1629">
        <v>69685</v>
      </c>
      <c r="AV1629">
        <v>26537</v>
      </c>
      <c r="AW1629">
        <v>43148</v>
      </c>
      <c r="AX1629">
        <v>20013</v>
      </c>
      <c r="AY1629">
        <v>7283</v>
      </c>
      <c r="AZ1629">
        <v>12730</v>
      </c>
      <c r="BA1629">
        <v>37140</v>
      </c>
      <c r="BB1629">
        <v>12375</v>
      </c>
      <c r="BC1629">
        <v>24765</v>
      </c>
      <c r="BD1629">
        <v>2238</v>
      </c>
      <c r="BE1629">
        <v>843</v>
      </c>
      <c r="BF1629">
        <v>1395</v>
      </c>
      <c r="BG1629">
        <v>10294</v>
      </c>
      <c r="BH1629">
        <v>6036</v>
      </c>
      <c r="BI1629">
        <v>4258</v>
      </c>
      <c r="BJ1629">
        <v>60096</v>
      </c>
      <c r="BK1629">
        <v>22385</v>
      </c>
      <c r="BL1629">
        <v>37711</v>
      </c>
      <c r="BM1629">
        <v>16419</v>
      </c>
      <c r="BN1629">
        <v>5654</v>
      </c>
      <c r="BO1629">
        <v>10765</v>
      </c>
      <c r="BP1629">
        <v>33307</v>
      </c>
      <c r="BQ1629">
        <v>10916</v>
      </c>
      <c r="BR1629">
        <v>22391</v>
      </c>
      <c r="BS1629">
        <v>1664</v>
      </c>
      <c r="BT1629">
        <v>622</v>
      </c>
      <c r="BU1629">
        <v>1042</v>
      </c>
      <c r="BV1629">
        <v>8706</v>
      </c>
      <c r="BW1629">
        <v>5193</v>
      </c>
      <c r="BX1629">
        <v>3513</v>
      </c>
      <c r="BY1629">
        <v>9589</v>
      </c>
      <c r="BZ1629">
        <v>4152</v>
      </c>
      <c r="CA1629">
        <v>5437</v>
      </c>
      <c r="CB1629">
        <v>3594</v>
      </c>
      <c r="CC1629">
        <v>1629</v>
      </c>
      <c r="CD1629">
        <v>1965</v>
      </c>
      <c r="CE1629">
        <v>3833</v>
      </c>
      <c r="CF1629">
        <v>1459</v>
      </c>
      <c r="CG1629">
        <v>2374</v>
      </c>
      <c r="CH1629">
        <v>574</v>
      </c>
      <c r="CI1629">
        <v>221</v>
      </c>
      <c r="CJ1629">
        <v>353</v>
      </c>
      <c r="CK1629">
        <v>1588</v>
      </c>
      <c r="CL1629">
        <v>843</v>
      </c>
      <c r="CM1629">
        <v>745</v>
      </c>
      <c r="CN1629">
        <v>776313</v>
      </c>
      <c r="CO1629">
        <v>369723</v>
      </c>
      <c r="CP1629">
        <v>406590</v>
      </c>
    </row>
    <row r="1630" spans="1:94" x14ac:dyDescent="0.25">
      <c r="A1630" s="5" t="s">
        <v>1267</v>
      </c>
      <c r="B1630" s="5" t="s">
        <v>1303</v>
      </c>
      <c r="C1630" s="5" t="s">
        <v>221</v>
      </c>
      <c r="D1630" s="5" t="s">
        <v>222</v>
      </c>
      <c r="E1630" s="5" t="s">
        <v>223</v>
      </c>
      <c r="F1630" s="5" t="s">
        <v>222</v>
      </c>
      <c r="G1630" s="5" t="s">
        <v>230</v>
      </c>
      <c r="H1630" s="5" t="s">
        <v>1304</v>
      </c>
      <c r="I1630" s="5" t="s">
        <v>226</v>
      </c>
      <c r="J1630">
        <v>70793</v>
      </c>
      <c r="K1630">
        <v>377429</v>
      </c>
      <c r="L1630">
        <v>194194</v>
      </c>
      <c r="M1630">
        <v>183235</v>
      </c>
      <c r="N1630">
        <v>52435</v>
      </c>
      <c r="O1630">
        <v>27462</v>
      </c>
      <c r="P1630">
        <v>24973</v>
      </c>
      <c r="Q1630">
        <v>45921</v>
      </c>
      <c r="R1630">
        <v>23208</v>
      </c>
      <c r="S1630">
        <v>22713</v>
      </c>
      <c r="T1630">
        <v>6387</v>
      </c>
      <c r="U1630">
        <v>3445</v>
      </c>
      <c r="V1630">
        <v>2942</v>
      </c>
      <c r="W1630">
        <v>264009</v>
      </c>
      <c r="X1630">
        <v>144758</v>
      </c>
      <c r="Y1630">
        <v>119251</v>
      </c>
      <c r="Z1630">
        <v>113420</v>
      </c>
      <c r="AA1630">
        <v>49436</v>
      </c>
      <c r="AB1630">
        <v>63984</v>
      </c>
      <c r="AC1630">
        <v>125582</v>
      </c>
      <c r="AD1630">
        <v>97474</v>
      </c>
      <c r="AE1630">
        <v>28108</v>
      </c>
      <c r="AF1630">
        <v>108873</v>
      </c>
      <c r="AG1630">
        <v>87279</v>
      </c>
      <c r="AH1630">
        <v>21594</v>
      </c>
      <c r="AI1630">
        <v>3224</v>
      </c>
      <c r="AJ1630">
        <v>2507</v>
      </c>
      <c r="AK1630">
        <v>717</v>
      </c>
      <c r="AL1630">
        <v>5564</v>
      </c>
      <c r="AM1630">
        <v>3453</v>
      </c>
      <c r="AN1630">
        <v>2111</v>
      </c>
      <c r="AO1630">
        <v>4309</v>
      </c>
      <c r="AP1630">
        <v>2195</v>
      </c>
      <c r="AQ1630">
        <v>2114</v>
      </c>
      <c r="AR1630">
        <v>95776</v>
      </c>
      <c r="AS1630">
        <v>79124</v>
      </c>
      <c r="AT1630">
        <v>16652</v>
      </c>
      <c r="AU1630">
        <v>16709</v>
      </c>
      <c r="AV1630">
        <v>10195</v>
      </c>
      <c r="AW1630">
        <v>6514</v>
      </c>
      <c r="AX1630">
        <v>293</v>
      </c>
      <c r="AY1630">
        <v>176</v>
      </c>
      <c r="AZ1630">
        <v>117</v>
      </c>
      <c r="BA1630">
        <v>2084</v>
      </c>
      <c r="BB1630">
        <v>1056</v>
      </c>
      <c r="BC1630">
        <v>1028</v>
      </c>
      <c r="BD1630">
        <v>1623</v>
      </c>
      <c r="BE1630">
        <v>572</v>
      </c>
      <c r="BF1630">
        <v>1051</v>
      </c>
      <c r="BG1630">
        <v>12709</v>
      </c>
      <c r="BH1630">
        <v>8391</v>
      </c>
      <c r="BI1630">
        <v>4318</v>
      </c>
      <c r="BJ1630">
        <v>14097</v>
      </c>
      <c r="BK1630">
        <v>8687</v>
      </c>
      <c r="BL1630">
        <v>5410</v>
      </c>
      <c r="BM1630">
        <v>271</v>
      </c>
      <c r="BN1630">
        <v>166</v>
      </c>
      <c r="BO1630">
        <v>105</v>
      </c>
      <c r="BP1630">
        <v>1795</v>
      </c>
      <c r="BQ1630">
        <v>919</v>
      </c>
      <c r="BR1630">
        <v>876</v>
      </c>
      <c r="BS1630">
        <v>1224</v>
      </c>
      <c r="BT1630">
        <v>458</v>
      </c>
      <c r="BU1630">
        <v>766</v>
      </c>
      <c r="BV1630">
        <v>10807</v>
      </c>
      <c r="BW1630">
        <v>7144</v>
      </c>
      <c r="BX1630">
        <v>3663</v>
      </c>
      <c r="BY1630">
        <v>2612</v>
      </c>
      <c r="BZ1630">
        <v>1508</v>
      </c>
      <c r="CA1630">
        <v>1104</v>
      </c>
      <c r="CB1630">
        <v>22</v>
      </c>
      <c r="CC1630">
        <v>10</v>
      </c>
      <c r="CD1630">
        <v>12</v>
      </c>
      <c r="CE1630">
        <v>289</v>
      </c>
      <c r="CF1630">
        <v>137</v>
      </c>
      <c r="CG1630">
        <v>152</v>
      </c>
      <c r="CH1630">
        <v>399</v>
      </c>
      <c r="CI1630">
        <v>114</v>
      </c>
      <c r="CJ1630">
        <v>285</v>
      </c>
      <c r="CK1630">
        <v>1902</v>
      </c>
      <c r="CL1630">
        <v>1247</v>
      </c>
      <c r="CM1630">
        <v>655</v>
      </c>
      <c r="CN1630">
        <v>251847</v>
      </c>
      <c r="CO1630">
        <v>96720</v>
      </c>
      <c r="CP1630">
        <v>155127</v>
      </c>
    </row>
    <row r="1631" spans="1:94" x14ac:dyDescent="0.25">
      <c r="A1631" s="5" t="s">
        <v>1267</v>
      </c>
      <c r="B1631" s="5" t="s">
        <v>1305</v>
      </c>
      <c r="C1631" s="5" t="s">
        <v>221</v>
      </c>
      <c r="D1631" s="5" t="s">
        <v>222</v>
      </c>
      <c r="E1631" s="5" t="s">
        <v>223</v>
      </c>
      <c r="F1631" s="5" t="s">
        <v>222</v>
      </c>
      <c r="G1631" s="5" t="s">
        <v>230</v>
      </c>
      <c r="H1631" s="5" t="s">
        <v>714</v>
      </c>
      <c r="I1631" s="5" t="s">
        <v>224</v>
      </c>
      <c r="J1631">
        <v>751915</v>
      </c>
      <c r="K1631">
        <v>3701282</v>
      </c>
      <c r="L1631">
        <v>1924469</v>
      </c>
      <c r="M1631">
        <v>1776813</v>
      </c>
      <c r="N1631">
        <v>532659</v>
      </c>
      <c r="O1631">
        <v>286721</v>
      </c>
      <c r="P1631">
        <v>245938</v>
      </c>
      <c r="Q1631">
        <v>539368</v>
      </c>
      <c r="R1631">
        <v>277228</v>
      </c>
      <c r="S1631">
        <v>262140</v>
      </c>
      <c r="T1631">
        <v>143366</v>
      </c>
      <c r="U1631">
        <v>73876</v>
      </c>
      <c r="V1631">
        <v>69490</v>
      </c>
      <c r="W1631">
        <v>2503837</v>
      </c>
      <c r="X1631">
        <v>1430936</v>
      </c>
      <c r="Y1631">
        <v>1072901</v>
      </c>
      <c r="Z1631">
        <v>1197445</v>
      </c>
      <c r="AA1631">
        <v>493533</v>
      </c>
      <c r="AB1631">
        <v>703912</v>
      </c>
      <c r="AC1631">
        <v>1575079</v>
      </c>
      <c r="AD1631">
        <v>1015864</v>
      </c>
      <c r="AE1631">
        <v>559215</v>
      </c>
      <c r="AF1631">
        <v>1446636</v>
      </c>
      <c r="AG1631">
        <v>958515</v>
      </c>
      <c r="AH1631">
        <v>488121</v>
      </c>
      <c r="AI1631">
        <v>525657</v>
      </c>
      <c r="AJ1631">
        <v>313782</v>
      </c>
      <c r="AK1631">
        <v>211875</v>
      </c>
      <c r="AL1631">
        <v>351679</v>
      </c>
      <c r="AM1631">
        <v>176578</v>
      </c>
      <c r="AN1631">
        <v>175101</v>
      </c>
      <c r="AO1631">
        <v>22634</v>
      </c>
      <c r="AP1631">
        <v>13697</v>
      </c>
      <c r="AQ1631">
        <v>8937</v>
      </c>
      <c r="AR1631">
        <v>546666</v>
      </c>
      <c r="AS1631">
        <v>454458</v>
      </c>
      <c r="AT1631">
        <v>92208</v>
      </c>
      <c r="AU1631">
        <v>128443</v>
      </c>
      <c r="AV1631">
        <v>57349</v>
      </c>
      <c r="AW1631">
        <v>71094</v>
      </c>
      <c r="AX1631">
        <v>28861</v>
      </c>
      <c r="AY1631">
        <v>9634</v>
      </c>
      <c r="AZ1631">
        <v>19227</v>
      </c>
      <c r="BA1631">
        <v>44951</v>
      </c>
      <c r="BB1631">
        <v>15216</v>
      </c>
      <c r="BC1631">
        <v>29735</v>
      </c>
      <c r="BD1631">
        <v>5399</v>
      </c>
      <c r="BE1631">
        <v>1788</v>
      </c>
      <c r="BF1631">
        <v>3611</v>
      </c>
      <c r="BG1631">
        <v>49232</v>
      </c>
      <c r="BH1631">
        <v>30711</v>
      </c>
      <c r="BI1631">
        <v>18521</v>
      </c>
      <c r="BJ1631">
        <v>105969</v>
      </c>
      <c r="BK1631">
        <v>46114</v>
      </c>
      <c r="BL1631">
        <v>59855</v>
      </c>
      <c r="BM1631">
        <v>22027</v>
      </c>
      <c r="BN1631">
        <v>6339</v>
      </c>
      <c r="BO1631">
        <v>15688</v>
      </c>
      <c r="BP1631">
        <v>38203</v>
      </c>
      <c r="BQ1631">
        <v>12452</v>
      </c>
      <c r="BR1631">
        <v>25751</v>
      </c>
      <c r="BS1631">
        <v>4083</v>
      </c>
      <c r="BT1631">
        <v>1343</v>
      </c>
      <c r="BU1631">
        <v>2740</v>
      </c>
      <c r="BV1631">
        <v>41656</v>
      </c>
      <c r="BW1631">
        <v>25980</v>
      </c>
      <c r="BX1631">
        <v>15676</v>
      </c>
      <c r="BY1631">
        <v>22474</v>
      </c>
      <c r="BZ1631">
        <v>11235</v>
      </c>
      <c r="CA1631">
        <v>11239</v>
      </c>
      <c r="CB1631">
        <v>6834</v>
      </c>
      <c r="CC1631">
        <v>3295</v>
      </c>
      <c r="CD1631">
        <v>3539</v>
      </c>
      <c r="CE1631">
        <v>6748</v>
      </c>
      <c r="CF1631">
        <v>2764</v>
      </c>
      <c r="CG1631">
        <v>3984</v>
      </c>
      <c r="CH1631">
        <v>1316</v>
      </c>
      <c r="CI1631">
        <v>445</v>
      </c>
      <c r="CJ1631">
        <v>871</v>
      </c>
      <c r="CK1631">
        <v>7576</v>
      </c>
      <c r="CL1631">
        <v>4731</v>
      </c>
      <c r="CM1631">
        <v>2845</v>
      </c>
      <c r="CN1631">
        <v>2126203</v>
      </c>
      <c r="CO1631">
        <v>908605</v>
      </c>
      <c r="CP1631">
        <v>1217598</v>
      </c>
    </row>
    <row r="1632" spans="1:94" x14ac:dyDescent="0.25">
      <c r="A1632" s="5" t="s">
        <v>1267</v>
      </c>
      <c r="B1632" s="5" t="s">
        <v>1305</v>
      </c>
      <c r="C1632" s="5" t="s">
        <v>221</v>
      </c>
      <c r="D1632" s="5" t="s">
        <v>222</v>
      </c>
      <c r="E1632" s="5" t="s">
        <v>223</v>
      </c>
      <c r="F1632" s="5" t="s">
        <v>222</v>
      </c>
      <c r="G1632" s="5" t="s">
        <v>230</v>
      </c>
      <c r="H1632" s="5" t="s">
        <v>714</v>
      </c>
      <c r="I1632" s="5" t="s">
        <v>225</v>
      </c>
      <c r="J1632">
        <v>420950</v>
      </c>
      <c r="K1632">
        <v>2081112</v>
      </c>
      <c r="L1632">
        <v>1081825</v>
      </c>
      <c r="M1632">
        <v>999287</v>
      </c>
      <c r="N1632">
        <v>306364</v>
      </c>
      <c r="O1632">
        <v>165510</v>
      </c>
      <c r="P1632">
        <v>140854</v>
      </c>
      <c r="Q1632">
        <v>246659</v>
      </c>
      <c r="R1632">
        <v>126700</v>
      </c>
      <c r="S1632">
        <v>119959</v>
      </c>
      <c r="T1632">
        <v>118070</v>
      </c>
      <c r="U1632">
        <v>60537</v>
      </c>
      <c r="V1632">
        <v>57533</v>
      </c>
      <c r="W1632">
        <v>1293330</v>
      </c>
      <c r="X1632">
        <v>768411</v>
      </c>
      <c r="Y1632">
        <v>524919</v>
      </c>
      <c r="Z1632">
        <v>787782</v>
      </c>
      <c r="AA1632">
        <v>313414</v>
      </c>
      <c r="AB1632">
        <v>474368</v>
      </c>
      <c r="AC1632">
        <v>1044684</v>
      </c>
      <c r="AD1632">
        <v>593644</v>
      </c>
      <c r="AE1632">
        <v>451040</v>
      </c>
      <c r="AF1632">
        <v>962801</v>
      </c>
      <c r="AG1632">
        <v>563255</v>
      </c>
      <c r="AH1632">
        <v>399546</v>
      </c>
      <c r="AI1632">
        <v>512565</v>
      </c>
      <c r="AJ1632">
        <v>304203</v>
      </c>
      <c r="AK1632">
        <v>208362</v>
      </c>
      <c r="AL1632">
        <v>330212</v>
      </c>
      <c r="AM1632">
        <v>163328</v>
      </c>
      <c r="AN1632">
        <v>166884</v>
      </c>
      <c r="AO1632">
        <v>9301</v>
      </c>
      <c r="AP1632">
        <v>5749</v>
      </c>
      <c r="AQ1632">
        <v>3552</v>
      </c>
      <c r="AR1632">
        <v>110723</v>
      </c>
      <c r="AS1632">
        <v>89975</v>
      </c>
      <c r="AT1632">
        <v>20748</v>
      </c>
      <c r="AU1632">
        <v>81883</v>
      </c>
      <c r="AV1632">
        <v>30389</v>
      </c>
      <c r="AW1632">
        <v>51494</v>
      </c>
      <c r="AX1632">
        <v>27384</v>
      </c>
      <c r="AY1632">
        <v>8913</v>
      </c>
      <c r="AZ1632">
        <v>18471</v>
      </c>
      <c r="BA1632">
        <v>40722</v>
      </c>
      <c r="BB1632">
        <v>13191</v>
      </c>
      <c r="BC1632">
        <v>27531</v>
      </c>
      <c r="BD1632">
        <v>2231</v>
      </c>
      <c r="BE1632">
        <v>860</v>
      </c>
      <c r="BF1632">
        <v>1371</v>
      </c>
      <c r="BG1632">
        <v>11546</v>
      </c>
      <c r="BH1632">
        <v>7425</v>
      </c>
      <c r="BI1632">
        <v>4121</v>
      </c>
      <c r="BJ1632">
        <v>66360</v>
      </c>
      <c r="BK1632">
        <v>23168</v>
      </c>
      <c r="BL1632">
        <v>43192</v>
      </c>
      <c r="BM1632">
        <v>20636</v>
      </c>
      <c r="BN1632">
        <v>5682</v>
      </c>
      <c r="BO1632">
        <v>14954</v>
      </c>
      <c r="BP1632">
        <v>34586</v>
      </c>
      <c r="BQ1632">
        <v>10730</v>
      </c>
      <c r="BR1632">
        <v>23856</v>
      </c>
      <c r="BS1632">
        <v>1637</v>
      </c>
      <c r="BT1632">
        <v>614</v>
      </c>
      <c r="BU1632">
        <v>1023</v>
      </c>
      <c r="BV1632">
        <v>9501</v>
      </c>
      <c r="BW1632">
        <v>6142</v>
      </c>
      <c r="BX1632">
        <v>3359</v>
      </c>
      <c r="BY1632">
        <v>15523</v>
      </c>
      <c r="BZ1632">
        <v>7221</v>
      </c>
      <c r="CA1632">
        <v>8302</v>
      </c>
      <c r="CB1632">
        <v>6748</v>
      </c>
      <c r="CC1632">
        <v>3231</v>
      </c>
      <c r="CD1632">
        <v>3517</v>
      </c>
      <c r="CE1632">
        <v>6136</v>
      </c>
      <c r="CF1632">
        <v>2461</v>
      </c>
      <c r="CG1632">
        <v>3675</v>
      </c>
      <c r="CH1632">
        <v>594</v>
      </c>
      <c r="CI1632">
        <v>246</v>
      </c>
      <c r="CJ1632">
        <v>348</v>
      </c>
      <c r="CK1632">
        <v>2045</v>
      </c>
      <c r="CL1632">
        <v>1283</v>
      </c>
      <c r="CM1632">
        <v>762</v>
      </c>
      <c r="CN1632">
        <v>1036428</v>
      </c>
      <c r="CO1632">
        <v>488181</v>
      </c>
      <c r="CP1632">
        <v>548247</v>
      </c>
    </row>
    <row r="1633" spans="1:94" x14ac:dyDescent="0.25">
      <c r="A1633" s="5" t="s">
        <v>1267</v>
      </c>
      <c r="B1633" s="5" t="s">
        <v>1305</v>
      </c>
      <c r="C1633" s="5" t="s">
        <v>221</v>
      </c>
      <c r="D1633" s="5" t="s">
        <v>222</v>
      </c>
      <c r="E1633" s="5" t="s">
        <v>223</v>
      </c>
      <c r="F1633" s="5" t="s">
        <v>222</v>
      </c>
      <c r="G1633" s="5" t="s">
        <v>230</v>
      </c>
      <c r="H1633" s="5" t="s">
        <v>714</v>
      </c>
      <c r="I1633" s="5" t="s">
        <v>226</v>
      </c>
      <c r="J1633">
        <v>330965</v>
      </c>
      <c r="K1633">
        <v>1620170</v>
      </c>
      <c r="L1633">
        <v>842644</v>
      </c>
      <c r="M1633">
        <v>777526</v>
      </c>
      <c r="N1633">
        <v>226295</v>
      </c>
      <c r="O1633">
        <v>121211</v>
      </c>
      <c r="P1633">
        <v>105084</v>
      </c>
      <c r="Q1633">
        <v>292709</v>
      </c>
      <c r="R1633">
        <v>150528</v>
      </c>
      <c r="S1633">
        <v>142181</v>
      </c>
      <c r="T1633">
        <v>25296</v>
      </c>
      <c r="U1633">
        <v>13339</v>
      </c>
      <c r="V1633">
        <v>11957</v>
      </c>
      <c r="W1633">
        <v>1210507</v>
      </c>
      <c r="X1633">
        <v>662525</v>
      </c>
      <c r="Y1633">
        <v>547982</v>
      </c>
      <c r="Z1633">
        <v>409663</v>
      </c>
      <c r="AA1633">
        <v>180119</v>
      </c>
      <c r="AB1633">
        <v>229544</v>
      </c>
      <c r="AC1633">
        <v>530395</v>
      </c>
      <c r="AD1633">
        <v>422220</v>
      </c>
      <c r="AE1633">
        <v>108175</v>
      </c>
      <c r="AF1633">
        <v>483835</v>
      </c>
      <c r="AG1633">
        <v>395260</v>
      </c>
      <c r="AH1633">
        <v>88575</v>
      </c>
      <c r="AI1633">
        <v>13092</v>
      </c>
      <c r="AJ1633">
        <v>9579</v>
      </c>
      <c r="AK1633">
        <v>3513</v>
      </c>
      <c r="AL1633">
        <v>21467</v>
      </c>
      <c r="AM1633">
        <v>13250</v>
      </c>
      <c r="AN1633">
        <v>8217</v>
      </c>
      <c r="AO1633">
        <v>13333</v>
      </c>
      <c r="AP1633">
        <v>7948</v>
      </c>
      <c r="AQ1633">
        <v>5385</v>
      </c>
      <c r="AR1633">
        <v>435943</v>
      </c>
      <c r="AS1633">
        <v>364483</v>
      </c>
      <c r="AT1633">
        <v>71460</v>
      </c>
      <c r="AU1633">
        <v>46560</v>
      </c>
      <c r="AV1633">
        <v>26960</v>
      </c>
      <c r="AW1633">
        <v>19600</v>
      </c>
      <c r="AX1633">
        <v>1477</v>
      </c>
      <c r="AY1633">
        <v>721</v>
      </c>
      <c r="AZ1633">
        <v>756</v>
      </c>
      <c r="BA1633">
        <v>4229</v>
      </c>
      <c r="BB1633">
        <v>2025</v>
      </c>
      <c r="BC1633">
        <v>2204</v>
      </c>
      <c r="BD1633">
        <v>3168</v>
      </c>
      <c r="BE1633">
        <v>928</v>
      </c>
      <c r="BF1633">
        <v>2240</v>
      </c>
      <c r="BG1633">
        <v>37686</v>
      </c>
      <c r="BH1633">
        <v>23286</v>
      </c>
      <c r="BI1633">
        <v>14400</v>
      </c>
      <c r="BJ1633">
        <v>39609</v>
      </c>
      <c r="BK1633">
        <v>22946</v>
      </c>
      <c r="BL1633">
        <v>16663</v>
      </c>
      <c r="BM1633">
        <v>1391</v>
      </c>
      <c r="BN1633">
        <v>657</v>
      </c>
      <c r="BO1633">
        <v>734</v>
      </c>
      <c r="BP1633">
        <v>3617</v>
      </c>
      <c r="BQ1633">
        <v>1722</v>
      </c>
      <c r="BR1633">
        <v>1895</v>
      </c>
      <c r="BS1633">
        <v>2446</v>
      </c>
      <c r="BT1633">
        <v>729</v>
      </c>
      <c r="BU1633">
        <v>1717</v>
      </c>
      <c r="BV1633">
        <v>32155</v>
      </c>
      <c r="BW1633">
        <v>19838</v>
      </c>
      <c r="BX1633">
        <v>12317</v>
      </c>
      <c r="BY1633">
        <v>6951</v>
      </c>
      <c r="BZ1633">
        <v>4014</v>
      </c>
      <c r="CA1633">
        <v>2937</v>
      </c>
      <c r="CB1633">
        <v>86</v>
      </c>
      <c r="CC1633">
        <v>64</v>
      </c>
      <c r="CD1633">
        <v>22</v>
      </c>
      <c r="CE1633">
        <v>612</v>
      </c>
      <c r="CF1633">
        <v>303</v>
      </c>
      <c r="CG1633">
        <v>309</v>
      </c>
      <c r="CH1633">
        <v>722</v>
      </c>
      <c r="CI1633">
        <v>199</v>
      </c>
      <c r="CJ1633">
        <v>523</v>
      </c>
      <c r="CK1633">
        <v>5531</v>
      </c>
      <c r="CL1633">
        <v>3448</v>
      </c>
      <c r="CM1633">
        <v>2083</v>
      </c>
      <c r="CN1633">
        <v>1089775</v>
      </c>
      <c r="CO1633">
        <v>420424</v>
      </c>
      <c r="CP1633">
        <v>669351</v>
      </c>
    </row>
    <row r="1634" spans="1:94" x14ac:dyDescent="0.25">
      <c r="A1634" s="5" t="s">
        <v>1267</v>
      </c>
      <c r="B1634" s="5" t="s">
        <v>1306</v>
      </c>
      <c r="C1634" s="5" t="s">
        <v>221</v>
      </c>
      <c r="D1634" s="5" t="s">
        <v>222</v>
      </c>
      <c r="E1634" s="5" t="s">
        <v>223</v>
      </c>
      <c r="F1634" s="5" t="s">
        <v>222</v>
      </c>
      <c r="G1634" s="5" t="s">
        <v>230</v>
      </c>
      <c r="H1634" s="5" t="s">
        <v>1307</v>
      </c>
      <c r="I1634" s="5" t="s">
        <v>224</v>
      </c>
      <c r="J1634">
        <v>1222887</v>
      </c>
      <c r="K1634">
        <v>6107187</v>
      </c>
      <c r="L1634">
        <v>3157186</v>
      </c>
      <c r="M1634">
        <v>2950001</v>
      </c>
      <c r="N1634">
        <v>827935</v>
      </c>
      <c r="O1634">
        <v>438050</v>
      </c>
      <c r="P1634">
        <v>389885</v>
      </c>
      <c r="Q1634">
        <v>554687</v>
      </c>
      <c r="R1634">
        <v>282213</v>
      </c>
      <c r="S1634">
        <v>272474</v>
      </c>
      <c r="T1634">
        <v>1564369</v>
      </c>
      <c r="U1634">
        <v>792547</v>
      </c>
      <c r="V1634">
        <v>771822</v>
      </c>
      <c r="W1634">
        <v>4345366</v>
      </c>
      <c r="X1634">
        <v>2397538</v>
      </c>
      <c r="Y1634">
        <v>1947828</v>
      </c>
      <c r="Z1634">
        <v>1761821</v>
      </c>
      <c r="AA1634">
        <v>759648</v>
      </c>
      <c r="AB1634">
        <v>1002173</v>
      </c>
      <c r="AC1634">
        <v>2763328</v>
      </c>
      <c r="AD1634">
        <v>1746286</v>
      </c>
      <c r="AE1634">
        <v>1017042</v>
      </c>
      <c r="AF1634">
        <v>2523023</v>
      </c>
      <c r="AG1634">
        <v>1639881</v>
      </c>
      <c r="AH1634">
        <v>883142</v>
      </c>
      <c r="AI1634">
        <v>900810</v>
      </c>
      <c r="AJ1634">
        <v>527133</v>
      </c>
      <c r="AK1634">
        <v>373677</v>
      </c>
      <c r="AL1634">
        <v>644052</v>
      </c>
      <c r="AM1634">
        <v>317542</v>
      </c>
      <c r="AN1634">
        <v>326510</v>
      </c>
      <c r="AO1634">
        <v>45904</v>
      </c>
      <c r="AP1634">
        <v>27451</v>
      </c>
      <c r="AQ1634">
        <v>18453</v>
      </c>
      <c r="AR1634">
        <v>932257</v>
      </c>
      <c r="AS1634">
        <v>767755</v>
      </c>
      <c r="AT1634">
        <v>164502</v>
      </c>
      <c r="AU1634">
        <v>240305</v>
      </c>
      <c r="AV1634">
        <v>106405</v>
      </c>
      <c r="AW1634">
        <v>133900</v>
      </c>
      <c r="AX1634">
        <v>66575</v>
      </c>
      <c r="AY1634">
        <v>21528</v>
      </c>
      <c r="AZ1634">
        <v>45047</v>
      </c>
      <c r="BA1634">
        <v>86176</v>
      </c>
      <c r="BB1634">
        <v>31586</v>
      </c>
      <c r="BC1634">
        <v>54590</v>
      </c>
      <c r="BD1634">
        <v>10228</v>
      </c>
      <c r="BE1634">
        <v>3335</v>
      </c>
      <c r="BF1634">
        <v>6893</v>
      </c>
      <c r="BG1634">
        <v>77326</v>
      </c>
      <c r="BH1634">
        <v>49956</v>
      </c>
      <c r="BI1634">
        <v>27370</v>
      </c>
      <c r="BJ1634">
        <v>206178</v>
      </c>
      <c r="BK1634">
        <v>90081</v>
      </c>
      <c r="BL1634">
        <v>116097</v>
      </c>
      <c r="BM1634">
        <v>55944</v>
      </c>
      <c r="BN1634">
        <v>16768</v>
      </c>
      <c r="BO1634">
        <v>39176</v>
      </c>
      <c r="BP1634">
        <v>75195</v>
      </c>
      <c r="BQ1634">
        <v>27330</v>
      </c>
      <c r="BR1634">
        <v>47865</v>
      </c>
      <c r="BS1634">
        <v>8294</v>
      </c>
      <c r="BT1634">
        <v>2738</v>
      </c>
      <c r="BU1634">
        <v>5556</v>
      </c>
      <c r="BV1634">
        <v>66745</v>
      </c>
      <c r="BW1634">
        <v>43245</v>
      </c>
      <c r="BX1634">
        <v>23500</v>
      </c>
      <c r="BY1634">
        <v>34127</v>
      </c>
      <c r="BZ1634">
        <v>16324</v>
      </c>
      <c r="CA1634">
        <v>17803</v>
      </c>
      <c r="CB1634">
        <v>10631</v>
      </c>
      <c r="CC1634">
        <v>4760</v>
      </c>
      <c r="CD1634">
        <v>5871</v>
      </c>
      <c r="CE1634">
        <v>10981</v>
      </c>
      <c r="CF1634">
        <v>4256</v>
      </c>
      <c r="CG1634">
        <v>6725</v>
      </c>
      <c r="CH1634">
        <v>1934</v>
      </c>
      <c r="CI1634">
        <v>597</v>
      </c>
      <c r="CJ1634">
        <v>1337</v>
      </c>
      <c r="CK1634">
        <v>10581</v>
      </c>
      <c r="CL1634">
        <v>6711</v>
      </c>
      <c r="CM1634">
        <v>3870</v>
      </c>
      <c r="CN1634">
        <v>3343859</v>
      </c>
      <c r="CO1634">
        <v>1410900</v>
      </c>
      <c r="CP1634">
        <v>1932959</v>
      </c>
    </row>
    <row r="1635" spans="1:94" x14ac:dyDescent="0.25">
      <c r="A1635" s="5" t="s">
        <v>1267</v>
      </c>
      <c r="B1635" s="5" t="s">
        <v>1306</v>
      </c>
      <c r="C1635" s="5" t="s">
        <v>221</v>
      </c>
      <c r="D1635" s="5" t="s">
        <v>222</v>
      </c>
      <c r="E1635" s="5" t="s">
        <v>223</v>
      </c>
      <c r="F1635" s="5" t="s">
        <v>222</v>
      </c>
      <c r="G1635" s="5" t="s">
        <v>230</v>
      </c>
      <c r="H1635" s="5" t="s">
        <v>1307</v>
      </c>
      <c r="I1635" s="5" t="s">
        <v>225</v>
      </c>
      <c r="J1635">
        <v>677310</v>
      </c>
      <c r="K1635">
        <v>3509814</v>
      </c>
      <c r="L1635">
        <v>1804712</v>
      </c>
      <c r="M1635">
        <v>1705102</v>
      </c>
      <c r="N1635">
        <v>496060</v>
      </c>
      <c r="O1635">
        <v>262482</v>
      </c>
      <c r="P1635">
        <v>233578</v>
      </c>
      <c r="Q1635">
        <v>231171</v>
      </c>
      <c r="R1635">
        <v>117824</v>
      </c>
      <c r="S1635">
        <v>113347</v>
      </c>
      <c r="T1635">
        <v>1399280</v>
      </c>
      <c r="U1635">
        <v>707246</v>
      </c>
      <c r="V1635">
        <v>692034</v>
      </c>
      <c r="W1635">
        <v>2326432</v>
      </c>
      <c r="X1635">
        <v>1306464</v>
      </c>
      <c r="Y1635">
        <v>1019968</v>
      </c>
      <c r="Z1635">
        <v>1183382</v>
      </c>
      <c r="AA1635">
        <v>498248</v>
      </c>
      <c r="AB1635">
        <v>685134</v>
      </c>
      <c r="AC1635">
        <v>1861358</v>
      </c>
      <c r="AD1635">
        <v>1025015</v>
      </c>
      <c r="AE1635">
        <v>836343</v>
      </c>
      <c r="AF1635">
        <v>1688085</v>
      </c>
      <c r="AG1635">
        <v>960199</v>
      </c>
      <c r="AH1635">
        <v>727886</v>
      </c>
      <c r="AI1635">
        <v>875281</v>
      </c>
      <c r="AJ1635">
        <v>508991</v>
      </c>
      <c r="AK1635">
        <v>366290</v>
      </c>
      <c r="AL1635">
        <v>614845</v>
      </c>
      <c r="AM1635">
        <v>301170</v>
      </c>
      <c r="AN1635">
        <v>313675</v>
      </c>
      <c r="AO1635">
        <v>22676</v>
      </c>
      <c r="AP1635">
        <v>13026</v>
      </c>
      <c r="AQ1635">
        <v>9650</v>
      </c>
      <c r="AR1635">
        <v>175283</v>
      </c>
      <c r="AS1635">
        <v>137012</v>
      </c>
      <c r="AT1635">
        <v>38271</v>
      </c>
      <c r="AU1635">
        <v>173273</v>
      </c>
      <c r="AV1635">
        <v>64816</v>
      </c>
      <c r="AW1635">
        <v>108457</v>
      </c>
      <c r="AX1635">
        <v>64133</v>
      </c>
      <c r="AY1635">
        <v>20451</v>
      </c>
      <c r="AZ1635">
        <v>43682</v>
      </c>
      <c r="BA1635">
        <v>80506</v>
      </c>
      <c r="BB1635">
        <v>28958</v>
      </c>
      <c r="BC1635">
        <v>51548</v>
      </c>
      <c r="BD1635">
        <v>5347</v>
      </c>
      <c r="BE1635">
        <v>1721</v>
      </c>
      <c r="BF1635">
        <v>3626</v>
      </c>
      <c r="BG1635">
        <v>23287</v>
      </c>
      <c r="BH1635">
        <v>13686</v>
      </c>
      <c r="BI1635">
        <v>9601</v>
      </c>
      <c r="BJ1635">
        <v>148193</v>
      </c>
      <c r="BK1635">
        <v>53895</v>
      </c>
      <c r="BL1635">
        <v>94298</v>
      </c>
      <c r="BM1635">
        <v>53686</v>
      </c>
      <c r="BN1635">
        <v>15761</v>
      </c>
      <c r="BO1635">
        <v>37925</v>
      </c>
      <c r="BP1635">
        <v>70425</v>
      </c>
      <c r="BQ1635">
        <v>25093</v>
      </c>
      <c r="BR1635">
        <v>45332</v>
      </c>
      <c r="BS1635">
        <v>4298</v>
      </c>
      <c r="BT1635">
        <v>1345</v>
      </c>
      <c r="BU1635">
        <v>2953</v>
      </c>
      <c r="BV1635">
        <v>19784</v>
      </c>
      <c r="BW1635">
        <v>11696</v>
      </c>
      <c r="BX1635">
        <v>8088</v>
      </c>
      <c r="BY1635">
        <v>25080</v>
      </c>
      <c r="BZ1635">
        <v>10921</v>
      </c>
      <c r="CA1635">
        <v>14159</v>
      </c>
      <c r="CB1635">
        <v>10447</v>
      </c>
      <c r="CC1635">
        <v>4690</v>
      </c>
      <c r="CD1635">
        <v>5757</v>
      </c>
      <c r="CE1635">
        <v>10081</v>
      </c>
      <c r="CF1635">
        <v>3865</v>
      </c>
      <c r="CG1635">
        <v>6216</v>
      </c>
      <c r="CH1635">
        <v>1049</v>
      </c>
      <c r="CI1635">
        <v>376</v>
      </c>
      <c r="CJ1635">
        <v>673</v>
      </c>
      <c r="CK1635">
        <v>3503</v>
      </c>
      <c r="CL1635">
        <v>1990</v>
      </c>
      <c r="CM1635">
        <v>1513</v>
      </c>
      <c r="CN1635">
        <v>1648456</v>
      </c>
      <c r="CO1635">
        <v>779697</v>
      </c>
      <c r="CP1635">
        <v>868759</v>
      </c>
    </row>
    <row r="1636" spans="1:94" x14ac:dyDescent="0.25">
      <c r="A1636" s="5" t="s">
        <v>1267</v>
      </c>
      <c r="B1636" s="5" t="s">
        <v>1306</v>
      </c>
      <c r="C1636" s="5" t="s">
        <v>221</v>
      </c>
      <c r="D1636" s="5" t="s">
        <v>222</v>
      </c>
      <c r="E1636" s="5" t="s">
        <v>223</v>
      </c>
      <c r="F1636" s="5" t="s">
        <v>222</v>
      </c>
      <c r="G1636" s="5" t="s">
        <v>230</v>
      </c>
      <c r="H1636" s="5" t="s">
        <v>1307</v>
      </c>
      <c r="I1636" s="5" t="s">
        <v>226</v>
      </c>
      <c r="J1636">
        <v>545577</v>
      </c>
      <c r="K1636">
        <v>2597373</v>
      </c>
      <c r="L1636">
        <v>1352474</v>
      </c>
      <c r="M1636">
        <v>1244899</v>
      </c>
      <c r="N1636">
        <v>331875</v>
      </c>
      <c r="O1636">
        <v>175568</v>
      </c>
      <c r="P1636">
        <v>156307</v>
      </c>
      <c r="Q1636">
        <v>323516</v>
      </c>
      <c r="R1636">
        <v>164389</v>
      </c>
      <c r="S1636">
        <v>159127</v>
      </c>
      <c r="T1636">
        <v>165089</v>
      </c>
      <c r="U1636">
        <v>85301</v>
      </c>
      <c r="V1636">
        <v>79788</v>
      </c>
      <c r="W1636">
        <v>2018934</v>
      </c>
      <c r="X1636">
        <v>1091074</v>
      </c>
      <c r="Y1636">
        <v>927860</v>
      </c>
      <c r="Z1636">
        <v>578439</v>
      </c>
      <c r="AA1636">
        <v>261400</v>
      </c>
      <c r="AB1636">
        <v>317039</v>
      </c>
      <c r="AC1636">
        <v>901970</v>
      </c>
      <c r="AD1636">
        <v>721271</v>
      </c>
      <c r="AE1636">
        <v>180699</v>
      </c>
      <c r="AF1636">
        <v>834938</v>
      </c>
      <c r="AG1636">
        <v>679682</v>
      </c>
      <c r="AH1636">
        <v>155256</v>
      </c>
      <c r="AI1636">
        <v>25529</v>
      </c>
      <c r="AJ1636">
        <v>18142</v>
      </c>
      <c r="AK1636">
        <v>7387</v>
      </c>
      <c r="AL1636">
        <v>29207</v>
      </c>
      <c r="AM1636">
        <v>16372</v>
      </c>
      <c r="AN1636">
        <v>12835</v>
      </c>
      <c r="AO1636">
        <v>23228</v>
      </c>
      <c r="AP1636">
        <v>14425</v>
      </c>
      <c r="AQ1636">
        <v>8803</v>
      </c>
      <c r="AR1636">
        <v>756974</v>
      </c>
      <c r="AS1636">
        <v>630743</v>
      </c>
      <c r="AT1636">
        <v>126231</v>
      </c>
      <c r="AU1636">
        <v>67032</v>
      </c>
      <c r="AV1636">
        <v>41589</v>
      </c>
      <c r="AW1636">
        <v>25443</v>
      </c>
      <c r="AX1636">
        <v>2442</v>
      </c>
      <c r="AY1636">
        <v>1077</v>
      </c>
      <c r="AZ1636">
        <v>1365</v>
      </c>
      <c r="BA1636">
        <v>5670</v>
      </c>
      <c r="BB1636">
        <v>2628</v>
      </c>
      <c r="BC1636">
        <v>3042</v>
      </c>
      <c r="BD1636">
        <v>4881</v>
      </c>
      <c r="BE1636">
        <v>1614</v>
      </c>
      <c r="BF1636">
        <v>3267</v>
      </c>
      <c r="BG1636">
        <v>54039</v>
      </c>
      <c r="BH1636">
        <v>36270</v>
      </c>
      <c r="BI1636">
        <v>17769</v>
      </c>
      <c r="BJ1636">
        <v>57985</v>
      </c>
      <c r="BK1636">
        <v>36186</v>
      </c>
      <c r="BL1636">
        <v>21799</v>
      </c>
      <c r="BM1636">
        <v>2258</v>
      </c>
      <c r="BN1636">
        <v>1007</v>
      </c>
      <c r="BO1636">
        <v>1251</v>
      </c>
      <c r="BP1636">
        <v>4770</v>
      </c>
      <c r="BQ1636">
        <v>2237</v>
      </c>
      <c r="BR1636">
        <v>2533</v>
      </c>
      <c r="BS1636">
        <v>3996</v>
      </c>
      <c r="BT1636">
        <v>1393</v>
      </c>
      <c r="BU1636">
        <v>2603</v>
      </c>
      <c r="BV1636">
        <v>46961</v>
      </c>
      <c r="BW1636">
        <v>31549</v>
      </c>
      <c r="BX1636">
        <v>15412</v>
      </c>
      <c r="BY1636">
        <v>9047</v>
      </c>
      <c r="BZ1636">
        <v>5403</v>
      </c>
      <c r="CA1636">
        <v>3644</v>
      </c>
      <c r="CB1636">
        <v>184</v>
      </c>
      <c r="CC1636">
        <v>70</v>
      </c>
      <c r="CD1636">
        <v>114</v>
      </c>
      <c r="CE1636">
        <v>900</v>
      </c>
      <c r="CF1636">
        <v>391</v>
      </c>
      <c r="CG1636">
        <v>509</v>
      </c>
      <c r="CH1636">
        <v>885</v>
      </c>
      <c r="CI1636">
        <v>221</v>
      </c>
      <c r="CJ1636">
        <v>664</v>
      </c>
      <c r="CK1636">
        <v>7078</v>
      </c>
      <c r="CL1636">
        <v>4721</v>
      </c>
      <c r="CM1636">
        <v>2357</v>
      </c>
      <c r="CN1636">
        <v>1695403</v>
      </c>
      <c r="CO1636">
        <v>631203</v>
      </c>
      <c r="CP1636">
        <v>1064200</v>
      </c>
    </row>
    <row r="1637" spans="1:94" x14ac:dyDescent="0.25">
      <c r="A1637" s="5" t="s">
        <v>1267</v>
      </c>
      <c r="B1637" s="5" t="s">
        <v>1308</v>
      </c>
      <c r="C1637" s="5" t="s">
        <v>221</v>
      </c>
      <c r="D1637" s="5" t="s">
        <v>222</v>
      </c>
      <c r="E1637" s="5" t="s">
        <v>223</v>
      </c>
      <c r="F1637" s="5" t="s">
        <v>222</v>
      </c>
      <c r="G1637" s="5" t="s">
        <v>230</v>
      </c>
      <c r="H1637" s="5" t="s">
        <v>1309</v>
      </c>
      <c r="I1637" s="5" t="s">
        <v>224</v>
      </c>
      <c r="J1637">
        <v>2529165</v>
      </c>
      <c r="K1637">
        <v>11060148</v>
      </c>
      <c r="L1637">
        <v>5865078</v>
      </c>
      <c r="M1637">
        <v>5195070</v>
      </c>
      <c r="N1637">
        <v>1327146</v>
      </c>
      <c r="O1637">
        <v>689665</v>
      </c>
      <c r="P1637">
        <v>637481</v>
      </c>
      <c r="Q1637">
        <v>730089</v>
      </c>
      <c r="R1637">
        <v>377885</v>
      </c>
      <c r="S1637">
        <v>352204</v>
      </c>
      <c r="T1637">
        <v>1542451</v>
      </c>
      <c r="U1637">
        <v>769192</v>
      </c>
      <c r="V1637">
        <v>773259</v>
      </c>
      <c r="W1637">
        <v>8227161</v>
      </c>
      <c r="X1637">
        <v>4591396</v>
      </c>
      <c r="Y1637">
        <v>3635765</v>
      </c>
      <c r="Z1637">
        <v>2832987</v>
      </c>
      <c r="AA1637">
        <v>1273682</v>
      </c>
      <c r="AB1637">
        <v>1559305</v>
      </c>
      <c r="AC1637">
        <v>4492767</v>
      </c>
      <c r="AD1637">
        <v>3363123</v>
      </c>
      <c r="AE1637">
        <v>1129644</v>
      </c>
      <c r="AF1637">
        <v>3930511</v>
      </c>
      <c r="AG1637">
        <v>3059503</v>
      </c>
      <c r="AH1637">
        <v>871008</v>
      </c>
      <c r="AI1637">
        <v>272871</v>
      </c>
      <c r="AJ1637">
        <v>169437</v>
      </c>
      <c r="AK1637">
        <v>103434</v>
      </c>
      <c r="AL1637">
        <v>273218</v>
      </c>
      <c r="AM1637">
        <v>153460</v>
      </c>
      <c r="AN1637">
        <v>119758</v>
      </c>
      <c r="AO1637">
        <v>98301</v>
      </c>
      <c r="AP1637">
        <v>61384</v>
      </c>
      <c r="AQ1637">
        <v>36917</v>
      </c>
      <c r="AR1637">
        <v>3286121</v>
      </c>
      <c r="AS1637">
        <v>2675222</v>
      </c>
      <c r="AT1637">
        <v>610899</v>
      </c>
      <c r="AU1637">
        <v>562256</v>
      </c>
      <c r="AV1637">
        <v>303620</v>
      </c>
      <c r="AW1637">
        <v>258636</v>
      </c>
      <c r="AX1637">
        <v>77060</v>
      </c>
      <c r="AY1637">
        <v>33773</v>
      </c>
      <c r="AZ1637">
        <v>43287</v>
      </c>
      <c r="BA1637">
        <v>144786</v>
      </c>
      <c r="BB1637">
        <v>63289</v>
      </c>
      <c r="BC1637">
        <v>81497</v>
      </c>
      <c r="BD1637">
        <v>26160</v>
      </c>
      <c r="BE1637">
        <v>8817</v>
      </c>
      <c r="BF1637">
        <v>17343</v>
      </c>
      <c r="BG1637">
        <v>314250</v>
      </c>
      <c r="BH1637">
        <v>197741</v>
      </c>
      <c r="BI1637">
        <v>116509</v>
      </c>
      <c r="BJ1637">
        <v>482414</v>
      </c>
      <c r="BK1637">
        <v>263062</v>
      </c>
      <c r="BL1637">
        <v>219352</v>
      </c>
      <c r="BM1637">
        <v>65104</v>
      </c>
      <c r="BN1637">
        <v>29066</v>
      </c>
      <c r="BO1637">
        <v>36038</v>
      </c>
      <c r="BP1637">
        <v>121421</v>
      </c>
      <c r="BQ1637">
        <v>53843</v>
      </c>
      <c r="BR1637">
        <v>67578</v>
      </c>
      <c r="BS1637">
        <v>19936</v>
      </c>
      <c r="BT1637">
        <v>6860</v>
      </c>
      <c r="BU1637">
        <v>13076</v>
      </c>
      <c r="BV1637">
        <v>275953</v>
      </c>
      <c r="BW1637">
        <v>173293</v>
      </c>
      <c r="BX1637">
        <v>102660</v>
      </c>
      <c r="BY1637">
        <v>79842</v>
      </c>
      <c r="BZ1637">
        <v>40558</v>
      </c>
      <c r="CA1637">
        <v>39284</v>
      </c>
      <c r="CB1637">
        <v>11956</v>
      </c>
      <c r="CC1637">
        <v>4707</v>
      </c>
      <c r="CD1637">
        <v>7249</v>
      </c>
      <c r="CE1637">
        <v>23365</v>
      </c>
      <c r="CF1637">
        <v>9446</v>
      </c>
      <c r="CG1637">
        <v>13919</v>
      </c>
      <c r="CH1637">
        <v>6224</v>
      </c>
      <c r="CI1637">
        <v>1957</v>
      </c>
      <c r="CJ1637">
        <v>4267</v>
      </c>
      <c r="CK1637">
        <v>38297</v>
      </c>
      <c r="CL1637">
        <v>24448</v>
      </c>
      <c r="CM1637">
        <v>13849</v>
      </c>
      <c r="CN1637">
        <v>6567381</v>
      </c>
      <c r="CO1637">
        <v>2501955</v>
      </c>
      <c r="CP1637">
        <v>4065426</v>
      </c>
    </row>
    <row r="1638" spans="1:94" x14ac:dyDescent="0.25">
      <c r="A1638" s="5" t="s">
        <v>1267</v>
      </c>
      <c r="B1638" s="5" t="s">
        <v>1308</v>
      </c>
      <c r="C1638" s="5" t="s">
        <v>221</v>
      </c>
      <c r="D1638" s="5" t="s">
        <v>222</v>
      </c>
      <c r="E1638" s="5" t="s">
        <v>223</v>
      </c>
      <c r="F1638" s="5" t="s">
        <v>222</v>
      </c>
      <c r="G1638" s="5" t="s">
        <v>230</v>
      </c>
      <c r="H1638" s="5" t="s">
        <v>1309</v>
      </c>
      <c r="I1638" s="5" t="s">
        <v>225</v>
      </c>
      <c r="J1638">
        <v>541599</v>
      </c>
      <c r="K1638">
        <v>2545470</v>
      </c>
      <c r="L1638">
        <v>1300136</v>
      </c>
      <c r="M1638">
        <v>1245334</v>
      </c>
      <c r="N1638">
        <v>364206</v>
      </c>
      <c r="O1638">
        <v>185687</v>
      </c>
      <c r="P1638">
        <v>178519</v>
      </c>
      <c r="Q1638">
        <v>84982</v>
      </c>
      <c r="R1638">
        <v>43891</v>
      </c>
      <c r="S1638">
        <v>41091</v>
      </c>
      <c r="T1638">
        <v>1265162</v>
      </c>
      <c r="U1638">
        <v>627288</v>
      </c>
      <c r="V1638">
        <v>637874</v>
      </c>
      <c r="W1638">
        <v>1539885</v>
      </c>
      <c r="X1638">
        <v>883410</v>
      </c>
      <c r="Y1638">
        <v>656475</v>
      </c>
      <c r="Z1638">
        <v>1005585</v>
      </c>
      <c r="AA1638">
        <v>416726</v>
      </c>
      <c r="AB1638">
        <v>588859</v>
      </c>
      <c r="AC1638">
        <v>1169729</v>
      </c>
      <c r="AD1638">
        <v>729418</v>
      </c>
      <c r="AE1638">
        <v>440311</v>
      </c>
      <c r="AF1638">
        <v>885453</v>
      </c>
      <c r="AG1638">
        <v>595115</v>
      </c>
      <c r="AH1638">
        <v>290338</v>
      </c>
      <c r="AI1638">
        <v>251581</v>
      </c>
      <c r="AJ1638">
        <v>154038</v>
      </c>
      <c r="AK1638">
        <v>97543</v>
      </c>
      <c r="AL1638">
        <v>241722</v>
      </c>
      <c r="AM1638">
        <v>131685</v>
      </c>
      <c r="AN1638">
        <v>110037</v>
      </c>
      <c r="AO1638">
        <v>20273</v>
      </c>
      <c r="AP1638">
        <v>12906</v>
      </c>
      <c r="AQ1638">
        <v>7367</v>
      </c>
      <c r="AR1638">
        <v>371877</v>
      </c>
      <c r="AS1638">
        <v>296486</v>
      </c>
      <c r="AT1638">
        <v>75391</v>
      </c>
      <c r="AU1638">
        <v>284276</v>
      </c>
      <c r="AV1638">
        <v>134303</v>
      </c>
      <c r="AW1638">
        <v>149973</v>
      </c>
      <c r="AX1638">
        <v>69877</v>
      </c>
      <c r="AY1638">
        <v>29623</v>
      </c>
      <c r="AZ1638">
        <v>40254</v>
      </c>
      <c r="BA1638">
        <v>136172</v>
      </c>
      <c r="BB1638">
        <v>58711</v>
      </c>
      <c r="BC1638">
        <v>77461</v>
      </c>
      <c r="BD1638">
        <v>8583</v>
      </c>
      <c r="BE1638">
        <v>3031</v>
      </c>
      <c r="BF1638">
        <v>5552</v>
      </c>
      <c r="BG1638">
        <v>69644</v>
      </c>
      <c r="BH1638">
        <v>42938</v>
      </c>
      <c r="BI1638">
        <v>26706</v>
      </c>
      <c r="BJ1638">
        <v>237976</v>
      </c>
      <c r="BK1638">
        <v>113980</v>
      </c>
      <c r="BL1638">
        <v>123996</v>
      </c>
      <c r="BM1638">
        <v>58401</v>
      </c>
      <c r="BN1638">
        <v>25136</v>
      </c>
      <c r="BO1638">
        <v>33265</v>
      </c>
      <c r="BP1638">
        <v>113876</v>
      </c>
      <c r="BQ1638">
        <v>49852</v>
      </c>
      <c r="BR1638">
        <v>64024</v>
      </c>
      <c r="BS1638">
        <v>6311</v>
      </c>
      <c r="BT1638">
        <v>2311</v>
      </c>
      <c r="BU1638">
        <v>4000</v>
      </c>
      <c r="BV1638">
        <v>59388</v>
      </c>
      <c r="BW1638">
        <v>36681</v>
      </c>
      <c r="BX1638">
        <v>22707</v>
      </c>
      <c r="BY1638">
        <v>46300</v>
      </c>
      <c r="BZ1638">
        <v>20323</v>
      </c>
      <c r="CA1638">
        <v>25977</v>
      </c>
      <c r="CB1638">
        <v>11476</v>
      </c>
      <c r="CC1638">
        <v>4487</v>
      </c>
      <c r="CD1638">
        <v>6989</v>
      </c>
      <c r="CE1638">
        <v>22296</v>
      </c>
      <c r="CF1638">
        <v>8859</v>
      </c>
      <c r="CG1638">
        <v>13437</v>
      </c>
      <c r="CH1638">
        <v>2272</v>
      </c>
      <c r="CI1638">
        <v>720</v>
      </c>
      <c r="CJ1638">
        <v>1552</v>
      </c>
      <c r="CK1638">
        <v>10256</v>
      </c>
      <c r="CL1638">
        <v>6257</v>
      </c>
      <c r="CM1638">
        <v>3999</v>
      </c>
      <c r="CN1638">
        <v>1375741</v>
      </c>
      <c r="CO1638">
        <v>570718</v>
      </c>
      <c r="CP1638">
        <v>805023</v>
      </c>
    </row>
    <row r="1639" spans="1:94" x14ac:dyDescent="0.25">
      <c r="A1639" s="5" t="s">
        <v>1267</v>
      </c>
      <c r="B1639" s="5" t="s">
        <v>1308</v>
      </c>
      <c r="C1639" s="5" t="s">
        <v>221</v>
      </c>
      <c r="D1639" s="5" t="s">
        <v>222</v>
      </c>
      <c r="E1639" s="5" t="s">
        <v>223</v>
      </c>
      <c r="F1639" s="5" t="s">
        <v>222</v>
      </c>
      <c r="G1639" s="5" t="s">
        <v>230</v>
      </c>
      <c r="H1639" s="5" t="s">
        <v>1309</v>
      </c>
      <c r="I1639" s="5" t="s">
        <v>226</v>
      </c>
      <c r="J1639">
        <v>1987566</v>
      </c>
      <c r="K1639">
        <v>8514678</v>
      </c>
      <c r="L1639">
        <v>4564942</v>
      </c>
      <c r="M1639">
        <v>3949736</v>
      </c>
      <c r="N1639">
        <v>962940</v>
      </c>
      <c r="O1639">
        <v>503978</v>
      </c>
      <c r="P1639">
        <v>458962</v>
      </c>
      <c r="Q1639">
        <v>645107</v>
      </c>
      <c r="R1639">
        <v>333994</v>
      </c>
      <c r="S1639">
        <v>311113</v>
      </c>
      <c r="T1639">
        <v>277289</v>
      </c>
      <c r="U1639">
        <v>141904</v>
      </c>
      <c r="V1639">
        <v>135385</v>
      </c>
      <c r="W1639">
        <v>6687276</v>
      </c>
      <c r="X1639">
        <v>3707986</v>
      </c>
      <c r="Y1639">
        <v>2979290</v>
      </c>
      <c r="Z1639">
        <v>1827402</v>
      </c>
      <c r="AA1639">
        <v>856956</v>
      </c>
      <c r="AB1639">
        <v>970446</v>
      </c>
      <c r="AC1639">
        <v>3323038</v>
      </c>
      <c r="AD1639">
        <v>2633705</v>
      </c>
      <c r="AE1639">
        <v>689333</v>
      </c>
      <c r="AF1639">
        <v>3045058</v>
      </c>
      <c r="AG1639">
        <v>2464388</v>
      </c>
      <c r="AH1639">
        <v>580670</v>
      </c>
      <c r="AI1639">
        <v>21290</v>
      </c>
      <c r="AJ1639">
        <v>15399</v>
      </c>
      <c r="AK1639">
        <v>5891</v>
      </c>
      <c r="AL1639">
        <v>31496</v>
      </c>
      <c r="AM1639">
        <v>21775</v>
      </c>
      <c r="AN1639">
        <v>9721</v>
      </c>
      <c r="AO1639">
        <v>78028</v>
      </c>
      <c r="AP1639">
        <v>48478</v>
      </c>
      <c r="AQ1639">
        <v>29550</v>
      </c>
      <c r="AR1639">
        <v>2914244</v>
      </c>
      <c r="AS1639">
        <v>2378736</v>
      </c>
      <c r="AT1639">
        <v>535508</v>
      </c>
      <c r="AU1639">
        <v>277980</v>
      </c>
      <c r="AV1639">
        <v>169317</v>
      </c>
      <c r="AW1639">
        <v>108663</v>
      </c>
      <c r="AX1639">
        <v>7183</v>
      </c>
      <c r="AY1639">
        <v>4150</v>
      </c>
      <c r="AZ1639">
        <v>3033</v>
      </c>
      <c r="BA1639">
        <v>8614</v>
      </c>
      <c r="BB1639">
        <v>4578</v>
      </c>
      <c r="BC1639">
        <v>4036</v>
      </c>
      <c r="BD1639">
        <v>17577</v>
      </c>
      <c r="BE1639">
        <v>5786</v>
      </c>
      <c r="BF1639">
        <v>11791</v>
      </c>
      <c r="BG1639">
        <v>244606</v>
      </c>
      <c r="BH1639">
        <v>154803</v>
      </c>
      <c r="BI1639">
        <v>89803</v>
      </c>
      <c r="BJ1639">
        <v>244438</v>
      </c>
      <c r="BK1639">
        <v>149082</v>
      </c>
      <c r="BL1639">
        <v>95356</v>
      </c>
      <c r="BM1639">
        <v>6703</v>
      </c>
      <c r="BN1639">
        <v>3930</v>
      </c>
      <c r="BO1639">
        <v>2773</v>
      </c>
      <c r="BP1639">
        <v>7545</v>
      </c>
      <c r="BQ1639">
        <v>3991</v>
      </c>
      <c r="BR1639">
        <v>3554</v>
      </c>
      <c r="BS1639">
        <v>13625</v>
      </c>
      <c r="BT1639">
        <v>4549</v>
      </c>
      <c r="BU1639">
        <v>9076</v>
      </c>
      <c r="BV1639">
        <v>216565</v>
      </c>
      <c r="BW1639">
        <v>136612</v>
      </c>
      <c r="BX1639">
        <v>79953</v>
      </c>
      <c r="BY1639">
        <v>33542</v>
      </c>
      <c r="BZ1639">
        <v>20235</v>
      </c>
      <c r="CA1639">
        <v>13307</v>
      </c>
      <c r="CB1639">
        <v>480</v>
      </c>
      <c r="CC1639">
        <v>220</v>
      </c>
      <c r="CD1639">
        <v>260</v>
      </c>
      <c r="CE1639">
        <v>1069</v>
      </c>
      <c r="CF1639">
        <v>587</v>
      </c>
      <c r="CG1639">
        <v>482</v>
      </c>
      <c r="CH1639">
        <v>3952</v>
      </c>
      <c r="CI1639">
        <v>1237</v>
      </c>
      <c r="CJ1639">
        <v>2715</v>
      </c>
      <c r="CK1639">
        <v>28041</v>
      </c>
      <c r="CL1639">
        <v>18191</v>
      </c>
      <c r="CM1639">
        <v>9850</v>
      </c>
      <c r="CN1639">
        <v>5191640</v>
      </c>
      <c r="CO1639">
        <v>1931237</v>
      </c>
      <c r="CP1639">
        <v>3260403</v>
      </c>
    </row>
    <row r="1640" spans="1:94" x14ac:dyDescent="0.25">
      <c r="A1640" s="5" t="s">
        <v>1267</v>
      </c>
      <c r="B1640" s="5" t="s">
        <v>1310</v>
      </c>
      <c r="C1640" s="5" t="s">
        <v>221</v>
      </c>
      <c r="D1640" s="5" t="s">
        <v>222</v>
      </c>
      <c r="E1640" s="5" t="s">
        <v>223</v>
      </c>
      <c r="F1640" s="5" t="s">
        <v>222</v>
      </c>
      <c r="G1640" s="5" t="s">
        <v>230</v>
      </c>
      <c r="H1640" s="5" t="s">
        <v>1311</v>
      </c>
      <c r="I1640" s="5" t="s">
        <v>224</v>
      </c>
      <c r="J1640">
        <v>2105604</v>
      </c>
      <c r="K1640">
        <v>9356962</v>
      </c>
      <c r="L1640">
        <v>5031323</v>
      </c>
      <c r="M1640">
        <v>4325639</v>
      </c>
      <c r="N1640">
        <v>930884</v>
      </c>
      <c r="O1640">
        <v>486696</v>
      </c>
      <c r="P1640">
        <v>444188</v>
      </c>
      <c r="Q1640">
        <v>583302</v>
      </c>
      <c r="R1640">
        <v>300291</v>
      </c>
      <c r="S1640">
        <v>283011</v>
      </c>
      <c r="T1640">
        <v>104560</v>
      </c>
      <c r="U1640">
        <v>55033</v>
      </c>
      <c r="V1640">
        <v>49527</v>
      </c>
      <c r="W1640">
        <v>7575485</v>
      </c>
      <c r="X1640">
        <v>4223029</v>
      </c>
      <c r="Y1640">
        <v>3352456</v>
      </c>
      <c r="Z1640">
        <v>1781477</v>
      </c>
      <c r="AA1640">
        <v>808294</v>
      </c>
      <c r="AB1640">
        <v>973183</v>
      </c>
      <c r="AC1640">
        <v>3735021</v>
      </c>
      <c r="AD1640">
        <v>2944322</v>
      </c>
      <c r="AE1640">
        <v>790699</v>
      </c>
      <c r="AF1640">
        <v>3515922</v>
      </c>
      <c r="AG1640">
        <v>2811481</v>
      </c>
      <c r="AH1640">
        <v>704441</v>
      </c>
      <c r="AI1640">
        <v>10396</v>
      </c>
      <c r="AJ1640">
        <v>6730</v>
      </c>
      <c r="AK1640">
        <v>3666</v>
      </c>
      <c r="AL1640">
        <v>17621</v>
      </c>
      <c r="AM1640">
        <v>13511</v>
      </c>
      <c r="AN1640">
        <v>4110</v>
      </c>
      <c r="AO1640">
        <v>104796</v>
      </c>
      <c r="AP1640">
        <v>72748</v>
      </c>
      <c r="AQ1640">
        <v>32048</v>
      </c>
      <c r="AR1640">
        <v>3383109</v>
      </c>
      <c r="AS1640">
        <v>2718492</v>
      </c>
      <c r="AT1640">
        <v>664617</v>
      </c>
      <c r="AU1640">
        <v>219099</v>
      </c>
      <c r="AV1640">
        <v>132841</v>
      </c>
      <c r="AW1640">
        <v>86258</v>
      </c>
      <c r="AX1640">
        <v>5690</v>
      </c>
      <c r="AY1640">
        <v>2924</v>
      </c>
      <c r="AZ1640">
        <v>2766</v>
      </c>
      <c r="BA1640">
        <v>3101</v>
      </c>
      <c r="BB1640">
        <v>1878</v>
      </c>
      <c r="BC1640">
        <v>1223</v>
      </c>
      <c r="BD1640">
        <v>14020</v>
      </c>
      <c r="BE1640">
        <v>5552</v>
      </c>
      <c r="BF1640">
        <v>8468</v>
      </c>
      <c r="BG1640">
        <v>196288</v>
      </c>
      <c r="BH1640">
        <v>122487</v>
      </c>
      <c r="BI1640">
        <v>73801</v>
      </c>
      <c r="BJ1640">
        <v>183283</v>
      </c>
      <c r="BK1640">
        <v>109677</v>
      </c>
      <c r="BL1640">
        <v>73606</v>
      </c>
      <c r="BM1640">
        <v>5484</v>
      </c>
      <c r="BN1640">
        <v>2800</v>
      </c>
      <c r="BO1640">
        <v>2684</v>
      </c>
      <c r="BP1640">
        <v>2775</v>
      </c>
      <c r="BQ1640">
        <v>1656</v>
      </c>
      <c r="BR1640">
        <v>1119</v>
      </c>
      <c r="BS1640">
        <v>10159</v>
      </c>
      <c r="BT1640">
        <v>4077</v>
      </c>
      <c r="BU1640">
        <v>6082</v>
      </c>
      <c r="BV1640">
        <v>164865</v>
      </c>
      <c r="BW1640">
        <v>101144</v>
      </c>
      <c r="BX1640">
        <v>63721</v>
      </c>
      <c r="BY1640">
        <v>35816</v>
      </c>
      <c r="BZ1640">
        <v>23164</v>
      </c>
      <c r="CA1640">
        <v>12652</v>
      </c>
      <c r="CB1640">
        <v>206</v>
      </c>
      <c r="CC1640">
        <v>124</v>
      </c>
      <c r="CD1640">
        <v>82</v>
      </c>
      <c r="CE1640">
        <v>326</v>
      </c>
      <c r="CF1640">
        <v>222</v>
      </c>
      <c r="CG1640">
        <v>104</v>
      </c>
      <c r="CH1640">
        <v>3861</v>
      </c>
      <c r="CI1640">
        <v>1475</v>
      </c>
      <c r="CJ1640">
        <v>2386</v>
      </c>
      <c r="CK1640">
        <v>31423</v>
      </c>
      <c r="CL1640">
        <v>21343</v>
      </c>
      <c r="CM1640">
        <v>10080</v>
      </c>
      <c r="CN1640">
        <v>5621941</v>
      </c>
      <c r="CO1640">
        <v>2087001</v>
      </c>
      <c r="CP1640">
        <v>3534940</v>
      </c>
    </row>
    <row r="1641" spans="1:94" x14ac:dyDescent="0.25">
      <c r="A1641" s="5" t="s">
        <v>1267</v>
      </c>
      <c r="B1641" s="5" t="s">
        <v>1310</v>
      </c>
      <c r="C1641" s="5" t="s">
        <v>221</v>
      </c>
      <c r="D1641" s="5" t="s">
        <v>222</v>
      </c>
      <c r="E1641" s="5" t="s">
        <v>223</v>
      </c>
      <c r="F1641" s="5" t="s">
        <v>222</v>
      </c>
      <c r="G1641" s="5" t="s">
        <v>230</v>
      </c>
      <c r="H1641" s="5" t="s">
        <v>1311</v>
      </c>
      <c r="I1641" s="5" t="s">
        <v>225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0</v>
      </c>
      <c r="CL1641">
        <v>0</v>
      </c>
      <c r="CM1641">
        <v>0</v>
      </c>
      <c r="CN1641">
        <v>0</v>
      </c>
      <c r="CO1641">
        <v>0</v>
      </c>
      <c r="CP1641">
        <v>0</v>
      </c>
    </row>
    <row r="1642" spans="1:94" x14ac:dyDescent="0.25">
      <c r="A1642" s="5" t="s">
        <v>1267</v>
      </c>
      <c r="B1642" s="5" t="s">
        <v>1310</v>
      </c>
      <c r="C1642" s="5" t="s">
        <v>221</v>
      </c>
      <c r="D1642" s="5" t="s">
        <v>222</v>
      </c>
      <c r="E1642" s="5" t="s">
        <v>223</v>
      </c>
      <c r="F1642" s="5" t="s">
        <v>222</v>
      </c>
      <c r="G1642" s="5" t="s">
        <v>230</v>
      </c>
      <c r="H1642" s="5" t="s">
        <v>1311</v>
      </c>
      <c r="I1642" s="5" t="s">
        <v>226</v>
      </c>
      <c r="J1642">
        <v>2105604</v>
      </c>
      <c r="K1642">
        <v>9356962</v>
      </c>
      <c r="L1642">
        <v>5031323</v>
      </c>
      <c r="M1642">
        <v>4325639</v>
      </c>
      <c r="N1642">
        <v>930884</v>
      </c>
      <c r="O1642">
        <v>486696</v>
      </c>
      <c r="P1642">
        <v>444188</v>
      </c>
      <c r="Q1642">
        <v>583302</v>
      </c>
      <c r="R1642">
        <v>300291</v>
      </c>
      <c r="S1642">
        <v>283011</v>
      </c>
      <c r="T1642">
        <v>104560</v>
      </c>
      <c r="U1642">
        <v>55033</v>
      </c>
      <c r="V1642">
        <v>49527</v>
      </c>
      <c r="W1642">
        <v>7575485</v>
      </c>
      <c r="X1642">
        <v>4223029</v>
      </c>
      <c r="Y1642">
        <v>3352456</v>
      </c>
      <c r="Z1642">
        <v>1781477</v>
      </c>
      <c r="AA1642">
        <v>808294</v>
      </c>
      <c r="AB1642">
        <v>973183</v>
      </c>
      <c r="AC1642">
        <v>3735021</v>
      </c>
      <c r="AD1642">
        <v>2944322</v>
      </c>
      <c r="AE1642">
        <v>790699</v>
      </c>
      <c r="AF1642">
        <v>3515922</v>
      </c>
      <c r="AG1642">
        <v>2811481</v>
      </c>
      <c r="AH1642">
        <v>704441</v>
      </c>
      <c r="AI1642">
        <v>10396</v>
      </c>
      <c r="AJ1642">
        <v>6730</v>
      </c>
      <c r="AK1642">
        <v>3666</v>
      </c>
      <c r="AL1642">
        <v>17621</v>
      </c>
      <c r="AM1642">
        <v>13511</v>
      </c>
      <c r="AN1642">
        <v>4110</v>
      </c>
      <c r="AO1642">
        <v>104796</v>
      </c>
      <c r="AP1642">
        <v>72748</v>
      </c>
      <c r="AQ1642">
        <v>32048</v>
      </c>
      <c r="AR1642">
        <v>3383109</v>
      </c>
      <c r="AS1642">
        <v>2718492</v>
      </c>
      <c r="AT1642">
        <v>664617</v>
      </c>
      <c r="AU1642">
        <v>219099</v>
      </c>
      <c r="AV1642">
        <v>132841</v>
      </c>
      <c r="AW1642">
        <v>86258</v>
      </c>
      <c r="AX1642">
        <v>5690</v>
      </c>
      <c r="AY1642">
        <v>2924</v>
      </c>
      <c r="AZ1642">
        <v>2766</v>
      </c>
      <c r="BA1642">
        <v>3101</v>
      </c>
      <c r="BB1642">
        <v>1878</v>
      </c>
      <c r="BC1642">
        <v>1223</v>
      </c>
      <c r="BD1642">
        <v>14020</v>
      </c>
      <c r="BE1642">
        <v>5552</v>
      </c>
      <c r="BF1642">
        <v>8468</v>
      </c>
      <c r="BG1642">
        <v>196288</v>
      </c>
      <c r="BH1642">
        <v>122487</v>
      </c>
      <c r="BI1642">
        <v>73801</v>
      </c>
      <c r="BJ1642">
        <v>183283</v>
      </c>
      <c r="BK1642">
        <v>109677</v>
      </c>
      <c r="BL1642">
        <v>73606</v>
      </c>
      <c r="BM1642">
        <v>5484</v>
      </c>
      <c r="BN1642">
        <v>2800</v>
      </c>
      <c r="BO1642">
        <v>2684</v>
      </c>
      <c r="BP1642">
        <v>2775</v>
      </c>
      <c r="BQ1642">
        <v>1656</v>
      </c>
      <c r="BR1642">
        <v>1119</v>
      </c>
      <c r="BS1642">
        <v>10159</v>
      </c>
      <c r="BT1642">
        <v>4077</v>
      </c>
      <c r="BU1642">
        <v>6082</v>
      </c>
      <c r="BV1642">
        <v>164865</v>
      </c>
      <c r="BW1642">
        <v>101144</v>
      </c>
      <c r="BX1642">
        <v>63721</v>
      </c>
      <c r="BY1642">
        <v>35816</v>
      </c>
      <c r="BZ1642">
        <v>23164</v>
      </c>
      <c r="CA1642">
        <v>12652</v>
      </c>
      <c r="CB1642">
        <v>206</v>
      </c>
      <c r="CC1642">
        <v>124</v>
      </c>
      <c r="CD1642">
        <v>82</v>
      </c>
      <c r="CE1642">
        <v>326</v>
      </c>
      <c r="CF1642">
        <v>222</v>
      </c>
      <c r="CG1642">
        <v>104</v>
      </c>
      <c r="CH1642">
        <v>3861</v>
      </c>
      <c r="CI1642">
        <v>1475</v>
      </c>
      <c r="CJ1642">
        <v>2386</v>
      </c>
      <c r="CK1642">
        <v>31423</v>
      </c>
      <c r="CL1642">
        <v>21343</v>
      </c>
      <c r="CM1642">
        <v>10080</v>
      </c>
      <c r="CN1642">
        <v>5621941</v>
      </c>
      <c r="CO1642">
        <v>2087001</v>
      </c>
      <c r="CP1642">
        <v>3534940</v>
      </c>
    </row>
    <row r="1643" spans="1:94" x14ac:dyDescent="0.25">
      <c r="A1643" s="5" t="s">
        <v>1267</v>
      </c>
      <c r="B1643" s="5" t="s">
        <v>1312</v>
      </c>
      <c r="C1643" s="5" t="s">
        <v>221</v>
      </c>
      <c r="D1643" s="5" t="s">
        <v>222</v>
      </c>
      <c r="E1643" s="5" t="s">
        <v>223</v>
      </c>
      <c r="F1643" s="5" t="s">
        <v>222</v>
      </c>
      <c r="G1643" s="5" t="s">
        <v>230</v>
      </c>
      <c r="H1643" s="5" t="s">
        <v>1313</v>
      </c>
      <c r="I1643" s="5" t="s">
        <v>224</v>
      </c>
      <c r="J1643">
        <v>674339</v>
      </c>
      <c r="K1643">
        <v>3085411</v>
      </c>
      <c r="L1643">
        <v>1684608</v>
      </c>
      <c r="M1643">
        <v>1400803</v>
      </c>
      <c r="N1643">
        <v>272886</v>
      </c>
      <c r="O1643">
        <v>142566</v>
      </c>
      <c r="P1643">
        <v>130320</v>
      </c>
      <c r="Q1643">
        <v>219934</v>
      </c>
      <c r="R1643">
        <v>111564</v>
      </c>
      <c r="S1643">
        <v>108370</v>
      </c>
      <c r="T1643">
        <v>25093</v>
      </c>
      <c r="U1643">
        <v>13488</v>
      </c>
      <c r="V1643">
        <v>11605</v>
      </c>
      <c r="W1643">
        <v>2509022</v>
      </c>
      <c r="X1643">
        <v>1410680</v>
      </c>
      <c r="Y1643">
        <v>1098342</v>
      </c>
      <c r="Z1643">
        <v>576389</v>
      </c>
      <c r="AA1643">
        <v>273928</v>
      </c>
      <c r="AB1643">
        <v>302461</v>
      </c>
      <c r="AC1643">
        <v>1284396</v>
      </c>
      <c r="AD1643">
        <v>1021009</v>
      </c>
      <c r="AE1643">
        <v>263387</v>
      </c>
      <c r="AF1643">
        <v>1209334</v>
      </c>
      <c r="AG1643">
        <v>975508</v>
      </c>
      <c r="AH1643">
        <v>233826</v>
      </c>
      <c r="AI1643">
        <v>3907</v>
      </c>
      <c r="AJ1643">
        <v>2700</v>
      </c>
      <c r="AK1643">
        <v>1207</v>
      </c>
      <c r="AL1643">
        <v>5086</v>
      </c>
      <c r="AM1643">
        <v>4027</v>
      </c>
      <c r="AN1643">
        <v>1059</v>
      </c>
      <c r="AO1643">
        <v>40839</v>
      </c>
      <c r="AP1643">
        <v>30385</v>
      </c>
      <c r="AQ1643">
        <v>10454</v>
      </c>
      <c r="AR1643">
        <v>1159502</v>
      </c>
      <c r="AS1643">
        <v>938396</v>
      </c>
      <c r="AT1643">
        <v>221106</v>
      </c>
      <c r="AU1643">
        <v>75062</v>
      </c>
      <c r="AV1643">
        <v>45501</v>
      </c>
      <c r="AW1643">
        <v>29561</v>
      </c>
      <c r="AX1643">
        <v>2144</v>
      </c>
      <c r="AY1643">
        <v>1095</v>
      </c>
      <c r="AZ1643">
        <v>1049</v>
      </c>
      <c r="BA1643">
        <v>659</v>
      </c>
      <c r="BB1643">
        <v>399</v>
      </c>
      <c r="BC1643">
        <v>260</v>
      </c>
      <c r="BD1643">
        <v>4699</v>
      </c>
      <c r="BE1643">
        <v>2151</v>
      </c>
      <c r="BF1643">
        <v>2548</v>
      </c>
      <c r="BG1643">
        <v>67560</v>
      </c>
      <c r="BH1643">
        <v>41856</v>
      </c>
      <c r="BI1643">
        <v>25704</v>
      </c>
      <c r="BJ1643">
        <v>63664</v>
      </c>
      <c r="BK1643">
        <v>38123</v>
      </c>
      <c r="BL1643">
        <v>25541</v>
      </c>
      <c r="BM1643">
        <v>2099</v>
      </c>
      <c r="BN1643">
        <v>1071</v>
      </c>
      <c r="BO1643">
        <v>1028</v>
      </c>
      <c r="BP1643">
        <v>573</v>
      </c>
      <c r="BQ1643">
        <v>343</v>
      </c>
      <c r="BR1643">
        <v>230</v>
      </c>
      <c r="BS1643">
        <v>3495</v>
      </c>
      <c r="BT1643">
        <v>1587</v>
      </c>
      <c r="BU1643">
        <v>1908</v>
      </c>
      <c r="BV1643">
        <v>57497</v>
      </c>
      <c r="BW1643">
        <v>35122</v>
      </c>
      <c r="BX1643">
        <v>22375</v>
      </c>
      <c r="BY1643">
        <v>11398</v>
      </c>
      <c r="BZ1643">
        <v>7378</v>
      </c>
      <c r="CA1643">
        <v>4020</v>
      </c>
      <c r="CB1643">
        <v>45</v>
      </c>
      <c r="CC1643">
        <v>24</v>
      </c>
      <c r="CD1643">
        <v>21</v>
      </c>
      <c r="CE1643">
        <v>86</v>
      </c>
      <c r="CF1643">
        <v>56</v>
      </c>
      <c r="CG1643">
        <v>30</v>
      </c>
      <c r="CH1643">
        <v>1204</v>
      </c>
      <c r="CI1643">
        <v>564</v>
      </c>
      <c r="CJ1643">
        <v>640</v>
      </c>
      <c r="CK1643">
        <v>10063</v>
      </c>
      <c r="CL1643">
        <v>6734</v>
      </c>
      <c r="CM1643">
        <v>3329</v>
      </c>
      <c r="CN1643">
        <v>1801015</v>
      </c>
      <c r="CO1643">
        <v>663599</v>
      </c>
      <c r="CP1643">
        <v>1137416</v>
      </c>
    </row>
    <row r="1644" spans="1:94" x14ac:dyDescent="0.25">
      <c r="A1644" s="5" t="s">
        <v>1267</v>
      </c>
      <c r="B1644" s="5" t="s">
        <v>1312</v>
      </c>
      <c r="C1644" s="5" t="s">
        <v>221</v>
      </c>
      <c r="D1644" s="5" t="s">
        <v>222</v>
      </c>
      <c r="E1644" s="5" t="s">
        <v>223</v>
      </c>
      <c r="F1644" s="5" t="s">
        <v>222</v>
      </c>
      <c r="G1644" s="5" t="s">
        <v>230</v>
      </c>
      <c r="H1644" s="5" t="s">
        <v>1313</v>
      </c>
      <c r="I1644" s="5" t="s">
        <v>225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0</v>
      </c>
      <c r="CP1644">
        <v>0</v>
      </c>
    </row>
    <row r="1645" spans="1:94" x14ac:dyDescent="0.25">
      <c r="A1645" s="5" t="s">
        <v>1267</v>
      </c>
      <c r="B1645" s="5" t="s">
        <v>1312</v>
      </c>
      <c r="C1645" s="5" t="s">
        <v>221</v>
      </c>
      <c r="D1645" s="5" t="s">
        <v>222</v>
      </c>
      <c r="E1645" s="5" t="s">
        <v>223</v>
      </c>
      <c r="F1645" s="5" t="s">
        <v>222</v>
      </c>
      <c r="G1645" s="5" t="s">
        <v>230</v>
      </c>
      <c r="H1645" s="5" t="s">
        <v>1313</v>
      </c>
      <c r="I1645" s="5" t="s">
        <v>226</v>
      </c>
      <c r="J1645">
        <v>674339</v>
      </c>
      <c r="K1645">
        <v>3085411</v>
      </c>
      <c r="L1645">
        <v>1684608</v>
      </c>
      <c r="M1645">
        <v>1400803</v>
      </c>
      <c r="N1645">
        <v>272886</v>
      </c>
      <c r="O1645">
        <v>142566</v>
      </c>
      <c r="P1645">
        <v>130320</v>
      </c>
      <c r="Q1645">
        <v>219934</v>
      </c>
      <c r="R1645">
        <v>111564</v>
      </c>
      <c r="S1645">
        <v>108370</v>
      </c>
      <c r="T1645">
        <v>25093</v>
      </c>
      <c r="U1645">
        <v>13488</v>
      </c>
      <c r="V1645">
        <v>11605</v>
      </c>
      <c r="W1645">
        <v>2509022</v>
      </c>
      <c r="X1645">
        <v>1410680</v>
      </c>
      <c r="Y1645">
        <v>1098342</v>
      </c>
      <c r="Z1645">
        <v>576389</v>
      </c>
      <c r="AA1645">
        <v>273928</v>
      </c>
      <c r="AB1645">
        <v>302461</v>
      </c>
      <c r="AC1645">
        <v>1284396</v>
      </c>
      <c r="AD1645">
        <v>1021009</v>
      </c>
      <c r="AE1645">
        <v>263387</v>
      </c>
      <c r="AF1645">
        <v>1209334</v>
      </c>
      <c r="AG1645">
        <v>975508</v>
      </c>
      <c r="AH1645">
        <v>233826</v>
      </c>
      <c r="AI1645">
        <v>3907</v>
      </c>
      <c r="AJ1645">
        <v>2700</v>
      </c>
      <c r="AK1645">
        <v>1207</v>
      </c>
      <c r="AL1645">
        <v>5086</v>
      </c>
      <c r="AM1645">
        <v>4027</v>
      </c>
      <c r="AN1645">
        <v>1059</v>
      </c>
      <c r="AO1645">
        <v>40839</v>
      </c>
      <c r="AP1645">
        <v>30385</v>
      </c>
      <c r="AQ1645">
        <v>10454</v>
      </c>
      <c r="AR1645">
        <v>1159502</v>
      </c>
      <c r="AS1645">
        <v>938396</v>
      </c>
      <c r="AT1645">
        <v>221106</v>
      </c>
      <c r="AU1645">
        <v>75062</v>
      </c>
      <c r="AV1645">
        <v>45501</v>
      </c>
      <c r="AW1645">
        <v>29561</v>
      </c>
      <c r="AX1645">
        <v>2144</v>
      </c>
      <c r="AY1645">
        <v>1095</v>
      </c>
      <c r="AZ1645">
        <v>1049</v>
      </c>
      <c r="BA1645">
        <v>659</v>
      </c>
      <c r="BB1645">
        <v>399</v>
      </c>
      <c r="BC1645">
        <v>260</v>
      </c>
      <c r="BD1645">
        <v>4699</v>
      </c>
      <c r="BE1645">
        <v>2151</v>
      </c>
      <c r="BF1645">
        <v>2548</v>
      </c>
      <c r="BG1645">
        <v>67560</v>
      </c>
      <c r="BH1645">
        <v>41856</v>
      </c>
      <c r="BI1645">
        <v>25704</v>
      </c>
      <c r="BJ1645">
        <v>63664</v>
      </c>
      <c r="BK1645">
        <v>38123</v>
      </c>
      <c r="BL1645">
        <v>25541</v>
      </c>
      <c r="BM1645">
        <v>2099</v>
      </c>
      <c r="BN1645">
        <v>1071</v>
      </c>
      <c r="BO1645">
        <v>1028</v>
      </c>
      <c r="BP1645">
        <v>573</v>
      </c>
      <c r="BQ1645">
        <v>343</v>
      </c>
      <c r="BR1645">
        <v>230</v>
      </c>
      <c r="BS1645">
        <v>3495</v>
      </c>
      <c r="BT1645">
        <v>1587</v>
      </c>
      <c r="BU1645">
        <v>1908</v>
      </c>
      <c r="BV1645">
        <v>57497</v>
      </c>
      <c r="BW1645">
        <v>35122</v>
      </c>
      <c r="BX1645">
        <v>22375</v>
      </c>
      <c r="BY1645">
        <v>11398</v>
      </c>
      <c r="BZ1645">
        <v>7378</v>
      </c>
      <c r="CA1645">
        <v>4020</v>
      </c>
      <c r="CB1645">
        <v>45</v>
      </c>
      <c r="CC1645">
        <v>24</v>
      </c>
      <c r="CD1645">
        <v>21</v>
      </c>
      <c r="CE1645">
        <v>86</v>
      </c>
      <c r="CF1645">
        <v>56</v>
      </c>
      <c r="CG1645">
        <v>30</v>
      </c>
      <c r="CH1645">
        <v>1204</v>
      </c>
      <c r="CI1645">
        <v>564</v>
      </c>
      <c r="CJ1645">
        <v>640</v>
      </c>
      <c r="CK1645">
        <v>10063</v>
      </c>
      <c r="CL1645">
        <v>6734</v>
      </c>
      <c r="CM1645">
        <v>3329</v>
      </c>
      <c r="CN1645">
        <v>1801015</v>
      </c>
      <c r="CO1645">
        <v>663599</v>
      </c>
      <c r="CP1645">
        <v>1137416</v>
      </c>
    </row>
    <row r="1646" spans="1:94" x14ac:dyDescent="0.25">
      <c r="A1646" s="5" t="s">
        <v>1267</v>
      </c>
      <c r="B1646" s="5" t="s">
        <v>1314</v>
      </c>
      <c r="C1646" s="5" t="s">
        <v>221</v>
      </c>
      <c r="D1646" s="5" t="s">
        <v>222</v>
      </c>
      <c r="E1646" s="5" t="s">
        <v>223</v>
      </c>
      <c r="F1646" s="5" t="s">
        <v>222</v>
      </c>
      <c r="G1646" s="5" t="s">
        <v>230</v>
      </c>
      <c r="H1646" s="5" t="s">
        <v>1074</v>
      </c>
      <c r="I1646" s="5" t="s">
        <v>224</v>
      </c>
      <c r="J1646">
        <v>611790</v>
      </c>
      <c r="K1646">
        <v>2634200</v>
      </c>
      <c r="L1646">
        <v>1344345</v>
      </c>
      <c r="M1646">
        <v>1289855</v>
      </c>
      <c r="N1646">
        <v>300815</v>
      </c>
      <c r="O1646">
        <v>155437</v>
      </c>
      <c r="P1646">
        <v>145378</v>
      </c>
      <c r="Q1646">
        <v>134952</v>
      </c>
      <c r="R1646">
        <v>67980</v>
      </c>
      <c r="S1646">
        <v>66972</v>
      </c>
      <c r="T1646">
        <v>305125</v>
      </c>
      <c r="U1646">
        <v>153657</v>
      </c>
      <c r="V1646">
        <v>151468</v>
      </c>
      <c r="W1646">
        <v>1939994</v>
      </c>
      <c r="X1646">
        <v>1059692</v>
      </c>
      <c r="Y1646">
        <v>880302</v>
      </c>
      <c r="Z1646">
        <v>694206</v>
      </c>
      <c r="AA1646">
        <v>284653</v>
      </c>
      <c r="AB1646">
        <v>409553</v>
      </c>
      <c r="AC1646">
        <v>1072969</v>
      </c>
      <c r="AD1646">
        <v>753843</v>
      </c>
      <c r="AE1646">
        <v>319126</v>
      </c>
      <c r="AF1646">
        <v>858825</v>
      </c>
      <c r="AG1646">
        <v>641655</v>
      </c>
      <c r="AH1646">
        <v>217170</v>
      </c>
      <c r="AI1646">
        <v>166000</v>
      </c>
      <c r="AJ1646">
        <v>104617</v>
      </c>
      <c r="AK1646">
        <v>61383</v>
      </c>
      <c r="AL1646">
        <v>115250</v>
      </c>
      <c r="AM1646">
        <v>64838</v>
      </c>
      <c r="AN1646">
        <v>50412</v>
      </c>
      <c r="AO1646">
        <v>24186</v>
      </c>
      <c r="AP1646">
        <v>15963</v>
      </c>
      <c r="AQ1646">
        <v>8223</v>
      </c>
      <c r="AR1646">
        <v>553389</v>
      </c>
      <c r="AS1646">
        <v>456237</v>
      </c>
      <c r="AT1646">
        <v>97152</v>
      </c>
      <c r="AU1646">
        <v>214144</v>
      </c>
      <c r="AV1646">
        <v>112188</v>
      </c>
      <c r="AW1646">
        <v>101956</v>
      </c>
      <c r="AX1646">
        <v>40975</v>
      </c>
      <c r="AY1646">
        <v>19751</v>
      </c>
      <c r="AZ1646">
        <v>21224</v>
      </c>
      <c r="BA1646">
        <v>75932</v>
      </c>
      <c r="BB1646">
        <v>33338</v>
      </c>
      <c r="BC1646">
        <v>42594</v>
      </c>
      <c r="BD1646">
        <v>8733</v>
      </c>
      <c r="BE1646">
        <v>3553</v>
      </c>
      <c r="BF1646">
        <v>5180</v>
      </c>
      <c r="BG1646">
        <v>88504</v>
      </c>
      <c r="BH1646">
        <v>55546</v>
      </c>
      <c r="BI1646">
        <v>32958</v>
      </c>
      <c r="BJ1646">
        <v>178226</v>
      </c>
      <c r="BK1646">
        <v>94425</v>
      </c>
      <c r="BL1646">
        <v>83801</v>
      </c>
      <c r="BM1646">
        <v>34452</v>
      </c>
      <c r="BN1646">
        <v>16846</v>
      </c>
      <c r="BO1646">
        <v>17606</v>
      </c>
      <c r="BP1646">
        <v>62906</v>
      </c>
      <c r="BQ1646">
        <v>27976</v>
      </c>
      <c r="BR1646">
        <v>34930</v>
      </c>
      <c r="BS1646">
        <v>6286</v>
      </c>
      <c r="BT1646">
        <v>2717</v>
      </c>
      <c r="BU1646">
        <v>3569</v>
      </c>
      <c r="BV1646">
        <v>74582</v>
      </c>
      <c r="BW1646">
        <v>46886</v>
      </c>
      <c r="BX1646">
        <v>27696</v>
      </c>
      <c r="BY1646">
        <v>35918</v>
      </c>
      <c r="BZ1646">
        <v>17763</v>
      </c>
      <c r="CA1646">
        <v>18155</v>
      </c>
      <c r="CB1646">
        <v>6523</v>
      </c>
      <c r="CC1646">
        <v>2905</v>
      </c>
      <c r="CD1646">
        <v>3618</v>
      </c>
      <c r="CE1646">
        <v>13026</v>
      </c>
      <c r="CF1646">
        <v>5362</v>
      </c>
      <c r="CG1646">
        <v>7664</v>
      </c>
      <c r="CH1646">
        <v>2447</v>
      </c>
      <c r="CI1646">
        <v>836</v>
      </c>
      <c r="CJ1646">
        <v>1611</v>
      </c>
      <c r="CK1646">
        <v>13922</v>
      </c>
      <c r="CL1646">
        <v>8660</v>
      </c>
      <c r="CM1646">
        <v>5262</v>
      </c>
      <c r="CN1646">
        <v>1561231</v>
      </c>
      <c r="CO1646">
        <v>590502</v>
      </c>
      <c r="CP1646">
        <v>970729</v>
      </c>
    </row>
    <row r="1647" spans="1:94" x14ac:dyDescent="0.25">
      <c r="A1647" s="5" t="s">
        <v>1267</v>
      </c>
      <c r="B1647" s="5" t="s">
        <v>1314</v>
      </c>
      <c r="C1647" s="5" t="s">
        <v>221</v>
      </c>
      <c r="D1647" s="5" t="s">
        <v>222</v>
      </c>
      <c r="E1647" s="5" t="s">
        <v>223</v>
      </c>
      <c r="F1647" s="5" t="s">
        <v>222</v>
      </c>
      <c r="G1647" s="5" t="s">
        <v>230</v>
      </c>
      <c r="H1647" s="5" t="s">
        <v>1074</v>
      </c>
      <c r="I1647" s="5" t="s">
        <v>225</v>
      </c>
      <c r="J1647">
        <v>381204</v>
      </c>
      <c r="K1647">
        <v>1664005</v>
      </c>
      <c r="L1647">
        <v>836996</v>
      </c>
      <c r="M1647">
        <v>827009</v>
      </c>
      <c r="N1647">
        <v>188804</v>
      </c>
      <c r="O1647">
        <v>96875</v>
      </c>
      <c r="P1647">
        <v>91929</v>
      </c>
      <c r="Q1647">
        <v>64338</v>
      </c>
      <c r="R1647">
        <v>31985</v>
      </c>
      <c r="S1647">
        <v>32353</v>
      </c>
      <c r="T1647">
        <v>270768</v>
      </c>
      <c r="U1647">
        <v>135959</v>
      </c>
      <c r="V1647">
        <v>134809</v>
      </c>
      <c r="W1647">
        <v>1162891</v>
      </c>
      <c r="X1647">
        <v>639701</v>
      </c>
      <c r="Y1647">
        <v>523190</v>
      </c>
      <c r="Z1647">
        <v>501114</v>
      </c>
      <c r="AA1647">
        <v>197295</v>
      </c>
      <c r="AB1647">
        <v>303819</v>
      </c>
      <c r="AC1647">
        <v>714556</v>
      </c>
      <c r="AD1647">
        <v>470497</v>
      </c>
      <c r="AE1647">
        <v>244059</v>
      </c>
      <c r="AF1647">
        <v>539278</v>
      </c>
      <c r="AG1647">
        <v>381638</v>
      </c>
      <c r="AH1647">
        <v>157640</v>
      </c>
      <c r="AI1647">
        <v>162160</v>
      </c>
      <c r="AJ1647">
        <v>101720</v>
      </c>
      <c r="AK1647">
        <v>60440</v>
      </c>
      <c r="AL1647">
        <v>110644</v>
      </c>
      <c r="AM1647">
        <v>61562</v>
      </c>
      <c r="AN1647">
        <v>49082</v>
      </c>
      <c r="AO1647">
        <v>15636</v>
      </c>
      <c r="AP1647">
        <v>10262</v>
      </c>
      <c r="AQ1647">
        <v>5374</v>
      </c>
      <c r="AR1647">
        <v>250838</v>
      </c>
      <c r="AS1647">
        <v>208094</v>
      </c>
      <c r="AT1647">
        <v>42744</v>
      </c>
      <c r="AU1647">
        <v>175278</v>
      </c>
      <c r="AV1647">
        <v>88859</v>
      </c>
      <c r="AW1647">
        <v>86419</v>
      </c>
      <c r="AX1647">
        <v>39638</v>
      </c>
      <c r="AY1647">
        <v>19007</v>
      </c>
      <c r="AZ1647">
        <v>20631</v>
      </c>
      <c r="BA1647">
        <v>73865</v>
      </c>
      <c r="BB1647">
        <v>32144</v>
      </c>
      <c r="BC1647">
        <v>41721</v>
      </c>
      <c r="BD1647">
        <v>6705</v>
      </c>
      <c r="BE1647">
        <v>2779</v>
      </c>
      <c r="BF1647">
        <v>3926</v>
      </c>
      <c r="BG1647">
        <v>55070</v>
      </c>
      <c r="BH1647">
        <v>34929</v>
      </c>
      <c r="BI1647">
        <v>20141</v>
      </c>
      <c r="BJ1647">
        <v>144346</v>
      </c>
      <c r="BK1647">
        <v>74241</v>
      </c>
      <c r="BL1647">
        <v>70105</v>
      </c>
      <c r="BM1647">
        <v>33194</v>
      </c>
      <c r="BN1647">
        <v>16164</v>
      </c>
      <c r="BO1647">
        <v>17030</v>
      </c>
      <c r="BP1647">
        <v>61305</v>
      </c>
      <c r="BQ1647">
        <v>27035</v>
      </c>
      <c r="BR1647">
        <v>34270</v>
      </c>
      <c r="BS1647">
        <v>4649</v>
      </c>
      <c r="BT1647">
        <v>2087</v>
      </c>
      <c r="BU1647">
        <v>2562</v>
      </c>
      <c r="BV1647">
        <v>45198</v>
      </c>
      <c r="BW1647">
        <v>28955</v>
      </c>
      <c r="BX1647">
        <v>16243</v>
      </c>
      <c r="BY1647">
        <v>30932</v>
      </c>
      <c r="BZ1647">
        <v>14618</v>
      </c>
      <c r="CA1647">
        <v>16314</v>
      </c>
      <c r="CB1647">
        <v>6444</v>
      </c>
      <c r="CC1647">
        <v>2843</v>
      </c>
      <c r="CD1647">
        <v>3601</v>
      </c>
      <c r="CE1647">
        <v>12560</v>
      </c>
      <c r="CF1647">
        <v>5109</v>
      </c>
      <c r="CG1647">
        <v>7451</v>
      </c>
      <c r="CH1647">
        <v>2056</v>
      </c>
      <c r="CI1647">
        <v>692</v>
      </c>
      <c r="CJ1647">
        <v>1364</v>
      </c>
      <c r="CK1647">
        <v>9872</v>
      </c>
      <c r="CL1647">
        <v>5974</v>
      </c>
      <c r="CM1647">
        <v>3898</v>
      </c>
      <c r="CN1647">
        <v>949449</v>
      </c>
      <c r="CO1647">
        <v>366499</v>
      </c>
      <c r="CP1647">
        <v>582950</v>
      </c>
    </row>
    <row r="1648" spans="1:94" x14ac:dyDescent="0.25">
      <c r="A1648" s="5" t="s">
        <v>1267</v>
      </c>
      <c r="B1648" s="5" t="s">
        <v>1314</v>
      </c>
      <c r="C1648" s="5" t="s">
        <v>221</v>
      </c>
      <c r="D1648" s="5" t="s">
        <v>222</v>
      </c>
      <c r="E1648" s="5" t="s">
        <v>223</v>
      </c>
      <c r="F1648" s="5" t="s">
        <v>222</v>
      </c>
      <c r="G1648" s="5" t="s">
        <v>230</v>
      </c>
      <c r="H1648" s="5" t="s">
        <v>1074</v>
      </c>
      <c r="I1648" s="5" t="s">
        <v>226</v>
      </c>
      <c r="J1648">
        <v>230586</v>
      </c>
      <c r="K1648">
        <v>970195</v>
      </c>
      <c r="L1648">
        <v>507349</v>
      </c>
      <c r="M1648">
        <v>462846</v>
      </c>
      <c r="N1648">
        <v>112011</v>
      </c>
      <c r="O1648">
        <v>58562</v>
      </c>
      <c r="P1648">
        <v>53449</v>
      </c>
      <c r="Q1648">
        <v>70614</v>
      </c>
      <c r="R1648">
        <v>35995</v>
      </c>
      <c r="S1648">
        <v>34619</v>
      </c>
      <c r="T1648">
        <v>34357</v>
      </c>
      <c r="U1648">
        <v>17698</v>
      </c>
      <c r="V1648">
        <v>16659</v>
      </c>
      <c r="W1648">
        <v>777103</v>
      </c>
      <c r="X1648">
        <v>419991</v>
      </c>
      <c r="Y1648">
        <v>357112</v>
      </c>
      <c r="Z1648">
        <v>193092</v>
      </c>
      <c r="AA1648">
        <v>87358</v>
      </c>
      <c r="AB1648">
        <v>105734</v>
      </c>
      <c r="AC1648">
        <v>358413</v>
      </c>
      <c r="AD1648">
        <v>283346</v>
      </c>
      <c r="AE1648">
        <v>75067</v>
      </c>
      <c r="AF1648">
        <v>319547</v>
      </c>
      <c r="AG1648">
        <v>260017</v>
      </c>
      <c r="AH1648">
        <v>59530</v>
      </c>
      <c r="AI1648">
        <v>3840</v>
      </c>
      <c r="AJ1648">
        <v>2897</v>
      </c>
      <c r="AK1648">
        <v>943</v>
      </c>
      <c r="AL1648">
        <v>4606</v>
      </c>
      <c r="AM1648">
        <v>3276</v>
      </c>
      <c r="AN1648">
        <v>1330</v>
      </c>
      <c r="AO1648">
        <v>8550</v>
      </c>
      <c r="AP1648">
        <v>5701</v>
      </c>
      <c r="AQ1648">
        <v>2849</v>
      </c>
      <c r="AR1648">
        <v>302551</v>
      </c>
      <c r="AS1648">
        <v>248143</v>
      </c>
      <c r="AT1648">
        <v>54408</v>
      </c>
      <c r="AU1648">
        <v>38866</v>
      </c>
      <c r="AV1648">
        <v>23329</v>
      </c>
      <c r="AW1648">
        <v>15537</v>
      </c>
      <c r="AX1648">
        <v>1337</v>
      </c>
      <c r="AY1648">
        <v>744</v>
      </c>
      <c r="AZ1648">
        <v>593</v>
      </c>
      <c r="BA1648">
        <v>2067</v>
      </c>
      <c r="BB1648">
        <v>1194</v>
      </c>
      <c r="BC1648">
        <v>873</v>
      </c>
      <c r="BD1648">
        <v>2028</v>
      </c>
      <c r="BE1648">
        <v>774</v>
      </c>
      <c r="BF1648">
        <v>1254</v>
      </c>
      <c r="BG1648">
        <v>33434</v>
      </c>
      <c r="BH1648">
        <v>20617</v>
      </c>
      <c r="BI1648">
        <v>12817</v>
      </c>
      <c r="BJ1648">
        <v>33880</v>
      </c>
      <c r="BK1648">
        <v>20184</v>
      </c>
      <c r="BL1648">
        <v>13696</v>
      </c>
      <c r="BM1648">
        <v>1258</v>
      </c>
      <c r="BN1648">
        <v>682</v>
      </c>
      <c r="BO1648">
        <v>576</v>
      </c>
      <c r="BP1648">
        <v>1601</v>
      </c>
      <c r="BQ1648">
        <v>941</v>
      </c>
      <c r="BR1648">
        <v>660</v>
      </c>
      <c r="BS1648">
        <v>1637</v>
      </c>
      <c r="BT1648">
        <v>630</v>
      </c>
      <c r="BU1648">
        <v>1007</v>
      </c>
      <c r="BV1648">
        <v>29384</v>
      </c>
      <c r="BW1648">
        <v>17931</v>
      </c>
      <c r="BX1648">
        <v>11453</v>
      </c>
      <c r="BY1648">
        <v>4986</v>
      </c>
      <c r="BZ1648">
        <v>3145</v>
      </c>
      <c r="CA1648">
        <v>1841</v>
      </c>
      <c r="CB1648">
        <v>79</v>
      </c>
      <c r="CC1648">
        <v>62</v>
      </c>
      <c r="CD1648">
        <v>17</v>
      </c>
      <c r="CE1648">
        <v>466</v>
      </c>
      <c r="CF1648">
        <v>253</v>
      </c>
      <c r="CG1648">
        <v>213</v>
      </c>
      <c r="CH1648">
        <v>391</v>
      </c>
      <c r="CI1648">
        <v>144</v>
      </c>
      <c r="CJ1648">
        <v>247</v>
      </c>
      <c r="CK1648">
        <v>4050</v>
      </c>
      <c r="CL1648">
        <v>2686</v>
      </c>
      <c r="CM1648">
        <v>1364</v>
      </c>
      <c r="CN1648">
        <v>611782</v>
      </c>
      <c r="CO1648">
        <v>224003</v>
      </c>
      <c r="CP1648">
        <v>387779</v>
      </c>
    </row>
    <row r="1649" spans="1:94" x14ac:dyDescent="0.25">
      <c r="A1649" s="5" t="s">
        <v>1267</v>
      </c>
      <c r="B1649" s="5" t="s">
        <v>1315</v>
      </c>
      <c r="C1649" s="5" t="s">
        <v>221</v>
      </c>
      <c r="D1649" s="5" t="s">
        <v>222</v>
      </c>
      <c r="E1649" s="5" t="s">
        <v>223</v>
      </c>
      <c r="F1649" s="5" t="s">
        <v>222</v>
      </c>
      <c r="G1649" s="5" t="s">
        <v>230</v>
      </c>
      <c r="H1649" s="5" t="s">
        <v>1316</v>
      </c>
      <c r="I1649" s="5" t="s">
        <v>224</v>
      </c>
      <c r="J1649">
        <v>2151503</v>
      </c>
      <c r="K1649">
        <v>9429408</v>
      </c>
      <c r="L1649">
        <v>4924105</v>
      </c>
      <c r="M1649">
        <v>4505303</v>
      </c>
      <c r="N1649">
        <v>1104959</v>
      </c>
      <c r="O1649">
        <v>586665</v>
      </c>
      <c r="P1649">
        <v>518294</v>
      </c>
      <c r="Q1649">
        <v>1180703</v>
      </c>
      <c r="R1649">
        <v>602755</v>
      </c>
      <c r="S1649">
        <v>577948</v>
      </c>
      <c r="T1649">
        <v>348876</v>
      </c>
      <c r="U1649">
        <v>179132</v>
      </c>
      <c r="V1649">
        <v>169744</v>
      </c>
      <c r="W1649">
        <v>7171723</v>
      </c>
      <c r="X1649">
        <v>3940210</v>
      </c>
      <c r="Y1649">
        <v>3231513</v>
      </c>
      <c r="Z1649">
        <v>2257685</v>
      </c>
      <c r="AA1649">
        <v>983895</v>
      </c>
      <c r="AB1649">
        <v>1273790</v>
      </c>
      <c r="AC1649">
        <v>4048993</v>
      </c>
      <c r="AD1649">
        <v>2809816</v>
      </c>
      <c r="AE1649">
        <v>1239177</v>
      </c>
      <c r="AF1649">
        <v>3751221</v>
      </c>
      <c r="AG1649">
        <v>2658832</v>
      </c>
      <c r="AH1649">
        <v>1092389</v>
      </c>
      <c r="AI1649">
        <v>832261</v>
      </c>
      <c r="AJ1649">
        <v>482112</v>
      </c>
      <c r="AK1649">
        <v>350149</v>
      </c>
      <c r="AL1649">
        <v>366010</v>
      </c>
      <c r="AM1649">
        <v>180005</v>
      </c>
      <c r="AN1649">
        <v>186005</v>
      </c>
      <c r="AO1649">
        <v>90460</v>
      </c>
      <c r="AP1649">
        <v>53765</v>
      </c>
      <c r="AQ1649">
        <v>36695</v>
      </c>
      <c r="AR1649">
        <v>2462490</v>
      </c>
      <c r="AS1649">
        <v>1942950</v>
      </c>
      <c r="AT1649">
        <v>519540</v>
      </c>
      <c r="AU1649">
        <v>297772</v>
      </c>
      <c r="AV1649">
        <v>150984</v>
      </c>
      <c r="AW1649">
        <v>146788</v>
      </c>
      <c r="AX1649">
        <v>54269</v>
      </c>
      <c r="AY1649">
        <v>18458</v>
      </c>
      <c r="AZ1649">
        <v>35811</v>
      </c>
      <c r="BA1649">
        <v>48451</v>
      </c>
      <c r="BB1649">
        <v>16083</v>
      </c>
      <c r="BC1649">
        <v>32368</v>
      </c>
      <c r="BD1649">
        <v>15251</v>
      </c>
      <c r="BE1649">
        <v>5166</v>
      </c>
      <c r="BF1649">
        <v>10085</v>
      </c>
      <c r="BG1649">
        <v>179801</v>
      </c>
      <c r="BH1649">
        <v>111277</v>
      </c>
      <c r="BI1649">
        <v>68524</v>
      </c>
      <c r="BJ1649">
        <v>255529</v>
      </c>
      <c r="BK1649">
        <v>129153</v>
      </c>
      <c r="BL1649">
        <v>126376</v>
      </c>
      <c r="BM1649">
        <v>46530</v>
      </c>
      <c r="BN1649">
        <v>15339</v>
      </c>
      <c r="BO1649">
        <v>31191</v>
      </c>
      <c r="BP1649">
        <v>41824</v>
      </c>
      <c r="BQ1649">
        <v>13755</v>
      </c>
      <c r="BR1649">
        <v>28069</v>
      </c>
      <c r="BS1649">
        <v>11873</v>
      </c>
      <c r="BT1649">
        <v>4006</v>
      </c>
      <c r="BU1649">
        <v>7867</v>
      </c>
      <c r="BV1649">
        <v>155302</v>
      </c>
      <c r="BW1649">
        <v>96053</v>
      </c>
      <c r="BX1649">
        <v>59249</v>
      </c>
      <c r="BY1649">
        <v>42243</v>
      </c>
      <c r="BZ1649">
        <v>21831</v>
      </c>
      <c r="CA1649">
        <v>20412</v>
      </c>
      <c r="CB1649">
        <v>7739</v>
      </c>
      <c r="CC1649">
        <v>3119</v>
      </c>
      <c r="CD1649">
        <v>4620</v>
      </c>
      <c r="CE1649">
        <v>6627</v>
      </c>
      <c r="CF1649">
        <v>2328</v>
      </c>
      <c r="CG1649">
        <v>4299</v>
      </c>
      <c r="CH1649">
        <v>3378</v>
      </c>
      <c r="CI1649">
        <v>1160</v>
      </c>
      <c r="CJ1649">
        <v>2218</v>
      </c>
      <c r="CK1649">
        <v>24499</v>
      </c>
      <c r="CL1649">
        <v>15224</v>
      </c>
      <c r="CM1649">
        <v>9275</v>
      </c>
      <c r="CN1649">
        <v>5380415</v>
      </c>
      <c r="CO1649">
        <v>2114289</v>
      </c>
      <c r="CP1649">
        <v>3266126</v>
      </c>
    </row>
    <row r="1650" spans="1:94" x14ac:dyDescent="0.25">
      <c r="A1650" s="5" t="s">
        <v>1267</v>
      </c>
      <c r="B1650" s="5" t="s">
        <v>1315</v>
      </c>
      <c r="C1650" s="5" t="s">
        <v>221</v>
      </c>
      <c r="D1650" s="5" t="s">
        <v>222</v>
      </c>
      <c r="E1650" s="5" t="s">
        <v>223</v>
      </c>
      <c r="F1650" s="5" t="s">
        <v>222</v>
      </c>
      <c r="G1650" s="5" t="s">
        <v>230</v>
      </c>
      <c r="H1650" s="5" t="s">
        <v>1316</v>
      </c>
      <c r="I1650" s="5" t="s">
        <v>225</v>
      </c>
      <c r="J1650">
        <v>779972</v>
      </c>
      <c r="K1650">
        <v>3678226</v>
      </c>
      <c r="L1650">
        <v>1903440</v>
      </c>
      <c r="M1650">
        <v>1774786</v>
      </c>
      <c r="N1650">
        <v>440102</v>
      </c>
      <c r="O1650">
        <v>235248</v>
      </c>
      <c r="P1650">
        <v>204854</v>
      </c>
      <c r="Q1650">
        <v>361029</v>
      </c>
      <c r="R1650">
        <v>185088</v>
      </c>
      <c r="S1650">
        <v>175941</v>
      </c>
      <c r="T1650">
        <v>255389</v>
      </c>
      <c r="U1650">
        <v>129711</v>
      </c>
      <c r="V1650">
        <v>125678</v>
      </c>
      <c r="W1650">
        <v>2622222</v>
      </c>
      <c r="X1650">
        <v>1472191</v>
      </c>
      <c r="Y1650">
        <v>1150031</v>
      </c>
      <c r="Z1650">
        <v>1056004</v>
      </c>
      <c r="AA1650">
        <v>431249</v>
      </c>
      <c r="AB1650">
        <v>624755</v>
      </c>
      <c r="AC1650">
        <v>1828587</v>
      </c>
      <c r="AD1650">
        <v>1109717</v>
      </c>
      <c r="AE1650">
        <v>718870</v>
      </c>
      <c r="AF1650">
        <v>1676770</v>
      </c>
      <c r="AG1650">
        <v>1046069</v>
      </c>
      <c r="AH1650">
        <v>630701</v>
      </c>
      <c r="AI1650">
        <v>807987</v>
      </c>
      <c r="AJ1650">
        <v>464271</v>
      </c>
      <c r="AK1650">
        <v>343716</v>
      </c>
      <c r="AL1650">
        <v>348022</v>
      </c>
      <c r="AM1650">
        <v>168487</v>
      </c>
      <c r="AN1650">
        <v>179535</v>
      </c>
      <c r="AO1650">
        <v>34213</v>
      </c>
      <c r="AP1650">
        <v>20692</v>
      </c>
      <c r="AQ1650">
        <v>13521</v>
      </c>
      <c r="AR1650">
        <v>486548</v>
      </c>
      <c r="AS1650">
        <v>392619</v>
      </c>
      <c r="AT1650">
        <v>93929</v>
      </c>
      <c r="AU1650">
        <v>151817</v>
      </c>
      <c r="AV1650">
        <v>63648</v>
      </c>
      <c r="AW1650">
        <v>88169</v>
      </c>
      <c r="AX1650">
        <v>50485</v>
      </c>
      <c r="AY1650">
        <v>16428</v>
      </c>
      <c r="AZ1650">
        <v>34057</v>
      </c>
      <c r="BA1650">
        <v>45123</v>
      </c>
      <c r="BB1650">
        <v>14535</v>
      </c>
      <c r="BC1650">
        <v>30588</v>
      </c>
      <c r="BD1650">
        <v>7249</v>
      </c>
      <c r="BE1650">
        <v>2425</v>
      </c>
      <c r="BF1650">
        <v>4824</v>
      </c>
      <c r="BG1650">
        <v>48960</v>
      </c>
      <c r="BH1650">
        <v>30260</v>
      </c>
      <c r="BI1650">
        <v>18700</v>
      </c>
      <c r="BJ1650">
        <v>129146</v>
      </c>
      <c r="BK1650">
        <v>53564</v>
      </c>
      <c r="BL1650">
        <v>75582</v>
      </c>
      <c r="BM1650">
        <v>42936</v>
      </c>
      <c r="BN1650">
        <v>13405</v>
      </c>
      <c r="BO1650">
        <v>29531</v>
      </c>
      <c r="BP1650">
        <v>38966</v>
      </c>
      <c r="BQ1650">
        <v>12400</v>
      </c>
      <c r="BR1650">
        <v>26566</v>
      </c>
      <c r="BS1650">
        <v>5658</v>
      </c>
      <c r="BT1650">
        <v>1878</v>
      </c>
      <c r="BU1650">
        <v>3780</v>
      </c>
      <c r="BV1650">
        <v>41586</v>
      </c>
      <c r="BW1650">
        <v>25881</v>
      </c>
      <c r="BX1650">
        <v>15705</v>
      </c>
      <c r="BY1650">
        <v>22671</v>
      </c>
      <c r="BZ1650">
        <v>10084</v>
      </c>
      <c r="CA1650">
        <v>12587</v>
      </c>
      <c r="CB1650">
        <v>7549</v>
      </c>
      <c r="CC1650">
        <v>3023</v>
      </c>
      <c r="CD1650">
        <v>4526</v>
      </c>
      <c r="CE1650">
        <v>6157</v>
      </c>
      <c r="CF1650">
        <v>2135</v>
      </c>
      <c r="CG1650">
        <v>4022</v>
      </c>
      <c r="CH1650">
        <v>1591</v>
      </c>
      <c r="CI1650">
        <v>547</v>
      </c>
      <c r="CJ1650">
        <v>1044</v>
      </c>
      <c r="CK1650">
        <v>7374</v>
      </c>
      <c r="CL1650">
        <v>4379</v>
      </c>
      <c r="CM1650">
        <v>2995</v>
      </c>
      <c r="CN1650">
        <v>1849639</v>
      </c>
      <c r="CO1650">
        <v>793723</v>
      </c>
      <c r="CP1650">
        <v>1055916</v>
      </c>
    </row>
    <row r="1651" spans="1:94" x14ac:dyDescent="0.25">
      <c r="A1651" s="5" t="s">
        <v>1267</v>
      </c>
      <c r="B1651" s="5" t="s">
        <v>1315</v>
      </c>
      <c r="C1651" s="5" t="s">
        <v>221</v>
      </c>
      <c r="D1651" s="5" t="s">
        <v>222</v>
      </c>
      <c r="E1651" s="5" t="s">
        <v>223</v>
      </c>
      <c r="F1651" s="5" t="s">
        <v>222</v>
      </c>
      <c r="G1651" s="5" t="s">
        <v>230</v>
      </c>
      <c r="H1651" s="5" t="s">
        <v>1316</v>
      </c>
      <c r="I1651" s="5" t="s">
        <v>226</v>
      </c>
      <c r="J1651">
        <v>1371531</v>
      </c>
      <c r="K1651">
        <v>5751182</v>
      </c>
      <c r="L1651">
        <v>3020665</v>
      </c>
      <c r="M1651">
        <v>2730517</v>
      </c>
      <c r="N1651">
        <v>664857</v>
      </c>
      <c r="O1651">
        <v>351417</v>
      </c>
      <c r="P1651">
        <v>313440</v>
      </c>
      <c r="Q1651">
        <v>819674</v>
      </c>
      <c r="R1651">
        <v>417667</v>
      </c>
      <c r="S1651">
        <v>402007</v>
      </c>
      <c r="T1651">
        <v>93487</v>
      </c>
      <c r="U1651">
        <v>49421</v>
      </c>
      <c r="V1651">
        <v>44066</v>
      </c>
      <c r="W1651">
        <v>4549501</v>
      </c>
      <c r="X1651">
        <v>2468019</v>
      </c>
      <c r="Y1651">
        <v>2081482</v>
      </c>
      <c r="Z1651">
        <v>1201681</v>
      </c>
      <c r="AA1651">
        <v>552646</v>
      </c>
      <c r="AB1651">
        <v>649035</v>
      </c>
      <c r="AC1651">
        <v>2220406</v>
      </c>
      <c r="AD1651">
        <v>1700099</v>
      </c>
      <c r="AE1651">
        <v>520307</v>
      </c>
      <c r="AF1651">
        <v>2074451</v>
      </c>
      <c r="AG1651">
        <v>1612763</v>
      </c>
      <c r="AH1651">
        <v>461688</v>
      </c>
      <c r="AI1651">
        <v>24274</v>
      </c>
      <c r="AJ1651">
        <v>17841</v>
      </c>
      <c r="AK1651">
        <v>6433</v>
      </c>
      <c r="AL1651">
        <v>17988</v>
      </c>
      <c r="AM1651">
        <v>11518</v>
      </c>
      <c r="AN1651">
        <v>6470</v>
      </c>
      <c r="AO1651">
        <v>56247</v>
      </c>
      <c r="AP1651">
        <v>33073</v>
      </c>
      <c r="AQ1651">
        <v>23174</v>
      </c>
      <c r="AR1651">
        <v>1975942</v>
      </c>
      <c r="AS1651">
        <v>1550331</v>
      </c>
      <c r="AT1651">
        <v>425611</v>
      </c>
      <c r="AU1651">
        <v>145955</v>
      </c>
      <c r="AV1651">
        <v>87336</v>
      </c>
      <c r="AW1651">
        <v>58619</v>
      </c>
      <c r="AX1651">
        <v>3784</v>
      </c>
      <c r="AY1651">
        <v>2030</v>
      </c>
      <c r="AZ1651">
        <v>1754</v>
      </c>
      <c r="BA1651">
        <v>3328</v>
      </c>
      <c r="BB1651">
        <v>1548</v>
      </c>
      <c r="BC1651">
        <v>1780</v>
      </c>
      <c r="BD1651">
        <v>8002</v>
      </c>
      <c r="BE1651">
        <v>2741</v>
      </c>
      <c r="BF1651">
        <v>5261</v>
      </c>
      <c r="BG1651">
        <v>130841</v>
      </c>
      <c r="BH1651">
        <v>81017</v>
      </c>
      <c r="BI1651">
        <v>49824</v>
      </c>
      <c r="BJ1651">
        <v>126383</v>
      </c>
      <c r="BK1651">
        <v>75589</v>
      </c>
      <c r="BL1651">
        <v>50794</v>
      </c>
      <c r="BM1651">
        <v>3594</v>
      </c>
      <c r="BN1651">
        <v>1934</v>
      </c>
      <c r="BO1651">
        <v>1660</v>
      </c>
      <c r="BP1651">
        <v>2858</v>
      </c>
      <c r="BQ1651">
        <v>1355</v>
      </c>
      <c r="BR1651">
        <v>1503</v>
      </c>
      <c r="BS1651">
        <v>6215</v>
      </c>
      <c r="BT1651">
        <v>2128</v>
      </c>
      <c r="BU1651">
        <v>4087</v>
      </c>
      <c r="BV1651">
        <v>113716</v>
      </c>
      <c r="BW1651">
        <v>70172</v>
      </c>
      <c r="BX1651">
        <v>43544</v>
      </c>
      <c r="BY1651">
        <v>19572</v>
      </c>
      <c r="BZ1651">
        <v>11747</v>
      </c>
      <c r="CA1651">
        <v>7825</v>
      </c>
      <c r="CB1651">
        <v>190</v>
      </c>
      <c r="CC1651">
        <v>96</v>
      </c>
      <c r="CD1651">
        <v>94</v>
      </c>
      <c r="CE1651">
        <v>470</v>
      </c>
      <c r="CF1651">
        <v>193</v>
      </c>
      <c r="CG1651">
        <v>277</v>
      </c>
      <c r="CH1651">
        <v>1787</v>
      </c>
      <c r="CI1651">
        <v>613</v>
      </c>
      <c r="CJ1651">
        <v>1174</v>
      </c>
      <c r="CK1651">
        <v>17125</v>
      </c>
      <c r="CL1651">
        <v>10845</v>
      </c>
      <c r="CM1651">
        <v>6280</v>
      </c>
      <c r="CN1651">
        <v>3530776</v>
      </c>
      <c r="CO1651">
        <v>1320566</v>
      </c>
      <c r="CP1651">
        <v>2210210</v>
      </c>
    </row>
    <row r="1652" spans="1:94" x14ac:dyDescent="0.25">
      <c r="A1652" s="5" t="s">
        <v>1267</v>
      </c>
      <c r="B1652" s="5" t="s">
        <v>1317</v>
      </c>
      <c r="C1652" s="5" t="s">
        <v>221</v>
      </c>
      <c r="D1652" s="5" t="s">
        <v>222</v>
      </c>
      <c r="E1652" s="5" t="s">
        <v>223</v>
      </c>
      <c r="F1652" s="5" t="s">
        <v>222</v>
      </c>
      <c r="G1652" s="5" t="s">
        <v>230</v>
      </c>
      <c r="H1652" s="5" t="s">
        <v>1318</v>
      </c>
      <c r="I1652" s="5" t="s">
        <v>224</v>
      </c>
      <c r="J1652">
        <v>930024</v>
      </c>
      <c r="K1652">
        <v>4543159</v>
      </c>
      <c r="L1652">
        <v>2342825</v>
      </c>
      <c r="M1652">
        <v>2200334</v>
      </c>
      <c r="N1652">
        <v>556014</v>
      </c>
      <c r="O1652">
        <v>300238</v>
      </c>
      <c r="P1652">
        <v>255776</v>
      </c>
      <c r="Q1652">
        <v>573698</v>
      </c>
      <c r="R1652">
        <v>291521</v>
      </c>
      <c r="S1652">
        <v>282177</v>
      </c>
      <c r="T1652">
        <v>378230</v>
      </c>
      <c r="U1652">
        <v>191165</v>
      </c>
      <c r="V1652">
        <v>187065</v>
      </c>
      <c r="W1652">
        <v>3151890</v>
      </c>
      <c r="X1652">
        <v>1773355</v>
      </c>
      <c r="Y1652">
        <v>1378535</v>
      </c>
      <c r="Z1652">
        <v>1391269</v>
      </c>
      <c r="AA1652">
        <v>569470</v>
      </c>
      <c r="AB1652">
        <v>821799</v>
      </c>
      <c r="AC1652">
        <v>2204590</v>
      </c>
      <c r="AD1652">
        <v>1300309</v>
      </c>
      <c r="AE1652">
        <v>904281</v>
      </c>
      <c r="AF1652">
        <v>2039455</v>
      </c>
      <c r="AG1652">
        <v>1227314</v>
      </c>
      <c r="AH1652">
        <v>812141</v>
      </c>
      <c r="AI1652">
        <v>968974</v>
      </c>
      <c r="AJ1652">
        <v>549538</v>
      </c>
      <c r="AK1652">
        <v>419436</v>
      </c>
      <c r="AL1652">
        <v>501873</v>
      </c>
      <c r="AM1652">
        <v>243329</v>
      </c>
      <c r="AN1652">
        <v>258544</v>
      </c>
      <c r="AO1652">
        <v>47491</v>
      </c>
      <c r="AP1652">
        <v>25151</v>
      </c>
      <c r="AQ1652">
        <v>22340</v>
      </c>
      <c r="AR1652">
        <v>521117</v>
      </c>
      <c r="AS1652">
        <v>409296</v>
      </c>
      <c r="AT1652">
        <v>111821</v>
      </c>
      <c r="AU1652">
        <v>165135</v>
      </c>
      <c r="AV1652">
        <v>72995</v>
      </c>
      <c r="AW1652">
        <v>92140</v>
      </c>
      <c r="AX1652">
        <v>44076</v>
      </c>
      <c r="AY1652">
        <v>16297</v>
      </c>
      <c r="AZ1652">
        <v>27779</v>
      </c>
      <c r="BA1652">
        <v>57136</v>
      </c>
      <c r="BB1652">
        <v>20995</v>
      </c>
      <c r="BC1652">
        <v>36141</v>
      </c>
      <c r="BD1652">
        <v>9665</v>
      </c>
      <c r="BE1652">
        <v>3100</v>
      </c>
      <c r="BF1652">
        <v>6565</v>
      </c>
      <c r="BG1652">
        <v>54258</v>
      </c>
      <c r="BH1652">
        <v>32603</v>
      </c>
      <c r="BI1652">
        <v>21655</v>
      </c>
      <c r="BJ1652">
        <v>141040</v>
      </c>
      <c r="BK1652">
        <v>61836</v>
      </c>
      <c r="BL1652">
        <v>79204</v>
      </c>
      <c r="BM1652">
        <v>35484</v>
      </c>
      <c r="BN1652">
        <v>12187</v>
      </c>
      <c r="BO1652">
        <v>23297</v>
      </c>
      <c r="BP1652">
        <v>50870</v>
      </c>
      <c r="BQ1652">
        <v>18597</v>
      </c>
      <c r="BR1652">
        <v>32273</v>
      </c>
      <c r="BS1652">
        <v>7379</v>
      </c>
      <c r="BT1652">
        <v>2384</v>
      </c>
      <c r="BU1652">
        <v>4995</v>
      </c>
      <c r="BV1652">
        <v>47307</v>
      </c>
      <c r="BW1652">
        <v>28668</v>
      </c>
      <c r="BX1652">
        <v>18639</v>
      </c>
      <c r="BY1652">
        <v>24095</v>
      </c>
      <c r="BZ1652">
        <v>11159</v>
      </c>
      <c r="CA1652">
        <v>12936</v>
      </c>
      <c r="CB1652">
        <v>8592</v>
      </c>
      <c r="CC1652">
        <v>4110</v>
      </c>
      <c r="CD1652">
        <v>4482</v>
      </c>
      <c r="CE1652">
        <v>6266</v>
      </c>
      <c r="CF1652">
        <v>2398</v>
      </c>
      <c r="CG1652">
        <v>3868</v>
      </c>
      <c r="CH1652">
        <v>2286</v>
      </c>
      <c r="CI1652">
        <v>716</v>
      </c>
      <c r="CJ1652">
        <v>1570</v>
      </c>
      <c r="CK1652">
        <v>6951</v>
      </c>
      <c r="CL1652">
        <v>3935</v>
      </c>
      <c r="CM1652">
        <v>3016</v>
      </c>
      <c r="CN1652">
        <v>2338569</v>
      </c>
      <c r="CO1652">
        <v>1042516</v>
      </c>
      <c r="CP1652">
        <v>1296053</v>
      </c>
    </row>
    <row r="1653" spans="1:94" x14ac:dyDescent="0.25">
      <c r="A1653" s="5" t="s">
        <v>1267</v>
      </c>
      <c r="B1653" s="5" t="s">
        <v>1317</v>
      </c>
      <c r="C1653" s="5" t="s">
        <v>221</v>
      </c>
      <c r="D1653" s="5" t="s">
        <v>222</v>
      </c>
      <c r="E1653" s="5" t="s">
        <v>223</v>
      </c>
      <c r="F1653" s="5" t="s">
        <v>222</v>
      </c>
      <c r="G1653" s="5" t="s">
        <v>230</v>
      </c>
      <c r="H1653" s="5" t="s">
        <v>1318</v>
      </c>
      <c r="I1653" s="5" t="s">
        <v>225</v>
      </c>
      <c r="J1653">
        <v>739083</v>
      </c>
      <c r="K1653">
        <v>3630542</v>
      </c>
      <c r="L1653">
        <v>1872907</v>
      </c>
      <c r="M1653">
        <v>1757635</v>
      </c>
      <c r="N1653">
        <v>450473</v>
      </c>
      <c r="O1653">
        <v>243665</v>
      </c>
      <c r="P1653">
        <v>206808</v>
      </c>
      <c r="Q1653">
        <v>443302</v>
      </c>
      <c r="R1653">
        <v>225820</v>
      </c>
      <c r="S1653">
        <v>217482</v>
      </c>
      <c r="T1653">
        <v>354975</v>
      </c>
      <c r="U1653">
        <v>179133</v>
      </c>
      <c r="V1653">
        <v>175842</v>
      </c>
      <c r="W1653">
        <v>2445147</v>
      </c>
      <c r="X1653">
        <v>1392891</v>
      </c>
      <c r="Y1653">
        <v>1052256</v>
      </c>
      <c r="Z1653">
        <v>1185395</v>
      </c>
      <c r="AA1653">
        <v>480016</v>
      </c>
      <c r="AB1653">
        <v>705379</v>
      </c>
      <c r="AC1653">
        <v>1875818</v>
      </c>
      <c r="AD1653">
        <v>1052563</v>
      </c>
      <c r="AE1653">
        <v>823255</v>
      </c>
      <c r="AF1653">
        <v>1740077</v>
      </c>
      <c r="AG1653">
        <v>996307</v>
      </c>
      <c r="AH1653">
        <v>743770</v>
      </c>
      <c r="AI1653">
        <v>949949</v>
      </c>
      <c r="AJ1653">
        <v>536168</v>
      </c>
      <c r="AK1653">
        <v>413781</v>
      </c>
      <c r="AL1653">
        <v>479225</v>
      </c>
      <c r="AM1653">
        <v>230629</v>
      </c>
      <c r="AN1653">
        <v>248596</v>
      </c>
      <c r="AO1653">
        <v>32773</v>
      </c>
      <c r="AP1653">
        <v>17040</v>
      </c>
      <c r="AQ1653">
        <v>15733</v>
      </c>
      <c r="AR1653">
        <v>278130</v>
      </c>
      <c r="AS1653">
        <v>212470</v>
      </c>
      <c r="AT1653">
        <v>65660</v>
      </c>
      <c r="AU1653">
        <v>135741</v>
      </c>
      <c r="AV1653">
        <v>56256</v>
      </c>
      <c r="AW1653">
        <v>79485</v>
      </c>
      <c r="AX1653">
        <v>42989</v>
      </c>
      <c r="AY1653">
        <v>15793</v>
      </c>
      <c r="AZ1653">
        <v>27196</v>
      </c>
      <c r="BA1653">
        <v>53843</v>
      </c>
      <c r="BB1653">
        <v>19535</v>
      </c>
      <c r="BC1653">
        <v>34308</v>
      </c>
      <c r="BD1653">
        <v>6332</v>
      </c>
      <c r="BE1653">
        <v>2190</v>
      </c>
      <c r="BF1653">
        <v>4142</v>
      </c>
      <c r="BG1653">
        <v>32577</v>
      </c>
      <c r="BH1653">
        <v>18738</v>
      </c>
      <c r="BI1653">
        <v>13839</v>
      </c>
      <c r="BJ1653">
        <v>115792</v>
      </c>
      <c r="BK1653">
        <v>47257</v>
      </c>
      <c r="BL1653">
        <v>68535</v>
      </c>
      <c r="BM1653">
        <v>34481</v>
      </c>
      <c r="BN1653">
        <v>11723</v>
      </c>
      <c r="BO1653">
        <v>22758</v>
      </c>
      <c r="BP1653">
        <v>47980</v>
      </c>
      <c r="BQ1653">
        <v>17290</v>
      </c>
      <c r="BR1653">
        <v>30690</v>
      </c>
      <c r="BS1653">
        <v>4788</v>
      </c>
      <c r="BT1653">
        <v>1649</v>
      </c>
      <c r="BU1653">
        <v>3139</v>
      </c>
      <c r="BV1653">
        <v>28543</v>
      </c>
      <c r="BW1653">
        <v>16595</v>
      </c>
      <c r="BX1653">
        <v>11948</v>
      </c>
      <c r="BY1653">
        <v>19949</v>
      </c>
      <c r="BZ1653">
        <v>8999</v>
      </c>
      <c r="CA1653">
        <v>10950</v>
      </c>
      <c r="CB1653">
        <v>8508</v>
      </c>
      <c r="CC1653">
        <v>4070</v>
      </c>
      <c r="CD1653">
        <v>4438</v>
      </c>
      <c r="CE1653">
        <v>5863</v>
      </c>
      <c r="CF1653">
        <v>2245</v>
      </c>
      <c r="CG1653">
        <v>3618</v>
      </c>
      <c r="CH1653">
        <v>1544</v>
      </c>
      <c r="CI1653">
        <v>541</v>
      </c>
      <c r="CJ1653">
        <v>1003</v>
      </c>
      <c r="CK1653">
        <v>4034</v>
      </c>
      <c r="CL1653">
        <v>2143</v>
      </c>
      <c r="CM1653">
        <v>1891</v>
      </c>
      <c r="CN1653">
        <v>1754724</v>
      </c>
      <c r="CO1653">
        <v>820344</v>
      </c>
      <c r="CP1653">
        <v>934380</v>
      </c>
    </row>
    <row r="1654" spans="1:94" x14ac:dyDescent="0.25">
      <c r="A1654" s="5" t="s">
        <v>1267</v>
      </c>
      <c r="B1654" s="5" t="s">
        <v>1317</v>
      </c>
      <c r="C1654" s="5" t="s">
        <v>221</v>
      </c>
      <c r="D1654" s="5" t="s">
        <v>222</v>
      </c>
      <c r="E1654" s="5" t="s">
        <v>223</v>
      </c>
      <c r="F1654" s="5" t="s">
        <v>222</v>
      </c>
      <c r="G1654" s="5" t="s">
        <v>230</v>
      </c>
      <c r="H1654" s="5" t="s">
        <v>1318</v>
      </c>
      <c r="I1654" s="5" t="s">
        <v>226</v>
      </c>
      <c r="J1654">
        <v>190941</v>
      </c>
      <c r="K1654">
        <v>912617</v>
      </c>
      <c r="L1654">
        <v>469918</v>
      </c>
      <c r="M1654">
        <v>442699</v>
      </c>
      <c r="N1654">
        <v>105541</v>
      </c>
      <c r="O1654">
        <v>56573</v>
      </c>
      <c r="P1654">
        <v>48968</v>
      </c>
      <c r="Q1654">
        <v>130396</v>
      </c>
      <c r="R1654">
        <v>65701</v>
      </c>
      <c r="S1654">
        <v>64695</v>
      </c>
      <c r="T1654">
        <v>23255</v>
      </c>
      <c r="U1654">
        <v>12032</v>
      </c>
      <c r="V1654">
        <v>11223</v>
      </c>
      <c r="W1654">
        <v>706743</v>
      </c>
      <c r="X1654">
        <v>380464</v>
      </c>
      <c r="Y1654">
        <v>326279</v>
      </c>
      <c r="Z1654">
        <v>205874</v>
      </c>
      <c r="AA1654">
        <v>89454</v>
      </c>
      <c r="AB1654">
        <v>116420</v>
      </c>
      <c r="AC1654">
        <v>328772</v>
      </c>
      <c r="AD1654">
        <v>247746</v>
      </c>
      <c r="AE1654">
        <v>81026</v>
      </c>
      <c r="AF1654">
        <v>299378</v>
      </c>
      <c r="AG1654">
        <v>231007</v>
      </c>
      <c r="AH1654">
        <v>68371</v>
      </c>
      <c r="AI1654">
        <v>19025</v>
      </c>
      <c r="AJ1654">
        <v>13370</v>
      </c>
      <c r="AK1654">
        <v>5655</v>
      </c>
      <c r="AL1654">
        <v>22648</v>
      </c>
      <c r="AM1654">
        <v>12700</v>
      </c>
      <c r="AN1654">
        <v>9948</v>
      </c>
      <c r="AO1654">
        <v>14718</v>
      </c>
      <c r="AP1654">
        <v>8111</v>
      </c>
      <c r="AQ1654">
        <v>6607</v>
      </c>
      <c r="AR1654">
        <v>242987</v>
      </c>
      <c r="AS1654">
        <v>196826</v>
      </c>
      <c r="AT1654">
        <v>46161</v>
      </c>
      <c r="AU1654">
        <v>29394</v>
      </c>
      <c r="AV1654">
        <v>16739</v>
      </c>
      <c r="AW1654">
        <v>12655</v>
      </c>
      <c r="AX1654">
        <v>1087</v>
      </c>
      <c r="AY1654">
        <v>504</v>
      </c>
      <c r="AZ1654">
        <v>583</v>
      </c>
      <c r="BA1654">
        <v>3293</v>
      </c>
      <c r="BB1654">
        <v>1460</v>
      </c>
      <c r="BC1654">
        <v>1833</v>
      </c>
      <c r="BD1654">
        <v>3333</v>
      </c>
      <c r="BE1654">
        <v>910</v>
      </c>
      <c r="BF1654">
        <v>2423</v>
      </c>
      <c r="BG1654">
        <v>21681</v>
      </c>
      <c r="BH1654">
        <v>13865</v>
      </c>
      <c r="BI1654">
        <v>7816</v>
      </c>
      <c r="BJ1654">
        <v>25248</v>
      </c>
      <c r="BK1654">
        <v>14579</v>
      </c>
      <c r="BL1654">
        <v>10669</v>
      </c>
      <c r="BM1654">
        <v>1003</v>
      </c>
      <c r="BN1654">
        <v>464</v>
      </c>
      <c r="BO1654">
        <v>539</v>
      </c>
      <c r="BP1654">
        <v>2890</v>
      </c>
      <c r="BQ1654">
        <v>1307</v>
      </c>
      <c r="BR1654">
        <v>1583</v>
      </c>
      <c r="BS1654">
        <v>2591</v>
      </c>
      <c r="BT1654">
        <v>735</v>
      </c>
      <c r="BU1654">
        <v>1856</v>
      </c>
      <c r="BV1654">
        <v>18764</v>
      </c>
      <c r="BW1654">
        <v>12073</v>
      </c>
      <c r="BX1654">
        <v>6691</v>
      </c>
      <c r="BY1654">
        <v>4146</v>
      </c>
      <c r="BZ1654">
        <v>2160</v>
      </c>
      <c r="CA1654">
        <v>1986</v>
      </c>
      <c r="CB1654">
        <v>84</v>
      </c>
      <c r="CC1654">
        <v>40</v>
      </c>
      <c r="CD1654">
        <v>44</v>
      </c>
      <c r="CE1654">
        <v>403</v>
      </c>
      <c r="CF1654">
        <v>153</v>
      </c>
      <c r="CG1654">
        <v>250</v>
      </c>
      <c r="CH1654">
        <v>742</v>
      </c>
      <c r="CI1654">
        <v>175</v>
      </c>
      <c r="CJ1654">
        <v>567</v>
      </c>
      <c r="CK1654">
        <v>2917</v>
      </c>
      <c r="CL1654">
        <v>1792</v>
      </c>
      <c r="CM1654">
        <v>1125</v>
      </c>
      <c r="CN1654">
        <v>583845</v>
      </c>
      <c r="CO1654">
        <v>222172</v>
      </c>
      <c r="CP1654">
        <v>361673</v>
      </c>
    </row>
    <row r="1655" spans="1:94" x14ac:dyDescent="0.25">
      <c r="A1655" s="5" t="s">
        <v>1267</v>
      </c>
      <c r="B1655" s="5" t="s">
        <v>1319</v>
      </c>
      <c r="C1655" s="5" t="s">
        <v>221</v>
      </c>
      <c r="D1655" s="5" t="s">
        <v>222</v>
      </c>
      <c r="E1655" s="5" t="s">
        <v>223</v>
      </c>
      <c r="F1655" s="5" t="s">
        <v>222</v>
      </c>
      <c r="G1655" s="5" t="s">
        <v>230</v>
      </c>
      <c r="H1655" s="5" t="s">
        <v>1320</v>
      </c>
      <c r="I1655" s="5" t="s">
        <v>224</v>
      </c>
      <c r="J1655">
        <v>535835</v>
      </c>
      <c r="K1655">
        <v>2585049</v>
      </c>
      <c r="L1655">
        <v>1349106</v>
      </c>
      <c r="M1655">
        <v>1235943</v>
      </c>
      <c r="N1655">
        <v>352890</v>
      </c>
      <c r="O1655">
        <v>195245</v>
      </c>
      <c r="P1655">
        <v>157645</v>
      </c>
      <c r="Q1655">
        <v>351254</v>
      </c>
      <c r="R1655">
        <v>179777</v>
      </c>
      <c r="S1655">
        <v>171477</v>
      </c>
      <c r="T1655">
        <v>32722</v>
      </c>
      <c r="U1655">
        <v>16806</v>
      </c>
      <c r="V1655">
        <v>15916</v>
      </c>
      <c r="W1655">
        <v>1718507</v>
      </c>
      <c r="X1655">
        <v>987185</v>
      </c>
      <c r="Y1655">
        <v>731322</v>
      </c>
      <c r="Z1655">
        <v>866542</v>
      </c>
      <c r="AA1655">
        <v>361921</v>
      </c>
      <c r="AB1655">
        <v>504621</v>
      </c>
      <c r="AC1655">
        <v>1255548</v>
      </c>
      <c r="AD1655">
        <v>727819</v>
      </c>
      <c r="AE1655">
        <v>527729</v>
      </c>
      <c r="AF1655">
        <v>1154708</v>
      </c>
      <c r="AG1655">
        <v>684533</v>
      </c>
      <c r="AH1655">
        <v>470175</v>
      </c>
      <c r="AI1655">
        <v>581109</v>
      </c>
      <c r="AJ1655">
        <v>330449</v>
      </c>
      <c r="AK1655">
        <v>250660</v>
      </c>
      <c r="AL1655">
        <v>327830</v>
      </c>
      <c r="AM1655">
        <v>159120</v>
      </c>
      <c r="AN1655">
        <v>168710</v>
      </c>
      <c r="AO1655">
        <v>16800</v>
      </c>
      <c r="AP1655">
        <v>9889</v>
      </c>
      <c r="AQ1655">
        <v>6911</v>
      </c>
      <c r="AR1655">
        <v>228969</v>
      </c>
      <c r="AS1655">
        <v>185075</v>
      </c>
      <c r="AT1655">
        <v>43894</v>
      </c>
      <c r="AU1655">
        <v>100840</v>
      </c>
      <c r="AV1655">
        <v>43286</v>
      </c>
      <c r="AW1655">
        <v>57554</v>
      </c>
      <c r="AX1655">
        <v>25171</v>
      </c>
      <c r="AY1655">
        <v>9384</v>
      </c>
      <c r="AZ1655">
        <v>15787</v>
      </c>
      <c r="BA1655">
        <v>45736</v>
      </c>
      <c r="BB1655">
        <v>15928</v>
      </c>
      <c r="BC1655">
        <v>29808</v>
      </c>
      <c r="BD1655">
        <v>4293</v>
      </c>
      <c r="BE1655">
        <v>1376</v>
      </c>
      <c r="BF1655">
        <v>2917</v>
      </c>
      <c r="BG1655">
        <v>25640</v>
      </c>
      <c r="BH1655">
        <v>16598</v>
      </c>
      <c r="BI1655">
        <v>9042</v>
      </c>
      <c r="BJ1655">
        <v>85727</v>
      </c>
      <c r="BK1655">
        <v>36151</v>
      </c>
      <c r="BL1655">
        <v>49576</v>
      </c>
      <c r="BM1655">
        <v>19994</v>
      </c>
      <c r="BN1655">
        <v>7001</v>
      </c>
      <c r="BO1655">
        <v>12993</v>
      </c>
      <c r="BP1655">
        <v>40598</v>
      </c>
      <c r="BQ1655">
        <v>13901</v>
      </c>
      <c r="BR1655">
        <v>26697</v>
      </c>
      <c r="BS1655">
        <v>3298</v>
      </c>
      <c r="BT1655">
        <v>1069</v>
      </c>
      <c r="BU1655">
        <v>2229</v>
      </c>
      <c r="BV1655">
        <v>21837</v>
      </c>
      <c r="BW1655">
        <v>14180</v>
      </c>
      <c r="BX1655">
        <v>7657</v>
      </c>
      <c r="BY1655">
        <v>15113</v>
      </c>
      <c r="BZ1655">
        <v>7135</v>
      </c>
      <c r="CA1655">
        <v>7978</v>
      </c>
      <c r="CB1655">
        <v>5177</v>
      </c>
      <c r="CC1655">
        <v>2383</v>
      </c>
      <c r="CD1655">
        <v>2794</v>
      </c>
      <c r="CE1655">
        <v>5138</v>
      </c>
      <c r="CF1655">
        <v>2027</v>
      </c>
      <c r="CG1655">
        <v>3111</v>
      </c>
      <c r="CH1655">
        <v>995</v>
      </c>
      <c r="CI1655">
        <v>307</v>
      </c>
      <c r="CJ1655">
        <v>688</v>
      </c>
      <c r="CK1655">
        <v>3803</v>
      </c>
      <c r="CL1655">
        <v>2418</v>
      </c>
      <c r="CM1655">
        <v>1385</v>
      </c>
      <c r="CN1655">
        <v>1329501</v>
      </c>
      <c r="CO1655">
        <v>621287</v>
      </c>
      <c r="CP1655">
        <v>708214</v>
      </c>
    </row>
    <row r="1656" spans="1:94" x14ac:dyDescent="0.25">
      <c r="A1656" s="5" t="s">
        <v>1267</v>
      </c>
      <c r="B1656" s="5" t="s">
        <v>1319</v>
      </c>
      <c r="C1656" s="5" t="s">
        <v>221</v>
      </c>
      <c r="D1656" s="5" t="s">
        <v>222</v>
      </c>
      <c r="E1656" s="5" t="s">
        <v>223</v>
      </c>
      <c r="F1656" s="5" t="s">
        <v>222</v>
      </c>
      <c r="G1656" s="5" t="s">
        <v>230</v>
      </c>
      <c r="H1656" s="5" t="s">
        <v>1320</v>
      </c>
      <c r="I1656" s="5" t="s">
        <v>225</v>
      </c>
      <c r="J1656">
        <v>435588</v>
      </c>
      <c r="K1656">
        <v>2070751</v>
      </c>
      <c r="L1656">
        <v>1082978</v>
      </c>
      <c r="M1656">
        <v>987773</v>
      </c>
      <c r="N1656">
        <v>283628</v>
      </c>
      <c r="O1656">
        <v>157895</v>
      </c>
      <c r="P1656">
        <v>125733</v>
      </c>
      <c r="Q1656">
        <v>278869</v>
      </c>
      <c r="R1656">
        <v>143031</v>
      </c>
      <c r="S1656">
        <v>135838</v>
      </c>
      <c r="T1656">
        <v>26681</v>
      </c>
      <c r="U1656">
        <v>13659</v>
      </c>
      <c r="V1656">
        <v>13022</v>
      </c>
      <c r="W1656">
        <v>1335589</v>
      </c>
      <c r="X1656">
        <v>777837</v>
      </c>
      <c r="Y1656">
        <v>557752</v>
      </c>
      <c r="Z1656">
        <v>735162</v>
      </c>
      <c r="AA1656">
        <v>305141</v>
      </c>
      <c r="AB1656">
        <v>430021</v>
      </c>
      <c r="AC1656">
        <v>1086389</v>
      </c>
      <c r="AD1656">
        <v>597389</v>
      </c>
      <c r="AE1656">
        <v>489000</v>
      </c>
      <c r="AF1656">
        <v>1004728</v>
      </c>
      <c r="AG1656">
        <v>566122</v>
      </c>
      <c r="AH1656">
        <v>438606</v>
      </c>
      <c r="AI1656">
        <v>574536</v>
      </c>
      <c r="AJ1656">
        <v>325110</v>
      </c>
      <c r="AK1656">
        <v>249426</v>
      </c>
      <c r="AL1656">
        <v>313683</v>
      </c>
      <c r="AM1656">
        <v>150764</v>
      </c>
      <c r="AN1656">
        <v>162919</v>
      </c>
      <c r="AO1656">
        <v>12199</v>
      </c>
      <c r="AP1656">
        <v>6927</v>
      </c>
      <c r="AQ1656">
        <v>5272</v>
      </c>
      <c r="AR1656">
        <v>104310</v>
      </c>
      <c r="AS1656">
        <v>83321</v>
      </c>
      <c r="AT1656">
        <v>20989</v>
      </c>
      <c r="AU1656">
        <v>81661</v>
      </c>
      <c r="AV1656">
        <v>31267</v>
      </c>
      <c r="AW1656">
        <v>50394</v>
      </c>
      <c r="AX1656">
        <v>24446</v>
      </c>
      <c r="AY1656">
        <v>8896</v>
      </c>
      <c r="AZ1656">
        <v>15550</v>
      </c>
      <c r="BA1656">
        <v>42459</v>
      </c>
      <c r="BB1656">
        <v>14319</v>
      </c>
      <c r="BC1656">
        <v>28140</v>
      </c>
      <c r="BD1656">
        <v>2885</v>
      </c>
      <c r="BE1656">
        <v>956</v>
      </c>
      <c r="BF1656">
        <v>1929</v>
      </c>
      <c r="BG1656">
        <v>11871</v>
      </c>
      <c r="BH1656">
        <v>7096</v>
      </c>
      <c r="BI1656">
        <v>4775</v>
      </c>
      <c r="BJ1656">
        <v>69240</v>
      </c>
      <c r="BK1656">
        <v>25874</v>
      </c>
      <c r="BL1656">
        <v>43366</v>
      </c>
      <c r="BM1656">
        <v>19359</v>
      </c>
      <c r="BN1656">
        <v>6574</v>
      </c>
      <c r="BO1656">
        <v>12785</v>
      </c>
      <c r="BP1656">
        <v>37793</v>
      </c>
      <c r="BQ1656">
        <v>12548</v>
      </c>
      <c r="BR1656">
        <v>25245</v>
      </c>
      <c r="BS1656">
        <v>2209</v>
      </c>
      <c r="BT1656">
        <v>727</v>
      </c>
      <c r="BU1656">
        <v>1482</v>
      </c>
      <c r="BV1656">
        <v>9879</v>
      </c>
      <c r="BW1656">
        <v>6025</v>
      </c>
      <c r="BX1656">
        <v>3854</v>
      </c>
      <c r="BY1656">
        <v>12421</v>
      </c>
      <c r="BZ1656">
        <v>5393</v>
      </c>
      <c r="CA1656">
        <v>7028</v>
      </c>
      <c r="CB1656">
        <v>5087</v>
      </c>
      <c r="CC1656">
        <v>2322</v>
      </c>
      <c r="CD1656">
        <v>2765</v>
      </c>
      <c r="CE1656">
        <v>4666</v>
      </c>
      <c r="CF1656">
        <v>1771</v>
      </c>
      <c r="CG1656">
        <v>2895</v>
      </c>
      <c r="CH1656">
        <v>676</v>
      </c>
      <c r="CI1656">
        <v>229</v>
      </c>
      <c r="CJ1656">
        <v>447</v>
      </c>
      <c r="CK1656">
        <v>1992</v>
      </c>
      <c r="CL1656">
        <v>1071</v>
      </c>
      <c r="CM1656">
        <v>921</v>
      </c>
      <c r="CN1656">
        <v>984362</v>
      </c>
      <c r="CO1656">
        <v>485589</v>
      </c>
      <c r="CP1656">
        <v>498773</v>
      </c>
    </row>
    <row r="1657" spans="1:94" x14ac:dyDescent="0.25">
      <c r="A1657" s="5" t="s">
        <v>1267</v>
      </c>
      <c r="B1657" s="5" t="s">
        <v>1319</v>
      </c>
      <c r="C1657" s="5" t="s">
        <v>221</v>
      </c>
      <c r="D1657" s="5" t="s">
        <v>222</v>
      </c>
      <c r="E1657" s="5" t="s">
        <v>223</v>
      </c>
      <c r="F1657" s="5" t="s">
        <v>222</v>
      </c>
      <c r="G1657" s="5" t="s">
        <v>230</v>
      </c>
      <c r="H1657" s="5" t="s">
        <v>1320</v>
      </c>
      <c r="I1657" s="5" t="s">
        <v>226</v>
      </c>
      <c r="J1657">
        <v>100247</v>
      </c>
      <c r="K1657">
        <v>514298</v>
      </c>
      <c r="L1657">
        <v>266128</v>
      </c>
      <c r="M1657">
        <v>248170</v>
      </c>
      <c r="N1657">
        <v>69262</v>
      </c>
      <c r="O1657">
        <v>37350</v>
      </c>
      <c r="P1657">
        <v>31912</v>
      </c>
      <c r="Q1657">
        <v>72385</v>
      </c>
      <c r="R1657">
        <v>36746</v>
      </c>
      <c r="S1657">
        <v>35639</v>
      </c>
      <c r="T1657">
        <v>6041</v>
      </c>
      <c r="U1657">
        <v>3147</v>
      </c>
      <c r="V1657">
        <v>2894</v>
      </c>
      <c r="W1657">
        <v>382918</v>
      </c>
      <c r="X1657">
        <v>209348</v>
      </c>
      <c r="Y1657">
        <v>173570</v>
      </c>
      <c r="Z1657">
        <v>131380</v>
      </c>
      <c r="AA1657">
        <v>56780</v>
      </c>
      <c r="AB1657">
        <v>74600</v>
      </c>
      <c r="AC1657">
        <v>169159</v>
      </c>
      <c r="AD1657">
        <v>130430</v>
      </c>
      <c r="AE1657">
        <v>38729</v>
      </c>
      <c r="AF1657">
        <v>149980</v>
      </c>
      <c r="AG1657">
        <v>118411</v>
      </c>
      <c r="AH1657">
        <v>31569</v>
      </c>
      <c r="AI1657">
        <v>6573</v>
      </c>
      <c r="AJ1657">
        <v>5339</v>
      </c>
      <c r="AK1657">
        <v>1234</v>
      </c>
      <c r="AL1657">
        <v>14147</v>
      </c>
      <c r="AM1657">
        <v>8356</v>
      </c>
      <c r="AN1657">
        <v>5791</v>
      </c>
      <c r="AO1657">
        <v>4601</v>
      </c>
      <c r="AP1657">
        <v>2962</v>
      </c>
      <c r="AQ1657">
        <v>1639</v>
      </c>
      <c r="AR1657">
        <v>124659</v>
      </c>
      <c r="AS1657">
        <v>101754</v>
      </c>
      <c r="AT1657">
        <v>22905</v>
      </c>
      <c r="AU1657">
        <v>19179</v>
      </c>
      <c r="AV1657">
        <v>12019</v>
      </c>
      <c r="AW1657">
        <v>7160</v>
      </c>
      <c r="AX1657">
        <v>725</v>
      </c>
      <c r="AY1657">
        <v>488</v>
      </c>
      <c r="AZ1657">
        <v>237</v>
      </c>
      <c r="BA1657">
        <v>3277</v>
      </c>
      <c r="BB1657">
        <v>1609</v>
      </c>
      <c r="BC1657">
        <v>1668</v>
      </c>
      <c r="BD1657">
        <v>1408</v>
      </c>
      <c r="BE1657">
        <v>420</v>
      </c>
      <c r="BF1657">
        <v>988</v>
      </c>
      <c r="BG1657">
        <v>13769</v>
      </c>
      <c r="BH1657">
        <v>9502</v>
      </c>
      <c r="BI1657">
        <v>4267</v>
      </c>
      <c r="BJ1657">
        <v>16487</v>
      </c>
      <c r="BK1657">
        <v>10277</v>
      </c>
      <c r="BL1657">
        <v>6210</v>
      </c>
      <c r="BM1657">
        <v>635</v>
      </c>
      <c r="BN1657">
        <v>427</v>
      </c>
      <c r="BO1657">
        <v>208</v>
      </c>
      <c r="BP1657">
        <v>2805</v>
      </c>
      <c r="BQ1657">
        <v>1353</v>
      </c>
      <c r="BR1657">
        <v>1452</v>
      </c>
      <c r="BS1657">
        <v>1089</v>
      </c>
      <c r="BT1657">
        <v>342</v>
      </c>
      <c r="BU1657">
        <v>747</v>
      </c>
      <c r="BV1657">
        <v>11958</v>
      </c>
      <c r="BW1657">
        <v>8155</v>
      </c>
      <c r="BX1657">
        <v>3803</v>
      </c>
      <c r="BY1657">
        <v>2692</v>
      </c>
      <c r="BZ1657">
        <v>1742</v>
      </c>
      <c r="CA1657">
        <v>950</v>
      </c>
      <c r="CB1657">
        <v>90</v>
      </c>
      <c r="CC1657">
        <v>61</v>
      </c>
      <c r="CD1657">
        <v>29</v>
      </c>
      <c r="CE1657">
        <v>472</v>
      </c>
      <c r="CF1657">
        <v>256</v>
      </c>
      <c r="CG1657">
        <v>216</v>
      </c>
      <c r="CH1657">
        <v>319</v>
      </c>
      <c r="CI1657">
        <v>78</v>
      </c>
      <c r="CJ1657">
        <v>241</v>
      </c>
      <c r="CK1657">
        <v>1811</v>
      </c>
      <c r="CL1657">
        <v>1347</v>
      </c>
      <c r="CM1657">
        <v>464</v>
      </c>
      <c r="CN1657">
        <v>345139</v>
      </c>
      <c r="CO1657">
        <v>135698</v>
      </c>
      <c r="CP1657">
        <v>209441</v>
      </c>
    </row>
    <row r="1658" spans="1:94" x14ac:dyDescent="0.25">
      <c r="A1658" s="5" t="s">
        <v>1267</v>
      </c>
      <c r="B1658" s="5" t="s">
        <v>1321</v>
      </c>
      <c r="C1658" s="5" t="s">
        <v>221</v>
      </c>
      <c r="D1658" s="5" t="s">
        <v>222</v>
      </c>
      <c r="E1658" s="5" t="s">
        <v>223</v>
      </c>
      <c r="F1658" s="5" t="s">
        <v>222</v>
      </c>
      <c r="G1658" s="5" t="s">
        <v>230</v>
      </c>
      <c r="H1658" s="5" t="s">
        <v>1322</v>
      </c>
      <c r="I1658" s="5" t="s">
        <v>224</v>
      </c>
      <c r="J1658">
        <v>481572</v>
      </c>
      <c r="K1658">
        <v>2454196</v>
      </c>
      <c r="L1658">
        <v>1273140</v>
      </c>
      <c r="M1658">
        <v>1181056</v>
      </c>
      <c r="N1658">
        <v>317811</v>
      </c>
      <c r="O1658">
        <v>168237</v>
      </c>
      <c r="P1658">
        <v>149574</v>
      </c>
      <c r="Q1658">
        <v>480913</v>
      </c>
      <c r="R1658">
        <v>247918</v>
      </c>
      <c r="S1658">
        <v>232995</v>
      </c>
      <c r="T1658">
        <v>57488</v>
      </c>
      <c r="U1658">
        <v>29872</v>
      </c>
      <c r="V1658">
        <v>27616</v>
      </c>
      <c r="W1658">
        <v>1650672</v>
      </c>
      <c r="X1658">
        <v>932432</v>
      </c>
      <c r="Y1658">
        <v>718240</v>
      </c>
      <c r="Z1658">
        <v>803524</v>
      </c>
      <c r="AA1658">
        <v>340708</v>
      </c>
      <c r="AB1658">
        <v>462816</v>
      </c>
      <c r="AC1658">
        <v>1046857</v>
      </c>
      <c r="AD1658">
        <v>670018</v>
      </c>
      <c r="AE1658">
        <v>376839</v>
      </c>
      <c r="AF1658">
        <v>964177</v>
      </c>
      <c r="AG1658">
        <v>633321</v>
      </c>
      <c r="AH1658">
        <v>330856</v>
      </c>
      <c r="AI1658">
        <v>311209</v>
      </c>
      <c r="AJ1658">
        <v>204059</v>
      </c>
      <c r="AK1658">
        <v>107150</v>
      </c>
      <c r="AL1658">
        <v>383939</v>
      </c>
      <c r="AM1658">
        <v>212040</v>
      </c>
      <c r="AN1658">
        <v>171899</v>
      </c>
      <c r="AO1658">
        <v>14476</v>
      </c>
      <c r="AP1658">
        <v>8738</v>
      </c>
      <c r="AQ1658">
        <v>5738</v>
      </c>
      <c r="AR1658">
        <v>254553</v>
      </c>
      <c r="AS1658">
        <v>208484</v>
      </c>
      <c r="AT1658">
        <v>46069</v>
      </c>
      <c r="AU1658">
        <v>82680</v>
      </c>
      <c r="AV1658">
        <v>36697</v>
      </c>
      <c r="AW1658">
        <v>45983</v>
      </c>
      <c r="AX1658">
        <v>20571</v>
      </c>
      <c r="AY1658">
        <v>5839</v>
      </c>
      <c r="AZ1658">
        <v>14732</v>
      </c>
      <c r="BA1658">
        <v>32639</v>
      </c>
      <c r="BB1658">
        <v>12334</v>
      </c>
      <c r="BC1658">
        <v>20305</v>
      </c>
      <c r="BD1658">
        <v>3187</v>
      </c>
      <c r="BE1658">
        <v>1095</v>
      </c>
      <c r="BF1658">
        <v>2092</v>
      </c>
      <c r="BG1658">
        <v>26283</v>
      </c>
      <c r="BH1658">
        <v>17429</v>
      </c>
      <c r="BI1658">
        <v>8854</v>
      </c>
      <c r="BJ1658">
        <v>72728</v>
      </c>
      <c r="BK1658">
        <v>31912</v>
      </c>
      <c r="BL1658">
        <v>40816</v>
      </c>
      <c r="BM1658">
        <v>17696</v>
      </c>
      <c r="BN1658">
        <v>4681</v>
      </c>
      <c r="BO1658">
        <v>13015</v>
      </c>
      <c r="BP1658">
        <v>29459</v>
      </c>
      <c r="BQ1658">
        <v>10873</v>
      </c>
      <c r="BR1658">
        <v>18586</v>
      </c>
      <c r="BS1658">
        <v>2287</v>
      </c>
      <c r="BT1658">
        <v>840</v>
      </c>
      <c r="BU1658">
        <v>1447</v>
      </c>
      <c r="BV1658">
        <v>23286</v>
      </c>
      <c r="BW1658">
        <v>15518</v>
      </c>
      <c r="BX1658">
        <v>7768</v>
      </c>
      <c r="BY1658">
        <v>9952</v>
      </c>
      <c r="BZ1658">
        <v>4785</v>
      </c>
      <c r="CA1658">
        <v>5167</v>
      </c>
      <c r="CB1658">
        <v>2875</v>
      </c>
      <c r="CC1658">
        <v>1158</v>
      </c>
      <c r="CD1658">
        <v>1717</v>
      </c>
      <c r="CE1658">
        <v>3180</v>
      </c>
      <c r="CF1658">
        <v>1461</v>
      </c>
      <c r="CG1658">
        <v>1719</v>
      </c>
      <c r="CH1658">
        <v>900</v>
      </c>
      <c r="CI1658">
        <v>255</v>
      </c>
      <c r="CJ1658">
        <v>645</v>
      </c>
      <c r="CK1658">
        <v>2997</v>
      </c>
      <c r="CL1658">
        <v>1911</v>
      </c>
      <c r="CM1658">
        <v>1086</v>
      </c>
      <c r="CN1658">
        <v>1407339</v>
      </c>
      <c r="CO1658">
        <v>603122</v>
      </c>
      <c r="CP1658">
        <v>804217</v>
      </c>
    </row>
    <row r="1659" spans="1:94" x14ac:dyDescent="0.25">
      <c r="A1659" s="5" t="s">
        <v>1267</v>
      </c>
      <c r="B1659" s="5" t="s">
        <v>1321</v>
      </c>
      <c r="C1659" s="5" t="s">
        <v>221</v>
      </c>
      <c r="D1659" s="5" t="s">
        <v>222</v>
      </c>
      <c r="E1659" s="5" t="s">
        <v>223</v>
      </c>
      <c r="F1659" s="5" t="s">
        <v>222</v>
      </c>
      <c r="G1659" s="5" t="s">
        <v>230</v>
      </c>
      <c r="H1659" s="5" t="s">
        <v>1322</v>
      </c>
      <c r="I1659" s="5" t="s">
        <v>225</v>
      </c>
      <c r="J1659">
        <v>363409</v>
      </c>
      <c r="K1659">
        <v>1829216</v>
      </c>
      <c r="L1659">
        <v>949707</v>
      </c>
      <c r="M1659">
        <v>879509</v>
      </c>
      <c r="N1659">
        <v>238335</v>
      </c>
      <c r="O1659">
        <v>126156</v>
      </c>
      <c r="P1659">
        <v>112179</v>
      </c>
      <c r="Q1659">
        <v>369609</v>
      </c>
      <c r="R1659">
        <v>190913</v>
      </c>
      <c r="S1659">
        <v>178696</v>
      </c>
      <c r="T1659">
        <v>48147</v>
      </c>
      <c r="U1659">
        <v>24970</v>
      </c>
      <c r="V1659">
        <v>23177</v>
      </c>
      <c r="W1659">
        <v>1194845</v>
      </c>
      <c r="X1659">
        <v>683249</v>
      </c>
      <c r="Y1659">
        <v>511596</v>
      </c>
      <c r="Z1659">
        <v>634371</v>
      </c>
      <c r="AA1659">
        <v>266458</v>
      </c>
      <c r="AB1659">
        <v>367913</v>
      </c>
      <c r="AC1659">
        <v>857367</v>
      </c>
      <c r="AD1659">
        <v>517448</v>
      </c>
      <c r="AE1659">
        <v>339919</v>
      </c>
      <c r="AF1659">
        <v>794557</v>
      </c>
      <c r="AG1659">
        <v>494140</v>
      </c>
      <c r="AH1659">
        <v>300417</v>
      </c>
      <c r="AI1659">
        <v>305379</v>
      </c>
      <c r="AJ1659">
        <v>199026</v>
      </c>
      <c r="AK1659">
        <v>106353</v>
      </c>
      <c r="AL1659">
        <v>371168</v>
      </c>
      <c r="AM1659">
        <v>203000</v>
      </c>
      <c r="AN1659">
        <v>168168</v>
      </c>
      <c r="AO1659">
        <v>9575</v>
      </c>
      <c r="AP1659">
        <v>5915</v>
      </c>
      <c r="AQ1659">
        <v>3660</v>
      </c>
      <c r="AR1659">
        <v>108435</v>
      </c>
      <c r="AS1659">
        <v>86199</v>
      </c>
      <c r="AT1659">
        <v>22236</v>
      </c>
      <c r="AU1659">
        <v>62810</v>
      </c>
      <c r="AV1659">
        <v>23308</v>
      </c>
      <c r="AW1659">
        <v>39502</v>
      </c>
      <c r="AX1659">
        <v>19921</v>
      </c>
      <c r="AY1659">
        <v>5379</v>
      </c>
      <c r="AZ1659">
        <v>14542</v>
      </c>
      <c r="BA1659">
        <v>30284</v>
      </c>
      <c r="BB1659">
        <v>10983</v>
      </c>
      <c r="BC1659">
        <v>19301</v>
      </c>
      <c r="BD1659">
        <v>1941</v>
      </c>
      <c r="BE1659">
        <v>581</v>
      </c>
      <c r="BF1659">
        <v>1360</v>
      </c>
      <c r="BG1659">
        <v>10664</v>
      </c>
      <c r="BH1659">
        <v>6365</v>
      </c>
      <c r="BI1659">
        <v>4299</v>
      </c>
      <c r="BJ1659">
        <v>55236</v>
      </c>
      <c r="BK1659">
        <v>20158</v>
      </c>
      <c r="BL1659">
        <v>35078</v>
      </c>
      <c r="BM1659">
        <v>17089</v>
      </c>
      <c r="BN1659">
        <v>4257</v>
      </c>
      <c r="BO1659">
        <v>12832</v>
      </c>
      <c r="BP1659">
        <v>27340</v>
      </c>
      <c r="BQ1659">
        <v>9687</v>
      </c>
      <c r="BR1659">
        <v>17653</v>
      </c>
      <c r="BS1659">
        <v>1295</v>
      </c>
      <c r="BT1659">
        <v>460</v>
      </c>
      <c r="BU1659">
        <v>835</v>
      </c>
      <c r="BV1659">
        <v>9512</v>
      </c>
      <c r="BW1659">
        <v>5754</v>
      </c>
      <c r="BX1659">
        <v>3758</v>
      </c>
      <c r="BY1659">
        <v>7574</v>
      </c>
      <c r="BZ1659">
        <v>3150</v>
      </c>
      <c r="CA1659">
        <v>4424</v>
      </c>
      <c r="CB1659">
        <v>2832</v>
      </c>
      <c r="CC1659">
        <v>1122</v>
      </c>
      <c r="CD1659">
        <v>1710</v>
      </c>
      <c r="CE1659">
        <v>2944</v>
      </c>
      <c r="CF1659">
        <v>1296</v>
      </c>
      <c r="CG1659">
        <v>1648</v>
      </c>
      <c r="CH1659">
        <v>646</v>
      </c>
      <c r="CI1659">
        <v>121</v>
      </c>
      <c r="CJ1659">
        <v>525</v>
      </c>
      <c r="CK1659">
        <v>1152</v>
      </c>
      <c r="CL1659">
        <v>611</v>
      </c>
      <c r="CM1659">
        <v>541</v>
      </c>
      <c r="CN1659">
        <v>971849</v>
      </c>
      <c r="CO1659">
        <v>432259</v>
      </c>
      <c r="CP1659">
        <v>539590</v>
      </c>
    </row>
    <row r="1660" spans="1:94" x14ac:dyDescent="0.25">
      <c r="A1660" s="5" t="s">
        <v>1267</v>
      </c>
      <c r="B1660" s="5" t="s">
        <v>1321</v>
      </c>
      <c r="C1660" s="5" t="s">
        <v>221</v>
      </c>
      <c r="D1660" s="5" t="s">
        <v>222</v>
      </c>
      <c r="E1660" s="5" t="s">
        <v>223</v>
      </c>
      <c r="F1660" s="5" t="s">
        <v>222</v>
      </c>
      <c r="G1660" s="5" t="s">
        <v>230</v>
      </c>
      <c r="H1660" s="5" t="s">
        <v>1322</v>
      </c>
      <c r="I1660" s="5" t="s">
        <v>226</v>
      </c>
      <c r="J1660">
        <v>118163</v>
      </c>
      <c r="K1660">
        <v>624980</v>
      </c>
      <c r="L1660">
        <v>323433</v>
      </c>
      <c r="M1660">
        <v>301547</v>
      </c>
      <c r="N1660">
        <v>79476</v>
      </c>
      <c r="O1660">
        <v>42081</v>
      </c>
      <c r="P1660">
        <v>37395</v>
      </c>
      <c r="Q1660">
        <v>111304</v>
      </c>
      <c r="R1660">
        <v>57005</v>
      </c>
      <c r="S1660">
        <v>54299</v>
      </c>
      <c r="T1660">
        <v>9341</v>
      </c>
      <c r="U1660">
        <v>4902</v>
      </c>
      <c r="V1660">
        <v>4439</v>
      </c>
      <c r="W1660">
        <v>455827</v>
      </c>
      <c r="X1660">
        <v>249183</v>
      </c>
      <c r="Y1660">
        <v>206644</v>
      </c>
      <c r="Z1660">
        <v>169153</v>
      </c>
      <c r="AA1660">
        <v>74250</v>
      </c>
      <c r="AB1660">
        <v>94903</v>
      </c>
      <c r="AC1660">
        <v>189490</v>
      </c>
      <c r="AD1660">
        <v>152570</v>
      </c>
      <c r="AE1660">
        <v>36920</v>
      </c>
      <c r="AF1660">
        <v>169620</v>
      </c>
      <c r="AG1660">
        <v>139181</v>
      </c>
      <c r="AH1660">
        <v>30439</v>
      </c>
      <c r="AI1660">
        <v>5830</v>
      </c>
      <c r="AJ1660">
        <v>5033</v>
      </c>
      <c r="AK1660">
        <v>797</v>
      </c>
      <c r="AL1660">
        <v>12771</v>
      </c>
      <c r="AM1660">
        <v>9040</v>
      </c>
      <c r="AN1660">
        <v>3731</v>
      </c>
      <c r="AO1660">
        <v>4901</v>
      </c>
      <c r="AP1660">
        <v>2823</v>
      </c>
      <c r="AQ1660">
        <v>2078</v>
      </c>
      <c r="AR1660">
        <v>146118</v>
      </c>
      <c r="AS1660">
        <v>122285</v>
      </c>
      <c r="AT1660">
        <v>23833</v>
      </c>
      <c r="AU1660">
        <v>19870</v>
      </c>
      <c r="AV1660">
        <v>13389</v>
      </c>
      <c r="AW1660">
        <v>6481</v>
      </c>
      <c r="AX1660">
        <v>650</v>
      </c>
      <c r="AY1660">
        <v>460</v>
      </c>
      <c r="AZ1660">
        <v>190</v>
      </c>
      <c r="BA1660">
        <v>2355</v>
      </c>
      <c r="BB1660">
        <v>1351</v>
      </c>
      <c r="BC1660">
        <v>1004</v>
      </c>
      <c r="BD1660">
        <v>1246</v>
      </c>
      <c r="BE1660">
        <v>514</v>
      </c>
      <c r="BF1660">
        <v>732</v>
      </c>
      <c r="BG1660">
        <v>15619</v>
      </c>
      <c r="BH1660">
        <v>11064</v>
      </c>
      <c r="BI1660">
        <v>4555</v>
      </c>
      <c r="BJ1660">
        <v>17492</v>
      </c>
      <c r="BK1660">
        <v>11754</v>
      </c>
      <c r="BL1660">
        <v>5738</v>
      </c>
      <c r="BM1660">
        <v>607</v>
      </c>
      <c r="BN1660">
        <v>424</v>
      </c>
      <c r="BO1660">
        <v>183</v>
      </c>
      <c r="BP1660">
        <v>2119</v>
      </c>
      <c r="BQ1660">
        <v>1186</v>
      </c>
      <c r="BR1660">
        <v>933</v>
      </c>
      <c r="BS1660">
        <v>992</v>
      </c>
      <c r="BT1660">
        <v>380</v>
      </c>
      <c r="BU1660">
        <v>612</v>
      </c>
      <c r="BV1660">
        <v>13774</v>
      </c>
      <c r="BW1660">
        <v>9764</v>
      </c>
      <c r="BX1660">
        <v>4010</v>
      </c>
      <c r="BY1660">
        <v>2378</v>
      </c>
      <c r="BZ1660">
        <v>1635</v>
      </c>
      <c r="CA1660">
        <v>743</v>
      </c>
      <c r="CB1660">
        <v>43</v>
      </c>
      <c r="CC1660">
        <v>36</v>
      </c>
      <c r="CD1660">
        <v>7</v>
      </c>
      <c r="CE1660">
        <v>236</v>
      </c>
      <c r="CF1660">
        <v>165</v>
      </c>
      <c r="CG1660">
        <v>71</v>
      </c>
      <c r="CH1660">
        <v>254</v>
      </c>
      <c r="CI1660">
        <v>134</v>
      </c>
      <c r="CJ1660">
        <v>120</v>
      </c>
      <c r="CK1660">
        <v>1845</v>
      </c>
      <c r="CL1660">
        <v>1300</v>
      </c>
      <c r="CM1660">
        <v>545</v>
      </c>
      <c r="CN1660">
        <v>435490</v>
      </c>
      <c r="CO1660">
        <v>170863</v>
      </c>
      <c r="CP1660">
        <v>264627</v>
      </c>
    </row>
    <row r="1661" spans="1:94" x14ac:dyDescent="0.25">
      <c r="A1661" s="5" t="s">
        <v>1267</v>
      </c>
      <c r="B1661" s="5" t="s">
        <v>1323</v>
      </c>
      <c r="C1661" s="5" t="s">
        <v>221</v>
      </c>
      <c r="D1661" s="5" t="s">
        <v>222</v>
      </c>
      <c r="E1661" s="5" t="s">
        <v>223</v>
      </c>
      <c r="F1661" s="5" t="s">
        <v>222</v>
      </c>
      <c r="G1661" s="5" t="s">
        <v>230</v>
      </c>
      <c r="H1661" s="5" t="s">
        <v>1324</v>
      </c>
      <c r="I1661" s="5" t="s">
        <v>224</v>
      </c>
      <c r="J1661">
        <v>351281</v>
      </c>
      <c r="K1661">
        <v>1657576</v>
      </c>
      <c r="L1661">
        <v>861535</v>
      </c>
      <c r="M1661">
        <v>796041</v>
      </c>
      <c r="N1661">
        <v>207096</v>
      </c>
      <c r="O1661">
        <v>110919</v>
      </c>
      <c r="P1661">
        <v>96177</v>
      </c>
      <c r="Q1661">
        <v>265184</v>
      </c>
      <c r="R1661">
        <v>136354</v>
      </c>
      <c r="S1661">
        <v>128830</v>
      </c>
      <c r="T1661">
        <v>36039</v>
      </c>
      <c r="U1661">
        <v>18569</v>
      </c>
      <c r="V1661">
        <v>17470</v>
      </c>
      <c r="W1661">
        <v>1137810</v>
      </c>
      <c r="X1661">
        <v>644304</v>
      </c>
      <c r="Y1661">
        <v>493506</v>
      </c>
      <c r="Z1661">
        <v>519766</v>
      </c>
      <c r="AA1661">
        <v>217231</v>
      </c>
      <c r="AB1661">
        <v>302535</v>
      </c>
      <c r="AC1661">
        <v>773916</v>
      </c>
      <c r="AD1661">
        <v>473795</v>
      </c>
      <c r="AE1661">
        <v>300121</v>
      </c>
      <c r="AF1661">
        <v>701894</v>
      </c>
      <c r="AG1661">
        <v>441657</v>
      </c>
      <c r="AH1661">
        <v>260237</v>
      </c>
      <c r="AI1661">
        <v>284235</v>
      </c>
      <c r="AJ1661">
        <v>183034</v>
      </c>
      <c r="AK1661">
        <v>101201</v>
      </c>
      <c r="AL1661">
        <v>265167</v>
      </c>
      <c r="AM1661">
        <v>141208</v>
      </c>
      <c r="AN1661">
        <v>123959</v>
      </c>
      <c r="AO1661">
        <v>15261</v>
      </c>
      <c r="AP1661">
        <v>8369</v>
      </c>
      <c r="AQ1661">
        <v>6892</v>
      </c>
      <c r="AR1661">
        <v>137231</v>
      </c>
      <c r="AS1661">
        <v>109046</v>
      </c>
      <c r="AT1661">
        <v>28185</v>
      </c>
      <c r="AU1661">
        <v>72022</v>
      </c>
      <c r="AV1661">
        <v>32138</v>
      </c>
      <c r="AW1661">
        <v>39884</v>
      </c>
      <c r="AX1661">
        <v>13126</v>
      </c>
      <c r="AY1661">
        <v>5509</v>
      </c>
      <c r="AZ1661">
        <v>7617</v>
      </c>
      <c r="BA1661">
        <v>34358</v>
      </c>
      <c r="BB1661">
        <v>13624</v>
      </c>
      <c r="BC1661">
        <v>20734</v>
      </c>
      <c r="BD1661">
        <v>4570</v>
      </c>
      <c r="BE1661">
        <v>1475</v>
      </c>
      <c r="BF1661">
        <v>3095</v>
      </c>
      <c r="BG1661">
        <v>19968</v>
      </c>
      <c r="BH1661">
        <v>11530</v>
      </c>
      <c r="BI1661">
        <v>8438</v>
      </c>
      <c r="BJ1661">
        <v>62735</v>
      </c>
      <c r="BK1661">
        <v>27886</v>
      </c>
      <c r="BL1661">
        <v>34849</v>
      </c>
      <c r="BM1661">
        <v>11344</v>
      </c>
      <c r="BN1661">
        <v>4675</v>
      </c>
      <c r="BO1661">
        <v>6669</v>
      </c>
      <c r="BP1661">
        <v>30679</v>
      </c>
      <c r="BQ1661">
        <v>12101</v>
      </c>
      <c r="BR1661">
        <v>18578</v>
      </c>
      <c r="BS1661">
        <v>3673</v>
      </c>
      <c r="BT1661">
        <v>1154</v>
      </c>
      <c r="BU1661">
        <v>2519</v>
      </c>
      <c r="BV1661">
        <v>17039</v>
      </c>
      <c r="BW1661">
        <v>9956</v>
      </c>
      <c r="BX1661">
        <v>7083</v>
      </c>
      <c r="BY1661">
        <v>9287</v>
      </c>
      <c r="BZ1661">
        <v>4252</v>
      </c>
      <c r="CA1661">
        <v>5035</v>
      </c>
      <c r="CB1661">
        <v>1782</v>
      </c>
      <c r="CC1661">
        <v>834</v>
      </c>
      <c r="CD1661">
        <v>948</v>
      </c>
      <c r="CE1661">
        <v>3679</v>
      </c>
      <c r="CF1661">
        <v>1523</v>
      </c>
      <c r="CG1661">
        <v>2156</v>
      </c>
      <c r="CH1661">
        <v>897</v>
      </c>
      <c r="CI1661">
        <v>321</v>
      </c>
      <c r="CJ1661">
        <v>576</v>
      </c>
      <c r="CK1661">
        <v>2929</v>
      </c>
      <c r="CL1661">
        <v>1574</v>
      </c>
      <c r="CM1661">
        <v>1355</v>
      </c>
      <c r="CN1661">
        <v>883660</v>
      </c>
      <c r="CO1661">
        <v>387740</v>
      </c>
      <c r="CP1661">
        <v>495920</v>
      </c>
    </row>
    <row r="1662" spans="1:94" x14ac:dyDescent="0.25">
      <c r="A1662" s="5" t="s">
        <v>1267</v>
      </c>
      <c r="B1662" s="5" t="s">
        <v>1323</v>
      </c>
      <c r="C1662" s="5" t="s">
        <v>221</v>
      </c>
      <c r="D1662" s="5" t="s">
        <v>222</v>
      </c>
      <c r="E1662" s="5" t="s">
        <v>223</v>
      </c>
      <c r="F1662" s="5" t="s">
        <v>222</v>
      </c>
      <c r="G1662" s="5" t="s">
        <v>230</v>
      </c>
      <c r="H1662" s="5" t="s">
        <v>1324</v>
      </c>
      <c r="I1662" s="5" t="s">
        <v>225</v>
      </c>
      <c r="J1662">
        <v>296494</v>
      </c>
      <c r="K1662">
        <v>1376519</v>
      </c>
      <c r="L1662">
        <v>716237</v>
      </c>
      <c r="M1662">
        <v>660282</v>
      </c>
      <c r="N1662">
        <v>171560</v>
      </c>
      <c r="O1662">
        <v>91913</v>
      </c>
      <c r="P1662">
        <v>79647</v>
      </c>
      <c r="Q1662">
        <v>221325</v>
      </c>
      <c r="R1662">
        <v>113813</v>
      </c>
      <c r="S1662">
        <v>107512</v>
      </c>
      <c r="T1662">
        <v>30007</v>
      </c>
      <c r="U1662">
        <v>15426</v>
      </c>
      <c r="V1662">
        <v>14581</v>
      </c>
      <c r="W1662">
        <v>926022</v>
      </c>
      <c r="X1662">
        <v>528743</v>
      </c>
      <c r="Y1662">
        <v>397279</v>
      </c>
      <c r="Z1662">
        <v>450497</v>
      </c>
      <c r="AA1662">
        <v>187494</v>
      </c>
      <c r="AB1662">
        <v>263003</v>
      </c>
      <c r="AC1662">
        <v>683388</v>
      </c>
      <c r="AD1662">
        <v>404465</v>
      </c>
      <c r="AE1662">
        <v>278923</v>
      </c>
      <c r="AF1662">
        <v>623146</v>
      </c>
      <c r="AG1662">
        <v>379763</v>
      </c>
      <c r="AH1662">
        <v>243383</v>
      </c>
      <c r="AI1662">
        <v>279006</v>
      </c>
      <c r="AJ1662">
        <v>178621</v>
      </c>
      <c r="AK1662">
        <v>100385</v>
      </c>
      <c r="AL1662">
        <v>254182</v>
      </c>
      <c r="AM1662">
        <v>133919</v>
      </c>
      <c r="AN1662">
        <v>120263</v>
      </c>
      <c r="AO1662">
        <v>12053</v>
      </c>
      <c r="AP1662">
        <v>6262</v>
      </c>
      <c r="AQ1662">
        <v>5791</v>
      </c>
      <c r="AR1662">
        <v>77905</v>
      </c>
      <c r="AS1662">
        <v>60961</v>
      </c>
      <c r="AT1662">
        <v>16944</v>
      </c>
      <c r="AU1662">
        <v>60242</v>
      </c>
      <c r="AV1662">
        <v>24702</v>
      </c>
      <c r="AW1662">
        <v>35540</v>
      </c>
      <c r="AX1662">
        <v>12579</v>
      </c>
      <c r="AY1662">
        <v>5167</v>
      </c>
      <c r="AZ1662">
        <v>7412</v>
      </c>
      <c r="BA1662">
        <v>31497</v>
      </c>
      <c r="BB1662">
        <v>12091</v>
      </c>
      <c r="BC1662">
        <v>19406</v>
      </c>
      <c r="BD1662">
        <v>3651</v>
      </c>
      <c r="BE1662">
        <v>1103</v>
      </c>
      <c r="BF1662">
        <v>2548</v>
      </c>
      <c r="BG1662">
        <v>12515</v>
      </c>
      <c r="BH1662">
        <v>6341</v>
      </c>
      <c r="BI1662">
        <v>6174</v>
      </c>
      <c r="BJ1662">
        <v>52722</v>
      </c>
      <c r="BK1662">
        <v>21558</v>
      </c>
      <c r="BL1662">
        <v>31164</v>
      </c>
      <c r="BM1662">
        <v>10845</v>
      </c>
      <c r="BN1662">
        <v>4366</v>
      </c>
      <c r="BO1662">
        <v>6479</v>
      </c>
      <c r="BP1662">
        <v>28282</v>
      </c>
      <c r="BQ1662">
        <v>10833</v>
      </c>
      <c r="BR1662">
        <v>17449</v>
      </c>
      <c r="BS1662">
        <v>2947</v>
      </c>
      <c r="BT1662">
        <v>857</v>
      </c>
      <c r="BU1662">
        <v>2090</v>
      </c>
      <c r="BV1662">
        <v>10648</v>
      </c>
      <c r="BW1662">
        <v>5502</v>
      </c>
      <c r="BX1662">
        <v>5146</v>
      </c>
      <c r="BY1662">
        <v>7520</v>
      </c>
      <c r="BZ1662">
        <v>3144</v>
      </c>
      <c r="CA1662">
        <v>4376</v>
      </c>
      <c r="CB1662">
        <v>1734</v>
      </c>
      <c r="CC1662">
        <v>801</v>
      </c>
      <c r="CD1662">
        <v>933</v>
      </c>
      <c r="CE1662">
        <v>3215</v>
      </c>
      <c r="CF1662">
        <v>1258</v>
      </c>
      <c r="CG1662">
        <v>1957</v>
      </c>
      <c r="CH1662">
        <v>704</v>
      </c>
      <c r="CI1662">
        <v>246</v>
      </c>
      <c r="CJ1662">
        <v>458</v>
      </c>
      <c r="CK1662">
        <v>1867</v>
      </c>
      <c r="CL1662">
        <v>839</v>
      </c>
      <c r="CM1662">
        <v>1028</v>
      </c>
      <c r="CN1662">
        <v>693131</v>
      </c>
      <c r="CO1662">
        <v>311772</v>
      </c>
      <c r="CP1662">
        <v>381359</v>
      </c>
    </row>
    <row r="1663" spans="1:94" x14ac:dyDescent="0.25">
      <c r="A1663" s="5" t="s">
        <v>1267</v>
      </c>
      <c r="B1663" s="5" t="s">
        <v>1323</v>
      </c>
      <c r="C1663" s="5" t="s">
        <v>221</v>
      </c>
      <c r="D1663" s="5" t="s">
        <v>222</v>
      </c>
      <c r="E1663" s="5" t="s">
        <v>223</v>
      </c>
      <c r="F1663" s="5" t="s">
        <v>222</v>
      </c>
      <c r="G1663" s="5" t="s">
        <v>230</v>
      </c>
      <c r="H1663" s="5" t="s">
        <v>1324</v>
      </c>
      <c r="I1663" s="5" t="s">
        <v>226</v>
      </c>
      <c r="J1663">
        <v>54787</v>
      </c>
      <c r="K1663">
        <v>281057</v>
      </c>
      <c r="L1663">
        <v>145298</v>
      </c>
      <c r="M1663">
        <v>135759</v>
      </c>
      <c r="N1663">
        <v>35536</v>
      </c>
      <c r="O1663">
        <v>19006</v>
      </c>
      <c r="P1663">
        <v>16530</v>
      </c>
      <c r="Q1663">
        <v>43859</v>
      </c>
      <c r="R1663">
        <v>22541</v>
      </c>
      <c r="S1663">
        <v>21318</v>
      </c>
      <c r="T1663">
        <v>6032</v>
      </c>
      <c r="U1663">
        <v>3143</v>
      </c>
      <c r="V1663">
        <v>2889</v>
      </c>
      <c r="W1663">
        <v>211788</v>
      </c>
      <c r="X1663">
        <v>115561</v>
      </c>
      <c r="Y1663">
        <v>96227</v>
      </c>
      <c r="Z1663">
        <v>69269</v>
      </c>
      <c r="AA1663">
        <v>29737</v>
      </c>
      <c r="AB1663">
        <v>39532</v>
      </c>
      <c r="AC1663">
        <v>90528</v>
      </c>
      <c r="AD1663">
        <v>69330</v>
      </c>
      <c r="AE1663">
        <v>21198</v>
      </c>
      <c r="AF1663">
        <v>78748</v>
      </c>
      <c r="AG1663">
        <v>61894</v>
      </c>
      <c r="AH1663">
        <v>16854</v>
      </c>
      <c r="AI1663">
        <v>5229</v>
      </c>
      <c r="AJ1663">
        <v>4413</v>
      </c>
      <c r="AK1663">
        <v>816</v>
      </c>
      <c r="AL1663">
        <v>10985</v>
      </c>
      <c r="AM1663">
        <v>7289</v>
      </c>
      <c r="AN1663">
        <v>3696</v>
      </c>
      <c r="AO1663">
        <v>3208</v>
      </c>
      <c r="AP1663">
        <v>2107</v>
      </c>
      <c r="AQ1663">
        <v>1101</v>
      </c>
      <c r="AR1663">
        <v>59326</v>
      </c>
      <c r="AS1663">
        <v>48085</v>
      </c>
      <c r="AT1663">
        <v>11241</v>
      </c>
      <c r="AU1663">
        <v>11780</v>
      </c>
      <c r="AV1663">
        <v>7436</v>
      </c>
      <c r="AW1663">
        <v>4344</v>
      </c>
      <c r="AX1663">
        <v>547</v>
      </c>
      <c r="AY1663">
        <v>342</v>
      </c>
      <c r="AZ1663">
        <v>205</v>
      </c>
      <c r="BA1663">
        <v>2861</v>
      </c>
      <c r="BB1663">
        <v>1533</v>
      </c>
      <c r="BC1663">
        <v>1328</v>
      </c>
      <c r="BD1663">
        <v>919</v>
      </c>
      <c r="BE1663">
        <v>372</v>
      </c>
      <c r="BF1663">
        <v>547</v>
      </c>
      <c r="BG1663">
        <v>7453</v>
      </c>
      <c r="BH1663">
        <v>5189</v>
      </c>
      <c r="BI1663">
        <v>2264</v>
      </c>
      <c r="BJ1663">
        <v>10013</v>
      </c>
      <c r="BK1663">
        <v>6328</v>
      </c>
      <c r="BL1663">
        <v>3685</v>
      </c>
      <c r="BM1663">
        <v>499</v>
      </c>
      <c r="BN1663">
        <v>309</v>
      </c>
      <c r="BO1663">
        <v>190</v>
      </c>
      <c r="BP1663">
        <v>2397</v>
      </c>
      <c r="BQ1663">
        <v>1268</v>
      </c>
      <c r="BR1663">
        <v>1129</v>
      </c>
      <c r="BS1663">
        <v>726</v>
      </c>
      <c r="BT1663">
        <v>297</v>
      </c>
      <c r="BU1663">
        <v>429</v>
      </c>
      <c r="BV1663">
        <v>6391</v>
      </c>
      <c r="BW1663">
        <v>4454</v>
      </c>
      <c r="BX1663">
        <v>1937</v>
      </c>
      <c r="BY1663">
        <v>1767</v>
      </c>
      <c r="BZ1663">
        <v>1108</v>
      </c>
      <c r="CA1663">
        <v>659</v>
      </c>
      <c r="CB1663">
        <v>48</v>
      </c>
      <c r="CC1663">
        <v>33</v>
      </c>
      <c r="CD1663">
        <v>15</v>
      </c>
      <c r="CE1663">
        <v>464</v>
      </c>
      <c r="CF1663">
        <v>265</v>
      </c>
      <c r="CG1663">
        <v>199</v>
      </c>
      <c r="CH1663">
        <v>193</v>
      </c>
      <c r="CI1663">
        <v>75</v>
      </c>
      <c r="CJ1663">
        <v>118</v>
      </c>
      <c r="CK1663">
        <v>1062</v>
      </c>
      <c r="CL1663">
        <v>735</v>
      </c>
      <c r="CM1663">
        <v>327</v>
      </c>
      <c r="CN1663">
        <v>190529</v>
      </c>
      <c r="CO1663">
        <v>75968</v>
      </c>
      <c r="CP1663">
        <v>114561</v>
      </c>
    </row>
    <row r="1664" spans="1:94" x14ac:dyDescent="0.25">
      <c r="A1664" s="5" t="s">
        <v>1267</v>
      </c>
      <c r="B1664" s="5" t="s">
        <v>1325</v>
      </c>
      <c r="C1664" s="5" t="s">
        <v>221</v>
      </c>
      <c r="D1664" s="5" t="s">
        <v>222</v>
      </c>
      <c r="E1664" s="5" t="s">
        <v>223</v>
      </c>
      <c r="F1664" s="5" t="s">
        <v>222</v>
      </c>
      <c r="G1664" s="5" t="s">
        <v>230</v>
      </c>
      <c r="H1664" s="5" t="s">
        <v>1326</v>
      </c>
      <c r="I1664" s="5" t="s">
        <v>224</v>
      </c>
      <c r="J1664">
        <v>873167</v>
      </c>
      <c r="K1664">
        <v>4317756</v>
      </c>
      <c r="L1664">
        <v>2227852</v>
      </c>
      <c r="M1664">
        <v>2089904</v>
      </c>
      <c r="N1664">
        <v>538453</v>
      </c>
      <c r="O1664">
        <v>285879</v>
      </c>
      <c r="P1664">
        <v>252574</v>
      </c>
      <c r="Q1664">
        <v>649745</v>
      </c>
      <c r="R1664">
        <v>331960</v>
      </c>
      <c r="S1664">
        <v>317785</v>
      </c>
      <c r="T1664">
        <v>77592</v>
      </c>
      <c r="U1664">
        <v>39785</v>
      </c>
      <c r="V1664">
        <v>37807</v>
      </c>
      <c r="W1664">
        <v>2910676</v>
      </c>
      <c r="X1664">
        <v>1651266</v>
      </c>
      <c r="Y1664">
        <v>1259410</v>
      </c>
      <c r="Z1664">
        <v>1407080</v>
      </c>
      <c r="AA1664">
        <v>576586</v>
      </c>
      <c r="AB1664">
        <v>830494</v>
      </c>
      <c r="AC1664">
        <v>1898395</v>
      </c>
      <c r="AD1664">
        <v>1206933</v>
      </c>
      <c r="AE1664">
        <v>691462</v>
      </c>
      <c r="AF1664">
        <v>1763175</v>
      </c>
      <c r="AG1664">
        <v>1148937</v>
      </c>
      <c r="AH1664">
        <v>614238</v>
      </c>
      <c r="AI1664">
        <v>607657</v>
      </c>
      <c r="AJ1664">
        <v>400723</v>
      </c>
      <c r="AK1664">
        <v>206934</v>
      </c>
      <c r="AL1664">
        <v>508141</v>
      </c>
      <c r="AM1664">
        <v>261052</v>
      </c>
      <c r="AN1664">
        <v>247089</v>
      </c>
      <c r="AO1664">
        <v>63585</v>
      </c>
      <c r="AP1664">
        <v>24250</v>
      </c>
      <c r="AQ1664">
        <v>39335</v>
      </c>
      <c r="AR1664">
        <v>583792</v>
      </c>
      <c r="AS1664">
        <v>462912</v>
      </c>
      <c r="AT1664">
        <v>120880</v>
      </c>
      <c r="AU1664">
        <v>135220</v>
      </c>
      <c r="AV1664">
        <v>57996</v>
      </c>
      <c r="AW1664">
        <v>77224</v>
      </c>
      <c r="AX1664">
        <v>29593</v>
      </c>
      <c r="AY1664">
        <v>8804</v>
      </c>
      <c r="AZ1664">
        <v>20789</v>
      </c>
      <c r="BA1664">
        <v>50193</v>
      </c>
      <c r="BB1664">
        <v>16973</v>
      </c>
      <c r="BC1664">
        <v>33220</v>
      </c>
      <c r="BD1664">
        <v>7521</v>
      </c>
      <c r="BE1664">
        <v>2317</v>
      </c>
      <c r="BF1664">
        <v>5204</v>
      </c>
      <c r="BG1664">
        <v>47913</v>
      </c>
      <c r="BH1664">
        <v>29902</v>
      </c>
      <c r="BI1664">
        <v>18011</v>
      </c>
      <c r="BJ1664">
        <v>116262</v>
      </c>
      <c r="BK1664">
        <v>49221</v>
      </c>
      <c r="BL1664">
        <v>67041</v>
      </c>
      <c r="BM1664">
        <v>24558</v>
      </c>
      <c r="BN1664">
        <v>6830</v>
      </c>
      <c r="BO1664">
        <v>17728</v>
      </c>
      <c r="BP1664">
        <v>44571</v>
      </c>
      <c r="BQ1664">
        <v>14939</v>
      </c>
      <c r="BR1664">
        <v>29632</v>
      </c>
      <c r="BS1664">
        <v>6015</v>
      </c>
      <c r="BT1664">
        <v>1852</v>
      </c>
      <c r="BU1664">
        <v>4163</v>
      </c>
      <c r="BV1664">
        <v>41118</v>
      </c>
      <c r="BW1664">
        <v>25600</v>
      </c>
      <c r="BX1664">
        <v>15518</v>
      </c>
      <c r="BY1664">
        <v>18958</v>
      </c>
      <c r="BZ1664">
        <v>8775</v>
      </c>
      <c r="CA1664">
        <v>10183</v>
      </c>
      <c r="CB1664">
        <v>5035</v>
      </c>
      <c r="CC1664">
        <v>1974</v>
      </c>
      <c r="CD1664">
        <v>3061</v>
      </c>
      <c r="CE1664">
        <v>5622</v>
      </c>
      <c r="CF1664">
        <v>2034</v>
      </c>
      <c r="CG1664">
        <v>3588</v>
      </c>
      <c r="CH1664">
        <v>1506</v>
      </c>
      <c r="CI1664">
        <v>465</v>
      </c>
      <c r="CJ1664">
        <v>1041</v>
      </c>
      <c r="CK1664">
        <v>6795</v>
      </c>
      <c r="CL1664">
        <v>4302</v>
      </c>
      <c r="CM1664">
        <v>2493</v>
      </c>
      <c r="CN1664">
        <v>2419361</v>
      </c>
      <c r="CO1664">
        <v>1020919</v>
      </c>
      <c r="CP1664">
        <v>1398442</v>
      </c>
    </row>
    <row r="1665" spans="1:94" x14ac:dyDescent="0.25">
      <c r="A1665" s="5" t="s">
        <v>1267</v>
      </c>
      <c r="B1665" s="5" t="s">
        <v>1325</v>
      </c>
      <c r="C1665" s="5" t="s">
        <v>221</v>
      </c>
      <c r="D1665" s="5" t="s">
        <v>222</v>
      </c>
      <c r="E1665" s="5" t="s">
        <v>223</v>
      </c>
      <c r="F1665" s="5" t="s">
        <v>222</v>
      </c>
      <c r="G1665" s="5" t="s">
        <v>230</v>
      </c>
      <c r="H1665" s="5" t="s">
        <v>1326</v>
      </c>
      <c r="I1665" s="5" t="s">
        <v>225</v>
      </c>
      <c r="J1665">
        <v>593560</v>
      </c>
      <c r="K1665">
        <v>2918665</v>
      </c>
      <c r="L1665">
        <v>1518343</v>
      </c>
      <c r="M1665">
        <v>1400322</v>
      </c>
      <c r="N1665">
        <v>376328</v>
      </c>
      <c r="O1665">
        <v>200863</v>
      </c>
      <c r="P1665">
        <v>175465</v>
      </c>
      <c r="Q1665">
        <v>443181</v>
      </c>
      <c r="R1665">
        <v>227928</v>
      </c>
      <c r="S1665">
        <v>215253</v>
      </c>
      <c r="T1665">
        <v>49731</v>
      </c>
      <c r="U1665">
        <v>25648</v>
      </c>
      <c r="V1665">
        <v>24083</v>
      </c>
      <c r="W1665">
        <v>1882788</v>
      </c>
      <c r="X1665">
        <v>1091085</v>
      </c>
      <c r="Y1665">
        <v>791703</v>
      </c>
      <c r="Z1665">
        <v>1035877</v>
      </c>
      <c r="AA1665">
        <v>427258</v>
      </c>
      <c r="AB1665">
        <v>608619</v>
      </c>
      <c r="AC1665">
        <v>1395123</v>
      </c>
      <c r="AD1665">
        <v>841443</v>
      </c>
      <c r="AE1665">
        <v>553680</v>
      </c>
      <c r="AF1665">
        <v>1297320</v>
      </c>
      <c r="AG1665">
        <v>805368</v>
      </c>
      <c r="AH1665">
        <v>491952</v>
      </c>
      <c r="AI1665">
        <v>595054</v>
      </c>
      <c r="AJ1665">
        <v>389963</v>
      </c>
      <c r="AK1665">
        <v>205091</v>
      </c>
      <c r="AL1665">
        <v>486132</v>
      </c>
      <c r="AM1665">
        <v>247636</v>
      </c>
      <c r="AN1665">
        <v>238496</v>
      </c>
      <c r="AO1665">
        <v>22232</v>
      </c>
      <c r="AP1665">
        <v>11656</v>
      </c>
      <c r="AQ1665">
        <v>10576</v>
      </c>
      <c r="AR1665">
        <v>193902</v>
      </c>
      <c r="AS1665">
        <v>156113</v>
      </c>
      <c r="AT1665">
        <v>37789</v>
      </c>
      <c r="AU1665">
        <v>97803</v>
      </c>
      <c r="AV1665">
        <v>36075</v>
      </c>
      <c r="AW1665">
        <v>61728</v>
      </c>
      <c r="AX1665">
        <v>28414</v>
      </c>
      <c r="AY1665">
        <v>8262</v>
      </c>
      <c r="AZ1665">
        <v>20152</v>
      </c>
      <c r="BA1665">
        <v>47665</v>
      </c>
      <c r="BB1665">
        <v>15824</v>
      </c>
      <c r="BC1665">
        <v>31841</v>
      </c>
      <c r="BD1665">
        <v>3739</v>
      </c>
      <c r="BE1665">
        <v>1239</v>
      </c>
      <c r="BF1665">
        <v>2500</v>
      </c>
      <c r="BG1665">
        <v>17985</v>
      </c>
      <c r="BH1665">
        <v>10750</v>
      </c>
      <c r="BI1665">
        <v>7235</v>
      </c>
      <c r="BJ1665">
        <v>84408</v>
      </c>
      <c r="BK1665">
        <v>30577</v>
      </c>
      <c r="BL1665">
        <v>53831</v>
      </c>
      <c r="BM1665">
        <v>23476</v>
      </c>
      <c r="BN1665">
        <v>6321</v>
      </c>
      <c r="BO1665">
        <v>17155</v>
      </c>
      <c r="BP1665">
        <v>42439</v>
      </c>
      <c r="BQ1665">
        <v>13965</v>
      </c>
      <c r="BR1665">
        <v>28474</v>
      </c>
      <c r="BS1665">
        <v>2959</v>
      </c>
      <c r="BT1665">
        <v>989</v>
      </c>
      <c r="BU1665">
        <v>1970</v>
      </c>
      <c r="BV1665">
        <v>15534</v>
      </c>
      <c r="BW1665">
        <v>9302</v>
      </c>
      <c r="BX1665">
        <v>6232</v>
      </c>
      <c r="BY1665">
        <v>13395</v>
      </c>
      <c r="BZ1665">
        <v>5498</v>
      </c>
      <c r="CA1665">
        <v>7897</v>
      </c>
      <c r="CB1665">
        <v>4938</v>
      </c>
      <c r="CC1665">
        <v>1941</v>
      </c>
      <c r="CD1665">
        <v>2997</v>
      </c>
      <c r="CE1665">
        <v>5226</v>
      </c>
      <c r="CF1665">
        <v>1859</v>
      </c>
      <c r="CG1665">
        <v>3367</v>
      </c>
      <c r="CH1665">
        <v>780</v>
      </c>
      <c r="CI1665">
        <v>250</v>
      </c>
      <c r="CJ1665">
        <v>530</v>
      </c>
      <c r="CK1665">
        <v>2451</v>
      </c>
      <c r="CL1665">
        <v>1448</v>
      </c>
      <c r="CM1665">
        <v>1003</v>
      </c>
      <c r="CN1665">
        <v>1523542</v>
      </c>
      <c r="CO1665">
        <v>676900</v>
      </c>
      <c r="CP1665">
        <v>846642</v>
      </c>
    </row>
    <row r="1666" spans="1:94" x14ac:dyDescent="0.25">
      <c r="A1666" s="5" t="s">
        <v>1267</v>
      </c>
      <c r="B1666" s="5" t="s">
        <v>1325</v>
      </c>
      <c r="C1666" s="5" t="s">
        <v>221</v>
      </c>
      <c r="D1666" s="5" t="s">
        <v>222</v>
      </c>
      <c r="E1666" s="5" t="s">
        <v>223</v>
      </c>
      <c r="F1666" s="5" t="s">
        <v>222</v>
      </c>
      <c r="G1666" s="5" t="s">
        <v>230</v>
      </c>
      <c r="H1666" s="5" t="s">
        <v>1326</v>
      </c>
      <c r="I1666" s="5" t="s">
        <v>226</v>
      </c>
      <c r="J1666">
        <v>279607</v>
      </c>
      <c r="K1666">
        <v>1399091</v>
      </c>
      <c r="L1666">
        <v>709509</v>
      </c>
      <c r="M1666">
        <v>689582</v>
      </c>
      <c r="N1666">
        <v>162125</v>
      </c>
      <c r="O1666">
        <v>85016</v>
      </c>
      <c r="P1666">
        <v>77109</v>
      </c>
      <c r="Q1666">
        <v>206564</v>
      </c>
      <c r="R1666">
        <v>104032</v>
      </c>
      <c r="S1666">
        <v>102532</v>
      </c>
      <c r="T1666">
        <v>27861</v>
      </c>
      <c r="U1666">
        <v>14137</v>
      </c>
      <c r="V1666">
        <v>13724</v>
      </c>
      <c r="W1666">
        <v>1027888</v>
      </c>
      <c r="X1666">
        <v>560181</v>
      </c>
      <c r="Y1666">
        <v>467707</v>
      </c>
      <c r="Z1666">
        <v>371203</v>
      </c>
      <c r="AA1666">
        <v>149328</v>
      </c>
      <c r="AB1666">
        <v>221875</v>
      </c>
      <c r="AC1666">
        <v>503272</v>
      </c>
      <c r="AD1666">
        <v>365490</v>
      </c>
      <c r="AE1666">
        <v>137782</v>
      </c>
      <c r="AF1666">
        <v>465855</v>
      </c>
      <c r="AG1666">
        <v>343569</v>
      </c>
      <c r="AH1666">
        <v>122286</v>
      </c>
      <c r="AI1666">
        <v>12603</v>
      </c>
      <c r="AJ1666">
        <v>10760</v>
      </c>
      <c r="AK1666">
        <v>1843</v>
      </c>
      <c r="AL1666">
        <v>22009</v>
      </c>
      <c r="AM1666">
        <v>13416</v>
      </c>
      <c r="AN1666">
        <v>8593</v>
      </c>
      <c r="AO1666">
        <v>41353</v>
      </c>
      <c r="AP1666">
        <v>12594</v>
      </c>
      <c r="AQ1666">
        <v>28759</v>
      </c>
      <c r="AR1666">
        <v>389890</v>
      </c>
      <c r="AS1666">
        <v>306799</v>
      </c>
      <c r="AT1666">
        <v>83091</v>
      </c>
      <c r="AU1666">
        <v>37417</v>
      </c>
      <c r="AV1666">
        <v>21921</v>
      </c>
      <c r="AW1666">
        <v>15496</v>
      </c>
      <c r="AX1666">
        <v>1179</v>
      </c>
      <c r="AY1666">
        <v>542</v>
      </c>
      <c r="AZ1666">
        <v>637</v>
      </c>
      <c r="BA1666">
        <v>2528</v>
      </c>
      <c r="BB1666">
        <v>1149</v>
      </c>
      <c r="BC1666">
        <v>1379</v>
      </c>
      <c r="BD1666">
        <v>3782</v>
      </c>
      <c r="BE1666">
        <v>1078</v>
      </c>
      <c r="BF1666">
        <v>2704</v>
      </c>
      <c r="BG1666">
        <v>29928</v>
      </c>
      <c r="BH1666">
        <v>19152</v>
      </c>
      <c r="BI1666">
        <v>10776</v>
      </c>
      <c r="BJ1666">
        <v>31854</v>
      </c>
      <c r="BK1666">
        <v>18644</v>
      </c>
      <c r="BL1666">
        <v>13210</v>
      </c>
      <c r="BM1666">
        <v>1082</v>
      </c>
      <c r="BN1666">
        <v>509</v>
      </c>
      <c r="BO1666">
        <v>573</v>
      </c>
      <c r="BP1666">
        <v>2132</v>
      </c>
      <c r="BQ1666">
        <v>974</v>
      </c>
      <c r="BR1666">
        <v>1158</v>
      </c>
      <c r="BS1666">
        <v>3056</v>
      </c>
      <c r="BT1666">
        <v>863</v>
      </c>
      <c r="BU1666">
        <v>2193</v>
      </c>
      <c r="BV1666">
        <v>25584</v>
      </c>
      <c r="BW1666">
        <v>16298</v>
      </c>
      <c r="BX1666">
        <v>9286</v>
      </c>
      <c r="BY1666">
        <v>5563</v>
      </c>
      <c r="BZ1666">
        <v>3277</v>
      </c>
      <c r="CA1666">
        <v>2286</v>
      </c>
      <c r="CB1666">
        <v>97</v>
      </c>
      <c r="CC1666">
        <v>33</v>
      </c>
      <c r="CD1666">
        <v>64</v>
      </c>
      <c r="CE1666">
        <v>396</v>
      </c>
      <c r="CF1666">
        <v>175</v>
      </c>
      <c r="CG1666">
        <v>221</v>
      </c>
      <c r="CH1666">
        <v>726</v>
      </c>
      <c r="CI1666">
        <v>215</v>
      </c>
      <c r="CJ1666">
        <v>511</v>
      </c>
      <c r="CK1666">
        <v>4344</v>
      </c>
      <c r="CL1666">
        <v>2854</v>
      </c>
      <c r="CM1666">
        <v>1490</v>
      </c>
      <c r="CN1666">
        <v>895819</v>
      </c>
      <c r="CO1666">
        <v>344019</v>
      </c>
      <c r="CP1666">
        <v>551800</v>
      </c>
    </row>
    <row r="1667" spans="1:94" x14ac:dyDescent="0.25">
      <c r="A1667" s="5" t="s">
        <v>1267</v>
      </c>
      <c r="B1667" s="5" t="s">
        <v>1327</v>
      </c>
      <c r="C1667" s="5" t="s">
        <v>221</v>
      </c>
      <c r="D1667" s="5" t="s">
        <v>222</v>
      </c>
      <c r="E1667" s="5" t="s">
        <v>223</v>
      </c>
      <c r="F1667" s="5" t="s">
        <v>222</v>
      </c>
      <c r="G1667" s="5" t="s">
        <v>230</v>
      </c>
      <c r="H1667" s="5" t="s">
        <v>1328</v>
      </c>
      <c r="I1667" s="5" t="s">
        <v>224</v>
      </c>
      <c r="J1667">
        <v>653735</v>
      </c>
      <c r="K1667">
        <v>3003741</v>
      </c>
      <c r="L1667">
        <v>1510842</v>
      </c>
      <c r="M1667">
        <v>1492899</v>
      </c>
      <c r="N1667">
        <v>317885</v>
      </c>
      <c r="O1667">
        <v>167729</v>
      </c>
      <c r="P1667">
        <v>150156</v>
      </c>
      <c r="Q1667">
        <v>323236</v>
      </c>
      <c r="R1667">
        <v>161703</v>
      </c>
      <c r="S1667">
        <v>161533</v>
      </c>
      <c r="T1667">
        <v>29635</v>
      </c>
      <c r="U1667">
        <v>15210</v>
      </c>
      <c r="V1667">
        <v>14425</v>
      </c>
      <c r="W1667">
        <v>2225694</v>
      </c>
      <c r="X1667">
        <v>1201034</v>
      </c>
      <c r="Y1667">
        <v>1024660</v>
      </c>
      <c r="Z1667">
        <v>778047</v>
      </c>
      <c r="AA1667">
        <v>309808</v>
      </c>
      <c r="AB1667">
        <v>468239</v>
      </c>
      <c r="AC1667">
        <v>1354947</v>
      </c>
      <c r="AD1667">
        <v>844805</v>
      </c>
      <c r="AE1667">
        <v>510142</v>
      </c>
      <c r="AF1667">
        <v>1184407</v>
      </c>
      <c r="AG1667">
        <v>780808</v>
      </c>
      <c r="AH1667">
        <v>403599</v>
      </c>
      <c r="AI1667">
        <v>521786</v>
      </c>
      <c r="AJ1667">
        <v>340240</v>
      </c>
      <c r="AK1667">
        <v>181546</v>
      </c>
      <c r="AL1667">
        <v>243687</v>
      </c>
      <c r="AM1667">
        <v>115586</v>
      </c>
      <c r="AN1667">
        <v>128101</v>
      </c>
      <c r="AO1667">
        <v>30207</v>
      </c>
      <c r="AP1667">
        <v>17342</v>
      </c>
      <c r="AQ1667">
        <v>12865</v>
      </c>
      <c r="AR1667">
        <v>388727</v>
      </c>
      <c r="AS1667">
        <v>307640</v>
      </c>
      <c r="AT1667">
        <v>81087</v>
      </c>
      <c r="AU1667">
        <v>170540</v>
      </c>
      <c r="AV1667">
        <v>63997</v>
      </c>
      <c r="AW1667">
        <v>106543</v>
      </c>
      <c r="AX1667">
        <v>64090</v>
      </c>
      <c r="AY1667">
        <v>18623</v>
      </c>
      <c r="AZ1667">
        <v>45467</v>
      </c>
      <c r="BA1667">
        <v>53554</v>
      </c>
      <c r="BB1667">
        <v>17004</v>
      </c>
      <c r="BC1667">
        <v>36550</v>
      </c>
      <c r="BD1667">
        <v>9565</v>
      </c>
      <c r="BE1667">
        <v>2511</v>
      </c>
      <c r="BF1667">
        <v>7054</v>
      </c>
      <c r="BG1667">
        <v>43331</v>
      </c>
      <c r="BH1667">
        <v>25859</v>
      </c>
      <c r="BI1667">
        <v>17472</v>
      </c>
      <c r="BJ1667">
        <v>143516</v>
      </c>
      <c r="BK1667">
        <v>53447</v>
      </c>
      <c r="BL1667">
        <v>90069</v>
      </c>
      <c r="BM1667">
        <v>53128</v>
      </c>
      <c r="BN1667">
        <v>14917</v>
      </c>
      <c r="BO1667">
        <v>38211</v>
      </c>
      <c r="BP1667">
        <v>46258</v>
      </c>
      <c r="BQ1667">
        <v>14487</v>
      </c>
      <c r="BR1667">
        <v>31771</v>
      </c>
      <c r="BS1667">
        <v>7499</v>
      </c>
      <c r="BT1667">
        <v>1960</v>
      </c>
      <c r="BU1667">
        <v>5539</v>
      </c>
      <c r="BV1667">
        <v>36631</v>
      </c>
      <c r="BW1667">
        <v>22083</v>
      </c>
      <c r="BX1667">
        <v>14548</v>
      </c>
      <c r="BY1667">
        <v>27024</v>
      </c>
      <c r="BZ1667">
        <v>10550</v>
      </c>
      <c r="CA1667">
        <v>16474</v>
      </c>
      <c r="CB1667">
        <v>10962</v>
      </c>
      <c r="CC1667">
        <v>3706</v>
      </c>
      <c r="CD1667">
        <v>7256</v>
      </c>
      <c r="CE1667">
        <v>7296</v>
      </c>
      <c r="CF1667">
        <v>2517</v>
      </c>
      <c r="CG1667">
        <v>4779</v>
      </c>
      <c r="CH1667">
        <v>2066</v>
      </c>
      <c r="CI1667">
        <v>551</v>
      </c>
      <c r="CJ1667">
        <v>1515</v>
      </c>
      <c r="CK1667">
        <v>6700</v>
      </c>
      <c r="CL1667">
        <v>3776</v>
      </c>
      <c r="CM1667">
        <v>2924</v>
      </c>
      <c r="CN1667">
        <v>1648794</v>
      </c>
      <c r="CO1667">
        <v>666037</v>
      </c>
      <c r="CP1667">
        <v>982757</v>
      </c>
    </row>
    <row r="1668" spans="1:94" x14ac:dyDescent="0.25">
      <c r="A1668" s="5" t="s">
        <v>1267</v>
      </c>
      <c r="B1668" s="5" t="s">
        <v>1327</v>
      </c>
      <c r="C1668" s="5" t="s">
        <v>221</v>
      </c>
      <c r="D1668" s="5" t="s">
        <v>222</v>
      </c>
      <c r="E1668" s="5" t="s">
        <v>223</v>
      </c>
      <c r="F1668" s="5" t="s">
        <v>222</v>
      </c>
      <c r="G1668" s="5" t="s">
        <v>230</v>
      </c>
      <c r="H1668" s="5" t="s">
        <v>1328</v>
      </c>
      <c r="I1668" s="5" t="s">
        <v>225</v>
      </c>
      <c r="J1668">
        <v>528587</v>
      </c>
      <c r="K1668">
        <v>2433363</v>
      </c>
      <c r="L1668">
        <v>1219749</v>
      </c>
      <c r="M1668">
        <v>1213614</v>
      </c>
      <c r="N1668">
        <v>258567</v>
      </c>
      <c r="O1668">
        <v>136325</v>
      </c>
      <c r="P1668">
        <v>122242</v>
      </c>
      <c r="Q1668">
        <v>247575</v>
      </c>
      <c r="R1668">
        <v>123808</v>
      </c>
      <c r="S1668">
        <v>123767</v>
      </c>
      <c r="T1668">
        <v>22463</v>
      </c>
      <c r="U1668">
        <v>11500</v>
      </c>
      <c r="V1668">
        <v>10963</v>
      </c>
      <c r="W1668">
        <v>1770750</v>
      </c>
      <c r="X1668">
        <v>960799</v>
      </c>
      <c r="Y1668">
        <v>809951</v>
      </c>
      <c r="Z1668">
        <v>662613</v>
      </c>
      <c r="AA1668">
        <v>258950</v>
      </c>
      <c r="AB1668">
        <v>403663</v>
      </c>
      <c r="AC1668">
        <v>1154701</v>
      </c>
      <c r="AD1668">
        <v>695373</v>
      </c>
      <c r="AE1668">
        <v>459328</v>
      </c>
      <c r="AF1668">
        <v>1001339</v>
      </c>
      <c r="AG1668">
        <v>640565</v>
      </c>
      <c r="AH1668">
        <v>360774</v>
      </c>
      <c r="AI1668">
        <v>508768</v>
      </c>
      <c r="AJ1668">
        <v>330352</v>
      </c>
      <c r="AK1668">
        <v>178416</v>
      </c>
      <c r="AL1668">
        <v>233616</v>
      </c>
      <c r="AM1668">
        <v>110278</v>
      </c>
      <c r="AN1668">
        <v>123338</v>
      </c>
      <c r="AO1668">
        <v>22298</v>
      </c>
      <c r="AP1668">
        <v>12547</v>
      </c>
      <c r="AQ1668">
        <v>9751</v>
      </c>
      <c r="AR1668">
        <v>236657</v>
      </c>
      <c r="AS1668">
        <v>187388</v>
      </c>
      <c r="AT1668">
        <v>49269</v>
      </c>
      <c r="AU1668">
        <v>153362</v>
      </c>
      <c r="AV1668">
        <v>54808</v>
      </c>
      <c r="AW1668">
        <v>98554</v>
      </c>
      <c r="AX1668">
        <v>62734</v>
      </c>
      <c r="AY1668">
        <v>18121</v>
      </c>
      <c r="AZ1668">
        <v>44613</v>
      </c>
      <c r="BA1668">
        <v>51687</v>
      </c>
      <c r="BB1668">
        <v>16202</v>
      </c>
      <c r="BC1668">
        <v>35485</v>
      </c>
      <c r="BD1668">
        <v>7984</v>
      </c>
      <c r="BE1668">
        <v>2017</v>
      </c>
      <c r="BF1668">
        <v>5967</v>
      </c>
      <c r="BG1668">
        <v>30957</v>
      </c>
      <c r="BH1668">
        <v>18468</v>
      </c>
      <c r="BI1668">
        <v>12489</v>
      </c>
      <c r="BJ1668">
        <v>129121</v>
      </c>
      <c r="BK1668">
        <v>45664</v>
      </c>
      <c r="BL1668">
        <v>83457</v>
      </c>
      <c r="BM1668">
        <v>52034</v>
      </c>
      <c r="BN1668">
        <v>14527</v>
      </c>
      <c r="BO1668">
        <v>37507</v>
      </c>
      <c r="BP1668">
        <v>44704</v>
      </c>
      <c r="BQ1668">
        <v>13834</v>
      </c>
      <c r="BR1668">
        <v>30870</v>
      </c>
      <c r="BS1668">
        <v>6243</v>
      </c>
      <c r="BT1668">
        <v>1546</v>
      </c>
      <c r="BU1668">
        <v>4697</v>
      </c>
      <c r="BV1668">
        <v>26140</v>
      </c>
      <c r="BW1668">
        <v>15757</v>
      </c>
      <c r="BX1668">
        <v>10383</v>
      </c>
      <c r="BY1668">
        <v>24241</v>
      </c>
      <c r="BZ1668">
        <v>9144</v>
      </c>
      <c r="CA1668">
        <v>15097</v>
      </c>
      <c r="CB1668">
        <v>10700</v>
      </c>
      <c r="CC1668">
        <v>3594</v>
      </c>
      <c r="CD1668">
        <v>7106</v>
      </c>
      <c r="CE1668">
        <v>6983</v>
      </c>
      <c r="CF1668">
        <v>2368</v>
      </c>
      <c r="CG1668">
        <v>4615</v>
      </c>
      <c r="CH1668">
        <v>1741</v>
      </c>
      <c r="CI1668">
        <v>471</v>
      </c>
      <c r="CJ1668">
        <v>1270</v>
      </c>
      <c r="CK1668">
        <v>4817</v>
      </c>
      <c r="CL1668">
        <v>2711</v>
      </c>
      <c r="CM1668">
        <v>2106</v>
      </c>
      <c r="CN1668">
        <v>1278662</v>
      </c>
      <c r="CO1668">
        <v>524376</v>
      </c>
      <c r="CP1668">
        <v>754286</v>
      </c>
    </row>
    <row r="1669" spans="1:94" x14ac:dyDescent="0.25">
      <c r="A1669" s="5" t="s">
        <v>1267</v>
      </c>
      <c r="B1669" s="5" t="s">
        <v>1327</v>
      </c>
      <c r="C1669" s="5" t="s">
        <v>221</v>
      </c>
      <c r="D1669" s="5" t="s">
        <v>222</v>
      </c>
      <c r="E1669" s="5" t="s">
        <v>223</v>
      </c>
      <c r="F1669" s="5" t="s">
        <v>222</v>
      </c>
      <c r="G1669" s="5" t="s">
        <v>230</v>
      </c>
      <c r="H1669" s="5" t="s">
        <v>1328</v>
      </c>
      <c r="I1669" s="5" t="s">
        <v>226</v>
      </c>
      <c r="J1669">
        <v>125148</v>
      </c>
      <c r="K1669">
        <v>570378</v>
      </c>
      <c r="L1669">
        <v>291093</v>
      </c>
      <c r="M1669">
        <v>279285</v>
      </c>
      <c r="N1669">
        <v>59318</v>
      </c>
      <c r="O1669">
        <v>31404</v>
      </c>
      <c r="P1669">
        <v>27914</v>
      </c>
      <c r="Q1669">
        <v>75661</v>
      </c>
      <c r="R1669">
        <v>37895</v>
      </c>
      <c r="S1669">
        <v>37766</v>
      </c>
      <c r="T1669">
        <v>7172</v>
      </c>
      <c r="U1669">
        <v>3710</v>
      </c>
      <c r="V1669">
        <v>3462</v>
      </c>
      <c r="W1669">
        <v>454944</v>
      </c>
      <c r="X1669">
        <v>240235</v>
      </c>
      <c r="Y1669">
        <v>214709</v>
      </c>
      <c r="Z1669">
        <v>115434</v>
      </c>
      <c r="AA1669">
        <v>50858</v>
      </c>
      <c r="AB1669">
        <v>64576</v>
      </c>
      <c r="AC1669">
        <v>200246</v>
      </c>
      <c r="AD1669">
        <v>149432</v>
      </c>
      <c r="AE1669">
        <v>50814</v>
      </c>
      <c r="AF1669">
        <v>183068</v>
      </c>
      <c r="AG1669">
        <v>140243</v>
      </c>
      <c r="AH1669">
        <v>42825</v>
      </c>
      <c r="AI1669">
        <v>13018</v>
      </c>
      <c r="AJ1669">
        <v>9888</v>
      </c>
      <c r="AK1669">
        <v>3130</v>
      </c>
      <c r="AL1669">
        <v>10071</v>
      </c>
      <c r="AM1669">
        <v>5308</v>
      </c>
      <c r="AN1669">
        <v>4763</v>
      </c>
      <c r="AO1669">
        <v>7909</v>
      </c>
      <c r="AP1669">
        <v>4795</v>
      </c>
      <c r="AQ1669">
        <v>3114</v>
      </c>
      <c r="AR1669">
        <v>152070</v>
      </c>
      <c r="AS1669">
        <v>120252</v>
      </c>
      <c r="AT1669">
        <v>31818</v>
      </c>
      <c r="AU1669">
        <v>17178</v>
      </c>
      <c r="AV1669">
        <v>9189</v>
      </c>
      <c r="AW1669">
        <v>7989</v>
      </c>
      <c r="AX1669">
        <v>1356</v>
      </c>
      <c r="AY1669">
        <v>502</v>
      </c>
      <c r="AZ1669">
        <v>854</v>
      </c>
      <c r="BA1669">
        <v>1867</v>
      </c>
      <c r="BB1669">
        <v>802</v>
      </c>
      <c r="BC1669">
        <v>1065</v>
      </c>
      <c r="BD1669">
        <v>1581</v>
      </c>
      <c r="BE1669">
        <v>494</v>
      </c>
      <c r="BF1669">
        <v>1087</v>
      </c>
      <c r="BG1669">
        <v>12374</v>
      </c>
      <c r="BH1669">
        <v>7391</v>
      </c>
      <c r="BI1669">
        <v>4983</v>
      </c>
      <c r="BJ1669">
        <v>14395</v>
      </c>
      <c r="BK1669">
        <v>7783</v>
      </c>
      <c r="BL1669">
        <v>6612</v>
      </c>
      <c r="BM1669">
        <v>1094</v>
      </c>
      <c r="BN1669">
        <v>390</v>
      </c>
      <c r="BO1669">
        <v>704</v>
      </c>
      <c r="BP1669">
        <v>1554</v>
      </c>
      <c r="BQ1669">
        <v>653</v>
      </c>
      <c r="BR1669">
        <v>901</v>
      </c>
      <c r="BS1669">
        <v>1256</v>
      </c>
      <c r="BT1669">
        <v>414</v>
      </c>
      <c r="BU1669">
        <v>842</v>
      </c>
      <c r="BV1669">
        <v>10491</v>
      </c>
      <c r="BW1669">
        <v>6326</v>
      </c>
      <c r="BX1669">
        <v>4165</v>
      </c>
      <c r="BY1669">
        <v>2783</v>
      </c>
      <c r="BZ1669">
        <v>1406</v>
      </c>
      <c r="CA1669">
        <v>1377</v>
      </c>
      <c r="CB1669">
        <v>262</v>
      </c>
      <c r="CC1669">
        <v>112</v>
      </c>
      <c r="CD1669">
        <v>150</v>
      </c>
      <c r="CE1669">
        <v>313</v>
      </c>
      <c r="CF1669">
        <v>149</v>
      </c>
      <c r="CG1669">
        <v>164</v>
      </c>
      <c r="CH1669">
        <v>325</v>
      </c>
      <c r="CI1669">
        <v>80</v>
      </c>
      <c r="CJ1669">
        <v>245</v>
      </c>
      <c r="CK1669">
        <v>1883</v>
      </c>
      <c r="CL1669">
        <v>1065</v>
      </c>
      <c r="CM1669">
        <v>818</v>
      </c>
      <c r="CN1669">
        <v>370132</v>
      </c>
      <c r="CO1669">
        <v>141661</v>
      </c>
      <c r="CP1669">
        <v>228471</v>
      </c>
    </row>
    <row r="1670" spans="1:94" x14ac:dyDescent="0.25">
      <c r="A1670" s="5" t="s">
        <v>1267</v>
      </c>
      <c r="B1670" s="5" t="s">
        <v>1329</v>
      </c>
      <c r="C1670" s="5" t="s">
        <v>221</v>
      </c>
      <c r="D1670" s="5" t="s">
        <v>222</v>
      </c>
      <c r="E1670" s="5" t="s">
        <v>223</v>
      </c>
      <c r="F1670" s="5" t="s">
        <v>222</v>
      </c>
      <c r="G1670" s="5" t="s">
        <v>230</v>
      </c>
      <c r="H1670" s="5" t="s">
        <v>1330</v>
      </c>
      <c r="I1670" s="5" t="s">
        <v>224</v>
      </c>
      <c r="J1670">
        <v>397115</v>
      </c>
      <c r="K1670">
        <v>1615069</v>
      </c>
      <c r="L1670">
        <v>761121</v>
      </c>
      <c r="M1670">
        <v>853948</v>
      </c>
      <c r="N1670">
        <v>155560</v>
      </c>
      <c r="O1670">
        <v>80333</v>
      </c>
      <c r="P1670">
        <v>75227</v>
      </c>
      <c r="Q1670">
        <v>66948</v>
      </c>
      <c r="R1670">
        <v>31967</v>
      </c>
      <c r="S1670">
        <v>34981</v>
      </c>
      <c r="T1670">
        <v>20374</v>
      </c>
      <c r="U1670">
        <v>10402</v>
      </c>
      <c r="V1670">
        <v>9972</v>
      </c>
      <c r="W1670">
        <v>1199392</v>
      </c>
      <c r="X1670">
        <v>619012</v>
      </c>
      <c r="Y1670">
        <v>580380</v>
      </c>
      <c r="Z1670">
        <v>415677</v>
      </c>
      <c r="AA1670">
        <v>142109</v>
      </c>
      <c r="AB1670">
        <v>273568</v>
      </c>
      <c r="AC1670">
        <v>714076</v>
      </c>
      <c r="AD1670">
        <v>407008</v>
      </c>
      <c r="AE1670">
        <v>307068</v>
      </c>
      <c r="AF1670">
        <v>554973</v>
      </c>
      <c r="AG1670">
        <v>344089</v>
      </c>
      <c r="AH1670">
        <v>210884</v>
      </c>
      <c r="AI1670">
        <v>232413</v>
      </c>
      <c r="AJ1670">
        <v>116553</v>
      </c>
      <c r="AK1670">
        <v>115860</v>
      </c>
      <c r="AL1670">
        <v>97146</v>
      </c>
      <c r="AM1670">
        <v>48365</v>
      </c>
      <c r="AN1670">
        <v>48781</v>
      </c>
      <c r="AO1670">
        <v>11779</v>
      </c>
      <c r="AP1670">
        <v>7375</v>
      </c>
      <c r="AQ1670">
        <v>4404</v>
      </c>
      <c r="AR1670">
        <v>213635</v>
      </c>
      <c r="AS1670">
        <v>171796</v>
      </c>
      <c r="AT1670">
        <v>41839</v>
      </c>
      <c r="AU1670">
        <v>159103</v>
      </c>
      <c r="AV1670">
        <v>62919</v>
      </c>
      <c r="AW1670">
        <v>96184</v>
      </c>
      <c r="AX1670">
        <v>64500</v>
      </c>
      <c r="AY1670">
        <v>21270</v>
      </c>
      <c r="AZ1670">
        <v>43230</v>
      </c>
      <c r="BA1670">
        <v>55971</v>
      </c>
      <c r="BB1670">
        <v>19720</v>
      </c>
      <c r="BC1670">
        <v>36251</v>
      </c>
      <c r="BD1670">
        <v>5451</v>
      </c>
      <c r="BE1670">
        <v>2196</v>
      </c>
      <c r="BF1670">
        <v>3255</v>
      </c>
      <c r="BG1670">
        <v>33181</v>
      </c>
      <c r="BH1670">
        <v>19733</v>
      </c>
      <c r="BI1670">
        <v>13448</v>
      </c>
      <c r="BJ1670">
        <v>119773</v>
      </c>
      <c r="BK1670">
        <v>48223</v>
      </c>
      <c r="BL1670">
        <v>71550</v>
      </c>
      <c r="BM1670">
        <v>47608</v>
      </c>
      <c r="BN1670">
        <v>15173</v>
      </c>
      <c r="BO1670">
        <v>32435</v>
      </c>
      <c r="BP1670">
        <v>43949</v>
      </c>
      <c r="BQ1670">
        <v>16029</v>
      </c>
      <c r="BR1670">
        <v>27920</v>
      </c>
      <c r="BS1670">
        <v>3296</v>
      </c>
      <c r="BT1670">
        <v>1475</v>
      </c>
      <c r="BU1670">
        <v>1821</v>
      </c>
      <c r="BV1670">
        <v>24920</v>
      </c>
      <c r="BW1670">
        <v>15546</v>
      </c>
      <c r="BX1670">
        <v>9374</v>
      </c>
      <c r="BY1670">
        <v>39330</v>
      </c>
      <c r="BZ1670">
        <v>14696</v>
      </c>
      <c r="CA1670">
        <v>24634</v>
      </c>
      <c r="CB1670">
        <v>16892</v>
      </c>
      <c r="CC1670">
        <v>6097</v>
      </c>
      <c r="CD1670">
        <v>10795</v>
      </c>
      <c r="CE1670">
        <v>12022</v>
      </c>
      <c r="CF1670">
        <v>3691</v>
      </c>
      <c r="CG1670">
        <v>8331</v>
      </c>
      <c r="CH1670">
        <v>2155</v>
      </c>
      <c r="CI1670">
        <v>721</v>
      </c>
      <c r="CJ1670">
        <v>1434</v>
      </c>
      <c r="CK1670">
        <v>8261</v>
      </c>
      <c r="CL1670">
        <v>4187</v>
      </c>
      <c r="CM1670">
        <v>4074</v>
      </c>
      <c r="CN1670">
        <v>900993</v>
      </c>
      <c r="CO1670">
        <v>354113</v>
      </c>
      <c r="CP1670">
        <v>546880</v>
      </c>
    </row>
    <row r="1671" spans="1:94" x14ac:dyDescent="0.25">
      <c r="A1671" s="5" t="s">
        <v>1267</v>
      </c>
      <c r="B1671" s="5" t="s">
        <v>1329</v>
      </c>
      <c r="C1671" s="5" t="s">
        <v>221</v>
      </c>
      <c r="D1671" s="5" t="s">
        <v>222</v>
      </c>
      <c r="E1671" s="5" t="s">
        <v>223</v>
      </c>
      <c r="F1671" s="5" t="s">
        <v>222</v>
      </c>
      <c r="G1671" s="5" t="s">
        <v>230</v>
      </c>
      <c r="H1671" s="5" t="s">
        <v>1330</v>
      </c>
      <c r="I1671" s="5" t="s">
        <v>225</v>
      </c>
      <c r="J1671">
        <v>335318</v>
      </c>
      <c r="K1671">
        <v>1351346</v>
      </c>
      <c r="L1671">
        <v>630213</v>
      </c>
      <c r="M1671">
        <v>721133</v>
      </c>
      <c r="N1671">
        <v>129073</v>
      </c>
      <c r="O1671">
        <v>66623</v>
      </c>
      <c r="P1671">
        <v>62450</v>
      </c>
      <c r="Q1671">
        <v>57524</v>
      </c>
      <c r="R1671">
        <v>27217</v>
      </c>
      <c r="S1671">
        <v>30307</v>
      </c>
      <c r="T1671">
        <v>18788</v>
      </c>
      <c r="U1671">
        <v>9577</v>
      </c>
      <c r="V1671">
        <v>9211</v>
      </c>
      <c r="W1671">
        <v>979357</v>
      </c>
      <c r="X1671">
        <v>507199</v>
      </c>
      <c r="Y1671">
        <v>472158</v>
      </c>
      <c r="Z1671">
        <v>371989</v>
      </c>
      <c r="AA1671">
        <v>123014</v>
      </c>
      <c r="AB1671">
        <v>248975</v>
      </c>
      <c r="AC1671">
        <v>628226</v>
      </c>
      <c r="AD1671">
        <v>340433</v>
      </c>
      <c r="AE1671">
        <v>287793</v>
      </c>
      <c r="AF1671">
        <v>477284</v>
      </c>
      <c r="AG1671">
        <v>282446</v>
      </c>
      <c r="AH1671">
        <v>194838</v>
      </c>
      <c r="AI1671">
        <v>230686</v>
      </c>
      <c r="AJ1671">
        <v>115268</v>
      </c>
      <c r="AK1671">
        <v>115418</v>
      </c>
      <c r="AL1671">
        <v>95248</v>
      </c>
      <c r="AM1671">
        <v>47127</v>
      </c>
      <c r="AN1671">
        <v>48121</v>
      </c>
      <c r="AO1671">
        <v>9705</v>
      </c>
      <c r="AP1671">
        <v>5914</v>
      </c>
      <c r="AQ1671">
        <v>3791</v>
      </c>
      <c r="AR1671">
        <v>141645</v>
      </c>
      <c r="AS1671">
        <v>114137</v>
      </c>
      <c r="AT1671">
        <v>27508</v>
      </c>
      <c r="AU1671">
        <v>150942</v>
      </c>
      <c r="AV1671">
        <v>57987</v>
      </c>
      <c r="AW1671">
        <v>92955</v>
      </c>
      <c r="AX1671">
        <v>64214</v>
      </c>
      <c r="AY1671">
        <v>21131</v>
      </c>
      <c r="AZ1671">
        <v>43083</v>
      </c>
      <c r="BA1671">
        <v>55108</v>
      </c>
      <c r="BB1671">
        <v>19226</v>
      </c>
      <c r="BC1671">
        <v>35882</v>
      </c>
      <c r="BD1671">
        <v>4976</v>
      </c>
      <c r="BE1671">
        <v>1993</v>
      </c>
      <c r="BF1671">
        <v>2983</v>
      </c>
      <c r="BG1671">
        <v>26644</v>
      </c>
      <c r="BH1671">
        <v>15637</v>
      </c>
      <c r="BI1671">
        <v>11007</v>
      </c>
      <c r="BJ1671">
        <v>113088</v>
      </c>
      <c r="BK1671">
        <v>44098</v>
      </c>
      <c r="BL1671">
        <v>68990</v>
      </c>
      <c r="BM1671">
        <v>47360</v>
      </c>
      <c r="BN1671">
        <v>15047</v>
      </c>
      <c r="BO1671">
        <v>32313</v>
      </c>
      <c r="BP1671">
        <v>43148</v>
      </c>
      <c r="BQ1671">
        <v>15561</v>
      </c>
      <c r="BR1671">
        <v>27587</v>
      </c>
      <c r="BS1671">
        <v>2913</v>
      </c>
      <c r="BT1671">
        <v>1298</v>
      </c>
      <c r="BU1671">
        <v>1615</v>
      </c>
      <c r="BV1671">
        <v>19667</v>
      </c>
      <c r="BW1671">
        <v>12192</v>
      </c>
      <c r="BX1671">
        <v>7475</v>
      </c>
      <c r="BY1671">
        <v>37854</v>
      </c>
      <c r="BZ1671">
        <v>13889</v>
      </c>
      <c r="CA1671">
        <v>23965</v>
      </c>
      <c r="CB1671">
        <v>16854</v>
      </c>
      <c r="CC1671">
        <v>6084</v>
      </c>
      <c r="CD1671">
        <v>10770</v>
      </c>
      <c r="CE1671">
        <v>11960</v>
      </c>
      <c r="CF1671">
        <v>3665</v>
      </c>
      <c r="CG1671">
        <v>8295</v>
      </c>
      <c r="CH1671">
        <v>2063</v>
      </c>
      <c r="CI1671">
        <v>695</v>
      </c>
      <c r="CJ1671">
        <v>1368</v>
      </c>
      <c r="CK1671">
        <v>6977</v>
      </c>
      <c r="CL1671">
        <v>3445</v>
      </c>
      <c r="CM1671">
        <v>3532</v>
      </c>
      <c r="CN1671">
        <v>723120</v>
      </c>
      <c r="CO1671">
        <v>289780</v>
      </c>
      <c r="CP1671">
        <v>433340</v>
      </c>
    </row>
    <row r="1672" spans="1:94" x14ac:dyDescent="0.25">
      <c r="A1672" s="5" t="s">
        <v>1267</v>
      </c>
      <c r="B1672" s="5" t="s">
        <v>1329</v>
      </c>
      <c r="C1672" s="5" t="s">
        <v>221</v>
      </c>
      <c r="D1672" s="5" t="s">
        <v>222</v>
      </c>
      <c r="E1672" s="5" t="s">
        <v>223</v>
      </c>
      <c r="F1672" s="5" t="s">
        <v>222</v>
      </c>
      <c r="G1672" s="5" t="s">
        <v>230</v>
      </c>
      <c r="H1672" s="5" t="s">
        <v>1330</v>
      </c>
      <c r="I1672" s="5" t="s">
        <v>226</v>
      </c>
      <c r="J1672">
        <v>61797</v>
      </c>
      <c r="K1672">
        <v>263723</v>
      </c>
      <c r="L1672">
        <v>130908</v>
      </c>
      <c r="M1672">
        <v>132815</v>
      </c>
      <c r="N1672">
        <v>26487</v>
      </c>
      <c r="O1672">
        <v>13710</v>
      </c>
      <c r="P1672">
        <v>12777</v>
      </c>
      <c r="Q1672">
        <v>9424</v>
      </c>
      <c r="R1672">
        <v>4750</v>
      </c>
      <c r="S1672">
        <v>4674</v>
      </c>
      <c r="T1672">
        <v>1586</v>
      </c>
      <c r="U1672">
        <v>825</v>
      </c>
      <c r="V1672">
        <v>761</v>
      </c>
      <c r="W1672">
        <v>220035</v>
      </c>
      <c r="X1672">
        <v>111813</v>
      </c>
      <c r="Y1672">
        <v>108222</v>
      </c>
      <c r="Z1672">
        <v>43688</v>
      </c>
      <c r="AA1672">
        <v>19095</v>
      </c>
      <c r="AB1672">
        <v>24593</v>
      </c>
      <c r="AC1672">
        <v>85850</v>
      </c>
      <c r="AD1672">
        <v>66575</v>
      </c>
      <c r="AE1672">
        <v>19275</v>
      </c>
      <c r="AF1672">
        <v>77689</v>
      </c>
      <c r="AG1672">
        <v>61643</v>
      </c>
      <c r="AH1672">
        <v>16046</v>
      </c>
      <c r="AI1672">
        <v>1727</v>
      </c>
      <c r="AJ1672">
        <v>1285</v>
      </c>
      <c r="AK1672">
        <v>442</v>
      </c>
      <c r="AL1672">
        <v>1898</v>
      </c>
      <c r="AM1672">
        <v>1238</v>
      </c>
      <c r="AN1672">
        <v>660</v>
      </c>
      <c r="AO1672">
        <v>2074</v>
      </c>
      <c r="AP1672">
        <v>1461</v>
      </c>
      <c r="AQ1672">
        <v>613</v>
      </c>
      <c r="AR1672">
        <v>71990</v>
      </c>
      <c r="AS1672">
        <v>57659</v>
      </c>
      <c r="AT1672">
        <v>14331</v>
      </c>
      <c r="AU1672">
        <v>8161</v>
      </c>
      <c r="AV1672">
        <v>4932</v>
      </c>
      <c r="AW1672">
        <v>3229</v>
      </c>
      <c r="AX1672">
        <v>286</v>
      </c>
      <c r="AY1672">
        <v>139</v>
      </c>
      <c r="AZ1672">
        <v>147</v>
      </c>
      <c r="BA1672">
        <v>863</v>
      </c>
      <c r="BB1672">
        <v>494</v>
      </c>
      <c r="BC1672">
        <v>369</v>
      </c>
      <c r="BD1672">
        <v>475</v>
      </c>
      <c r="BE1672">
        <v>203</v>
      </c>
      <c r="BF1672">
        <v>272</v>
      </c>
      <c r="BG1672">
        <v>6537</v>
      </c>
      <c r="BH1672">
        <v>4096</v>
      </c>
      <c r="BI1672">
        <v>2441</v>
      </c>
      <c r="BJ1672">
        <v>6685</v>
      </c>
      <c r="BK1672">
        <v>4125</v>
      </c>
      <c r="BL1672">
        <v>2560</v>
      </c>
      <c r="BM1672">
        <v>248</v>
      </c>
      <c r="BN1672">
        <v>126</v>
      </c>
      <c r="BO1672">
        <v>122</v>
      </c>
      <c r="BP1672">
        <v>801</v>
      </c>
      <c r="BQ1672">
        <v>468</v>
      </c>
      <c r="BR1672">
        <v>333</v>
      </c>
      <c r="BS1672">
        <v>383</v>
      </c>
      <c r="BT1672">
        <v>177</v>
      </c>
      <c r="BU1672">
        <v>206</v>
      </c>
      <c r="BV1672">
        <v>5253</v>
      </c>
      <c r="BW1672">
        <v>3354</v>
      </c>
      <c r="BX1672">
        <v>1899</v>
      </c>
      <c r="BY1672">
        <v>1476</v>
      </c>
      <c r="BZ1672">
        <v>807</v>
      </c>
      <c r="CA1672">
        <v>669</v>
      </c>
      <c r="CB1672">
        <v>38</v>
      </c>
      <c r="CC1672">
        <v>13</v>
      </c>
      <c r="CD1672">
        <v>25</v>
      </c>
      <c r="CE1672">
        <v>62</v>
      </c>
      <c r="CF1672">
        <v>26</v>
      </c>
      <c r="CG1672">
        <v>36</v>
      </c>
      <c r="CH1672">
        <v>92</v>
      </c>
      <c r="CI1672">
        <v>26</v>
      </c>
      <c r="CJ1672">
        <v>66</v>
      </c>
      <c r="CK1672">
        <v>1284</v>
      </c>
      <c r="CL1672">
        <v>742</v>
      </c>
      <c r="CM1672">
        <v>542</v>
      </c>
      <c r="CN1672">
        <v>177873</v>
      </c>
      <c r="CO1672">
        <v>64333</v>
      </c>
      <c r="CP1672">
        <v>113540</v>
      </c>
    </row>
    <row r="1673" spans="1:94" x14ac:dyDescent="0.25">
      <c r="A1673" s="5" t="s">
        <v>1267</v>
      </c>
      <c r="B1673" s="5" t="s">
        <v>1331</v>
      </c>
      <c r="C1673" s="5" t="s">
        <v>221</v>
      </c>
      <c r="D1673" s="5" t="s">
        <v>222</v>
      </c>
      <c r="E1673" s="5" t="s">
        <v>223</v>
      </c>
      <c r="F1673" s="5" t="s">
        <v>222</v>
      </c>
      <c r="G1673" s="5" t="s">
        <v>230</v>
      </c>
      <c r="H1673" s="5" t="s">
        <v>1332</v>
      </c>
      <c r="I1673" s="5" t="s">
        <v>224</v>
      </c>
      <c r="J1673">
        <v>209839</v>
      </c>
      <c r="K1673">
        <v>849651</v>
      </c>
      <c r="L1673">
        <v>417332</v>
      </c>
      <c r="M1673">
        <v>432319</v>
      </c>
      <c r="N1673">
        <v>71193</v>
      </c>
      <c r="O1673">
        <v>37034</v>
      </c>
      <c r="P1673">
        <v>34159</v>
      </c>
      <c r="Q1673">
        <v>55586</v>
      </c>
      <c r="R1673">
        <v>26830</v>
      </c>
      <c r="S1673">
        <v>28756</v>
      </c>
      <c r="T1673">
        <v>6976</v>
      </c>
      <c r="U1673">
        <v>3575</v>
      </c>
      <c r="V1673">
        <v>3401</v>
      </c>
      <c r="W1673">
        <v>666067</v>
      </c>
      <c r="X1673">
        <v>348289</v>
      </c>
      <c r="Y1673">
        <v>317778</v>
      </c>
      <c r="Z1673">
        <v>183584</v>
      </c>
      <c r="AA1673">
        <v>69043</v>
      </c>
      <c r="AB1673">
        <v>114541</v>
      </c>
      <c r="AC1673">
        <v>347178</v>
      </c>
      <c r="AD1673">
        <v>229676</v>
      </c>
      <c r="AE1673">
        <v>117502</v>
      </c>
      <c r="AF1673">
        <v>226538</v>
      </c>
      <c r="AG1673">
        <v>164740</v>
      </c>
      <c r="AH1673">
        <v>61798</v>
      </c>
      <c r="AI1673">
        <v>82966</v>
      </c>
      <c r="AJ1673">
        <v>55940</v>
      </c>
      <c r="AK1673">
        <v>27026</v>
      </c>
      <c r="AL1673">
        <v>36543</v>
      </c>
      <c r="AM1673">
        <v>24653</v>
      </c>
      <c r="AN1673">
        <v>11890</v>
      </c>
      <c r="AO1673">
        <v>5613</v>
      </c>
      <c r="AP1673">
        <v>4155</v>
      </c>
      <c r="AQ1673">
        <v>1458</v>
      </c>
      <c r="AR1673">
        <v>101416</v>
      </c>
      <c r="AS1673">
        <v>79992</v>
      </c>
      <c r="AT1673">
        <v>21424</v>
      </c>
      <c r="AU1673">
        <v>120640</v>
      </c>
      <c r="AV1673">
        <v>64936</v>
      </c>
      <c r="AW1673">
        <v>55704</v>
      </c>
      <c r="AX1673">
        <v>41846</v>
      </c>
      <c r="AY1673">
        <v>20061</v>
      </c>
      <c r="AZ1673">
        <v>21785</v>
      </c>
      <c r="BA1673">
        <v>45273</v>
      </c>
      <c r="BB1673">
        <v>23267</v>
      </c>
      <c r="BC1673">
        <v>22006</v>
      </c>
      <c r="BD1673">
        <v>4066</v>
      </c>
      <c r="BE1673">
        <v>2095</v>
      </c>
      <c r="BF1673">
        <v>1971</v>
      </c>
      <c r="BG1673">
        <v>29455</v>
      </c>
      <c r="BH1673">
        <v>19513</v>
      </c>
      <c r="BI1673">
        <v>9942</v>
      </c>
      <c r="BJ1673">
        <v>93404</v>
      </c>
      <c r="BK1673">
        <v>52005</v>
      </c>
      <c r="BL1673">
        <v>41399</v>
      </c>
      <c r="BM1673">
        <v>32534</v>
      </c>
      <c r="BN1673">
        <v>16121</v>
      </c>
      <c r="BO1673">
        <v>16413</v>
      </c>
      <c r="BP1673">
        <v>35166</v>
      </c>
      <c r="BQ1673">
        <v>18474</v>
      </c>
      <c r="BR1673">
        <v>16692</v>
      </c>
      <c r="BS1673">
        <v>2914</v>
      </c>
      <c r="BT1673">
        <v>1590</v>
      </c>
      <c r="BU1673">
        <v>1324</v>
      </c>
      <c r="BV1673">
        <v>22790</v>
      </c>
      <c r="BW1673">
        <v>15820</v>
      </c>
      <c r="BX1673">
        <v>6970</v>
      </c>
      <c r="BY1673">
        <v>27236</v>
      </c>
      <c r="BZ1673">
        <v>12931</v>
      </c>
      <c r="CA1673">
        <v>14305</v>
      </c>
      <c r="CB1673">
        <v>9312</v>
      </c>
      <c r="CC1673">
        <v>3940</v>
      </c>
      <c r="CD1673">
        <v>5372</v>
      </c>
      <c r="CE1673">
        <v>10107</v>
      </c>
      <c r="CF1673">
        <v>4793</v>
      </c>
      <c r="CG1673">
        <v>5314</v>
      </c>
      <c r="CH1673">
        <v>1152</v>
      </c>
      <c r="CI1673">
        <v>505</v>
      </c>
      <c r="CJ1673">
        <v>647</v>
      </c>
      <c r="CK1673">
        <v>6665</v>
      </c>
      <c r="CL1673">
        <v>3693</v>
      </c>
      <c r="CM1673">
        <v>2972</v>
      </c>
      <c r="CN1673">
        <v>502473</v>
      </c>
      <c r="CO1673">
        <v>187656</v>
      </c>
      <c r="CP1673">
        <v>314817</v>
      </c>
    </row>
    <row r="1674" spans="1:94" x14ac:dyDescent="0.25">
      <c r="A1674" s="5" t="s">
        <v>1267</v>
      </c>
      <c r="B1674" s="5" t="s">
        <v>1331</v>
      </c>
      <c r="C1674" s="5" t="s">
        <v>221</v>
      </c>
      <c r="D1674" s="5" t="s">
        <v>222</v>
      </c>
      <c r="E1674" s="5" t="s">
        <v>223</v>
      </c>
      <c r="F1674" s="5" t="s">
        <v>222</v>
      </c>
      <c r="G1674" s="5" t="s">
        <v>230</v>
      </c>
      <c r="H1674" s="5" t="s">
        <v>1332</v>
      </c>
      <c r="I1674" s="5" t="s">
        <v>225</v>
      </c>
      <c r="J1674">
        <v>183201</v>
      </c>
      <c r="K1674">
        <v>742645</v>
      </c>
      <c r="L1674">
        <v>363268</v>
      </c>
      <c r="M1674">
        <v>379377</v>
      </c>
      <c r="N1674">
        <v>61715</v>
      </c>
      <c r="O1674">
        <v>32038</v>
      </c>
      <c r="P1674">
        <v>29677</v>
      </c>
      <c r="Q1674">
        <v>48709</v>
      </c>
      <c r="R1674">
        <v>23397</v>
      </c>
      <c r="S1674">
        <v>25312</v>
      </c>
      <c r="T1674">
        <v>6019</v>
      </c>
      <c r="U1674">
        <v>3061</v>
      </c>
      <c r="V1674">
        <v>2958</v>
      </c>
      <c r="W1674">
        <v>576273</v>
      </c>
      <c r="X1674">
        <v>302111</v>
      </c>
      <c r="Y1674">
        <v>274162</v>
      </c>
      <c r="Z1674">
        <v>166372</v>
      </c>
      <c r="AA1674">
        <v>61157</v>
      </c>
      <c r="AB1674">
        <v>105215</v>
      </c>
      <c r="AC1674">
        <v>308963</v>
      </c>
      <c r="AD1674">
        <v>200343</v>
      </c>
      <c r="AE1674">
        <v>108620</v>
      </c>
      <c r="AF1674">
        <v>194546</v>
      </c>
      <c r="AG1674">
        <v>139697</v>
      </c>
      <c r="AH1674">
        <v>54849</v>
      </c>
      <c r="AI1674">
        <v>82182</v>
      </c>
      <c r="AJ1674">
        <v>55297</v>
      </c>
      <c r="AK1674">
        <v>26885</v>
      </c>
      <c r="AL1674">
        <v>35917</v>
      </c>
      <c r="AM1674">
        <v>24161</v>
      </c>
      <c r="AN1674">
        <v>11756</v>
      </c>
      <c r="AO1674">
        <v>4444</v>
      </c>
      <c r="AP1674">
        <v>3317</v>
      </c>
      <c r="AQ1674">
        <v>1127</v>
      </c>
      <c r="AR1674">
        <v>72003</v>
      </c>
      <c r="AS1674">
        <v>56922</v>
      </c>
      <c r="AT1674">
        <v>15081</v>
      </c>
      <c r="AU1674">
        <v>114417</v>
      </c>
      <c r="AV1674">
        <v>60646</v>
      </c>
      <c r="AW1674">
        <v>53771</v>
      </c>
      <c r="AX1674">
        <v>41499</v>
      </c>
      <c r="AY1674">
        <v>19813</v>
      </c>
      <c r="AZ1674">
        <v>21686</v>
      </c>
      <c r="BA1674">
        <v>44637</v>
      </c>
      <c r="BB1674">
        <v>22766</v>
      </c>
      <c r="BC1674">
        <v>21871</v>
      </c>
      <c r="BD1674">
        <v>3662</v>
      </c>
      <c r="BE1674">
        <v>1868</v>
      </c>
      <c r="BF1674">
        <v>1794</v>
      </c>
      <c r="BG1674">
        <v>24619</v>
      </c>
      <c r="BH1674">
        <v>16199</v>
      </c>
      <c r="BI1674">
        <v>8420</v>
      </c>
      <c r="BJ1674">
        <v>88241</v>
      </c>
      <c r="BK1674">
        <v>48422</v>
      </c>
      <c r="BL1674">
        <v>39819</v>
      </c>
      <c r="BM1674">
        <v>32251</v>
      </c>
      <c r="BN1674">
        <v>15918</v>
      </c>
      <c r="BO1674">
        <v>16333</v>
      </c>
      <c r="BP1674">
        <v>34659</v>
      </c>
      <c r="BQ1674">
        <v>18075</v>
      </c>
      <c r="BR1674">
        <v>16584</v>
      </c>
      <c r="BS1674">
        <v>2597</v>
      </c>
      <c r="BT1674">
        <v>1417</v>
      </c>
      <c r="BU1674">
        <v>1180</v>
      </c>
      <c r="BV1674">
        <v>18734</v>
      </c>
      <c r="BW1674">
        <v>13012</v>
      </c>
      <c r="BX1674">
        <v>5722</v>
      </c>
      <c r="BY1674">
        <v>26176</v>
      </c>
      <c r="BZ1674">
        <v>12224</v>
      </c>
      <c r="CA1674">
        <v>13952</v>
      </c>
      <c r="CB1674">
        <v>9248</v>
      </c>
      <c r="CC1674">
        <v>3895</v>
      </c>
      <c r="CD1674">
        <v>5353</v>
      </c>
      <c r="CE1674">
        <v>9978</v>
      </c>
      <c r="CF1674">
        <v>4691</v>
      </c>
      <c r="CG1674">
        <v>5287</v>
      </c>
      <c r="CH1674">
        <v>1065</v>
      </c>
      <c r="CI1674">
        <v>451</v>
      </c>
      <c r="CJ1674">
        <v>614</v>
      </c>
      <c r="CK1674">
        <v>5885</v>
      </c>
      <c r="CL1674">
        <v>3187</v>
      </c>
      <c r="CM1674">
        <v>2698</v>
      </c>
      <c r="CN1674">
        <v>433682</v>
      </c>
      <c r="CO1674">
        <v>162925</v>
      </c>
      <c r="CP1674">
        <v>270757</v>
      </c>
    </row>
    <row r="1675" spans="1:94" x14ac:dyDescent="0.25">
      <c r="A1675" s="5" t="s">
        <v>1267</v>
      </c>
      <c r="B1675" s="5" t="s">
        <v>1331</v>
      </c>
      <c r="C1675" s="5" t="s">
        <v>221</v>
      </c>
      <c r="D1675" s="5" t="s">
        <v>222</v>
      </c>
      <c r="E1675" s="5" t="s">
        <v>223</v>
      </c>
      <c r="F1675" s="5" t="s">
        <v>222</v>
      </c>
      <c r="G1675" s="5" t="s">
        <v>230</v>
      </c>
      <c r="H1675" s="5" t="s">
        <v>1332</v>
      </c>
      <c r="I1675" s="5" t="s">
        <v>226</v>
      </c>
      <c r="J1675">
        <v>26638</v>
      </c>
      <c r="K1675">
        <v>107006</v>
      </c>
      <c r="L1675">
        <v>54064</v>
      </c>
      <c r="M1675">
        <v>52942</v>
      </c>
      <c r="N1675">
        <v>9478</v>
      </c>
      <c r="O1675">
        <v>4996</v>
      </c>
      <c r="P1675">
        <v>4482</v>
      </c>
      <c r="Q1675">
        <v>6877</v>
      </c>
      <c r="R1675">
        <v>3433</v>
      </c>
      <c r="S1675">
        <v>3444</v>
      </c>
      <c r="T1675">
        <v>957</v>
      </c>
      <c r="U1675">
        <v>514</v>
      </c>
      <c r="V1675">
        <v>443</v>
      </c>
      <c r="W1675">
        <v>89794</v>
      </c>
      <c r="X1675">
        <v>46178</v>
      </c>
      <c r="Y1675">
        <v>43616</v>
      </c>
      <c r="Z1675">
        <v>17212</v>
      </c>
      <c r="AA1675">
        <v>7886</v>
      </c>
      <c r="AB1675">
        <v>9326</v>
      </c>
      <c r="AC1675">
        <v>38215</v>
      </c>
      <c r="AD1675">
        <v>29333</v>
      </c>
      <c r="AE1675">
        <v>8882</v>
      </c>
      <c r="AF1675">
        <v>31992</v>
      </c>
      <c r="AG1675">
        <v>25043</v>
      </c>
      <c r="AH1675">
        <v>6949</v>
      </c>
      <c r="AI1675">
        <v>784</v>
      </c>
      <c r="AJ1675">
        <v>643</v>
      </c>
      <c r="AK1675">
        <v>141</v>
      </c>
      <c r="AL1675">
        <v>626</v>
      </c>
      <c r="AM1675">
        <v>492</v>
      </c>
      <c r="AN1675">
        <v>134</v>
      </c>
      <c r="AO1675">
        <v>1169</v>
      </c>
      <c r="AP1675">
        <v>838</v>
      </c>
      <c r="AQ1675">
        <v>331</v>
      </c>
      <c r="AR1675">
        <v>29413</v>
      </c>
      <c r="AS1675">
        <v>23070</v>
      </c>
      <c r="AT1675">
        <v>6343</v>
      </c>
      <c r="AU1675">
        <v>6223</v>
      </c>
      <c r="AV1675">
        <v>4290</v>
      </c>
      <c r="AW1675">
        <v>1933</v>
      </c>
      <c r="AX1675">
        <v>347</v>
      </c>
      <c r="AY1675">
        <v>248</v>
      </c>
      <c r="AZ1675">
        <v>99</v>
      </c>
      <c r="BA1675">
        <v>636</v>
      </c>
      <c r="BB1675">
        <v>501</v>
      </c>
      <c r="BC1675">
        <v>135</v>
      </c>
      <c r="BD1675">
        <v>404</v>
      </c>
      <c r="BE1675">
        <v>227</v>
      </c>
      <c r="BF1675">
        <v>177</v>
      </c>
      <c r="BG1675">
        <v>4836</v>
      </c>
      <c r="BH1675">
        <v>3314</v>
      </c>
      <c r="BI1675">
        <v>1522</v>
      </c>
      <c r="BJ1675">
        <v>5163</v>
      </c>
      <c r="BK1675">
        <v>3583</v>
      </c>
      <c r="BL1675">
        <v>1580</v>
      </c>
      <c r="BM1675">
        <v>283</v>
      </c>
      <c r="BN1675">
        <v>203</v>
      </c>
      <c r="BO1675">
        <v>80</v>
      </c>
      <c r="BP1675">
        <v>507</v>
      </c>
      <c r="BQ1675">
        <v>399</v>
      </c>
      <c r="BR1675">
        <v>108</v>
      </c>
      <c r="BS1675">
        <v>317</v>
      </c>
      <c r="BT1675">
        <v>173</v>
      </c>
      <c r="BU1675">
        <v>144</v>
      </c>
      <c r="BV1675">
        <v>4056</v>
      </c>
      <c r="BW1675">
        <v>2808</v>
      </c>
      <c r="BX1675">
        <v>1248</v>
      </c>
      <c r="BY1675">
        <v>1060</v>
      </c>
      <c r="BZ1675">
        <v>707</v>
      </c>
      <c r="CA1675">
        <v>353</v>
      </c>
      <c r="CB1675">
        <v>64</v>
      </c>
      <c r="CC1675">
        <v>45</v>
      </c>
      <c r="CD1675">
        <v>19</v>
      </c>
      <c r="CE1675">
        <v>129</v>
      </c>
      <c r="CF1675">
        <v>102</v>
      </c>
      <c r="CG1675">
        <v>27</v>
      </c>
      <c r="CH1675">
        <v>87</v>
      </c>
      <c r="CI1675">
        <v>54</v>
      </c>
      <c r="CJ1675">
        <v>33</v>
      </c>
      <c r="CK1675">
        <v>780</v>
      </c>
      <c r="CL1675">
        <v>506</v>
      </c>
      <c r="CM1675">
        <v>274</v>
      </c>
      <c r="CN1675">
        <v>68791</v>
      </c>
      <c r="CO1675">
        <v>24731</v>
      </c>
      <c r="CP1675">
        <v>44060</v>
      </c>
    </row>
    <row r="1676" spans="1:94" x14ac:dyDescent="0.25">
      <c r="A1676" s="5" t="s">
        <v>1267</v>
      </c>
      <c r="B1676" s="5" t="s">
        <v>1333</v>
      </c>
      <c r="C1676" s="5" t="s">
        <v>221</v>
      </c>
      <c r="D1676" s="5" t="s">
        <v>222</v>
      </c>
      <c r="E1676" s="5" t="s">
        <v>223</v>
      </c>
      <c r="F1676" s="5" t="s">
        <v>222</v>
      </c>
      <c r="G1676" s="5" t="s">
        <v>230</v>
      </c>
      <c r="H1676" s="5" t="s">
        <v>1334</v>
      </c>
      <c r="I1676" s="5" t="s">
        <v>224</v>
      </c>
      <c r="J1676">
        <v>840240</v>
      </c>
      <c r="K1676">
        <v>3876001</v>
      </c>
      <c r="L1676">
        <v>1980658</v>
      </c>
      <c r="M1676">
        <v>1895343</v>
      </c>
      <c r="N1676">
        <v>408942</v>
      </c>
      <c r="O1676">
        <v>219521</v>
      </c>
      <c r="P1676">
        <v>189421</v>
      </c>
      <c r="Q1676">
        <v>504461</v>
      </c>
      <c r="R1676">
        <v>253390</v>
      </c>
      <c r="S1676">
        <v>251071</v>
      </c>
      <c r="T1676">
        <v>30206</v>
      </c>
      <c r="U1676">
        <v>15478</v>
      </c>
      <c r="V1676">
        <v>14728</v>
      </c>
      <c r="W1676">
        <v>2825845</v>
      </c>
      <c r="X1676">
        <v>1559760</v>
      </c>
      <c r="Y1676">
        <v>1266085</v>
      </c>
      <c r="Z1676">
        <v>1050156</v>
      </c>
      <c r="AA1676">
        <v>420898</v>
      </c>
      <c r="AB1676">
        <v>629258</v>
      </c>
      <c r="AC1676">
        <v>1704054</v>
      </c>
      <c r="AD1676">
        <v>1125204</v>
      </c>
      <c r="AE1676">
        <v>578850</v>
      </c>
      <c r="AF1676">
        <v>1508563</v>
      </c>
      <c r="AG1676">
        <v>1050072</v>
      </c>
      <c r="AH1676">
        <v>458491</v>
      </c>
      <c r="AI1676">
        <v>594056</v>
      </c>
      <c r="AJ1676">
        <v>373932</v>
      </c>
      <c r="AK1676">
        <v>220124</v>
      </c>
      <c r="AL1676">
        <v>207790</v>
      </c>
      <c r="AM1676">
        <v>106326</v>
      </c>
      <c r="AN1676">
        <v>101464</v>
      </c>
      <c r="AO1676">
        <v>48004</v>
      </c>
      <c r="AP1676">
        <v>31710</v>
      </c>
      <c r="AQ1676">
        <v>16294</v>
      </c>
      <c r="AR1676">
        <v>658713</v>
      </c>
      <c r="AS1676">
        <v>538104</v>
      </c>
      <c r="AT1676">
        <v>120609</v>
      </c>
      <c r="AU1676">
        <v>195491</v>
      </c>
      <c r="AV1676">
        <v>75132</v>
      </c>
      <c r="AW1676">
        <v>120359</v>
      </c>
      <c r="AX1676">
        <v>66816</v>
      </c>
      <c r="AY1676">
        <v>20046</v>
      </c>
      <c r="AZ1676">
        <v>46770</v>
      </c>
      <c r="BA1676">
        <v>58238</v>
      </c>
      <c r="BB1676">
        <v>18236</v>
      </c>
      <c r="BC1676">
        <v>40002</v>
      </c>
      <c r="BD1676">
        <v>11928</v>
      </c>
      <c r="BE1676">
        <v>3848</v>
      </c>
      <c r="BF1676">
        <v>8080</v>
      </c>
      <c r="BG1676">
        <v>58509</v>
      </c>
      <c r="BH1676">
        <v>33002</v>
      </c>
      <c r="BI1676">
        <v>25507</v>
      </c>
      <c r="BJ1676">
        <v>166999</v>
      </c>
      <c r="BK1676">
        <v>63871</v>
      </c>
      <c r="BL1676">
        <v>103128</v>
      </c>
      <c r="BM1676">
        <v>56115</v>
      </c>
      <c r="BN1676">
        <v>16025</v>
      </c>
      <c r="BO1676">
        <v>40090</v>
      </c>
      <c r="BP1676">
        <v>50998</v>
      </c>
      <c r="BQ1676">
        <v>15843</v>
      </c>
      <c r="BR1676">
        <v>35155</v>
      </c>
      <c r="BS1676">
        <v>9865</v>
      </c>
      <c r="BT1676">
        <v>3262</v>
      </c>
      <c r="BU1676">
        <v>6603</v>
      </c>
      <c r="BV1676">
        <v>50021</v>
      </c>
      <c r="BW1676">
        <v>28741</v>
      </c>
      <c r="BX1676">
        <v>21280</v>
      </c>
      <c r="BY1676">
        <v>28492</v>
      </c>
      <c r="BZ1676">
        <v>11261</v>
      </c>
      <c r="CA1676">
        <v>17231</v>
      </c>
      <c r="CB1676">
        <v>10701</v>
      </c>
      <c r="CC1676">
        <v>4021</v>
      </c>
      <c r="CD1676">
        <v>6680</v>
      </c>
      <c r="CE1676">
        <v>7240</v>
      </c>
      <c r="CF1676">
        <v>2393</v>
      </c>
      <c r="CG1676">
        <v>4847</v>
      </c>
      <c r="CH1676">
        <v>2063</v>
      </c>
      <c r="CI1676">
        <v>586</v>
      </c>
      <c r="CJ1676">
        <v>1477</v>
      </c>
      <c r="CK1676">
        <v>8488</v>
      </c>
      <c r="CL1676">
        <v>4261</v>
      </c>
      <c r="CM1676">
        <v>4227</v>
      </c>
      <c r="CN1676">
        <v>2171947</v>
      </c>
      <c r="CO1676">
        <v>855454</v>
      </c>
      <c r="CP1676">
        <v>1316493</v>
      </c>
    </row>
    <row r="1677" spans="1:94" x14ac:dyDescent="0.25">
      <c r="A1677" s="5" t="s">
        <v>1267</v>
      </c>
      <c r="B1677" s="5" t="s">
        <v>1333</v>
      </c>
      <c r="C1677" s="5" t="s">
        <v>221</v>
      </c>
      <c r="D1677" s="5" t="s">
        <v>222</v>
      </c>
      <c r="E1677" s="5" t="s">
        <v>223</v>
      </c>
      <c r="F1677" s="5" t="s">
        <v>222</v>
      </c>
      <c r="G1677" s="5" t="s">
        <v>230</v>
      </c>
      <c r="H1677" s="5" t="s">
        <v>1334</v>
      </c>
      <c r="I1677" s="5" t="s">
        <v>225</v>
      </c>
      <c r="J1677">
        <v>568519</v>
      </c>
      <c r="K1677">
        <v>2645992</v>
      </c>
      <c r="L1677">
        <v>1348815</v>
      </c>
      <c r="M1677">
        <v>1297177</v>
      </c>
      <c r="N1677">
        <v>279956</v>
      </c>
      <c r="O1677">
        <v>150362</v>
      </c>
      <c r="P1677">
        <v>129594</v>
      </c>
      <c r="Q1677">
        <v>355641</v>
      </c>
      <c r="R1677">
        <v>178623</v>
      </c>
      <c r="S1677">
        <v>177018</v>
      </c>
      <c r="T1677">
        <v>22318</v>
      </c>
      <c r="U1677">
        <v>11408</v>
      </c>
      <c r="V1677">
        <v>10910</v>
      </c>
      <c r="W1677">
        <v>1853869</v>
      </c>
      <c r="X1677">
        <v>1039715</v>
      </c>
      <c r="Y1677">
        <v>814154</v>
      </c>
      <c r="Z1677">
        <v>792123</v>
      </c>
      <c r="AA1677">
        <v>309100</v>
      </c>
      <c r="AB1677">
        <v>483023</v>
      </c>
      <c r="AC1677">
        <v>1267257</v>
      </c>
      <c r="AD1677">
        <v>779259</v>
      </c>
      <c r="AE1677">
        <v>487998</v>
      </c>
      <c r="AF1677">
        <v>1101978</v>
      </c>
      <c r="AG1677">
        <v>721522</v>
      </c>
      <c r="AH1677">
        <v>380456</v>
      </c>
      <c r="AI1677">
        <v>582880</v>
      </c>
      <c r="AJ1677">
        <v>364529</v>
      </c>
      <c r="AK1677">
        <v>218351</v>
      </c>
      <c r="AL1677">
        <v>195801</v>
      </c>
      <c r="AM1677">
        <v>99525</v>
      </c>
      <c r="AN1677">
        <v>96276</v>
      </c>
      <c r="AO1677">
        <v>28248</v>
      </c>
      <c r="AP1677">
        <v>18232</v>
      </c>
      <c r="AQ1677">
        <v>10016</v>
      </c>
      <c r="AR1677">
        <v>295049</v>
      </c>
      <c r="AS1677">
        <v>239236</v>
      </c>
      <c r="AT1677">
        <v>55813</v>
      </c>
      <c r="AU1677">
        <v>165279</v>
      </c>
      <c r="AV1677">
        <v>57737</v>
      </c>
      <c r="AW1677">
        <v>107542</v>
      </c>
      <c r="AX1677">
        <v>65766</v>
      </c>
      <c r="AY1677">
        <v>19400</v>
      </c>
      <c r="AZ1677">
        <v>46366</v>
      </c>
      <c r="BA1677">
        <v>55567</v>
      </c>
      <c r="BB1677">
        <v>16927</v>
      </c>
      <c r="BC1677">
        <v>38640</v>
      </c>
      <c r="BD1677">
        <v>8271</v>
      </c>
      <c r="BE1677">
        <v>2731</v>
      </c>
      <c r="BF1677">
        <v>5540</v>
      </c>
      <c r="BG1677">
        <v>35675</v>
      </c>
      <c r="BH1677">
        <v>18679</v>
      </c>
      <c r="BI1677">
        <v>16996</v>
      </c>
      <c r="BJ1677">
        <v>140627</v>
      </c>
      <c r="BK1677">
        <v>48321</v>
      </c>
      <c r="BL1677">
        <v>92306</v>
      </c>
      <c r="BM1677">
        <v>55155</v>
      </c>
      <c r="BN1677">
        <v>15423</v>
      </c>
      <c r="BO1677">
        <v>39732</v>
      </c>
      <c r="BP1677">
        <v>48620</v>
      </c>
      <c r="BQ1677">
        <v>14652</v>
      </c>
      <c r="BR1677">
        <v>33968</v>
      </c>
      <c r="BS1677">
        <v>6947</v>
      </c>
      <c r="BT1677">
        <v>2309</v>
      </c>
      <c r="BU1677">
        <v>4638</v>
      </c>
      <c r="BV1677">
        <v>29905</v>
      </c>
      <c r="BW1677">
        <v>15937</v>
      </c>
      <c r="BX1677">
        <v>13968</v>
      </c>
      <c r="BY1677">
        <v>24652</v>
      </c>
      <c r="BZ1677">
        <v>9416</v>
      </c>
      <c r="CA1677">
        <v>15236</v>
      </c>
      <c r="CB1677">
        <v>10611</v>
      </c>
      <c r="CC1677">
        <v>3977</v>
      </c>
      <c r="CD1677">
        <v>6634</v>
      </c>
      <c r="CE1677">
        <v>6947</v>
      </c>
      <c r="CF1677">
        <v>2275</v>
      </c>
      <c r="CG1677">
        <v>4672</v>
      </c>
      <c r="CH1677">
        <v>1324</v>
      </c>
      <c r="CI1677">
        <v>422</v>
      </c>
      <c r="CJ1677">
        <v>902</v>
      </c>
      <c r="CK1677">
        <v>5770</v>
      </c>
      <c r="CL1677">
        <v>2742</v>
      </c>
      <c r="CM1677">
        <v>3028</v>
      </c>
      <c r="CN1677">
        <v>1378735</v>
      </c>
      <c r="CO1677">
        <v>569556</v>
      </c>
      <c r="CP1677">
        <v>809179</v>
      </c>
    </row>
    <row r="1678" spans="1:94" x14ac:dyDescent="0.25">
      <c r="A1678" s="5" t="s">
        <v>1267</v>
      </c>
      <c r="B1678" s="5" t="s">
        <v>1333</v>
      </c>
      <c r="C1678" s="5" t="s">
        <v>221</v>
      </c>
      <c r="D1678" s="5" t="s">
        <v>222</v>
      </c>
      <c r="E1678" s="5" t="s">
        <v>223</v>
      </c>
      <c r="F1678" s="5" t="s">
        <v>222</v>
      </c>
      <c r="G1678" s="5" t="s">
        <v>230</v>
      </c>
      <c r="H1678" s="5" t="s">
        <v>1334</v>
      </c>
      <c r="I1678" s="5" t="s">
        <v>226</v>
      </c>
      <c r="J1678">
        <v>271721</v>
      </c>
      <c r="K1678">
        <v>1230009</v>
      </c>
      <c r="L1678">
        <v>631843</v>
      </c>
      <c r="M1678">
        <v>598166</v>
      </c>
      <c r="N1678">
        <v>128986</v>
      </c>
      <c r="O1678">
        <v>69159</v>
      </c>
      <c r="P1678">
        <v>59827</v>
      </c>
      <c r="Q1678">
        <v>148820</v>
      </c>
      <c r="R1678">
        <v>74767</v>
      </c>
      <c r="S1678">
        <v>74053</v>
      </c>
      <c r="T1678">
        <v>7888</v>
      </c>
      <c r="U1678">
        <v>4070</v>
      </c>
      <c r="V1678">
        <v>3818</v>
      </c>
      <c r="W1678">
        <v>971976</v>
      </c>
      <c r="X1678">
        <v>520045</v>
      </c>
      <c r="Y1678">
        <v>451931</v>
      </c>
      <c r="Z1678">
        <v>258033</v>
      </c>
      <c r="AA1678">
        <v>111798</v>
      </c>
      <c r="AB1678">
        <v>146235</v>
      </c>
      <c r="AC1678">
        <v>436797</v>
      </c>
      <c r="AD1678">
        <v>345945</v>
      </c>
      <c r="AE1678">
        <v>90852</v>
      </c>
      <c r="AF1678">
        <v>406585</v>
      </c>
      <c r="AG1678">
        <v>328550</v>
      </c>
      <c r="AH1678">
        <v>78035</v>
      </c>
      <c r="AI1678">
        <v>11176</v>
      </c>
      <c r="AJ1678">
        <v>9403</v>
      </c>
      <c r="AK1678">
        <v>1773</v>
      </c>
      <c r="AL1678">
        <v>11989</v>
      </c>
      <c r="AM1678">
        <v>6801</v>
      </c>
      <c r="AN1678">
        <v>5188</v>
      </c>
      <c r="AO1678">
        <v>19756</v>
      </c>
      <c r="AP1678">
        <v>13478</v>
      </c>
      <c r="AQ1678">
        <v>6278</v>
      </c>
      <c r="AR1678">
        <v>363664</v>
      </c>
      <c r="AS1678">
        <v>298868</v>
      </c>
      <c r="AT1678">
        <v>64796</v>
      </c>
      <c r="AU1678">
        <v>30212</v>
      </c>
      <c r="AV1678">
        <v>17395</v>
      </c>
      <c r="AW1678">
        <v>12817</v>
      </c>
      <c r="AX1678">
        <v>1050</v>
      </c>
      <c r="AY1678">
        <v>646</v>
      </c>
      <c r="AZ1678">
        <v>404</v>
      </c>
      <c r="BA1678">
        <v>2671</v>
      </c>
      <c r="BB1678">
        <v>1309</v>
      </c>
      <c r="BC1678">
        <v>1362</v>
      </c>
      <c r="BD1678">
        <v>3657</v>
      </c>
      <c r="BE1678">
        <v>1117</v>
      </c>
      <c r="BF1678">
        <v>2540</v>
      </c>
      <c r="BG1678">
        <v>22834</v>
      </c>
      <c r="BH1678">
        <v>14323</v>
      </c>
      <c r="BI1678">
        <v>8511</v>
      </c>
      <c r="BJ1678">
        <v>26372</v>
      </c>
      <c r="BK1678">
        <v>15550</v>
      </c>
      <c r="BL1678">
        <v>10822</v>
      </c>
      <c r="BM1678">
        <v>960</v>
      </c>
      <c r="BN1678">
        <v>602</v>
      </c>
      <c r="BO1678">
        <v>358</v>
      </c>
      <c r="BP1678">
        <v>2378</v>
      </c>
      <c r="BQ1678">
        <v>1191</v>
      </c>
      <c r="BR1678">
        <v>1187</v>
      </c>
      <c r="BS1678">
        <v>2918</v>
      </c>
      <c r="BT1678">
        <v>953</v>
      </c>
      <c r="BU1678">
        <v>1965</v>
      </c>
      <c r="BV1678">
        <v>20116</v>
      </c>
      <c r="BW1678">
        <v>12804</v>
      </c>
      <c r="BX1678">
        <v>7312</v>
      </c>
      <c r="BY1678">
        <v>3840</v>
      </c>
      <c r="BZ1678">
        <v>1845</v>
      </c>
      <c r="CA1678">
        <v>1995</v>
      </c>
      <c r="CB1678">
        <v>90</v>
      </c>
      <c r="CC1678">
        <v>44</v>
      </c>
      <c r="CD1678">
        <v>46</v>
      </c>
      <c r="CE1678">
        <v>293</v>
      </c>
      <c r="CF1678">
        <v>118</v>
      </c>
      <c r="CG1678">
        <v>175</v>
      </c>
      <c r="CH1678">
        <v>739</v>
      </c>
      <c r="CI1678">
        <v>164</v>
      </c>
      <c r="CJ1678">
        <v>575</v>
      </c>
      <c r="CK1678">
        <v>2718</v>
      </c>
      <c r="CL1678">
        <v>1519</v>
      </c>
      <c r="CM1678">
        <v>1199</v>
      </c>
      <c r="CN1678">
        <v>793212</v>
      </c>
      <c r="CO1678">
        <v>285898</v>
      </c>
      <c r="CP1678">
        <v>507314</v>
      </c>
    </row>
    <row r="1679" spans="1:94" x14ac:dyDescent="0.25">
      <c r="A1679" s="5" t="s">
        <v>1267</v>
      </c>
      <c r="B1679" s="5" t="s">
        <v>1335</v>
      </c>
      <c r="C1679" s="5" t="s">
        <v>221</v>
      </c>
      <c r="D1679" s="5" t="s">
        <v>222</v>
      </c>
      <c r="E1679" s="5" t="s">
        <v>223</v>
      </c>
      <c r="F1679" s="5" t="s">
        <v>222</v>
      </c>
      <c r="G1679" s="5" t="s">
        <v>230</v>
      </c>
      <c r="H1679" s="5" t="s">
        <v>1336</v>
      </c>
      <c r="I1679" s="5" t="s">
        <v>224</v>
      </c>
      <c r="J1679">
        <v>598386</v>
      </c>
      <c r="K1679">
        <v>2822143</v>
      </c>
      <c r="L1679">
        <v>1435728</v>
      </c>
      <c r="M1679">
        <v>1386415</v>
      </c>
      <c r="N1679">
        <v>306777</v>
      </c>
      <c r="O1679">
        <v>164355</v>
      </c>
      <c r="P1679">
        <v>142422</v>
      </c>
      <c r="Q1679">
        <v>353093</v>
      </c>
      <c r="R1679">
        <v>177108</v>
      </c>
      <c r="S1679">
        <v>175985</v>
      </c>
      <c r="T1679">
        <v>18333</v>
      </c>
      <c r="U1679">
        <v>9406</v>
      </c>
      <c r="V1679">
        <v>8927</v>
      </c>
      <c r="W1679">
        <v>2049467</v>
      </c>
      <c r="X1679">
        <v>1121550</v>
      </c>
      <c r="Y1679">
        <v>927917</v>
      </c>
      <c r="Z1679">
        <v>772676</v>
      </c>
      <c r="AA1679">
        <v>314178</v>
      </c>
      <c r="AB1679">
        <v>458498</v>
      </c>
      <c r="AC1679">
        <v>1215104</v>
      </c>
      <c r="AD1679">
        <v>800214</v>
      </c>
      <c r="AE1679">
        <v>414890</v>
      </c>
      <c r="AF1679">
        <v>1074948</v>
      </c>
      <c r="AG1679">
        <v>749251</v>
      </c>
      <c r="AH1679">
        <v>325697</v>
      </c>
      <c r="AI1679">
        <v>432058</v>
      </c>
      <c r="AJ1679">
        <v>316511</v>
      </c>
      <c r="AK1679">
        <v>115547</v>
      </c>
      <c r="AL1679">
        <v>245826</v>
      </c>
      <c r="AM1679">
        <v>128480</v>
      </c>
      <c r="AN1679">
        <v>117346</v>
      </c>
      <c r="AO1679">
        <v>32685</v>
      </c>
      <c r="AP1679">
        <v>17605</v>
      </c>
      <c r="AQ1679">
        <v>15080</v>
      </c>
      <c r="AR1679">
        <v>364379</v>
      </c>
      <c r="AS1679">
        <v>286655</v>
      </c>
      <c r="AT1679">
        <v>77724</v>
      </c>
      <c r="AU1679">
        <v>140156</v>
      </c>
      <c r="AV1679">
        <v>50963</v>
      </c>
      <c r="AW1679">
        <v>89193</v>
      </c>
      <c r="AX1679">
        <v>48496</v>
      </c>
      <c r="AY1679">
        <v>13052</v>
      </c>
      <c r="AZ1679">
        <v>35444</v>
      </c>
      <c r="BA1679">
        <v>44867</v>
      </c>
      <c r="BB1679">
        <v>14526</v>
      </c>
      <c r="BC1679">
        <v>30341</v>
      </c>
      <c r="BD1679">
        <v>8139</v>
      </c>
      <c r="BE1679">
        <v>2220</v>
      </c>
      <c r="BF1679">
        <v>5919</v>
      </c>
      <c r="BG1679">
        <v>38654</v>
      </c>
      <c r="BH1679">
        <v>21165</v>
      </c>
      <c r="BI1679">
        <v>17489</v>
      </c>
      <c r="BJ1679">
        <v>118724</v>
      </c>
      <c r="BK1679">
        <v>42154</v>
      </c>
      <c r="BL1679">
        <v>76570</v>
      </c>
      <c r="BM1679">
        <v>40837</v>
      </c>
      <c r="BN1679">
        <v>10464</v>
      </c>
      <c r="BO1679">
        <v>30373</v>
      </c>
      <c r="BP1679">
        <v>39663</v>
      </c>
      <c r="BQ1679">
        <v>12563</v>
      </c>
      <c r="BR1679">
        <v>27100</v>
      </c>
      <c r="BS1679">
        <v>6193</v>
      </c>
      <c r="BT1679">
        <v>1664</v>
      </c>
      <c r="BU1679">
        <v>4529</v>
      </c>
      <c r="BV1679">
        <v>32031</v>
      </c>
      <c r="BW1679">
        <v>17463</v>
      </c>
      <c r="BX1679">
        <v>14568</v>
      </c>
      <c r="BY1679">
        <v>21432</v>
      </c>
      <c r="BZ1679">
        <v>8809</v>
      </c>
      <c r="CA1679">
        <v>12623</v>
      </c>
      <c r="CB1679">
        <v>7659</v>
      </c>
      <c r="CC1679">
        <v>2588</v>
      </c>
      <c r="CD1679">
        <v>5071</v>
      </c>
      <c r="CE1679">
        <v>5204</v>
      </c>
      <c r="CF1679">
        <v>1963</v>
      </c>
      <c r="CG1679">
        <v>3241</v>
      </c>
      <c r="CH1679">
        <v>1946</v>
      </c>
      <c r="CI1679">
        <v>556</v>
      </c>
      <c r="CJ1679">
        <v>1390</v>
      </c>
      <c r="CK1679">
        <v>6623</v>
      </c>
      <c r="CL1679">
        <v>3702</v>
      </c>
      <c r="CM1679">
        <v>2921</v>
      </c>
      <c r="CN1679">
        <v>1607039</v>
      </c>
      <c r="CO1679">
        <v>635514</v>
      </c>
      <c r="CP1679">
        <v>971525</v>
      </c>
    </row>
    <row r="1680" spans="1:94" x14ac:dyDescent="0.25">
      <c r="A1680" s="5" t="s">
        <v>1267</v>
      </c>
      <c r="B1680" s="5" t="s">
        <v>1335</v>
      </c>
      <c r="C1680" s="5" t="s">
        <v>221</v>
      </c>
      <c r="D1680" s="5" t="s">
        <v>222</v>
      </c>
      <c r="E1680" s="5" t="s">
        <v>223</v>
      </c>
      <c r="F1680" s="5" t="s">
        <v>222</v>
      </c>
      <c r="G1680" s="5" t="s">
        <v>230</v>
      </c>
      <c r="H1680" s="5" t="s">
        <v>1336</v>
      </c>
      <c r="I1680" s="5" t="s">
        <v>225</v>
      </c>
      <c r="J1680">
        <v>442436</v>
      </c>
      <c r="K1680">
        <v>2102786</v>
      </c>
      <c r="L1680">
        <v>1071124</v>
      </c>
      <c r="M1680">
        <v>1031662</v>
      </c>
      <c r="N1680">
        <v>230283</v>
      </c>
      <c r="O1680">
        <v>123855</v>
      </c>
      <c r="P1680">
        <v>106428</v>
      </c>
      <c r="Q1680">
        <v>252350</v>
      </c>
      <c r="R1680">
        <v>126946</v>
      </c>
      <c r="S1680">
        <v>125404</v>
      </c>
      <c r="T1680">
        <v>12820</v>
      </c>
      <c r="U1680">
        <v>6592</v>
      </c>
      <c r="V1680">
        <v>6228</v>
      </c>
      <c r="W1680">
        <v>1495094</v>
      </c>
      <c r="X1680">
        <v>827806</v>
      </c>
      <c r="Y1680">
        <v>667288</v>
      </c>
      <c r="Z1680">
        <v>607692</v>
      </c>
      <c r="AA1680">
        <v>243318</v>
      </c>
      <c r="AB1680">
        <v>364374</v>
      </c>
      <c r="AC1680">
        <v>963991</v>
      </c>
      <c r="AD1680">
        <v>609192</v>
      </c>
      <c r="AE1680">
        <v>354799</v>
      </c>
      <c r="AF1680">
        <v>845830</v>
      </c>
      <c r="AG1680">
        <v>570873</v>
      </c>
      <c r="AH1680">
        <v>274957</v>
      </c>
      <c r="AI1680">
        <v>416431</v>
      </c>
      <c r="AJ1680">
        <v>303172</v>
      </c>
      <c r="AK1680">
        <v>113259</v>
      </c>
      <c r="AL1680">
        <v>226323</v>
      </c>
      <c r="AM1680">
        <v>117099</v>
      </c>
      <c r="AN1680">
        <v>109224</v>
      </c>
      <c r="AO1680">
        <v>22676</v>
      </c>
      <c r="AP1680">
        <v>11444</v>
      </c>
      <c r="AQ1680">
        <v>11232</v>
      </c>
      <c r="AR1680">
        <v>180400</v>
      </c>
      <c r="AS1680">
        <v>139158</v>
      </c>
      <c r="AT1680">
        <v>41242</v>
      </c>
      <c r="AU1680">
        <v>118161</v>
      </c>
      <c r="AV1680">
        <v>38319</v>
      </c>
      <c r="AW1680">
        <v>79842</v>
      </c>
      <c r="AX1680">
        <v>47242</v>
      </c>
      <c r="AY1680">
        <v>12418</v>
      </c>
      <c r="AZ1680">
        <v>34824</v>
      </c>
      <c r="BA1680">
        <v>41948</v>
      </c>
      <c r="BB1680">
        <v>13108</v>
      </c>
      <c r="BC1680">
        <v>28840</v>
      </c>
      <c r="BD1680">
        <v>6294</v>
      </c>
      <c r="BE1680">
        <v>1553</v>
      </c>
      <c r="BF1680">
        <v>4741</v>
      </c>
      <c r="BG1680">
        <v>22677</v>
      </c>
      <c r="BH1680">
        <v>11240</v>
      </c>
      <c r="BI1680">
        <v>11437</v>
      </c>
      <c r="BJ1680">
        <v>100730</v>
      </c>
      <c r="BK1680">
        <v>31861</v>
      </c>
      <c r="BL1680">
        <v>68869</v>
      </c>
      <c r="BM1680">
        <v>39740</v>
      </c>
      <c r="BN1680">
        <v>9887</v>
      </c>
      <c r="BO1680">
        <v>29853</v>
      </c>
      <c r="BP1680">
        <v>37154</v>
      </c>
      <c r="BQ1680">
        <v>11332</v>
      </c>
      <c r="BR1680">
        <v>25822</v>
      </c>
      <c r="BS1680">
        <v>4869</v>
      </c>
      <c r="BT1680">
        <v>1208</v>
      </c>
      <c r="BU1680">
        <v>3661</v>
      </c>
      <c r="BV1680">
        <v>18967</v>
      </c>
      <c r="BW1680">
        <v>9434</v>
      </c>
      <c r="BX1680">
        <v>9533</v>
      </c>
      <c r="BY1680">
        <v>17431</v>
      </c>
      <c r="BZ1680">
        <v>6458</v>
      </c>
      <c r="CA1680">
        <v>10973</v>
      </c>
      <c r="CB1680">
        <v>7502</v>
      </c>
      <c r="CC1680">
        <v>2531</v>
      </c>
      <c r="CD1680">
        <v>4971</v>
      </c>
      <c r="CE1680">
        <v>4794</v>
      </c>
      <c r="CF1680">
        <v>1776</v>
      </c>
      <c r="CG1680">
        <v>3018</v>
      </c>
      <c r="CH1680">
        <v>1425</v>
      </c>
      <c r="CI1680">
        <v>345</v>
      </c>
      <c r="CJ1680">
        <v>1080</v>
      </c>
      <c r="CK1680">
        <v>3710</v>
      </c>
      <c r="CL1680">
        <v>1806</v>
      </c>
      <c r="CM1680">
        <v>1904</v>
      </c>
      <c r="CN1680">
        <v>1138795</v>
      </c>
      <c r="CO1680">
        <v>461932</v>
      </c>
      <c r="CP1680">
        <v>676863</v>
      </c>
    </row>
    <row r="1681" spans="1:94" x14ac:dyDescent="0.25">
      <c r="A1681" s="5" t="s">
        <v>1267</v>
      </c>
      <c r="B1681" s="5" t="s">
        <v>1335</v>
      </c>
      <c r="C1681" s="5" t="s">
        <v>221</v>
      </c>
      <c r="D1681" s="5" t="s">
        <v>222</v>
      </c>
      <c r="E1681" s="5" t="s">
        <v>223</v>
      </c>
      <c r="F1681" s="5" t="s">
        <v>222</v>
      </c>
      <c r="G1681" s="5" t="s">
        <v>230</v>
      </c>
      <c r="H1681" s="5" t="s">
        <v>1336</v>
      </c>
      <c r="I1681" s="5" t="s">
        <v>226</v>
      </c>
      <c r="J1681">
        <v>155950</v>
      </c>
      <c r="K1681">
        <v>719357</v>
      </c>
      <c r="L1681">
        <v>364604</v>
      </c>
      <c r="M1681">
        <v>354753</v>
      </c>
      <c r="N1681">
        <v>76494</v>
      </c>
      <c r="O1681">
        <v>40500</v>
      </c>
      <c r="P1681">
        <v>35994</v>
      </c>
      <c r="Q1681">
        <v>100743</v>
      </c>
      <c r="R1681">
        <v>50162</v>
      </c>
      <c r="S1681">
        <v>50581</v>
      </c>
      <c r="T1681">
        <v>5513</v>
      </c>
      <c r="U1681">
        <v>2814</v>
      </c>
      <c r="V1681">
        <v>2699</v>
      </c>
      <c r="W1681">
        <v>554373</v>
      </c>
      <c r="X1681">
        <v>293744</v>
      </c>
      <c r="Y1681">
        <v>260629</v>
      </c>
      <c r="Z1681">
        <v>164984</v>
      </c>
      <c r="AA1681">
        <v>70860</v>
      </c>
      <c r="AB1681">
        <v>94124</v>
      </c>
      <c r="AC1681">
        <v>251113</v>
      </c>
      <c r="AD1681">
        <v>191022</v>
      </c>
      <c r="AE1681">
        <v>60091</v>
      </c>
      <c r="AF1681">
        <v>229118</v>
      </c>
      <c r="AG1681">
        <v>178378</v>
      </c>
      <c r="AH1681">
        <v>50740</v>
      </c>
      <c r="AI1681">
        <v>15627</v>
      </c>
      <c r="AJ1681">
        <v>13339</v>
      </c>
      <c r="AK1681">
        <v>2288</v>
      </c>
      <c r="AL1681">
        <v>19503</v>
      </c>
      <c r="AM1681">
        <v>11381</v>
      </c>
      <c r="AN1681">
        <v>8122</v>
      </c>
      <c r="AO1681">
        <v>10009</v>
      </c>
      <c r="AP1681">
        <v>6161</v>
      </c>
      <c r="AQ1681">
        <v>3848</v>
      </c>
      <c r="AR1681">
        <v>183979</v>
      </c>
      <c r="AS1681">
        <v>147497</v>
      </c>
      <c r="AT1681">
        <v>36482</v>
      </c>
      <c r="AU1681">
        <v>21995</v>
      </c>
      <c r="AV1681">
        <v>12644</v>
      </c>
      <c r="AW1681">
        <v>9351</v>
      </c>
      <c r="AX1681">
        <v>1254</v>
      </c>
      <c r="AY1681">
        <v>634</v>
      </c>
      <c r="AZ1681">
        <v>620</v>
      </c>
      <c r="BA1681">
        <v>2919</v>
      </c>
      <c r="BB1681">
        <v>1418</v>
      </c>
      <c r="BC1681">
        <v>1501</v>
      </c>
      <c r="BD1681">
        <v>1845</v>
      </c>
      <c r="BE1681">
        <v>667</v>
      </c>
      <c r="BF1681">
        <v>1178</v>
      </c>
      <c r="BG1681">
        <v>15977</v>
      </c>
      <c r="BH1681">
        <v>9925</v>
      </c>
      <c r="BI1681">
        <v>6052</v>
      </c>
      <c r="BJ1681">
        <v>17994</v>
      </c>
      <c r="BK1681">
        <v>10293</v>
      </c>
      <c r="BL1681">
        <v>7701</v>
      </c>
      <c r="BM1681">
        <v>1097</v>
      </c>
      <c r="BN1681">
        <v>577</v>
      </c>
      <c r="BO1681">
        <v>520</v>
      </c>
      <c r="BP1681">
        <v>2509</v>
      </c>
      <c r="BQ1681">
        <v>1231</v>
      </c>
      <c r="BR1681">
        <v>1278</v>
      </c>
      <c r="BS1681">
        <v>1324</v>
      </c>
      <c r="BT1681">
        <v>456</v>
      </c>
      <c r="BU1681">
        <v>868</v>
      </c>
      <c r="BV1681">
        <v>13064</v>
      </c>
      <c r="BW1681">
        <v>8029</v>
      </c>
      <c r="BX1681">
        <v>5035</v>
      </c>
      <c r="BY1681">
        <v>4001</v>
      </c>
      <c r="BZ1681">
        <v>2351</v>
      </c>
      <c r="CA1681">
        <v>1650</v>
      </c>
      <c r="CB1681">
        <v>157</v>
      </c>
      <c r="CC1681">
        <v>57</v>
      </c>
      <c r="CD1681">
        <v>100</v>
      </c>
      <c r="CE1681">
        <v>410</v>
      </c>
      <c r="CF1681">
        <v>187</v>
      </c>
      <c r="CG1681">
        <v>223</v>
      </c>
      <c r="CH1681">
        <v>521</v>
      </c>
      <c r="CI1681">
        <v>211</v>
      </c>
      <c r="CJ1681">
        <v>310</v>
      </c>
      <c r="CK1681">
        <v>2913</v>
      </c>
      <c r="CL1681">
        <v>1896</v>
      </c>
      <c r="CM1681">
        <v>1017</v>
      </c>
      <c r="CN1681">
        <v>468244</v>
      </c>
      <c r="CO1681">
        <v>173582</v>
      </c>
      <c r="CP1681">
        <v>294662</v>
      </c>
    </row>
    <row r="1682" spans="1:94" x14ac:dyDescent="0.25">
      <c r="A1682" s="5" t="s">
        <v>1337</v>
      </c>
      <c r="B1682" s="5" t="s">
        <v>220</v>
      </c>
      <c r="C1682" s="5" t="s">
        <v>221</v>
      </c>
      <c r="D1682" s="5" t="s">
        <v>222</v>
      </c>
      <c r="E1682" s="5" t="s">
        <v>223</v>
      </c>
      <c r="F1682" s="5" t="s">
        <v>222</v>
      </c>
      <c r="G1682" s="5" t="s">
        <v>79</v>
      </c>
      <c r="H1682" s="5" t="s">
        <v>1338</v>
      </c>
      <c r="I1682" s="5" t="s">
        <v>224</v>
      </c>
      <c r="J1682">
        <v>21022588</v>
      </c>
      <c r="K1682">
        <v>84580777</v>
      </c>
      <c r="L1682">
        <v>42442146</v>
      </c>
      <c r="M1682">
        <v>42138631</v>
      </c>
      <c r="N1682">
        <v>9142802</v>
      </c>
      <c r="O1682">
        <v>4714950</v>
      </c>
      <c r="P1682">
        <v>4427852</v>
      </c>
      <c r="Q1682">
        <v>13878078</v>
      </c>
      <c r="R1682">
        <v>6913047</v>
      </c>
      <c r="S1682">
        <v>6965031</v>
      </c>
      <c r="T1682">
        <v>5918073</v>
      </c>
      <c r="U1682">
        <v>2969362</v>
      </c>
      <c r="V1682">
        <v>2948711</v>
      </c>
      <c r="W1682">
        <v>50556760</v>
      </c>
      <c r="X1682">
        <v>28251243</v>
      </c>
      <c r="Y1682">
        <v>22305517</v>
      </c>
      <c r="Z1682">
        <v>34024017</v>
      </c>
      <c r="AA1682">
        <v>14190903</v>
      </c>
      <c r="AB1682">
        <v>19833114</v>
      </c>
      <c r="AC1682">
        <v>39422906</v>
      </c>
      <c r="AD1682">
        <v>24185595</v>
      </c>
      <c r="AE1682">
        <v>15237311</v>
      </c>
      <c r="AF1682">
        <v>33037378</v>
      </c>
      <c r="AG1682">
        <v>21460081</v>
      </c>
      <c r="AH1682">
        <v>11577297</v>
      </c>
      <c r="AI1682">
        <v>6087607</v>
      </c>
      <c r="AJ1682">
        <v>4183319</v>
      </c>
      <c r="AK1682">
        <v>1904288</v>
      </c>
      <c r="AL1682">
        <v>13201989</v>
      </c>
      <c r="AM1682">
        <v>6787204</v>
      </c>
      <c r="AN1682">
        <v>6414785</v>
      </c>
      <c r="AO1682">
        <v>1164314</v>
      </c>
      <c r="AP1682">
        <v>549534</v>
      </c>
      <c r="AQ1682">
        <v>614780</v>
      </c>
      <c r="AR1682">
        <v>12583468</v>
      </c>
      <c r="AS1682">
        <v>9940024</v>
      </c>
      <c r="AT1682">
        <v>2643444</v>
      </c>
      <c r="AU1682">
        <v>6385528</v>
      </c>
      <c r="AV1682">
        <v>2725514</v>
      </c>
      <c r="AW1682">
        <v>3660014</v>
      </c>
      <c r="AX1682">
        <v>403915</v>
      </c>
      <c r="AY1682">
        <v>173985</v>
      </c>
      <c r="AZ1682">
        <v>229930</v>
      </c>
      <c r="BA1682">
        <v>3765765</v>
      </c>
      <c r="BB1682">
        <v>1342818</v>
      </c>
      <c r="BC1682">
        <v>2422947</v>
      </c>
      <c r="BD1682">
        <v>274823</v>
      </c>
      <c r="BE1682">
        <v>93558</v>
      </c>
      <c r="BF1682">
        <v>181265</v>
      </c>
      <c r="BG1682">
        <v>1941025</v>
      </c>
      <c r="BH1682">
        <v>1115153</v>
      </c>
      <c r="BI1682">
        <v>825872</v>
      </c>
      <c r="BJ1682">
        <v>5547424</v>
      </c>
      <c r="BK1682">
        <v>2378533</v>
      </c>
      <c r="BL1682">
        <v>3168891</v>
      </c>
      <c r="BM1682">
        <v>348104</v>
      </c>
      <c r="BN1682">
        <v>148236</v>
      </c>
      <c r="BO1682">
        <v>199868</v>
      </c>
      <c r="BP1682">
        <v>3285579</v>
      </c>
      <c r="BQ1682">
        <v>1178463</v>
      </c>
      <c r="BR1682">
        <v>2107116</v>
      </c>
      <c r="BS1682">
        <v>221173</v>
      </c>
      <c r="BT1682">
        <v>74105</v>
      </c>
      <c r="BU1682">
        <v>147068</v>
      </c>
      <c r="BV1682">
        <v>1692568</v>
      </c>
      <c r="BW1682">
        <v>977729</v>
      </c>
      <c r="BX1682">
        <v>714839</v>
      </c>
      <c r="BY1682">
        <v>838104</v>
      </c>
      <c r="BZ1682">
        <v>346981</v>
      </c>
      <c r="CA1682">
        <v>491123</v>
      </c>
      <c r="CB1682">
        <v>55811</v>
      </c>
      <c r="CC1682">
        <v>25749</v>
      </c>
      <c r="CD1682">
        <v>30062</v>
      </c>
      <c r="CE1682">
        <v>480186</v>
      </c>
      <c r="CF1682">
        <v>164355</v>
      </c>
      <c r="CG1682">
        <v>315831</v>
      </c>
      <c r="CH1682">
        <v>53650</v>
      </c>
      <c r="CI1682">
        <v>19453</v>
      </c>
      <c r="CJ1682">
        <v>34197</v>
      </c>
      <c r="CK1682">
        <v>248457</v>
      </c>
      <c r="CL1682">
        <v>137424</v>
      </c>
      <c r="CM1682">
        <v>111033</v>
      </c>
      <c r="CN1682">
        <v>45157871</v>
      </c>
      <c r="CO1682">
        <v>18256551</v>
      </c>
      <c r="CP1682">
        <v>26901320</v>
      </c>
    </row>
    <row r="1683" spans="1:94" x14ac:dyDescent="0.25">
      <c r="A1683" s="5" t="s">
        <v>1337</v>
      </c>
      <c r="B1683" s="5" t="s">
        <v>220</v>
      </c>
      <c r="C1683" s="5" t="s">
        <v>221</v>
      </c>
      <c r="D1683" s="5" t="s">
        <v>222</v>
      </c>
      <c r="E1683" s="5" t="s">
        <v>223</v>
      </c>
      <c r="F1683" s="5" t="s">
        <v>222</v>
      </c>
      <c r="G1683" s="5" t="s">
        <v>79</v>
      </c>
      <c r="H1683" s="5" t="s">
        <v>1338</v>
      </c>
      <c r="I1683" s="5" t="s">
        <v>225</v>
      </c>
      <c r="J1683">
        <v>14234387</v>
      </c>
      <c r="K1683">
        <v>56361702</v>
      </c>
      <c r="L1683">
        <v>28243241</v>
      </c>
      <c r="M1683">
        <v>28118461</v>
      </c>
      <c r="N1683">
        <v>6152022</v>
      </c>
      <c r="O1683">
        <v>3169288</v>
      </c>
      <c r="P1683">
        <v>2982734</v>
      </c>
      <c r="Q1683">
        <v>10846333</v>
      </c>
      <c r="R1683">
        <v>5417474</v>
      </c>
      <c r="S1683">
        <v>5428859</v>
      </c>
      <c r="T1683">
        <v>5232129</v>
      </c>
      <c r="U1683">
        <v>2620892</v>
      </c>
      <c r="V1683">
        <v>2611237</v>
      </c>
      <c r="W1683">
        <v>30351065</v>
      </c>
      <c r="X1683">
        <v>17395600</v>
      </c>
      <c r="Y1683">
        <v>12955465</v>
      </c>
      <c r="Z1683">
        <v>26010637</v>
      </c>
      <c r="AA1683">
        <v>10847641</v>
      </c>
      <c r="AB1683">
        <v>15162996</v>
      </c>
      <c r="AC1683">
        <v>29052307</v>
      </c>
      <c r="AD1683">
        <v>16498189</v>
      </c>
      <c r="AE1683">
        <v>12554118</v>
      </c>
      <c r="AF1683">
        <v>24142968</v>
      </c>
      <c r="AG1683">
        <v>14585917</v>
      </c>
      <c r="AH1683">
        <v>9557051</v>
      </c>
      <c r="AI1683">
        <v>5902131</v>
      </c>
      <c r="AJ1683">
        <v>4038316</v>
      </c>
      <c r="AK1683">
        <v>1863815</v>
      </c>
      <c r="AL1683">
        <v>12538929</v>
      </c>
      <c r="AM1683">
        <v>6401648</v>
      </c>
      <c r="AN1683">
        <v>6137281</v>
      </c>
      <c r="AO1683">
        <v>741614</v>
      </c>
      <c r="AP1683">
        <v>312226</v>
      </c>
      <c r="AQ1683">
        <v>429388</v>
      </c>
      <c r="AR1683">
        <v>4960294</v>
      </c>
      <c r="AS1683">
        <v>3833727</v>
      </c>
      <c r="AT1683">
        <v>1126567</v>
      </c>
      <c r="AU1683">
        <v>4909339</v>
      </c>
      <c r="AV1683">
        <v>1912272</v>
      </c>
      <c r="AW1683">
        <v>2997067</v>
      </c>
      <c r="AX1683">
        <v>365757</v>
      </c>
      <c r="AY1683">
        <v>154460</v>
      </c>
      <c r="AZ1683">
        <v>211297</v>
      </c>
      <c r="BA1683">
        <v>3563688</v>
      </c>
      <c r="BB1683">
        <v>1255218</v>
      </c>
      <c r="BC1683">
        <v>2308470</v>
      </c>
      <c r="BD1683">
        <v>171942</v>
      </c>
      <c r="BE1683">
        <v>54199</v>
      </c>
      <c r="BF1683">
        <v>117743</v>
      </c>
      <c r="BG1683">
        <v>807952</v>
      </c>
      <c r="BH1683">
        <v>448395</v>
      </c>
      <c r="BI1683">
        <v>359557</v>
      </c>
      <c r="BJ1683">
        <v>4245503</v>
      </c>
      <c r="BK1683">
        <v>1663176</v>
      </c>
      <c r="BL1683">
        <v>2582327</v>
      </c>
      <c r="BM1683">
        <v>311160</v>
      </c>
      <c r="BN1683">
        <v>129458</v>
      </c>
      <c r="BO1683">
        <v>181702</v>
      </c>
      <c r="BP1683">
        <v>3111775</v>
      </c>
      <c r="BQ1683">
        <v>1102677</v>
      </c>
      <c r="BR1683">
        <v>2009098</v>
      </c>
      <c r="BS1683">
        <v>138478</v>
      </c>
      <c r="BT1683">
        <v>43449</v>
      </c>
      <c r="BU1683">
        <v>95029</v>
      </c>
      <c r="BV1683">
        <v>684090</v>
      </c>
      <c r="BW1683">
        <v>387592</v>
      </c>
      <c r="BX1683">
        <v>296498</v>
      </c>
      <c r="BY1683">
        <v>663836</v>
      </c>
      <c r="BZ1683">
        <v>249096</v>
      </c>
      <c r="CA1683">
        <v>414740</v>
      </c>
      <c r="CB1683">
        <v>54597</v>
      </c>
      <c r="CC1683">
        <v>25002</v>
      </c>
      <c r="CD1683">
        <v>29595</v>
      </c>
      <c r="CE1683">
        <v>451913</v>
      </c>
      <c r="CF1683">
        <v>152541</v>
      </c>
      <c r="CG1683">
        <v>299372</v>
      </c>
      <c r="CH1683">
        <v>33464</v>
      </c>
      <c r="CI1683">
        <v>10750</v>
      </c>
      <c r="CJ1683">
        <v>22714</v>
      </c>
      <c r="CK1683">
        <v>123862</v>
      </c>
      <c r="CL1683">
        <v>60803</v>
      </c>
      <c r="CM1683">
        <v>63059</v>
      </c>
      <c r="CN1683">
        <v>27309395</v>
      </c>
      <c r="CO1683">
        <v>11745052</v>
      </c>
      <c r="CP1683">
        <v>15564343</v>
      </c>
    </row>
    <row r="1684" spans="1:94" x14ac:dyDescent="0.25">
      <c r="A1684" s="5" t="s">
        <v>1337</v>
      </c>
      <c r="B1684" s="5" t="s">
        <v>220</v>
      </c>
      <c r="C1684" s="5" t="s">
        <v>221</v>
      </c>
      <c r="D1684" s="5" t="s">
        <v>222</v>
      </c>
      <c r="E1684" s="5" t="s">
        <v>223</v>
      </c>
      <c r="F1684" s="5" t="s">
        <v>222</v>
      </c>
      <c r="G1684" s="5" t="s">
        <v>79</v>
      </c>
      <c r="H1684" s="5" t="s">
        <v>1338</v>
      </c>
      <c r="I1684" s="5" t="s">
        <v>226</v>
      </c>
      <c r="J1684">
        <v>6788201</v>
      </c>
      <c r="K1684">
        <v>28219075</v>
      </c>
      <c r="L1684">
        <v>14198905</v>
      </c>
      <c r="M1684">
        <v>14020170</v>
      </c>
      <c r="N1684">
        <v>2990780</v>
      </c>
      <c r="O1684">
        <v>1545662</v>
      </c>
      <c r="P1684">
        <v>1445118</v>
      </c>
      <c r="Q1684">
        <v>3031745</v>
      </c>
      <c r="R1684">
        <v>1495573</v>
      </c>
      <c r="S1684">
        <v>1536172</v>
      </c>
      <c r="T1684">
        <v>685944</v>
      </c>
      <c r="U1684">
        <v>348470</v>
      </c>
      <c r="V1684">
        <v>337474</v>
      </c>
      <c r="W1684">
        <v>20205695</v>
      </c>
      <c r="X1684">
        <v>10855643</v>
      </c>
      <c r="Y1684">
        <v>9350052</v>
      </c>
      <c r="Z1684">
        <v>8013380</v>
      </c>
      <c r="AA1684">
        <v>3343262</v>
      </c>
      <c r="AB1684">
        <v>4670118</v>
      </c>
      <c r="AC1684">
        <v>10370599</v>
      </c>
      <c r="AD1684">
        <v>7687406</v>
      </c>
      <c r="AE1684">
        <v>2683193</v>
      </c>
      <c r="AF1684">
        <v>8894410</v>
      </c>
      <c r="AG1684">
        <v>6874164</v>
      </c>
      <c r="AH1684">
        <v>2020246</v>
      </c>
      <c r="AI1684">
        <v>185476</v>
      </c>
      <c r="AJ1684">
        <v>145003</v>
      </c>
      <c r="AK1684">
        <v>40473</v>
      </c>
      <c r="AL1684">
        <v>663060</v>
      </c>
      <c r="AM1684">
        <v>385556</v>
      </c>
      <c r="AN1684">
        <v>277504</v>
      </c>
      <c r="AO1684">
        <v>422700</v>
      </c>
      <c r="AP1684">
        <v>237308</v>
      </c>
      <c r="AQ1684">
        <v>185392</v>
      </c>
      <c r="AR1684">
        <v>7623174</v>
      </c>
      <c r="AS1684">
        <v>6106297</v>
      </c>
      <c r="AT1684">
        <v>1516877</v>
      </c>
      <c r="AU1684">
        <v>1476189</v>
      </c>
      <c r="AV1684">
        <v>813242</v>
      </c>
      <c r="AW1684">
        <v>662947</v>
      </c>
      <c r="AX1684">
        <v>38158</v>
      </c>
      <c r="AY1684">
        <v>19525</v>
      </c>
      <c r="AZ1684">
        <v>18633</v>
      </c>
      <c r="BA1684">
        <v>202077</v>
      </c>
      <c r="BB1684">
        <v>87600</v>
      </c>
      <c r="BC1684">
        <v>114477</v>
      </c>
      <c r="BD1684">
        <v>102881</v>
      </c>
      <c r="BE1684">
        <v>39359</v>
      </c>
      <c r="BF1684">
        <v>63522</v>
      </c>
      <c r="BG1684">
        <v>1133073</v>
      </c>
      <c r="BH1684">
        <v>666758</v>
      </c>
      <c r="BI1684">
        <v>466315</v>
      </c>
      <c r="BJ1684">
        <v>1301921</v>
      </c>
      <c r="BK1684">
        <v>715357</v>
      </c>
      <c r="BL1684">
        <v>586564</v>
      </c>
      <c r="BM1684">
        <v>36944</v>
      </c>
      <c r="BN1684">
        <v>18778</v>
      </c>
      <c r="BO1684">
        <v>18166</v>
      </c>
      <c r="BP1684">
        <v>173804</v>
      </c>
      <c r="BQ1684">
        <v>75786</v>
      </c>
      <c r="BR1684">
        <v>98018</v>
      </c>
      <c r="BS1684">
        <v>82695</v>
      </c>
      <c r="BT1684">
        <v>30656</v>
      </c>
      <c r="BU1684">
        <v>52039</v>
      </c>
      <c r="BV1684">
        <v>1008478</v>
      </c>
      <c r="BW1684">
        <v>590137</v>
      </c>
      <c r="BX1684">
        <v>418341</v>
      </c>
      <c r="BY1684">
        <v>174268</v>
      </c>
      <c r="BZ1684">
        <v>97885</v>
      </c>
      <c r="CA1684">
        <v>76383</v>
      </c>
      <c r="CB1684">
        <v>1214</v>
      </c>
      <c r="CC1684">
        <v>747</v>
      </c>
      <c r="CD1684">
        <v>467</v>
      </c>
      <c r="CE1684">
        <v>28273</v>
      </c>
      <c r="CF1684">
        <v>11814</v>
      </c>
      <c r="CG1684">
        <v>16459</v>
      </c>
      <c r="CH1684">
        <v>20186</v>
      </c>
      <c r="CI1684">
        <v>8703</v>
      </c>
      <c r="CJ1684">
        <v>11483</v>
      </c>
      <c r="CK1684">
        <v>124595</v>
      </c>
      <c r="CL1684">
        <v>76621</v>
      </c>
      <c r="CM1684">
        <v>47974</v>
      </c>
      <c r="CN1684">
        <v>17848476</v>
      </c>
      <c r="CO1684">
        <v>6511499</v>
      </c>
      <c r="CP1684">
        <v>11336977</v>
      </c>
    </row>
    <row r="1685" spans="1:94" x14ac:dyDescent="0.25">
      <c r="A1685" s="5" t="s">
        <v>1337</v>
      </c>
      <c r="B1685" s="5" t="s">
        <v>1339</v>
      </c>
      <c r="C1685" s="5" t="s">
        <v>221</v>
      </c>
      <c r="D1685" s="5" t="s">
        <v>222</v>
      </c>
      <c r="E1685" s="5" t="s">
        <v>223</v>
      </c>
      <c r="F1685" s="5" t="s">
        <v>222</v>
      </c>
      <c r="G1685" s="5" t="s">
        <v>230</v>
      </c>
      <c r="H1685" s="5" t="s">
        <v>1340</v>
      </c>
      <c r="I1685" s="5" t="s">
        <v>224</v>
      </c>
      <c r="J1685">
        <v>649849</v>
      </c>
      <c r="K1685">
        <v>2741239</v>
      </c>
      <c r="L1685">
        <v>1369597</v>
      </c>
      <c r="M1685">
        <v>1371642</v>
      </c>
      <c r="N1685">
        <v>309992</v>
      </c>
      <c r="O1685">
        <v>160291</v>
      </c>
      <c r="P1685">
        <v>149701</v>
      </c>
      <c r="Q1685">
        <v>488596</v>
      </c>
      <c r="R1685">
        <v>242844</v>
      </c>
      <c r="S1685">
        <v>245752</v>
      </c>
      <c r="T1685">
        <v>495794</v>
      </c>
      <c r="U1685">
        <v>247472</v>
      </c>
      <c r="V1685">
        <v>248322</v>
      </c>
      <c r="W1685">
        <v>1483347</v>
      </c>
      <c r="X1685">
        <v>856350</v>
      </c>
      <c r="Y1685">
        <v>626997</v>
      </c>
      <c r="Z1685">
        <v>1257892</v>
      </c>
      <c r="AA1685">
        <v>513247</v>
      </c>
      <c r="AB1685">
        <v>744645</v>
      </c>
      <c r="AC1685">
        <v>1323667</v>
      </c>
      <c r="AD1685">
        <v>748939</v>
      </c>
      <c r="AE1685">
        <v>574728</v>
      </c>
      <c r="AF1685">
        <v>1066460</v>
      </c>
      <c r="AG1685">
        <v>639313</v>
      </c>
      <c r="AH1685">
        <v>427147</v>
      </c>
      <c r="AI1685">
        <v>343500</v>
      </c>
      <c r="AJ1685">
        <v>220624</v>
      </c>
      <c r="AK1685">
        <v>122876</v>
      </c>
      <c r="AL1685">
        <v>332524</v>
      </c>
      <c r="AM1685">
        <v>156351</v>
      </c>
      <c r="AN1685">
        <v>176173</v>
      </c>
      <c r="AO1685">
        <v>69416</v>
      </c>
      <c r="AP1685">
        <v>16085</v>
      </c>
      <c r="AQ1685">
        <v>53331</v>
      </c>
      <c r="AR1685">
        <v>321020</v>
      </c>
      <c r="AS1685">
        <v>246253</v>
      </c>
      <c r="AT1685">
        <v>74767</v>
      </c>
      <c r="AU1685">
        <v>257207</v>
      </c>
      <c r="AV1685">
        <v>109626</v>
      </c>
      <c r="AW1685">
        <v>147581</v>
      </c>
      <c r="AX1685">
        <v>20237</v>
      </c>
      <c r="AY1685">
        <v>10328</v>
      </c>
      <c r="AZ1685">
        <v>9909</v>
      </c>
      <c r="BA1685">
        <v>152388</v>
      </c>
      <c r="BB1685">
        <v>56007</v>
      </c>
      <c r="BC1685">
        <v>96381</v>
      </c>
      <c r="BD1685">
        <v>15245</v>
      </c>
      <c r="BE1685">
        <v>4002</v>
      </c>
      <c r="BF1685">
        <v>11243</v>
      </c>
      <c r="BG1685">
        <v>69337</v>
      </c>
      <c r="BH1685">
        <v>39289</v>
      </c>
      <c r="BI1685">
        <v>30048</v>
      </c>
      <c r="BJ1685">
        <v>224068</v>
      </c>
      <c r="BK1685">
        <v>95267</v>
      </c>
      <c r="BL1685">
        <v>128801</v>
      </c>
      <c r="BM1685">
        <v>18010</v>
      </c>
      <c r="BN1685">
        <v>9120</v>
      </c>
      <c r="BO1685">
        <v>8890</v>
      </c>
      <c r="BP1685">
        <v>134104</v>
      </c>
      <c r="BQ1685">
        <v>49439</v>
      </c>
      <c r="BR1685">
        <v>84665</v>
      </c>
      <c r="BS1685">
        <v>12537</v>
      </c>
      <c r="BT1685">
        <v>3104</v>
      </c>
      <c r="BU1685">
        <v>9433</v>
      </c>
      <c r="BV1685">
        <v>59417</v>
      </c>
      <c r="BW1685">
        <v>33604</v>
      </c>
      <c r="BX1685">
        <v>25813</v>
      </c>
      <c r="BY1685">
        <v>33139</v>
      </c>
      <c r="BZ1685">
        <v>14359</v>
      </c>
      <c r="CA1685">
        <v>18780</v>
      </c>
      <c r="CB1685">
        <v>2227</v>
      </c>
      <c r="CC1685">
        <v>1208</v>
      </c>
      <c r="CD1685">
        <v>1019</v>
      </c>
      <c r="CE1685">
        <v>18284</v>
      </c>
      <c r="CF1685">
        <v>6568</v>
      </c>
      <c r="CG1685">
        <v>11716</v>
      </c>
      <c r="CH1685">
        <v>2708</v>
      </c>
      <c r="CI1685">
        <v>898</v>
      </c>
      <c r="CJ1685">
        <v>1810</v>
      </c>
      <c r="CK1685">
        <v>9920</v>
      </c>
      <c r="CL1685">
        <v>5685</v>
      </c>
      <c r="CM1685">
        <v>4235</v>
      </c>
      <c r="CN1685">
        <v>1417572</v>
      </c>
      <c r="CO1685">
        <v>620658</v>
      </c>
      <c r="CP1685">
        <v>796914</v>
      </c>
    </row>
    <row r="1686" spans="1:94" x14ac:dyDescent="0.25">
      <c r="A1686" s="5" t="s">
        <v>1337</v>
      </c>
      <c r="B1686" s="5" t="s">
        <v>1339</v>
      </c>
      <c r="C1686" s="5" t="s">
        <v>221</v>
      </c>
      <c r="D1686" s="5" t="s">
        <v>222</v>
      </c>
      <c r="E1686" s="5" t="s">
        <v>223</v>
      </c>
      <c r="F1686" s="5" t="s">
        <v>222</v>
      </c>
      <c r="G1686" s="5" t="s">
        <v>230</v>
      </c>
      <c r="H1686" s="5" t="s">
        <v>1340</v>
      </c>
      <c r="I1686" s="5" t="s">
        <v>225</v>
      </c>
      <c r="J1686">
        <v>473010</v>
      </c>
      <c r="K1686">
        <v>1980980</v>
      </c>
      <c r="L1686">
        <v>985303</v>
      </c>
      <c r="M1686">
        <v>995677</v>
      </c>
      <c r="N1686">
        <v>234207</v>
      </c>
      <c r="O1686">
        <v>120918</v>
      </c>
      <c r="P1686">
        <v>113289</v>
      </c>
      <c r="Q1686">
        <v>368490</v>
      </c>
      <c r="R1686">
        <v>182451</v>
      </c>
      <c r="S1686">
        <v>186039</v>
      </c>
      <c r="T1686">
        <v>463089</v>
      </c>
      <c r="U1686">
        <v>231551</v>
      </c>
      <c r="V1686">
        <v>231538</v>
      </c>
      <c r="W1686">
        <v>965707</v>
      </c>
      <c r="X1686">
        <v>569033</v>
      </c>
      <c r="Y1686">
        <v>396674</v>
      </c>
      <c r="Z1686">
        <v>1015273</v>
      </c>
      <c r="AA1686">
        <v>416270</v>
      </c>
      <c r="AB1686">
        <v>599003</v>
      </c>
      <c r="AC1686">
        <v>1059249</v>
      </c>
      <c r="AD1686">
        <v>555137</v>
      </c>
      <c r="AE1686">
        <v>504112</v>
      </c>
      <c r="AF1686">
        <v>848114</v>
      </c>
      <c r="AG1686">
        <v>470886</v>
      </c>
      <c r="AH1686">
        <v>377228</v>
      </c>
      <c r="AI1686">
        <v>338823</v>
      </c>
      <c r="AJ1686">
        <v>217051</v>
      </c>
      <c r="AK1686">
        <v>121772</v>
      </c>
      <c r="AL1686">
        <v>314964</v>
      </c>
      <c r="AM1686">
        <v>146479</v>
      </c>
      <c r="AN1686">
        <v>168485</v>
      </c>
      <c r="AO1686">
        <v>56225</v>
      </c>
      <c r="AP1686">
        <v>10953</v>
      </c>
      <c r="AQ1686">
        <v>45272</v>
      </c>
      <c r="AR1686">
        <v>138102</v>
      </c>
      <c r="AS1686">
        <v>96403</v>
      </c>
      <c r="AT1686">
        <v>41699</v>
      </c>
      <c r="AU1686">
        <v>211135</v>
      </c>
      <c r="AV1686">
        <v>84251</v>
      </c>
      <c r="AW1686">
        <v>126884</v>
      </c>
      <c r="AX1686">
        <v>19539</v>
      </c>
      <c r="AY1686">
        <v>9936</v>
      </c>
      <c r="AZ1686">
        <v>9603</v>
      </c>
      <c r="BA1686">
        <v>142203</v>
      </c>
      <c r="BB1686">
        <v>51715</v>
      </c>
      <c r="BC1686">
        <v>90488</v>
      </c>
      <c r="BD1686">
        <v>12054</v>
      </c>
      <c r="BE1686">
        <v>2769</v>
      </c>
      <c r="BF1686">
        <v>9285</v>
      </c>
      <c r="BG1686">
        <v>37339</v>
      </c>
      <c r="BH1686">
        <v>19831</v>
      </c>
      <c r="BI1686">
        <v>17508</v>
      </c>
      <c r="BJ1686">
        <v>184566</v>
      </c>
      <c r="BK1686">
        <v>73711</v>
      </c>
      <c r="BL1686">
        <v>110855</v>
      </c>
      <c r="BM1686">
        <v>17350</v>
      </c>
      <c r="BN1686">
        <v>8753</v>
      </c>
      <c r="BO1686">
        <v>8597</v>
      </c>
      <c r="BP1686">
        <v>125321</v>
      </c>
      <c r="BQ1686">
        <v>45742</v>
      </c>
      <c r="BR1686">
        <v>79579</v>
      </c>
      <c r="BS1686">
        <v>9966</v>
      </c>
      <c r="BT1686">
        <v>2140</v>
      </c>
      <c r="BU1686">
        <v>7826</v>
      </c>
      <c r="BV1686">
        <v>31929</v>
      </c>
      <c r="BW1686">
        <v>17076</v>
      </c>
      <c r="BX1686">
        <v>14853</v>
      </c>
      <c r="BY1686">
        <v>26569</v>
      </c>
      <c r="BZ1686">
        <v>10540</v>
      </c>
      <c r="CA1686">
        <v>16029</v>
      </c>
      <c r="CB1686">
        <v>2189</v>
      </c>
      <c r="CC1686">
        <v>1183</v>
      </c>
      <c r="CD1686">
        <v>1006</v>
      </c>
      <c r="CE1686">
        <v>16882</v>
      </c>
      <c r="CF1686">
        <v>5973</v>
      </c>
      <c r="CG1686">
        <v>10909</v>
      </c>
      <c r="CH1686">
        <v>2088</v>
      </c>
      <c r="CI1686">
        <v>629</v>
      </c>
      <c r="CJ1686">
        <v>1459</v>
      </c>
      <c r="CK1686">
        <v>5410</v>
      </c>
      <c r="CL1686">
        <v>2755</v>
      </c>
      <c r="CM1686">
        <v>2655</v>
      </c>
      <c r="CN1686">
        <v>921731</v>
      </c>
      <c r="CO1686">
        <v>430166</v>
      </c>
      <c r="CP1686">
        <v>491565</v>
      </c>
    </row>
    <row r="1687" spans="1:94" x14ac:dyDescent="0.25">
      <c r="A1687" s="5" t="s">
        <v>1337</v>
      </c>
      <c r="B1687" s="5" t="s">
        <v>1339</v>
      </c>
      <c r="C1687" s="5" t="s">
        <v>221</v>
      </c>
      <c r="D1687" s="5" t="s">
        <v>222</v>
      </c>
      <c r="E1687" s="5" t="s">
        <v>223</v>
      </c>
      <c r="F1687" s="5" t="s">
        <v>222</v>
      </c>
      <c r="G1687" s="5" t="s">
        <v>230</v>
      </c>
      <c r="H1687" s="5" t="s">
        <v>1340</v>
      </c>
      <c r="I1687" s="5" t="s">
        <v>226</v>
      </c>
      <c r="J1687">
        <v>176839</v>
      </c>
      <c r="K1687">
        <v>760259</v>
      </c>
      <c r="L1687">
        <v>384294</v>
      </c>
      <c r="M1687">
        <v>375965</v>
      </c>
      <c r="N1687">
        <v>75785</v>
      </c>
      <c r="O1687">
        <v>39373</v>
      </c>
      <c r="P1687">
        <v>36412</v>
      </c>
      <c r="Q1687">
        <v>120106</v>
      </c>
      <c r="R1687">
        <v>60393</v>
      </c>
      <c r="S1687">
        <v>59713</v>
      </c>
      <c r="T1687">
        <v>32705</v>
      </c>
      <c r="U1687">
        <v>15921</v>
      </c>
      <c r="V1687">
        <v>16784</v>
      </c>
      <c r="W1687">
        <v>517640</v>
      </c>
      <c r="X1687">
        <v>287317</v>
      </c>
      <c r="Y1687">
        <v>230323</v>
      </c>
      <c r="Z1687">
        <v>242619</v>
      </c>
      <c r="AA1687">
        <v>96977</v>
      </c>
      <c r="AB1687">
        <v>145642</v>
      </c>
      <c r="AC1687">
        <v>264418</v>
      </c>
      <c r="AD1687">
        <v>193802</v>
      </c>
      <c r="AE1687">
        <v>70616</v>
      </c>
      <c r="AF1687">
        <v>218346</v>
      </c>
      <c r="AG1687">
        <v>168427</v>
      </c>
      <c r="AH1687">
        <v>49919</v>
      </c>
      <c r="AI1687">
        <v>4677</v>
      </c>
      <c r="AJ1687">
        <v>3573</v>
      </c>
      <c r="AK1687">
        <v>1104</v>
      </c>
      <c r="AL1687">
        <v>17560</v>
      </c>
      <c r="AM1687">
        <v>9872</v>
      </c>
      <c r="AN1687">
        <v>7688</v>
      </c>
      <c r="AO1687">
        <v>13191</v>
      </c>
      <c r="AP1687">
        <v>5132</v>
      </c>
      <c r="AQ1687">
        <v>8059</v>
      </c>
      <c r="AR1687">
        <v>182918</v>
      </c>
      <c r="AS1687">
        <v>149850</v>
      </c>
      <c r="AT1687">
        <v>33068</v>
      </c>
      <c r="AU1687">
        <v>46072</v>
      </c>
      <c r="AV1687">
        <v>25375</v>
      </c>
      <c r="AW1687">
        <v>20697</v>
      </c>
      <c r="AX1687">
        <v>698</v>
      </c>
      <c r="AY1687">
        <v>392</v>
      </c>
      <c r="AZ1687">
        <v>306</v>
      </c>
      <c r="BA1687">
        <v>10185</v>
      </c>
      <c r="BB1687">
        <v>4292</v>
      </c>
      <c r="BC1687">
        <v>5893</v>
      </c>
      <c r="BD1687">
        <v>3191</v>
      </c>
      <c r="BE1687">
        <v>1233</v>
      </c>
      <c r="BF1687">
        <v>1958</v>
      </c>
      <c r="BG1687">
        <v>31998</v>
      </c>
      <c r="BH1687">
        <v>19458</v>
      </c>
      <c r="BI1687">
        <v>12540</v>
      </c>
      <c r="BJ1687">
        <v>39502</v>
      </c>
      <c r="BK1687">
        <v>21556</v>
      </c>
      <c r="BL1687">
        <v>17946</v>
      </c>
      <c r="BM1687">
        <v>660</v>
      </c>
      <c r="BN1687">
        <v>367</v>
      </c>
      <c r="BO1687">
        <v>293</v>
      </c>
      <c r="BP1687">
        <v>8783</v>
      </c>
      <c r="BQ1687">
        <v>3697</v>
      </c>
      <c r="BR1687">
        <v>5086</v>
      </c>
      <c r="BS1687">
        <v>2571</v>
      </c>
      <c r="BT1687">
        <v>964</v>
      </c>
      <c r="BU1687">
        <v>1607</v>
      </c>
      <c r="BV1687">
        <v>27488</v>
      </c>
      <c r="BW1687">
        <v>16528</v>
      </c>
      <c r="BX1687">
        <v>10960</v>
      </c>
      <c r="BY1687">
        <v>6570</v>
      </c>
      <c r="BZ1687">
        <v>3819</v>
      </c>
      <c r="CA1687">
        <v>2751</v>
      </c>
      <c r="CB1687">
        <v>38</v>
      </c>
      <c r="CC1687">
        <v>25</v>
      </c>
      <c r="CD1687">
        <v>13</v>
      </c>
      <c r="CE1687">
        <v>1402</v>
      </c>
      <c r="CF1687">
        <v>595</v>
      </c>
      <c r="CG1687">
        <v>807</v>
      </c>
      <c r="CH1687">
        <v>620</v>
      </c>
      <c r="CI1687">
        <v>269</v>
      </c>
      <c r="CJ1687">
        <v>351</v>
      </c>
      <c r="CK1687">
        <v>4510</v>
      </c>
      <c r="CL1687">
        <v>2930</v>
      </c>
      <c r="CM1687">
        <v>1580</v>
      </c>
      <c r="CN1687">
        <v>495841</v>
      </c>
      <c r="CO1687">
        <v>190492</v>
      </c>
      <c r="CP1687">
        <v>305349</v>
      </c>
    </row>
    <row r="1688" spans="1:94" x14ac:dyDescent="0.25">
      <c r="A1688" s="5" t="s">
        <v>1337</v>
      </c>
      <c r="B1688" s="5" t="s">
        <v>1341</v>
      </c>
      <c r="C1688" s="5" t="s">
        <v>221</v>
      </c>
      <c r="D1688" s="5" t="s">
        <v>222</v>
      </c>
      <c r="E1688" s="5" t="s">
        <v>223</v>
      </c>
      <c r="F1688" s="5" t="s">
        <v>222</v>
      </c>
      <c r="G1688" s="5" t="s">
        <v>230</v>
      </c>
      <c r="H1688" s="5" t="s">
        <v>1342</v>
      </c>
      <c r="I1688" s="5" t="s">
        <v>224</v>
      </c>
      <c r="J1688">
        <v>593234</v>
      </c>
      <c r="K1688">
        <v>2551335</v>
      </c>
      <c r="L1688">
        <v>1250641</v>
      </c>
      <c r="M1688">
        <v>1300694</v>
      </c>
      <c r="N1688">
        <v>282417</v>
      </c>
      <c r="O1688">
        <v>144977</v>
      </c>
      <c r="P1688">
        <v>137440</v>
      </c>
      <c r="Q1688">
        <v>371074</v>
      </c>
      <c r="R1688">
        <v>178798</v>
      </c>
      <c r="S1688">
        <v>192276</v>
      </c>
      <c r="T1688">
        <v>192941</v>
      </c>
      <c r="U1688">
        <v>95679</v>
      </c>
      <c r="V1688">
        <v>97262</v>
      </c>
      <c r="W1688">
        <v>1389810</v>
      </c>
      <c r="X1688">
        <v>790214</v>
      </c>
      <c r="Y1688">
        <v>599596</v>
      </c>
      <c r="Z1688">
        <v>1161525</v>
      </c>
      <c r="AA1688">
        <v>460427</v>
      </c>
      <c r="AB1688">
        <v>701098</v>
      </c>
      <c r="AC1688">
        <v>1261076</v>
      </c>
      <c r="AD1688">
        <v>684320</v>
      </c>
      <c r="AE1688">
        <v>576756</v>
      </c>
      <c r="AF1688">
        <v>1055965</v>
      </c>
      <c r="AG1688">
        <v>590356</v>
      </c>
      <c r="AH1688">
        <v>465609</v>
      </c>
      <c r="AI1688">
        <v>267489</v>
      </c>
      <c r="AJ1688">
        <v>170014</v>
      </c>
      <c r="AK1688">
        <v>97475</v>
      </c>
      <c r="AL1688">
        <v>330793</v>
      </c>
      <c r="AM1688">
        <v>172920</v>
      </c>
      <c r="AN1688">
        <v>157873</v>
      </c>
      <c r="AO1688">
        <v>149979</v>
      </c>
      <c r="AP1688">
        <v>21619</v>
      </c>
      <c r="AQ1688">
        <v>128360</v>
      </c>
      <c r="AR1688">
        <v>307704</v>
      </c>
      <c r="AS1688">
        <v>225803</v>
      </c>
      <c r="AT1688">
        <v>81901</v>
      </c>
      <c r="AU1688">
        <v>205111</v>
      </c>
      <c r="AV1688">
        <v>93964</v>
      </c>
      <c r="AW1688">
        <v>111147</v>
      </c>
      <c r="AX1688">
        <v>10613</v>
      </c>
      <c r="AY1688">
        <v>5255</v>
      </c>
      <c r="AZ1688">
        <v>5358</v>
      </c>
      <c r="BA1688">
        <v>117488</v>
      </c>
      <c r="BB1688">
        <v>52081</v>
      </c>
      <c r="BC1688">
        <v>65407</v>
      </c>
      <c r="BD1688">
        <v>21332</v>
      </c>
      <c r="BE1688">
        <v>4403</v>
      </c>
      <c r="BF1688">
        <v>16929</v>
      </c>
      <c r="BG1688">
        <v>55678</v>
      </c>
      <c r="BH1688">
        <v>32225</v>
      </c>
      <c r="BI1688">
        <v>23453</v>
      </c>
      <c r="BJ1688">
        <v>173774</v>
      </c>
      <c r="BK1688">
        <v>79990</v>
      </c>
      <c r="BL1688">
        <v>93784</v>
      </c>
      <c r="BM1688">
        <v>9166</v>
      </c>
      <c r="BN1688">
        <v>4500</v>
      </c>
      <c r="BO1688">
        <v>4666</v>
      </c>
      <c r="BP1688">
        <v>100486</v>
      </c>
      <c r="BQ1688">
        <v>44894</v>
      </c>
      <c r="BR1688">
        <v>55592</v>
      </c>
      <c r="BS1688">
        <v>17032</v>
      </c>
      <c r="BT1688">
        <v>3230</v>
      </c>
      <c r="BU1688">
        <v>13802</v>
      </c>
      <c r="BV1688">
        <v>47090</v>
      </c>
      <c r="BW1688">
        <v>27366</v>
      </c>
      <c r="BX1688">
        <v>19724</v>
      </c>
      <c r="BY1688">
        <v>31337</v>
      </c>
      <c r="BZ1688">
        <v>13974</v>
      </c>
      <c r="CA1688">
        <v>17363</v>
      </c>
      <c r="CB1688">
        <v>1447</v>
      </c>
      <c r="CC1688">
        <v>755</v>
      </c>
      <c r="CD1688">
        <v>692</v>
      </c>
      <c r="CE1688">
        <v>17002</v>
      </c>
      <c r="CF1688">
        <v>7187</v>
      </c>
      <c r="CG1688">
        <v>9815</v>
      </c>
      <c r="CH1688">
        <v>4300</v>
      </c>
      <c r="CI1688">
        <v>1173</v>
      </c>
      <c r="CJ1688">
        <v>3127</v>
      </c>
      <c r="CK1688">
        <v>8588</v>
      </c>
      <c r="CL1688">
        <v>4859</v>
      </c>
      <c r="CM1688">
        <v>3729</v>
      </c>
      <c r="CN1688">
        <v>1290259</v>
      </c>
      <c r="CO1688">
        <v>566321</v>
      </c>
      <c r="CP1688">
        <v>723938</v>
      </c>
    </row>
    <row r="1689" spans="1:94" x14ac:dyDescent="0.25">
      <c r="A1689" s="5" t="s">
        <v>1337</v>
      </c>
      <c r="B1689" s="5" t="s">
        <v>1341</v>
      </c>
      <c r="C1689" s="5" t="s">
        <v>221</v>
      </c>
      <c r="D1689" s="5" t="s">
        <v>222</v>
      </c>
      <c r="E1689" s="5" t="s">
        <v>223</v>
      </c>
      <c r="F1689" s="5" t="s">
        <v>222</v>
      </c>
      <c r="G1689" s="5" t="s">
        <v>230</v>
      </c>
      <c r="H1689" s="5" t="s">
        <v>1342</v>
      </c>
      <c r="I1689" s="5" t="s">
        <v>225</v>
      </c>
      <c r="J1689">
        <v>465538</v>
      </c>
      <c r="K1689">
        <v>1962963</v>
      </c>
      <c r="L1689">
        <v>958837</v>
      </c>
      <c r="M1689">
        <v>1004126</v>
      </c>
      <c r="N1689">
        <v>214946</v>
      </c>
      <c r="O1689">
        <v>110596</v>
      </c>
      <c r="P1689">
        <v>104350</v>
      </c>
      <c r="Q1689">
        <v>323425</v>
      </c>
      <c r="R1689">
        <v>155816</v>
      </c>
      <c r="S1689">
        <v>167609</v>
      </c>
      <c r="T1689">
        <v>185297</v>
      </c>
      <c r="U1689">
        <v>92056</v>
      </c>
      <c r="V1689">
        <v>93241</v>
      </c>
      <c r="W1689">
        <v>987594</v>
      </c>
      <c r="X1689">
        <v>573184</v>
      </c>
      <c r="Y1689">
        <v>414410</v>
      </c>
      <c r="Z1689">
        <v>975369</v>
      </c>
      <c r="AA1689">
        <v>385653</v>
      </c>
      <c r="AB1689">
        <v>589716</v>
      </c>
      <c r="AC1689">
        <v>1039986</v>
      </c>
      <c r="AD1689">
        <v>533617</v>
      </c>
      <c r="AE1689">
        <v>506369</v>
      </c>
      <c r="AF1689">
        <v>871103</v>
      </c>
      <c r="AG1689">
        <v>459761</v>
      </c>
      <c r="AH1689">
        <v>411342</v>
      </c>
      <c r="AI1689">
        <v>262790</v>
      </c>
      <c r="AJ1689">
        <v>166540</v>
      </c>
      <c r="AK1689">
        <v>96250</v>
      </c>
      <c r="AL1689">
        <v>316810</v>
      </c>
      <c r="AM1689">
        <v>164444</v>
      </c>
      <c r="AN1689">
        <v>152366</v>
      </c>
      <c r="AO1689">
        <v>130738</v>
      </c>
      <c r="AP1689">
        <v>16995</v>
      </c>
      <c r="AQ1689">
        <v>113743</v>
      </c>
      <c r="AR1689">
        <v>160765</v>
      </c>
      <c r="AS1689">
        <v>111782</v>
      </c>
      <c r="AT1689">
        <v>48983</v>
      </c>
      <c r="AU1689">
        <v>168883</v>
      </c>
      <c r="AV1689">
        <v>73856</v>
      </c>
      <c r="AW1689">
        <v>95027</v>
      </c>
      <c r="AX1689">
        <v>10175</v>
      </c>
      <c r="AY1689">
        <v>5002</v>
      </c>
      <c r="AZ1689">
        <v>5173</v>
      </c>
      <c r="BA1689">
        <v>111780</v>
      </c>
      <c r="BB1689">
        <v>48941</v>
      </c>
      <c r="BC1689">
        <v>62839</v>
      </c>
      <c r="BD1689">
        <v>16681</v>
      </c>
      <c r="BE1689">
        <v>3139</v>
      </c>
      <c r="BF1689">
        <v>13542</v>
      </c>
      <c r="BG1689">
        <v>30247</v>
      </c>
      <c r="BH1689">
        <v>16774</v>
      </c>
      <c r="BI1689">
        <v>13473</v>
      </c>
      <c r="BJ1689">
        <v>142685</v>
      </c>
      <c r="BK1689">
        <v>62684</v>
      </c>
      <c r="BL1689">
        <v>80001</v>
      </c>
      <c r="BM1689">
        <v>8745</v>
      </c>
      <c r="BN1689">
        <v>4258</v>
      </c>
      <c r="BO1689">
        <v>4487</v>
      </c>
      <c r="BP1689">
        <v>95449</v>
      </c>
      <c r="BQ1689">
        <v>42107</v>
      </c>
      <c r="BR1689">
        <v>53342</v>
      </c>
      <c r="BS1689">
        <v>13406</v>
      </c>
      <c r="BT1689">
        <v>2328</v>
      </c>
      <c r="BU1689">
        <v>11078</v>
      </c>
      <c r="BV1689">
        <v>25085</v>
      </c>
      <c r="BW1689">
        <v>13991</v>
      </c>
      <c r="BX1689">
        <v>11094</v>
      </c>
      <c r="BY1689">
        <v>26198</v>
      </c>
      <c r="BZ1689">
        <v>11172</v>
      </c>
      <c r="CA1689">
        <v>15026</v>
      </c>
      <c r="CB1689">
        <v>1430</v>
      </c>
      <c r="CC1689">
        <v>744</v>
      </c>
      <c r="CD1689">
        <v>686</v>
      </c>
      <c r="CE1689">
        <v>16331</v>
      </c>
      <c r="CF1689">
        <v>6834</v>
      </c>
      <c r="CG1689">
        <v>9497</v>
      </c>
      <c r="CH1689">
        <v>3275</v>
      </c>
      <c r="CI1689">
        <v>811</v>
      </c>
      <c r="CJ1689">
        <v>2464</v>
      </c>
      <c r="CK1689">
        <v>5162</v>
      </c>
      <c r="CL1689">
        <v>2783</v>
      </c>
      <c r="CM1689">
        <v>2379</v>
      </c>
      <c r="CN1689">
        <v>922977</v>
      </c>
      <c r="CO1689">
        <v>425220</v>
      </c>
      <c r="CP1689">
        <v>497757</v>
      </c>
    </row>
    <row r="1690" spans="1:94" x14ac:dyDescent="0.25">
      <c r="A1690" s="5" t="s">
        <v>1337</v>
      </c>
      <c r="B1690" s="5" t="s">
        <v>1341</v>
      </c>
      <c r="C1690" s="5" t="s">
        <v>221</v>
      </c>
      <c r="D1690" s="5" t="s">
        <v>222</v>
      </c>
      <c r="E1690" s="5" t="s">
        <v>223</v>
      </c>
      <c r="F1690" s="5" t="s">
        <v>222</v>
      </c>
      <c r="G1690" s="5" t="s">
        <v>230</v>
      </c>
      <c r="H1690" s="5" t="s">
        <v>1342</v>
      </c>
      <c r="I1690" s="5" t="s">
        <v>226</v>
      </c>
      <c r="J1690">
        <v>127696</v>
      </c>
      <c r="K1690">
        <v>588372</v>
      </c>
      <c r="L1690">
        <v>291804</v>
      </c>
      <c r="M1690">
        <v>296568</v>
      </c>
      <c r="N1690">
        <v>67471</v>
      </c>
      <c r="O1690">
        <v>34381</v>
      </c>
      <c r="P1690">
        <v>33090</v>
      </c>
      <c r="Q1690">
        <v>47649</v>
      </c>
      <c r="R1690">
        <v>22982</v>
      </c>
      <c r="S1690">
        <v>24667</v>
      </c>
      <c r="T1690">
        <v>7644</v>
      </c>
      <c r="U1690">
        <v>3623</v>
      </c>
      <c r="V1690">
        <v>4021</v>
      </c>
      <c r="W1690">
        <v>402216</v>
      </c>
      <c r="X1690">
        <v>217030</v>
      </c>
      <c r="Y1690">
        <v>185186</v>
      </c>
      <c r="Z1690">
        <v>186156</v>
      </c>
      <c r="AA1690">
        <v>74774</v>
      </c>
      <c r="AB1690">
        <v>111382</v>
      </c>
      <c r="AC1690">
        <v>221090</v>
      </c>
      <c r="AD1690">
        <v>150703</v>
      </c>
      <c r="AE1690">
        <v>70387</v>
      </c>
      <c r="AF1690">
        <v>184862</v>
      </c>
      <c r="AG1690">
        <v>130595</v>
      </c>
      <c r="AH1690">
        <v>54267</v>
      </c>
      <c r="AI1690">
        <v>4699</v>
      </c>
      <c r="AJ1690">
        <v>3474</v>
      </c>
      <c r="AK1690">
        <v>1225</v>
      </c>
      <c r="AL1690">
        <v>13983</v>
      </c>
      <c r="AM1690">
        <v>8476</v>
      </c>
      <c r="AN1690">
        <v>5507</v>
      </c>
      <c r="AO1690">
        <v>19241</v>
      </c>
      <c r="AP1690">
        <v>4624</v>
      </c>
      <c r="AQ1690">
        <v>14617</v>
      </c>
      <c r="AR1690">
        <v>146939</v>
      </c>
      <c r="AS1690">
        <v>114021</v>
      </c>
      <c r="AT1690">
        <v>32918</v>
      </c>
      <c r="AU1690">
        <v>36228</v>
      </c>
      <c r="AV1690">
        <v>20108</v>
      </c>
      <c r="AW1690">
        <v>16120</v>
      </c>
      <c r="AX1690">
        <v>438</v>
      </c>
      <c r="AY1690">
        <v>253</v>
      </c>
      <c r="AZ1690">
        <v>185</v>
      </c>
      <c r="BA1690">
        <v>5708</v>
      </c>
      <c r="BB1690">
        <v>3140</v>
      </c>
      <c r="BC1690">
        <v>2568</v>
      </c>
      <c r="BD1690">
        <v>4651</v>
      </c>
      <c r="BE1690">
        <v>1264</v>
      </c>
      <c r="BF1690">
        <v>3387</v>
      </c>
      <c r="BG1690">
        <v>25431</v>
      </c>
      <c r="BH1690">
        <v>15451</v>
      </c>
      <c r="BI1690">
        <v>9980</v>
      </c>
      <c r="BJ1690">
        <v>31089</v>
      </c>
      <c r="BK1690">
        <v>17306</v>
      </c>
      <c r="BL1690">
        <v>13783</v>
      </c>
      <c r="BM1690">
        <v>421</v>
      </c>
      <c r="BN1690">
        <v>242</v>
      </c>
      <c r="BO1690">
        <v>179</v>
      </c>
      <c r="BP1690">
        <v>5037</v>
      </c>
      <c r="BQ1690">
        <v>2787</v>
      </c>
      <c r="BR1690">
        <v>2250</v>
      </c>
      <c r="BS1690">
        <v>3626</v>
      </c>
      <c r="BT1690">
        <v>902</v>
      </c>
      <c r="BU1690">
        <v>2724</v>
      </c>
      <c r="BV1690">
        <v>22005</v>
      </c>
      <c r="BW1690">
        <v>13375</v>
      </c>
      <c r="BX1690">
        <v>8630</v>
      </c>
      <c r="BY1690">
        <v>5139</v>
      </c>
      <c r="BZ1690">
        <v>2802</v>
      </c>
      <c r="CA1690">
        <v>2337</v>
      </c>
      <c r="CB1690">
        <v>17</v>
      </c>
      <c r="CC1690">
        <v>11</v>
      </c>
      <c r="CD1690">
        <v>6</v>
      </c>
      <c r="CE1690">
        <v>671</v>
      </c>
      <c r="CF1690">
        <v>353</v>
      </c>
      <c r="CG1690">
        <v>318</v>
      </c>
      <c r="CH1690">
        <v>1025</v>
      </c>
      <c r="CI1690">
        <v>362</v>
      </c>
      <c r="CJ1690">
        <v>663</v>
      </c>
      <c r="CK1690">
        <v>3426</v>
      </c>
      <c r="CL1690">
        <v>2076</v>
      </c>
      <c r="CM1690">
        <v>1350</v>
      </c>
      <c r="CN1690">
        <v>367282</v>
      </c>
      <c r="CO1690">
        <v>141101</v>
      </c>
      <c r="CP1690">
        <v>226181</v>
      </c>
    </row>
    <row r="1691" spans="1:94" x14ac:dyDescent="0.25">
      <c r="A1691" s="5" t="s">
        <v>1337</v>
      </c>
      <c r="B1691" s="5" t="s">
        <v>1343</v>
      </c>
      <c r="C1691" s="5" t="s">
        <v>221</v>
      </c>
      <c r="D1691" s="5" t="s">
        <v>222</v>
      </c>
      <c r="E1691" s="5" t="s">
        <v>223</v>
      </c>
      <c r="F1691" s="5" t="s">
        <v>222</v>
      </c>
      <c r="G1691" s="5" t="s">
        <v>230</v>
      </c>
      <c r="H1691" s="5" t="s">
        <v>1344</v>
      </c>
      <c r="I1691" s="5" t="s">
        <v>224</v>
      </c>
      <c r="J1691">
        <v>976022</v>
      </c>
      <c r="K1691">
        <v>3776269</v>
      </c>
      <c r="L1691">
        <v>1880800</v>
      </c>
      <c r="M1691">
        <v>1895469</v>
      </c>
      <c r="N1691">
        <v>336053</v>
      </c>
      <c r="O1691">
        <v>173647</v>
      </c>
      <c r="P1691">
        <v>162406</v>
      </c>
      <c r="Q1691">
        <v>709757</v>
      </c>
      <c r="R1691">
        <v>352481</v>
      </c>
      <c r="S1691">
        <v>357276</v>
      </c>
      <c r="T1691">
        <v>106745</v>
      </c>
      <c r="U1691">
        <v>53495</v>
      </c>
      <c r="V1691">
        <v>53250</v>
      </c>
      <c r="W1691">
        <v>2206829</v>
      </c>
      <c r="X1691">
        <v>1257238</v>
      </c>
      <c r="Y1691">
        <v>949591</v>
      </c>
      <c r="Z1691">
        <v>1569440</v>
      </c>
      <c r="AA1691">
        <v>623562</v>
      </c>
      <c r="AB1691">
        <v>945878</v>
      </c>
      <c r="AC1691">
        <v>1876768</v>
      </c>
      <c r="AD1691">
        <v>1049463</v>
      </c>
      <c r="AE1691">
        <v>827305</v>
      </c>
      <c r="AF1691">
        <v>1590304</v>
      </c>
      <c r="AG1691">
        <v>935666</v>
      </c>
      <c r="AH1691">
        <v>654638</v>
      </c>
      <c r="AI1691">
        <v>344598</v>
      </c>
      <c r="AJ1691">
        <v>219424</v>
      </c>
      <c r="AK1691">
        <v>125174</v>
      </c>
      <c r="AL1691">
        <v>584654</v>
      </c>
      <c r="AM1691">
        <v>281962</v>
      </c>
      <c r="AN1691">
        <v>302692</v>
      </c>
      <c r="AO1691">
        <v>144953</v>
      </c>
      <c r="AP1691">
        <v>38878</v>
      </c>
      <c r="AQ1691">
        <v>106075</v>
      </c>
      <c r="AR1691">
        <v>516099</v>
      </c>
      <c r="AS1691">
        <v>395402</v>
      </c>
      <c r="AT1691">
        <v>120697</v>
      </c>
      <c r="AU1691">
        <v>286464</v>
      </c>
      <c r="AV1691">
        <v>113797</v>
      </c>
      <c r="AW1691">
        <v>172667</v>
      </c>
      <c r="AX1691">
        <v>15792</v>
      </c>
      <c r="AY1691">
        <v>6489</v>
      </c>
      <c r="AZ1691">
        <v>9303</v>
      </c>
      <c r="BA1691">
        <v>172205</v>
      </c>
      <c r="BB1691">
        <v>60349</v>
      </c>
      <c r="BC1691">
        <v>111856</v>
      </c>
      <c r="BD1691">
        <v>23387</v>
      </c>
      <c r="BE1691">
        <v>5576</v>
      </c>
      <c r="BF1691">
        <v>17811</v>
      </c>
      <c r="BG1691">
        <v>75080</v>
      </c>
      <c r="BH1691">
        <v>41383</v>
      </c>
      <c r="BI1691">
        <v>33697</v>
      </c>
      <c r="BJ1691">
        <v>247422</v>
      </c>
      <c r="BK1691">
        <v>97602</v>
      </c>
      <c r="BL1691">
        <v>149820</v>
      </c>
      <c r="BM1691">
        <v>13367</v>
      </c>
      <c r="BN1691">
        <v>5328</v>
      </c>
      <c r="BO1691">
        <v>8039</v>
      </c>
      <c r="BP1691">
        <v>150232</v>
      </c>
      <c r="BQ1691">
        <v>52533</v>
      </c>
      <c r="BR1691">
        <v>97699</v>
      </c>
      <c r="BS1691">
        <v>19751</v>
      </c>
      <c r="BT1691">
        <v>4545</v>
      </c>
      <c r="BU1691">
        <v>15206</v>
      </c>
      <c r="BV1691">
        <v>64072</v>
      </c>
      <c r="BW1691">
        <v>35196</v>
      </c>
      <c r="BX1691">
        <v>28876</v>
      </c>
      <c r="BY1691">
        <v>39042</v>
      </c>
      <c r="BZ1691">
        <v>16195</v>
      </c>
      <c r="CA1691">
        <v>22847</v>
      </c>
      <c r="CB1691">
        <v>2425</v>
      </c>
      <c r="CC1691">
        <v>1161</v>
      </c>
      <c r="CD1691">
        <v>1264</v>
      </c>
      <c r="CE1691">
        <v>21973</v>
      </c>
      <c r="CF1691">
        <v>7816</v>
      </c>
      <c r="CG1691">
        <v>14157</v>
      </c>
      <c r="CH1691">
        <v>3636</v>
      </c>
      <c r="CI1691">
        <v>1031</v>
      </c>
      <c r="CJ1691">
        <v>2605</v>
      </c>
      <c r="CK1691">
        <v>11008</v>
      </c>
      <c r="CL1691">
        <v>6187</v>
      </c>
      <c r="CM1691">
        <v>4821</v>
      </c>
      <c r="CN1691">
        <v>1899501</v>
      </c>
      <c r="CO1691">
        <v>831337</v>
      </c>
      <c r="CP1691">
        <v>1068164</v>
      </c>
    </row>
    <row r="1692" spans="1:94" x14ac:dyDescent="0.25">
      <c r="A1692" s="5" t="s">
        <v>1337</v>
      </c>
      <c r="B1692" s="5" t="s">
        <v>1343</v>
      </c>
      <c r="C1692" s="5" t="s">
        <v>221</v>
      </c>
      <c r="D1692" s="5" t="s">
        <v>222</v>
      </c>
      <c r="E1692" s="5" t="s">
        <v>223</v>
      </c>
      <c r="F1692" s="5" t="s">
        <v>222</v>
      </c>
      <c r="G1692" s="5" t="s">
        <v>230</v>
      </c>
      <c r="H1692" s="5" t="s">
        <v>1344</v>
      </c>
      <c r="I1692" s="5" t="s">
        <v>225</v>
      </c>
      <c r="J1692">
        <v>743421</v>
      </c>
      <c r="K1692">
        <v>2825044</v>
      </c>
      <c r="L1692">
        <v>1401950</v>
      </c>
      <c r="M1692">
        <v>1423094</v>
      </c>
      <c r="N1692">
        <v>244443</v>
      </c>
      <c r="O1692">
        <v>126222</v>
      </c>
      <c r="P1692">
        <v>118221</v>
      </c>
      <c r="Q1692">
        <v>587484</v>
      </c>
      <c r="R1692">
        <v>291431</v>
      </c>
      <c r="S1692">
        <v>296053</v>
      </c>
      <c r="T1692">
        <v>92353</v>
      </c>
      <c r="U1692">
        <v>46204</v>
      </c>
      <c r="V1692">
        <v>46149</v>
      </c>
      <c r="W1692">
        <v>1538281</v>
      </c>
      <c r="X1692">
        <v>889488</v>
      </c>
      <c r="Y1692">
        <v>648793</v>
      </c>
      <c r="Z1692">
        <v>1286763</v>
      </c>
      <c r="AA1692">
        <v>512462</v>
      </c>
      <c r="AB1692">
        <v>774301</v>
      </c>
      <c r="AC1692">
        <v>1511955</v>
      </c>
      <c r="AD1692">
        <v>797596</v>
      </c>
      <c r="AE1692">
        <v>714359</v>
      </c>
      <c r="AF1692">
        <v>1270901</v>
      </c>
      <c r="AG1692">
        <v>707118</v>
      </c>
      <c r="AH1692">
        <v>563783</v>
      </c>
      <c r="AI1692">
        <v>336710</v>
      </c>
      <c r="AJ1692">
        <v>213675</v>
      </c>
      <c r="AK1692">
        <v>123035</v>
      </c>
      <c r="AL1692">
        <v>560060</v>
      </c>
      <c r="AM1692">
        <v>268150</v>
      </c>
      <c r="AN1692">
        <v>291910</v>
      </c>
      <c r="AO1692">
        <v>100936</v>
      </c>
      <c r="AP1692">
        <v>25521</v>
      </c>
      <c r="AQ1692">
        <v>75415</v>
      </c>
      <c r="AR1692">
        <v>273195</v>
      </c>
      <c r="AS1692">
        <v>199772</v>
      </c>
      <c r="AT1692">
        <v>73423</v>
      </c>
      <c r="AU1692">
        <v>241054</v>
      </c>
      <c r="AV1692">
        <v>90478</v>
      </c>
      <c r="AW1692">
        <v>150576</v>
      </c>
      <c r="AX1692">
        <v>14969</v>
      </c>
      <c r="AY1692">
        <v>6055</v>
      </c>
      <c r="AZ1692">
        <v>8914</v>
      </c>
      <c r="BA1692">
        <v>163726</v>
      </c>
      <c r="BB1692">
        <v>56768</v>
      </c>
      <c r="BC1692">
        <v>106958</v>
      </c>
      <c r="BD1692">
        <v>16835</v>
      </c>
      <c r="BE1692">
        <v>3545</v>
      </c>
      <c r="BF1692">
        <v>13290</v>
      </c>
      <c r="BG1692">
        <v>45524</v>
      </c>
      <c r="BH1692">
        <v>24110</v>
      </c>
      <c r="BI1692">
        <v>21414</v>
      </c>
      <c r="BJ1692">
        <v>208289</v>
      </c>
      <c r="BK1692">
        <v>77641</v>
      </c>
      <c r="BL1692">
        <v>130648</v>
      </c>
      <c r="BM1692">
        <v>12598</v>
      </c>
      <c r="BN1692">
        <v>4926</v>
      </c>
      <c r="BO1692">
        <v>7672</v>
      </c>
      <c r="BP1692">
        <v>142939</v>
      </c>
      <c r="BQ1692">
        <v>49466</v>
      </c>
      <c r="BR1692">
        <v>93473</v>
      </c>
      <c r="BS1692">
        <v>14180</v>
      </c>
      <c r="BT1692">
        <v>2781</v>
      </c>
      <c r="BU1692">
        <v>11399</v>
      </c>
      <c r="BV1692">
        <v>38572</v>
      </c>
      <c r="BW1692">
        <v>20468</v>
      </c>
      <c r="BX1692">
        <v>18104</v>
      </c>
      <c r="BY1692">
        <v>32765</v>
      </c>
      <c r="BZ1692">
        <v>12837</v>
      </c>
      <c r="CA1692">
        <v>19928</v>
      </c>
      <c r="CB1692">
        <v>2371</v>
      </c>
      <c r="CC1692">
        <v>1129</v>
      </c>
      <c r="CD1692">
        <v>1242</v>
      </c>
      <c r="CE1692">
        <v>20787</v>
      </c>
      <c r="CF1692">
        <v>7302</v>
      </c>
      <c r="CG1692">
        <v>13485</v>
      </c>
      <c r="CH1692">
        <v>2655</v>
      </c>
      <c r="CI1692">
        <v>764</v>
      </c>
      <c r="CJ1692">
        <v>1891</v>
      </c>
      <c r="CK1692">
        <v>6952</v>
      </c>
      <c r="CL1692">
        <v>3642</v>
      </c>
      <c r="CM1692">
        <v>3310</v>
      </c>
      <c r="CN1692">
        <v>1313089</v>
      </c>
      <c r="CO1692">
        <v>604354</v>
      </c>
      <c r="CP1692">
        <v>708735</v>
      </c>
    </row>
    <row r="1693" spans="1:94" x14ac:dyDescent="0.25">
      <c r="A1693" s="5" t="s">
        <v>1337</v>
      </c>
      <c r="B1693" s="5" t="s">
        <v>1343</v>
      </c>
      <c r="C1693" s="5" t="s">
        <v>221</v>
      </c>
      <c r="D1693" s="5" t="s">
        <v>222</v>
      </c>
      <c r="E1693" s="5" t="s">
        <v>223</v>
      </c>
      <c r="F1693" s="5" t="s">
        <v>222</v>
      </c>
      <c r="G1693" s="5" t="s">
        <v>230</v>
      </c>
      <c r="H1693" s="5" t="s">
        <v>1344</v>
      </c>
      <c r="I1693" s="5" t="s">
        <v>226</v>
      </c>
      <c r="J1693">
        <v>232601</v>
      </c>
      <c r="K1693">
        <v>951225</v>
      </c>
      <c r="L1693">
        <v>478850</v>
      </c>
      <c r="M1693">
        <v>472375</v>
      </c>
      <c r="N1693">
        <v>91610</v>
      </c>
      <c r="O1693">
        <v>47425</v>
      </c>
      <c r="P1693">
        <v>44185</v>
      </c>
      <c r="Q1693">
        <v>122273</v>
      </c>
      <c r="R1693">
        <v>61050</v>
      </c>
      <c r="S1693">
        <v>61223</v>
      </c>
      <c r="T1693">
        <v>14392</v>
      </c>
      <c r="U1693">
        <v>7291</v>
      </c>
      <c r="V1693">
        <v>7101</v>
      </c>
      <c r="W1693">
        <v>668548</v>
      </c>
      <c r="X1693">
        <v>367750</v>
      </c>
      <c r="Y1693">
        <v>300798</v>
      </c>
      <c r="Z1693">
        <v>282677</v>
      </c>
      <c r="AA1693">
        <v>111100</v>
      </c>
      <c r="AB1693">
        <v>171577</v>
      </c>
      <c r="AC1693">
        <v>364813</v>
      </c>
      <c r="AD1693">
        <v>251867</v>
      </c>
      <c r="AE1693">
        <v>112946</v>
      </c>
      <c r="AF1693">
        <v>319403</v>
      </c>
      <c r="AG1693">
        <v>228548</v>
      </c>
      <c r="AH1693">
        <v>90855</v>
      </c>
      <c r="AI1693">
        <v>7888</v>
      </c>
      <c r="AJ1693">
        <v>5749</v>
      </c>
      <c r="AK1693">
        <v>2139</v>
      </c>
      <c r="AL1693">
        <v>24594</v>
      </c>
      <c r="AM1693">
        <v>13812</v>
      </c>
      <c r="AN1693">
        <v>10782</v>
      </c>
      <c r="AO1693">
        <v>44017</v>
      </c>
      <c r="AP1693">
        <v>13357</v>
      </c>
      <c r="AQ1693">
        <v>30660</v>
      </c>
      <c r="AR1693">
        <v>242904</v>
      </c>
      <c r="AS1693">
        <v>195630</v>
      </c>
      <c r="AT1693">
        <v>47274</v>
      </c>
      <c r="AU1693">
        <v>45410</v>
      </c>
      <c r="AV1693">
        <v>23319</v>
      </c>
      <c r="AW1693">
        <v>22091</v>
      </c>
      <c r="AX1693">
        <v>823</v>
      </c>
      <c r="AY1693">
        <v>434</v>
      </c>
      <c r="AZ1693">
        <v>389</v>
      </c>
      <c r="BA1693">
        <v>8479</v>
      </c>
      <c r="BB1693">
        <v>3581</v>
      </c>
      <c r="BC1693">
        <v>4898</v>
      </c>
      <c r="BD1693">
        <v>6552</v>
      </c>
      <c r="BE1693">
        <v>2031</v>
      </c>
      <c r="BF1693">
        <v>4521</v>
      </c>
      <c r="BG1693">
        <v>29556</v>
      </c>
      <c r="BH1693">
        <v>17273</v>
      </c>
      <c r="BI1693">
        <v>12283</v>
      </c>
      <c r="BJ1693">
        <v>39133</v>
      </c>
      <c r="BK1693">
        <v>19961</v>
      </c>
      <c r="BL1693">
        <v>19172</v>
      </c>
      <c r="BM1693">
        <v>769</v>
      </c>
      <c r="BN1693">
        <v>402</v>
      </c>
      <c r="BO1693">
        <v>367</v>
      </c>
      <c r="BP1693">
        <v>7293</v>
      </c>
      <c r="BQ1693">
        <v>3067</v>
      </c>
      <c r="BR1693">
        <v>4226</v>
      </c>
      <c r="BS1693">
        <v>5571</v>
      </c>
      <c r="BT1693">
        <v>1764</v>
      </c>
      <c r="BU1693">
        <v>3807</v>
      </c>
      <c r="BV1693">
        <v>25500</v>
      </c>
      <c r="BW1693">
        <v>14728</v>
      </c>
      <c r="BX1693">
        <v>10772</v>
      </c>
      <c r="BY1693">
        <v>6277</v>
      </c>
      <c r="BZ1693">
        <v>3358</v>
      </c>
      <c r="CA1693">
        <v>2919</v>
      </c>
      <c r="CB1693">
        <v>54</v>
      </c>
      <c r="CC1693">
        <v>32</v>
      </c>
      <c r="CD1693">
        <v>22</v>
      </c>
      <c r="CE1693">
        <v>1186</v>
      </c>
      <c r="CF1693">
        <v>514</v>
      </c>
      <c r="CG1693">
        <v>672</v>
      </c>
      <c r="CH1693">
        <v>981</v>
      </c>
      <c r="CI1693">
        <v>267</v>
      </c>
      <c r="CJ1693">
        <v>714</v>
      </c>
      <c r="CK1693">
        <v>4056</v>
      </c>
      <c r="CL1693">
        <v>2545</v>
      </c>
      <c r="CM1693">
        <v>1511</v>
      </c>
      <c r="CN1693">
        <v>586412</v>
      </c>
      <c r="CO1693">
        <v>226983</v>
      </c>
      <c r="CP1693">
        <v>359429</v>
      </c>
    </row>
    <row r="1694" spans="1:94" x14ac:dyDescent="0.25">
      <c r="A1694" s="5" t="s">
        <v>1337</v>
      </c>
      <c r="B1694" s="5" t="s">
        <v>1345</v>
      </c>
      <c r="C1694" s="5" t="s">
        <v>221</v>
      </c>
      <c r="D1694" s="5" t="s">
        <v>222</v>
      </c>
      <c r="E1694" s="5" t="s">
        <v>223</v>
      </c>
      <c r="F1694" s="5" t="s">
        <v>222</v>
      </c>
      <c r="G1694" s="5" t="s">
        <v>230</v>
      </c>
      <c r="H1694" s="5" t="s">
        <v>1346</v>
      </c>
      <c r="I1694" s="5" t="s">
        <v>224</v>
      </c>
      <c r="J1694">
        <v>668626</v>
      </c>
      <c r="K1694">
        <v>3033288</v>
      </c>
      <c r="L1694">
        <v>1523030</v>
      </c>
      <c r="M1694">
        <v>1510258</v>
      </c>
      <c r="N1694">
        <v>367603</v>
      </c>
      <c r="O1694">
        <v>188312</v>
      </c>
      <c r="P1694">
        <v>179291</v>
      </c>
      <c r="Q1694">
        <v>537947</v>
      </c>
      <c r="R1694">
        <v>266413</v>
      </c>
      <c r="S1694">
        <v>271534</v>
      </c>
      <c r="T1694">
        <v>168985</v>
      </c>
      <c r="U1694">
        <v>86574</v>
      </c>
      <c r="V1694">
        <v>82411</v>
      </c>
      <c r="W1694">
        <v>1637137</v>
      </c>
      <c r="X1694">
        <v>953406</v>
      </c>
      <c r="Y1694">
        <v>683731</v>
      </c>
      <c r="Z1694">
        <v>1396151</v>
      </c>
      <c r="AA1694">
        <v>569624</v>
      </c>
      <c r="AB1694">
        <v>826527</v>
      </c>
      <c r="AC1694">
        <v>1442203</v>
      </c>
      <c r="AD1694">
        <v>837874</v>
      </c>
      <c r="AE1694">
        <v>604329</v>
      </c>
      <c r="AF1694">
        <v>1195494</v>
      </c>
      <c r="AG1694">
        <v>728047</v>
      </c>
      <c r="AH1694">
        <v>467447</v>
      </c>
      <c r="AI1694">
        <v>337942</v>
      </c>
      <c r="AJ1694">
        <v>215952</v>
      </c>
      <c r="AK1694">
        <v>121990</v>
      </c>
      <c r="AL1694">
        <v>420719</v>
      </c>
      <c r="AM1694">
        <v>196942</v>
      </c>
      <c r="AN1694">
        <v>223777</v>
      </c>
      <c r="AO1694">
        <v>53547</v>
      </c>
      <c r="AP1694">
        <v>17085</v>
      </c>
      <c r="AQ1694">
        <v>36462</v>
      </c>
      <c r="AR1694">
        <v>383286</v>
      </c>
      <c r="AS1694">
        <v>298068</v>
      </c>
      <c r="AT1694">
        <v>85218</v>
      </c>
      <c r="AU1694">
        <v>246709</v>
      </c>
      <c r="AV1694">
        <v>109827</v>
      </c>
      <c r="AW1694">
        <v>136882</v>
      </c>
      <c r="AX1694">
        <v>15279</v>
      </c>
      <c r="AY1694">
        <v>7373</v>
      </c>
      <c r="AZ1694">
        <v>7906</v>
      </c>
      <c r="BA1694">
        <v>150410</v>
      </c>
      <c r="BB1694">
        <v>57201</v>
      </c>
      <c r="BC1694">
        <v>93209</v>
      </c>
      <c r="BD1694">
        <v>14095</v>
      </c>
      <c r="BE1694">
        <v>4275</v>
      </c>
      <c r="BF1694">
        <v>9820</v>
      </c>
      <c r="BG1694">
        <v>66925</v>
      </c>
      <c r="BH1694">
        <v>40978</v>
      </c>
      <c r="BI1694">
        <v>25947</v>
      </c>
      <c r="BJ1694">
        <v>206750</v>
      </c>
      <c r="BK1694">
        <v>91392</v>
      </c>
      <c r="BL1694">
        <v>115358</v>
      </c>
      <c r="BM1694">
        <v>12062</v>
      </c>
      <c r="BN1694">
        <v>5696</v>
      </c>
      <c r="BO1694">
        <v>6366</v>
      </c>
      <c r="BP1694">
        <v>127990</v>
      </c>
      <c r="BQ1694">
        <v>48331</v>
      </c>
      <c r="BR1694">
        <v>79659</v>
      </c>
      <c r="BS1694">
        <v>10751</v>
      </c>
      <c r="BT1694">
        <v>3022</v>
      </c>
      <c r="BU1694">
        <v>7729</v>
      </c>
      <c r="BV1694">
        <v>55947</v>
      </c>
      <c r="BW1694">
        <v>34343</v>
      </c>
      <c r="BX1694">
        <v>21604</v>
      </c>
      <c r="BY1694">
        <v>39959</v>
      </c>
      <c r="BZ1694">
        <v>18435</v>
      </c>
      <c r="CA1694">
        <v>21524</v>
      </c>
      <c r="CB1694">
        <v>3217</v>
      </c>
      <c r="CC1694">
        <v>1677</v>
      </c>
      <c r="CD1694">
        <v>1540</v>
      </c>
      <c r="CE1694">
        <v>22420</v>
      </c>
      <c r="CF1694">
        <v>8870</v>
      </c>
      <c r="CG1694">
        <v>13550</v>
      </c>
      <c r="CH1694">
        <v>3344</v>
      </c>
      <c r="CI1694">
        <v>1253</v>
      </c>
      <c r="CJ1694">
        <v>2091</v>
      </c>
      <c r="CK1694">
        <v>10978</v>
      </c>
      <c r="CL1694">
        <v>6635</v>
      </c>
      <c r="CM1694">
        <v>4343</v>
      </c>
      <c r="CN1694">
        <v>1591085</v>
      </c>
      <c r="CO1694">
        <v>685156</v>
      </c>
      <c r="CP1694">
        <v>905929</v>
      </c>
    </row>
    <row r="1695" spans="1:94" x14ac:dyDescent="0.25">
      <c r="A1695" s="5" t="s">
        <v>1337</v>
      </c>
      <c r="B1695" s="5" t="s">
        <v>1345</v>
      </c>
      <c r="C1695" s="5" t="s">
        <v>221</v>
      </c>
      <c r="D1695" s="5" t="s">
        <v>222</v>
      </c>
      <c r="E1695" s="5" t="s">
        <v>223</v>
      </c>
      <c r="F1695" s="5" t="s">
        <v>222</v>
      </c>
      <c r="G1695" s="5" t="s">
        <v>230</v>
      </c>
      <c r="H1695" s="5" t="s">
        <v>1346</v>
      </c>
      <c r="I1695" s="5" t="s">
        <v>225</v>
      </c>
      <c r="J1695">
        <v>504567</v>
      </c>
      <c r="K1695">
        <v>2305417</v>
      </c>
      <c r="L1695">
        <v>1152806</v>
      </c>
      <c r="M1695">
        <v>1152611</v>
      </c>
      <c r="N1695">
        <v>279477</v>
      </c>
      <c r="O1695">
        <v>143238</v>
      </c>
      <c r="P1695">
        <v>136239</v>
      </c>
      <c r="Q1695">
        <v>461017</v>
      </c>
      <c r="R1695">
        <v>228175</v>
      </c>
      <c r="S1695">
        <v>232842</v>
      </c>
      <c r="T1695">
        <v>156801</v>
      </c>
      <c r="U1695">
        <v>80309</v>
      </c>
      <c r="V1695">
        <v>76492</v>
      </c>
      <c r="W1695">
        <v>1134489</v>
      </c>
      <c r="X1695">
        <v>674416</v>
      </c>
      <c r="Y1695">
        <v>460073</v>
      </c>
      <c r="Z1695">
        <v>1170928</v>
      </c>
      <c r="AA1695">
        <v>478390</v>
      </c>
      <c r="AB1695">
        <v>692538</v>
      </c>
      <c r="AC1695">
        <v>1173399</v>
      </c>
      <c r="AD1695">
        <v>640088</v>
      </c>
      <c r="AE1695">
        <v>533311</v>
      </c>
      <c r="AF1695">
        <v>967340</v>
      </c>
      <c r="AG1695">
        <v>553573</v>
      </c>
      <c r="AH1695">
        <v>413767</v>
      </c>
      <c r="AI1695">
        <v>330446</v>
      </c>
      <c r="AJ1695">
        <v>210578</v>
      </c>
      <c r="AK1695">
        <v>119868</v>
      </c>
      <c r="AL1695">
        <v>402402</v>
      </c>
      <c r="AM1695">
        <v>186818</v>
      </c>
      <c r="AN1695">
        <v>215584</v>
      </c>
      <c r="AO1695">
        <v>41219</v>
      </c>
      <c r="AP1695">
        <v>11418</v>
      </c>
      <c r="AQ1695">
        <v>29801</v>
      </c>
      <c r="AR1695">
        <v>193273</v>
      </c>
      <c r="AS1695">
        <v>144759</v>
      </c>
      <c r="AT1695">
        <v>48514</v>
      </c>
      <c r="AU1695">
        <v>206059</v>
      </c>
      <c r="AV1695">
        <v>86515</v>
      </c>
      <c r="AW1695">
        <v>119544</v>
      </c>
      <c r="AX1695">
        <v>14624</v>
      </c>
      <c r="AY1695">
        <v>6974</v>
      </c>
      <c r="AZ1695">
        <v>7650</v>
      </c>
      <c r="BA1695">
        <v>143732</v>
      </c>
      <c r="BB1695">
        <v>54003</v>
      </c>
      <c r="BC1695">
        <v>89729</v>
      </c>
      <c r="BD1695">
        <v>10452</v>
      </c>
      <c r="BE1695">
        <v>2839</v>
      </c>
      <c r="BF1695">
        <v>7613</v>
      </c>
      <c r="BG1695">
        <v>37251</v>
      </c>
      <c r="BH1695">
        <v>22699</v>
      </c>
      <c r="BI1695">
        <v>14552</v>
      </c>
      <c r="BJ1695">
        <v>173260</v>
      </c>
      <c r="BK1695">
        <v>72478</v>
      </c>
      <c r="BL1695">
        <v>100782</v>
      </c>
      <c r="BM1695">
        <v>11460</v>
      </c>
      <c r="BN1695">
        <v>5330</v>
      </c>
      <c r="BO1695">
        <v>6130</v>
      </c>
      <c r="BP1695">
        <v>122841</v>
      </c>
      <c r="BQ1695">
        <v>45904</v>
      </c>
      <c r="BR1695">
        <v>76937</v>
      </c>
      <c r="BS1695">
        <v>8035</v>
      </c>
      <c r="BT1695">
        <v>2116</v>
      </c>
      <c r="BU1695">
        <v>5919</v>
      </c>
      <c r="BV1695">
        <v>30924</v>
      </c>
      <c r="BW1695">
        <v>19128</v>
      </c>
      <c r="BX1695">
        <v>11796</v>
      </c>
      <c r="BY1695">
        <v>32799</v>
      </c>
      <c r="BZ1695">
        <v>14037</v>
      </c>
      <c r="CA1695">
        <v>18762</v>
      </c>
      <c r="CB1695">
        <v>3164</v>
      </c>
      <c r="CC1695">
        <v>1644</v>
      </c>
      <c r="CD1695">
        <v>1520</v>
      </c>
      <c r="CE1695">
        <v>20891</v>
      </c>
      <c r="CF1695">
        <v>8099</v>
      </c>
      <c r="CG1695">
        <v>12792</v>
      </c>
      <c r="CH1695">
        <v>2417</v>
      </c>
      <c r="CI1695">
        <v>723</v>
      </c>
      <c r="CJ1695">
        <v>1694</v>
      </c>
      <c r="CK1695">
        <v>6327</v>
      </c>
      <c r="CL1695">
        <v>3571</v>
      </c>
      <c r="CM1695">
        <v>2756</v>
      </c>
      <c r="CN1695">
        <v>1132018</v>
      </c>
      <c r="CO1695">
        <v>512718</v>
      </c>
      <c r="CP1695">
        <v>619300</v>
      </c>
    </row>
    <row r="1696" spans="1:94" x14ac:dyDescent="0.25">
      <c r="A1696" s="5" t="s">
        <v>1337</v>
      </c>
      <c r="B1696" s="5" t="s">
        <v>1345</v>
      </c>
      <c r="C1696" s="5" t="s">
        <v>221</v>
      </c>
      <c r="D1696" s="5" t="s">
        <v>222</v>
      </c>
      <c r="E1696" s="5" t="s">
        <v>223</v>
      </c>
      <c r="F1696" s="5" t="s">
        <v>222</v>
      </c>
      <c r="G1696" s="5" t="s">
        <v>230</v>
      </c>
      <c r="H1696" s="5" t="s">
        <v>1346</v>
      </c>
      <c r="I1696" s="5" t="s">
        <v>226</v>
      </c>
      <c r="J1696">
        <v>164059</v>
      </c>
      <c r="K1696">
        <v>727871</v>
      </c>
      <c r="L1696">
        <v>370224</v>
      </c>
      <c r="M1696">
        <v>357647</v>
      </c>
      <c r="N1696">
        <v>88126</v>
      </c>
      <c r="O1696">
        <v>45074</v>
      </c>
      <c r="P1696">
        <v>43052</v>
      </c>
      <c r="Q1696">
        <v>76930</v>
      </c>
      <c r="R1696">
        <v>38238</v>
      </c>
      <c r="S1696">
        <v>38692</v>
      </c>
      <c r="T1696">
        <v>12184</v>
      </c>
      <c r="U1696">
        <v>6265</v>
      </c>
      <c r="V1696">
        <v>5919</v>
      </c>
      <c r="W1696">
        <v>502648</v>
      </c>
      <c r="X1696">
        <v>278990</v>
      </c>
      <c r="Y1696">
        <v>223658</v>
      </c>
      <c r="Z1696">
        <v>225223</v>
      </c>
      <c r="AA1696">
        <v>91234</v>
      </c>
      <c r="AB1696">
        <v>133989</v>
      </c>
      <c r="AC1696">
        <v>268804</v>
      </c>
      <c r="AD1696">
        <v>197786</v>
      </c>
      <c r="AE1696">
        <v>71018</v>
      </c>
      <c r="AF1696">
        <v>228154</v>
      </c>
      <c r="AG1696">
        <v>174474</v>
      </c>
      <c r="AH1696">
        <v>53680</v>
      </c>
      <c r="AI1696">
        <v>7496</v>
      </c>
      <c r="AJ1696">
        <v>5374</v>
      </c>
      <c r="AK1696">
        <v>2122</v>
      </c>
      <c r="AL1696">
        <v>18317</v>
      </c>
      <c r="AM1696">
        <v>10124</v>
      </c>
      <c r="AN1696">
        <v>8193</v>
      </c>
      <c r="AO1696">
        <v>12328</v>
      </c>
      <c r="AP1696">
        <v>5667</v>
      </c>
      <c r="AQ1696">
        <v>6661</v>
      </c>
      <c r="AR1696">
        <v>190013</v>
      </c>
      <c r="AS1696">
        <v>153309</v>
      </c>
      <c r="AT1696">
        <v>36704</v>
      </c>
      <c r="AU1696">
        <v>40650</v>
      </c>
      <c r="AV1696">
        <v>23312</v>
      </c>
      <c r="AW1696">
        <v>17338</v>
      </c>
      <c r="AX1696">
        <v>655</v>
      </c>
      <c r="AY1696">
        <v>399</v>
      </c>
      <c r="AZ1696">
        <v>256</v>
      </c>
      <c r="BA1696">
        <v>6678</v>
      </c>
      <c r="BB1696">
        <v>3198</v>
      </c>
      <c r="BC1696">
        <v>3480</v>
      </c>
      <c r="BD1696">
        <v>3643</v>
      </c>
      <c r="BE1696">
        <v>1436</v>
      </c>
      <c r="BF1696">
        <v>2207</v>
      </c>
      <c r="BG1696">
        <v>29674</v>
      </c>
      <c r="BH1696">
        <v>18279</v>
      </c>
      <c r="BI1696">
        <v>11395</v>
      </c>
      <c r="BJ1696">
        <v>33490</v>
      </c>
      <c r="BK1696">
        <v>18914</v>
      </c>
      <c r="BL1696">
        <v>14576</v>
      </c>
      <c r="BM1696">
        <v>602</v>
      </c>
      <c r="BN1696">
        <v>366</v>
      </c>
      <c r="BO1696">
        <v>236</v>
      </c>
      <c r="BP1696">
        <v>5149</v>
      </c>
      <c r="BQ1696">
        <v>2427</v>
      </c>
      <c r="BR1696">
        <v>2722</v>
      </c>
      <c r="BS1696">
        <v>2716</v>
      </c>
      <c r="BT1696">
        <v>906</v>
      </c>
      <c r="BU1696">
        <v>1810</v>
      </c>
      <c r="BV1696">
        <v>25023</v>
      </c>
      <c r="BW1696">
        <v>15215</v>
      </c>
      <c r="BX1696">
        <v>9808</v>
      </c>
      <c r="BY1696">
        <v>7160</v>
      </c>
      <c r="BZ1696">
        <v>4398</v>
      </c>
      <c r="CA1696">
        <v>2762</v>
      </c>
      <c r="CB1696">
        <v>53</v>
      </c>
      <c r="CC1696">
        <v>33</v>
      </c>
      <c r="CD1696">
        <v>20</v>
      </c>
      <c r="CE1696">
        <v>1529</v>
      </c>
      <c r="CF1696">
        <v>771</v>
      </c>
      <c r="CG1696">
        <v>758</v>
      </c>
      <c r="CH1696">
        <v>927</v>
      </c>
      <c r="CI1696">
        <v>530</v>
      </c>
      <c r="CJ1696">
        <v>397</v>
      </c>
      <c r="CK1696">
        <v>4651</v>
      </c>
      <c r="CL1696">
        <v>3064</v>
      </c>
      <c r="CM1696">
        <v>1587</v>
      </c>
      <c r="CN1696">
        <v>459067</v>
      </c>
      <c r="CO1696">
        <v>172438</v>
      </c>
      <c r="CP1696">
        <v>286629</v>
      </c>
    </row>
    <row r="1697" spans="1:94" x14ac:dyDescent="0.25">
      <c r="A1697" s="5" t="s">
        <v>1337</v>
      </c>
      <c r="B1697" s="5" t="s">
        <v>1347</v>
      </c>
      <c r="C1697" s="5" t="s">
        <v>221</v>
      </c>
      <c r="D1697" s="5" t="s">
        <v>222</v>
      </c>
      <c r="E1697" s="5" t="s">
        <v>223</v>
      </c>
      <c r="F1697" s="5" t="s">
        <v>222</v>
      </c>
      <c r="G1697" s="5" t="s">
        <v>230</v>
      </c>
      <c r="H1697" s="5" t="s">
        <v>1348</v>
      </c>
      <c r="I1697" s="5" t="s">
        <v>224</v>
      </c>
      <c r="J1697">
        <v>849051</v>
      </c>
      <c r="K1697">
        <v>3943323</v>
      </c>
      <c r="L1697">
        <v>2018575</v>
      </c>
      <c r="M1697">
        <v>1924748</v>
      </c>
      <c r="N1697">
        <v>469126</v>
      </c>
      <c r="O1697">
        <v>245127</v>
      </c>
      <c r="P1697">
        <v>223999</v>
      </c>
      <c r="Q1697">
        <v>247927</v>
      </c>
      <c r="R1697">
        <v>124313</v>
      </c>
      <c r="S1697">
        <v>123614</v>
      </c>
      <c r="T1697">
        <v>48937</v>
      </c>
      <c r="U1697">
        <v>25556</v>
      </c>
      <c r="V1697">
        <v>23381</v>
      </c>
      <c r="W1697">
        <v>2892155</v>
      </c>
      <c r="X1697">
        <v>1542688</v>
      </c>
      <c r="Y1697">
        <v>1349467</v>
      </c>
      <c r="Z1697">
        <v>1051168</v>
      </c>
      <c r="AA1697">
        <v>475887</v>
      </c>
      <c r="AB1697">
        <v>575281</v>
      </c>
      <c r="AC1697">
        <v>1413297</v>
      </c>
      <c r="AD1697">
        <v>1045585</v>
      </c>
      <c r="AE1697">
        <v>367712</v>
      </c>
      <c r="AF1697">
        <v>1096081</v>
      </c>
      <c r="AG1697">
        <v>861130</v>
      </c>
      <c r="AH1697">
        <v>234951</v>
      </c>
      <c r="AI1697">
        <v>14693</v>
      </c>
      <c r="AJ1697">
        <v>9034</v>
      </c>
      <c r="AK1697">
        <v>5659</v>
      </c>
      <c r="AL1697">
        <v>16751</v>
      </c>
      <c r="AM1697">
        <v>10946</v>
      </c>
      <c r="AN1697">
        <v>5805</v>
      </c>
      <c r="AO1697">
        <v>32500</v>
      </c>
      <c r="AP1697">
        <v>21401</v>
      </c>
      <c r="AQ1697">
        <v>11099</v>
      </c>
      <c r="AR1697">
        <v>1032137</v>
      </c>
      <c r="AS1697">
        <v>819749</v>
      </c>
      <c r="AT1697">
        <v>212388</v>
      </c>
      <c r="AU1697">
        <v>317216</v>
      </c>
      <c r="AV1697">
        <v>184455</v>
      </c>
      <c r="AW1697">
        <v>132761</v>
      </c>
      <c r="AX1697">
        <v>13615</v>
      </c>
      <c r="AY1697">
        <v>6382</v>
      </c>
      <c r="AZ1697">
        <v>7233</v>
      </c>
      <c r="BA1697">
        <v>6278</v>
      </c>
      <c r="BB1697">
        <v>3805</v>
      </c>
      <c r="BC1697">
        <v>2473</v>
      </c>
      <c r="BD1697">
        <v>13657</v>
      </c>
      <c r="BE1697">
        <v>5468</v>
      </c>
      <c r="BF1697">
        <v>8189</v>
      </c>
      <c r="BG1697">
        <v>283666</v>
      </c>
      <c r="BH1697">
        <v>168800</v>
      </c>
      <c r="BI1697">
        <v>114866</v>
      </c>
      <c r="BJ1697">
        <v>294381</v>
      </c>
      <c r="BK1697">
        <v>168978</v>
      </c>
      <c r="BL1697">
        <v>125403</v>
      </c>
      <c r="BM1697">
        <v>13466</v>
      </c>
      <c r="BN1697">
        <v>6300</v>
      </c>
      <c r="BO1697">
        <v>7166</v>
      </c>
      <c r="BP1697">
        <v>5649</v>
      </c>
      <c r="BQ1697">
        <v>3351</v>
      </c>
      <c r="BR1697">
        <v>2298</v>
      </c>
      <c r="BS1697">
        <v>11393</v>
      </c>
      <c r="BT1697">
        <v>4345</v>
      </c>
      <c r="BU1697">
        <v>7048</v>
      </c>
      <c r="BV1697">
        <v>263873</v>
      </c>
      <c r="BW1697">
        <v>154982</v>
      </c>
      <c r="BX1697">
        <v>108891</v>
      </c>
      <c r="BY1697">
        <v>22835</v>
      </c>
      <c r="BZ1697">
        <v>15477</v>
      </c>
      <c r="CA1697">
        <v>7358</v>
      </c>
      <c r="CB1697">
        <v>149</v>
      </c>
      <c r="CC1697">
        <v>82</v>
      </c>
      <c r="CD1697">
        <v>67</v>
      </c>
      <c r="CE1697">
        <v>629</v>
      </c>
      <c r="CF1697">
        <v>454</v>
      </c>
      <c r="CG1697">
        <v>175</v>
      </c>
      <c r="CH1697">
        <v>2264</v>
      </c>
      <c r="CI1697">
        <v>1123</v>
      </c>
      <c r="CJ1697">
        <v>1141</v>
      </c>
      <c r="CK1697">
        <v>19793</v>
      </c>
      <c r="CL1697">
        <v>13818</v>
      </c>
      <c r="CM1697">
        <v>5975</v>
      </c>
      <c r="CN1697">
        <v>2530026</v>
      </c>
      <c r="CO1697">
        <v>972990</v>
      </c>
      <c r="CP1697">
        <v>1557036</v>
      </c>
    </row>
    <row r="1698" spans="1:94" x14ac:dyDescent="0.25">
      <c r="A1698" s="5" t="s">
        <v>1337</v>
      </c>
      <c r="B1698" s="5" t="s">
        <v>1347</v>
      </c>
      <c r="C1698" s="5" t="s">
        <v>221</v>
      </c>
      <c r="D1698" s="5" t="s">
        <v>222</v>
      </c>
      <c r="E1698" s="5" t="s">
        <v>223</v>
      </c>
      <c r="F1698" s="5" t="s">
        <v>222</v>
      </c>
      <c r="G1698" s="5" t="s">
        <v>230</v>
      </c>
      <c r="H1698" s="5" t="s">
        <v>1348</v>
      </c>
      <c r="I1698" s="5" t="s">
        <v>225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0</v>
      </c>
      <c r="CP1698">
        <v>0</v>
      </c>
    </row>
    <row r="1699" spans="1:94" x14ac:dyDescent="0.25">
      <c r="A1699" s="5" t="s">
        <v>1337</v>
      </c>
      <c r="B1699" s="5" t="s">
        <v>1347</v>
      </c>
      <c r="C1699" s="5" t="s">
        <v>221</v>
      </c>
      <c r="D1699" s="5" t="s">
        <v>222</v>
      </c>
      <c r="E1699" s="5" t="s">
        <v>223</v>
      </c>
      <c r="F1699" s="5" t="s">
        <v>222</v>
      </c>
      <c r="G1699" s="5" t="s">
        <v>230</v>
      </c>
      <c r="H1699" s="5" t="s">
        <v>1348</v>
      </c>
      <c r="I1699" s="5" t="s">
        <v>226</v>
      </c>
      <c r="J1699">
        <v>849051</v>
      </c>
      <c r="K1699">
        <v>3943323</v>
      </c>
      <c r="L1699">
        <v>2018575</v>
      </c>
      <c r="M1699">
        <v>1924748</v>
      </c>
      <c r="N1699">
        <v>469126</v>
      </c>
      <c r="O1699">
        <v>245127</v>
      </c>
      <c r="P1699">
        <v>223999</v>
      </c>
      <c r="Q1699">
        <v>247927</v>
      </c>
      <c r="R1699">
        <v>124313</v>
      </c>
      <c r="S1699">
        <v>123614</v>
      </c>
      <c r="T1699">
        <v>48937</v>
      </c>
      <c r="U1699">
        <v>25556</v>
      </c>
      <c r="V1699">
        <v>23381</v>
      </c>
      <c r="W1699">
        <v>2892155</v>
      </c>
      <c r="X1699">
        <v>1542688</v>
      </c>
      <c r="Y1699">
        <v>1349467</v>
      </c>
      <c r="Z1699">
        <v>1051168</v>
      </c>
      <c r="AA1699">
        <v>475887</v>
      </c>
      <c r="AB1699">
        <v>575281</v>
      </c>
      <c r="AC1699">
        <v>1413297</v>
      </c>
      <c r="AD1699">
        <v>1045585</v>
      </c>
      <c r="AE1699">
        <v>367712</v>
      </c>
      <c r="AF1699">
        <v>1096081</v>
      </c>
      <c r="AG1699">
        <v>861130</v>
      </c>
      <c r="AH1699">
        <v>234951</v>
      </c>
      <c r="AI1699">
        <v>14693</v>
      </c>
      <c r="AJ1699">
        <v>9034</v>
      </c>
      <c r="AK1699">
        <v>5659</v>
      </c>
      <c r="AL1699">
        <v>16751</v>
      </c>
      <c r="AM1699">
        <v>10946</v>
      </c>
      <c r="AN1699">
        <v>5805</v>
      </c>
      <c r="AO1699">
        <v>32500</v>
      </c>
      <c r="AP1699">
        <v>21401</v>
      </c>
      <c r="AQ1699">
        <v>11099</v>
      </c>
      <c r="AR1699">
        <v>1032137</v>
      </c>
      <c r="AS1699">
        <v>819749</v>
      </c>
      <c r="AT1699">
        <v>212388</v>
      </c>
      <c r="AU1699">
        <v>317216</v>
      </c>
      <c r="AV1699">
        <v>184455</v>
      </c>
      <c r="AW1699">
        <v>132761</v>
      </c>
      <c r="AX1699">
        <v>13615</v>
      </c>
      <c r="AY1699">
        <v>6382</v>
      </c>
      <c r="AZ1699">
        <v>7233</v>
      </c>
      <c r="BA1699">
        <v>6278</v>
      </c>
      <c r="BB1699">
        <v>3805</v>
      </c>
      <c r="BC1699">
        <v>2473</v>
      </c>
      <c r="BD1699">
        <v>13657</v>
      </c>
      <c r="BE1699">
        <v>5468</v>
      </c>
      <c r="BF1699">
        <v>8189</v>
      </c>
      <c r="BG1699">
        <v>283666</v>
      </c>
      <c r="BH1699">
        <v>168800</v>
      </c>
      <c r="BI1699">
        <v>114866</v>
      </c>
      <c r="BJ1699">
        <v>294381</v>
      </c>
      <c r="BK1699">
        <v>168978</v>
      </c>
      <c r="BL1699">
        <v>125403</v>
      </c>
      <c r="BM1699">
        <v>13466</v>
      </c>
      <c r="BN1699">
        <v>6300</v>
      </c>
      <c r="BO1699">
        <v>7166</v>
      </c>
      <c r="BP1699">
        <v>5649</v>
      </c>
      <c r="BQ1699">
        <v>3351</v>
      </c>
      <c r="BR1699">
        <v>2298</v>
      </c>
      <c r="BS1699">
        <v>11393</v>
      </c>
      <c r="BT1699">
        <v>4345</v>
      </c>
      <c r="BU1699">
        <v>7048</v>
      </c>
      <c r="BV1699">
        <v>263873</v>
      </c>
      <c r="BW1699">
        <v>154982</v>
      </c>
      <c r="BX1699">
        <v>108891</v>
      </c>
      <c r="BY1699">
        <v>22835</v>
      </c>
      <c r="BZ1699">
        <v>15477</v>
      </c>
      <c r="CA1699">
        <v>7358</v>
      </c>
      <c r="CB1699">
        <v>149</v>
      </c>
      <c r="CC1699">
        <v>82</v>
      </c>
      <c r="CD1699">
        <v>67</v>
      </c>
      <c r="CE1699">
        <v>629</v>
      </c>
      <c r="CF1699">
        <v>454</v>
      </c>
      <c r="CG1699">
        <v>175</v>
      </c>
      <c r="CH1699">
        <v>2264</v>
      </c>
      <c r="CI1699">
        <v>1123</v>
      </c>
      <c r="CJ1699">
        <v>1141</v>
      </c>
      <c r="CK1699">
        <v>19793</v>
      </c>
      <c r="CL1699">
        <v>13818</v>
      </c>
      <c r="CM1699">
        <v>5975</v>
      </c>
      <c r="CN1699">
        <v>2530026</v>
      </c>
      <c r="CO1699">
        <v>972990</v>
      </c>
      <c r="CP1699">
        <v>1557036</v>
      </c>
    </row>
    <row r="1700" spans="1:94" x14ac:dyDescent="0.25">
      <c r="A1700" s="5" t="s">
        <v>1337</v>
      </c>
      <c r="B1700" s="5" t="s">
        <v>1349</v>
      </c>
      <c r="C1700" s="5" t="s">
        <v>221</v>
      </c>
      <c r="D1700" s="5" t="s">
        <v>222</v>
      </c>
      <c r="E1700" s="5" t="s">
        <v>223</v>
      </c>
      <c r="F1700" s="5" t="s">
        <v>222</v>
      </c>
      <c r="G1700" s="5" t="s">
        <v>230</v>
      </c>
      <c r="H1700" s="5" t="s">
        <v>1350</v>
      </c>
      <c r="I1700" s="5" t="s">
        <v>224</v>
      </c>
      <c r="J1700">
        <v>1235341</v>
      </c>
      <c r="K1700">
        <v>5296741</v>
      </c>
      <c r="L1700">
        <v>2701008</v>
      </c>
      <c r="M1700">
        <v>2595733</v>
      </c>
      <c r="N1700">
        <v>633172</v>
      </c>
      <c r="O1700">
        <v>327563</v>
      </c>
      <c r="P1700">
        <v>305609</v>
      </c>
      <c r="Q1700">
        <v>652042</v>
      </c>
      <c r="R1700">
        <v>328011</v>
      </c>
      <c r="S1700">
        <v>324031</v>
      </c>
      <c r="T1700">
        <v>218757</v>
      </c>
      <c r="U1700">
        <v>112768</v>
      </c>
      <c r="V1700">
        <v>105989</v>
      </c>
      <c r="W1700">
        <v>3538028</v>
      </c>
      <c r="X1700">
        <v>1948784</v>
      </c>
      <c r="Y1700">
        <v>1589244</v>
      </c>
      <c r="Z1700">
        <v>1758713</v>
      </c>
      <c r="AA1700">
        <v>752224</v>
      </c>
      <c r="AB1700">
        <v>1006489</v>
      </c>
      <c r="AC1700">
        <v>2196078</v>
      </c>
      <c r="AD1700">
        <v>1488916</v>
      </c>
      <c r="AE1700">
        <v>707162</v>
      </c>
      <c r="AF1700">
        <v>1834777</v>
      </c>
      <c r="AG1700">
        <v>1308974</v>
      </c>
      <c r="AH1700">
        <v>525803</v>
      </c>
      <c r="AI1700">
        <v>250155</v>
      </c>
      <c r="AJ1700">
        <v>159560</v>
      </c>
      <c r="AK1700">
        <v>90595</v>
      </c>
      <c r="AL1700">
        <v>258878</v>
      </c>
      <c r="AM1700">
        <v>116387</v>
      </c>
      <c r="AN1700">
        <v>142491</v>
      </c>
      <c r="AO1700">
        <v>54221</v>
      </c>
      <c r="AP1700">
        <v>36535</v>
      </c>
      <c r="AQ1700">
        <v>17686</v>
      </c>
      <c r="AR1700">
        <v>1271523</v>
      </c>
      <c r="AS1700">
        <v>996492</v>
      </c>
      <c r="AT1700">
        <v>275031</v>
      </c>
      <c r="AU1700">
        <v>361301</v>
      </c>
      <c r="AV1700">
        <v>179942</v>
      </c>
      <c r="AW1700">
        <v>181359</v>
      </c>
      <c r="AX1700">
        <v>20770</v>
      </c>
      <c r="AY1700">
        <v>10152</v>
      </c>
      <c r="AZ1700">
        <v>10618</v>
      </c>
      <c r="BA1700">
        <v>90154</v>
      </c>
      <c r="BB1700">
        <v>31926</v>
      </c>
      <c r="BC1700">
        <v>58228</v>
      </c>
      <c r="BD1700">
        <v>19166</v>
      </c>
      <c r="BE1700">
        <v>7828</v>
      </c>
      <c r="BF1700">
        <v>11338</v>
      </c>
      <c r="BG1700">
        <v>231211</v>
      </c>
      <c r="BH1700">
        <v>130036</v>
      </c>
      <c r="BI1700">
        <v>101175</v>
      </c>
      <c r="BJ1700">
        <v>323387</v>
      </c>
      <c r="BK1700">
        <v>160282</v>
      </c>
      <c r="BL1700">
        <v>163105</v>
      </c>
      <c r="BM1700">
        <v>19042</v>
      </c>
      <c r="BN1700">
        <v>9271</v>
      </c>
      <c r="BO1700">
        <v>9771</v>
      </c>
      <c r="BP1700">
        <v>79310</v>
      </c>
      <c r="BQ1700">
        <v>27929</v>
      </c>
      <c r="BR1700">
        <v>51381</v>
      </c>
      <c r="BS1700">
        <v>14972</v>
      </c>
      <c r="BT1700">
        <v>5738</v>
      </c>
      <c r="BU1700">
        <v>9234</v>
      </c>
      <c r="BV1700">
        <v>210063</v>
      </c>
      <c r="BW1700">
        <v>117344</v>
      </c>
      <c r="BX1700">
        <v>92719</v>
      </c>
      <c r="BY1700">
        <v>37914</v>
      </c>
      <c r="BZ1700">
        <v>19660</v>
      </c>
      <c r="CA1700">
        <v>18254</v>
      </c>
      <c r="CB1700">
        <v>1728</v>
      </c>
      <c r="CC1700">
        <v>881</v>
      </c>
      <c r="CD1700">
        <v>847</v>
      </c>
      <c r="CE1700">
        <v>10844</v>
      </c>
      <c r="CF1700">
        <v>3997</v>
      </c>
      <c r="CG1700">
        <v>6847</v>
      </c>
      <c r="CH1700">
        <v>4194</v>
      </c>
      <c r="CI1700">
        <v>2090</v>
      </c>
      <c r="CJ1700">
        <v>2104</v>
      </c>
      <c r="CK1700">
        <v>21148</v>
      </c>
      <c r="CL1700">
        <v>12692</v>
      </c>
      <c r="CM1700">
        <v>8456</v>
      </c>
      <c r="CN1700">
        <v>3100663</v>
      </c>
      <c r="CO1700">
        <v>1212092</v>
      </c>
      <c r="CP1700">
        <v>1888571</v>
      </c>
    </row>
    <row r="1701" spans="1:94" x14ac:dyDescent="0.25">
      <c r="A1701" s="5" t="s">
        <v>1337</v>
      </c>
      <c r="B1701" s="5" t="s">
        <v>1349</v>
      </c>
      <c r="C1701" s="5" t="s">
        <v>221</v>
      </c>
      <c r="D1701" s="5" t="s">
        <v>222</v>
      </c>
      <c r="E1701" s="5" t="s">
        <v>223</v>
      </c>
      <c r="F1701" s="5" t="s">
        <v>222</v>
      </c>
      <c r="G1701" s="5" t="s">
        <v>230</v>
      </c>
      <c r="H1701" s="5" t="s">
        <v>1350</v>
      </c>
      <c r="I1701" s="5" t="s">
        <v>225</v>
      </c>
      <c r="J1701">
        <v>349140</v>
      </c>
      <c r="K1701">
        <v>1577569</v>
      </c>
      <c r="L1701">
        <v>801013</v>
      </c>
      <c r="M1701">
        <v>776556</v>
      </c>
      <c r="N1701">
        <v>192848</v>
      </c>
      <c r="O1701">
        <v>99495</v>
      </c>
      <c r="P1701">
        <v>93353</v>
      </c>
      <c r="Q1701">
        <v>325517</v>
      </c>
      <c r="R1701">
        <v>163576</v>
      </c>
      <c r="S1701">
        <v>161941</v>
      </c>
      <c r="T1701">
        <v>133890</v>
      </c>
      <c r="U1701">
        <v>68748</v>
      </c>
      <c r="V1701">
        <v>65142</v>
      </c>
      <c r="W1701">
        <v>839187</v>
      </c>
      <c r="X1701">
        <v>493493</v>
      </c>
      <c r="Y1701">
        <v>345694</v>
      </c>
      <c r="Z1701">
        <v>738382</v>
      </c>
      <c r="AA1701">
        <v>307520</v>
      </c>
      <c r="AB1701">
        <v>430862</v>
      </c>
      <c r="AC1701">
        <v>779339</v>
      </c>
      <c r="AD1701">
        <v>442988</v>
      </c>
      <c r="AE1701">
        <v>336351</v>
      </c>
      <c r="AF1701">
        <v>649317</v>
      </c>
      <c r="AG1701">
        <v>389868</v>
      </c>
      <c r="AH1701">
        <v>259449</v>
      </c>
      <c r="AI1701">
        <v>232121</v>
      </c>
      <c r="AJ1701">
        <v>147365</v>
      </c>
      <c r="AK1701">
        <v>84756</v>
      </c>
      <c r="AL1701">
        <v>226208</v>
      </c>
      <c r="AM1701">
        <v>96153</v>
      </c>
      <c r="AN1701">
        <v>130055</v>
      </c>
      <c r="AO1701">
        <v>12558</v>
      </c>
      <c r="AP1701">
        <v>8110</v>
      </c>
      <c r="AQ1701">
        <v>4448</v>
      </c>
      <c r="AR1701">
        <v>178430</v>
      </c>
      <c r="AS1701">
        <v>138240</v>
      </c>
      <c r="AT1701">
        <v>40190</v>
      </c>
      <c r="AU1701">
        <v>130022</v>
      </c>
      <c r="AV1701">
        <v>53120</v>
      </c>
      <c r="AW1701">
        <v>76902</v>
      </c>
      <c r="AX1701">
        <v>13937</v>
      </c>
      <c r="AY1701">
        <v>6744</v>
      </c>
      <c r="AZ1701">
        <v>7193</v>
      </c>
      <c r="BA1701">
        <v>77529</v>
      </c>
      <c r="BB1701">
        <v>25344</v>
      </c>
      <c r="BC1701">
        <v>52185</v>
      </c>
      <c r="BD1701">
        <v>4262</v>
      </c>
      <c r="BE1701">
        <v>1699</v>
      </c>
      <c r="BF1701">
        <v>2563</v>
      </c>
      <c r="BG1701">
        <v>34294</v>
      </c>
      <c r="BH1701">
        <v>19333</v>
      </c>
      <c r="BI1701">
        <v>14961</v>
      </c>
      <c r="BJ1701">
        <v>114097</v>
      </c>
      <c r="BK1701">
        <v>46765</v>
      </c>
      <c r="BL1701">
        <v>67332</v>
      </c>
      <c r="BM1701">
        <v>12351</v>
      </c>
      <c r="BN1701">
        <v>5949</v>
      </c>
      <c r="BO1701">
        <v>6402</v>
      </c>
      <c r="BP1701">
        <v>68375</v>
      </c>
      <c r="BQ1701">
        <v>22312</v>
      </c>
      <c r="BR1701">
        <v>46063</v>
      </c>
      <c r="BS1701">
        <v>3243</v>
      </c>
      <c r="BT1701">
        <v>1358</v>
      </c>
      <c r="BU1701">
        <v>1885</v>
      </c>
      <c r="BV1701">
        <v>30128</v>
      </c>
      <c r="BW1701">
        <v>17146</v>
      </c>
      <c r="BX1701">
        <v>12982</v>
      </c>
      <c r="BY1701">
        <v>15925</v>
      </c>
      <c r="BZ1701">
        <v>6355</v>
      </c>
      <c r="CA1701">
        <v>9570</v>
      </c>
      <c r="CB1701">
        <v>1586</v>
      </c>
      <c r="CC1701">
        <v>795</v>
      </c>
      <c r="CD1701">
        <v>791</v>
      </c>
      <c r="CE1701">
        <v>9154</v>
      </c>
      <c r="CF1701">
        <v>3032</v>
      </c>
      <c r="CG1701">
        <v>6122</v>
      </c>
      <c r="CH1701">
        <v>1019</v>
      </c>
      <c r="CI1701">
        <v>341</v>
      </c>
      <c r="CJ1701">
        <v>678</v>
      </c>
      <c r="CK1701">
        <v>4166</v>
      </c>
      <c r="CL1701">
        <v>2187</v>
      </c>
      <c r="CM1701">
        <v>1979</v>
      </c>
      <c r="CN1701">
        <v>798230</v>
      </c>
      <c r="CO1701">
        <v>358025</v>
      </c>
      <c r="CP1701">
        <v>440205</v>
      </c>
    </row>
    <row r="1702" spans="1:94" x14ac:dyDescent="0.25">
      <c r="A1702" s="5" t="s">
        <v>1337</v>
      </c>
      <c r="B1702" s="5" t="s">
        <v>1349</v>
      </c>
      <c r="C1702" s="5" t="s">
        <v>221</v>
      </c>
      <c r="D1702" s="5" t="s">
        <v>222</v>
      </c>
      <c r="E1702" s="5" t="s">
        <v>223</v>
      </c>
      <c r="F1702" s="5" t="s">
        <v>222</v>
      </c>
      <c r="G1702" s="5" t="s">
        <v>230</v>
      </c>
      <c r="H1702" s="5" t="s">
        <v>1350</v>
      </c>
      <c r="I1702" s="5" t="s">
        <v>226</v>
      </c>
      <c r="J1702">
        <v>886201</v>
      </c>
      <c r="K1702">
        <v>3719172</v>
      </c>
      <c r="L1702">
        <v>1899995</v>
      </c>
      <c r="M1702">
        <v>1819177</v>
      </c>
      <c r="N1702">
        <v>440324</v>
      </c>
      <c r="O1702">
        <v>228068</v>
      </c>
      <c r="P1702">
        <v>212256</v>
      </c>
      <c r="Q1702">
        <v>326525</v>
      </c>
      <c r="R1702">
        <v>164435</v>
      </c>
      <c r="S1702">
        <v>162090</v>
      </c>
      <c r="T1702">
        <v>84867</v>
      </c>
      <c r="U1702">
        <v>44020</v>
      </c>
      <c r="V1702">
        <v>40847</v>
      </c>
      <c r="W1702">
        <v>2698841</v>
      </c>
      <c r="X1702">
        <v>1455291</v>
      </c>
      <c r="Y1702">
        <v>1243550</v>
      </c>
      <c r="Z1702">
        <v>1020331</v>
      </c>
      <c r="AA1702">
        <v>444704</v>
      </c>
      <c r="AB1702">
        <v>575627</v>
      </c>
      <c r="AC1702">
        <v>1416739</v>
      </c>
      <c r="AD1702">
        <v>1045928</v>
      </c>
      <c r="AE1702">
        <v>370811</v>
      </c>
      <c r="AF1702">
        <v>1185460</v>
      </c>
      <c r="AG1702">
        <v>919106</v>
      </c>
      <c r="AH1702">
        <v>266354</v>
      </c>
      <c r="AI1702">
        <v>18034</v>
      </c>
      <c r="AJ1702">
        <v>12195</v>
      </c>
      <c r="AK1702">
        <v>5839</v>
      </c>
      <c r="AL1702">
        <v>32670</v>
      </c>
      <c r="AM1702">
        <v>20234</v>
      </c>
      <c r="AN1702">
        <v>12436</v>
      </c>
      <c r="AO1702">
        <v>41663</v>
      </c>
      <c r="AP1702">
        <v>28425</v>
      </c>
      <c r="AQ1702">
        <v>13238</v>
      </c>
      <c r="AR1702">
        <v>1093093</v>
      </c>
      <c r="AS1702">
        <v>858252</v>
      </c>
      <c r="AT1702">
        <v>234841</v>
      </c>
      <c r="AU1702">
        <v>231279</v>
      </c>
      <c r="AV1702">
        <v>126822</v>
      </c>
      <c r="AW1702">
        <v>104457</v>
      </c>
      <c r="AX1702">
        <v>6833</v>
      </c>
      <c r="AY1702">
        <v>3408</v>
      </c>
      <c r="AZ1702">
        <v>3425</v>
      </c>
      <c r="BA1702">
        <v>12625</v>
      </c>
      <c r="BB1702">
        <v>6582</v>
      </c>
      <c r="BC1702">
        <v>6043</v>
      </c>
      <c r="BD1702">
        <v>14904</v>
      </c>
      <c r="BE1702">
        <v>6129</v>
      </c>
      <c r="BF1702">
        <v>8775</v>
      </c>
      <c r="BG1702">
        <v>196917</v>
      </c>
      <c r="BH1702">
        <v>110703</v>
      </c>
      <c r="BI1702">
        <v>86214</v>
      </c>
      <c r="BJ1702">
        <v>209290</v>
      </c>
      <c r="BK1702">
        <v>113517</v>
      </c>
      <c r="BL1702">
        <v>95773</v>
      </c>
      <c r="BM1702">
        <v>6691</v>
      </c>
      <c r="BN1702">
        <v>3322</v>
      </c>
      <c r="BO1702">
        <v>3369</v>
      </c>
      <c r="BP1702">
        <v>10935</v>
      </c>
      <c r="BQ1702">
        <v>5617</v>
      </c>
      <c r="BR1702">
        <v>5318</v>
      </c>
      <c r="BS1702">
        <v>11729</v>
      </c>
      <c r="BT1702">
        <v>4380</v>
      </c>
      <c r="BU1702">
        <v>7349</v>
      </c>
      <c r="BV1702">
        <v>179935</v>
      </c>
      <c r="BW1702">
        <v>100198</v>
      </c>
      <c r="BX1702">
        <v>79737</v>
      </c>
      <c r="BY1702">
        <v>21989</v>
      </c>
      <c r="BZ1702">
        <v>13305</v>
      </c>
      <c r="CA1702">
        <v>8684</v>
      </c>
      <c r="CB1702">
        <v>142</v>
      </c>
      <c r="CC1702">
        <v>86</v>
      </c>
      <c r="CD1702">
        <v>56</v>
      </c>
      <c r="CE1702">
        <v>1690</v>
      </c>
      <c r="CF1702">
        <v>965</v>
      </c>
      <c r="CG1702">
        <v>725</v>
      </c>
      <c r="CH1702">
        <v>3175</v>
      </c>
      <c r="CI1702">
        <v>1749</v>
      </c>
      <c r="CJ1702">
        <v>1426</v>
      </c>
      <c r="CK1702">
        <v>16982</v>
      </c>
      <c r="CL1702">
        <v>10505</v>
      </c>
      <c r="CM1702">
        <v>6477</v>
      </c>
      <c r="CN1702">
        <v>2302433</v>
      </c>
      <c r="CO1702">
        <v>854067</v>
      </c>
      <c r="CP1702">
        <v>1448366</v>
      </c>
    </row>
    <row r="1703" spans="1:94" x14ac:dyDescent="0.25">
      <c r="A1703" s="5" t="s">
        <v>1337</v>
      </c>
      <c r="B1703" s="5" t="s">
        <v>1351</v>
      </c>
      <c r="C1703" s="5" t="s">
        <v>221</v>
      </c>
      <c r="D1703" s="5" t="s">
        <v>222</v>
      </c>
      <c r="E1703" s="5" t="s">
        <v>223</v>
      </c>
      <c r="F1703" s="5" t="s">
        <v>222</v>
      </c>
      <c r="G1703" s="5" t="s">
        <v>230</v>
      </c>
      <c r="H1703" s="5" t="s">
        <v>1352</v>
      </c>
      <c r="I1703" s="5" t="s">
        <v>224</v>
      </c>
      <c r="J1703">
        <v>869451</v>
      </c>
      <c r="K1703">
        <v>4053028</v>
      </c>
      <c r="L1703">
        <v>2050386</v>
      </c>
      <c r="M1703">
        <v>2002642</v>
      </c>
      <c r="N1703">
        <v>527230</v>
      </c>
      <c r="O1703">
        <v>273914</v>
      </c>
      <c r="P1703">
        <v>253316</v>
      </c>
      <c r="Q1703">
        <v>708954</v>
      </c>
      <c r="R1703">
        <v>356099</v>
      </c>
      <c r="S1703">
        <v>352855</v>
      </c>
      <c r="T1703">
        <v>364269</v>
      </c>
      <c r="U1703">
        <v>187035</v>
      </c>
      <c r="V1703">
        <v>177234</v>
      </c>
      <c r="W1703">
        <v>1940646</v>
      </c>
      <c r="X1703">
        <v>1158386</v>
      </c>
      <c r="Y1703">
        <v>782260</v>
      </c>
      <c r="Z1703">
        <v>2112382</v>
      </c>
      <c r="AA1703">
        <v>892000</v>
      </c>
      <c r="AB1703">
        <v>1220382</v>
      </c>
      <c r="AC1703">
        <v>2082501</v>
      </c>
      <c r="AD1703">
        <v>1140067</v>
      </c>
      <c r="AE1703">
        <v>942434</v>
      </c>
      <c r="AF1703">
        <v>1815643</v>
      </c>
      <c r="AG1703">
        <v>1030499</v>
      </c>
      <c r="AH1703">
        <v>785144</v>
      </c>
      <c r="AI1703">
        <v>548983</v>
      </c>
      <c r="AJ1703">
        <v>348276</v>
      </c>
      <c r="AK1703">
        <v>200707</v>
      </c>
      <c r="AL1703">
        <v>762853</v>
      </c>
      <c r="AM1703">
        <v>311403</v>
      </c>
      <c r="AN1703">
        <v>451450</v>
      </c>
      <c r="AO1703">
        <v>46497</v>
      </c>
      <c r="AP1703">
        <v>24364</v>
      </c>
      <c r="AQ1703">
        <v>22133</v>
      </c>
      <c r="AR1703">
        <v>457310</v>
      </c>
      <c r="AS1703">
        <v>346456</v>
      </c>
      <c r="AT1703">
        <v>110854</v>
      </c>
      <c r="AU1703">
        <v>266858</v>
      </c>
      <c r="AV1703">
        <v>109568</v>
      </c>
      <c r="AW1703">
        <v>157290</v>
      </c>
      <c r="AX1703">
        <v>20159</v>
      </c>
      <c r="AY1703">
        <v>9779</v>
      </c>
      <c r="AZ1703">
        <v>10380</v>
      </c>
      <c r="BA1703">
        <v>168231</v>
      </c>
      <c r="BB1703">
        <v>56470</v>
      </c>
      <c r="BC1703">
        <v>111761</v>
      </c>
      <c r="BD1703">
        <v>11349</v>
      </c>
      <c r="BE1703">
        <v>4777</v>
      </c>
      <c r="BF1703">
        <v>6572</v>
      </c>
      <c r="BG1703">
        <v>67119</v>
      </c>
      <c r="BH1703">
        <v>38542</v>
      </c>
      <c r="BI1703">
        <v>28577</v>
      </c>
      <c r="BJ1703">
        <v>239313</v>
      </c>
      <c r="BK1703">
        <v>97818</v>
      </c>
      <c r="BL1703">
        <v>141495</v>
      </c>
      <c r="BM1703">
        <v>17611</v>
      </c>
      <c r="BN1703">
        <v>8452</v>
      </c>
      <c r="BO1703">
        <v>9159</v>
      </c>
      <c r="BP1703">
        <v>152699</v>
      </c>
      <c r="BQ1703">
        <v>51171</v>
      </c>
      <c r="BR1703">
        <v>101528</v>
      </c>
      <c r="BS1703">
        <v>9567</v>
      </c>
      <c r="BT1703">
        <v>4020</v>
      </c>
      <c r="BU1703">
        <v>5547</v>
      </c>
      <c r="BV1703">
        <v>59436</v>
      </c>
      <c r="BW1703">
        <v>34175</v>
      </c>
      <c r="BX1703">
        <v>25261</v>
      </c>
      <c r="BY1703">
        <v>27545</v>
      </c>
      <c r="BZ1703">
        <v>11750</v>
      </c>
      <c r="CA1703">
        <v>15795</v>
      </c>
      <c r="CB1703">
        <v>2548</v>
      </c>
      <c r="CC1703">
        <v>1327</v>
      </c>
      <c r="CD1703">
        <v>1221</v>
      </c>
      <c r="CE1703">
        <v>15532</v>
      </c>
      <c r="CF1703">
        <v>5299</v>
      </c>
      <c r="CG1703">
        <v>10233</v>
      </c>
      <c r="CH1703">
        <v>1782</v>
      </c>
      <c r="CI1703">
        <v>757</v>
      </c>
      <c r="CJ1703">
        <v>1025</v>
      </c>
      <c r="CK1703">
        <v>7683</v>
      </c>
      <c r="CL1703">
        <v>4367</v>
      </c>
      <c r="CM1703">
        <v>3316</v>
      </c>
      <c r="CN1703">
        <v>1970527</v>
      </c>
      <c r="CO1703">
        <v>910319</v>
      </c>
      <c r="CP1703">
        <v>1060208</v>
      </c>
    </row>
    <row r="1704" spans="1:94" x14ac:dyDescent="0.25">
      <c r="A1704" s="5" t="s">
        <v>1337</v>
      </c>
      <c r="B1704" s="5" t="s">
        <v>1351</v>
      </c>
      <c r="C1704" s="5" t="s">
        <v>221</v>
      </c>
      <c r="D1704" s="5" t="s">
        <v>222</v>
      </c>
      <c r="E1704" s="5" t="s">
        <v>223</v>
      </c>
      <c r="F1704" s="5" t="s">
        <v>222</v>
      </c>
      <c r="G1704" s="5" t="s">
        <v>230</v>
      </c>
      <c r="H1704" s="5" t="s">
        <v>1352</v>
      </c>
      <c r="I1704" s="5" t="s">
        <v>225</v>
      </c>
      <c r="J1704">
        <v>743106</v>
      </c>
      <c r="K1704">
        <v>3445336</v>
      </c>
      <c r="L1704">
        <v>1742438</v>
      </c>
      <c r="M1704">
        <v>1702898</v>
      </c>
      <c r="N1704">
        <v>456796</v>
      </c>
      <c r="O1704">
        <v>237506</v>
      </c>
      <c r="P1704">
        <v>219290</v>
      </c>
      <c r="Q1704">
        <v>651273</v>
      </c>
      <c r="R1704">
        <v>327589</v>
      </c>
      <c r="S1704">
        <v>323684</v>
      </c>
      <c r="T1704">
        <v>345359</v>
      </c>
      <c r="U1704">
        <v>176540</v>
      </c>
      <c r="V1704">
        <v>168819</v>
      </c>
      <c r="W1704">
        <v>1521778</v>
      </c>
      <c r="X1704">
        <v>926165</v>
      </c>
      <c r="Y1704">
        <v>595613</v>
      </c>
      <c r="Z1704">
        <v>1923558</v>
      </c>
      <c r="AA1704">
        <v>816273</v>
      </c>
      <c r="AB1704">
        <v>1107285</v>
      </c>
      <c r="AC1704">
        <v>1855769</v>
      </c>
      <c r="AD1704">
        <v>983274</v>
      </c>
      <c r="AE1704">
        <v>872495</v>
      </c>
      <c r="AF1704">
        <v>1614202</v>
      </c>
      <c r="AG1704">
        <v>886222</v>
      </c>
      <c r="AH1704">
        <v>727980</v>
      </c>
      <c r="AI1704">
        <v>539503</v>
      </c>
      <c r="AJ1704">
        <v>341566</v>
      </c>
      <c r="AK1704">
        <v>197937</v>
      </c>
      <c r="AL1704">
        <v>741520</v>
      </c>
      <c r="AM1704">
        <v>302245</v>
      </c>
      <c r="AN1704">
        <v>439275</v>
      </c>
      <c r="AO1704">
        <v>37137</v>
      </c>
      <c r="AP1704">
        <v>19707</v>
      </c>
      <c r="AQ1704">
        <v>17430</v>
      </c>
      <c r="AR1704">
        <v>296042</v>
      </c>
      <c r="AS1704">
        <v>222704</v>
      </c>
      <c r="AT1704">
        <v>73338</v>
      </c>
      <c r="AU1704">
        <v>241567</v>
      </c>
      <c r="AV1704">
        <v>97052</v>
      </c>
      <c r="AW1704">
        <v>144515</v>
      </c>
      <c r="AX1704">
        <v>19583</v>
      </c>
      <c r="AY1704">
        <v>9480</v>
      </c>
      <c r="AZ1704">
        <v>10103</v>
      </c>
      <c r="BA1704">
        <v>163814</v>
      </c>
      <c r="BB1704">
        <v>54970</v>
      </c>
      <c r="BC1704">
        <v>108844</v>
      </c>
      <c r="BD1704">
        <v>9861</v>
      </c>
      <c r="BE1704">
        <v>4224</v>
      </c>
      <c r="BF1704">
        <v>5637</v>
      </c>
      <c r="BG1704">
        <v>48309</v>
      </c>
      <c r="BH1704">
        <v>28378</v>
      </c>
      <c r="BI1704">
        <v>19931</v>
      </c>
      <c r="BJ1704">
        <v>216799</v>
      </c>
      <c r="BK1704">
        <v>86783</v>
      </c>
      <c r="BL1704">
        <v>130016</v>
      </c>
      <c r="BM1704">
        <v>17072</v>
      </c>
      <c r="BN1704">
        <v>8175</v>
      </c>
      <c r="BO1704">
        <v>8897</v>
      </c>
      <c r="BP1704">
        <v>148747</v>
      </c>
      <c r="BQ1704">
        <v>49824</v>
      </c>
      <c r="BR1704">
        <v>98923</v>
      </c>
      <c r="BS1704">
        <v>8336</v>
      </c>
      <c r="BT1704">
        <v>3572</v>
      </c>
      <c r="BU1704">
        <v>4764</v>
      </c>
      <c r="BV1704">
        <v>42644</v>
      </c>
      <c r="BW1704">
        <v>25212</v>
      </c>
      <c r="BX1704">
        <v>17432</v>
      </c>
      <c r="BY1704">
        <v>24768</v>
      </c>
      <c r="BZ1704">
        <v>10269</v>
      </c>
      <c r="CA1704">
        <v>14499</v>
      </c>
      <c r="CB1704">
        <v>2511</v>
      </c>
      <c r="CC1704">
        <v>1305</v>
      </c>
      <c r="CD1704">
        <v>1206</v>
      </c>
      <c r="CE1704">
        <v>15067</v>
      </c>
      <c r="CF1704">
        <v>5146</v>
      </c>
      <c r="CG1704">
        <v>9921</v>
      </c>
      <c r="CH1704">
        <v>1525</v>
      </c>
      <c r="CI1704">
        <v>652</v>
      </c>
      <c r="CJ1704">
        <v>873</v>
      </c>
      <c r="CK1704">
        <v>5665</v>
      </c>
      <c r="CL1704">
        <v>3166</v>
      </c>
      <c r="CM1704">
        <v>2499</v>
      </c>
      <c r="CN1704">
        <v>1589567</v>
      </c>
      <c r="CO1704">
        <v>759164</v>
      </c>
      <c r="CP1704">
        <v>830403</v>
      </c>
    </row>
    <row r="1705" spans="1:94" x14ac:dyDescent="0.25">
      <c r="A1705" s="5" t="s">
        <v>1337</v>
      </c>
      <c r="B1705" s="5" t="s">
        <v>1351</v>
      </c>
      <c r="C1705" s="5" t="s">
        <v>221</v>
      </c>
      <c r="D1705" s="5" t="s">
        <v>222</v>
      </c>
      <c r="E1705" s="5" t="s">
        <v>223</v>
      </c>
      <c r="F1705" s="5" t="s">
        <v>222</v>
      </c>
      <c r="G1705" s="5" t="s">
        <v>230</v>
      </c>
      <c r="H1705" s="5" t="s">
        <v>1352</v>
      </c>
      <c r="I1705" s="5" t="s">
        <v>226</v>
      </c>
      <c r="J1705">
        <v>126345</v>
      </c>
      <c r="K1705">
        <v>607692</v>
      </c>
      <c r="L1705">
        <v>307948</v>
      </c>
      <c r="M1705">
        <v>299744</v>
      </c>
      <c r="N1705">
        <v>70434</v>
      </c>
      <c r="O1705">
        <v>36408</v>
      </c>
      <c r="P1705">
        <v>34026</v>
      </c>
      <c r="Q1705">
        <v>57681</v>
      </c>
      <c r="R1705">
        <v>28510</v>
      </c>
      <c r="S1705">
        <v>29171</v>
      </c>
      <c r="T1705">
        <v>18910</v>
      </c>
      <c r="U1705">
        <v>10495</v>
      </c>
      <c r="V1705">
        <v>8415</v>
      </c>
      <c r="W1705">
        <v>418868</v>
      </c>
      <c r="X1705">
        <v>232221</v>
      </c>
      <c r="Y1705">
        <v>186647</v>
      </c>
      <c r="Z1705">
        <v>188824</v>
      </c>
      <c r="AA1705">
        <v>75727</v>
      </c>
      <c r="AB1705">
        <v>113097</v>
      </c>
      <c r="AC1705">
        <v>226732</v>
      </c>
      <c r="AD1705">
        <v>156793</v>
      </c>
      <c r="AE1705">
        <v>69939</v>
      </c>
      <c r="AF1705">
        <v>201441</v>
      </c>
      <c r="AG1705">
        <v>144277</v>
      </c>
      <c r="AH1705">
        <v>57164</v>
      </c>
      <c r="AI1705">
        <v>9480</v>
      </c>
      <c r="AJ1705">
        <v>6710</v>
      </c>
      <c r="AK1705">
        <v>2770</v>
      </c>
      <c r="AL1705">
        <v>21333</v>
      </c>
      <c r="AM1705">
        <v>9158</v>
      </c>
      <c r="AN1705">
        <v>12175</v>
      </c>
      <c r="AO1705">
        <v>9360</v>
      </c>
      <c r="AP1705">
        <v>4657</v>
      </c>
      <c r="AQ1705">
        <v>4703</v>
      </c>
      <c r="AR1705">
        <v>161268</v>
      </c>
      <c r="AS1705">
        <v>123752</v>
      </c>
      <c r="AT1705">
        <v>37516</v>
      </c>
      <c r="AU1705">
        <v>25291</v>
      </c>
      <c r="AV1705">
        <v>12516</v>
      </c>
      <c r="AW1705">
        <v>12775</v>
      </c>
      <c r="AX1705">
        <v>576</v>
      </c>
      <c r="AY1705">
        <v>299</v>
      </c>
      <c r="AZ1705">
        <v>277</v>
      </c>
      <c r="BA1705">
        <v>4417</v>
      </c>
      <c r="BB1705">
        <v>1500</v>
      </c>
      <c r="BC1705">
        <v>2917</v>
      </c>
      <c r="BD1705">
        <v>1488</v>
      </c>
      <c r="BE1705">
        <v>553</v>
      </c>
      <c r="BF1705">
        <v>935</v>
      </c>
      <c r="BG1705">
        <v>18810</v>
      </c>
      <c r="BH1705">
        <v>10164</v>
      </c>
      <c r="BI1705">
        <v>8646</v>
      </c>
      <c r="BJ1705">
        <v>22514</v>
      </c>
      <c r="BK1705">
        <v>11035</v>
      </c>
      <c r="BL1705">
        <v>11479</v>
      </c>
      <c r="BM1705">
        <v>539</v>
      </c>
      <c r="BN1705">
        <v>277</v>
      </c>
      <c r="BO1705">
        <v>262</v>
      </c>
      <c r="BP1705">
        <v>3952</v>
      </c>
      <c r="BQ1705">
        <v>1347</v>
      </c>
      <c r="BR1705">
        <v>2605</v>
      </c>
      <c r="BS1705">
        <v>1231</v>
      </c>
      <c r="BT1705">
        <v>448</v>
      </c>
      <c r="BU1705">
        <v>783</v>
      </c>
      <c r="BV1705">
        <v>16792</v>
      </c>
      <c r="BW1705">
        <v>8963</v>
      </c>
      <c r="BX1705">
        <v>7829</v>
      </c>
      <c r="BY1705">
        <v>2777</v>
      </c>
      <c r="BZ1705">
        <v>1481</v>
      </c>
      <c r="CA1705">
        <v>1296</v>
      </c>
      <c r="CB1705">
        <v>37</v>
      </c>
      <c r="CC1705">
        <v>22</v>
      </c>
      <c r="CD1705">
        <v>15</v>
      </c>
      <c r="CE1705">
        <v>465</v>
      </c>
      <c r="CF1705">
        <v>153</v>
      </c>
      <c r="CG1705">
        <v>312</v>
      </c>
      <c r="CH1705">
        <v>257</v>
      </c>
      <c r="CI1705">
        <v>105</v>
      </c>
      <c r="CJ1705">
        <v>152</v>
      </c>
      <c r="CK1705">
        <v>2018</v>
      </c>
      <c r="CL1705">
        <v>1201</v>
      </c>
      <c r="CM1705">
        <v>817</v>
      </c>
      <c r="CN1705">
        <v>380960</v>
      </c>
      <c r="CO1705">
        <v>151155</v>
      </c>
      <c r="CP1705">
        <v>229805</v>
      </c>
    </row>
    <row r="1706" spans="1:94" x14ac:dyDescent="0.25">
      <c r="A1706" s="5" t="s">
        <v>1337</v>
      </c>
      <c r="B1706" s="5" t="s">
        <v>1353</v>
      </c>
      <c r="C1706" s="5" t="s">
        <v>221</v>
      </c>
      <c r="D1706" s="5" t="s">
        <v>222</v>
      </c>
      <c r="E1706" s="5" t="s">
        <v>223</v>
      </c>
      <c r="F1706" s="5" t="s">
        <v>222</v>
      </c>
      <c r="G1706" s="5" t="s">
        <v>230</v>
      </c>
      <c r="H1706" s="5" t="s">
        <v>1354</v>
      </c>
      <c r="I1706" s="5" t="s">
        <v>224</v>
      </c>
      <c r="J1706">
        <v>875939</v>
      </c>
      <c r="K1706">
        <v>3488809</v>
      </c>
      <c r="L1706">
        <v>1759772</v>
      </c>
      <c r="M1706">
        <v>1729037</v>
      </c>
      <c r="N1706">
        <v>371735</v>
      </c>
      <c r="O1706">
        <v>193266</v>
      </c>
      <c r="P1706">
        <v>178469</v>
      </c>
      <c r="Q1706">
        <v>637385</v>
      </c>
      <c r="R1706">
        <v>318359</v>
      </c>
      <c r="S1706">
        <v>319026</v>
      </c>
      <c r="T1706">
        <v>394279</v>
      </c>
      <c r="U1706">
        <v>203876</v>
      </c>
      <c r="V1706">
        <v>190403</v>
      </c>
      <c r="W1706">
        <v>2001019</v>
      </c>
      <c r="X1706">
        <v>1160757</v>
      </c>
      <c r="Y1706">
        <v>840262</v>
      </c>
      <c r="Z1706">
        <v>1487790</v>
      </c>
      <c r="AA1706">
        <v>599015</v>
      </c>
      <c r="AB1706">
        <v>888775</v>
      </c>
      <c r="AC1706">
        <v>1741693</v>
      </c>
      <c r="AD1706">
        <v>976428</v>
      </c>
      <c r="AE1706">
        <v>765265</v>
      </c>
      <c r="AF1706">
        <v>1493419</v>
      </c>
      <c r="AG1706">
        <v>888549</v>
      </c>
      <c r="AH1706">
        <v>604870</v>
      </c>
      <c r="AI1706">
        <v>312130</v>
      </c>
      <c r="AJ1706">
        <v>214219</v>
      </c>
      <c r="AK1706">
        <v>97911</v>
      </c>
      <c r="AL1706">
        <v>693259</v>
      </c>
      <c r="AM1706">
        <v>297120</v>
      </c>
      <c r="AN1706">
        <v>396139</v>
      </c>
      <c r="AO1706">
        <v>35330</v>
      </c>
      <c r="AP1706">
        <v>22111</v>
      </c>
      <c r="AQ1706">
        <v>13219</v>
      </c>
      <c r="AR1706">
        <v>452700</v>
      </c>
      <c r="AS1706">
        <v>355099</v>
      </c>
      <c r="AT1706">
        <v>97601</v>
      </c>
      <c r="AU1706">
        <v>248274</v>
      </c>
      <c r="AV1706">
        <v>87879</v>
      </c>
      <c r="AW1706">
        <v>160395</v>
      </c>
      <c r="AX1706">
        <v>13094</v>
      </c>
      <c r="AY1706">
        <v>5337</v>
      </c>
      <c r="AZ1706">
        <v>7757</v>
      </c>
      <c r="BA1706">
        <v>169872</v>
      </c>
      <c r="BB1706">
        <v>48597</v>
      </c>
      <c r="BC1706">
        <v>121275</v>
      </c>
      <c r="BD1706">
        <v>9794</v>
      </c>
      <c r="BE1706">
        <v>3479</v>
      </c>
      <c r="BF1706">
        <v>6315</v>
      </c>
      <c r="BG1706">
        <v>55514</v>
      </c>
      <c r="BH1706">
        <v>30466</v>
      </c>
      <c r="BI1706">
        <v>25048</v>
      </c>
      <c r="BJ1706">
        <v>216112</v>
      </c>
      <c r="BK1706">
        <v>75374</v>
      </c>
      <c r="BL1706">
        <v>140738</v>
      </c>
      <c r="BM1706">
        <v>11205</v>
      </c>
      <c r="BN1706">
        <v>4413</v>
      </c>
      <c r="BO1706">
        <v>6792</v>
      </c>
      <c r="BP1706">
        <v>150615</v>
      </c>
      <c r="BQ1706">
        <v>42189</v>
      </c>
      <c r="BR1706">
        <v>108426</v>
      </c>
      <c r="BS1706">
        <v>7766</v>
      </c>
      <c r="BT1706">
        <v>2790</v>
      </c>
      <c r="BU1706">
        <v>4976</v>
      </c>
      <c r="BV1706">
        <v>46526</v>
      </c>
      <c r="BW1706">
        <v>25982</v>
      </c>
      <c r="BX1706">
        <v>20544</v>
      </c>
      <c r="BY1706">
        <v>32162</v>
      </c>
      <c r="BZ1706">
        <v>12505</v>
      </c>
      <c r="CA1706">
        <v>19657</v>
      </c>
      <c r="CB1706">
        <v>1889</v>
      </c>
      <c r="CC1706">
        <v>924</v>
      </c>
      <c r="CD1706">
        <v>965</v>
      </c>
      <c r="CE1706">
        <v>19257</v>
      </c>
      <c r="CF1706">
        <v>6408</v>
      </c>
      <c r="CG1706">
        <v>12849</v>
      </c>
      <c r="CH1706">
        <v>2028</v>
      </c>
      <c r="CI1706">
        <v>689</v>
      </c>
      <c r="CJ1706">
        <v>1339</v>
      </c>
      <c r="CK1706">
        <v>8988</v>
      </c>
      <c r="CL1706">
        <v>4484</v>
      </c>
      <c r="CM1706">
        <v>4504</v>
      </c>
      <c r="CN1706">
        <v>1747116</v>
      </c>
      <c r="CO1706">
        <v>783344</v>
      </c>
      <c r="CP1706">
        <v>963772</v>
      </c>
    </row>
    <row r="1707" spans="1:94" x14ac:dyDescent="0.25">
      <c r="A1707" s="5" t="s">
        <v>1337</v>
      </c>
      <c r="B1707" s="5" t="s">
        <v>1353</v>
      </c>
      <c r="C1707" s="5" t="s">
        <v>221</v>
      </c>
      <c r="D1707" s="5" t="s">
        <v>222</v>
      </c>
      <c r="E1707" s="5" t="s">
        <v>223</v>
      </c>
      <c r="F1707" s="5" t="s">
        <v>222</v>
      </c>
      <c r="G1707" s="5" t="s">
        <v>230</v>
      </c>
      <c r="H1707" s="5" t="s">
        <v>1354</v>
      </c>
      <c r="I1707" s="5" t="s">
        <v>225</v>
      </c>
      <c r="J1707">
        <v>716294</v>
      </c>
      <c r="K1707">
        <v>2826302</v>
      </c>
      <c r="L1707">
        <v>1427716</v>
      </c>
      <c r="M1707">
        <v>1398586</v>
      </c>
      <c r="N1707">
        <v>303536</v>
      </c>
      <c r="O1707">
        <v>158158</v>
      </c>
      <c r="P1707">
        <v>145378</v>
      </c>
      <c r="Q1707">
        <v>550732</v>
      </c>
      <c r="R1707">
        <v>276394</v>
      </c>
      <c r="S1707">
        <v>274338</v>
      </c>
      <c r="T1707">
        <v>366300</v>
      </c>
      <c r="U1707">
        <v>189061</v>
      </c>
      <c r="V1707">
        <v>177239</v>
      </c>
      <c r="W1707">
        <v>1515547</v>
      </c>
      <c r="X1707">
        <v>896996</v>
      </c>
      <c r="Y1707">
        <v>618551</v>
      </c>
      <c r="Z1707">
        <v>1310755</v>
      </c>
      <c r="AA1707">
        <v>530720</v>
      </c>
      <c r="AB1707">
        <v>780035</v>
      </c>
      <c r="AC1707">
        <v>1496496</v>
      </c>
      <c r="AD1707">
        <v>803377</v>
      </c>
      <c r="AE1707">
        <v>693119</v>
      </c>
      <c r="AF1707">
        <v>1278000</v>
      </c>
      <c r="AG1707">
        <v>728457</v>
      </c>
      <c r="AH1707">
        <v>549543</v>
      </c>
      <c r="AI1707">
        <v>304859</v>
      </c>
      <c r="AJ1707">
        <v>208407</v>
      </c>
      <c r="AK1707">
        <v>96452</v>
      </c>
      <c r="AL1707">
        <v>673409</v>
      </c>
      <c r="AM1707">
        <v>288192</v>
      </c>
      <c r="AN1707">
        <v>385217</v>
      </c>
      <c r="AO1707">
        <v>26013</v>
      </c>
      <c r="AP1707">
        <v>16361</v>
      </c>
      <c r="AQ1707">
        <v>9652</v>
      </c>
      <c r="AR1707">
        <v>273719</v>
      </c>
      <c r="AS1707">
        <v>215497</v>
      </c>
      <c r="AT1707">
        <v>58222</v>
      </c>
      <c r="AU1707">
        <v>218496</v>
      </c>
      <c r="AV1707">
        <v>74920</v>
      </c>
      <c r="AW1707">
        <v>143576</v>
      </c>
      <c r="AX1707">
        <v>12518</v>
      </c>
      <c r="AY1707">
        <v>5023</v>
      </c>
      <c r="AZ1707">
        <v>7495</v>
      </c>
      <c r="BA1707">
        <v>162481</v>
      </c>
      <c r="BB1707">
        <v>46411</v>
      </c>
      <c r="BC1707">
        <v>116070</v>
      </c>
      <c r="BD1707">
        <v>7082</v>
      </c>
      <c r="BE1707">
        <v>2598</v>
      </c>
      <c r="BF1707">
        <v>4484</v>
      </c>
      <c r="BG1707">
        <v>36415</v>
      </c>
      <c r="BH1707">
        <v>20888</v>
      </c>
      <c r="BI1707">
        <v>15527</v>
      </c>
      <c r="BJ1707">
        <v>191228</v>
      </c>
      <c r="BK1707">
        <v>64361</v>
      </c>
      <c r="BL1707">
        <v>126867</v>
      </c>
      <c r="BM1707">
        <v>10694</v>
      </c>
      <c r="BN1707">
        <v>4141</v>
      </c>
      <c r="BO1707">
        <v>6553</v>
      </c>
      <c r="BP1707">
        <v>144117</v>
      </c>
      <c r="BQ1707">
        <v>40248</v>
      </c>
      <c r="BR1707">
        <v>103869</v>
      </c>
      <c r="BS1707">
        <v>5700</v>
      </c>
      <c r="BT1707">
        <v>2087</v>
      </c>
      <c r="BU1707">
        <v>3613</v>
      </c>
      <c r="BV1707">
        <v>30717</v>
      </c>
      <c r="BW1707">
        <v>17885</v>
      </c>
      <c r="BX1707">
        <v>12832</v>
      </c>
      <c r="BY1707">
        <v>27268</v>
      </c>
      <c r="BZ1707">
        <v>10559</v>
      </c>
      <c r="CA1707">
        <v>16709</v>
      </c>
      <c r="CB1707">
        <v>1824</v>
      </c>
      <c r="CC1707">
        <v>882</v>
      </c>
      <c r="CD1707">
        <v>942</v>
      </c>
      <c r="CE1707">
        <v>18364</v>
      </c>
      <c r="CF1707">
        <v>6163</v>
      </c>
      <c r="CG1707">
        <v>12201</v>
      </c>
      <c r="CH1707">
        <v>1382</v>
      </c>
      <c r="CI1707">
        <v>511</v>
      </c>
      <c r="CJ1707">
        <v>871</v>
      </c>
      <c r="CK1707">
        <v>5698</v>
      </c>
      <c r="CL1707">
        <v>3003</v>
      </c>
      <c r="CM1707">
        <v>2695</v>
      </c>
      <c r="CN1707">
        <v>1329806</v>
      </c>
      <c r="CO1707">
        <v>624339</v>
      </c>
      <c r="CP1707">
        <v>705467</v>
      </c>
    </row>
    <row r="1708" spans="1:94" x14ac:dyDescent="0.25">
      <c r="A1708" s="5" t="s">
        <v>1337</v>
      </c>
      <c r="B1708" s="5" t="s">
        <v>1353</v>
      </c>
      <c r="C1708" s="5" t="s">
        <v>221</v>
      </c>
      <c r="D1708" s="5" t="s">
        <v>222</v>
      </c>
      <c r="E1708" s="5" t="s">
        <v>223</v>
      </c>
      <c r="F1708" s="5" t="s">
        <v>222</v>
      </c>
      <c r="G1708" s="5" t="s">
        <v>230</v>
      </c>
      <c r="H1708" s="5" t="s">
        <v>1354</v>
      </c>
      <c r="I1708" s="5" t="s">
        <v>226</v>
      </c>
      <c r="J1708">
        <v>159645</v>
      </c>
      <c r="K1708">
        <v>662507</v>
      </c>
      <c r="L1708">
        <v>332056</v>
      </c>
      <c r="M1708">
        <v>330451</v>
      </c>
      <c r="N1708">
        <v>68199</v>
      </c>
      <c r="O1708">
        <v>35108</v>
      </c>
      <c r="P1708">
        <v>33091</v>
      </c>
      <c r="Q1708">
        <v>86653</v>
      </c>
      <c r="R1708">
        <v>41965</v>
      </c>
      <c r="S1708">
        <v>44688</v>
      </c>
      <c r="T1708">
        <v>27979</v>
      </c>
      <c r="U1708">
        <v>14815</v>
      </c>
      <c r="V1708">
        <v>13164</v>
      </c>
      <c r="W1708">
        <v>485472</v>
      </c>
      <c r="X1708">
        <v>263761</v>
      </c>
      <c r="Y1708">
        <v>221711</v>
      </c>
      <c r="Z1708">
        <v>177035</v>
      </c>
      <c r="AA1708">
        <v>68295</v>
      </c>
      <c r="AB1708">
        <v>108740</v>
      </c>
      <c r="AC1708">
        <v>245197</v>
      </c>
      <c r="AD1708">
        <v>173051</v>
      </c>
      <c r="AE1708">
        <v>72146</v>
      </c>
      <c r="AF1708">
        <v>215419</v>
      </c>
      <c r="AG1708">
        <v>160092</v>
      </c>
      <c r="AH1708">
        <v>55327</v>
      </c>
      <c r="AI1708">
        <v>7271</v>
      </c>
      <c r="AJ1708">
        <v>5812</v>
      </c>
      <c r="AK1708">
        <v>1459</v>
      </c>
      <c r="AL1708">
        <v>19850</v>
      </c>
      <c r="AM1708">
        <v>8928</v>
      </c>
      <c r="AN1708">
        <v>10922</v>
      </c>
      <c r="AO1708">
        <v>9317</v>
      </c>
      <c r="AP1708">
        <v>5750</v>
      </c>
      <c r="AQ1708">
        <v>3567</v>
      </c>
      <c r="AR1708">
        <v>178981</v>
      </c>
      <c r="AS1708">
        <v>139602</v>
      </c>
      <c r="AT1708">
        <v>39379</v>
      </c>
      <c r="AU1708">
        <v>29778</v>
      </c>
      <c r="AV1708">
        <v>12959</v>
      </c>
      <c r="AW1708">
        <v>16819</v>
      </c>
      <c r="AX1708">
        <v>576</v>
      </c>
      <c r="AY1708">
        <v>314</v>
      </c>
      <c r="AZ1708">
        <v>262</v>
      </c>
      <c r="BA1708">
        <v>7391</v>
      </c>
      <c r="BB1708">
        <v>2186</v>
      </c>
      <c r="BC1708">
        <v>5205</v>
      </c>
      <c r="BD1708">
        <v>2712</v>
      </c>
      <c r="BE1708">
        <v>881</v>
      </c>
      <c r="BF1708">
        <v>1831</v>
      </c>
      <c r="BG1708">
        <v>19099</v>
      </c>
      <c r="BH1708">
        <v>9578</v>
      </c>
      <c r="BI1708">
        <v>9521</v>
      </c>
      <c r="BJ1708">
        <v>24884</v>
      </c>
      <c r="BK1708">
        <v>11013</v>
      </c>
      <c r="BL1708">
        <v>13871</v>
      </c>
      <c r="BM1708">
        <v>511</v>
      </c>
      <c r="BN1708">
        <v>272</v>
      </c>
      <c r="BO1708">
        <v>239</v>
      </c>
      <c r="BP1708">
        <v>6498</v>
      </c>
      <c r="BQ1708">
        <v>1941</v>
      </c>
      <c r="BR1708">
        <v>4557</v>
      </c>
      <c r="BS1708">
        <v>2066</v>
      </c>
      <c r="BT1708">
        <v>703</v>
      </c>
      <c r="BU1708">
        <v>1363</v>
      </c>
      <c r="BV1708">
        <v>15809</v>
      </c>
      <c r="BW1708">
        <v>8097</v>
      </c>
      <c r="BX1708">
        <v>7712</v>
      </c>
      <c r="BY1708">
        <v>4894</v>
      </c>
      <c r="BZ1708">
        <v>1946</v>
      </c>
      <c r="CA1708">
        <v>2948</v>
      </c>
      <c r="CB1708">
        <v>65</v>
      </c>
      <c r="CC1708">
        <v>42</v>
      </c>
      <c r="CD1708">
        <v>23</v>
      </c>
      <c r="CE1708">
        <v>893</v>
      </c>
      <c r="CF1708">
        <v>245</v>
      </c>
      <c r="CG1708">
        <v>648</v>
      </c>
      <c r="CH1708">
        <v>646</v>
      </c>
      <c r="CI1708">
        <v>178</v>
      </c>
      <c r="CJ1708">
        <v>468</v>
      </c>
      <c r="CK1708">
        <v>3290</v>
      </c>
      <c r="CL1708">
        <v>1481</v>
      </c>
      <c r="CM1708">
        <v>1809</v>
      </c>
      <c r="CN1708">
        <v>417310</v>
      </c>
      <c r="CO1708">
        <v>159005</v>
      </c>
      <c r="CP1708">
        <v>258305</v>
      </c>
    </row>
    <row r="1709" spans="1:94" x14ac:dyDescent="0.25">
      <c r="A1709" s="5" t="s">
        <v>1337</v>
      </c>
      <c r="B1709" s="5" t="s">
        <v>1355</v>
      </c>
      <c r="C1709" s="5" t="s">
        <v>221</v>
      </c>
      <c r="D1709" s="5" t="s">
        <v>222</v>
      </c>
      <c r="E1709" s="5" t="s">
        <v>223</v>
      </c>
      <c r="F1709" s="5" t="s">
        <v>222</v>
      </c>
      <c r="G1709" s="5" t="s">
        <v>230</v>
      </c>
      <c r="H1709" s="5" t="s">
        <v>1356</v>
      </c>
      <c r="I1709" s="5" t="s">
        <v>224</v>
      </c>
      <c r="J1709">
        <v>886279</v>
      </c>
      <c r="K1709">
        <v>3512576</v>
      </c>
      <c r="L1709">
        <v>1759281</v>
      </c>
      <c r="M1709">
        <v>1753295</v>
      </c>
      <c r="N1709">
        <v>341168</v>
      </c>
      <c r="O1709">
        <v>177444</v>
      </c>
      <c r="P1709">
        <v>163724</v>
      </c>
      <c r="Q1709">
        <v>616102</v>
      </c>
      <c r="R1709">
        <v>307709</v>
      </c>
      <c r="S1709">
        <v>308393</v>
      </c>
      <c r="T1709">
        <v>530656</v>
      </c>
      <c r="U1709">
        <v>268976</v>
      </c>
      <c r="V1709">
        <v>261680</v>
      </c>
      <c r="W1709">
        <v>2065023</v>
      </c>
      <c r="X1709">
        <v>1179790</v>
      </c>
      <c r="Y1709">
        <v>885233</v>
      </c>
      <c r="Z1709">
        <v>1447553</v>
      </c>
      <c r="AA1709">
        <v>579491</v>
      </c>
      <c r="AB1709">
        <v>868062</v>
      </c>
      <c r="AC1709">
        <v>1705655</v>
      </c>
      <c r="AD1709">
        <v>960926</v>
      </c>
      <c r="AE1709">
        <v>744729</v>
      </c>
      <c r="AF1709">
        <v>1442197</v>
      </c>
      <c r="AG1709">
        <v>865804</v>
      </c>
      <c r="AH1709">
        <v>576393</v>
      </c>
      <c r="AI1709">
        <v>384329</v>
      </c>
      <c r="AJ1709">
        <v>247910</v>
      </c>
      <c r="AK1709">
        <v>136419</v>
      </c>
      <c r="AL1709">
        <v>576649</v>
      </c>
      <c r="AM1709">
        <v>241702</v>
      </c>
      <c r="AN1709">
        <v>334947</v>
      </c>
      <c r="AO1709">
        <v>34820</v>
      </c>
      <c r="AP1709">
        <v>19381</v>
      </c>
      <c r="AQ1709">
        <v>15439</v>
      </c>
      <c r="AR1709">
        <v>446399</v>
      </c>
      <c r="AS1709">
        <v>356811</v>
      </c>
      <c r="AT1709">
        <v>89588</v>
      </c>
      <c r="AU1709">
        <v>263458</v>
      </c>
      <c r="AV1709">
        <v>95122</v>
      </c>
      <c r="AW1709">
        <v>168336</v>
      </c>
      <c r="AX1709">
        <v>17317</v>
      </c>
      <c r="AY1709">
        <v>7550</v>
      </c>
      <c r="AZ1709">
        <v>9767</v>
      </c>
      <c r="BA1709">
        <v>181443</v>
      </c>
      <c r="BB1709">
        <v>52231</v>
      </c>
      <c r="BC1709">
        <v>129212</v>
      </c>
      <c r="BD1709">
        <v>8730</v>
      </c>
      <c r="BE1709">
        <v>3184</v>
      </c>
      <c r="BF1709">
        <v>5546</v>
      </c>
      <c r="BG1709">
        <v>55968</v>
      </c>
      <c r="BH1709">
        <v>32157</v>
      </c>
      <c r="BI1709">
        <v>23811</v>
      </c>
      <c r="BJ1709">
        <v>233451</v>
      </c>
      <c r="BK1709">
        <v>83327</v>
      </c>
      <c r="BL1709">
        <v>150124</v>
      </c>
      <c r="BM1709">
        <v>14625</v>
      </c>
      <c r="BN1709">
        <v>6106</v>
      </c>
      <c r="BO1709">
        <v>8519</v>
      </c>
      <c r="BP1709">
        <v>162225</v>
      </c>
      <c r="BQ1709">
        <v>45924</v>
      </c>
      <c r="BR1709">
        <v>116301</v>
      </c>
      <c r="BS1709">
        <v>7256</v>
      </c>
      <c r="BT1709">
        <v>2689</v>
      </c>
      <c r="BU1709">
        <v>4567</v>
      </c>
      <c r="BV1709">
        <v>49345</v>
      </c>
      <c r="BW1709">
        <v>28608</v>
      </c>
      <c r="BX1709">
        <v>20737</v>
      </c>
      <c r="BY1709">
        <v>30007</v>
      </c>
      <c r="BZ1709">
        <v>11795</v>
      </c>
      <c r="CA1709">
        <v>18212</v>
      </c>
      <c r="CB1709">
        <v>2692</v>
      </c>
      <c r="CC1709">
        <v>1444</v>
      </c>
      <c r="CD1709">
        <v>1248</v>
      </c>
      <c r="CE1709">
        <v>19218</v>
      </c>
      <c r="CF1709">
        <v>6307</v>
      </c>
      <c r="CG1709">
        <v>12911</v>
      </c>
      <c r="CH1709">
        <v>1474</v>
      </c>
      <c r="CI1709">
        <v>495</v>
      </c>
      <c r="CJ1709">
        <v>979</v>
      </c>
      <c r="CK1709">
        <v>6623</v>
      </c>
      <c r="CL1709">
        <v>3549</v>
      </c>
      <c r="CM1709">
        <v>3074</v>
      </c>
      <c r="CN1709">
        <v>1806921</v>
      </c>
      <c r="CO1709">
        <v>798355</v>
      </c>
      <c r="CP1709">
        <v>1008566</v>
      </c>
    </row>
    <row r="1710" spans="1:94" x14ac:dyDescent="0.25">
      <c r="A1710" s="5" t="s">
        <v>1337</v>
      </c>
      <c r="B1710" s="5" t="s">
        <v>1355</v>
      </c>
      <c r="C1710" s="5" t="s">
        <v>221</v>
      </c>
      <c r="D1710" s="5" t="s">
        <v>222</v>
      </c>
      <c r="E1710" s="5" t="s">
        <v>223</v>
      </c>
      <c r="F1710" s="5" t="s">
        <v>222</v>
      </c>
      <c r="G1710" s="5" t="s">
        <v>230</v>
      </c>
      <c r="H1710" s="5" t="s">
        <v>1356</v>
      </c>
      <c r="I1710" s="5" t="s">
        <v>225</v>
      </c>
      <c r="J1710">
        <v>645197</v>
      </c>
      <c r="K1710">
        <v>2520243</v>
      </c>
      <c r="L1710">
        <v>1260594</v>
      </c>
      <c r="M1710">
        <v>1259649</v>
      </c>
      <c r="N1710">
        <v>246805</v>
      </c>
      <c r="O1710">
        <v>128789</v>
      </c>
      <c r="P1710">
        <v>118016</v>
      </c>
      <c r="Q1710">
        <v>461297</v>
      </c>
      <c r="R1710">
        <v>230559</v>
      </c>
      <c r="S1710">
        <v>230738</v>
      </c>
      <c r="T1710">
        <v>486034</v>
      </c>
      <c r="U1710">
        <v>246028</v>
      </c>
      <c r="V1710">
        <v>240006</v>
      </c>
      <c r="W1710">
        <v>1337408</v>
      </c>
      <c r="X1710">
        <v>781417</v>
      </c>
      <c r="Y1710">
        <v>555991</v>
      </c>
      <c r="Z1710">
        <v>1182835</v>
      </c>
      <c r="AA1710">
        <v>479177</v>
      </c>
      <c r="AB1710">
        <v>703658</v>
      </c>
      <c r="AC1710">
        <v>1351610</v>
      </c>
      <c r="AD1710">
        <v>705002</v>
      </c>
      <c r="AE1710">
        <v>646608</v>
      </c>
      <c r="AF1710">
        <v>1129869</v>
      </c>
      <c r="AG1710">
        <v>629683</v>
      </c>
      <c r="AH1710">
        <v>500186</v>
      </c>
      <c r="AI1710">
        <v>375957</v>
      </c>
      <c r="AJ1710">
        <v>241634</v>
      </c>
      <c r="AK1710">
        <v>134323</v>
      </c>
      <c r="AL1710">
        <v>547928</v>
      </c>
      <c r="AM1710">
        <v>228604</v>
      </c>
      <c r="AN1710">
        <v>319324</v>
      </c>
      <c r="AO1710">
        <v>21801</v>
      </c>
      <c r="AP1710">
        <v>12804</v>
      </c>
      <c r="AQ1710">
        <v>8997</v>
      </c>
      <c r="AR1710">
        <v>184183</v>
      </c>
      <c r="AS1710">
        <v>146641</v>
      </c>
      <c r="AT1710">
        <v>37542</v>
      </c>
      <c r="AU1710">
        <v>221741</v>
      </c>
      <c r="AV1710">
        <v>75319</v>
      </c>
      <c r="AW1710">
        <v>146422</v>
      </c>
      <c r="AX1710">
        <v>16494</v>
      </c>
      <c r="AY1710">
        <v>7177</v>
      </c>
      <c r="AZ1710">
        <v>9317</v>
      </c>
      <c r="BA1710">
        <v>170570</v>
      </c>
      <c r="BB1710">
        <v>48850</v>
      </c>
      <c r="BC1710">
        <v>121720</v>
      </c>
      <c r="BD1710">
        <v>5360</v>
      </c>
      <c r="BE1710">
        <v>2087</v>
      </c>
      <c r="BF1710">
        <v>3273</v>
      </c>
      <c r="BG1710">
        <v>29317</v>
      </c>
      <c r="BH1710">
        <v>17205</v>
      </c>
      <c r="BI1710">
        <v>12112</v>
      </c>
      <c r="BJ1710">
        <v>196352</v>
      </c>
      <c r="BK1710">
        <v>65437</v>
      </c>
      <c r="BL1710">
        <v>130915</v>
      </c>
      <c r="BM1710">
        <v>13827</v>
      </c>
      <c r="BN1710">
        <v>5744</v>
      </c>
      <c r="BO1710">
        <v>8083</v>
      </c>
      <c r="BP1710">
        <v>152623</v>
      </c>
      <c r="BQ1710">
        <v>42875</v>
      </c>
      <c r="BR1710">
        <v>109748</v>
      </c>
      <c r="BS1710">
        <v>4321</v>
      </c>
      <c r="BT1710">
        <v>1707</v>
      </c>
      <c r="BU1710">
        <v>2614</v>
      </c>
      <c r="BV1710">
        <v>25581</v>
      </c>
      <c r="BW1710">
        <v>15111</v>
      </c>
      <c r="BX1710">
        <v>10470</v>
      </c>
      <c r="BY1710">
        <v>25389</v>
      </c>
      <c r="BZ1710">
        <v>9882</v>
      </c>
      <c r="CA1710">
        <v>15507</v>
      </c>
      <c r="CB1710">
        <v>2667</v>
      </c>
      <c r="CC1710">
        <v>1433</v>
      </c>
      <c r="CD1710">
        <v>1234</v>
      </c>
      <c r="CE1710">
        <v>17947</v>
      </c>
      <c r="CF1710">
        <v>5975</v>
      </c>
      <c r="CG1710">
        <v>11972</v>
      </c>
      <c r="CH1710">
        <v>1039</v>
      </c>
      <c r="CI1710">
        <v>380</v>
      </c>
      <c r="CJ1710">
        <v>659</v>
      </c>
      <c r="CK1710">
        <v>3736</v>
      </c>
      <c r="CL1710">
        <v>2094</v>
      </c>
      <c r="CM1710">
        <v>1642</v>
      </c>
      <c r="CN1710">
        <v>1168633</v>
      </c>
      <c r="CO1710">
        <v>555592</v>
      </c>
      <c r="CP1710">
        <v>613041</v>
      </c>
    </row>
    <row r="1711" spans="1:94" x14ac:dyDescent="0.25">
      <c r="A1711" s="5" t="s">
        <v>1337</v>
      </c>
      <c r="B1711" s="5" t="s">
        <v>1355</v>
      </c>
      <c r="C1711" s="5" t="s">
        <v>221</v>
      </c>
      <c r="D1711" s="5" t="s">
        <v>222</v>
      </c>
      <c r="E1711" s="5" t="s">
        <v>223</v>
      </c>
      <c r="F1711" s="5" t="s">
        <v>222</v>
      </c>
      <c r="G1711" s="5" t="s">
        <v>230</v>
      </c>
      <c r="H1711" s="5" t="s">
        <v>1356</v>
      </c>
      <c r="I1711" s="5" t="s">
        <v>226</v>
      </c>
      <c r="J1711">
        <v>241082</v>
      </c>
      <c r="K1711">
        <v>992333</v>
      </c>
      <c r="L1711">
        <v>498687</v>
      </c>
      <c r="M1711">
        <v>493646</v>
      </c>
      <c r="N1711">
        <v>94363</v>
      </c>
      <c r="O1711">
        <v>48655</v>
      </c>
      <c r="P1711">
        <v>45708</v>
      </c>
      <c r="Q1711">
        <v>154805</v>
      </c>
      <c r="R1711">
        <v>77150</v>
      </c>
      <c r="S1711">
        <v>77655</v>
      </c>
      <c r="T1711">
        <v>44622</v>
      </c>
      <c r="U1711">
        <v>22948</v>
      </c>
      <c r="V1711">
        <v>21674</v>
      </c>
      <c r="W1711">
        <v>727615</v>
      </c>
      <c r="X1711">
        <v>398373</v>
      </c>
      <c r="Y1711">
        <v>329242</v>
      </c>
      <c r="Z1711">
        <v>264718</v>
      </c>
      <c r="AA1711">
        <v>100314</v>
      </c>
      <c r="AB1711">
        <v>164404</v>
      </c>
      <c r="AC1711">
        <v>354045</v>
      </c>
      <c r="AD1711">
        <v>255924</v>
      </c>
      <c r="AE1711">
        <v>98121</v>
      </c>
      <c r="AF1711">
        <v>312328</v>
      </c>
      <c r="AG1711">
        <v>236121</v>
      </c>
      <c r="AH1711">
        <v>76207</v>
      </c>
      <c r="AI1711">
        <v>8372</v>
      </c>
      <c r="AJ1711">
        <v>6276</v>
      </c>
      <c r="AK1711">
        <v>2096</v>
      </c>
      <c r="AL1711">
        <v>28721</v>
      </c>
      <c r="AM1711">
        <v>13098</v>
      </c>
      <c r="AN1711">
        <v>15623</v>
      </c>
      <c r="AO1711">
        <v>13019</v>
      </c>
      <c r="AP1711">
        <v>6577</v>
      </c>
      <c r="AQ1711">
        <v>6442</v>
      </c>
      <c r="AR1711">
        <v>262216</v>
      </c>
      <c r="AS1711">
        <v>210170</v>
      </c>
      <c r="AT1711">
        <v>52046</v>
      </c>
      <c r="AU1711">
        <v>41717</v>
      </c>
      <c r="AV1711">
        <v>19803</v>
      </c>
      <c r="AW1711">
        <v>21914</v>
      </c>
      <c r="AX1711">
        <v>823</v>
      </c>
      <c r="AY1711">
        <v>373</v>
      </c>
      <c r="AZ1711">
        <v>450</v>
      </c>
      <c r="BA1711">
        <v>10873</v>
      </c>
      <c r="BB1711">
        <v>3381</v>
      </c>
      <c r="BC1711">
        <v>7492</v>
      </c>
      <c r="BD1711">
        <v>3370</v>
      </c>
      <c r="BE1711">
        <v>1097</v>
      </c>
      <c r="BF1711">
        <v>2273</v>
      </c>
      <c r="BG1711">
        <v>26651</v>
      </c>
      <c r="BH1711">
        <v>14952</v>
      </c>
      <c r="BI1711">
        <v>11699</v>
      </c>
      <c r="BJ1711">
        <v>37099</v>
      </c>
      <c r="BK1711">
        <v>17890</v>
      </c>
      <c r="BL1711">
        <v>19209</v>
      </c>
      <c r="BM1711">
        <v>798</v>
      </c>
      <c r="BN1711">
        <v>362</v>
      </c>
      <c r="BO1711">
        <v>436</v>
      </c>
      <c r="BP1711">
        <v>9602</v>
      </c>
      <c r="BQ1711">
        <v>3049</v>
      </c>
      <c r="BR1711">
        <v>6553</v>
      </c>
      <c r="BS1711">
        <v>2935</v>
      </c>
      <c r="BT1711">
        <v>982</v>
      </c>
      <c r="BU1711">
        <v>1953</v>
      </c>
      <c r="BV1711">
        <v>23764</v>
      </c>
      <c r="BW1711">
        <v>13497</v>
      </c>
      <c r="BX1711">
        <v>10267</v>
      </c>
      <c r="BY1711">
        <v>4618</v>
      </c>
      <c r="BZ1711">
        <v>1913</v>
      </c>
      <c r="CA1711">
        <v>2705</v>
      </c>
      <c r="CB1711">
        <v>25</v>
      </c>
      <c r="CC1711">
        <v>11</v>
      </c>
      <c r="CD1711">
        <v>14</v>
      </c>
      <c r="CE1711">
        <v>1271</v>
      </c>
      <c r="CF1711">
        <v>332</v>
      </c>
      <c r="CG1711">
        <v>939</v>
      </c>
      <c r="CH1711">
        <v>435</v>
      </c>
      <c r="CI1711">
        <v>115</v>
      </c>
      <c r="CJ1711">
        <v>320</v>
      </c>
      <c r="CK1711">
        <v>2887</v>
      </c>
      <c r="CL1711">
        <v>1455</v>
      </c>
      <c r="CM1711">
        <v>1432</v>
      </c>
      <c r="CN1711">
        <v>638288</v>
      </c>
      <c r="CO1711">
        <v>242763</v>
      </c>
      <c r="CP1711">
        <v>395525</v>
      </c>
    </row>
    <row r="1712" spans="1:94" x14ac:dyDescent="0.25">
      <c r="A1712" s="5" t="s">
        <v>1337</v>
      </c>
      <c r="B1712" s="5" t="s">
        <v>1357</v>
      </c>
      <c r="C1712" s="5" t="s">
        <v>221</v>
      </c>
      <c r="D1712" s="5" t="s">
        <v>222</v>
      </c>
      <c r="E1712" s="5" t="s">
        <v>223</v>
      </c>
      <c r="F1712" s="5" t="s">
        <v>222</v>
      </c>
      <c r="G1712" s="5" t="s">
        <v>230</v>
      </c>
      <c r="H1712" s="5" t="s">
        <v>1358</v>
      </c>
      <c r="I1712" s="5" t="s">
        <v>224</v>
      </c>
      <c r="J1712">
        <v>754034</v>
      </c>
      <c r="K1712">
        <v>2797370</v>
      </c>
      <c r="L1712">
        <v>1390988</v>
      </c>
      <c r="M1712">
        <v>1406382</v>
      </c>
      <c r="N1712">
        <v>281922</v>
      </c>
      <c r="O1712">
        <v>143956</v>
      </c>
      <c r="P1712">
        <v>137966</v>
      </c>
      <c r="Q1712">
        <v>462896</v>
      </c>
      <c r="R1712">
        <v>229905</v>
      </c>
      <c r="S1712">
        <v>232991</v>
      </c>
      <c r="T1712">
        <v>765565</v>
      </c>
      <c r="U1712">
        <v>378532</v>
      </c>
      <c r="V1712">
        <v>387033</v>
      </c>
      <c r="W1712">
        <v>1630234</v>
      </c>
      <c r="X1712">
        <v>901640</v>
      </c>
      <c r="Y1712">
        <v>728594</v>
      </c>
      <c r="Z1712">
        <v>1167136</v>
      </c>
      <c r="AA1712">
        <v>489348</v>
      </c>
      <c r="AB1712">
        <v>677788</v>
      </c>
      <c r="AC1712">
        <v>1410062</v>
      </c>
      <c r="AD1712">
        <v>802906</v>
      </c>
      <c r="AE1712">
        <v>607156</v>
      </c>
      <c r="AF1712">
        <v>1215871</v>
      </c>
      <c r="AG1712">
        <v>722620</v>
      </c>
      <c r="AH1712">
        <v>493251</v>
      </c>
      <c r="AI1712">
        <v>213065</v>
      </c>
      <c r="AJ1712">
        <v>146563</v>
      </c>
      <c r="AK1712">
        <v>66502</v>
      </c>
      <c r="AL1712">
        <v>667342</v>
      </c>
      <c r="AM1712">
        <v>312821</v>
      </c>
      <c r="AN1712">
        <v>354521</v>
      </c>
      <c r="AO1712">
        <v>15194</v>
      </c>
      <c r="AP1712">
        <v>9997</v>
      </c>
      <c r="AQ1712">
        <v>5197</v>
      </c>
      <c r="AR1712">
        <v>320270</v>
      </c>
      <c r="AS1712">
        <v>253239</v>
      </c>
      <c r="AT1712">
        <v>67031</v>
      </c>
      <c r="AU1712">
        <v>194191</v>
      </c>
      <c r="AV1712">
        <v>80286</v>
      </c>
      <c r="AW1712">
        <v>113905</v>
      </c>
      <c r="AX1712">
        <v>11907</v>
      </c>
      <c r="AY1712">
        <v>5407</v>
      </c>
      <c r="AZ1712">
        <v>6500</v>
      </c>
      <c r="BA1712">
        <v>137195</v>
      </c>
      <c r="BB1712">
        <v>49125</v>
      </c>
      <c r="BC1712">
        <v>88070</v>
      </c>
      <c r="BD1712">
        <v>4605</v>
      </c>
      <c r="BE1712">
        <v>1969</v>
      </c>
      <c r="BF1712">
        <v>2636</v>
      </c>
      <c r="BG1712">
        <v>40484</v>
      </c>
      <c r="BH1712">
        <v>23785</v>
      </c>
      <c r="BI1712">
        <v>16699</v>
      </c>
      <c r="BJ1712">
        <v>169185</v>
      </c>
      <c r="BK1712">
        <v>69518</v>
      </c>
      <c r="BL1712">
        <v>99667</v>
      </c>
      <c r="BM1712">
        <v>10336</v>
      </c>
      <c r="BN1712">
        <v>4685</v>
      </c>
      <c r="BO1712">
        <v>5651</v>
      </c>
      <c r="BP1712">
        <v>120835</v>
      </c>
      <c r="BQ1712">
        <v>42797</v>
      </c>
      <c r="BR1712">
        <v>78038</v>
      </c>
      <c r="BS1712">
        <v>3451</v>
      </c>
      <c r="BT1712">
        <v>1444</v>
      </c>
      <c r="BU1712">
        <v>2007</v>
      </c>
      <c r="BV1712">
        <v>34563</v>
      </c>
      <c r="BW1712">
        <v>20592</v>
      </c>
      <c r="BX1712">
        <v>13971</v>
      </c>
      <c r="BY1712">
        <v>25006</v>
      </c>
      <c r="BZ1712">
        <v>10768</v>
      </c>
      <c r="CA1712">
        <v>14238</v>
      </c>
      <c r="CB1712">
        <v>1571</v>
      </c>
      <c r="CC1712">
        <v>722</v>
      </c>
      <c r="CD1712">
        <v>849</v>
      </c>
      <c r="CE1712">
        <v>16360</v>
      </c>
      <c r="CF1712">
        <v>6328</v>
      </c>
      <c r="CG1712">
        <v>10032</v>
      </c>
      <c r="CH1712">
        <v>1154</v>
      </c>
      <c r="CI1712">
        <v>525</v>
      </c>
      <c r="CJ1712">
        <v>629</v>
      </c>
      <c r="CK1712">
        <v>5921</v>
      </c>
      <c r="CL1712">
        <v>3193</v>
      </c>
      <c r="CM1712">
        <v>2728</v>
      </c>
      <c r="CN1712">
        <v>1387308</v>
      </c>
      <c r="CO1712">
        <v>588082</v>
      </c>
      <c r="CP1712">
        <v>799226</v>
      </c>
    </row>
    <row r="1713" spans="1:94" x14ac:dyDescent="0.25">
      <c r="A1713" s="5" t="s">
        <v>1337</v>
      </c>
      <c r="B1713" s="5" t="s">
        <v>1357</v>
      </c>
      <c r="C1713" s="5" t="s">
        <v>221</v>
      </c>
      <c r="D1713" s="5" t="s">
        <v>222</v>
      </c>
      <c r="E1713" s="5" t="s">
        <v>223</v>
      </c>
      <c r="F1713" s="5" t="s">
        <v>222</v>
      </c>
      <c r="G1713" s="5" t="s">
        <v>230</v>
      </c>
      <c r="H1713" s="5" t="s">
        <v>1358</v>
      </c>
      <c r="I1713" s="5" t="s">
        <v>225</v>
      </c>
      <c r="J1713">
        <v>582970</v>
      </c>
      <c r="K1713">
        <v>2141459</v>
      </c>
      <c r="L1713">
        <v>1066781</v>
      </c>
      <c r="M1713">
        <v>1074678</v>
      </c>
      <c r="N1713">
        <v>217568</v>
      </c>
      <c r="O1713">
        <v>110904</v>
      </c>
      <c r="P1713">
        <v>106664</v>
      </c>
      <c r="Q1713">
        <v>366888</v>
      </c>
      <c r="R1713">
        <v>183331</v>
      </c>
      <c r="S1713">
        <v>183557</v>
      </c>
      <c r="T1713">
        <v>709904</v>
      </c>
      <c r="U1713">
        <v>352019</v>
      </c>
      <c r="V1713">
        <v>357885</v>
      </c>
      <c r="W1713">
        <v>1149533</v>
      </c>
      <c r="X1713">
        <v>647506</v>
      </c>
      <c r="Y1713">
        <v>502027</v>
      </c>
      <c r="Z1713">
        <v>991926</v>
      </c>
      <c r="AA1713">
        <v>419275</v>
      </c>
      <c r="AB1713">
        <v>572651</v>
      </c>
      <c r="AC1713">
        <v>1171524</v>
      </c>
      <c r="AD1713">
        <v>627957</v>
      </c>
      <c r="AE1713">
        <v>543567</v>
      </c>
      <c r="AF1713">
        <v>1009020</v>
      </c>
      <c r="AG1713">
        <v>564674</v>
      </c>
      <c r="AH1713">
        <v>444346</v>
      </c>
      <c r="AI1713">
        <v>208992</v>
      </c>
      <c r="AJ1713">
        <v>143165</v>
      </c>
      <c r="AK1713">
        <v>65827</v>
      </c>
      <c r="AL1713">
        <v>643554</v>
      </c>
      <c r="AM1713">
        <v>300523</v>
      </c>
      <c r="AN1713">
        <v>343031</v>
      </c>
      <c r="AO1713">
        <v>10503</v>
      </c>
      <c r="AP1713">
        <v>6750</v>
      </c>
      <c r="AQ1713">
        <v>3753</v>
      </c>
      <c r="AR1713">
        <v>145971</v>
      </c>
      <c r="AS1713">
        <v>114236</v>
      </c>
      <c r="AT1713">
        <v>31735</v>
      </c>
      <c r="AU1713">
        <v>162504</v>
      </c>
      <c r="AV1713">
        <v>63283</v>
      </c>
      <c r="AW1713">
        <v>99221</v>
      </c>
      <c r="AX1713">
        <v>11553</v>
      </c>
      <c r="AY1713">
        <v>5190</v>
      </c>
      <c r="AZ1713">
        <v>6363</v>
      </c>
      <c r="BA1713">
        <v>127281</v>
      </c>
      <c r="BB1713">
        <v>45046</v>
      </c>
      <c r="BC1713">
        <v>82235</v>
      </c>
      <c r="BD1713">
        <v>3297</v>
      </c>
      <c r="BE1713">
        <v>1409</v>
      </c>
      <c r="BF1713">
        <v>1888</v>
      </c>
      <c r="BG1713">
        <v>20373</v>
      </c>
      <c r="BH1713">
        <v>11638</v>
      </c>
      <c r="BI1713">
        <v>8735</v>
      </c>
      <c r="BJ1713">
        <v>141843</v>
      </c>
      <c r="BK1713">
        <v>54635</v>
      </c>
      <c r="BL1713">
        <v>87208</v>
      </c>
      <c r="BM1713">
        <v>10002</v>
      </c>
      <c r="BN1713">
        <v>4481</v>
      </c>
      <c r="BO1713">
        <v>5521</v>
      </c>
      <c r="BP1713">
        <v>112429</v>
      </c>
      <c r="BQ1713">
        <v>39270</v>
      </c>
      <c r="BR1713">
        <v>73159</v>
      </c>
      <c r="BS1713">
        <v>2421</v>
      </c>
      <c r="BT1713">
        <v>1029</v>
      </c>
      <c r="BU1713">
        <v>1392</v>
      </c>
      <c r="BV1713">
        <v>16991</v>
      </c>
      <c r="BW1713">
        <v>9855</v>
      </c>
      <c r="BX1713">
        <v>7136</v>
      </c>
      <c r="BY1713">
        <v>20661</v>
      </c>
      <c r="BZ1713">
        <v>8648</v>
      </c>
      <c r="CA1713">
        <v>12013</v>
      </c>
      <c r="CB1713">
        <v>1551</v>
      </c>
      <c r="CC1713">
        <v>709</v>
      </c>
      <c r="CD1713">
        <v>842</v>
      </c>
      <c r="CE1713">
        <v>14852</v>
      </c>
      <c r="CF1713">
        <v>5776</v>
      </c>
      <c r="CG1713">
        <v>9076</v>
      </c>
      <c r="CH1713">
        <v>876</v>
      </c>
      <c r="CI1713">
        <v>380</v>
      </c>
      <c r="CJ1713">
        <v>496</v>
      </c>
      <c r="CK1713">
        <v>3382</v>
      </c>
      <c r="CL1713">
        <v>1783</v>
      </c>
      <c r="CM1713">
        <v>1599</v>
      </c>
      <c r="CN1713">
        <v>969935</v>
      </c>
      <c r="CO1713">
        <v>438824</v>
      </c>
      <c r="CP1713">
        <v>531111</v>
      </c>
    </row>
    <row r="1714" spans="1:94" x14ac:dyDescent="0.25">
      <c r="A1714" s="5" t="s">
        <v>1337</v>
      </c>
      <c r="B1714" s="5" t="s">
        <v>1357</v>
      </c>
      <c r="C1714" s="5" t="s">
        <v>221</v>
      </c>
      <c r="D1714" s="5" t="s">
        <v>222</v>
      </c>
      <c r="E1714" s="5" t="s">
        <v>223</v>
      </c>
      <c r="F1714" s="5" t="s">
        <v>222</v>
      </c>
      <c r="G1714" s="5" t="s">
        <v>230</v>
      </c>
      <c r="H1714" s="5" t="s">
        <v>1358</v>
      </c>
      <c r="I1714" s="5" t="s">
        <v>226</v>
      </c>
      <c r="J1714">
        <v>171064</v>
      </c>
      <c r="K1714">
        <v>655911</v>
      </c>
      <c r="L1714">
        <v>324207</v>
      </c>
      <c r="M1714">
        <v>331704</v>
      </c>
      <c r="N1714">
        <v>64354</v>
      </c>
      <c r="O1714">
        <v>33052</v>
      </c>
      <c r="P1714">
        <v>31302</v>
      </c>
      <c r="Q1714">
        <v>96008</v>
      </c>
      <c r="R1714">
        <v>46574</v>
      </c>
      <c r="S1714">
        <v>49434</v>
      </c>
      <c r="T1714">
        <v>55661</v>
      </c>
      <c r="U1714">
        <v>26513</v>
      </c>
      <c r="V1714">
        <v>29148</v>
      </c>
      <c r="W1714">
        <v>480701</v>
      </c>
      <c r="X1714">
        <v>254134</v>
      </c>
      <c r="Y1714">
        <v>226567</v>
      </c>
      <c r="Z1714">
        <v>175210</v>
      </c>
      <c r="AA1714">
        <v>70073</v>
      </c>
      <c r="AB1714">
        <v>105137</v>
      </c>
      <c r="AC1714">
        <v>238538</v>
      </c>
      <c r="AD1714">
        <v>174949</v>
      </c>
      <c r="AE1714">
        <v>63589</v>
      </c>
      <c r="AF1714">
        <v>206851</v>
      </c>
      <c r="AG1714">
        <v>157946</v>
      </c>
      <c r="AH1714">
        <v>48905</v>
      </c>
      <c r="AI1714">
        <v>4073</v>
      </c>
      <c r="AJ1714">
        <v>3398</v>
      </c>
      <c r="AK1714">
        <v>675</v>
      </c>
      <c r="AL1714">
        <v>23788</v>
      </c>
      <c r="AM1714">
        <v>12298</v>
      </c>
      <c r="AN1714">
        <v>11490</v>
      </c>
      <c r="AO1714">
        <v>4691</v>
      </c>
      <c r="AP1714">
        <v>3247</v>
      </c>
      <c r="AQ1714">
        <v>1444</v>
      </c>
      <c r="AR1714">
        <v>174299</v>
      </c>
      <c r="AS1714">
        <v>139003</v>
      </c>
      <c r="AT1714">
        <v>35296</v>
      </c>
      <c r="AU1714">
        <v>31687</v>
      </c>
      <c r="AV1714">
        <v>17003</v>
      </c>
      <c r="AW1714">
        <v>14684</v>
      </c>
      <c r="AX1714">
        <v>354</v>
      </c>
      <c r="AY1714">
        <v>217</v>
      </c>
      <c r="AZ1714">
        <v>137</v>
      </c>
      <c r="BA1714">
        <v>9914</v>
      </c>
      <c r="BB1714">
        <v>4079</v>
      </c>
      <c r="BC1714">
        <v>5835</v>
      </c>
      <c r="BD1714">
        <v>1308</v>
      </c>
      <c r="BE1714">
        <v>560</v>
      </c>
      <c r="BF1714">
        <v>748</v>
      </c>
      <c r="BG1714">
        <v>20111</v>
      </c>
      <c r="BH1714">
        <v>12147</v>
      </c>
      <c r="BI1714">
        <v>7964</v>
      </c>
      <c r="BJ1714">
        <v>27342</v>
      </c>
      <c r="BK1714">
        <v>14883</v>
      </c>
      <c r="BL1714">
        <v>12459</v>
      </c>
      <c r="BM1714">
        <v>334</v>
      </c>
      <c r="BN1714">
        <v>204</v>
      </c>
      <c r="BO1714">
        <v>130</v>
      </c>
      <c r="BP1714">
        <v>8406</v>
      </c>
      <c r="BQ1714">
        <v>3527</v>
      </c>
      <c r="BR1714">
        <v>4879</v>
      </c>
      <c r="BS1714">
        <v>1030</v>
      </c>
      <c r="BT1714">
        <v>415</v>
      </c>
      <c r="BU1714">
        <v>615</v>
      </c>
      <c r="BV1714">
        <v>17572</v>
      </c>
      <c r="BW1714">
        <v>10737</v>
      </c>
      <c r="BX1714">
        <v>6835</v>
      </c>
      <c r="BY1714">
        <v>4345</v>
      </c>
      <c r="BZ1714">
        <v>2120</v>
      </c>
      <c r="CA1714">
        <v>2225</v>
      </c>
      <c r="CB1714">
        <v>20</v>
      </c>
      <c r="CC1714">
        <v>13</v>
      </c>
      <c r="CD1714">
        <v>7</v>
      </c>
      <c r="CE1714">
        <v>1508</v>
      </c>
      <c r="CF1714">
        <v>552</v>
      </c>
      <c r="CG1714">
        <v>956</v>
      </c>
      <c r="CH1714">
        <v>278</v>
      </c>
      <c r="CI1714">
        <v>145</v>
      </c>
      <c r="CJ1714">
        <v>133</v>
      </c>
      <c r="CK1714">
        <v>2539</v>
      </c>
      <c r="CL1714">
        <v>1410</v>
      </c>
      <c r="CM1714">
        <v>1129</v>
      </c>
      <c r="CN1714">
        <v>417373</v>
      </c>
      <c r="CO1714">
        <v>149258</v>
      </c>
      <c r="CP1714">
        <v>268115</v>
      </c>
    </row>
    <row r="1715" spans="1:94" x14ac:dyDescent="0.25">
      <c r="A1715" s="5" t="s">
        <v>1337</v>
      </c>
      <c r="B1715" s="5" t="s">
        <v>1359</v>
      </c>
      <c r="C1715" s="5" t="s">
        <v>221</v>
      </c>
      <c r="D1715" s="5" t="s">
        <v>222</v>
      </c>
      <c r="E1715" s="5" t="s">
        <v>223</v>
      </c>
      <c r="F1715" s="5" t="s">
        <v>222</v>
      </c>
      <c r="G1715" s="5" t="s">
        <v>230</v>
      </c>
      <c r="H1715" s="5" t="s">
        <v>1360</v>
      </c>
      <c r="I1715" s="5" t="s">
        <v>224</v>
      </c>
      <c r="J1715">
        <v>681330</v>
      </c>
      <c r="K1715">
        <v>2703114</v>
      </c>
      <c r="L1715">
        <v>1341738</v>
      </c>
      <c r="M1715">
        <v>1361376</v>
      </c>
      <c r="N1715">
        <v>281037</v>
      </c>
      <c r="O1715">
        <v>143835</v>
      </c>
      <c r="P1715">
        <v>137202</v>
      </c>
      <c r="Q1715">
        <v>255664</v>
      </c>
      <c r="R1715">
        <v>125214</v>
      </c>
      <c r="S1715">
        <v>130450</v>
      </c>
      <c r="T1715">
        <v>166118</v>
      </c>
      <c r="U1715">
        <v>81382</v>
      </c>
      <c r="V1715">
        <v>84736</v>
      </c>
      <c r="W1715">
        <v>1495381</v>
      </c>
      <c r="X1715">
        <v>857824</v>
      </c>
      <c r="Y1715">
        <v>637557</v>
      </c>
      <c r="Z1715">
        <v>1207733</v>
      </c>
      <c r="AA1715">
        <v>483914</v>
      </c>
      <c r="AB1715">
        <v>723819</v>
      </c>
      <c r="AC1715">
        <v>1290288</v>
      </c>
      <c r="AD1715">
        <v>766483</v>
      </c>
      <c r="AE1715">
        <v>523805</v>
      </c>
      <c r="AF1715">
        <v>936244</v>
      </c>
      <c r="AG1715">
        <v>619916</v>
      </c>
      <c r="AH1715">
        <v>316328</v>
      </c>
      <c r="AI1715">
        <v>145576</v>
      </c>
      <c r="AJ1715">
        <v>105855</v>
      </c>
      <c r="AK1715">
        <v>39721</v>
      </c>
      <c r="AL1715">
        <v>442295</v>
      </c>
      <c r="AM1715">
        <v>241086</v>
      </c>
      <c r="AN1715">
        <v>201209</v>
      </c>
      <c r="AO1715">
        <v>25096</v>
      </c>
      <c r="AP1715">
        <v>15607</v>
      </c>
      <c r="AQ1715">
        <v>9489</v>
      </c>
      <c r="AR1715">
        <v>323277</v>
      </c>
      <c r="AS1715">
        <v>257368</v>
      </c>
      <c r="AT1715">
        <v>65909</v>
      </c>
      <c r="AU1715">
        <v>354044</v>
      </c>
      <c r="AV1715">
        <v>146567</v>
      </c>
      <c r="AW1715">
        <v>207477</v>
      </c>
      <c r="AX1715">
        <v>19741</v>
      </c>
      <c r="AY1715">
        <v>8677</v>
      </c>
      <c r="AZ1715">
        <v>11064</v>
      </c>
      <c r="BA1715">
        <v>258538</v>
      </c>
      <c r="BB1715">
        <v>96439</v>
      </c>
      <c r="BC1715">
        <v>162099</v>
      </c>
      <c r="BD1715">
        <v>9383</v>
      </c>
      <c r="BE1715">
        <v>3897</v>
      </c>
      <c r="BF1715">
        <v>5486</v>
      </c>
      <c r="BG1715">
        <v>66382</v>
      </c>
      <c r="BH1715">
        <v>37554</v>
      </c>
      <c r="BI1715">
        <v>28828</v>
      </c>
      <c r="BJ1715">
        <v>294603</v>
      </c>
      <c r="BK1715">
        <v>125586</v>
      </c>
      <c r="BL1715">
        <v>169017</v>
      </c>
      <c r="BM1715">
        <v>16614</v>
      </c>
      <c r="BN1715">
        <v>7468</v>
      </c>
      <c r="BO1715">
        <v>9146</v>
      </c>
      <c r="BP1715">
        <v>216835</v>
      </c>
      <c r="BQ1715">
        <v>83298</v>
      </c>
      <c r="BR1715">
        <v>133537</v>
      </c>
      <c r="BS1715">
        <v>7387</v>
      </c>
      <c r="BT1715">
        <v>3155</v>
      </c>
      <c r="BU1715">
        <v>4232</v>
      </c>
      <c r="BV1715">
        <v>53767</v>
      </c>
      <c r="BW1715">
        <v>31665</v>
      </c>
      <c r="BX1715">
        <v>22102</v>
      </c>
      <c r="BY1715">
        <v>59441</v>
      </c>
      <c r="BZ1715">
        <v>20981</v>
      </c>
      <c r="CA1715">
        <v>38460</v>
      </c>
      <c r="CB1715">
        <v>3127</v>
      </c>
      <c r="CC1715">
        <v>1209</v>
      </c>
      <c r="CD1715">
        <v>1918</v>
      </c>
      <c r="CE1715">
        <v>41703</v>
      </c>
      <c r="CF1715">
        <v>13141</v>
      </c>
      <c r="CG1715">
        <v>28562</v>
      </c>
      <c r="CH1715">
        <v>1996</v>
      </c>
      <c r="CI1715">
        <v>742</v>
      </c>
      <c r="CJ1715">
        <v>1254</v>
      </c>
      <c r="CK1715">
        <v>12615</v>
      </c>
      <c r="CL1715">
        <v>5889</v>
      </c>
      <c r="CM1715">
        <v>6726</v>
      </c>
      <c r="CN1715">
        <v>1412826</v>
      </c>
      <c r="CO1715">
        <v>575255</v>
      </c>
      <c r="CP1715">
        <v>837571</v>
      </c>
    </row>
    <row r="1716" spans="1:94" x14ac:dyDescent="0.25">
      <c r="A1716" s="5" t="s">
        <v>1337</v>
      </c>
      <c r="B1716" s="5" t="s">
        <v>1359</v>
      </c>
      <c r="C1716" s="5" t="s">
        <v>221</v>
      </c>
      <c r="D1716" s="5" t="s">
        <v>222</v>
      </c>
      <c r="E1716" s="5" t="s">
        <v>223</v>
      </c>
      <c r="F1716" s="5" t="s">
        <v>222</v>
      </c>
      <c r="G1716" s="5" t="s">
        <v>230</v>
      </c>
      <c r="H1716" s="5" t="s">
        <v>1360</v>
      </c>
      <c r="I1716" s="5" t="s">
        <v>225</v>
      </c>
      <c r="J1716">
        <v>572382</v>
      </c>
      <c r="K1716">
        <v>2266411</v>
      </c>
      <c r="L1716">
        <v>1126888</v>
      </c>
      <c r="M1716">
        <v>1139523</v>
      </c>
      <c r="N1716">
        <v>238331</v>
      </c>
      <c r="O1716">
        <v>121732</v>
      </c>
      <c r="P1716">
        <v>116599</v>
      </c>
      <c r="Q1716">
        <v>214824</v>
      </c>
      <c r="R1716">
        <v>105721</v>
      </c>
      <c r="S1716">
        <v>109103</v>
      </c>
      <c r="T1716">
        <v>160438</v>
      </c>
      <c r="U1716">
        <v>78438</v>
      </c>
      <c r="V1716">
        <v>82000</v>
      </c>
      <c r="W1716">
        <v>1186662</v>
      </c>
      <c r="X1716">
        <v>692122</v>
      </c>
      <c r="Y1716">
        <v>494540</v>
      </c>
      <c r="Z1716">
        <v>1079749</v>
      </c>
      <c r="AA1716">
        <v>434766</v>
      </c>
      <c r="AB1716">
        <v>644983</v>
      </c>
      <c r="AC1716">
        <v>1128764</v>
      </c>
      <c r="AD1716">
        <v>648676</v>
      </c>
      <c r="AE1716">
        <v>480088</v>
      </c>
      <c r="AF1716">
        <v>796455</v>
      </c>
      <c r="AG1716">
        <v>513437</v>
      </c>
      <c r="AH1716">
        <v>283018</v>
      </c>
      <c r="AI1716">
        <v>141141</v>
      </c>
      <c r="AJ1716">
        <v>102316</v>
      </c>
      <c r="AK1716">
        <v>38825</v>
      </c>
      <c r="AL1716">
        <v>426793</v>
      </c>
      <c r="AM1716">
        <v>232006</v>
      </c>
      <c r="AN1716">
        <v>194787</v>
      </c>
      <c r="AO1716">
        <v>18888</v>
      </c>
      <c r="AP1716">
        <v>12072</v>
      </c>
      <c r="AQ1716">
        <v>6816</v>
      </c>
      <c r="AR1716">
        <v>209633</v>
      </c>
      <c r="AS1716">
        <v>167043</v>
      </c>
      <c r="AT1716">
        <v>42590</v>
      </c>
      <c r="AU1716">
        <v>332309</v>
      </c>
      <c r="AV1716">
        <v>135239</v>
      </c>
      <c r="AW1716">
        <v>197070</v>
      </c>
      <c r="AX1716">
        <v>19364</v>
      </c>
      <c r="AY1716">
        <v>8460</v>
      </c>
      <c r="AZ1716">
        <v>10904</v>
      </c>
      <c r="BA1716">
        <v>251625</v>
      </c>
      <c r="BB1716">
        <v>93858</v>
      </c>
      <c r="BC1716">
        <v>157767</v>
      </c>
      <c r="BD1716">
        <v>7822</v>
      </c>
      <c r="BE1716">
        <v>3219</v>
      </c>
      <c r="BF1716">
        <v>4603</v>
      </c>
      <c r="BG1716">
        <v>53498</v>
      </c>
      <c r="BH1716">
        <v>29702</v>
      </c>
      <c r="BI1716">
        <v>23796</v>
      </c>
      <c r="BJ1716">
        <v>276405</v>
      </c>
      <c r="BK1716">
        <v>115848</v>
      </c>
      <c r="BL1716">
        <v>160557</v>
      </c>
      <c r="BM1716">
        <v>16292</v>
      </c>
      <c r="BN1716">
        <v>7282</v>
      </c>
      <c r="BO1716">
        <v>9010</v>
      </c>
      <c r="BP1716">
        <v>211196</v>
      </c>
      <c r="BQ1716">
        <v>81146</v>
      </c>
      <c r="BR1716">
        <v>130050</v>
      </c>
      <c r="BS1716">
        <v>6181</v>
      </c>
      <c r="BT1716">
        <v>2630</v>
      </c>
      <c r="BU1716">
        <v>3551</v>
      </c>
      <c r="BV1716">
        <v>42736</v>
      </c>
      <c r="BW1716">
        <v>24790</v>
      </c>
      <c r="BX1716">
        <v>17946</v>
      </c>
      <c r="BY1716">
        <v>55904</v>
      </c>
      <c r="BZ1716">
        <v>19391</v>
      </c>
      <c r="CA1716">
        <v>36513</v>
      </c>
      <c r="CB1716">
        <v>3072</v>
      </c>
      <c r="CC1716">
        <v>1178</v>
      </c>
      <c r="CD1716">
        <v>1894</v>
      </c>
      <c r="CE1716">
        <v>40429</v>
      </c>
      <c r="CF1716">
        <v>12712</v>
      </c>
      <c r="CG1716">
        <v>27717</v>
      </c>
      <c r="CH1716">
        <v>1641</v>
      </c>
      <c r="CI1716">
        <v>589</v>
      </c>
      <c r="CJ1716">
        <v>1052</v>
      </c>
      <c r="CK1716">
        <v>10762</v>
      </c>
      <c r="CL1716">
        <v>4912</v>
      </c>
      <c r="CM1716">
        <v>5850</v>
      </c>
      <c r="CN1716">
        <v>1137647</v>
      </c>
      <c r="CO1716">
        <v>478212</v>
      </c>
      <c r="CP1716">
        <v>659435</v>
      </c>
    </row>
    <row r="1717" spans="1:94" x14ac:dyDescent="0.25">
      <c r="A1717" s="5" t="s">
        <v>1337</v>
      </c>
      <c r="B1717" s="5" t="s">
        <v>1359</v>
      </c>
      <c r="C1717" s="5" t="s">
        <v>221</v>
      </c>
      <c r="D1717" s="5" t="s">
        <v>222</v>
      </c>
      <c r="E1717" s="5" t="s">
        <v>223</v>
      </c>
      <c r="F1717" s="5" t="s">
        <v>222</v>
      </c>
      <c r="G1717" s="5" t="s">
        <v>230</v>
      </c>
      <c r="H1717" s="5" t="s">
        <v>1360</v>
      </c>
      <c r="I1717" s="5" t="s">
        <v>226</v>
      </c>
      <c r="J1717">
        <v>108948</v>
      </c>
      <c r="K1717">
        <v>436703</v>
      </c>
      <c r="L1717">
        <v>214850</v>
      </c>
      <c r="M1717">
        <v>221853</v>
      </c>
      <c r="N1717">
        <v>42706</v>
      </c>
      <c r="O1717">
        <v>22103</v>
      </c>
      <c r="P1717">
        <v>20603</v>
      </c>
      <c r="Q1717">
        <v>40840</v>
      </c>
      <c r="R1717">
        <v>19493</v>
      </c>
      <c r="S1717">
        <v>21347</v>
      </c>
      <c r="T1717">
        <v>5680</v>
      </c>
      <c r="U1717">
        <v>2944</v>
      </c>
      <c r="V1717">
        <v>2736</v>
      </c>
      <c r="W1717">
        <v>308719</v>
      </c>
      <c r="X1717">
        <v>165702</v>
      </c>
      <c r="Y1717">
        <v>143017</v>
      </c>
      <c r="Z1717">
        <v>127984</v>
      </c>
      <c r="AA1717">
        <v>49148</v>
      </c>
      <c r="AB1717">
        <v>78836</v>
      </c>
      <c r="AC1717">
        <v>161524</v>
      </c>
      <c r="AD1717">
        <v>117807</v>
      </c>
      <c r="AE1717">
        <v>43717</v>
      </c>
      <c r="AF1717">
        <v>139789</v>
      </c>
      <c r="AG1717">
        <v>106479</v>
      </c>
      <c r="AH1717">
        <v>33310</v>
      </c>
      <c r="AI1717">
        <v>4435</v>
      </c>
      <c r="AJ1717">
        <v>3539</v>
      </c>
      <c r="AK1717">
        <v>896</v>
      </c>
      <c r="AL1717">
        <v>15502</v>
      </c>
      <c r="AM1717">
        <v>9080</v>
      </c>
      <c r="AN1717">
        <v>6422</v>
      </c>
      <c r="AO1717">
        <v>6208</v>
      </c>
      <c r="AP1717">
        <v>3535</v>
      </c>
      <c r="AQ1717">
        <v>2673</v>
      </c>
      <c r="AR1717">
        <v>113644</v>
      </c>
      <c r="AS1717">
        <v>90325</v>
      </c>
      <c r="AT1717">
        <v>23319</v>
      </c>
      <c r="AU1717">
        <v>21735</v>
      </c>
      <c r="AV1717">
        <v>11328</v>
      </c>
      <c r="AW1717">
        <v>10407</v>
      </c>
      <c r="AX1717">
        <v>377</v>
      </c>
      <c r="AY1717">
        <v>217</v>
      </c>
      <c r="AZ1717">
        <v>160</v>
      </c>
      <c r="BA1717">
        <v>6913</v>
      </c>
      <c r="BB1717">
        <v>2581</v>
      </c>
      <c r="BC1717">
        <v>4332</v>
      </c>
      <c r="BD1717">
        <v>1561</v>
      </c>
      <c r="BE1717">
        <v>678</v>
      </c>
      <c r="BF1717">
        <v>883</v>
      </c>
      <c r="BG1717">
        <v>12884</v>
      </c>
      <c r="BH1717">
        <v>7852</v>
      </c>
      <c r="BI1717">
        <v>5032</v>
      </c>
      <c r="BJ1717">
        <v>18198</v>
      </c>
      <c r="BK1717">
        <v>9738</v>
      </c>
      <c r="BL1717">
        <v>8460</v>
      </c>
      <c r="BM1717">
        <v>322</v>
      </c>
      <c r="BN1717">
        <v>186</v>
      </c>
      <c r="BO1717">
        <v>136</v>
      </c>
      <c r="BP1717">
        <v>5639</v>
      </c>
      <c r="BQ1717">
        <v>2152</v>
      </c>
      <c r="BR1717">
        <v>3487</v>
      </c>
      <c r="BS1717">
        <v>1206</v>
      </c>
      <c r="BT1717">
        <v>525</v>
      </c>
      <c r="BU1717">
        <v>681</v>
      </c>
      <c r="BV1717">
        <v>11031</v>
      </c>
      <c r="BW1717">
        <v>6875</v>
      </c>
      <c r="BX1717">
        <v>4156</v>
      </c>
      <c r="BY1717">
        <v>3537</v>
      </c>
      <c r="BZ1717">
        <v>1590</v>
      </c>
      <c r="CA1717">
        <v>1947</v>
      </c>
      <c r="CB1717">
        <v>55</v>
      </c>
      <c r="CC1717">
        <v>31</v>
      </c>
      <c r="CD1717">
        <v>24</v>
      </c>
      <c r="CE1717">
        <v>1274</v>
      </c>
      <c r="CF1717">
        <v>429</v>
      </c>
      <c r="CG1717">
        <v>845</v>
      </c>
      <c r="CH1717">
        <v>355</v>
      </c>
      <c r="CI1717">
        <v>153</v>
      </c>
      <c r="CJ1717">
        <v>202</v>
      </c>
      <c r="CK1717">
        <v>1853</v>
      </c>
      <c r="CL1717">
        <v>977</v>
      </c>
      <c r="CM1717">
        <v>876</v>
      </c>
      <c r="CN1717">
        <v>275179</v>
      </c>
      <c r="CO1717">
        <v>97043</v>
      </c>
      <c r="CP1717">
        <v>178136</v>
      </c>
    </row>
    <row r="1718" spans="1:94" x14ac:dyDescent="0.25">
      <c r="A1718" s="5" t="s">
        <v>1337</v>
      </c>
      <c r="B1718" s="5" t="s">
        <v>1361</v>
      </c>
      <c r="C1718" s="5" t="s">
        <v>221</v>
      </c>
      <c r="D1718" s="5" t="s">
        <v>222</v>
      </c>
      <c r="E1718" s="5" t="s">
        <v>223</v>
      </c>
      <c r="F1718" s="5" t="s">
        <v>222</v>
      </c>
      <c r="G1718" s="5" t="s">
        <v>230</v>
      </c>
      <c r="H1718" s="5" t="s">
        <v>1362</v>
      </c>
      <c r="I1718" s="5" t="s">
        <v>224</v>
      </c>
      <c r="J1718">
        <v>587149</v>
      </c>
      <c r="K1718">
        <v>2344474</v>
      </c>
      <c r="L1718">
        <v>1161477</v>
      </c>
      <c r="M1718">
        <v>1182997</v>
      </c>
      <c r="N1718">
        <v>241657</v>
      </c>
      <c r="O1718">
        <v>123300</v>
      </c>
      <c r="P1718">
        <v>118357</v>
      </c>
      <c r="Q1718">
        <v>247728</v>
      </c>
      <c r="R1718">
        <v>121493</v>
      </c>
      <c r="S1718">
        <v>126235</v>
      </c>
      <c r="T1718">
        <v>235556</v>
      </c>
      <c r="U1718">
        <v>114687</v>
      </c>
      <c r="V1718">
        <v>120869</v>
      </c>
      <c r="W1718">
        <v>1238388</v>
      </c>
      <c r="X1718">
        <v>707503</v>
      </c>
      <c r="Y1718">
        <v>530885</v>
      </c>
      <c r="Z1718">
        <v>1106086</v>
      </c>
      <c r="AA1718">
        <v>453974</v>
      </c>
      <c r="AB1718">
        <v>652112</v>
      </c>
      <c r="AC1718">
        <v>1157962</v>
      </c>
      <c r="AD1718">
        <v>679289</v>
      </c>
      <c r="AE1718">
        <v>478673</v>
      </c>
      <c r="AF1718">
        <v>953215</v>
      </c>
      <c r="AG1718">
        <v>602511</v>
      </c>
      <c r="AH1718">
        <v>350704</v>
      </c>
      <c r="AI1718">
        <v>197018</v>
      </c>
      <c r="AJ1718">
        <v>125570</v>
      </c>
      <c r="AK1718">
        <v>71448</v>
      </c>
      <c r="AL1718">
        <v>419339</v>
      </c>
      <c r="AM1718">
        <v>212812</v>
      </c>
      <c r="AN1718">
        <v>206527</v>
      </c>
      <c r="AO1718">
        <v>21953</v>
      </c>
      <c r="AP1718">
        <v>13784</v>
      </c>
      <c r="AQ1718">
        <v>8169</v>
      </c>
      <c r="AR1718">
        <v>314905</v>
      </c>
      <c r="AS1718">
        <v>250345</v>
      </c>
      <c r="AT1718">
        <v>64560</v>
      </c>
      <c r="AU1718">
        <v>204747</v>
      </c>
      <c r="AV1718">
        <v>76778</v>
      </c>
      <c r="AW1718">
        <v>127969</v>
      </c>
      <c r="AX1718">
        <v>15267</v>
      </c>
      <c r="AY1718">
        <v>5085</v>
      </c>
      <c r="AZ1718">
        <v>10182</v>
      </c>
      <c r="BA1718">
        <v>137915</v>
      </c>
      <c r="BB1718">
        <v>44725</v>
      </c>
      <c r="BC1718">
        <v>93190</v>
      </c>
      <c r="BD1718">
        <v>5516</v>
      </c>
      <c r="BE1718">
        <v>2463</v>
      </c>
      <c r="BF1718">
        <v>3053</v>
      </c>
      <c r="BG1718">
        <v>46049</v>
      </c>
      <c r="BH1718">
        <v>24505</v>
      </c>
      <c r="BI1718">
        <v>21544</v>
      </c>
      <c r="BJ1718">
        <v>177454</v>
      </c>
      <c r="BK1718">
        <v>67001</v>
      </c>
      <c r="BL1718">
        <v>110453</v>
      </c>
      <c r="BM1718">
        <v>13282</v>
      </c>
      <c r="BN1718">
        <v>4379</v>
      </c>
      <c r="BO1718">
        <v>8903</v>
      </c>
      <c r="BP1718">
        <v>121300</v>
      </c>
      <c r="BQ1718">
        <v>39703</v>
      </c>
      <c r="BR1718">
        <v>81597</v>
      </c>
      <c r="BS1718">
        <v>4575</v>
      </c>
      <c r="BT1718">
        <v>2100</v>
      </c>
      <c r="BU1718">
        <v>2475</v>
      </c>
      <c r="BV1718">
        <v>38297</v>
      </c>
      <c r="BW1718">
        <v>20819</v>
      </c>
      <c r="BX1718">
        <v>17478</v>
      </c>
      <c r="BY1718">
        <v>27293</v>
      </c>
      <c r="BZ1718">
        <v>9777</v>
      </c>
      <c r="CA1718">
        <v>17516</v>
      </c>
      <c r="CB1718">
        <v>1985</v>
      </c>
      <c r="CC1718">
        <v>706</v>
      </c>
      <c r="CD1718">
        <v>1279</v>
      </c>
      <c r="CE1718">
        <v>16615</v>
      </c>
      <c r="CF1718">
        <v>5022</v>
      </c>
      <c r="CG1718">
        <v>11593</v>
      </c>
      <c r="CH1718">
        <v>941</v>
      </c>
      <c r="CI1718">
        <v>363</v>
      </c>
      <c r="CJ1718">
        <v>578</v>
      </c>
      <c r="CK1718">
        <v>7752</v>
      </c>
      <c r="CL1718">
        <v>3686</v>
      </c>
      <c r="CM1718">
        <v>4066</v>
      </c>
      <c r="CN1718">
        <v>1186512</v>
      </c>
      <c r="CO1718">
        <v>482188</v>
      </c>
      <c r="CP1718">
        <v>704324</v>
      </c>
    </row>
    <row r="1719" spans="1:94" x14ac:dyDescent="0.25">
      <c r="A1719" s="5" t="s">
        <v>1337</v>
      </c>
      <c r="B1719" s="5" t="s">
        <v>1361</v>
      </c>
      <c r="C1719" s="5" t="s">
        <v>221</v>
      </c>
      <c r="D1719" s="5" t="s">
        <v>222</v>
      </c>
      <c r="E1719" s="5" t="s">
        <v>223</v>
      </c>
      <c r="F1719" s="5" t="s">
        <v>222</v>
      </c>
      <c r="G1719" s="5" t="s">
        <v>230</v>
      </c>
      <c r="H1719" s="5" t="s">
        <v>1362</v>
      </c>
      <c r="I1719" s="5" t="s">
        <v>225</v>
      </c>
      <c r="J1719">
        <v>463526</v>
      </c>
      <c r="K1719">
        <v>1853563</v>
      </c>
      <c r="L1719">
        <v>920428</v>
      </c>
      <c r="M1719">
        <v>933135</v>
      </c>
      <c r="N1719">
        <v>194859</v>
      </c>
      <c r="O1719">
        <v>99319</v>
      </c>
      <c r="P1719">
        <v>95540</v>
      </c>
      <c r="Q1719">
        <v>190373</v>
      </c>
      <c r="R1719">
        <v>93902</v>
      </c>
      <c r="S1719">
        <v>96471</v>
      </c>
      <c r="T1719">
        <v>226130</v>
      </c>
      <c r="U1719">
        <v>110300</v>
      </c>
      <c r="V1719">
        <v>115830</v>
      </c>
      <c r="W1719">
        <v>891838</v>
      </c>
      <c r="X1719">
        <v>523316</v>
      </c>
      <c r="Y1719">
        <v>368522</v>
      </c>
      <c r="Z1719">
        <v>961725</v>
      </c>
      <c r="AA1719">
        <v>397112</v>
      </c>
      <c r="AB1719">
        <v>564613</v>
      </c>
      <c r="AC1719">
        <v>981456</v>
      </c>
      <c r="AD1719">
        <v>545077</v>
      </c>
      <c r="AE1719">
        <v>436379</v>
      </c>
      <c r="AF1719">
        <v>796010</v>
      </c>
      <c r="AG1719">
        <v>478141</v>
      </c>
      <c r="AH1719">
        <v>317869</v>
      </c>
      <c r="AI1719">
        <v>192906</v>
      </c>
      <c r="AJ1719">
        <v>122475</v>
      </c>
      <c r="AK1719">
        <v>70431</v>
      </c>
      <c r="AL1719">
        <v>408292</v>
      </c>
      <c r="AM1719">
        <v>206339</v>
      </c>
      <c r="AN1719">
        <v>201953</v>
      </c>
      <c r="AO1719">
        <v>17174</v>
      </c>
      <c r="AP1719">
        <v>10596</v>
      </c>
      <c r="AQ1719">
        <v>6578</v>
      </c>
      <c r="AR1719">
        <v>177638</v>
      </c>
      <c r="AS1719">
        <v>138731</v>
      </c>
      <c r="AT1719">
        <v>38907</v>
      </c>
      <c r="AU1719">
        <v>185446</v>
      </c>
      <c r="AV1719">
        <v>66936</v>
      </c>
      <c r="AW1719">
        <v>118510</v>
      </c>
      <c r="AX1719">
        <v>14918</v>
      </c>
      <c r="AY1719">
        <v>4922</v>
      </c>
      <c r="AZ1719">
        <v>9996</v>
      </c>
      <c r="BA1719">
        <v>133605</v>
      </c>
      <c r="BB1719">
        <v>43196</v>
      </c>
      <c r="BC1719">
        <v>90409</v>
      </c>
      <c r="BD1719">
        <v>4517</v>
      </c>
      <c r="BE1719">
        <v>2037</v>
      </c>
      <c r="BF1719">
        <v>2480</v>
      </c>
      <c r="BG1719">
        <v>32406</v>
      </c>
      <c r="BH1719">
        <v>16781</v>
      </c>
      <c r="BI1719">
        <v>15625</v>
      </c>
      <c r="BJ1719">
        <v>161416</v>
      </c>
      <c r="BK1719">
        <v>58580</v>
      </c>
      <c r="BL1719">
        <v>102836</v>
      </c>
      <c r="BM1719">
        <v>12953</v>
      </c>
      <c r="BN1719">
        <v>4227</v>
      </c>
      <c r="BO1719">
        <v>8726</v>
      </c>
      <c r="BP1719">
        <v>117724</v>
      </c>
      <c r="BQ1719">
        <v>38336</v>
      </c>
      <c r="BR1719">
        <v>79388</v>
      </c>
      <c r="BS1719">
        <v>3744</v>
      </c>
      <c r="BT1719">
        <v>1732</v>
      </c>
      <c r="BU1719">
        <v>2012</v>
      </c>
      <c r="BV1719">
        <v>26995</v>
      </c>
      <c r="BW1719">
        <v>14285</v>
      </c>
      <c r="BX1719">
        <v>12710</v>
      </c>
      <c r="BY1719">
        <v>24030</v>
      </c>
      <c r="BZ1719">
        <v>8356</v>
      </c>
      <c r="CA1719">
        <v>15674</v>
      </c>
      <c r="CB1719">
        <v>1965</v>
      </c>
      <c r="CC1719">
        <v>695</v>
      </c>
      <c r="CD1719">
        <v>1270</v>
      </c>
      <c r="CE1719">
        <v>15881</v>
      </c>
      <c r="CF1719">
        <v>4860</v>
      </c>
      <c r="CG1719">
        <v>11021</v>
      </c>
      <c r="CH1719">
        <v>773</v>
      </c>
      <c r="CI1719">
        <v>305</v>
      </c>
      <c r="CJ1719">
        <v>468</v>
      </c>
      <c r="CK1719">
        <v>5411</v>
      </c>
      <c r="CL1719">
        <v>2496</v>
      </c>
      <c r="CM1719">
        <v>2915</v>
      </c>
      <c r="CN1719">
        <v>872107</v>
      </c>
      <c r="CO1719">
        <v>375351</v>
      </c>
      <c r="CP1719">
        <v>496756</v>
      </c>
    </row>
    <row r="1720" spans="1:94" x14ac:dyDescent="0.25">
      <c r="A1720" s="5" t="s">
        <v>1337</v>
      </c>
      <c r="B1720" s="5" t="s">
        <v>1361</v>
      </c>
      <c r="C1720" s="5" t="s">
        <v>221</v>
      </c>
      <c r="D1720" s="5" t="s">
        <v>222</v>
      </c>
      <c r="E1720" s="5" t="s">
        <v>223</v>
      </c>
      <c r="F1720" s="5" t="s">
        <v>222</v>
      </c>
      <c r="G1720" s="5" t="s">
        <v>230</v>
      </c>
      <c r="H1720" s="5" t="s">
        <v>1362</v>
      </c>
      <c r="I1720" s="5" t="s">
        <v>226</v>
      </c>
      <c r="J1720">
        <v>123623</v>
      </c>
      <c r="K1720">
        <v>490911</v>
      </c>
      <c r="L1720">
        <v>241049</v>
      </c>
      <c r="M1720">
        <v>249862</v>
      </c>
      <c r="N1720">
        <v>46798</v>
      </c>
      <c r="O1720">
        <v>23981</v>
      </c>
      <c r="P1720">
        <v>22817</v>
      </c>
      <c r="Q1720">
        <v>57355</v>
      </c>
      <c r="R1720">
        <v>27591</v>
      </c>
      <c r="S1720">
        <v>29764</v>
      </c>
      <c r="T1720">
        <v>9426</v>
      </c>
      <c r="U1720">
        <v>4387</v>
      </c>
      <c r="V1720">
        <v>5039</v>
      </c>
      <c r="W1720">
        <v>346550</v>
      </c>
      <c r="X1720">
        <v>184187</v>
      </c>
      <c r="Y1720">
        <v>162363</v>
      </c>
      <c r="Z1720">
        <v>144361</v>
      </c>
      <c r="AA1720">
        <v>56862</v>
      </c>
      <c r="AB1720">
        <v>87499</v>
      </c>
      <c r="AC1720">
        <v>176506</v>
      </c>
      <c r="AD1720">
        <v>134212</v>
      </c>
      <c r="AE1720">
        <v>42294</v>
      </c>
      <c r="AF1720">
        <v>157205</v>
      </c>
      <c r="AG1720">
        <v>124370</v>
      </c>
      <c r="AH1720">
        <v>32835</v>
      </c>
      <c r="AI1720">
        <v>4112</v>
      </c>
      <c r="AJ1720">
        <v>3095</v>
      </c>
      <c r="AK1720">
        <v>1017</v>
      </c>
      <c r="AL1720">
        <v>11047</v>
      </c>
      <c r="AM1720">
        <v>6473</v>
      </c>
      <c r="AN1720">
        <v>4574</v>
      </c>
      <c r="AO1720">
        <v>4779</v>
      </c>
      <c r="AP1720">
        <v>3188</v>
      </c>
      <c r="AQ1720">
        <v>1591</v>
      </c>
      <c r="AR1720">
        <v>137267</v>
      </c>
      <c r="AS1720">
        <v>111614</v>
      </c>
      <c r="AT1720">
        <v>25653</v>
      </c>
      <c r="AU1720">
        <v>19301</v>
      </c>
      <c r="AV1720">
        <v>9842</v>
      </c>
      <c r="AW1720">
        <v>9459</v>
      </c>
      <c r="AX1720">
        <v>349</v>
      </c>
      <c r="AY1720">
        <v>163</v>
      </c>
      <c r="AZ1720">
        <v>186</v>
      </c>
      <c r="BA1720">
        <v>4310</v>
      </c>
      <c r="BB1720">
        <v>1529</v>
      </c>
      <c r="BC1720">
        <v>2781</v>
      </c>
      <c r="BD1720">
        <v>999</v>
      </c>
      <c r="BE1720">
        <v>426</v>
      </c>
      <c r="BF1720">
        <v>573</v>
      </c>
      <c r="BG1720">
        <v>13643</v>
      </c>
      <c r="BH1720">
        <v>7724</v>
      </c>
      <c r="BI1720">
        <v>5919</v>
      </c>
      <c r="BJ1720">
        <v>16038</v>
      </c>
      <c r="BK1720">
        <v>8421</v>
      </c>
      <c r="BL1720">
        <v>7617</v>
      </c>
      <c r="BM1720">
        <v>329</v>
      </c>
      <c r="BN1720">
        <v>152</v>
      </c>
      <c r="BO1720">
        <v>177</v>
      </c>
      <c r="BP1720">
        <v>3576</v>
      </c>
      <c r="BQ1720">
        <v>1367</v>
      </c>
      <c r="BR1720">
        <v>2209</v>
      </c>
      <c r="BS1720">
        <v>831</v>
      </c>
      <c r="BT1720">
        <v>368</v>
      </c>
      <c r="BU1720">
        <v>463</v>
      </c>
      <c r="BV1720">
        <v>11302</v>
      </c>
      <c r="BW1720">
        <v>6534</v>
      </c>
      <c r="BX1720">
        <v>4768</v>
      </c>
      <c r="BY1720">
        <v>3263</v>
      </c>
      <c r="BZ1720">
        <v>1421</v>
      </c>
      <c r="CA1720">
        <v>1842</v>
      </c>
      <c r="CB1720">
        <v>20</v>
      </c>
      <c r="CC1720">
        <v>11</v>
      </c>
      <c r="CD1720">
        <v>9</v>
      </c>
      <c r="CE1720">
        <v>734</v>
      </c>
      <c r="CF1720">
        <v>162</v>
      </c>
      <c r="CG1720">
        <v>572</v>
      </c>
      <c r="CH1720">
        <v>168</v>
      </c>
      <c r="CI1720">
        <v>58</v>
      </c>
      <c r="CJ1720">
        <v>110</v>
      </c>
      <c r="CK1720">
        <v>2341</v>
      </c>
      <c r="CL1720">
        <v>1190</v>
      </c>
      <c r="CM1720">
        <v>1151</v>
      </c>
      <c r="CN1720">
        <v>314405</v>
      </c>
      <c r="CO1720">
        <v>106837</v>
      </c>
      <c r="CP1720">
        <v>207568</v>
      </c>
    </row>
    <row r="1721" spans="1:94" x14ac:dyDescent="0.25">
      <c r="A1721" s="5" t="s">
        <v>1337</v>
      </c>
      <c r="B1721" s="5" t="s">
        <v>1363</v>
      </c>
      <c r="C1721" s="5" t="s">
        <v>221</v>
      </c>
      <c r="D1721" s="5" t="s">
        <v>222</v>
      </c>
      <c r="E1721" s="5" t="s">
        <v>223</v>
      </c>
      <c r="F1721" s="5" t="s">
        <v>222</v>
      </c>
      <c r="G1721" s="5" t="s">
        <v>230</v>
      </c>
      <c r="H1721" s="5" t="s">
        <v>1364</v>
      </c>
      <c r="I1721" s="5" t="s">
        <v>224</v>
      </c>
      <c r="J1721">
        <v>1097042</v>
      </c>
      <c r="K1721">
        <v>4290589</v>
      </c>
      <c r="L1721">
        <v>2138910</v>
      </c>
      <c r="M1721">
        <v>2151679</v>
      </c>
      <c r="N1721">
        <v>452213</v>
      </c>
      <c r="O1721">
        <v>230630</v>
      </c>
      <c r="P1721">
        <v>221583</v>
      </c>
      <c r="Q1721">
        <v>329486</v>
      </c>
      <c r="R1721">
        <v>162873</v>
      </c>
      <c r="S1721">
        <v>166613</v>
      </c>
      <c r="T1721">
        <v>618500</v>
      </c>
      <c r="U1721">
        <v>302905</v>
      </c>
      <c r="V1721">
        <v>315595</v>
      </c>
      <c r="W1721">
        <v>2568249</v>
      </c>
      <c r="X1721">
        <v>1422878</v>
      </c>
      <c r="Y1721">
        <v>1145371</v>
      </c>
      <c r="Z1721">
        <v>1722340</v>
      </c>
      <c r="AA1721">
        <v>716032</v>
      </c>
      <c r="AB1721">
        <v>1006308</v>
      </c>
      <c r="AC1721">
        <v>1889879</v>
      </c>
      <c r="AD1721">
        <v>1239064</v>
      </c>
      <c r="AE1721">
        <v>650815</v>
      </c>
      <c r="AF1721">
        <v>1481139</v>
      </c>
      <c r="AG1721">
        <v>1049748</v>
      </c>
      <c r="AH1721">
        <v>431391</v>
      </c>
      <c r="AI1721">
        <v>284760</v>
      </c>
      <c r="AJ1721">
        <v>181912</v>
      </c>
      <c r="AK1721">
        <v>102848</v>
      </c>
      <c r="AL1721">
        <v>376573</v>
      </c>
      <c r="AM1721">
        <v>211094</v>
      </c>
      <c r="AN1721">
        <v>165479</v>
      </c>
      <c r="AO1721">
        <v>37713</v>
      </c>
      <c r="AP1721">
        <v>23904</v>
      </c>
      <c r="AQ1721">
        <v>13809</v>
      </c>
      <c r="AR1721">
        <v>782093</v>
      </c>
      <c r="AS1721">
        <v>632838</v>
      </c>
      <c r="AT1721">
        <v>149255</v>
      </c>
      <c r="AU1721">
        <v>408740</v>
      </c>
      <c r="AV1721">
        <v>189316</v>
      </c>
      <c r="AW1721">
        <v>219424</v>
      </c>
      <c r="AX1721">
        <v>37404</v>
      </c>
      <c r="AY1721">
        <v>14715</v>
      </c>
      <c r="AZ1721">
        <v>22689</v>
      </c>
      <c r="BA1721">
        <v>202376</v>
      </c>
      <c r="BB1721">
        <v>78865</v>
      </c>
      <c r="BC1721">
        <v>123511</v>
      </c>
      <c r="BD1721">
        <v>16832</v>
      </c>
      <c r="BE1721">
        <v>6853</v>
      </c>
      <c r="BF1721">
        <v>9979</v>
      </c>
      <c r="BG1721">
        <v>152128</v>
      </c>
      <c r="BH1721">
        <v>88883</v>
      </c>
      <c r="BI1721">
        <v>63245</v>
      </c>
      <c r="BJ1721">
        <v>345060</v>
      </c>
      <c r="BK1721">
        <v>159779</v>
      </c>
      <c r="BL1721">
        <v>185281</v>
      </c>
      <c r="BM1721">
        <v>31988</v>
      </c>
      <c r="BN1721">
        <v>12010</v>
      </c>
      <c r="BO1721">
        <v>19978</v>
      </c>
      <c r="BP1721">
        <v>171806</v>
      </c>
      <c r="BQ1721">
        <v>67357</v>
      </c>
      <c r="BR1721">
        <v>104449</v>
      </c>
      <c r="BS1721">
        <v>12915</v>
      </c>
      <c r="BT1721">
        <v>5117</v>
      </c>
      <c r="BU1721">
        <v>7798</v>
      </c>
      <c r="BV1721">
        <v>128351</v>
      </c>
      <c r="BW1721">
        <v>75295</v>
      </c>
      <c r="BX1721">
        <v>53056</v>
      </c>
      <c r="BY1721">
        <v>63680</v>
      </c>
      <c r="BZ1721">
        <v>29537</v>
      </c>
      <c r="CA1721">
        <v>34143</v>
      </c>
      <c r="CB1721">
        <v>5416</v>
      </c>
      <c r="CC1721">
        <v>2705</v>
      </c>
      <c r="CD1721">
        <v>2711</v>
      </c>
      <c r="CE1721">
        <v>30570</v>
      </c>
      <c r="CF1721">
        <v>11508</v>
      </c>
      <c r="CG1721">
        <v>19062</v>
      </c>
      <c r="CH1721">
        <v>3917</v>
      </c>
      <c r="CI1721">
        <v>1736</v>
      </c>
      <c r="CJ1721">
        <v>2181</v>
      </c>
      <c r="CK1721">
        <v>23777</v>
      </c>
      <c r="CL1721">
        <v>13588</v>
      </c>
      <c r="CM1721">
        <v>10189</v>
      </c>
      <c r="CN1721">
        <v>2400710</v>
      </c>
      <c r="CO1721">
        <v>899846</v>
      </c>
      <c r="CP1721">
        <v>1500864</v>
      </c>
    </row>
    <row r="1722" spans="1:94" x14ac:dyDescent="0.25">
      <c r="A1722" s="5" t="s">
        <v>1337</v>
      </c>
      <c r="B1722" s="5" t="s">
        <v>1363</v>
      </c>
      <c r="C1722" s="5" t="s">
        <v>221</v>
      </c>
      <c r="D1722" s="5" t="s">
        <v>222</v>
      </c>
      <c r="E1722" s="5" t="s">
        <v>223</v>
      </c>
      <c r="F1722" s="5" t="s">
        <v>222</v>
      </c>
      <c r="G1722" s="5" t="s">
        <v>230</v>
      </c>
      <c r="H1722" s="5" t="s">
        <v>1364</v>
      </c>
      <c r="I1722" s="5" t="s">
        <v>225</v>
      </c>
      <c r="J1722">
        <v>579417</v>
      </c>
      <c r="K1722">
        <v>2254667</v>
      </c>
      <c r="L1722">
        <v>1113234</v>
      </c>
      <c r="M1722">
        <v>1141433</v>
      </c>
      <c r="N1722">
        <v>258267</v>
      </c>
      <c r="O1722">
        <v>130975</v>
      </c>
      <c r="P1722">
        <v>127292</v>
      </c>
      <c r="Q1722">
        <v>151980</v>
      </c>
      <c r="R1722">
        <v>75154</v>
      </c>
      <c r="S1722">
        <v>76826</v>
      </c>
      <c r="T1722">
        <v>579968</v>
      </c>
      <c r="U1722">
        <v>282244</v>
      </c>
      <c r="V1722">
        <v>297724</v>
      </c>
      <c r="W1722">
        <v>1072167</v>
      </c>
      <c r="X1722">
        <v>618397</v>
      </c>
      <c r="Y1722">
        <v>453770</v>
      </c>
      <c r="Z1722">
        <v>1182500</v>
      </c>
      <c r="AA1722">
        <v>494837</v>
      </c>
      <c r="AB1722">
        <v>687663</v>
      </c>
      <c r="AC1722">
        <v>1164590</v>
      </c>
      <c r="AD1722">
        <v>666703</v>
      </c>
      <c r="AE1722">
        <v>497887</v>
      </c>
      <c r="AF1722">
        <v>863014</v>
      </c>
      <c r="AG1722">
        <v>543175</v>
      </c>
      <c r="AH1722">
        <v>319839</v>
      </c>
      <c r="AI1722">
        <v>277176</v>
      </c>
      <c r="AJ1722">
        <v>176579</v>
      </c>
      <c r="AK1722">
        <v>100597</v>
      </c>
      <c r="AL1722">
        <v>357108</v>
      </c>
      <c r="AM1722">
        <v>197998</v>
      </c>
      <c r="AN1722">
        <v>159110</v>
      </c>
      <c r="AO1722">
        <v>20626</v>
      </c>
      <c r="AP1722">
        <v>11847</v>
      </c>
      <c r="AQ1722">
        <v>8779</v>
      </c>
      <c r="AR1722">
        <v>208104</v>
      </c>
      <c r="AS1722">
        <v>156751</v>
      </c>
      <c r="AT1722">
        <v>51353</v>
      </c>
      <c r="AU1722">
        <v>301576</v>
      </c>
      <c r="AV1722">
        <v>123528</v>
      </c>
      <c r="AW1722">
        <v>178048</v>
      </c>
      <c r="AX1722">
        <v>34268</v>
      </c>
      <c r="AY1722">
        <v>13338</v>
      </c>
      <c r="AZ1722">
        <v>20930</v>
      </c>
      <c r="BA1722">
        <v>195195</v>
      </c>
      <c r="BB1722">
        <v>74898</v>
      </c>
      <c r="BC1722">
        <v>120297</v>
      </c>
      <c r="BD1722">
        <v>10749</v>
      </c>
      <c r="BE1722">
        <v>3821</v>
      </c>
      <c r="BF1722">
        <v>6928</v>
      </c>
      <c r="BG1722">
        <v>61364</v>
      </c>
      <c r="BH1722">
        <v>31471</v>
      </c>
      <c r="BI1722">
        <v>29893</v>
      </c>
      <c r="BJ1722">
        <v>254600</v>
      </c>
      <c r="BK1722">
        <v>105102</v>
      </c>
      <c r="BL1722">
        <v>149498</v>
      </c>
      <c r="BM1722">
        <v>28924</v>
      </c>
      <c r="BN1722">
        <v>10688</v>
      </c>
      <c r="BO1722">
        <v>18236</v>
      </c>
      <c r="BP1722">
        <v>166012</v>
      </c>
      <c r="BQ1722">
        <v>64142</v>
      </c>
      <c r="BR1722">
        <v>101870</v>
      </c>
      <c r="BS1722">
        <v>8317</v>
      </c>
      <c r="BT1722">
        <v>2917</v>
      </c>
      <c r="BU1722">
        <v>5400</v>
      </c>
      <c r="BV1722">
        <v>51347</v>
      </c>
      <c r="BW1722">
        <v>27355</v>
      </c>
      <c r="BX1722">
        <v>23992</v>
      </c>
      <c r="BY1722">
        <v>46976</v>
      </c>
      <c r="BZ1722">
        <v>18426</v>
      </c>
      <c r="CA1722">
        <v>28550</v>
      </c>
      <c r="CB1722">
        <v>5344</v>
      </c>
      <c r="CC1722">
        <v>2650</v>
      </c>
      <c r="CD1722">
        <v>2694</v>
      </c>
      <c r="CE1722">
        <v>29183</v>
      </c>
      <c r="CF1722">
        <v>10756</v>
      </c>
      <c r="CG1722">
        <v>18427</v>
      </c>
      <c r="CH1722">
        <v>2432</v>
      </c>
      <c r="CI1722">
        <v>904</v>
      </c>
      <c r="CJ1722">
        <v>1528</v>
      </c>
      <c r="CK1722">
        <v>10017</v>
      </c>
      <c r="CL1722">
        <v>4116</v>
      </c>
      <c r="CM1722">
        <v>5901</v>
      </c>
      <c r="CN1722">
        <v>1090077</v>
      </c>
      <c r="CO1722">
        <v>446531</v>
      </c>
      <c r="CP1722">
        <v>643546</v>
      </c>
    </row>
    <row r="1723" spans="1:94" x14ac:dyDescent="0.25">
      <c r="A1723" s="5" t="s">
        <v>1337</v>
      </c>
      <c r="B1723" s="5" t="s">
        <v>1363</v>
      </c>
      <c r="C1723" s="5" t="s">
        <v>221</v>
      </c>
      <c r="D1723" s="5" t="s">
        <v>222</v>
      </c>
      <c r="E1723" s="5" t="s">
        <v>223</v>
      </c>
      <c r="F1723" s="5" t="s">
        <v>222</v>
      </c>
      <c r="G1723" s="5" t="s">
        <v>230</v>
      </c>
      <c r="H1723" s="5" t="s">
        <v>1364</v>
      </c>
      <c r="I1723" s="5" t="s">
        <v>226</v>
      </c>
      <c r="J1723">
        <v>517625</v>
      </c>
      <c r="K1723">
        <v>2035922</v>
      </c>
      <c r="L1723">
        <v>1025676</v>
      </c>
      <c r="M1723">
        <v>1010246</v>
      </c>
      <c r="N1723">
        <v>193946</v>
      </c>
      <c r="O1723">
        <v>99655</v>
      </c>
      <c r="P1723">
        <v>94291</v>
      </c>
      <c r="Q1723">
        <v>177506</v>
      </c>
      <c r="R1723">
        <v>87719</v>
      </c>
      <c r="S1723">
        <v>89787</v>
      </c>
      <c r="T1723">
        <v>38532</v>
      </c>
      <c r="U1723">
        <v>20661</v>
      </c>
      <c r="V1723">
        <v>17871</v>
      </c>
      <c r="W1723">
        <v>1496082</v>
      </c>
      <c r="X1723">
        <v>804481</v>
      </c>
      <c r="Y1723">
        <v>691601</v>
      </c>
      <c r="Z1723">
        <v>539840</v>
      </c>
      <c r="AA1723">
        <v>221195</v>
      </c>
      <c r="AB1723">
        <v>318645</v>
      </c>
      <c r="AC1723">
        <v>725289</v>
      </c>
      <c r="AD1723">
        <v>572361</v>
      </c>
      <c r="AE1723">
        <v>152928</v>
      </c>
      <c r="AF1723">
        <v>618125</v>
      </c>
      <c r="AG1723">
        <v>506573</v>
      </c>
      <c r="AH1723">
        <v>111552</v>
      </c>
      <c r="AI1723">
        <v>7584</v>
      </c>
      <c r="AJ1723">
        <v>5333</v>
      </c>
      <c r="AK1723">
        <v>2251</v>
      </c>
      <c r="AL1723">
        <v>19465</v>
      </c>
      <c r="AM1723">
        <v>13096</v>
      </c>
      <c r="AN1723">
        <v>6369</v>
      </c>
      <c r="AO1723">
        <v>17087</v>
      </c>
      <c r="AP1723">
        <v>12057</v>
      </c>
      <c r="AQ1723">
        <v>5030</v>
      </c>
      <c r="AR1723">
        <v>573989</v>
      </c>
      <c r="AS1723">
        <v>476087</v>
      </c>
      <c r="AT1723">
        <v>97902</v>
      </c>
      <c r="AU1723">
        <v>107164</v>
      </c>
      <c r="AV1723">
        <v>65788</v>
      </c>
      <c r="AW1723">
        <v>41376</v>
      </c>
      <c r="AX1723">
        <v>3136</v>
      </c>
      <c r="AY1723">
        <v>1377</v>
      </c>
      <c r="AZ1723">
        <v>1759</v>
      </c>
      <c r="BA1723">
        <v>7181</v>
      </c>
      <c r="BB1723">
        <v>3967</v>
      </c>
      <c r="BC1723">
        <v>3214</v>
      </c>
      <c r="BD1723">
        <v>6083</v>
      </c>
      <c r="BE1723">
        <v>3032</v>
      </c>
      <c r="BF1723">
        <v>3051</v>
      </c>
      <c r="BG1723">
        <v>90764</v>
      </c>
      <c r="BH1723">
        <v>57412</v>
      </c>
      <c r="BI1723">
        <v>33352</v>
      </c>
      <c r="BJ1723">
        <v>90460</v>
      </c>
      <c r="BK1723">
        <v>54677</v>
      </c>
      <c r="BL1723">
        <v>35783</v>
      </c>
      <c r="BM1723">
        <v>3064</v>
      </c>
      <c r="BN1723">
        <v>1322</v>
      </c>
      <c r="BO1723">
        <v>1742</v>
      </c>
      <c r="BP1723">
        <v>5794</v>
      </c>
      <c r="BQ1723">
        <v>3215</v>
      </c>
      <c r="BR1723">
        <v>2579</v>
      </c>
      <c r="BS1723">
        <v>4598</v>
      </c>
      <c r="BT1723">
        <v>2200</v>
      </c>
      <c r="BU1723">
        <v>2398</v>
      </c>
      <c r="BV1723">
        <v>77004</v>
      </c>
      <c r="BW1723">
        <v>47940</v>
      </c>
      <c r="BX1723">
        <v>29064</v>
      </c>
      <c r="BY1723">
        <v>16704</v>
      </c>
      <c r="BZ1723">
        <v>11111</v>
      </c>
      <c r="CA1723">
        <v>5593</v>
      </c>
      <c r="CB1723">
        <v>72</v>
      </c>
      <c r="CC1723">
        <v>55</v>
      </c>
      <c r="CD1723">
        <v>17</v>
      </c>
      <c r="CE1723">
        <v>1387</v>
      </c>
      <c r="CF1723">
        <v>752</v>
      </c>
      <c r="CG1723">
        <v>635</v>
      </c>
      <c r="CH1723">
        <v>1485</v>
      </c>
      <c r="CI1723">
        <v>832</v>
      </c>
      <c r="CJ1723">
        <v>653</v>
      </c>
      <c r="CK1723">
        <v>13760</v>
      </c>
      <c r="CL1723">
        <v>9472</v>
      </c>
      <c r="CM1723">
        <v>4288</v>
      </c>
      <c r="CN1723">
        <v>1310633</v>
      </c>
      <c r="CO1723">
        <v>453315</v>
      </c>
      <c r="CP1723">
        <v>857318</v>
      </c>
    </row>
    <row r="1724" spans="1:94" x14ac:dyDescent="0.25">
      <c r="A1724" s="5" t="s">
        <v>1337</v>
      </c>
      <c r="B1724" s="5" t="s">
        <v>1365</v>
      </c>
      <c r="C1724" s="5" t="s">
        <v>221</v>
      </c>
      <c r="D1724" s="5" t="s">
        <v>222</v>
      </c>
      <c r="E1724" s="5" t="s">
        <v>223</v>
      </c>
      <c r="F1724" s="5" t="s">
        <v>222</v>
      </c>
      <c r="G1724" s="5" t="s">
        <v>230</v>
      </c>
      <c r="H1724" s="5" t="s">
        <v>1366</v>
      </c>
      <c r="I1724" s="5" t="s">
        <v>224</v>
      </c>
      <c r="J1724">
        <v>1428528</v>
      </c>
      <c r="K1724">
        <v>5154296</v>
      </c>
      <c r="L1724">
        <v>2569688</v>
      </c>
      <c r="M1724">
        <v>2584608</v>
      </c>
      <c r="N1724">
        <v>522054</v>
      </c>
      <c r="O1724">
        <v>265244</v>
      </c>
      <c r="P1724">
        <v>256810</v>
      </c>
      <c r="Q1724">
        <v>945269</v>
      </c>
      <c r="R1724">
        <v>468883</v>
      </c>
      <c r="S1724">
        <v>476386</v>
      </c>
      <c r="T1724">
        <v>213195</v>
      </c>
      <c r="U1724">
        <v>104422</v>
      </c>
      <c r="V1724">
        <v>108773</v>
      </c>
      <c r="W1724">
        <v>3288577</v>
      </c>
      <c r="X1724">
        <v>1716933</v>
      </c>
      <c r="Y1724">
        <v>1571644</v>
      </c>
      <c r="Z1724">
        <v>1865719</v>
      </c>
      <c r="AA1724">
        <v>852755</v>
      </c>
      <c r="AB1724">
        <v>1012964</v>
      </c>
      <c r="AC1724">
        <v>2093681</v>
      </c>
      <c r="AD1724">
        <v>1545831</v>
      </c>
      <c r="AE1724">
        <v>547850</v>
      </c>
      <c r="AF1724">
        <v>1748117</v>
      </c>
      <c r="AG1724">
        <v>1377605</v>
      </c>
      <c r="AH1724">
        <v>370512</v>
      </c>
      <c r="AI1724">
        <v>152451</v>
      </c>
      <c r="AJ1724">
        <v>137260</v>
      </c>
      <c r="AK1724">
        <v>15191</v>
      </c>
      <c r="AL1724">
        <v>878084</v>
      </c>
      <c r="AM1724">
        <v>648809</v>
      </c>
      <c r="AN1724">
        <v>229275</v>
      </c>
      <c r="AO1724">
        <v>46366</v>
      </c>
      <c r="AP1724">
        <v>30550</v>
      </c>
      <c r="AQ1724">
        <v>15816</v>
      </c>
      <c r="AR1724">
        <v>671216</v>
      </c>
      <c r="AS1724">
        <v>560986</v>
      </c>
      <c r="AT1724">
        <v>110230</v>
      </c>
      <c r="AU1724">
        <v>345564</v>
      </c>
      <c r="AV1724">
        <v>168226</v>
      </c>
      <c r="AW1724">
        <v>177338</v>
      </c>
      <c r="AX1724">
        <v>7956</v>
      </c>
      <c r="AY1724">
        <v>4898</v>
      </c>
      <c r="AZ1724">
        <v>3058</v>
      </c>
      <c r="BA1724">
        <v>243962</v>
      </c>
      <c r="BB1724">
        <v>108092</v>
      </c>
      <c r="BC1724">
        <v>135870</v>
      </c>
      <c r="BD1724">
        <v>11487</v>
      </c>
      <c r="BE1724">
        <v>4028</v>
      </c>
      <c r="BF1724">
        <v>7459</v>
      </c>
      <c r="BG1724">
        <v>82159</v>
      </c>
      <c r="BH1724">
        <v>51208</v>
      </c>
      <c r="BI1724">
        <v>30951</v>
      </c>
      <c r="BJ1724">
        <v>287652</v>
      </c>
      <c r="BK1724">
        <v>145232</v>
      </c>
      <c r="BL1724">
        <v>142420</v>
      </c>
      <c r="BM1724">
        <v>6815</v>
      </c>
      <c r="BN1724">
        <v>4252</v>
      </c>
      <c r="BO1724">
        <v>2563</v>
      </c>
      <c r="BP1724">
        <v>202013</v>
      </c>
      <c r="BQ1724">
        <v>93714</v>
      </c>
      <c r="BR1724">
        <v>108299</v>
      </c>
      <c r="BS1724">
        <v>9299</v>
      </c>
      <c r="BT1724">
        <v>3299</v>
      </c>
      <c r="BU1724">
        <v>6000</v>
      </c>
      <c r="BV1724">
        <v>69525</v>
      </c>
      <c r="BW1724">
        <v>43967</v>
      </c>
      <c r="BX1724">
        <v>25558</v>
      </c>
      <c r="BY1724">
        <v>57912</v>
      </c>
      <c r="BZ1724">
        <v>22994</v>
      </c>
      <c r="CA1724">
        <v>34918</v>
      </c>
      <c r="CB1724">
        <v>1141</v>
      </c>
      <c r="CC1724">
        <v>646</v>
      </c>
      <c r="CD1724">
        <v>495</v>
      </c>
      <c r="CE1724">
        <v>41949</v>
      </c>
      <c r="CF1724">
        <v>14378</v>
      </c>
      <c r="CG1724">
        <v>27571</v>
      </c>
      <c r="CH1724">
        <v>2188</v>
      </c>
      <c r="CI1724">
        <v>729</v>
      </c>
      <c r="CJ1724">
        <v>1459</v>
      </c>
      <c r="CK1724">
        <v>12634</v>
      </c>
      <c r="CL1724">
        <v>7241</v>
      </c>
      <c r="CM1724">
        <v>5393</v>
      </c>
      <c r="CN1724">
        <v>3060615</v>
      </c>
      <c r="CO1724">
        <v>1023857</v>
      </c>
      <c r="CP1724">
        <v>2036758</v>
      </c>
    </row>
    <row r="1725" spans="1:94" x14ac:dyDescent="0.25">
      <c r="A1725" s="5" t="s">
        <v>1337</v>
      </c>
      <c r="B1725" s="5" t="s">
        <v>1365</v>
      </c>
      <c r="C1725" s="5" t="s">
        <v>221</v>
      </c>
      <c r="D1725" s="5" t="s">
        <v>222</v>
      </c>
      <c r="E1725" s="5" t="s">
        <v>223</v>
      </c>
      <c r="F1725" s="5" t="s">
        <v>222</v>
      </c>
      <c r="G1725" s="5" t="s">
        <v>230</v>
      </c>
      <c r="H1725" s="5" t="s">
        <v>1366</v>
      </c>
      <c r="I1725" s="5" t="s">
        <v>225</v>
      </c>
      <c r="J1725">
        <v>1073773</v>
      </c>
      <c r="K1725">
        <v>3840324</v>
      </c>
      <c r="L1725">
        <v>1922293</v>
      </c>
      <c r="M1725">
        <v>1918031</v>
      </c>
      <c r="N1725">
        <v>395078</v>
      </c>
      <c r="O1725">
        <v>200730</v>
      </c>
      <c r="P1725">
        <v>194348</v>
      </c>
      <c r="Q1725">
        <v>785984</v>
      </c>
      <c r="R1725">
        <v>391519</v>
      </c>
      <c r="S1725">
        <v>394465</v>
      </c>
      <c r="T1725">
        <v>198698</v>
      </c>
      <c r="U1725">
        <v>96988</v>
      </c>
      <c r="V1725">
        <v>101710</v>
      </c>
      <c r="W1725">
        <v>2329761</v>
      </c>
      <c r="X1725">
        <v>1223694</v>
      </c>
      <c r="Y1725">
        <v>1106067</v>
      </c>
      <c r="Z1725">
        <v>1510563</v>
      </c>
      <c r="AA1725">
        <v>698599</v>
      </c>
      <c r="AB1725">
        <v>811964</v>
      </c>
      <c r="AC1725">
        <v>1636455</v>
      </c>
      <c r="AD1725">
        <v>1177641</v>
      </c>
      <c r="AE1725">
        <v>458814</v>
      </c>
      <c r="AF1725">
        <v>1341940</v>
      </c>
      <c r="AG1725">
        <v>1041699</v>
      </c>
      <c r="AH1725">
        <v>300241</v>
      </c>
      <c r="AI1725">
        <v>146454</v>
      </c>
      <c r="AJ1725">
        <v>131623</v>
      </c>
      <c r="AK1725">
        <v>14831</v>
      </c>
      <c r="AL1725">
        <v>833064</v>
      </c>
      <c r="AM1725">
        <v>613558</v>
      </c>
      <c r="AN1725">
        <v>219506</v>
      </c>
      <c r="AO1725">
        <v>34913</v>
      </c>
      <c r="AP1725">
        <v>22962</v>
      </c>
      <c r="AQ1725">
        <v>11951</v>
      </c>
      <c r="AR1725">
        <v>327509</v>
      </c>
      <c r="AS1725">
        <v>273556</v>
      </c>
      <c r="AT1725">
        <v>53953</v>
      </c>
      <c r="AU1725">
        <v>294515</v>
      </c>
      <c r="AV1725">
        <v>135942</v>
      </c>
      <c r="AW1725">
        <v>158573</v>
      </c>
      <c r="AX1725">
        <v>7353</v>
      </c>
      <c r="AY1725">
        <v>4492</v>
      </c>
      <c r="AZ1725">
        <v>2861</v>
      </c>
      <c r="BA1725">
        <v>233358</v>
      </c>
      <c r="BB1725">
        <v>101779</v>
      </c>
      <c r="BC1725">
        <v>131579</v>
      </c>
      <c r="BD1725">
        <v>8918</v>
      </c>
      <c r="BE1725">
        <v>2795</v>
      </c>
      <c r="BF1725">
        <v>6123</v>
      </c>
      <c r="BG1725">
        <v>44886</v>
      </c>
      <c r="BH1725">
        <v>26876</v>
      </c>
      <c r="BI1725">
        <v>18010</v>
      </c>
      <c r="BJ1725">
        <v>244759</v>
      </c>
      <c r="BK1725">
        <v>117952</v>
      </c>
      <c r="BL1725">
        <v>126807</v>
      </c>
      <c r="BM1725">
        <v>6243</v>
      </c>
      <c r="BN1725">
        <v>3871</v>
      </c>
      <c r="BO1725">
        <v>2372</v>
      </c>
      <c r="BP1725">
        <v>193499</v>
      </c>
      <c r="BQ1725">
        <v>88407</v>
      </c>
      <c r="BR1725">
        <v>105092</v>
      </c>
      <c r="BS1725">
        <v>7246</v>
      </c>
      <c r="BT1725">
        <v>2284</v>
      </c>
      <c r="BU1725">
        <v>4962</v>
      </c>
      <c r="BV1725">
        <v>37771</v>
      </c>
      <c r="BW1725">
        <v>23390</v>
      </c>
      <c r="BX1725">
        <v>14381</v>
      </c>
      <c r="BY1725">
        <v>49756</v>
      </c>
      <c r="BZ1725">
        <v>17990</v>
      </c>
      <c r="CA1725">
        <v>31766</v>
      </c>
      <c r="CB1725">
        <v>1110</v>
      </c>
      <c r="CC1725">
        <v>621</v>
      </c>
      <c r="CD1725">
        <v>489</v>
      </c>
      <c r="CE1725">
        <v>39859</v>
      </c>
      <c r="CF1725">
        <v>13372</v>
      </c>
      <c r="CG1725">
        <v>26487</v>
      </c>
      <c r="CH1725">
        <v>1672</v>
      </c>
      <c r="CI1725">
        <v>511</v>
      </c>
      <c r="CJ1725">
        <v>1161</v>
      </c>
      <c r="CK1725">
        <v>7115</v>
      </c>
      <c r="CL1725">
        <v>3486</v>
      </c>
      <c r="CM1725">
        <v>3629</v>
      </c>
      <c r="CN1725">
        <v>2203869</v>
      </c>
      <c r="CO1725">
        <v>744652</v>
      </c>
      <c r="CP1725">
        <v>1459217</v>
      </c>
    </row>
    <row r="1726" spans="1:94" x14ac:dyDescent="0.25">
      <c r="A1726" s="5" t="s">
        <v>1337</v>
      </c>
      <c r="B1726" s="5" t="s">
        <v>1365</v>
      </c>
      <c r="C1726" s="5" t="s">
        <v>221</v>
      </c>
      <c r="D1726" s="5" t="s">
        <v>222</v>
      </c>
      <c r="E1726" s="5" t="s">
        <v>223</v>
      </c>
      <c r="F1726" s="5" t="s">
        <v>222</v>
      </c>
      <c r="G1726" s="5" t="s">
        <v>230</v>
      </c>
      <c r="H1726" s="5" t="s">
        <v>1366</v>
      </c>
      <c r="I1726" s="5" t="s">
        <v>226</v>
      </c>
      <c r="J1726">
        <v>354755</v>
      </c>
      <c r="K1726">
        <v>1313972</v>
      </c>
      <c r="L1726">
        <v>647395</v>
      </c>
      <c r="M1726">
        <v>666577</v>
      </c>
      <c r="N1726">
        <v>126976</v>
      </c>
      <c r="O1726">
        <v>64514</v>
      </c>
      <c r="P1726">
        <v>62462</v>
      </c>
      <c r="Q1726">
        <v>159285</v>
      </c>
      <c r="R1726">
        <v>77364</v>
      </c>
      <c r="S1726">
        <v>81921</v>
      </c>
      <c r="T1726">
        <v>14497</v>
      </c>
      <c r="U1726">
        <v>7434</v>
      </c>
      <c r="V1726">
        <v>7063</v>
      </c>
      <c r="W1726">
        <v>958816</v>
      </c>
      <c r="X1726">
        <v>493239</v>
      </c>
      <c r="Y1726">
        <v>465577</v>
      </c>
      <c r="Z1726">
        <v>355156</v>
      </c>
      <c r="AA1726">
        <v>154156</v>
      </c>
      <c r="AB1726">
        <v>201000</v>
      </c>
      <c r="AC1726">
        <v>457226</v>
      </c>
      <c r="AD1726">
        <v>368190</v>
      </c>
      <c r="AE1726">
        <v>89036</v>
      </c>
      <c r="AF1726">
        <v>406177</v>
      </c>
      <c r="AG1726">
        <v>335906</v>
      </c>
      <c r="AH1726">
        <v>70271</v>
      </c>
      <c r="AI1726">
        <v>5997</v>
      </c>
      <c r="AJ1726">
        <v>5637</v>
      </c>
      <c r="AK1726">
        <v>360</v>
      </c>
      <c r="AL1726">
        <v>45020</v>
      </c>
      <c r="AM1726">
        <v>35251</v>
      </c>
      <c r="AN1726">
        <v>9769</v>
      </c>
      <c r="AO1726">
        <v>11453</v>
      </c>
      <c r="AP1726">
        <v>7588</v>
      </c>
      <c r="AQ1726">
        <v>3865</v>
      </c>
      <c r="AR1726">
        <v>343707</v>
      </c>
      <c r="AS1726">
        <v>287430</v>
      </c>
      <c r="AT1726">
        <v>56277</v>
      </c>
      <c r="AU1726">
        <v>51049</v>
      </c>
      <c r="AV1726">
        <v>32284</v>
      </c>
      <c r="AW1726">
        <v>18765</v>
      </c>
      <c r="AX1726">
        <v>603</v>
      </c>
      <c r="AY1726">
        <v>406</v>
      </c>
      <c r="AZ1726">
        <v>197</v>
      </c>
      <c r="BA1726">
        <v>10604</v>
      </c>
      <c r="BB1726">
        <v>6313</v>
      </c>
      <c r="BC1726">
        <v>4291</v>
      </c>
      <c r="BD1726">
        <v>2569</v>
      </c>
      <c r="BE1726">
        <v>1233</v>
      </c>
      <c r="BF1726">
        <v>1336</v>
      </c>
      <c r="BG1726">
        <v>37273</v>
      </c>
      <c r="BH1726">
        <v>24332</v>
      </c>
      <c r="BI1726">
        <v>12941</v>
      </c>
      <c r="BJ1726">
        <v>42893</v>
      </c>
      <c r="BK1726">
        <v>27280</v>
      </c>
      <c r="BL1726">
        <v>15613</v>
      </c>
      <c r="BM1726">
        <v>572</v>
      </c>
      <c r="BN1726">
        <v>381</v>
      </c>
      <c r="BO1726">
        <v>191</v>
      </c>
      <c r="BP1726">
        <v>8514</v>
      </c>
      <c r="BQ1726">
        <v>5307</v>
      </c>
      <c r="BR1726">
        <v>3207</v>
      </c>
      <c r="BS1726">
        <v>2053</v>
      </c>
      <c r="BT1726">
        <v>1015</v>
      </c>
      <c r="BU1726">
        <v>1038</v>
      </c>
      <c r="BV1726">
        <v>31754</v>
      </c>
      <c r="BW1726">
        <v>20577</v>
      </c>
      <c r="BX1726">
        <v>11177</v>
      </c>
      <c r="BY1726">
        <v>8156</v>
      </c>
      <c r="BZ1726">
        <v>5004</v>
      </c>
      <c r="CA1726">
        <v>3152</v>
      </c>
      <c r="CB1726">
        <v>31</v>
      </c>
      <c r="CC1726">
        <v>25</v>
      </c>
      <c r="CD1726">
        <v>6</v>
      </c>
      <c r="CE1726">
        <v>2090</v>
      </c>
      <c r="CF1726">
        <v>1006</v>
      </c>
      <c r="CG1726">
        <v>1084</v>
      </c>
      <c r="CH1726">
        <v>516</v>
      </c>
      <c r="CI1726">
        <v>218</v>
      </c>
      <c r="CJ1726">
        <v>298</v>
      </c>
      <c r="CK1726">
        <v>5519</v>
      </c>
      <c r="CL1726">
        <v>3755</v>
      </c>
      <c r="CM1726">
        <v>1764</v>
      </c>
      <c r="CN1726">
        <v>856746</v>
      </c>
      <c r="CO1726">
        <v>279205</v>
      </c>
      <c r="CP1726">
        <v>577541</v>
      </c>
    </row>
    <row r="1727" spans="1:94" x14ac:dyDescent="0.25">
      <c r="A1727" s="5" t="s">
        <v>1337</v>
      </c>
      <c r="B1727" s="5" t="s">
        <v>1367</v>
      </c>
      <c r="C1727" s="5" t="s">
        <v>221</v>
      </c>
      <c r="D1727" s="5" t="s">
        <v>222</v>
      </c>
      <c r="E1727" s="5" t="s">
        <v>223</v>
      </c>
      <c r="F1727" s="5" t="s">
        <v>222</v>
      </c>
      <c r="G1727" s="5" t="s">
        <v>230</v>
      </c>
      <c r="H1727" s="5" t="s">
        <v>1368</v>
      </c>
      <c r="I1727" s="5" t="s">
        <v>224</v>
      </c>
      <c r="J1727">
        <v>1091525</v>
      </c>
      <c r="K1727">
        <v>3936966</v>
      </c>
      <c r="L1727">
        <v>1964918</v>
      </c>
      <c r="M1727">
        <v>1972048</v>
      </c>
      <c r="N1727">
        <v>382887</v>
      </c>
      <c r="O1727">
        <v>194960</v>
      </c>
      <c r="P1727">
        <v>187927</v>
      </c>
      <c r="Q1727">
        <v>811698</v>
      </c>
      <c r="R1727">
        <v>403693</v>
      </c>
      <c r="S1727">
        <v>408005</v>
      </c>
      <c r="T1727">
        <v>109072</v>
      </c>
      <c r="U1727">
        <v>53367</v>
      </c>
      <c r="V1727">
        <v>55705</v>
      </c>
      <c r="W1727">
        <v>2652389</v>
      </c>
      <c r="X1727">
        <v>1379223</v>
      </c>
      <c r="Y1727">
        <v>1273166</v>
      </c>
      <c r="Z1727">
        <v>1284577</v>
      </c>
      <c r="AA1727">
        <v>585695</v>
      </c>
      <c r="AB1727">
        <v>698882</v>
      </c>
      <c r="AC1727">
        <v>1773112</v>
      </c>
      <c r="AD1727">
        <v>1199338</v>
      </c>
      <c r="AE1727">
        <v>573774</v>
      </c>
      <c r="AF1727">
        <v>1534166</v>
      </c>
      <c r="AG1727">
        <v>1100258</v>
      </c>
      <c r="AH1727">
        <v>433908</v>
      </c>
      <c r="AI1727">
        <v>149420</v>
      </c>
      <c r="AJ1727">
        <v>138120</v>
      </c>
      <c r="AK1727">
        <v>11300</v>
      </c>
      <c r="AL1727">
        <v>888815</v>
      </c>
      <c r="AM1727">
        <v>564273</v>
      </c>
      <c r="AN1727">
        <v>324542</v>
      </c>
      <c r="AO1727">
        <v>25703</v>
      </c>
      <c r="AP1727">
        <v>16859</v>
      </c>
      <c r="AQ1727">
        <v>8844</v>
      </c>
      <c r="AR1727">
        <v>470228</v>
      </c>
      <c r="AS1727">
        <v>381006</v>
      </c>
      <c r="AT1727">
        <v>89222</v>
      </c>
      <c r="AU1727">
        <v>238946</v>
      </c>
      <c r="AV1727">
        <v>99080</v>
      </c>
      <c r="AW1727">
        <v>139866</v>
      </c>
      <c r="AX1727">
        <v>5855</v>
      </c>
      <c r="AY1727">
        <v>3283</v>
      </c>
      <c r="AZ1727">
        <v>2572</v>
      </c>
      <c r="BA1727">
        <v>172972</v>
      </c>
      <c r="BB1727">
        <v>67484</v>
      </c>
      <c r="BC1727">
        <v>105488</v>
      </c>
      <c r="BD1727">
        <v>8158</v>
      </c>
      <c r="BE1727">
        <v>2125</v>
      </c>
      <c r="BF1727">
        <v>6033</v>
      </c>
      <c r="BG1727">
        <v>51961</v>
      </c>
      <c r="BH1727">
        <v>26188</v>
      </c>
      <c r="BI1727">
        <v>25773</v>
      </c>
      <c r="BJ1727">
        <v>198892</v>
      </c>
      <c r="BK1727">
        <v>86481</v>
      </c>
      <c r="BL1727">
        <v>112411</v>
      </c>
      <c r="BM1727">
        <v>5089</v>
      </c>
      <c r="BN1727">
        <v>2956</v>
      </c>
      <c r="BO1727">
        <v>2133</v>
      </c>
      <c r="BP1727">
        <v>145110</v>
      </c>
      <c r="BQ1727">
        <v>59207</v>
      </c>
      <c r="BR1727">
        <v>85903</v>
      </c>
      <c r="BS1727">
        <v>6179</v>
      </c>
      <c r="BT1727">
        <v>1700</v>
      </c>
      <c r="BU1727">
        <v>4479</v>
      </c>
      <c r="BV1727">
        <v>42514</v>
      </c>
      <c r="BW1727">
        <v>22618</v>
      </c>
      <c r="BX1727">
        <v>19896</v>
      </c>
      <c r="BY1727">
        <v>40054</v>
      </c>
      <c r="BZ1727">
        <v>12599</v>
      </c>
      <c r="CA1727">
        <v>27455</v>
      </c>
      <c r="CB1727">
        <v>766</v>
      </c>
      <c r="CC1727">
        <v>327</v>
      </c>
      <c r="CD1727">
        <v>439</v>
      </c>
      <c r="CE1727">
        <v>27862</v>
      </c>
      <c r="CF1727">
        <v>8277</v>
      </c>
      <c r="CG1727">
        <v>19585</v>
      </c>
      <c r="CH1727">
        <v>1979</v>
      </c>
      <c r="CI1727">
        <v>425</v>
      </c>
      <c r="CJ1727">
        <v>1554</v>
      </c>
      <c r="CK1727">
        <v>9447</v>
      </c>
      <c r="CL1727">
        <v>3570</v>
      </c>
      <c r="CM1727">
        <v>5877</v>
      </c>
      <c r="CN1727">
        <v>2163854</v>
      </c>
      <c r="CO1727">
        <v>765580</v>
      </c>
      <c r="CP1727">
        <v>1398274</v>
      </c>
    </row>
    <row r="1728" spans="1:94" x14ac:dyDescent="0.25">
      <c r="A1728" s="5" t="s">
        <v>1337</v>
      </c>
      <c r="B1728" s="5" t="s">
        <v>1367</v>
      </c>
      <c r="C1728" s="5" t="s">
        <v>221</v>
      </c>
      <c r="D1728" s="5" t="s">
        <v>222</v>
      </c>
      <c r="E1728" s="5" t="s">
        <v>223</v>
      </c>
      <c r="F1728" s="5" t="s">
        <v>222</v>
      </c>
      <c r="G1728" s="5" t="s">
        <v>230</v>
      </c>
      <c r="H1728" s="5" t="s">
        <v>1368</v>
      </c>
      <c r="I1728" s="5" t="s">
        <v>225</v>
      </c>
      <c r="J1728">
        <v>877207</v>
      </c>
      <c r="K1728">
        <v>3128189</v>
      </c>
      <c r="L1728">
        <v>1567013</v>
      </c>
      <c r="M1728">
        <v>1561176</v>
      </c>
      <c r="N1728">
        <v>309636</v>
      </c>
      <c r="O1728">
        <v>157580</v>
      </c>
      <c r="P1728">
        <v>152056</v>
      </c>
      <c r="Q1728">
        <v>710703</v>
      </c>
      <c r="R1728">
        <v>355154</v>
      </c>
      <c r="S1728">
        <v>355549</v>
      </c>
      <c r="T1728">
        <v>99659</v>
      </c>
      <c r="U1728">
        <v>48661</v>
      </c>
      <c r="V1728">
        <v>50998</v>
      </c>
      <c r="W1728">
        <v>2035630</v>
      </c>
      <c r="X1728">
        <v>1063675</v>
      </c>
      <c r="Y1728">
        <v>971955</v>
      </c>
      <c r="Z1728">
        <v>1092559</v>
      </c>
      <c r="AA1728">
        <v>503338</v>
      </c>
      <c r="AB1728">
        <v>589221</v>
      </c>
      <c r="AC1728">
        <v>1485361</v>
      </c>
      <c r="AD1728">
        <v>974645</v>
      </c>
      <c r="AE1728">
        <v>510716</v>
      </c>
      <c r="AF1728">
        <v>1274245</v>
      </c>
      <c r="AG1728">
        <v>891408</v>
      </c>
      <c r="AH1728">
        <v>382837</v>
      </c>
      <c r="AI1728">
        <v>143524</v>
      </c>
      <c r="AJ1728">
        <v>132469</v>
      </c>
      <c r="AK1728">
        <v>11055</v>
      </c>
      <c r="AL1728">
        <v>844279</v>
      </c>
      <c r="AM1728">
        <v>532724</v>
      </c>
      <c r="AN1728">
        <v>311555</v>
      </c>
      <c r="AO1728">
        <v>20466</v>
      </c>
      <c r="AP1728">
        <v>13329</v>
      </c>
      <c r="AQ1728">
        <v>7137</v>
      </c>
      <c r="AR1728">
        <v>265976</v>
      </c>
      <c r="AS1728">
        <v>212886</v>
      </c>
      <c r="AT1728">
        <v>53090</v>
      </c>
      <c r="AU1728">
        <v>211116</v>
      </c>
      <c r="AV1728">
        <v>83237</v>
      </c>
      <c r="AW1728">
        <v>127879</v>
      </c>
      <c r="AX1728">
        <v>5580</v>
      </c>
      <c r="AY1728">
        <v>3091</v>
      </c>
      <c r="AZ1728">
        <v>2489</v>
      </c>
      <c r="BA1728">
        <v>163991</v>
      </c>
      <c r="BB1728">
        <v>62816</v>
      </c>
      <c r="BC1728">
        <v>101175</v>
      </c>
      <c r="BD1728">
        <v>6851</v>
      </c>
      <c r="BE1728">
        <v>1537</v>
      </c>
      <c r="BF1728">
        <v>5314</v>
      </c>
      <c r="BG1728">
        <v>34694</v>
      </c>
      <c r="BH1728">
        <v>15793</v>
      </c>
      <c r="BI1728">
        <v>18901</v>
      </c>
      <c r="BJ1728">
        <v>175918</v>
      </c>
      <c r="BK1728">
        <v>73075</v>
      </c>
      <c r="BL1728">
        <v>102843</v>
      </c>
      <c r="BM1728">
        <v>4825</v>
      </c>
      <c r="BN1728">
        <v>2772</v>
      </c>
      <c r="BO1728">
        <v>2053</v>
      </c>
      <c r="BP1728">
        <v>137844</v>
      </c>
      <c r="BQ1728">
        <v>55367</v>
      </c>
      <c r="BR1728">
        <v>82477</v>
      </c>
      <c r="BS1728">
        <v>5223</v>
      </c>
      <c r="BT1728">
        <v>1261</v>
      </c>
      <c r="BU1728">
        <v>3962</v>
      </c>
      <c r="BV1728">
        <v>28026</v>
      </c>
      <c r="BW1728">
        <v>13675</v>
      </c>
      <c r="BX1728">
        <v>14351</v>
      </c>
      <c r="BY1728">
        <v>35198</v>
      </c>
      <c r="BZ1728">
        <v>10162</v>
      </c>
      <c r="CA1728">
        <v>25036</v>
      </c>
      <c r="CB1728">
        <v>755</v>
      </c>
      <c r="CC1728">
        <v>319</v>
      </c>
      <c r="CD1728">
        <v>436</v>
      </c>
      <c r="CE1728">
        <v>26147</v>
      </c>
      <c r="CF1728">
        <v>7449</v>
      </c>
      <c r="CG1728">
        <v>18698</v>
      </c>
      <c r="CH1728">
        <v>1628</v>
      </c>
      <c r="CI1728">
        <v>276</v>
      </c>
      <c r="CJ1728">
        <v>1352</v>
      </c>
      <c r="CK1728">
        <v>6668</v>
      </c>
      <c r="CL1728">
        <v>2118</v>
      </c>
      <c r="CM1728">
        <v>4550</v>
      </c>
      <c r="CN1728">
        <v>1642828</v>
      </c>
      <c r="CO1728">
        <v>592368</v>
      </c>
      <c r="CP1728">
        <v>1050460</v>
      </c>
    </row>
    <row r="1729" spans="1:94" x14ac:dyDescent="0.25">
      <c r="A1729" s="5" t="s">
        <v>1337</v>
      </c>
      <c r="B1729" s="5" t="s">
        <v>1367</v>
      </c>
      <c r="C1729" s="5" t="s">
        <v>221</v>
      </c>
      <c r="D1729" s="5" t="s">
        <v>222</v>
      </c>
      <c r="E1729" s="5" t="s">
        <v>223</v>
      </c>
      <c r="F1729" s="5" t="s">
        <v>222</v>
      </c>
      <c r="G1729" s="5" t="s">
        <v>230</v>
      </c>
      <c r="H1729" s="5" t="s">
        <v>1368</v>
      </c>
      <c r="I1729" s="5" t="s">
        <v>226</v>
      </c>
      <c r="J1729">
        <v>214318</v>
      </c>
      <c r="K1729">
        <v>808777</v>
      </c>
      <c r="L1729">
        <v>397905</v>
      </c>
      <c r="M1729">
        <v>410872</v>
      </c>
      <c r="N1729">
        <v>73251</v>
      </c>
      <c r="O1729">
        <v>37380</v>
      </c>
      <c r="P1729">
        <v>35871</v>
      </c>
      <c r="Q1729">
        <v>100995</v>
      </c>
      <c r="R1729">
        <v>48539</v>
      </c>
      <c r="S1729">
        <v>52456</v>
      </c>
      <c r="T1729">
        <v>9413</v>
      </c>
      <c r="U1729">
        <v>4706</v>
      </c>
      <c r="V1729">
        <v>4707</v>
      </c>
      <c r="W1729">
        <v>616759</v>
      </c>
      <c r="X1729">
        <v>315548</v>
      </c>
      <c r="Y1729">
        <v>301211</v>
      </c>
      <c r="Z1729">
        <v>192018</v>
      </c>
      <c r="AA1729">
        <v>82357</v>
      </c>
      <c r="AB1729">
        <v>109661</v>
      </c>
      <c r="AC1729">
        <v>287751</v>
      </c>
      <c r="AD1729">
        <v>224693</v>
      </c>
      <c r="AE1729">
        <v>63058</v>
      </c>
      <c r="AF1729">
        <v>259921</v>
      </c>
      <c r="AG1729">
        <v>208850</v>
      </c>
      <c r="AH1729">
        <v>51071</v>
      </c>
      <c r="AI1729">
        <v>5896</v>
      </c>
      <c r="AJ1729">
        <v>5651</v>
      </c>
      <c r="AK1729">
        <v>245</v>
      </c>
      <c r="AL1729">
        <v>44536</v>
      </c>
      <c r="AM1729">
        <v>31549</v>
      </c>
      <c r="AN1729">
        <v>12987</v>
      </c>
      <c r="AO1729">
        <v>5237</v>
      </c>
      <c r="AP1729">
        <v>3530</v>
      </c>
      <c r="AQ1729">
        <v>1707</v>
      </c>
      <c r="AR1729">
        <v>204252</v>
      </c>
      <c r="AS1729">
        <v>168120</v>
      </c>
      <c r="AT1729">
        <v>36132</v>
      </c>
      <c r="AU1729">
        <v>27830</v>
      </c>
      <c r="AV1729">
        <v>15843</v>
      </c>
      <c r="AW1729">
        <v>11987</v>
      </c>
      <c r="AX1729">
        <v>275</v>
      </c>
      <c r="AY1729">
        <v>192</v>
      </c>
      <c r="AZ1729">
        <v>83</v>
      </c>
      <c r="BA1729">
        <v>8981</v>
      </c>
      <c r="BB1729">
        <v>4668</v>
      </c>
      <c r="BC1729">
        <v>4313</v>
      </c>
      <c r="BD1729">
        <v>1307</v>
      </c>
      <c r="BE1729">
        <v>588</v>
      </c>
      <c r="BF1729">
        <v>719</v>
      </c>
      <c r="BG1729">
        <v>17267</v>
      </c>
      <c r="BH1729">
        <v>10395</v>
      </c>
      <c r="BI1729">
        <v>6872</v>
      </c>
      <c r="BJ1729">
        <v>22974</v>
      </c>
      <c r="BK1729">
        <v>13406</v>
      </c>
      <c r="BL1729">
        <v>9568</v>
      </c>
      <c r="BM1729">
        <v>264</v>
      </c>
      <c r="BN1729">
        <v>184</v>
      </c>
      <c r="BO1729">
        <v>80</v>
      </c>
      <c r="BP1729">
        <v>7266</v>
      </c>
      <c r="BQ1729">
        <v>3840</v>
      </c>
      <c r="BR1729">
        <v>3426</v>
      </c>
      <c r="BS1729">
        <v>956</v>
      </c>
      <c r="BT1729">
        <v>439</v>
      </c>
      <c r="BU1729">
        <v>517</v>
      </c>
      <c r="BV1729">
        <v>14488</v>
      </c>
      <c r="BW1729">
        <v>8943</v>
      </c>
      <c r="BX1729">
        <v>5545</v>
      </c>
      <c r="BY1729">
        <v>4856</v>
      </c>
      <c r="BZ1729">
        <v>2437</v>
      </c>
      <c r="CA1729">
        <v>2419</v>
      </c>
      <c r="CB1729">
        <v>11</v>
      </c>
      <c r="CC1729">
        <v>8</v>
      </c>
      <c r="CD1729">
        <v>3</v>
      </c>
      <c r="CE1729">
        <v>1715</v>
      </c>
      <c r="CF1729">
        <v>828</v>
      </c>
      <c r="CG1729">
        <v>887</v>
      </c>
      <c r="CH1729">
        <v>351</v>
      </c>
      <c r="CI1729">
        <v>149</v>
      </c>
      <c r="CJ1729">
        <v>202</v>
      </c>
      <c r="CK1729">
        <v>2779</v>
      </c>
      <c r="CL1729">
        <v>1452</v>
      </c>
      <c r="CM1729">
        <v>1327</v>
      </c>
      <c r="CN1729">
        <v>521026</v>
      </c>
      <c r="CO1729">
        <v>173212</v>
      </c>
      <c r="CP1729">
        <v>347814</v>
      </c>
    </row>
    <row r="1730" spans="1:94" x14ac:dyDescent="0.25">
      <c r="A1730" s="5" t="s">
        <v>1337</v>
      </c>
      <c r="B1730" s="5" t="s">
        <v>1369</v>
      </c>
      <c r="C1730" s="5" t="s">
        <v>221</v>
      </c>
      <c r="D1730" s="5" t="s">
        <v>222</v>
      </c>
      <c r="E1730" s="5" t="s">
        <v>223</v>
      </c>
      <c r="F1730" s="5" t="s">
        <v>222</v>
      </c>
      <c r="G1730" s="5" t="s">
        <v>230</v>
      </c>
      <c r="H1730" s="5" t="s">
        <v>1370</v>
      </c>
      <c r="I1730" s="5" t="s">
        <v>224</v>
      </c>
      <c r="J1730">
        <v>1243293</v>
      </c>
      <c r="K1730">
        <v>4517398</v>
      </c>
      <c r="L1730">
        <v>2267375</v>
      </c>
      <c r="M1730">
        <v>2250023</v>
      </c>
      <c r="N1730">
        <v>435884</v>
      </c>
      <c r="O1730">
        <v>225220</v>
      </c>
      <c r="P1730">
        <v>210664</v>
      </c>
      <c r="Q1730">
        <v>871063</v>
      </c>
      <c r="R1730">
        <v>435412</v>
      </c>
      <c r="S1730">
        <v>435651</v>
      </c>
      <c r="T1730">
        <v>132464</v>
      </c>
      <c r="U1730">
        <v>66734</v>
      </c>
      <c r="V1730">
        <v>65730</v>
      </c>
      <c r="W1730">
        <v>3009718</v>
      </c>
      <c r="X1730">
        <v>1598959</v>
      </c>
      <c r="Y1730">
        <v>1410759</v>
      </c>
      <c r="Z1730">
        <v>1507680</v>
      </c>
      <c r="AA1730">
        <v>668416</v>
      </c>
      <c r="AB1730">
        <v>839264</v>
      </c>
      <c r="AC1730">
        <v>2048880</v>
      </c>
      <c r="AD1730">
        <v>1327299</v>
      </c>
      <c r="AE1730">
        <v>721581</v>
      </c>
      <c r="AF1730">
        <v>1744978</v>
      </c>
      <c r="AG1730">
        <v>1193430</v>
      </c>
      <c r="AH1730">
        <v>551548</v>
      </c>
      <c r="AI1730">
        <v>140220</v>
      </c>
      <c r="AJ1730">
        <v>119724</v>
      </c>
      <c r="AK1730">
        <v>20496</v>
      </c>
      <c r="AL1730">
        <v>813137</v>
      </c>
      <c r="AM1730">
        <v>447722</v>
      </c>
      <c r="AN1730">
        <v>365415</v>
      </c>
      <c r="AO1730">
        <v>39988</v>
      </c>
      <c r="AP1730">
        <v>24901</v>
      </c>
      <c r="AQ1730">
        <v>15087</v>
      </c>
      <c r="AR1730">
        <v>751633</v>
      </c>
      <c r="AS1730">
        <v>601083</v>
      </c>
      <c r="AT1730">
        <v>150550</v>
      </c>
      <c r="AU1730">
        <v>303902</v>
      </c>
      <c r="AV1730">
        <v>133869</v>
      </c>
      <c r="AW1730">
        <v>170033</v>
      </c>
      <c r="AX1730">
        <v>9946</v>
      </c>
      <c r="AY1730">
        <v>4928</v>
      </c>
      <c r="AZ1730">
        <v>5018</v>
      </c>
      <c r="BA1730">
        <v>193839</v>
      </c>
      <c r="BB1730">
        <v>71112</v>
      </c>
      <c r="BC1730">
        <v>122727</v>
      </c>
      <c r="BD1730">
        <v>8456</v>
      </c>
      <c r="BE1730">
        <v>3499</v>
      </c>
      <c r="BF1730">
        <v>4957</v>
      </c>
      <c r="BG1730">
        <v>91661</v>
      </c>
      <c r="BH1730">
        <v>54330</v>
      </c>
      <c r="BI1730">
        <v>37331</v>
      </c>
      <c r="BJ1730">
        <v>266052</v>
      </c>
      <c r="BK1730">
        <v>119409</v>
      </c>
      <c r="BL1730">
        <v>146643</v>
      </c>
      <c r="BM1730">
        <v>8712</v>
      </c>
      <c r="BN1730">
        <v>4481</v>
      </c>
      <c r="BO1730">
        <v>4231</v>
      </c>
      <c r="BP1730">
        <v>169462</v>
      </c>
      <c r="BQ1730">
        <v>63467</v>
      </c>
      <c r="BR1730">
        <v>105995</v>
      </c>
      <c r="BS1730">
        <v>6787</v>
      </c>
      <c r="BT1730">
        <v>2792</v>
      </c>
      <c r="BU1730">
        <v>3995</v>
      </c>
      <c r="BV1730">
        <v>81091</v>
      </c>
      <c r="BW1730">
        <v>48669</v>
      </c>
      <c r="BX1730">
        <v>32422</v>
      </c>
      <c r="BY1730">
        <v>37850</v>
      </c>
      <c r="BZ1730">
        <v>14460</v>
      </c>
      <c r="CA1730">
        <v>23390</v>
      </c>
      <c r="CB1730">
        <v>1234</v>
      </c>
      <c r="CC1730">
        <v>447</v>
      </c>
      <c r="CD1730">
        <v>787</v>
      </c>
      <c r="CE1730">
        <v>24377</v>
      </c>
      <c r="CF1730">
        <v>7645</v>
      </c>
      <c r="CG1730">
        <v>16732</v>
      </c>
      <c r="CH1730">
        <v>1669</v>
      </c>
      <c r="CI1730">
        <v>707</v>
      </c>
      <c r="CJ1730">
        <v>962</v>
      </c>
      <c r="CK1730">
        <v>10570</v>
      </c>
      <c r="CL1730">
        <v>5661</v>
      </c>
      <c r="CM1730">
        <v>4909</v>
      </c>
      <c r="CN1730">
        <v>2468518</v>
      </c>
      <c r="CO1730">
        <v>940076</v>
      </c>
      <c r="CP1730">
        <v>1528442</v>
      </c>
    </row>
    <row r="1731" spans="1:94" x14ac:dyDescent="0.25">
      <c r="A1731" s="5" t="s">
        <v>1337</v>
      </c>
      <c r="B1731" s="5" t="s">
        <v>1369</v>
      </c>
      <c r="C1731" s="5" t="s">
        <v>221</v>
      </c>
      <c r="D1731" s="5" t="s">
        <v>222</v>
      </c>
      <c r="E1731" s="5" t="s">
        <v>223</v>
      </c>
      <c r="F1731" s="5" t="s">
        <v>222</v>
      </c>
      <c r="G1731" s="5" t="s">
        <v>230</v>
      </c>
      <c r="H1731" s="5" t="s">
        <v>1370</v>
      </c>
      <c r="I1731" s="5" t="s">
        <v>225</v>
      </c>
      <c r="J1731">
        <v>753922</v>
      </c>
      <c r="K1731">
        <v>2673738</v>
      </c>
      <c r="L1731">
        <v>1343534</v>
      </c>
      <c r="M1731">
        <v>1330204</v>
      </c>
      <c r="N1731">
        <v>258921</v>
      </c>
      <c r="O1731">
        <v>133905</v>
      </c>
      <c r="P1731">
        <v>125016</v>
      </c>
      <c r="Q1731">
        <v>665621</v>
      </c>
      <c r="R1731">
        <v>333803</v>
      </c>
      <c r="S1731">
        <v>331818</v>
      </c>
      <c r="T1731">
        <v>93915</v>
      </c>
      <c r="U1731">
        <v>47291</v>
      </c>
      <c r="V1731">
        <v>46624</v>
      </c>
      <c r="W1731">
        <v>1657592</v>
      </c>
      <c r="X1731">
        <v>891610</v>
      </c>
      <c r="Y1731">
        <v>765982</v>
      </c>
      <c r="Z1731">
        <v>1016146</v>
      </c>
      <c r="AA1731">
        <v>451924</v>
      </c>
      <c r="AB1731">
        <v>564222</v>
      </c>
      <c r="AC1731">
        <v>1363685</v>
      </c>
      <c r="AD1731">
        <v>811600</v>
      </c>
      <c r="AE1731">
        <v>552085</v>
      </c>
      <c r="AF1731">
        <v>1142008</v>
      </c>
      <c r="AG1731">
        <v>723954</v>
      </c>
      <c r="AH1731">
        <v>418054</v>
      </c>
      <c r="AI1731">
        <v>132057</v>
      </c>
      <c r="AJ1731">
        <v>112689</v>
      </c>
      <c r="AK1731">
        <v>19368</v>
      </c>
      <c r="AL1731">
        <v>753443</v>
      </c>
      <c r="AM1731">
        <v>411264</v>
      </c>
      <c r="AN1731">
        <v>342179</v>
      </c>
      <c r="AO1731">
        <v>18724</v>
      </c>
      <c r="AP1731">
        <v>11633</v>
      </c>
      <c r="AQ1731">
        <v>7091</v>
      </c>
      <c r="AR1731">
        <v>237784</v>
      </c>
      <c r="AS1731">
        <v>188368</v>
      </c>
      <c r="AT1731">
        <v>49416</v>
      </c>
      <c r="AU1731">
        <v>221677</v>
      </c>
      <c r="AV1731">
        <v>87646</v>
      </c>
      <c r="AW1731">
        <v>134031</v>
      </c>
      <c r="AX1731">
        <v>8272</v>
      </c>
      <c r="AY1731">
        <v>4038</v>
      </c>
      <c r="AZ1731">
        <v>4234</v>
      </c>
      <c r="BA1731">
        <v>180277</v>
      </c>
      <c r="BB1731">
        <v>64906</v>
      </c>
      <c r="BC1731">
        <v>115371</v>
      </c>
      <c r="BD1731">
        <v>4018</v>
      </c>
      <c r="BE1731">
        <v>1570</v>
      </c>
      <c r="BF1731">
        <v>2448</v>
      </c>
      <c r="BG1731">
        <v>29110</v>
      </c>
      <c r="BH1731">
        <v>17132</v>
      </c>
      <c r="BI1731">
        <v>11978</v>
      </c>
      <c r="BJ1731">
        <v>193341</v>
      </c>
      <c r="BK1731">
        <v>78312</v>
      </c>
      <c r="BL1731">
        <v>115029</v>
      </c>
      <c r="BM1731">
        <v>7099</v>
      </c>
      <c r="BN1731">
        <v>3633</v>
      </c>
      <c r="BO1731">
        <v>3466</v>
      </c>
      <c r="BP1731">
        <v>157692</v>
      </c>
      <c r="BQ1731">
        <v>58017</v>
      </c>
      <c r="BR1731">
        <v>99675</v>
      </c>
      <c r="BS1731">
        <v>3280</v>
      </c>
      <c r="BT1731">
        <v>1326</v>
      </c>
      <c r="BU1731">
        <v>1954</v>
      </c>
      <c r="BV1731">
        <v>25270</v>
      </c>
      <c r="BW1731">
        <v>15336</v>
      </c>
      <c r="BX1731">
        <v>9934</v>
      </c>
      <c r="BY1731">
        <v>28336</v>
      </c>
      <c r="BZ1731">
        <v>9334</v>
      </c>
      <c r="CA1731">
        <v>19002</v>
      </c>
      <c r="CB1731">
        <v>1173</v>
      </c>
      <c r="CC1731">
        <v>405</v>
      </c>
      <c r="CD1731">
        <v>768</v>
      </c>
      <c r="CE1731">
        <v>22585</v>
      </c>
      <c r="CF1731">
        <v>6889</v>
      </c>
      <c r="CG1731">
        <v>15696</v>
      </c>
      <c r="CH1731">
        <v>738</v>
      </c>
      <c r="CI1731">
        <v>244</v>
      </c>
      <c r="CJ1731">
        <v>494</v>
      </c>
      <c r="CK1731">
        <v>3840</v>
      </c>
      <c r="CL1731">
        <v>1796</v>
      </c>
      <c r="CM1731">
        <v>2044</v>
      </c>
      <c r="CN1731">
        <v>1310053</v>
      </c>
      <c r="CO1731">
        <v>531934</v>
      </c>
      <c r="CP1731">
        <v>778119</v>
      </c>
    </row>
    <row r="1732" spans="1:94" x14ac:dyDescent="0.25">
      <c r="A1732" s="5" t="s">
        <v>1337</v>
      </c>
      <c r="B1732" s="5" t="s">
        <v>1369</v>
      </c>
      <c r="C1732" s="5" t="s">
        <v>221</v>
      </c>
      <c r="D1732" s="5" t="s">
        <v>222</v>
      </c>
      <c r="E1732" s="5" t="s">
        <v>223</v>
      </c>
      <c r="F1732" s="5" t="s">
        <v>222</v>
      </c>
      <c r="G1732" s="5" t="s">
        <v>230</v>
      </c>
      <c r="H1732" s="5" t="s">
        <v>1370</v>
      </c>
      <c r="I1732" s="5" t="s">
        <v>226</v>
      </c>
      <c r="J1732">
        <v>489371</v>
      </c>
      <c r="K1732">
        <v>1843660</v>
      </c>
      <c r="L1732">
        <v>923841</v>
      </c>
      <c r="M1732">
        <v>919819</v>
      </c>
      <c r="N1732">
        <v>176963</v>
      </c>
      <c r="O1732">
        <v>91315</v>
      </c>
      <c r="P1732">
        <v>85648</v>
      </c>
      <c r="Q1732">
        <v>205442</v>
      </c>
      <c r="R1732">
        <v>101609</v>
      </c>
      <c r="S1732">
        <v>103833</v>
      </c>
      <c r="T1732">
        <v>38549</v>
      </c>
      <c r="U1732">
        <v>19443</v>
      </c>
      <c r="V1732">
        <v>19106</v>
      </c>
      <c r="W1732">
        <v>1352126</v>
      </c>
      <c r="X1732">
        <v>707349</v>
      </c>
      <c r="Y1732">
        <v>644777</v>
      </c>
      <c r="Z1732">
        <v>491534</v>
      </c>
      <c r="AA1732">
        <v>216492</v>
      </c>
      <c r="AB1732">
        <v>275042</v>
      </c>
      <c r="AC1732">
        <v>685195</v>
      </c>
      <c r="AD1732">
        <v>515699</v>
      </c>
      <c r="AE1732">
        <v>169496</v>
      </c>
      <c r="AF1732">
        <v>602970</v>
      </c>
      <c r="AG1732">
        <v>469476</v>
      </c>
      <c r="AH1732">
        <v>133494</v>
      </c>
      <c r="AI1732">
        <v>8163</v>
      </c>
      <c r="AJ1732">
        <v>7035</v>
      </c>
      <c r="AK1732">
        <v>1128</v>
      </c>
      <c r="AL1732">
        <v>59694</v>
      </c>
      <c r="AM1732">
        <v>36458</v>
      </c>
      <c r="AN1732">
        <v>23236</v>
      </c>
      <c r="AO1732">
        <v>21264</v>
      </c>
      <c r="AP1732">
        <v>13268</v>
      </c>
      <c r="AQ1732">
        <v>7996</v>
      </c>
      <c r="AR1732">
        <v>513849</v>
      </c>
      <c r="AS1732">
        <v>412715</v>
      </c>
      <c r="AT1732">
        <v>101134</v>
      </c>
      <c r="AU1732">
        <v>82225</v>
      </c>
      <c r="AV1732">
        <v>46223</v>
      </c>
      <c r="AW1732">
        <v>36002</v>
      </c>
      <c r="AX1732">
        <v>1674</v>
      </c>
      <c r="AY1732">
        <v>890</v>
      </c>
      <c r="AZ1732">
        <v>784</v>
      </c>
      <c r="BA1732">
        <v>13562</v>
      </c>
      <c r="BB1732">
        <v>6206</v>
      </c>
      <c r="BC1732">
        <v>7356</v>
      </c>
      <c r="BD1732">
        <v>4438</v>
      </c>
      <c r="BE1732">
        <v>1929</v>
      </c>
      <c r="BF1732">
        <v>2509</v>
      </c>
      <c r="BG1732">
        <v>62551</v>
      </c>
      <c r="BH1732">
        <v>37198</v>
      </c>
      <c r="BI1732">
        <v>25353</v>
      </c>
      <c r="BJ1732">
        <v>72711</v>
      </c>
      <c r="BK1732">
        <v>41097</v>
      </c>
      <c r="BL1732">
        <v>31614</v>
      </c>
      <c r="BM1732">
        <v>1613</v>
      </c>
      <c r="BN1732">
        <v>848</v>
      </c>
      <c r="BO1732">
        <v>765</v>
      </c>
      <c r="BP1732">
        <v>11770</v>
      </c>
      <c r="BQ1732">
        <v>5450</v>
      </c>
      <c r="BR1732">
        <v>6320</v>
      </c>
      <c r="BS1732">
        <v>3507</v>
      </c>
      <c r="BT1732">
        <v>1466</v>
      </c>
      <c r="BU1732">
        <v>2041</v>
      </c>
      <c r="BV1732">
        <v>55821</v>
      </c>
      <c r="BW1732">
        <v>33333</v>
      </c>
      <c r="BX1732">
        <v>22488</v>
      </c>
      <c r="BY1732">
        <v>9514</v>
      </c>
      <c r="BZ1732">
        <v>5126</v>
      </c>
      <c r="CA1732">
        <v>4388</v>
      </c>
      <c r="CB1732">
        <v>61</v>
      </c>
      <c r="CC1732">
        <v>42</v>
      </c>
      <c r="CD1732">
        <v>19</v>
      </c>
      <c r="CE1732">
        <v>1792</v>
      </c>
      <c r="CF1732">
        <v>756</v>
      </c>
      <c r="CG1732">
        <v>1036</v>
      </c>
      <c r="CH1732">
        <v>931</v>
      </c>
      <c r="CI1732">
        <v>463</v>
      </c>
      <c r="CJ1732">
        <v>468</v>
      </c>
      <c r="CK1732">
        <v>6730</v>
      </c>
      <c r="CL1732">
        <v>3865</v>
      </c>
      <c r="CM1732">
        <v>2865</v>
      </c>
      <c r="CN1732">
        <v>1158465</v>
      </c>
      <c r="CO1732">
        <v>408142</v>
      </c>
      <c r="CP1732">
        <v>750323</v>
      </c>
    </row>
    <row r="1733" spans="1:94" x14ac:dyDescent="0.25">
      <c r="A1733" s="5" t="s">
        <v>1337</v>
      </c>
      <c r="B1733" s="5" t="s">
        <v>1371</v>
      </c>
      <c r="C1733" s="5" t="s">
        <v>221</v>
      </c>
      <c r="D1733" s="5" t="s">
        <v>222</v>
      </c>
      <c r="E1733" s="5" t="s">
        <v>223</v>
      </c>
      <c r="F1733" s="5" t="s">
        <v>222</v>
      </c>
      <c r="G1733" s="5" t="s">
        <v>230</v>
      </c>
      <c r="H1733" s="5" t="s">
        <v>1372</v>
      </c>
      <c r="I1733" s="5" t="s">
        <v>224</v>
      </c>
      <c r="J1733">
        <v>1296609</v>
      </c>
      <c r="K1733">
        <v>4887813</v>
      </c>
      <c r="L1733">
        <v>2440521</v>
      </c>
      <c r="M1733">
        <v>2447292</v>
      </c>
      <c r="N1733">
        <v>495729</v>
      </c>
      <c r="O1733">
        <v>254833</v>
      </c>
      <c r="P1733">
        <v>240896</v>
      </c>
      <c r="Q1733">
        <v>957407</v>
      </c>
      <c r="R1733">
        <v>476333</v>
      </c>
      <c r="S1733">
        <v>481074</v>
      </c>
      <c r="T1733">
        <v>247089</v>
      </c>
      <c r="U1733">
        <v>125105</v>
      </c>
      <c r="V1733">
        <v>121984</v>
      </c>
      <c r="W1733">
        <v>2960441</v>
      </c>
      <c r="X1733">
        <v>1634726</v>
      </c>
      <c r="Y1733">
        <v>1325715</v>
      </c>
      <c r="Z1733">
        <v>1927372</v>
      </c>
      <c r="AA1733">
        <v>805795</v>
      </c>
      <c r="AB1733">
        <v>1121577</v>
      </c>
      <c r="AC1733">
        <v>2381624</v>
      </c>
      <c r="AD1733">
        <v>1442370</v>
      </c>
      <c r="AE1733">
        <v>939254</v>
      </c>
      <c r="AF1733">
        <v>2106326</v>
      </c>
      <c r="AG1733">
        <v>1334831</v>
      </c>
      <c r="AH1733">
        <v>771495</v>
      </c>
      <c r="AI1733">
        <v>289829</v>
      </c>
      <c r="AJ1733">
        <v>210843</v>
      </c>
      <c r="AK1733">
        <v>78986</v>
      </c>
      <c r="AL1733">
        <v>1035569</v>
      </c>
      <c r="AM1733">
        <v>508448</v>
      </c>
      <c r="AN1733">
        <v>527121</v>
      </c>
      <c r="AO1733">
        <v>40093</v>
      </c>
      <c r="AP1733">
        <v>25565</v>
      </c>
      <c r="AQ1733">
        <v>14528</v>
      </c>
      <c r="AR1733">
        <v>740835</v>
      </c>
      <c r="AS1733">
        <v>589975</v>
      </c>
      <c r="AT1733">
        <v>150860</v>
      </c>
      <c r="AU1733">
        <v>275298</v>
      </c>
      <c r="AV1733">
        <v>107539</v>
      </c>
      <c r="AW1733">
        <v>167759</v>
      </c>
      <c r="AX1733">
        <v>12512</v>
      </c>
      <c r="AY1733">
        <v>5370</v>
      </c>
      <c r="AZ1733">
        <v>7142</v>
      </c>
      <c r="BA1733">
        <v>192387</v>
      </c>
      <c r="BB1733">
        <v>63392</v>
      </c>
      <c r="BC1733">
        <v>128995</v>
      </c>
      <c r="BD1733">
        <v>7343</v>
      </c>
      <c r="BE1733">
        <v>2780</v>
      </c>
      <c r="BF1733">
        <v>4563</v>
      </c>
      <c r="BG1733">
        <v>63056</v>
      </c>
      <c r="BH1733">
        <v>35997</v>
      </c>
      <c r="BI1733">
        <v>27059</v>
      </c>
      <c r="BJ1733">
        <v>243489</v>
      </c>
      <c r="BK1733">
        <v>95402</v>
      </c>
      <c r="BL1733">
        <v>148087</v>
      </c>
      <c r="BM1733">
        <v>10910</v>
      </c>
      <c r="BN1733">
        <v>4732</v>
      </c>
      <c r="BO1733">
        <v>6178</v>
      </c>
      <c r="BP1733">
        <v>170928</v>
      </c>
      <c r="BQ1733">
        <v>56308</v>
      </c>
      <c r="BR1733">
        <v>114620</v>
      </c>
      <c r="BS1733">
        <v>6056</v>
      </c>
      <c r="BT1733">
        <v>2348</v>
      </c>
      <c r="BU1733">
        <v>3708</v>
      </c>
      <c r="BV1733">
        <v>55595</v>
      </c>
      <c r="BW1733">
        <v>32014</v>
      </c>
      <c r="BX1733">
        <v>23581</v>
      </c>
      <c r="BY1733">
        <v>31809</v>
      </c>
      <c r="BZ1733">
        <v>12137</v>
      </c>
      <c r="CA1733">
        <v>19672</v>
      </c>
      <c r="CB1733">
        <v>1602</v>
      </c>
      <c r="CC1733">
        <v>638</v>
      </c>
      <c r="CD1733">
        <v>964</v>
      </c>
      <c r="CE1733">
        <v>21459</v>
      </c>
      <c r="CF1733">
        <v>7084</v>
      </c>
      <c r="CG1733">
        <v>14375</v>
      </c>
      <c r="CH1733">
        <v>1287</v>
      </c>
      <c r="CI1733">
        <v>432</v>
      </c>
      <c r="CJ1733">
        <v>855</v>
      </c>
      <c r="CK1733">
        <v>7461</v>
      </c>
      <c r="CL1733">
        <v>3983</v>
      </c>
      <c r="CM1733">
        <v>3478</v>
      </c>
      <c r="CN1733">
        <v>2506189</v>
      </c>
      <c r="CO1733">
        <v>998151</v>
      </c>
      <c r="CP1733">
        <v>1508038</v>
      </c>
    </row>
    <row r="1734" spans="1:94" x14ac:dyDescent="0.25">
      <c r="A1734" s="5" t="s">
        <v>1337</v>
      </c>
      <c r="B1734" s="5" t="s">
        <v>1371</v>
      </c>
      <c r="C1734" s="5" t="s">
        <v>221</v>
      </c>
      <c r="D1734" s="5" t="s">
        <v>222</v>
      </c>
      <c r="E1734" s="5" t="s">
        <v>223</v>
      </c>
      <c r="F1734" s="5" t="s">
        <v>222</v>
      </c>
      <c r="G1734" s="5" t="s">
        <v>230</v>
      </c>
      <c r="H1734" s="5" t="s">
        <v>1372</v>
      </c>
      <c r="I1734" s="5" t="s">
        <v>225</v>
      </c>
      <c r="J1734">
        <v>877464</v>
      </c>
      <c r="K1734">
        <v>3235075</v>
      </c>
      <c r="L1734">
        <v>1621491</v>
      </c>
      <c r="M1734">
        <v>1613584</v>
      </c>
      <c r="N1734">
        <v>332761</v>
      </c>
      <c r="O1734">
        <v>171120</v>
      </c>
      <c r="P1734">
        <v>161641</v>
      </c>
      <c r="Q1734">
        <v>740117</v>
      </c>
      <c r="R1734">
        <v>370856</v>
      </c>
      <c r="S1734">
        <v>369261</v>
      </c>
      <c r="T1734">
        <v>190905</v>
      </c>
      <c r="U1734">
        <v>96911</v>
      </c>
      <c r="V1734">
        <v>93994</v>
      </c>
      <c r="W1734">
        <v>1797934</v>
      </c>
      <c r="X1734">
        <v>1017294</v>
      </c>
      <c r="Y1734">
        <v>780640</v>
      </c>
      <c r="Z1734">
        <v>1437141</v>
      </c>
      <c r="AA1734">
        <v>604197</v>
      </c>
      <c r="AB1734">
        <v>832944</v>
      </c>
      <c r="AC1734">
        <v>1744176</v>
      </c>
      <c r="AD1734">
        <v>976679</v>
      </c>
      <c r="AE1734">
        <v>767497</v>
      </c>
      <c r="AF1734">
        <v>1527631</v>
      </c>
      <c r="AG1734">
        <v>898090</v>
      </c>
      <c r="AH1734">
        <v>629541</v>
      </c>
      <c r="AI1734">
        <v>278911</v>
      </c>
      <c r="AJ1734">
        <v>201229</v>
      </c>
      <c r="AK1734">
        <v>77682</v>
      </c>
      <c r="AL1734">
        <v>951348</v>
      </c>
      <c r="AM1734">
        <v>464431</v>
      </c>
      <c r="AN1734">
        <v>486917</v>
      </c>
      <c r="AO1734">
        <v>19215</v>
      </c>
      <c r="AP1734">
        <v>12030</v>
      </c>
      <c r="AQ1734">
        <v>7185</v>
      </c>
      <c r="AR1734">
        <v>278157</v>
      </c>
      <c r="AS1734">
        <v>220400</v>
      </c>
      <c r="AT1734">
        <v>57757</v>
      </c>
      <c r="AU1734">
        <v>216545</v>
      </c>
      <c r="AV1734">
        <v>78589</v>
      </c>
      <c r="AW1734">
        <v>137956</v>
      </c>
      <c r="AX1734">
        <v>11711</v>
      </c>
      <c r="AY1734">
        <v>4846</v>
      </c>
      <c r="AZ1734">
        <v>6865</v>
      </c>
      <c r="BA1734">
        <v>174266</v>
      </c>
      <c r="BB1734">
        <v>56552</v>
      </c>
      <c r="BC1734">
        <v>117714</v>
      </c>
      <c r="BD1734">
        <v>4364</v>
      </c>
      <c r="BE1734">
        <v>1695</v>
      </c>
      <c r="BF1734">
        <v>2669</v>
      </c>
      <c r="BG1734">
        <v>26204</v>
      </c>
      <c r="BH1734">
        <v>15496</v>
      </c>
      <c r="BI1734">
        <v>10708</v>
      </c>
      <c r="BJ1734">
        <v>191691</v>
      </c>
      <c r="BK1734">
        <v>69525</v>
      </c>
      <c r="BL1734">
        <v>122166</v>
      </c>
      <c r="BM1734">
        <v>10156</v>
      </c>
      <c r="BN1734">
        <v>4244</v>
      </c>
      <c r="BO1734">
        <v>5912</v>
      </c>
      <c r="BP1734">
        <v>154874</v>
      </c>
      <c r="BQ1734">
        <v>50100</v>
      </c>
      <c r="BR1734">
        <v>104774</v>
      </c>
      <c r="BS1734">
        <v>3593</v>
      </c>
      <c r="BT1734">
        <v>1431</v>
      </c>
      <c r="BU1734">
        <v>2162</v>
      </c>
      <c r="BV1734">
        <v>23068</v>
      </c>
      <c r="BW1734">
        <v>13750</v>
      </c>
      <c r="BX1734">
        <v>9318</v>
      </c>
      <c r="BY1734">
        <v>24854</v>
      </c>
      <c r="BZ1734">
        <v>9064</v>
      </c>
      <c r="CA1734">
        <v>15790</v>
      </c>
      <c r="CB1734">
        <v>1555</v>
      </c>
      <c r="CC1734">
        <v>602</v>
      </c>
      <c r="CD1734">
        <v>953</v>
      </c>
      <c r="CE1734">
        <v>19392</v>
      </c>
      <c r="CF1734">
        <v>6452</v>
      </c>
      <c r="CG1734">
        <v>12940</v>
      </c>
      <c r="CH1734">
        <v>771</v>
      </c>
      <c r="CI1734">
        <v>264</v>
      </c>
      <c r="CJ1734">
        <v>507</v>
      </c>
      <c r="CK1734">
        <v>3136</v>
      </c>
      <c r="CL1734">
        <v>1746</v>
      </c>
      <c r="CM1734">
        <v>1390</v>
      </c>
      <c r="CN1734">
        <v>1490899</v>
      </c>
      <c r="CO1734">
        <v>644812</v>
      </c>
      <c r="CP1734">
        <v>846087</v>
      </c>
    </row>
    <row r="1735" spans="1:94" x14ac:dyDescent="0.25">
      <c r="A1735" s="5" t="s">
        <v>1337</v>
      </c>
      <c r="B1735" s="5" t="s">
        <v>1371</v>
      </c>
      <c r="C1735" s="5" t="s">
        <v>221</v>
      </c>
      <c r="D1735" s="5" t="s">
        <v>222</v>
      </c>
      <c r="E1735" s="5" t="s">
        <v>223</v>
      </c>
      <c r="F1735" s="5" t="s">
        <v>222</v>
      </c>
      <c r="G1735" s="5" t="s">
        <v>230</v>
      </c>
      <c r="H1735" s="5" t="s">
        <v>1372</v>
      </c>
      <c r="I1735" s="5" t="s">
        <v>226</v>
      </c>
      <c r="J1735">
        <v>419145</v>
      </c>
      <c r="K1735">
        <v>1652738</v>
      </c>
      <c r="L1735">
        <v>819030</v>
      </c>
      <c r="M1735">
        <v>833708</v>
      </c>
      <c r="N1735">
        <v>162968</v>
      </c>
      <c r="O1735">
        <v>83713</v>
      </c>
      <c r="P1735">
        <v>79255</v>
      </c>
      <c r="Q1735">
        <v>217290</v>
      </c>
      <c r="R1735">
        <v>105477</v>
      </c>
      <c r="S1735">
        <v>111813</v>
      </c>
      <c r="T1735">
        <v>56184</v>
      </c>
      <c r="U1735">
        <v>28194</v>
      </c>
      <c r="V1735">
        <v>27990</v>
      </c>
      <c r="W1735">
        <v>1162507</v>
      </c>
      <c r="X1735">
        <v>617432</v>
      </c>
      <c r="Y1735">
        <v>545075</v>
      </c>
      <c r="Z1735">
        <v>490231</v>
      </c>
      <c r="AA1735">
        <v>201598</v>
      </c>
      <c r="AB1735">
        <v>288633</v>
      </c>
      <c r="AC1735">
        <v>637448</v>
      </c>
      <c r="AD1735">
        <v>465691</v>
      </c>
      <c r="AE1735">
        <v>171757</v>
      </c>
      <c r="AF1735">
        <v>578695</v>
      </c>
      <c r="AG1735">
        <v>436741</v>
      </c>
      <c r="AH1735">
        <v>141954</v>
      </c>
      <c r="AI1735">
        <v>10918</v>
      </c>
      <c r="AJ1735">
        <v>9614</v>
      </c>
      <c r="AK1735">
        <v>1304</v>
      </c>
      <c r="AL1735">
        <v>84221</v>
      </c>
      <c r="AM1735">
        <v>44017</v>
      </c>
      <c r="AN1735">
        <v>40204</v>
      </c>
      <c r="AO1735">
        <v>20878</v>
      </c>
      <c r="AP1735">
        <v>13535</v>
      </c>
      <c r="AQ1735">
        <v>7343</v>
      </c>
      <c r="AR1735">
        <v>462678</v>
      </c>
      <c r="AS1735">
        <v>369575</v>
      </c>
      <c r="AT1735">
        <v>93103</v>
      </c>
      <c r="AU1735">
        <v>58753</v>
      </c>
      <c r="AV1735">
        <v>28950</v>
      </c>
      <c r="AW1735">
        <v>29803</v>
      </c>
      <c r="AX1735">
        <v>801</v>
      </c>
      <c r="AY1735">
        <v>524</v>
      </c>
      <c r="AZ1735">
        <v>277</v>
      </c>
      <c r="BA1735">
        <v>18121</v>
      </c>
      <c r="BB1735">
        <v>6840</v>
      </c>
      <c r="BC1735">
        <v>11281</v>
      </c>
      <c r="BD1735">
        <v>2979</v>
      </c>
      <c r="BE1735">
        <v>1085</v>
      </c>
      <c r="BF1735">
        <v>1894</v>
      </c>
      <c r="BG1735">
        <v>36852</v>
      </c>
      <c r="BH1735">
        <v>20501</v>
      </c>
      <c r="BI1735">
        <v>16351</v>
      </c>
      <c r="BJ1735">
        <v>51798</v>
      </c>
      <c r="BK1735">
        <v>25877</v>
      </c>
      <c r="BL1735">
        <v>25921</v>
      </c>
      <c r="BM1735">
        <v>754</v>
      </c>
      <c r="BN1735">
        <v>488</v>
      </c>
      <c r="BO1735">
        <v>266</v>
      </c>
      <c r="BP1735">
        <v>16054</v>
      </c>
      <c r="BQ1735">
        <v>6208</v>
      </c>
      <c r="BR1735">
        <v>9846</v>
      </c>
      <c r="BS1735">
        <v>2463</v>
      </c>
      <c r="BT1735">
        <v>917</v>
      </c>
      <c r="BU1735">
        <v>1546</v>
      </c>
      <c r="BV1735">
        <v>32527</v>
      </c>
      <c r="BW1735">
        <v>18264</v>
      </c>
      <c r="BX1735">
        <v>14263</v>
      </c>
      <c r="BY1735">
        <v>6955</v>
      </c>
      <c r="BZ1735">
        <v>3073</v>
      </c>
      <c r="CA1735">
        <v>3882</v>
      </c>
      <c r="CB1735">
        <v>47</v>
      </c>
      <c r="CC1735">
        <v>36</v>
      </c>
      <c r="CD1735">
        <v>11</v>
      </c>
      <c r="CE1735">
        <v>2067</v>
      </c>
      <c r="CF1735">
        <v>632</v>
      </c>
      <c r="CG1735">
        <v>1435</v>
      </c>
      <c r="CH1735">
        <v>516</v>
      </c>
      <c r="CI1735">
        <v>168</v>
      </c>
      <c r="CJ1735">
        <v>348</v>
      </c>
      <c r="CK1735">
        <v>4325</v>
      </c>
      <c r="CL1735">
        <v>2237</v>
      </c>
      <c r="CM1735">
        <v>2088</v>
      </c>
      <c r="CN1735">
        <v>1015290</v>
      </c>
      <c r="CO1735">
        <v>353339</v>
      </c>
      <c r="CP1735">
        <v>661951</v>
      </c>
    </row>
    <row r="1736" spans="1:94" x14ac:dyDescent="0.25">
      <c r="A1736" s="5" t="s">
        <v>1337</v>
      </c>
      <c r="B1736" s="5" t="s">
        <v>1373</v>
      </c>
      <c r="C1736" s="5" t="s">
        <v>221</v>
      </c>
      <c r="D1736" s="5" t="s">
        <v>222</v>
      </c>
      <c r="E1736" s="5" t="s">
        <v>223</v>
      </c>
      <c r="F1736" s="5" t="s">
        <v>222</v>
      </c>
      <c r="G1736" s="5" t="s">
        <v>230</v>
      </c>
      <c r="H1736" s="5" t="s">
        <v>1374</v>
      </c>
      <c r="I1736" s="5" t="s">
        <v>224</v>
      </c>
      <c r="J1736">
        <v>860463</v>
      </c>
      <c r="K1736">
        <v>3397448</v>
      </c>
      <c r="L1736">
        <v>1714764</v>
      </c>
      <c r="M1736">
        <v>1682684</v>
      </c>
      <c r="N1736">
        <v>378261</v>
      </c>
      <c r="O1736">
        <v>195753</v>
      </c>
      <c r="P1736">
        <v>182508</v>
      </c>
      <c r="Q1736">
        <v>787861</v>
      </c>
      <c r="R1736">
        <v>397242</v>
      </c>
      <c r="S1736">
        <v>390619</v>
      </c>
      <c r="T1736">
        <v>151145</v>
      </c>
      <c r="U1736">
        <v>76677</v>
      </c>
      <c r="V1736">
        <v>74468</v>
      </c>
      <c r="W1736">
        <v>1904435</v>
      </c>
      <c r="X1736">
        <v>1107686</v>
      </c>
      <c r="Y1736">
        <v>796749</v>
      </c>
      <c r="Z1736">
        <v>1493013</v>
      </c>
      <c r="AA1736">
        <v>607078</v>
      </c>
      <c r="AB1736">
        <v>885935</v>
      </c>
      <c r="AC1736">
        <v>1700567</v>
      </c>
      <c r="AD1736">
        <v>991842</v>
      </c>
      <c r="AE1736">
        <v>708725</v>
      </c>
      <c r="AF1736">
        <v>1463508</v>
      </c>
      <c r="AG1736">
        <v>908090</v>
      </c>
      <c r="AH1736">
        <v>555418</v>
      </c>
      <c r="AI1736">
        <v>264818</v>
      </c>
      <c r="AJ1736">
        <v>189321</v>
      </c>
      <c r="AK1736">
        <v>75497</v>
      </c>
      <c r="AL1736">
        <v>721512</v>
      </c>
      <c r="AM1736">
        <v>347300</v>
      </c>
      <c r="AN1736">
        <v>374212</v>
      </c>
      <c r="AO1736">
        <v>36286</v>
      </c>
      <c r="AP1736">
        <v>20408</v>
      </c>
      <c r="AQ1736">
        <v>15878</v>
      </c>
      <c r="AR1736">
        <v>440892</v>
      </c>
      <c r="AS1736">
        <v>351061</v>
      </c>
      <c r="AT1736">
        <v>89831</v>
      </c>
      <c r="AU1736">
        <v>237059</v>
      </c>
      <c r="AV1736">
        <v>83752</v>
      </c>
      <c r="AW1736">
        <v>153307</v>
      </c>
      <c r="AX1736">
        <v>15211</v>
      </c>
      <c r="AY1736">
        <v>5025</v>
      </c>
      <c r="AZ1736">
        <v>10186</v>
      </c>
      <c r="BA1736">
        <v>167706</v>
      </c>
      <c r="BB1736">
        <v>49154</v>
      </c>
      <c r="BC1736">
        <v>118552</v>
      </c>
      <c r="BD1736">
        <v>6317</v>
      </c>
      <c r="BE1736">
        <v>2277</v>
      </c>
      <c r="BF1736">
        <v>4040</v>
      </c>
      <c r="BG1736">
        <v>47825</v>
      </c>
      <c r="BH1736">
        <v>27296</v>
      </c>
      <c r="BI1736">
        <v>20529</v>
      </c>
      <c r="BJ1736">
        <v>210299</v>
      </c>
      <c r="BK1736">
        <v>74019</v>
      </c>
      <c r="BL1736">
        <v>136280</v>
      </c>
      <c r="BM1736">
        <v>13160</v>
      </c>
      <c r="BN1736">
        <v>4211</v>
      </c>
      <c r="BO1736">
        <v>8949</v>
      </c>
      <c r="BP1736">
        <v>150467</v>
      </c>
      <c r="BQ1736">
        <v>43896</v>
      </c>
      <c r="BR1736">
        <v>106571</v>
      </c>
      <c r="BS1736">
        <v>5229</v>
      </c>
      <c r="BT1736">
        <v>1921</v>
      </c>
      <c r="BU1736">
        <v>3308</v>
      </c>
      <c r="BV1736">
        <v>41443</v>
      </c>
      <c r="BW1736">
        <v>23991</v>
      </c>
      <c r="BX1736">
        <v>17452</v>
      </c>
      <c r="BY1736">
        <v>26760</v>
      </c>
      <c r="BZ1736">
        <v>9733</v>
      </c>
      <c r="CA1736">
        <v>17027</v>
      </c>
      <c r="CB1736">
        <v>2051</v>
      </c>
      <c r="CC1736">
        <v>814</v>
      </c>
      <c r="CD1736">
        <v>1237</v>
      </c>
      <c r="CE1736">
        <v>17239</v>
      </c>
      <c r="CF1736">
        <v>5258</v>
      </c>
      <c r="CG1736">
        <v>11981</v>
      </c>
      <c r="CH1736">
        <v>1088</v>
      </c>
      <c r="CI1736">
        <v>356</v>
      </c>
      <c r="CJ1736">
        <v>732</v>
      </c>
      <c r="CK1736">
        <v>6382</v>
      </c>
      <c r="CL1736">
        <v>3305</v>
      </c>
      <c r="CM1736">
        <v>3077</v>
      </c>
      <c r="CN1736">
        <v>1696881</v>
      </c>
      <c r="CO1736">
        <v>722922</v>
      </c>
      <c r="CP1736">
        <v>973959</v>
      </c>
    </row>
    <row r="1737" spans="1:94" x14ac:dyDescent="0.25">
      <c r="A1737" s="5" t="s">
        <v>1337</v>
      </c>
      <c r="B1737" s="5" t="s">
        <v>1373</v>
      </c>
      <c r="C1737" s="5" t="s">
        <v>221</v>
      </c>
      <c r="D1737" s="5" t="s">
        <v>222</v>
      </c>
      <c r="E1737" s="5" t="s">
        <v>223</v>
      </c>
      <c r="F1737" s="5" t="s">
        <v>222</v>
      </c>
      <c r="G1737" s="5" t="s">
        <v>230</v>
      </c>
      <c r="H1737" s="5" t="s">
        <v>1374</v>
      </c>
      <c r="I1737" s="5" t="s">
        <v>225</v>
      </c>
      <c r="J1737">
        <v>691813</v>
      </c>
      <c r="K1737">
        <v>2732866</v>
      </c>
      <c r="L1737">
        <v>1382641</v>
      </c>
      <c r="M1737">
        <v>1350225</v>
      </c>
      <c r="N1737">
        <v>311074</v>
      </c>
      <c r="O1737">
        <v>161206</v>
      </c>
      <c r="P1737">
        <v>149868</v>
      </c>
      <c r="Q1737">
        <v>698090</v>
      </c>
      <c r="R1737">
        <v>352889</v>
      </c>
      <c r="S1737">
        <v>345201</v>
      </c>
      <c r="T1737">
        <v>124386</v>
      </c>
      <c r="U1737">
        <v>63386</v>
      </c>
      <c r="V1737">
        <v>61000</v>
      </c>
      <c r="W1737">
        <v>1435913</v>
      </c>
      <c r="X1737">
        <v>852588</v>
      </c>
      <c r="Y1737">
        <v>583325</v>
      </c>
      <c r="Z1737">
        <v>1296953</v>
      </c>
      <c r="AA1737">
        <v>530053</v>
      </c>
      <c r="AB1737">
        <v>766900</v>
      </c>
      <c r="AC1737">
        <v>1454542</v>
      </c>
      <c r="AD1737">
        <v>810362</v>
      </c>
      <c r="AE1737">
        <v>644180</v>
      </c>
      <c r="AF1737">
        <v>1242381</v>
      </c>
      <c r="AG1737">
        <v>739063</v>
      </c>
      <c r="AH1737">
        <v>503318</v>
      </c>
      <c r="AI1737">
        <v>258997</v>
      </c>
      <c r="AJ1737">
        <v>184248</v>
      </c>
      <c r="AK1737">
        <v>74749</v>
      </c>
      <c r="AL1737">
        <v>697207</v>
      </c>
      <c r="AM1737">
        <v>333995</v>
      </c>
      <c r="AN1737">
        <v>363212</v>
      </c>
      <c r="AO1737">
        <v>21529</v>
      </c>
      <c r="AP1737">
        <v>12292</v>
      </c>
      <c r="AQ1737">
        <v>9237</v>
      </c>
      <c r="AR1737">
        <v>264648</v>
      </c>
      <c r="AS1737">
        <v>208528</v>
      </c>
      <c r="AT1737">
        <v>56120</v>
      </c>
      <c r="AU1737">
        <v>212161</v>
      </c>
      <c r="AV1737">
        <v>71299</v>
      </c>
      <c r="AW1737">
        <v>140862</v>
      </c>
      <c r="AX1737">
        <v>14961</v>
      </c>
      <c r="AY1737">
        <v>4879</v>
      </c>
      <c r="AZ1737">
        <v>10082</v>
      </c>
      <c r="BA1737">
        <v>161087</v>
      </c>
      <c r="BB1737">
        <v>46804</v>
      </c>
      <c r="BC1737">
        <v>114283</v>
      </c>
      <c r="BD1737">
        <v>4070</v>
      </c>
      <c r="BE1737">
        <v>1461</v>
      </c>
      <c r="BF1737">
        <v>2609</v>
      </c>
      <c r="BG1737">
        <v>32043</v>
      </c>
      <c r="BH1737">
        <v>18155</v>
      </c>
      <c r="BI1737">
        <v>13888</v>
      </c>
      <c r="BJ1737">
        <v>188355</v>
      </c>
      <c r="BK1737">
        <v>62850</v>
      </c>
      <c r="BL1737">
        <v>125505</v>
      </c>
      <c r="BM1737">
        <v>12919</v>
      </c>
      <c r="BN1737">
        <v>4073</v>
      </c>
      <c r="BO1737">
        <v>8846</v>
      </c>
      <c r="BP1737">
        <v>144474</v>
      </c>
      <c r="BQ1737">
        <v>41687</v>
      </c>
      <c r="BR1737">
        <v>102787</v>
      </c>
      <c r="BS1737">
        <v>3318</v>
      </c>
      <c r="BT1737">
        <v>1197</v>
      </c>
      <c r="BU1737">
        <v>2121</v>
      </c>
      <c r="BV1737">
        <v>27644</v>
      </c>
      <c r="BW1737">
        <v>15893</v>
      </c>
      <c r="BX1737">
        <v>11751</v>
      </c>
      <c r="BY1737">
        <v>23806</v>
      </c>
      <c r="BZ1737">
        <v>8449</v>
      </c>
      <c r="CA1737">
        <v>15357</v>
      </c>
      <c r="CB1737">
        <v>2042</v>
      </c>
      <c r="CC1737">
        <v>806</v>
      </c>
      <c r="CD1737">
        <v>1236</v>
      </c>
      <c r="CE1737">
        <v>16613</v>
      </c>
      <c r="CF1737">
        <v>5117</v>
      </c>
      <c r="CG1737">
        <v>11496</v>
      </c>
      <c r="CH1737">
        <v>752</v>
      </c>
      <c r="CI1737">
        <v>264</v>
      </c>
      <c r="CJ1737">
        <v>488</v>
      </c>
      <c r="CK1737">
        <v>4399</v>
      </c>
      <c r="CL1737">
        <v>2262</v>
      </c>
      <c r="CM1737">
        <v>2137</v>
      </c>
      <c r="CN1737">
        <v>1278324</v>
      </c>
      <c r="CO1737">
        <v>572279</v>
      </c>
      <c r="CP1737">
        <v>706045</v>
      </c>
    </row>
    <row r="1738" spans="1:94" x14ac:dyDescent="0.25">
      <c r="A1738" s="5" t="s">
        <v>1337</v>
      </c>
      <c r="B1738" s="5" t="s">
        <v>1373</v>
      </c>
      <c r="C1738" s="5" t="s">
        <v>221</v>
      </c>
      <c r="D1738" s="5" t="s">
        <v>222</v>
      </c>
      <c r="E1738" s="5" t="s">
        <v>223</v>
      </c>
      <c r="F1738" s="5" t="s">
        <v>222</v>
      </c>
      <c r="G1738" s="5" t="s">
        <v>230</v>
      </c>
      <c r="H1738" s="5" t="s">
        <v>1374</v>
      </c>
      <c r="I1738" s="5" t="s">
        <v>226</v>
      </c>
      <c r="J1738">
        <v>168650</v>
      </c>
      <c r="K1738">
        <v>664582</v>
      </c>
      <c r="L1738">
        <v>332123</v>
      </c>
      <c r="M1738">
        <v>332459</v>
      </c>
      <c r="N1738">
        <v>67187</v>
      </c>
      <c r="O1738">
        <v>34547</v>
      </c>
      <c r="P1738">
        <v>32640</v>
      </c>
      <c r="Q1738">
        <v>89771</v>
      </c>
      <c r="R1738">
        <v>44353</v>
      </c>
      <c r="S1738">
        <v>45418</v>
      </c>
      <c r="T1738">
        <v>26759</v>
      </c>
      <c r="U1738">
        <v>13291</v>
      </c>
      <c r="V1738">
        <v>13468</v>
      </c>
      <c r="W1738">
        <v>468522</v>
      </c>
      <c r="X1738">
        <v>255098</v>
      </c>
      <c r="Y1738">
        <v>213424</v>
      </c>
      <c r="Z1738">
        <v>196060</v>
      </c>
      <c r="AA1738">
        <v>77025</v>
      </c>
      <c r="AB1738">
        <v>119035</v>
      </c>
      <c r="AC1738">
        <v>246025</v>
      </c>
      <c r="AD1738">
        <v>181480</v>
      </c>
      <c r="AE1738">
        <v>64545</v>
      </c>
      <c r="AF1738">
        <v>221127</v>
      </c>
      <c r="AG1738">
        <v>169027</v>
      </c>
      <c r="AH1738">
        <v>52100</v>
      </c>
      <c r="AI1738">
        <v>5821</v>
      </c>
      <c r="AJ1738">
        <v>5073</v>
      </c>
      <c r="AK1738">
        <v>748</v>
      </c>
      <c r="AL1738">
        <v>24305</v>
      </c>
      <c r="AM1738">
        <v>13305</v>
      </c>
      <c r="AN1738">
        <v>11000</v>
      </c>
      <c r="AO1738">
        <v>14757</v>
      </c>
      <c r="AP1738">
        <v>8116</v>
      </c>
      <c r="AQ1738">
        <v>6641</v>
      </c>
      <c r="AR1738">
        <v>176244</v>
      </c>
      <c r="AS1738">
        <v>142533</v>
      </c>
      <c r="AT1738">
        <v>33711</v>
      </c>
      <c r="AU1738">
        <v>24898</v>
      </c>
      <c r="AV1738">
        <v>12453</v>
      </c>
      <c r="AW1738">
        <v>12445</v>
      </c>
      <c r="AX1738">
        <v>250</v>
      </c>
      <c r="AY1738">
        <v>146</v>
      </c>
      <c r="AZ1738">
        <v>104</v>
      </c>
      <c r="BA1738">
        <v>6619</v>
      </c>
      <c r="BB1738">
        <v>2350</v>
      </c>
      <c r="BC1738">
        <v>4269</v>
      </c>
      <c r="BD1738">
        <v>2247</v>
      </c>
      <c r="BE1738">
        <v>816</v>
      </c>
      <c r="BF1738">
        <v>1431</v>
      </c>
      <c r="BG1738">
        <v>15782</v>
      </c>
      <c r="BH1738">
        <v>9141</v>
      </c>
      <c r="BI1738">
        <v>6641</v>
      </c>
      <c r="BJ1738">
        <v>21944</v>
      </c>
      <c r="BK1738">
        <v>11169</v>
      </c>
      <c r="BL1738">
        <v>10775</v>
      </c>
      <c r="BM1738">
        <v>241</v>
      </c>
      <c r="BN1738">
        <v>138</v>
      </c>
      <c r="BO1738">
        <v>103</v>
      </c>
      <c r="BP1738">
        <v>5993</v>
      </c>
      <c r="BQ1738">
        <v>2209</v>
      </c>
      <c r="BR1738">
        <v>3784</v>
      </c>
      <c r="BS1738">
        <v>1911</v>
      </c>
      <c r="BT1738">
        <v>724</v>
      </c>
      <c r="BU1738">
        <v>1187</v>
      </c>
      <c r="BV1738">
        <v>13799</v>
      </c>
      <c r="BW1738">
        <v>8098</v>
      </c>
      <c r="BX1738">
        <v>5701</v>
      </c>
      <c r="BY1738">
        <v>2954</v>
      </c>
      <c r="BZ1738">
        <v>1284</v>
      </c>
      <c r="CA1738">
        <v>1670</v>
      </c>
      <c r="CB1738">
        <v>9</v>
      </c>
      <c r="CC1738">
        <v>8</v>
      </c>
      <c r="CD1738">
        <v>1</v>
      </c>
      <c r="CE1738">
        <v>626</v>
      </c>
      <c r="CF1738">
        <v>141</v>
      </c>
      <c r="CG1738">
        <v>485</v>
      </c>
      <c r="CH1738">
        <v>336</v>
      </c>
      <c r="CI1738">
        <v>92</v>
      </c>
      <c r="CJ1738">
        <v>244</v>
      </c>
      <c r="CK1738">
        <v>1983</v>
      </c>
      <c r="CL1738">
        <v>1043</v>
      </c>
      <c r="CM1738">
        <v>940</v>
      </c>
      <c r="CN1738">
        <v>418557</v>
      </c>
      <c r="CO1738">
        <v>150643</v>
      </c>
      <c r="CP1738">
        <v>267914</v>
      </c>
    </row>
    <row r="1739" spans="1:94" x14ac:dyDescent="0.25">
      <c r="A1739" s="5" t="s">
        <v>1337</v>
      </c>
      <c r="B1739" s="5" t="s">
        <v>1375</v>
      </c>
      <c r="C1739" s="5" t="s">
        <v>221</v>
      </c>
      <c r="D1739" s="5" t="s">
        <v>222</v>
      </c>
      <c r="E1739" s="5" t="s">
        <v>223</v>
      </c>
      <c r="F1739" s="5" t="s">
        <v>222</v>
      </c>
      <c r="G1739" s="5" t="s">
        <v>230</v>
      </c>
      <c r="H1739" s="5" t="s">
        <v>1376</v>
      </c>
      <c r="I1739" s="5" t="s">
        <v>224</v>
      </c>
      <c r="J1739">
        <v>776854</v>
      </c>
      <c r="K1739">
        <v>2963557</v>
      </c>
      <c r="L1739">
        <v>1492974</v>
      </c>
      <c r="M1739">
        <v>1470583</v>
      </c>
      <c r="N1739">
        <v>304309</v>
      </c>
      <c r="O1739">
        <v>156907</v>
      </c>
      <c r="P1739">
        <v>147402</v>
      </c>
      <c r="Q1739">
        <v>666588</v>
      </c>
      <c r="R1739">
        <v>332673</v>
      </c>
      <c r="S1739">
        <v>333915</v>
      </c>
      <c r="T1739">
        <v>285997</v>
      </c>
      <c r="U1739">
        <v>145168</v>
      </c>
      <c r="V1739">
        <v>140829</v>
      </c>
      <c r="W1739">
        <v>1832189</v>
      </c>
      <c r="X1739">
        <v>1011922</v>
      </c>
      <c r="Y1739">
        <v>820267</v>
      </c>
      <c r="Z1739">
        <v>1131368</v>
      </c>
      <c r="AA1739">
        <v>481052</v>
      </c>
      <c r="AB1739">
        <v>650316</v>
      </c>
      <c r="AC1739">
        <v>1314561</v>
      </c>
      <c r="AD1739">
        <v>859880</v>
      </c>
      <c r="AE1739">
        <v>454681</v>
      </c>
      <c r="AF1739">
        <v>1076544</v>
      </c>
      <c r="AG1739">
        <v>761278</v>
      </c>
      <c r="AH1739">
        <v>315266</v>
      </c>
      <c r="AI1739">
        <v>153132</v>
      </c>
      <c r="AJ1739">
        <v>129917</v>
      </c>
      <c r="AK1739">
        <v>23215</v>
      </c>
      <c r="AL1739">
        <v>456592</v>
      </c>
      <c r="AM1739">
        <v>258347</v>
      </c>
      <c r="AN1739">
        <v>198245</v>
      </c>
      <c r="AO1739">
        <v>28276</v>
      </c>
      <c r="AP1739">
        <v>17302</v>
      </c>
      <c r="AQ1739">
        <v>10974</v>
      </c>
      <c r="AR1739">
        <v>438544</v>
      </c>
      <c r="AS1739">
        <v>355712</v>
      </c>
      <c r="AT1739">
        <v>82832</v>
      </c>
      <c r="AU1739">
        <v>238017</v>
      </c>
      <c r="AV1739">
        <v>98602</v>
      </c>
      <c r="AW1739">
        <v>139415</v>
      </c>
      <c r="AX1739">
        <v>12381</v>
      </c>
      <c r="AY1739">
        <v>6110</v>
      </c>
      <c r="AZ1739">
        <v>6271</v>
      </c>
      <c r="BA1739">
        <v>168670</v>
      </c>
      <c r="BB1739">
        <v>59272</v>
      </c>
      <c r="BC1739">
        <v>109398</v>
      </c>
      <c r="BD1739">
        <v>7127</v>
      </c>
      <c r="BE1739">
        <v>2550</v>
      </c>
      <c r="BF1739">
        <v>4577</v>
      </c>
      <c r="BG1739">
        <v>49839</v>
      </c>
      <c r="BH1739">
        <v>30670</v>
      </c>
      <c r="BI1739">
        <v>19169</v>
      </c>
      <c r="BJ1739">
        <v>203397</v>
      </c>
      <c r="BK1739">
        <v>86030</v>
      </c>
      <c r="BL1739">
        <v>117367</v>
      </c>
      <c r="BM1739">
        <v>10872</v>
      </c>
      <c r="BN1739">
        <v>5484</v>
      </c>
      <c r="BO1739">
        <v>5388</v>
      </c>
      <c r="BP1739">
        <v>144839</v>
      </c>
      <c r="BQ1739">
        <v>52440</v>
      </c>
      <c r="BR1739">
        <v>92399</v>
      </c>
      <c r="BS1739">
        <v>5832</v>
      </c>
      <c r="BT1739">
        <v>2066</v>
      </c>
      <c r="BU1739">
        <v>3766</v>
      </c>
      <c r="BV1739">
        <v>41854</v>
      </c>
      <c r="BW1739">
        <v>26040</v>
      </c>
      <c r="BX1739">
        <v>15814</v>
      </c>
      <c r="BY1739">
        <v>34620</v>
      </c>
      <c r="BZ1739">
        <v>12572</v>
      </c>
      <c r="CA1739">
        <v>22048</v>
      </c>
      <c r="CB1739">
        <v>1509</v>
      </c>
      <c r="CC1739">
        <v>626</v>
      </c>
      <c r="CD1739">
        <v>883</v>
      </c>
      <c r="CE1739">
        <v>23831</v>
      </c>
      <c r="CF1739">
        <v>6832</v>
      </c>
      <c r="CG1739">
        <v>16999</v>
      </c>
      <c r="CH1739">
        <v>1295</v>
      </c>
      <c r="CI1739">
        <v>484</v>
      </c>
      <c r="CJ1739">
        <v>811</v>
      </c>
      <c r="CK1739">
        <v>7985</v>
      </c>
      <c r="CL1739">
        <v>4630</v>
      </c>
      <c r="CM1739">
        <v>3355</v>
      </c>
      <c r="CN1739">
        <v>1648996</v>
      </c>
      <c r="CO1739">
        <v>633094</v>
      </c>
      <c r="CP1739">
        <v>1015902</v>
      </c>
    </row>
    <row r="1740" spans="1:94" x14ac:dyDescent="0.25">
      <c r="A1740" s="5" t="s">
        <v>1337</v>
      </c>
      <c r="B1740" s="5" t="s">
        <v>1375</v>
      </c>
      <c r="C1740" s="5" t="s">
        <v>221</v>
      </c>
      <c r="D1740" s="5" t="s">
        <v>222</v>
      </c>
      <c r="E1740" s="5" t="s">
        <v>223</v>
      </c>
      <c r="F1740" s="5" t="s">
        <v>222</v>
      </c>
      <c r="G1740" s="5" t="s">
        <v>230</v>
      </c>
      <c r="H1740" s="5" t="s">
        <v>1376</v>
      </c>
      <c r="I1740" s="5" t="s">
        <v>225</v>
      </c>
      <c r="J1740">
        <v>567120</v>
      </c>
      <c r="K1740">
        <v>2105927</v>
      </c>
      <c r="L1740">
        <v>1060810</v>
      </c>
      <c r="M1740">
        <v>1045117</v>
      </c>
      <c r="N1740">
        <v>224081</v>
      </c>
      <c r="O1740">
        <v>115556</v>
      </c>
      <c r="P1740">
        <v>108525</v>
      </c>
      <c r="Q1740">
        <v>544770</v>
      </c>
      <c r="R1740">
        <v>272522</v>
      </c>
      <c r="S1740">
        <v>272248</v>
      </c>
      <c r="T1740">
        <v>240972</v>
      </c>
      <c r="U1740">
        <v>122388</v>
      </c>
      <c r="V1740">
        <v>118584</v>
      </c>
      <c r="W1740">
        <v>1197619</v>
      </c>
      <c r="X1740">
        <v>672946</v>
      </c>
      <c r="Y1740">
        <v>524673</v>
      </c>
      <c r="Z1740">
        <v>908308</v>
      </c>
      <c r="AA1740">
        <v>387864</v>
      </c>
      <c r="AB1740">
        <v>520444</v>
      </c>
      <c r="AC1740">
        <v>1024318</v>
      </c>
      <c r="AD1740">
        <v>629986</v>
      </c>
      <c r="AE1740">
        <v>394332</v>
      </c>
      <c r="AF1740">
        <v>815907</v>
      </c>
      <c r="AG1740">
        <v>548788</v>
      </c>
      <c r="AH1740">
        <v>267119</v>
      </c>
      <c r="AI1740">
        <v>146704</v>
      </c>
      <c r="AJ1740">
        <v>124019</v>
      </c>
      <c r="AK1740">
        <v>22685</v>
      </c>
      <c r="AL1740">
        <v>437917</v>
      </c>
      <c r="AM1740">
        <v>245326</v>
      </c>
      <c r="AN1740">
        <v>192591</v>
      </c>
      <c r="AO1740">
        <v>17161</v>
      </c>
      <c r="AP1740">
        <v>9979</v>
      </c>
      <c r="AQ1740">
        <v>7182</v>
      </c>
      <c r="AR1740">
        <v>214125</v>
      </c>
      <c r="AS1740">
        <v>169464</v>
      </c>
      <c r="AT1740">
        <v>44661</v>
      </c>
      <c r="AU1740">
        <v>208411</v>
      </c>
      <c r="AV1740">
        <v>81198</v>
      </c>
      <c r="AW1740">
        <v>127213</v>
      </c>
      <c r="AX1740">
        <v>11676</v>
      </c>
      <c r="AY1740">
        <v>5650</v>
      </c>
      <c r="AZ1740">
        <v>6026</v>
      </c>
      <c r="BA1740">
        <v>164202</v>
      </c>
      <c r="BB1740">
        <v>56892</v>
      </c>
      <c r="BC1740">
        <v>107310</v>
      </c>
      <c r="BD1740">
        <v>4156</v>
      </c>
      <c r="BE1740">
        <v>1421</v>
      </c>
      <c r="BF1740">
        <v>2735</v>
      </c>
      <c r="BG1740">
        <v>28377</v>
      </c>
      <c r="BH1740">
        <v>17235</v>
      </c>
      <c r="BI1740">
        <v>11142</v>
      </c>
      <c r="BJ1740">
        <v>178588</v>
      </c>
      <c r="BK1740">
        <v>71533</v>
      </c>
      <c r="BL1740">
        <v>107055</v>
      </c>
      <c r="BM1740">
        <v>10186</v>
      </c>
      <c r="BN1740">
        <v>5037</v>
      </c>
      <c r="BO1740">
        <v>5149</v>
      </c>
      <c r="BP1740">
        <v>140956</v>
      </c>
      <c r="BQ1740">
        <v>50371</v>
      </c>
      <c r="BR1740">
        <v>90585</v>
      </c>
      <c r="BS1740">
        <v>3409</v>
      </c>
      <c r="BT1740">
        <v>1178</v>
      </c>
      <c r="BU1740">
        <v>2231</v>
      </c>
      <c r="BV1740">
        <v>24037</v>
      </c>
      <c r="BW1740">
        <v>14947</v>
      </c>
      <c r="BX1740">
        <v>9090</v>
      </c>
      <c r="BY1740">
        <v>29823</v>
      </c>
      <c r="BZ1740">
        <v>9665</v>
      </c>
      <c r="CA1740">
        <v>20158</v>
      </c>
      <c r="CB1740">
        <v>1490</v>
      </c>
      <c r="CC1740">
        <v>613</v>
      </c>
      <c r="CD1740">
        <v>877</v>
      </c>
      <c r="CE1740">
        <v>23246</v>
      </c>
      <c r="CF1740">
        <v>6521</v>
      </c>
      <c r="CG1740">
        <v>16725</v>
      </c>
      <c r="CH1740">
        <v>747</v>
      </c>
      <c r="CI1740">
        <v>243</v>
      </c>
      <c r="CJ1740">
        <v>504</v>
      </c>
      <c r="CK1740">
        <v>4340</v>
      </c>
      <c r="CL1740">
        <v>2288</v>
      </c>
      <c r="CM1740">
        <v>2052</v>
      </c>
      <c r="CN1740">
        <v>1081609</v>
      </c>
      <c r="CO1740">
        <v>430824</v>
      </c>
      <c r="CP1740">
        <v>650785</v>
      </c>
    </row>
    <row r="1741" spans="1:94" x14ac:dyDescent="0.25">
      <c r="A1741" s="5" t="s">
        <v>1337</v>
      </c>
      <c r="B1741" s="5" t="s">
        <v>1375</v>
      </c>
      <c r="C1741" s="5" t="s">
        <v>221</v>
      </c>
      <c r="D1741" s="5" t="s">
        <v>222</v>
      </c>
      <c r="E1741" s="5" t="s">
        <v>223</v>
      </c>
      <c r="F1741" s="5" t="s">
        <v>222</v>
      </c>
      <c r="G1741" s="5" t="s">
        <v>230</v>
      </c>
      <c r="H1741" s="5" t="s">
        <v>1376</v>
      </c>
      <c r="I1741" s="5" t="s">
        <v>226</v>
      </c>
      <c r="J1741">
        <v>209734</v>
      </c>
      <c r="K1741">
        <v>857630</v>
      </c>
      <c r="L1741">
        <v>432164</v>
      </c>
      <c r="M1741">
        <v>425466</v>
      </c>
      <c r="N1741">
        <v>80228</v>
      </c>
      <c r="O1741">
        <v>41351</v>
      </c>
      <c r="P1741">
        <v>38877</v>
      </c>
      <c r="Q1741">
        <v>121818</v>
      </c>
      <c r="R1741">
        <v>60151</v>
      </c>
      <c r="S1741">
        <v>61667</v>
      </c>
      <c r="T1741">
        <v>45025</v>
      </c>
      <c r="U1741">
        <v>22780</v>
      </c>
      <c r="V1741">
        <v>22245</v>
      </c>
      <c r="W1741">
        <v>634570</v>
      </c>
      <c r="X1741">
        <v>338976</v>
      </c>
      <c r="Y1741">
        <v>295594</v>
      </c>
      <c r="Z1741">
        <v>223060</v>
      </c>
      <c r="AA1741">
        <v>93188</v>
      </c>
      <c r="AB1741">
        <v>129872</v>
      </c>
      <c r="AC1741">
        <v>290243</v>
      </c>
      <c r="AD1741">
        <v>229894</v>
      </c>
      <c r="AE1741">
        <v>60349</v>
      </c>
      <c r="AF1741">
        <v>260637</v>
      </c>
      <c r="AG1741">
        <v>212490</v>
      </c>
      <c r="AH1741">
        <v>48147</v>
      </c>
      <c r="AI1741">
        <v>6428</v>
      </c>
      <c r="AJ1741">
        <v>5898</v>
      </c>
      <c r="AK1741">
        <v>530</v>
      </c>
      <c r="AL1741">
        <v>18675</v>
      </c>
      <c r="AM1741">
        <v>13021</v>
      </c>
      <c r="AN1741">
        <v>5654</v>
      </c>
      <c r="AO1741">
        <v>11115</v>
      </c>
      <c r="AP1741">
        <v>7323</v>
      </c>
      <c r="AQ1741">
        <v>3792</v>
      </c>
      <c r="AR1741">
        <v>224419</v>
      </c>
      <c r="AS1741">
        <v>186248</v>
      </c>
      <c r="AT1741">
        <v>38171</v>
      </c>
      <c r="AU1741">
        <v>29606</v>
      </c>
      <c r="AV1741">
        <v>17404</v>
      </c>
      <c r="AW1741">
        <v>12202</v>
      </c>
      <c r="AX1741">
        <v>705</v>
      </c>
      <c r="AY1741">
        <v>460</v>
      </c>
      <c r="AZ1741">
        <v>245</v>
      </c>
      <c r="BA1741">
        <v>4468</v>
      </c>
      <c r="BB1741">
        <v>2380</v>
      </c>
      <c r="BC1741">
        <v>2088</v>
      </c>
      <c r="BD1741">
        <v>2971</v>
      </c>
      <c r="BE1741">
        <v>1129</v>
      </c>
      <c r="BF1741">
        <v>1842</v>
      </c>
      <c r="BG1741">
        <v>21462</v>
      </c>
      <c r="BH1741">
        <v>13435</v>
      </c>
      <c r="BI1741">
        <v>8027</v>
      </c>
      <c r="BJ1741">
        <v>24809</v>
      </c>
      <c r="BK1741">
        <v>14497</v>
      </c>
      <c r="BL1741">
        <v>10312</v>
      </c>
      <c r="BM1741">
        <v>686</v>
      </c>
      <c r="BN1741">
        <v>447</v>
      </c>
      <c r="BO1741">
        <v>239</v>
      </c>
      <c r="BP1741">
        <v>3883</v>
      </c>
      <c r="BQ1741">
        <v>2069</v>
      </c>
      <c r="BR1741">
        <v>1814</v>
      </c>
      <c r="BS1741">
        <v>2423</v>
      </c>
      <c r="BT1741">
        <v>888</v>
      </c>
      <c r="BU1741">
        <v>1535</v>
      </c>
      <c r="BV1741">
        <v>17817</v>
      </c>
      <c r="BW1741">
        <v>11093</v>
      </c>
      <c r="BX1741">
        <v>6724</v>
      </c>
      <c r="BY1741">
        <v>4797</v>
      </c>
      <c r="BZ1741">
        <v>2907</v>
      </c>
      <c r="CA1741">
        <v>1890</v>
      </c>
      <c r="CB1741">
        <v>19</v>
      </c>
      <c r="CC1741">
        <v>13</v>
      </c>
      <c r="CD1741">
        <v>6</v>
      </c>
      <c r="CE1741">
        <v>585</v>
      </c>
      <c r="CF1741">
        <v>311</v>
      </c>
      <c r="CG1741">
        <v>274</v>
      </c>
      <c r="CH1741">
        <v>548</v>
      </c>
      <c r="CI1741">
        <v>241</v>
      </c>
      <c r="CJ1741">
        <v>307</v>
      </c>
      <c r="CK1741">
        <v>3645</v>
      </c>
      <c r="CL1741">
        <v>2342</v>
      </c>
      <c r="CM1741">
        <v>1303</v>
      </c>
      <c r="CN1741">
        <v>567387</v>
      </c>
      <c r="CO1741">
        <v>202270</v>
      </c>
      <c r="CP1741">
        <v>365117</v>
      </c>
    </row>
    <row r="1742" spans="1:94" x14ac:dyDescent="0.25">
      <c r="A1742" s="5" t="s">
        <v>1337</v>
      </c>
      <c r="B1742" s="5" t="s">
        <v>1377</v>
      </c>
      <c r="C1742" s="5" t="s">
        <v>221</v>
      </c>
      <c r="D1742" s="5" t="s">
        <v>222</v>
      </c>
      <c r="E1742" s="5" t="s">
        <v>223</v>
      </c>
      <c r="F1742" s="5" t="s">
        <v>222</v>
      </c>
      <c r="G1742" s="5" t="s">
        <v>230</v>
      </c>
      <c r="H1742" s="5" t="s">
        <v>1378</v>
      </c>
      <c r="I1742" s="5" t="s">
        <v>224</v>
      </c>
      <c r="J1742">
        <v>706204</v>
      </c>
      <c r="K1742">
        <v>2882469</v>
      </c>
      <c r="L1742">
        <v>1451777</v>
      </c>
      <c r="M1742">
        <v>1430692</v>
      </c>
      <c r="N1742">
        <v>331586</v>
      </c>
      <c r="O1742">
        <v>172902</v>
      </c>
      <c r="P1742">
        <v>158684</v>
      </c>
      <c r="Q1742">
        <v>465794</v>
      </c>
      <c r="R1742">
        <v>232123</v>
      </c>
      <c r="S1742">
        <v>233671</v>
      </c>
      <c r="T1742">
        <v>75886</v>
      </c>
      <c r="U1742">
        <v>38571</v>
      </c>
      <c r="V1742">
        <v>37315</v>
      </c>
      <c r="W1742">
        <v>1716766</v>
      </c>
      <c r="X1742">
        <v>994699</v>
      </c>
      <c r="Y1742">
        <v>722067</v>
      </c>
      <c r="Z1742">
        <v>1165703</v>
      </c>
      <c r="AA1742">
        <v>457078</v>
      </c>
      <c r="AB1742">
        <v>708625</v>
      </c>
      <c r="AC1742">
        <v>1320404</v>
      </c>
      <c r="AD1742">
        <v>823886</v>
      </c>
      <c r="AE1742">
        <v>496518</v>
      </c>
      <c r="AF1742">
        <v>1079903</v>
      </c>
      <c r="AG1742">
        <v>734544</v>
      </c>
      <c r="AH1742">
        <v>345359</v>
      </c>
      <c r="AI1742">
        <v>217681</v>
      </c>
      <c r="AJ1742">
        <v>166882</v>
      </c>
      <c r="AK1742">
        <v>50799</v>
      </c>
      <c r="AL1742">
        <v>398305</v>
      </c>
      <c r="AM1742">
        <v>204157</v>
      </c>
      <c r="AN1742">
        <v>194148</v>
      </c>
      <c r="AO1742">
        <v>44751</v>
      </c>
      <c r="AP1742">
        <v>25737</v>
      </c>
      <c r="AQ1742">
        <v>19014</v>
      </c>
      <c r="AR1742">
        <v>419166</v>
      </c>
      <c r="AS1742">
        <v>337768</v>
      </c>
      <c r="AT1742">
        <v>81398</v>
      </c>
      <c r="AU1742">
        <v>240501</v>
      </c>
      <c r="AV1742">
        <v>89342</v>
      </c>
      <c r="AW1742">
        <v>151159</v>
      </c>
      <c r="AX1742">
        <v>25926</v>
      </c>
      <c r="AY1742">
        <v>9680</v>
      </c>
      <c r="AZ1742">
        <v>16246</v>
      </c>
      <c r="BA1742">
        <v>144150</v>
      </c>
      <c r="BB1742">
        <v>43870</v>
      </c>
      <c r="BC1742">
        <v>100280</v>
      </c>
      <c r="BD1742">
        <v>11073</v>
      </c>
      <c r="BE1742">
        <v>3324</v>
      </c>
      <c r="BF1742">
        <v>7749</v>
      </c>
      <c r="BG1742">
        <v>59352</v>
      </c>
      <c r="BH1742">
        <v>32468</v>
      </c>
      <c r="BI1742">
        <v>26884</v>
      </c>
      <c r="BJ1742">
        <v>204985</v>
      </c>
      <c r="BK1742">
        <v>74971</v>
      </c>
      <c r="BL1742">
        <v>130014</v>
      </c>
      <c r="BM1742">
        <v>20381</v>
      </c>
      <c r="BN1742">
        <v>7152</v>
      </c>
      <c r="BO1742">
        <v>13229</v>
      </c>
      <c r="BP1742">
        <v>124598</v>
      </c>
      <c r="BQ1742">
        <v>37091</v>
      </c>
      <c r="BR1742">
        <v>87507</v>
      </c>
      <c r="BS1742">
        <v>8902</v>
      </c>
      <c r="BT1742">
        <v>2615</v>
      </c>
      <c r="BU1742">
        <v>6287</v>
      </c>
      <c r="BV1742">
        <v>51104</v>
      </c>
      <c r="BW1742">
        <v>28113</v>
      </c>
      <c r="BX1742">
        <v>22991</v>
      </c>
      <c r="BY1742">
        <v>35516</v>
      </c>
      <c r="BZ1742">
        <v>14371</v>
      </c>
      <c r="CA1742">
        <v>21145</v>
      </c>
      <c r="CB1742">
        <v>5545</v>
      </c>
      <c r="CC1742">
        <v>2528</v>
      </c>
      <c r="CD1742">
        <v>3017</v>
      </c>
      <c r="CE1742">
        <v>19552</v>
      </c>
      <c r="CF1742">
        <v>6779</v>
      </c>
      <c r="CG1742">
        <v>12773</v>
      </c>
      <c r="CH1742">
        <v>2171</v>
      </c>
      <c r="CI1742">
        <v>709</v>
      </c>
      <c r="CJ1742">
        <v>1462</v>
      </c>
      <c r="CK1742">
        <v>8248</v>
      </c>
      <c r="CL1742">
        <v>4355</v>
      </c>
      <c r="CM1742">
        <v>3893</v>
      </c>
      <c r="CN1742">
        <v>1562065</v>
      </c>
      <c r="CO1742">
        <v>627891</v>
      </c>
      <c r="CP1742">
        <v>934174</v>
      </c>
    </row>
    <row r="1743" spans="1:94" x14ac:dyDescent="0.25">
      <c r="A1743" s="5" t="s">
        <v>1337</v>
      </c>
      <c r="B1743" s="5" t="s">
        <v>1377</v>
      </c>
      <c r="C1743" s="5" t="s">
        <v>221</v>
      </c>
      <c r="D1743" s="5" t="s">
        <v>222</v>
      </c>
      <c r="E1743" s="5" t="s">
        <v>223</v>
      </c>
      <c r="F1743" s="5" t="s">
        <v>222</v>
      </c>
      <c r="G1743" s="5" t="s">
        <v>230</v>
      </c>
      <c r="H1743" s="5" t="s">
        <v>1378</v>
      </c>
      <c r="I1743" s="5" t="s">
        <v>225</v>
      </c>
      <c r="J1743">
        <v>477712</v>
      </c>
      <c r="K1743">
        <v>1903337</v>
      </c>
      <c r="L1743">
        <v>959693</v>
      </c>
      <c r="M1743">
        <v>943644</v>
      </c>
      <c r="N1743">
        <v>221139</v>
      </c>
      <c r="O1743">
        <v>115305</v>
      </c>
      <c r="P1743">
        <v>105834</v>
      </c>
      <c r="Q1743">
        <v>355350</v>
      </c>
      <c r="R1743">
        <v>177589</v>
      </c>
      <c r="S1743">
        <v>177761</v>
      </c>
      <c r="T1743">
        <v>58181</v>
      </c>
      <c r="U1743">
        <v>29754</v>
      </c>
      <c r="V1743">
        <v>28427</v>
      </c>
      <c r="W1743">
        <v>1062356</v>
      </c>
      <c r="X1743">
        <v>630940</v>
      </c>
      <c r="Y1743">
        <v>431416</v>
      </c>
      <c r="Z1743">
        <v>840981</v>
      </c>
      <c r="AA1743">
        <v>328753</v>
      </c>
      <c r="AB1743">
        <v>512228</v>
      </c>
      <c r="AC1743">
        <v>961045</v>
      </c>
      <c r="AD1743">
        <v>556301</v>
      </c>
      <c r="AE1743">
        <v>404744</v>
      </c>
      <c r="AF1743">
        <v>767961</v>
      </c>
      <c r="AG1743">
        <v>490957</v>
      </c>
      <c r="AH1743">
        <v>277004</v>
      </c>
      <c r="AI1743">
        <v>204856</v>
      </c>
      <c r="AJ1743">
        <v>156012</v>
      </c>
      <c r="AK1743">
        <v>48844</v>
      </c>
      <c r="AL1743">
        <v>366579</v>
      </c>
      <c r="AM1743">
        <v>186730</v>
      </c>
      <c r="AN1743">
        <v>179849</v>
      </c>
      <c r="AO1743">
        <v>24469</v>
      </c>
      <c r="AP1743">
        <v>14148</v>
      </c>
      <c r="AQ1743">
        <v>10321</v>
      </c>
      <c r="AR1743">
        <v>172057</v>
      </c>
      <c r="AS1743">
        <v>134067</v>
      </c>
      <c r="AT1743">
        <v>37990</v>
      </c>
      <c r="AU1743">
        <v>193084</v>
      </c>
      <c r="AV1743">
        <v>65344</v>
      </c>
      <c r="AW1743">
        <v>127740</v>
      </c>
      <c r="AX1743">
        <v>24427</v>
      </c>
      <c r="AY1743">
        <v>8848</v>
      </c>
      <c r="AZ1743">
        <v>15579</v>
      </c>
      <c r="BA1743">
        <v>132885</v>
      </c>
      <c r="BB1743">
        <v>39905</v>
      </c>
      <c r="BC1743">
        <v>92980</v>
      </c>
      <c r="BD1743">
        <v>6347</v>
      </c>
      <c r="BE1743">
        <v>1800</v>
      </c>
      <c r="BF1743">
        <v>4547</v>
      </c>
      <c r="BG1743">
        <v>29425</v>
      </c>
      <c r="BH1743">
        <v>14791</v>
      </c>
      <c r="BI1743">
        <v>14634</v>
      </c>
      <c r="BJ1743">
        <v>163331</v>
      </c>
      <c r="BK1743">
        <v>54012</v>
      </c>
      <c r="BL1743">
        <v>109319</v>
      </c>
      <c r="BM1743">
        <v>18999</v>
      </c>
      <c r="BN1743">
        <v>6387</v>
      </c>
      <c r="BO1743">
        <v>12612</v>
      </c>
      <c r="BP1743">
        <v>114733</v>
      </c>
      <c r="BQ1743">
        <v>33667</v>
      </c>
      <c r="BR1743">
        <v>81066</v>
      </c>
      <c r="BS1743">
        <v>5029</v>
      </c>
      <c r="BT1743">
        <v>1450</v>
      </c>
      <c r="BU1743">
        <v>3579</v>
      </c>
      <c r="BV1743">
        <v>24570</v>
      </c>
      <c r="BW1743">
        <v>12508</v>
      </c>
      <c r="BX1743">
        <v>12062</v>
      </c>
      <c r="BY1743">
        <v>29753</v>
      </c>
      <c r="BZ1743">
        <v>11332</v>
      </c>
      <c r="CA1743">
        <v>18421</v>
      </c>
      <c r="CB1743">
        <v>5428</v>
      </c>
      <c r="CC1743">
        <v>2461</v>
      </c>
      <c r="CD1743">
        <v>2967</v>
      </c>
      <c r="CE1743">
        <v>18152</v>
      </c>
      <c r="CF1743">
        <v>6238</v>
      </c>
      <c r="CG1743">
        <v>11914</v>
      </c>
      <c r="CH1743">
        <v>1318</v>
      </c>
      <c r="CI1743">
        <v>350</v>
      </c>
      <c r="CJ1743">
        <v>968</v>
      </c>
      <c r="CK1743">
        <v>4855</v>
      </c>
      <c r="CL1743">
        <v>2283</v>
      </c>
      <c r="CM1743">
        <v>2572</v>
      </c>
      <c r="CN1743">
        <v>942292</v>
      </c>
      <c r="CO1743">
        <v>403392</v>
      </c>
      <c r="CP1743">
        <v>538900</v>
      </c>
    </row>
    <row r="1744" spans="1:94" x14ac:dyDescent="0.25">
      <c r="A1744" s="5" t="s">
        <v>1337</v>
      </c>
      <c r="B1744" s="5" t="s">
        <v>1377</v>
      </c>
      <c r="C1744" s="5" t="s">
        <v>221</v>
      </c>
      <c r="D1744" s="5" t="s">
        <v>222</v>
      </c>
      <c r="E1744" s="5" t="s">
        <v>223</v>
      </c>
      <c r="F1744" s="5" t="s">
        <v>222</v>
      </c>
      <c r="G1744" s="5" t="s">
        <v>230</v>
      </c>
      <c r="H1744" s="5" t="s">
        <v>1378</v>
      </c>
      <c r="I1744" s="5" t="s">
        <v>226</v>
      </c>
      <c r="J1744">
        <v>228492</v>
      </c>
      <c r="K1744">
        <v>979132</v>
      </c>
      <c r="L1744">
        <v>492084</v>
      </c>
      <c r="M1744">
        <v>487048</v>
      </c>
      <c r="N1744">
        <v>110447</v>
      </c>
      <c r="O1744">
        <v>57597</v>
      </c>
      <c r="P1744">
        <v>52850</v>
      </c>
      <c r="Q1744">
        <v>110444</v>
      </c>
      <c r="R1744">
        <v>54534</v>
      </c>
      <c r="S1744">
        <v>55910</v>
      </c>
      <c r="T1744">
        <v>17705</v>
      </c>
      <c r="U1744">
        <v>8817</v>
      </c>
      <c r="V1744">
        <v>8888</v>
      </c>
      <c r="W1744">
        <v>654410</v>
      </c>
      <c r="X1744">
        <v>363759</v>
      </c>
      <c r="Y1744">
        <v>290651</v>
      </c>
      <c r="Z1744">
        <v>324722</v>
      </c>
      <c r="AA1744">
        <v>128325</v>
      </c>
      <c r="AB1744">
        <v>196397</v>
      </c>
      <c r="AC1744">
        <v>359359</v>
      </c>
      <c r="AD1744">
        <v>267585</v>
      </c>
      <c r="AE1744">
        <v>91774</v>
      </c>
      <c r="AF1744">
        <v>311942</v>
      </c>
      <c r="AG1744">
        <v>243587</v>
      </c>
      <c r="AH1744">
        <v>68355</v>
      </c>
      <c r="AI1744">
        <v>12825</v>
      </c>
      <c r="AJ1744">
        <v>10870</v>
      </c>
      <c r="AK1744">
        <v>1955</v>
      </c>
      <c r="AL1744">
        <v>31726</v>
      </c>
      <c r="AM1744">
        <v>17427</v>
      </c>
      <c r="AN1744">
        <v>14299</v>
      </c>
      <c r="AO1744">
        <v>20282</v>
      </c>
      <c r="AP1744">
        <v>11589</v>
      </c>
      <c r="AQ1744">
        <v>8693</v>
      </c>
      <c r="AR1744">
        <v>247109</v>
      </c>
      <c r="AS1744">
        <v>203701</v>
      </c>
      <c r="AT1744">
        <v>43408</v>
      </c>
      <c r="AU1744">
        <v>47417</v>
      </c>
      <c r="AV1744">
        <v>23998</v>
      </c>
      <c r="AW1744">
        <v>23419</v>
      </c>
      <c r="AX1744">
        <v>1499</v>
      </c>
      <c r="AY1744">
        <v>832</v>
      </c>
      <c r="AZ1744">
        <v>667</v>
      </c>
      <c r="BA1744">
        <v>11265</v>
      </c>
      <c r="BB1744">
        <v>3965</v>
      </c>
      <c r="BC1744">
        <v>7300</v>
      </c>
      <c r="BD1744">
        <v>4726</v>
      </c>
      <c r="BE1744">
        <v>1524</v>
      </c>
      <c r="BF1744">
        <v>3202</v>
      </c>
      <c r="BG1744">
        <v>29927</v>
      </c>
      <c r="BH1744">
        <v>17677</v>
      </c>
      <c r="BI1744">
        <v>12250</v>
      </c>
      <c r="BJ1744">
        <v>41654</v>
      </c>
      <c r="BK1744">
        <v>20959</v>
      </c>
      <c r="BL1744">
        <v>20695</v>
      </c>
      <c r="BM1744">
        <v>1382</v>
      </c>
      <c r="BN1744">
        <v>765</v>
      </c>
      <c r="BO1744">
        <v>617</v>
      </c>
      <c r="BP1744">
        <v>9865</v>
      </c>
      <c r="BQ1744">
        <v>3424</v>
      </c>
      <c r="BR1744">
        <v>6441</v>
      </c>
      <c r="BS1744">
        <v>3873</v>
      </c>
      <c r="BT1744">
        <v>1165</v>
      </c>
      <c r="BU1744">
        <v>2708</v>
      </c>
      <c r="BV1744">
        <v>26534</v>
      </c>
      <c r="BW1744">
        <v>15605</v>
      </c>
      <c r="BX1744">
        <v>10929</v>
      </c>
      <c r="BY1744">
        <v>5763</v>
      </c>
      <c r="BZ1744">
        <v>3039</v>
      </c>
      <c r="CA1744">
        <v>2724</v>
      </c>
      <c r="CB1744">
        <v>117</v>
      </c>
      <c r="CC1744">
        <v>67</v>
      </c>
      <c r="CD1744">
        <v>50</v>
      </c>
      <c r="CE1744">
        <v>1400</v>
      </c>
      <c r="CF1744">
        <v>541</v>
      </c>
      <c r="CG1744">
        <v>859</v>
      </c>
      <c r="CH1744">
        <v>853</v>
      </c>
      <c r="CI1744">
        <v>359</v>
      </c>
      <c r="CJ1744">
        <v>494</v>
      </c>
      <c r="CK1744">
        <v>3393</v>
      </c>
      <c r="CL1744">
        <v>2072</v>
      </c>
      <c r="CM1744">
        <v>1321</v>
      </c>
      <c r="CN1744">
        <v>619773</v>
      </c>
      <c r="CO1744">
        <v>224499</v>
      </c>
      <c r="CP1744">
        <v>395274</v>
      </c>
    </row>
    <row r="1745" spans="1:94" x14ac:dyDescent="0.25">
      <c r="A1745" s="5" t="s">
        <v>1337</v>
      </c>
      <c r="B1745" s="5" t="s">
        <v>1379</v>
      </c>
      <c r="C1745" s="5" t="s">
        <v>221</v>
      </c>
      <c r="D1745" s="5" t="s">
        <v>222</v>
      </c>
      <c r="E1745" s="5" t="s">
        <v>223</v>
      </c>
      <c r="F1745" s="5" t="s">
        <v>222</v>
      </c>
      <c r="G1745" s="5" t="s">
        <v>230</v>
      </c>
      <c r="H1745" s="5" t="s">
        <v>1380</v>
      </c>
      <c r="I1745" s="5" t="s">
        <v>224</v>
      </c>
      <c r="J1745">
        <v>887652</v>
      </c>
      <c r="K1745">
        <v>4053463</v>
      </c>
      <c r="L1745">
        <v>2039227</v>
      </c>
      <c r="M1745">
        <v>2014236</v>
      </c>
      <c r="N1745">
        <v>506239</v>
      </c>
      <c r="O1745">
        <v>261217</v>
      </c>
      <c r="P1745">
        <v>245022</v>
      </c>
      <c r="Q1745">
        <v>737945</v>
      </c>
      <c r="R1745">
        <v>370215</v>
      </c>
      <c r="S1745">
        <v>367730</v>
      </c>
      <c r="T1745">
        <v>82831</v>
      </c>
      <c r="U1745">
        <v>42052</v>
      </c>
      <c r="V1745">
        <v>40779</v>
      </c>
      <c r="W1745">
        <v>2127161</v>
      </c>
      <c r="X1745">
        <v>1246369</v>
      </c>
      <c r="Y1745">
        <v>880792</v>
      </c>
      <c r="Z1745">
        <v>1926302</v>
      </c>
      <c r="AA1745">
        <v>792858</v>
      </c>
      <c r="AB1745">
        <v>1133444</v>
      </c>
      <c r="AC1745">
        <v>2029425</v>
      </c>
      <c r="AD1745">
        <v>1164122</v>
      </c>
      <c r="AE1745">
        <v>865303</v>
      </c>
      <c r="AF1745">
        <v>1757520</v>
      </c>
      <c r="AG1745">
        <v>1054167</v>
      </c>
      <c r="AH1745">
        <v>703353</v>
      </c>
      <c r="AI1745">
        <v>293947</v>
      </c>
      <c r="AJ1745">
        <v>198302</v>
      </c>
      <c r="AK1745">
        <v>95645</v>
      </c>
      <c r="AL1745">
        <v>869074</v>
      </c>
      <c r="AM1745">
        <v>410120</v>
      </c>
      <c r="AN1745">
        <v>458954</v>
      </c>
      <c r="AO1745">
        <v>48389</v>
      </c>
      <c r="AP1745">
        <v>25514</v>
      </c>
      <c r="AQ1745">
        <v>22875</v>
      </c>
      <c r="AR1745">
        <v>546110</v>
      </c>
      <c r="AS1745">
        <v>420231</v>
      </c>
      <c r="AT1745">
        <v>125879</v>
      </c>
      <c r="AU1745">
        <v>271905</v>
      </c>
      <c r="AV1745">
        <v>109955</v>
      </c>
      <c r="AW1745">
        <v>161950</v>
      </c>
      <c r="AX1745">
        <v>17007</v>
      </c>
      <c r="AY1745">
        <v>7167</v>
      </c>
      <c r="AZ1745">
        <v>9840</v>
      </c>
      <c r="BA1745">
        <v>168228</v>
      </c>
      <c r="BB1745">
        <v>58965</v>
      </c>
      <c r="BC1745">
        <v>109263</v>
      </c>
      <c r="BD1745">
        <v>12402</v>
      </c>
      <c r="BE1745">
        <v>4200</v>
      </c>
      <c r="BF1745">
        <v>8202</v>
      </c>
      <c r="BG1745">
        <v>74268</v>
      </c>
      <c r="BH1745">
        <v>39623</v>
      </c>
      <c r="BI1745">
        <v>34645</v>
      </c>
      <c r="BJ1745">
        <v>244661</v>
      </c>
      <c r="BK1745">
        <v>98894</v>
      </c>
      <c r="BL1745">
        <v>145767</v>
      </c>
      <c r="BM1745">
        <v>14362</v>
      </c>
      <c r="BN1745">
        <v>6057</v>
      </c>
      <c r="BO1745">
        <v>8305</v>
      </c>
      <c r="BP1745">
        <v>153572</v>
      </c>
      <c r="BQ1745">
        <v>53662</v>
      </c>
      <c r="BR1745">
        <v>99910</v>
      </c>
      <c r="BS1745">
        <v>10057</v>
      </c>
      <c r="BT1745">
        <v>3403</v>
      </c>
      <c r="BU1745">
        <v>6654</v>
      </c>
      <c r="BV1745">
        <v>66670</v>
      </c>
      <c r="BW1745">
        <v>35772</v>
      </c>
      <c r="BX1745">
        <v>30898</v>
      </c>
      <c r="BY1745">
        <v>27244</v>
      </c>
      <c r="BZ1745">
        <v>11061</v>
      </c>
      <c r="CA1745">
        <v>16183</v>
      </c>
      <c r="CB1745">
        <v>2645</v>
      </c>
      <c r="CC1745">
        <v>1110</v>
      </c>
      <c r="CD1745">
        <v>1535</v>
      </c>
      <c r="CE1745">
        <v>14656</v>
      </c>
      <c r="CF1745">
        <v>5303</v>
      </c>
      <c r="CG1745">
        <v>9353</v>
      </c>
      <c r="CH1745">
        <v>2345</v>
      </c>
      <c r="CI1745">
        <v>797</v>
      </c>
      <c r="CJ1745">
        <v>1548</v>
      </c>
      <c r="CK1745">
        <v>7598</v>
      </c>
      <c r="CL1745">
        <v>3851</v>
      </c>
      <c r="CM1745">
        <v>3747</v>
      </c>
      <c r="CN1745">
        <v>2024038</v>
      </c>
      <c r="CO1745">
        <v>875105</v>
      </c>
      <c r="CP1745">
        <v>1148933</v>
      </c>
    </row>
    <row r="1746" spans="1:94" x14ac:dyDescent="0.25">
      <c r="A1746" s="5" t="s">
        <v>1337</v>
      </c>
      <c r="B1746" s="5" t="s">
        <v>1379</v>
      </c>
      <c r="C1746" s="5" t="s">
        <v>221</v>
      </c>
      <c r="D1746" s="5" t="s">
        <v>222</v>
      </c>
      <c r="E1746" s="5" t="s">
        <v>223</v>
      </c>
      <c r="F1746" s="5" t="s">
        <v>222</v>
      </c>
      <c r="G1746" s="5" t="s">
        <v>230</v>
      </c>
      <c r="H1746" s="5" t="s">
        <v>1380</v>
      </c>
      <c r="I1746" s="5" t="s">
        <v>225</v>
      </c>
      <c r="J1746">
        <v>639120</v>
      </c>
      <c r="K1746">
        <v>2904177</v>
      </c>
      <c r="L1746">
        <v>1464569</v>
      </c>
      <c r="M1746">
        <v>1439608</v>
      </c>
      <c r="N1746">
        <v>373171</v>
      </c>
      <c r="O1746">
        <v>192362</v>
      </c>
      <c r="P1746">
        <v>180809</v>
      </c>
      <c r="Q1746">
        <v>569045</v>
      </c>
      <c r="R1746">
        <v>287498</v>
      </c>
      <c r="S1746">
        <v>281547</v>
      </c>
      <c r="T1746">
        <v>64735</v>
      </c>
      <c r="U1746">
        <v>32573</v>
      </c>
      <c r="V1746">
        <v>32162</v>
      </c>
      <c r="W1746">
        <v>1390459</v>
      </c>
      <c r="X1746">
        <v>841511</v>
      </c>
      <c r="Y1746">
        <v>548948</v>
      </c>
      <c r="Z1746">
        <v>1513718</v>
      </c>
      <c r="AA1746">
        <v>623058</v>
      </c>
      <c r="AB1746">
        <v>890660</v>
      </c>
      <c r="AC1746">
        <v>1582128</v>
      </c>
      <c r="AD1746">
        <v>853435</v>
      </c>
      <c r="AE1746">
        <v>728693</v>
      </c>
      <c r="AF1746">
        <v>1372106</v>
      </c>
      <c r="AG1746">
        <v>773536</v>
      </c>
      <c r="AH1746">
        <v>598570</v>
      </c>
      <c r="AI1746">
        <v>285374</v>
      </c>
      <c r="AJ1746">
        <v>191808</v>
      </c>
      <c r="AK1746">
        <v>93566</v>
      </c>
      <c r="AL1746">
        <v>825230</v>
      </c>
      <c r="AM1746">
        <v>388238</v>
      </c>
      <c r="AN1746">
        <v>436992</v>
      </c>
      <c r="AO1746">
        <v>27447</v>
      </c>
      <c r="AP1746">
        <v>15125</v>
      </c>
      <c r="AQ1746">
        <v>12322</v>
      </c>
      <c r="AR1746">
        <v>234055</v>
      </c>
      <c r="AS1746">
        <v>178365</v>
      </c>
      <c r="AT1746">
        <v>55690</v>
      </c>
      <c r="AU1746">
        <v>210022</v>
      </c>
      <c r="AV1746">
        <v>79899</v>
      </c>
      <c r="AW1746">
        <v>130123</v>
      </c>
      <c r="AX1746">
        <v>15998</v>
      </c>
      <c r="AY1746">
        <v>6572</v>
      </c>
      <c r="AZ1746">
        <v>9426</v>
      </c>
      <c r="BA1746">
        <v>156453</v>
      </c>
      <c r="BB1746">
        <v>54411</v>
      </c>
      <c r="BC1746">
        <v>102042</v>
      </c>
      <c r="BD1746">
        <v>6492</v>
      </c>
      <c r="BE1746">
        <v>2229</v>
      </c>
      <c r="BF1746">
        <v>4263</v>
      </c>
      <c r="BG1746">
        <v>31079</v>
      </c>
      <c r="BH1746">
        <v>16687</v>
      </c>
      <c r="BI1746">
        <v>14392</v>
      </c>
      <c r="BJ1746">
        <v>189237</v>
      </c>
      <c r="BK1746">
        <v>71875</v>
      </c>
      <c r="BL1746">
        <v>117362</v>
      </c>
      <c r="BM1746">
        <v>13393</v>
      </c>
      <c r="BN1746">
        <v>5489</v>
      </c>
      <c r="BO1746">
        <v>7904</v>
      </c>
      <c r="BP1746">
        <v>142877</v>
      </c>
      <c r="BQ1746">
        <v>49503</v>
      </c>
      <c r="BR1746">
        <v>93374</v>
      </c>
      <c r="BS1746">
        <v>5347</v>
      </c>
      <c r="BT1746">
        <v>1870</v>
      </c>
      <c r="BU1746">
        <v>3477</v>
      </c>
      <c r="BV1746">
        <v>27620</v>
      </c>
      <c r="BW1746">
        <v>15013</v>
      </c>
      <c r="BX1746">
        <v>12607</v>
      </c>
      <c r="BY1746">
        <v>20785</v>
      </c>
      <c r="BZ1746">
        <v>8024</v>
      </c>
      <c r="CA1746">
        <v>12761</v>
      </c>
      <c r="CB1746">
        <v>2605</v>
      </c>
      <c r="CC1746">
        <v>1083</v>
      </c>
      <c r="CD1746">
        <v>1522</v>
      </c>
      <c r="CE1746">
        <v>13576</v>
      </c>
      <c r="CF1746">
        <v>4908</v>
      </c>
      <c r="CG1746">
        <v>8668</v>
      </c>
      <c r="CH1746">
        <v>1145</v>
      </c>
      <c r="CI1746">
        <v>359</v>
      </c>
      <c r="CJ1746">
        <v>786</v>
      </c>
      <c r="CK1746">
        <v>3459</v>
      </c>
      <c r="CL1746">
        <v>1674</v>
      </c>
      <c r="CM1746">
        <v>1785</v>
      </c>
      <c r="CN1746">
        <v>1322049</v>
      </c>
      <c r="CO1746">
        <v>611134</v>
      </c>
      <c r="CP1746">
        <v>710915</v>
      </c>
    </row>
    <row r="1747" spans="1:94" x14ac:dyDescent="0.25">
      <c r="A1747" s="5" t="s">
        <v>1337</v>
      </c>
      <c r="B1747" s="5" t="s">
        <v>1379</v>
      </c>
      <c r="C1747" s="5" t="s">
        <v>221</v>
      </c>
      <c r="D1747" s="5" t="s">
        <v>222</v>
      </c>
      <c r="E1747" s="5" t="s">
        <v>223</v>
      </c>
      <c r="F1747" s="5" t="s">
        <v>222</v>
      </c>
      <c r="G1747" s="5" t="s">
        <v>230</v>
      </c>
      <c r="H1747" s="5" t="s">
        <v>1380</v>
      </c>
      <c r="I1747" s="5" t="s">
        <v>226</v>
      </c>
      <c r="J1747">
        <v>248532</v>
      </c>
      <c r="K1747">
        <v>1149286</v>
      </c>
      <c r="L1747">
        <v>574658</v>
      </c>
      <c r="M1747">
        <v>574628</v>
      </c>
      <c r="N1747">
        <v>133068</v>
      </c>
      <c r="O1747">
        <v>68855</v>
      </c>
      <c r="P1747">
        <v>64213</v>
      </c>
      <c r="Q1747">
        <v>168900</v>
      </c>
      <c r="R1747">
        <v>82717</v>
      </c>
      <c r="S1747">
        <v>86183</v>
      </c>
      <c r="T1747">
        <v>18096</v>
      </c>
      <c r="U1747">
        <v>9479</v>
      </c>
      <c r="V1747">
        <v>8617</v>
      </c>
      <c r="W1747">
        <v>736702</v>
      </c>
      <c r="X1747">
        <v>404858</v>
      </c>
      <c r="Y1747">
        <v>331844</v>
      </c>
      <c r="Z1747">
        <v>412584</v>
      </c>
      <c r="AA1747">
        <v>169800</v>
      </c>
      <c r="AB1747">
        <v>242784</v>
      </c>
      <c r="AC1747">
        <v>447297</v>
      </c>
      <c r="AD1747">
        <v>310687</v>
      </c>
      <c r="AE1747">
        <v>136610</v>
      </c>
      <c r="AF1747">
        <v>385414</v>
      </c>
      <c r="AG1747">
        <v>280631</v>
      </c>
      <c r="AH1747">
        <v>104783</v>
      </c>
      <c r="AI1747">
        <v>8573</v>
      </c>
      <c r="AJ1747">
        <v>6494</v>
      </c>
      <c r="AK1747">
        <v>2079</v>
      </c>
      <c r="AL1747">
        <v>43844</v>
      </c>
      <c r="AM1747">
        <v>21882</v>
      </c>
      <c r="AN1747">
        <v>21962</v>
      </c>
      <c r="AO1747">
        <v>20942</v>
      </c>
      <c r="AP1747">
        <v>10389</v>
      </c>
      <c r="AQ1747">
        <v>10553</v>
      </c>
      <c r="AR1747">
        <v>312055</v>
      </c>
      <c r="AS1747">
        <v>241866</v>
      </c>
      <c r="AT1747">
        <v>70189</v>
      </c>
      <c r="AU1747">
        <v>61883</v>
      </c>
      <c r="AV1747">
        <v>30056</v>
      </c>
      <c r="AW1747">
        <v>31827</v>
      </c>
      <c r="AX1747">
        <v>1009</v>
      </c>
      <c r="AY1747">
        <v>595</v>
      </c>
      <c r="AZ1747">
        <v>414</v>
      </c>
      <c r="BA1747">
        <v>11775</v>
      </c>
      <c r="BB1747">
        <v>4554</v>
      </c>
      <c r="BC1747">
        <v>7221</v>
      </c>
      <c r="BD1747">
        <v>5910</v>
      </c>
      <c r="BE1747">
        <v>1971</v>
      </c>
      <c r="BF1747">
        <v>3939</v>
      </c>
      <c r="BG1747">
        <v>43189</v>
      </c>
      <c r="BH1747">
        <v>22936</v>
      </c>
      <c r="BI1747">
        <v>20253</v>
      </c>
      <c r="BJ1747">
        <v>55424</v>
      </c>
      <c r="BK1747">
        <v>27019</v>
      </c>
      <c r="BL1747">
        <v>28405</v>
      </c>
      <c r="BM1747">
        <v>969</v>
      </c>
      <c r="BN1747">
        <v>568</v>
      </c>
      <c r="BO1747">
        <v>401</v>
      </c>
      <c r="BP1747">
        <v>10695</v>
      </c>
      <c r="BQ1747">
        <v>4159</v>
      </c>
      <c r="BR1747">
        <v>6536</v>
      </c>
      <c r="BS1747">
        <v>4710</v>
      </c>
      <c r="BT1747">
        <v>1533</v>
      </c>
      <c r="BU1747">
        <v>3177</v>
      </c>
      <c r="BV1747">
        <v>39050</v>
      </c>
      <c r="BW1747">
        <v>20759</v>
      </c>
      <c r="BX1747">
        <v>18291</v>
      </c>
      <c r="BY1747">
        <v>6459</v>
      </c>
      <c r="BZ1747">
        <v>3037</v>
      </c>
      <c r="CA1747">
        <v>3422</v>
      </c>
      <c r="CB1747">
        <v>40</v>
      </c>
      <c r="CC1747">
        <v>27</v>
      </c>
      <c r="CD1747">
        <v>13</v>
      </c>
      <c r="CE1747">
        <v>1080</v>
      </c>
      <c r="CF1747">
        <v>395</v>
      </c>
      <c r="CG1747">
        <v>685</v>
      </c>
      <c r="CH1747">
        <v>1200</v>
      </c>
      <c r="CI1747">
        <v>438</v>
      </c>
      <c r="CJ1747">
        <v>762</v>
      </c>
      <c r="CK1747">
        <v>4139</v>
      </c>
      <c r="CL1747">
        <v>2177</v>
      </c>
      <c r="CM1747">
        <v>1962</v>
      </c>
      <c r="CN1747">
        <v>701989</v>
      </c>
      <c r="CO1747">
        <v>263971</v>
      </c>
      <c r="CP1747">
        <v>438018</v>
      </c>
    </row>
    <row r="1748" spans="1:94" x14ac:dyDescent="0.25">
      <c r="A1748" s="5" t="s">
        <v>1337</v>
      </c>
      <c r="B1748" s="5" t="s">
        <v>1381</v>
      </c>
      <c r="C1748" s="5" t="s">
        <v>221</v>
      </c>
      <c r="D1748" s="5" t="s">
        <v>222</v>
      </c>
      <c r="E1748" s="5" t="s">
        <v>223</v>
      </c>
      <c r="F1748" s="5" t="s">
        <v>222</v>
      </c>
      <c r="G1748" s="5" t="s">
        <v>230</v>
      </c>
      <c r="H1748" s="5" t="s">
        <v>1382</v>
      </c>
      <c r="I1748" s="5" t="s">
        <v>224</v>
      </c>
      <c r="J1748">
        <v>968160</v>
      </c>
      <c r="K1748">
        <v>4081148</v>
      </c>
      <c r="L1748">
        <v>2064495</v>
      </c>
      <c r="M1748">
        <v>2016653</v>
      </c>
      <c r="N1748">
        <v>445956</v>
      </c>
      <c r="O1748">
        <v>231369</v>
      </c>
      <c r="P1748">
        <v>214587</v>
      </c>
      <c r="Q1748">
        <v>583135</v>
      </c>
      <c r="R1748">
        <v>292379</v>
      </c>
      <c r="S1748">
        <v>290756</v>
      </c>
      <c r="T1748">
        <v>154127</v>
      </c>
      <c r="U1748">
        <v>78573</v>
      </c>
      <c r="V1748">
        <v>75554</v>
      </c>
      <c r="W1748">
        <v>2310960</v>
      </c>
      <c r="X1748">
        <v>1338474</v>
      </c>
      <c r="Y1748">
        <v>972486</v>
      </c>
      <c r="Z1748">
        <v>1770188</v>
      </c>
      <c r="AA1748">
        <v>726021</v>
      </c>
      <c r="AB1748">
        <v>1044167</v>
      </c>
      <c r="AC1748">
        <v>2036166</v>
      </c>
      <c r="AD1748">
        <v>1208544</v>
      </c>
      <c r="AE1748">
        <v>827622</v>
      </c>
      <c r="AF1748">
        <v>1679655</v>
      </c>
      <c r="AG1748">
        <v>1065582</v>
      </c>
      <c r="AH1748">
        <v>614073</v>
      </c>
      <c r="AI1748">
        <v>377298</v>
      </c>
      <c r="AJ1748">
        <v>264394</v>
      </c>
      <c r="AK1748">
        <v>112904</v>
      </c>
      <c r="AL1748">
        <v>653162</v>
      </c>
      <c r="AM1748">
        <v>314818</v>
      </c>
      <c r="AN1748">
        <v>338344</v>
      </c>
      <c r="AO1748">
        <v>87104</v>
      </c>
      <c r="AP1748">
        <v>54868</v>
      </c>
      <c r="AQ1748">
        <v>32236</v>
      </c>
      <c r="AR1748">
        <v>562091</v>
      </c>
      <c r="AS1748">
        <v>431502</v>
      </c>
      <c r="AT1748">
        <v>130589</v>
      </c>
      <c r="AU1748">
        <v>356511</v>
      </c>
      <c r="AV1748">
        <v>142962</v>
      </c>
      <c r="AW1748">
        <v>213549</v>
      </c>
      <c r="AX1748">
        <v>35955</v>
      </c>
      <c r="AY1748">
        <v>13966</v>
      </c>
      <c r="AZ1748">
        <v>21989</v>
      </c>
      <c r="BA1748">
        <v>226375</v>
      </c>
      <c r="BB1748">
        <v>79539</v>
      </c>
      <c r="BC1748">
        <v>146836</v>
      </c>
      <c r="BD1748">
        <v>18239</v>
      </c>
      <c r="BE1748">
        <v>6704</v>
      </c>
      <c r="BF1748">
        <v>11535</v>
      </c>
      <c r="BG1748">
        <v>75942</v>
      </c>
      <c r="BH1748">
        <v>42753</v>
      </c>
      <c r="BI1748">
        <v>33189</v>
      </c>
      <c r="BJ1748">
        <v>317201</v>
      </c>
      <c r="BK1748">
        <v>127591</v>
      </c>
      <c r="BL1748">
        <v>189610</v>
      </c>
      <c r="BM1748">
        <v>31666</v>
      </c>
      <c r="BN1748">
        <v>12184</v>
      </c>
      <c r="BO1748">
        <v>19482</v>
      </c>
      <c r="BP1748">
        <v>206328</v>
      </c>
      <c r="BQ1748">
        <v>72991</v>
      </c>
      <c r="BR1748">
        <v>133337</v>
      </c>
      <c r="BS1748">
        <v>14992</v>
      </c>
      <c r="BT1748">
        <v>5637</v>
      </c>
      <c r="BU1748">
        <v>9355</v>
      </c>
      <c r="BV1748">
        <v>64215</v>
      </c>
      <c r="BW1748">
        <v>36779</v>
      </c>
      <c r="BX1748">
        <v>27436</v>
      </c>
      <c r="BY1748">
        <v>39310</v>
      </c>
      <c r="BZ1748">
        <v>15371</v>
      </c>
      <c r="CA1748">
        <v>23939</v>
      </c>
      <c r="CB1748">
        <v>4289</v>
      </c>
      <c r="CC1748">
        <v>1782</v>
      </c>
      <c r="CD1748">
        <v>2507</v>
      </c>
      <c r="CE1748">
        <v>20047</v>
      </c>
      <c r="CF1748">
        <v>6548</v>
      </c>
      <c r="CG1748">
        <v>13499</v>
      </c>
      <c r="CH1748">
        <v>3247</v>
      </c>
      <c r="CI1748">
        <v>1067</v>
      </c>
      <c r="CJ1748">
        <v>2180</v>
      </c>
      <c r="CK1748">
        <v>11727</v>
      </c>
      <c r="CL1748">
        <v>5974</v>
      </c>
      <c r="CM1748">
        <v>5753</v>
      </c>
      <c r="CN1748">
        <v>2044982</v>
      </c>
      <c r="CO1748">
        <v>855951</v>
      </c>
      <c r="CP1748">
        <v>1189031</v>
      </c>
    </row>
    <row r="1749" spans="1:94" x14ac:dyDescent="0.25">
      <c r="A1749" s="5" t="s">
        <v>1337</v>
      </c>
      <c r="B1749" s="5" t="s">
        <v>1381</v>
      </c>
      <c r="C1749" s="5" t="s">
        <v>221</v>
      </c>
      <c r="D1749" s="5" t="s">
        <v>222</v>
      </c>
      <c r="E1749" s="5" t="s">
        <v>223</v>
      </c>
      <c r="F1749" s="5" t="s">
        <v>222</v>
      </c>
      <c r="G1749" s="5" t="s">
        <v>230</v>
      </c>
      <c r="H1749" s="5" t="s">
        <v>1382</v>
      </c>
      <c r="I1749" s="5" t="s">
        <v>225</v>
      </c>
      <c r="J1749">
        <v>700366</v>
      </c>
      <c r="K1749">
        <v>2935437</v>
      </c>
      <c r="L1749">
        <v>1489157</v>
      </c>
      <c r="M1749">
        <v>1446280</v>
      </c>
      <c r="N1749">
        <v>323884</v>
      </c>
      <c r="O1749">
        <v>167977</v>
      </c>
      <c r="P1749">
        <v>155907</v>
      </c>
      <c r="Q1749">
        <v>475929</v>
      </c>
      <c r="R1749">
        <v>239604</v>
      </c>
      <c r="S1749">
        <v>236325</v>
      </c>
      <c r="T1749">
        <v>126362</v>
      </c>
      <c r="U1749">
        <v>64563</v>
      </c>
      <c r="V1749">
        <v>61799</v>
      </c>
      <c r="W1749">
        <v>1546394</v>
      </c>
      <c r="X1749">
        <v>917058</v>
      </c>
      <c r="Y1749">
        <v>629336</v>
      </c>
      <c r="Z1749">
        <v>1389043</v>
      </c>
      <c r="AA1749">
        <v>572099</v>
      </c>
      <c r="AB1749">
        <v>816944</v>
      </c>
      <c r="AC1749">
        <v>1595941</v>
      </c>
      <c r="AD1749">
        <v>888467</v>
      </c>
      <c r="AE1749">
        <v>707474</v>
      </c>
      <c r="AF1749">
        <v>1291382</v>
      </c>
      <c r="AG1749">
        <v>771559</v>
      </c>
      <c r="AH1749">
        <v>519823</v>
      </c>
      <c r="AI1749">
        <v>367643</v>
      </c>
      <c r="AJ1749">
        <v>256210</v>
      </c>
      <c r="AK1749">
        <v>111433</v>
      </c>
      <c r="AL1749">
        <v>627657</v>
      </c>
      <c r="AM1749">
        <v>301280</v>
      </c>
      <c r="AN1749">
        <v>326377</v>
      </c>
      <c r="AO1749">
        <v>41535</v>
      </c>
      <c r="AP1749">
        <v>25155</v>
      </c>
      <c r="AQ1749">
        <v>16380</v>
      </c>
      <c r="AR1749">
        <v>254547</v>
      </c>
      <c r="AS1749">
        <v>188914</v>
      </c>
      <c r="AT1749">
        <v>65633</v>
      </c>
      <c r="AU1749">
        <v>304559</v>
      </c>
      <c r="AV1749">
        <v>116908</v>
      </c>
      <c r="AW1749">
        <v>187651</v>
      </c>
      <c r="AX1749">
        <v>34761</v>
      </c>
      <c r="AY1749">
        <v>13231</v>
      </c>
      <c r="AZ1749">
        <v>21530</v>
      </c>
      <c r="BA1749">
        <v>216404</v>
      </c>
      <c r="BB1749">
        <v>75974</v>
      </c>
      <c r="BC1749">
        <v>140430</v>
      </c>
      <c r="BD1749">
        <v>10947</v>
      </c>
      <c r="BE1749">
        <v>3968</v>
      </c>
      <c r="BF1749">
        <v>6979</v>
      </c>
      <c r="BG1749">
        <v>42447</v>
      </c>
      <c r="BH1749">
        <v>23735</v>
      </c>
      <c r="BI1749">
        <v>18712</v>
      </c>
      <c r="BJ1749">
        <v>273341</v>
      </c>
      <c r="BK1749">
        <v>105171</v>
      </c>
      <c r="BL1749">
        <v>168170</v>
      </c>
      <c r="BM1749">
        <v>30561</v>
      </c>
      <c r="BN1749">
        <v>11493</v>
      </c>
      <c r="BO1749">
        <v>19068</v>
      </c>
      <c r="BP1749">
        <v>197596</v>
      </c>
      <c r="BQ1749">
        <v>69821</v>
      </c>
      <c r="BR1749">
        <v>127775</v>
      </c>
      <c r="BS1749">
        <v>9238</v>
      </c>
      <c r="BT1749">
        <v>3347</v>
      </c>
      <c r="BU1749">
        <v>5891</v>
      </c>
      <c r="BV1749">
        <v>35946</v>
      </c>
      <c r="BW1749">
        <v>20510</v>
      </c>
      <c r="BX1749">
        <v>15436</v>
      </c>
      <c r="BY1749">
        <v>31218</v>
      </c>
      <c r="BZ1749">
        <v>11737</v>
      </c>
      <c r="CA1749">
        <v>19481</v>
      </c>
      <c r="CB1749">
        <v>4200</v>
      </c>
      <c r="CC1749">
        <v>1738</v>
      </c>
      <c r="CD1749">
        <v>2462</v>
      </c>
      <c r="CE1749">
        <v>18808</v>
      </c>
      <c r="CF1749">
        <v>6153</v>
      </c>
      <c r="CG1749">
        <v>12655</v>
      </c>
      <c r="CH1749">
        <v>1709</v>
      </c>
      <c r="CI1749">
        <v>621</v>
      </c>
      <c r="CJ1749">
        <v>1088</v>
      </c>
      <c r="CK1749">
        <v>6501</v>
      </c>
      <c r="CL1749">
        <v>3225</v>
      </c>
      <c r="CM1749">
        <v>3276</v>
      </c>
      <c r="CN1749">
        <v>1339496</v>
      </c>
      <c r="CO1749">
        <v>600690</v>
      </c>
      <c r="CP1749">
        <v>738806</v>
      </c>
    </row>
    <row r="1750" spans="1:94" x14ac:dyDescent="0.25">
      <c r="A1750" s="5" t="s">
        <v>1337</v>
      </c>
      <c r="B1750" s="5" t="s">
        <v>1381</v>
      </c>
      <c r="C1750" s="5" t="s">
        <v>221</v>
      </c>
      <c r="D1750" s="5" t="s">
        <v>222</v>
      </c>
      <c r="E1750" s="5" t="s">
        <v>223</v>
      </c>
      <c r="F1750" s="5" t="s">
        <v>222</v>
      </c>
      <c r="G1750" s="5" t="s">
        <v>230</v>
      </c>
      <c r="H1750" s="5" t="s">
        <v>1382</v>
      </c>
      <c r="I1750" s="5" t="s">
        <v>226</v>
      </c>
      <c r="J1750">
        <v>267794</v>
      </c>
      <c r="K1750">
        <v>1145711</v>
      </c>
      <c r="L1750">
        <v>575338</v>
      </c>
      <c r="M1750">
        <v>570373</v>
      </c>
      <c r="N1750">
        <v>122072</v>
      </c>
      <c r="O1750">
        <v>63392</v>
      </c>
      <c r="P1750">
        <v>58680</v>
      </c>
      <c r="Q1750">
        <v>107206</v>
      </c>
      <c r="R1750">
        <v>52775</v>
      </c>
      <c r="S1750">
        <v>54431</v>
      </c>
      <c r="T1750">
        <v>27765</v>
      </c>
      <c r="U1750">
        <v>14010</v>
      </c>
      <c r="V1750">
        <v>13755</v>
      </c>
      <c r="W1750">
        <v>764566</v>
      </c>
      <c r="X1750">
        <v>421416</v>
      </c>
      <c r="Y1750">
        <v>343150</v>
      </c>
      <c r="Z1750">
        <v>381145</v>
      </c>
      <c r="AA1750">
        <v>153922</v>
      </c>
      <c r="AB1750">
        <v>227223</v>
      </c>
      <c r="AC1750">
        <v>440225</v>
      </c>
      <c r="AD1750">
        <v>320077</v>
      </c>
      <c r="AE1750">
        <v>120148</v>
      </c>
      <c r="AF1750">
        <v>388273</v>
      </c>
      <c r="AG1750">
        <v>294023</v>
      </c>
      <c r="AH1750">
        <v>94250</v>
      </c>
      <c r="AI1750">
        <v>9655</v>
      </c>
      <c r="AJ1750">
        <v>8184</v>
      </c>
      <c r="AK1750">
        <v>1471</v>
      </c>
      <c r="AL1750">
        <v>25505</v>
      </c>
      <c r="AM1750">
        <v>13538</v>
      </c>
      <c r="AN1750">
        <v>11967</v>
      </c>
      <c r="AO1750">
        <v>45569</v>
      </c>
      <c r="AP1750">
        <v>29713</v>
      </c>
      <c r="AQ1750">
        <v>15856</v>
      </c>
      <c r="AR1750">
        <v>307544</v>
      </c>
      <c r="AS1750">
        <v>242588</v>
      </c>
      <c r="AT1750">
        <v>64956</v>
      </c>
      <c r="AU1750">
        <v>51952</v>
      </c>
      <c r="AV1750">
        <v>26054</v>
      </c>
      <c r="AW1750">
        <v>25898</v>
      </c>
      <c r="AX1750">
        <v>1194</v>
      </c>
      <c r="AY1750">
        <v>735</v>
      </c>
      <c r="AZ1750">
        <v>459</v>
      </c>
      <c r="BA1750">
        <v>9971</v>
      </c>
      <c r="BB1750">
        <v>3565</v>
      </c>
      <c r="BC1750">
        <v>6406</v>
      </c>
      <c r="BD1750">
        <v>7292</v>
      </c>
      <c r="BE1750">
        <v>2736</v>
      </c>
      <c r="BF1750">
        <v>4556</v>
      </c>
      <c r="BG1750">
        <v>33495</v>
      </c>
      <c r="BH1750">
        <v>19018</v>
      </c>
      <c r="BI1750">
        <v>14477</v>
      </c>
      <c r="BJ1750">
        <v>43860</v>
      </c>
      <c r="BK1750">
        <v>22420</v>
      </c>
      <c r="BL1750">
        <v>21440</v>
      </c>
      <c r="BM1750">
        <v>1105</v>
      </c>
      <c r="BN1750">
        <v>691</v>
      </c>
      <c r="BO1750">
        <v>414</v>
      </c>
      <c r="BP1750">
        <v>8732</v>
      </c>
      <c r="BQ1750">
        <v>3170</v>
      </c>
      <c r="BR1750">
        <v>5562</v>
      </c>
      <c r="BS1750">
        <v>5754</v>
      </c>
      <c r="BT1750">
        <v>2290</v>
      </c>
      <c r="BU1750">
        <v>3464</v>
      </c>
      <c r="BV1750">
        <v>28269</v>
      </c>
      <c r="BW1750">
        <v>16269</v>
      </c>
      <c r="BX1750">
        <v>12000</v>
      </c>
      <c r="BY1750">
        <v>8092</v>
      </c>
      <c r="BZ1750">
        <v>3634</v>
      </c>
      <c r="CA1750">
        <v>4458</v>
      </c>
      <c r="CB1750">
        <v>89</v>
      </c>
      <c r="CC1750">
        <v>44</v>
      </c>
      <c r="CD1750">
        <v>45</v>
      </c>
      <c r="CE1750">
        <v>1239</v>
      </c>
      <c r="CF1750">
        <v>395</v>
      </c>
      <c r="CG1750">
        <v>844</v>
      </c>
      <c r="CH1750">
        <v>1538</v>
      </c>
      <c r="CI1750">
        <v>446</v>
      </c>
      <c r="CJ1750">
        <v>1092</v>
      </c>
      <c r="CK1750">
        <v>5226</v>
      </c>
      <c r="CL1750">
        <v>2749</v>
      </c>
      <c r="CM1750">
        <v>2477</v>
      </c>
      <c r="CN1750">
        <v>705486</v>
      </c>
      <c r="CO1750">
        <v>255261</v>
      </c>
      <c r="CP1750">
        <v>450225</v>
      </c>
    </row>
    <row r="1751" spans="1:94" x14ac:dyDescent="0.25">
      <c r="A1751" s="5" t="s">
        <v>1337</v>
      </c>
      <c r="B1751" s="5" t="s">
        <v>1383</v>
      </c>
      <c r="C1751" s="5" t="s">
        <v>221</v>
      </c>
      <c r="D1751" s="5" t="s">
        <v>222</v>
      </c>
      <c r="E1751" s="5" t="s">
        <v>223</v>
      </c>
      <c r="F1751" s="5" t="s">
        <v>222</v>
      </c>
      <c r="G1751" s="5" t="s">
        <v>230</v>
      </c>
      <c r="H1751" s="5" t="s">
        <v>1384</v>
      </c>
      <c r="I1751" s="5" t="s">
        <v>224</v>
      </c>
      <c r="J1751">
        <v>1039953</v>
      </c>
      <c r="K1751">
        <v>4174064</v>
      </c>
      <c r="L1751">
        <v>2090204</v>
      </c>
      <c r="M1751">
        <v>2083860</v>
      </c>
      <c r="N1751">
        <v>444572</v>
      </c>
      <c r="O1751">
        <v>230283</v>
      </c>
      <c r="P1751">
        <v>214289</v>
      </c>
      <c r="Q1751">
        <v>785760</v>
      </c>
      <c r="R1751">
        <v>389582</v>
      </c>
      <c r="S1751">
        <v>396178</v>
      </c>
      <c r="T1751">
        <v>159165</v>
      </c>
      <c r="U1751">
        <v>79756</v>
      </c>
      <c r="V1751">
        <v>79409</v>
      </c>
      <c r="W1751">
        <v>2667878</v>
      </c>
      <c r="X1751">
        <v>1484794</v>
      </c>
      <c r="Y1751">
        <v>1183084</v>
      </c>
      <c r="Z1751">
        <v>1506186</v>
      </c>
      <c r="AA1751">
        <v>605410</v>
      </c>
      <c r="AB1751">
        <v>900776</v>
      </c>
      <c r="AC1751">
        <v>1933357</v>
      </c>
      <c r="AD1751">
        <v>1202223</v>
      </c>
      <c r="AE1751">
        <v>731134</v>
      </c>
      <c r="AF1751">
        <v>1669852</v>
      </c>
      <c r="AG1751">
        <v>1087163</v>
      </c>
      <c r="AH1751">
        <v>582689</v>
      </c>
      <c r="AI1751">
        <v>404573</v>
      </c>
      <c r="AJ1751">
        <v>263643</v>
      </c>
      <c r="AK1751">
        <v>140930</v>
      </c>
      <c r="AL1751">
        <v>605110</v>
      </c>
      <c r="AM1751">
        <v>319664</v>
      </c>
      <c r="AN1751">
        <v>285446</v>
      </c>
      <c r="AO1751">
        <v>46139</v>
      </c>
      <c r="AP1751">
        <v>27079</v>
      </c>
      <c r="AQ1751">
        <v>19060</v>
      </c>
      <c r="AR1751">
        <v>614030</v>
      </c>
      <c r="AS1751">
        <v>476777</v>
      </c>
      <c r="AT1751">
        <v>137253</v>
      </c>
      <c r="AU1751">
        <v>263505</v>
      </c>
      <c r="AV1751">
        <v>115060</v>
      </c>
      <c r="AW1751">
        <v>148445</v>
      </c>
      <c r="AX1751">
        <v>29971</v>
      </c>
      <c r="AY1751">
        <v>11029</v>
      </c>
      <c r="AZ1751">
        <v>18942</v>
      </c>
      <c r="BA1751">
        <v>142983</v>
      </c>
      <c r="BB1751">
        <v>54117</v>
      </c>
      <c r="BC1751">
        <v>88866</v>
      </c>
      <c r="BD1751">
        <v>11130</v>
      </c>
      <c r="BE1751">
        <v>3897</v>
      </c>
      <c r="BF1751">
        <v>7233</v>
      </c>
      <c r="BG1751">
        <v>79421</v>
      </c>
      <c r="BH1751">
        <v>46017</v>
      </c>
      <c r="BI1751">
        <v>33404</v>
      </c>
      <c r="BJ1751">
        <v>225836</v>
      </c>
      <c r="BK1751">
        <v>98590</v>
      </c>
      <c r="BL1751">
        <v>127246</v>
      </c>
      <c r="BM1751">
        <v>25363</v>
      </c>
      <c r="BN1751">
        <v>8999</v>
      </c>
      <c r="BO1751">
        <v>16364</v>
      </c>
      <c r="BP1751">
        <v>124176</v>
      </c>
      <c r="BQ1751">
        <v>46771</v>
      </c>
      <c r="BR1751">
        <v>77405</v>
      </c>
      <c r="BS1751">
        <v>8487</v>
      </c>
      <c r="BT1751">
        <v>3025</v>
      </c>
      <c r="BU1751">
        <v>5462</v>
      </c>
      <c r="BV1751">
        <v>67810</v>
      </c>
      <c r="BW1751">
        <v>39795</v>
      </c>
      <c r="BX1751">
        <v>28015</v>
      </c>
      <c r="BY1751">
        <v>37669</v>
      </c>
      <c r="BZ1751">
        <v>16470</v>
      </c>
      <c r="CA1751">
        <v>21199</v>
      </c>
      <c r="CB1751">
        <v>4608</v>
      </c>
      <c r="CC1751">
        <v>2030</v>
      </c>
      <c r="CD1751">
        <v>2578</v>
      </c>
      <c r="CE1751">
        <v>18807</v>
      </c>
      <c r="CF1751">
        <v>7346</v>
      </c>
      <c r="CG1751">
        <v>11461</v>
      </c>
      <c r="CH1751">
        <v>2643</v>
      </c>
      <c r="CI1751">
        <v>872</v>
      </c>
      <c r="CJ1751">
        <v>1771</v>
      </c>
      <c r="CK1751">
        <v>11611</v>
      </c>
      <c r="CL1751">
        <v>6222</v>
      </c>
      <c r="CM1751">
        <v>5389</v>
      </c>
      <c r="CN1751">
        <v>2240707</v>
      </c>
      <c r="CO1751">
        <v>887981</v>
      </c>
      <c r="CP1751">
        <v>1352726</v>
      </c>
    </row>
    <row r="1752" spans="1:94" x14ac:dyDescent="0.25">
      <c r="A1752" s="5" t="s">
        <v>1337</v>
      </c>
      <c r="B1752" s="5" t="s">
        <v>1383</v>
      </c>
      <c r="C1752" s="5" t="s">
        <v>221</v>
      </c>
      <c r="D1752" s="5" t="s">
        <v>222</v>
      </c>
      <c r="E1752" s="5" t="s">
        <v>223</v>
      </c>
      <c r="F1752" s="5" t="s">
        <v>222</v>
      </c>
      <c r="G1752" s="5" t="s">
        <v>230</v>
      </c>
      <c r="H1752" s="5" t="s">
        <v>1384</v>
      </c>
      <c r="I1752" s="5" t="s">
        <v>225</v>
      </c>
      <c r="J1752">
        <v>737322</v>
      </c>
      <c r="K1752">
        <v>2942678</v>
      </c>
      <c r="L1752">
        <v>1474052</v>
      </c>
      <c r="M1752">
        <v>1468626</v>
      </c>
      <c r="N1752">
        <v>320194</v>
      </c>
      <c r="O1752">
        <v>165695</v>
      </c>
      <c r="P1752">
        <v>154499</v>
      </c>
      <c r="Q1752">
        <v>647424</v>
      </c>
      <c r="R1752">
        <v>321941</v>
      </c>
      <c r="S1752">
        <v>325483</v>
      </c>
      <c r="T1752">
        <v>128753</v>
      </c>
      <c r="U1752">
        <v>64879</v>
      </c>
      <c r="V1752">
        <v>63874</v>
      </c>
      <c r="W1752">
        <v>1757216</v>
      </c>
      <c r="X1752">
        <v>998751</v>
      </c>
      <c r="Y1752">
        <v>758465</v>
      </c>
      <c r="Z1752">
        <v>1185462</v>
      </c>
      <c r="AA1752">
        <v>475301</v>
      </c>
      <c r="AB1752">
        <v>710161</v>
      </c>
      <c r="AC1752">
        <v>1490519</v>
      </c>
      <c r="AD1752">
        <v>869581</v>
      </c>
      <c r="AE1752">
        <v>620938</v>
      </c>
      <c r="AF1752">
        <v>1274062</v>
      </c>
      <c r="AG1752">
        <v>781868</v>
      </c>
      <c r="AH1752">
        <v>492194</v>
      </c>
      <c r="AI1752">
        <v>396187</v>
      </c>
      <c r="AJ1752">
        <v>256658</v>
      </c>
      <c r="AK1752">
        <v>139529</v>
      </c>
      <c r="AL1752">
        <v>583157</v>
      </c>
      <c r="AM1752">
        <v>306151</v>
      </c>
      <c r="AN1752">
        <v>277006</v>
      </c>
      <c r="AO1752">
        <v>22337</v>
      </c>
      <c r="AP1752">
        <v>12439</v>
      </c>
      <c r="AQ1752">
        <v>9898</v>
      </c>
      <c r="AR1752">
        <v>272381</v>
      </c>
      <c r="AS1752">
        <v>206620</v>
      </c>
      <c r="AT1752">
        <v>65761</v>
      </c>
      <c r="AU1752">
        <v>216457</v>
      </c>
      <c r="AV1752">
        <v>87713</v>
      </c>
      <c r="AW1752">
        <v>128744</v>
      </c>
      <c r="AX1752">
        <v>29076</v>
      </c>
      <c r="AY1752">
        <v>10512</v>
      </c>
      <c r="AZ1752">
        <v>18564</v>
      </c>
      <c r="BA1752">
        <v>137224</v>
      </c>
      <c r="BB1752">
        <v>51179</v>
      </c>
      <c r="BC1752">
        <v>86045</v>
      </c>
      <c r="BD1752">
        <v>6807</v>
      </c>
      <c r="BE1752">
        <v>2337</v>
      </c>
      <c r="BF1752">
        <v>4470</v>
      </c>
      <c r="BG1752">
        <v>43350</v>
      </c>
      <c r="BH1752">
        <v>23685</v>
      </c>
      <c r="BI1752">
        <v>19665</v>
      </c>
      <c r="BJ1752">
        <v>185402</v>
      </c>
      <c r="BK1752">
        <v>74846</v>
      </c>
      <c r="BL1752">
        <v>110556</v>
      </c>
      <c r="BM1752">
        <v>24511</v>
      </c>
      <c r="BN1752">
        <v>8505</v>
      </c>
      <c r="BO1752">
        <v>16006</v>
      </c>
      <c r="BP1752">
        <v>119457</v>
      </c>
      <c r="BQ1752">
        <v>44365</v>
      </c>
      <c r="BR1752">
        <v>75092</v>
      </c>
      <c r="BS1752">
        <v>4945</v>
      </c>
      <c r="BT1752">
        <v>1708</v>
      </c>
      <c r="BU1752">
        <v>3237</v>
      </c>
      <c r="BV1752">
        <v>36489</v>
      </c>
      <c r="BW1752">
        <v>20268</v>
      </c>
      <c r="BX1752">
        <v>16221</v>
      </c>
      <c r="BY1752">
        <v>31055</v>
      </c>
      <c r="BZ1752">
        <v>12867</v>
      </c>
      <c r="CA1752">
        <v>18188</v>
      </c>
      <c r="CB1752">
        <v>4565</v>
      </c>
      <c r="CC1752">
        <v>2007</v>
      </c>
      <c r="CD1752">
        <v>2558</v>
      </c>
      <c r="CE1752">
        <v>17767</v>
      </c>
      <c r="CF1752">
        <v>6814</v>
      </c>
      <c r="CG1752">
        <v>10953</v>
      </c>
      <c r="CH1752">
        <v>1862</v>
      </c>
      <c r="CI1752">
        <v>629</v>
      </c>
      <c r="CJ1752">
        <v>1233</v>
      </c>
      <c r="CK1752">
        <v>6861</v>
      </c>
      <c r="CL1752">
        <v>3417</v>
      </c>
      <c r="CM1752">
        <v>3444</v>
      </c>
      <c r="CN1752">
        <v>1452159</v>
      </c>
      <c r="CO1752">
        <v>604471</v>
      </c>
      <c r="CP1752">
        <v>847688</v>
      </c>
    </row>
    <row r="1753" spans="1:94" x14ac:dyDescent="0.25">
      <c r="A1753" s="5" t="s">
        <v>1337</v>
      </c>
      <c r="B1753" s="5" t="s">
        <v>1383</v>
      </c>
      <c r="C1753" s="5" t="s">
        <v>221</v>
      </c>
      <c r="D1753" s="5" t="s">
        <v>222</v>
      </c>
      <c r="E1753" s="5" t="s">
        <v>223</v>
      </c>
      <c r="F1753" s="5" t="s">
        <v>222</v>
      </c>
      <c r="G1753" s="5" t="s">
        <v>230</v>
      </c>
      <c r="H1753" s="5" t="s">
        <v>1384</v>
      </c>
      <c r="I1753" s="5" t="s">
        <v>226</v>
      </c>
      <c r="J1753">
        <v>302631</v>
      </c>
      <c r="K1753">
        <v>1231386</v>
      </c>
      <c r="L1753">
        <v>616152</v>
      </c>
      <c r="M1753">
        <v>615234</v>
      </c>
      <c r="N1753">
        <v>124378</v>
      </c>
      <c r="O1753">
        <v>64588</v>
      </c>
      <c r="P1753">
        <v>59790</v>
      </c>
      <c r="Q1753">
        <v>138336</v>
      </c>
      <c r="R1753">
        <v>67641</v>
      </c>
      <c r="S1753">
        <v>70695</v>
      </c>
      <c r="T1753">
        <v>30412</v>
      </c>
      <c r="U1753">
        <v>14877</v>
      </c>
      <c r="V1753">
        <v>15535</v>
      </c>
      <c r="W1753">
        <v>910662</v>
      </c>
      <c r="X1753">
        <v>486043</v>
      </c>
      <c r="Y1753">
        <v>424619</v>
      </c>
      <c r="Z1753">
        <v>320724</v>
      </c>
      <c r="AA1753">
        <v>130109</v>
      </c>
      <c r="AB1753">
        <v>190615</v>
      </c>
      <c r="AC1753">
        <v>442838</v>
      </c>
      <c r="AD1753">
        <v>332642</v>
      </c>
      <c r="AE1753">
        <v>110196</v>
      </c>
      <c r="AF1753">
        <v>395790</v>
      </c>
      <c r="AG1753">
        <v>305295</v>
      </c>
      <c r="AH1753">
        <v>90495</v>
      </c>
      <c r="AI1753">
        <v>8386</v>
      </c>
      <c r="AJ1753">
        <v>6985</v>
      </c>
      <c r="AK1753">
        <v>1401</v>
      </c>
      <c r="AL1753">
        <v>21953</v>
      </c>
      <c r="AM1753">
        <v>13513</v>
      </c>
      <c r="AN1753">
        <v>8440</v>
      </c>
      <c r="AO1753">
        <v>23802</v>
      </c>
      <c r="AP1753">
        <v>14640</v>
      </c>
      <c r="AQ1753">
        <v>9162</v>
      </c>
      <c r="AR1753">
        <v>341649</v>
      </c>
      <c r="AS1753">
        <v>270157</v>
      </c>
      <c r="AT1753">
        <v>71492</v>
      </c>
      <c r="AU1753">
        <v>47048</v>
      </c>
      <c r="AV1753">
        <v>27347</v>
      </c>
      <c r="AW1753">
        <v>19701</v>
      </c>
      <c r="AX1753">
        <v>895</v>
      </c>
      <c r="AY1753">
        <v>517</v>
      </c>
      <c r="AZ1753">
        <v>378</v>
      </c>
      <c r="BA1753">
        <v>5759</v>
      </c>
      <c r="BB1753">
        <v>2938</v>
      </c>
      <c r="BC1753">
        <v>2821</v>
      </c>
      <c r="BD1753">
        <v>4323</v>
      </c>
      <c r="BE1753">
        <v>1560</v>
      </c>
      <c r="BF1753">
        <v>2763</v>
      </c>
      <c r="BG1753">
        <v>36071</v>
      </c>
      <c r="BH1753">
        <v>22332</v>
      </c>
      <c r="BI1753">
        <v>13739</v>
      </c>
      <c r="BJ1753">
        <v>40434</v>
      </c>
      <c r="BK1753">
        <v>23744</v>
      </c>
      <c r="BL1753">
        <v>16690</v>
      </c>
      <c r="BM1753">
        <v>852</v>
      </c>
      <c r="BN1753">
        <v>494</v>
      </c>
      <c r="BO1753">
        <v>358</v>
      </c>
      <c r="BP1753">
        <v>4719</v>
      </c>
      <c r="BQ1753">
        <v>2406</v>
      </c>
      <c r="BR1753">
        <v>2313</v>
      </c>
      <c r="BS1753">
        <v>3542</v>
      </c>
      <c r="BT1753">
        <v>1317</v>
      </c>
      <c r="BU1753">
        <v>2225</v>
      </c>
      <c r="BV1753">
        <v>31321</v>
      </c>
      <c r="BW1753">
        <v>19527</v>
      </c>
      <c r="BX1753">
        <v>11794</v>
      </c>
      <c r="BY1753">
        <v>6614</v>
      </c>
      <c r="BZ1753">
        <v>3603</v>
      </c>
      <c r="CA1753">
        <v>3011</v>
      </c>
      <c r="CB1753">
        <v>43</v>
      </c>
      <c r="CC1753">
        <v>23</v>
      </c>
      <c r="CD1753">
        <v>20</v>
      </c>
      <c r="CE1753">
        <v>1040</v>
      </c>
      <c r="CF1753">
        <v>532</v>
      </c>
      <c r="CG1753">
        <v>508</v>
      </c>
      <c r="CH1753">
        <v>781</v>
      </c>
      <c r="CI1753">
        <v>243</v>
      </c>
      <c r="CJ1753">
        <v>538</v>
      </c>
      <c r="CK1753">
        <v>4750</v>
      </c>
      <c r="CL1753">
        <v>2805</v>
      </c>
      <c r="CM1753">
        <v>1945</v>
      </c>
      <c r="CN1753">
        <v>788548</v>
      </c>
      <c r="CO1753">
        <v>283510</v>
      </c>
      <c r="CP1753">
        <v>505038</v>
      </c>
    </row>
    <row r="1754" spans="1:94" x14ac:dyDescent="0.25">
      <c r="A1754" s="5" t="s">
        <v>1385</v>
      </c>
      <c r="B1754" s="5" t="s">
        <v>220</v>
      </c>
      <c r="C1754" s="5" t="s">
        <v>221</v>
      </c>
      <c r="D1754" s="5" t="s">
        <v>222</v>
      </c>
      <c r="E1754" s="5" t="s">
        <v>223</v>
      </c>
      <c r="F1754" s="5" t="s">
        <v>222</v>
      </c>
      <c r="G1754" s="5" t="s">
        <v>79</v>
      </c>
      <c r="H1754" s="5" t="s">
        <v>1386</v>
      </c>
      <c r="I1754" s="5" t="s">
        <v>224</v>
      </c>
      <c r="J1754">
        <v>13357027</v>
      </c>
      <c r="K1754">
        <v>61095297</v>
      </c>
      <c r="L1754">
        <v>30966657</v>
      </c>
      <c r="M1754">
        <v>30128640</v>
      </c>
      <c r="N1754">
        <v>7161033</v>
      </c>
      <c r="O1754">
        <v>3675291</v>
      </c>
      <c r="P1754">
        <v>3485742</v>
      </c>
      <c r="Q1754">
        <v>10474992</v>
      </c>
      <c r="R1754">
        <v>5264545</v>
      </c>
      <c r="S1754">
        <v>5210447</v>
      </c>
      <c r="T1754">
        <v>4248987</v>
      </c>
      <c r="U1754">
        <v>2134754</v>
      </c>
      <c r="V1754">
        <v>2114233</v>
      </c>
      <c r="W1754">
        <v>40647322</v>
      </c>
      <c r="X1754">
        <v>22508471</v>
      </c>
      <c r="Y1754">
        <v>18138851</v>
      </c>
      <c r="Z1754">
        <v>20447975</v>
      </c>
      <c r="AA1754">
        <v>8458186</v>
      </c>
      <c r="AB1754">
        <v>11989789</v>
      </c>
      <c r="AC1754">
        <v>27872597</v>
      </c>
      <c r="AD1754">
        <v>18270116</v>
      </c>
      <c r="AE1754">
        <v>9602481</v>
      </c>
      <c r="AF1754">
        <v>23397181</v>
      </c>
      <c r="AG1754">
        <v>16349837</v>
      </c>
      <c r="AH1754">
        <v>7047344</v>
      </c>
      <c r="AI1754">
        <v>6038309</v>
      </c>
      <c r="AJ1754">
        <v>4568505</v>
      </c>
      <c r="AK1754">
        <v>1469804</v>
      </c>
      <c r="AL1754">
        <v>5119921</v>
      </c>
      <c r="AM1754">
        <v>2609098</v>
      </c>
      <c r="AN1754">
        <v>2510823</v>
      </c>
      <c r="AO1754">
        <v>695841</v>
      </c>
      <c r="AP1754">
        <v>353513</v>
      </c>
      <c r="AQ1754">
        <v>342328</v>
      </c>
      <c r="AR1754">
        <v>11543110</v>
      </c>
      <c r="AS1754">
        <v>8818721</v>
      </c>
      <c r="AT1754">
        <v>2724389</v>
      </c>
      <c r="AU1754">
        <v>4475416</v>
      </c>
      <c r="AV1754">
        <v>1920279</v>
      </c>
      <c r="AW1754">
        <v>2555137</v>
      </c>
      <c r="AX1754">
        <v>542340</v>
      </c>
      <c r="AY1754">
        <v>185203</v>
      </c>
      <c r="AZ1754">
        <v>357137</v>
      </c>
      <c r="BA1754">
        <v>2036042</v>
      </c>
      <c r="BB1754">
        <v>674181</v>
      </c>
      <c r="BC1754">
        <v>1361861</v>
      </c>
      <c r="BD1754">
        <v>217386</v>
      </c>
      <c r="BE1754">
        <v>85470</v>
      </c>
      <c r="BF1754">
        <v>131916</v>
      </c>
      <c r="BG1754">
        <v>1679648</v>
      </c>
      <c r="BH1754">
        <v>975425</v>
      </c>
      <c r="BI1754">
        <v>704223</v>
      </c>
      <c r="BJ1754">
        <v>3931647</v>
      </c>
      <c r="BK1754">
        <v>1668094</v>
      </c>
      <c r="BL1754">
        <v>2263553</v>
      </c>
      <c r="BM1754">
        <v>474719</v>
      </c>
      <c r="BN1754">
        <v>159098</v>
      </c>
      <c r="BO1754">
        <v>315621</v>
      </c>
      <c r="BP1754">
        <v>1872930</v>
      </c>
      <c r="BQ1754">
        <v>615496</v>
      </c>
      <c r="BR1754">
        <v>1257434</v>
      </c>
      <c r="BS1754">
        <v>173605</v>
      </c>
      <c r="BT1754">
        <v>67193</v>
      </c>
      <c r="BU1754">
        <v>106412</v>
      </c>
      <c r="BV1754">
        <v>1410393</v>
      </c>
      <c r="BW1754">
        <v>826307</v>
      </c>
      <c r="BX1754">
        <v>584086</v>
      </c>
      <c r="BY1754">
        <v>543769</v>
      </c>
      <c r="BZ1754">
        <v>252185</v>
      </c>
      <c r="CA1754">
        <v>291584</v>
      </c>
      <c r="CB1754">
        <v>67621</v>
      </c>
      <c r="CC1754">
        <v>26105</v>
      </c>
      <c r="CD1754">
        <v>41516</v>
      </c>
      <c r="CE1754">
        <v>163112</v>
      </c>
      <c r="CF1754">
        <v>58685</v>
      </c>
      <c r="CG1754">
        <v>104427</v>
      </c>
      <c r="CH1754">
        <v>43781</v>
      </c>
      <c r="CI1754">
        <v>18277</v>
      </c>
      <c r="CJ1754">
        <v>25504</v>
      </c>
      <c r="CK1754">
        <v>269255</v>
      </c>
      <c r="CL1754">
        <v>149118</v>
      </c>
      <c r="CM1754">
        <v>120137</v>
      </c>
      <c r="CN1754">
        <v>33222700</v>
      </c>
      <c r="CO1754">
        <v>12696541</v>
      </c>
      <c r="CP1754">
        <v>20526159</v>
      </c>
    </row>
    <row r="1755" spans="1:94" x14ac:dyDescent="0.25">
      <c r="A1755" s="5" t="s">
        <v>1385</v>
      </c>
      <c r="B1755" s="5" t="s">
        <v>220</v>
      </c>
      <c r="C1755" s="5" t="s">
        <v>221</v>
      </c>
      <c r="D1755" s="5" t="s">
        <v>222</v>
      </c>
      <c r="E1755" s="5" t="s">
        <v>223</v>
      </c>
      <c r="F1755" s="5" t="s">
        <v>222</v>
      </c>
      <c r="G1755" s="5" t="s">
        <v>79</v>
      </c>
      <c r="H1755" s="5" t="s">
        <v>1386</v>
      </c>
      <c r="I1755" s="5" t="s">
        <v>225</v>
      </c>
      <c r="J1755">
        <v>7946657</v>
      </c>
      <c r="K1755">
        <v>37469335</v>
      </c>
      <c r="L1755">
        <v>18929354</v>
      </c>
      <c r="M1755">
        <v>18539981</v>
      </c>
      <c r="N1755">
        <v>4517645</v>
      </c>
      <c r="O1755">
        <v>2317069</v>
      </c>
      <c r="P1755">
        <v>2200576</v>
      </c>
      <c r="Q1755">
        <v>7495763</v>
      </c>
      <c r="R1755">
        <v>3771506</v>
      </c>
      <c r="S1755">
        <v>3724257</v>
      </c>
      <c r="T1755">
        <v>3429791</v>
      </c>
      <c r="U1755">
        <v>1723762</v>
      </c>
      <c r="V1755">
        <v>1706029</v>
      </c>
      <c r="W1755">
        <v>22649176</v>
      </c>
      <c r="X1755">
        <v>12893437</v>
      </c>
      <c r="Y1755">
        <v>9755739</v>
      </c>
      <c r="Z1755">
        <v>14820159</v>
      </c>
      <c r="AA1755">
        <v>6035917</v>
      </c>
      <c r="AB1755">
        <v>8784242</v>
      </c>
      <c r="AC1755">
        <v>18502230</v>
      </c>
      <c r="AD1755">
        <v>11311426</v>
      </c>
      <c r="AE1755">
        <v>7190804</v>
      </c>
      <c r="AF1755">
        <v>15060905</v>
      </c>
      <c r="AG1755">
        <v>10003021</v>
      </c>
      <c r="AH1755">
        <v>5057884</v>
      </c>
      <c r="AI1755">
        <v>5824702</v>
      </c>
      <c r="AJ1755">
        <v>4394613</v>
      </c>
      <c r="AK1755">
        <v>1430089</v>
      </c>
      <c r="AL1755">
        <v>4795763</v>
      </c>
      <c r="AM1755">
        <v>2415657</v>
      </c>
      <c r="AN1755">
        <v>2380106</v>
      </c>
      <c r="AO1755">
        <v>378691</v>
      </c>
      <c r="AP1755">
        <v>178311</v>
      </c>
      <c r="AQ1755">
        <v>200380</v>
      </c>
      <c r="AR1755">
        <v>4061749</v>
      </c>
      <c r="AS1755">
        <v>3014440</v>
      </c>
      <c r="AT1755">
        <v>1047309</v>
      </c>
      <c r="AU1755">
        <v>3441325</v>
      </c>
      <c r="AV1755">
        <v>1308405</v>
      </c>
      <c r="AW1755">
        <v>2132920</v>
      </c>
      <c r="AX1755">
        <v>516228</v>
      </c>
      <c r="AY1755">
        <v>171064</v>
      </c>
      <c r="AZ1755">
        <v>345164</v>
      </c>
      <c r="BA1755">
        <v>1941450</v>
      </c>
      <c r="BB1755">
        <v>631459</v>
      </c>
      <c r="BC1755">
        <v>1309991</v>
      </c>
      <c r="BD1755">
        <v>143909</v>
      </c>
      <c r="BE1755">
        <v>52175</v>
      </c>
      <c r="BF1755">
        <v>91734</v>
      </c>
      <c r="BG1755">
        <v>839738</v>
      </c>
      <c r="BH1755">
        <v>453707</v>
      </c>
      <c r="BI1755">
        <v>386031</v>
      </c>
      <c r="BJ1755">
        <v>3036548</v>
      </c>
      <c r="BK1755">
        <v>1140372</v>
      </c>
      <c r="BL1755">
        <v>1896176</v>
      </c>
      <c r="BM1755">
        <v>450101</v>
      </c>
      <c r="BN1755">
        <v>145760</v>
      </c>
      <c r="BO1755">
        <v>304341</v>
      </c>
      <c r="BP1755">
        <v>1788696</v>
      </c>
      <c r="BQ1755">
        <v>577507</v>
      </c>
      <c r="BR1755">
        <v>1211189</v>
      </c>
      <c r="BS1755">
        <v>114942</v>
      </c>
      <c r="BT1755">
        <v>40907</v>
      </c>
      <c r="BU1755">
        <v>74035</v>
      </c>
      <c r="BV1755">
        <v>682809</v>
      </c>
      <c r="BW1755">
        <v>376198</v>
      </c>
      <c r="BX1755">
        <v>306611</v>
      </c>
      <c r="BY1755">
        <v>404777</v>
      </c>
      <c r="BZ1755">
        <v>168033</v>
      </c>
      <c r="CA1755">
        <v>236744</v>
      </c>
      <c r="CB1755">
        <v>66127</v>
      </c>
      <c r="CC1755">
        <v>25304</v>
      </c>
      <c r="CD1755">
        <v>40823</v>
      </c>
      <c r="CE1755">
        <v>152754</v>
      </c>
      <c r="CF1755">
        <v>53952</v>
      </c>
      <c r="CG1755">
        <v>98802</v>
      </c>
      <c r="CH1755">
        <v>28967</v>
      </c>
      <c r="CI1755">
        <v>11268</v>
      </c>
      <c r="CJ1755">
        <v>17699</v>
      </c>
      <c r="CK1755">
        <v>156929</v>
      </c>
      <c r="CL1755">
        <v>77509</v>
      </c>
      <c r="CM1755">
        <v>79420</v>
      </c>
      <c r="CN1755">
        <v>18967105</v>
      </c>
      <c r="CO1755">
        <v>7617928</v>
      </c>
      <c r="CP1755">
        <v>11349177</v>
      </c>
    </row>
    <row r="1756" spans="1:94" x14ac:dyDescent="0.25">
      <c r="A1756" s="5" t="s">
        <v>1385</v>
      </c>
      <c r="B1756" s="5" t="s">
        <v>220</v>
      </c>
      <c r="C1756" s="5" t="s">
        <v>221</v>
      </c>
      <c r="D1756" s="5" t="s">
        <v>222</v>
      </c>
      <c r="E1756" s="5" t="s">
        <v>223</v>
      </c>
      <c r="F1756" s="5" t="s">
        <v>222</v>
      </c>
      <c r="G1756" s="5" t="s">
        <v>79</v>
      </c>
      <c r="H1756" s="5" t="s">
        <v>1386</v>
      </c>
      <c r="I1756" s="5" t="s">
        <v>226</v>
      </c>
      <c r="J1756">
        <v>5410370</v>
      </c>
      <c r="K1756">
        <v>23625962</v>
      </c>
      <c r="L1756">
        <v>12037303</v>
      </c>
      <c r="M1756">
        <v>11588659</v>
      </c>
      <c r="N1756">
        <v>2643388</v>
      </c>
      <c r="O1756">
        <v>1358222</v>
      </c>
      <c r="P1756">
        <v>1285166</v>
      </c>
      <c r="Q1756">
        <v>2979229</v>
      </c>
      <c r="R1756">
        <v>1493039</v>
      </c>
      <c r="S1756">
        <v>1486190</v>
      </c>
      <c r="T1756">
        <v>819196</v>
      </c>
      <c r="U1756">
        <v>410992</v>
      </c>
      <c r="V1756">
        <v>408204</v>
      </c>
      <c r="W1756">
        <v>17998146</v>
      </c>
      <c r="X1756">
        <v>9615034</v>
      </c>
      <c r="Y1756">
        <v>8383112</v>
      </c>
      <c r="Z1756">
        <v>5627816</v>
      </c>
      <c r="AA1756">
        <v>2422269</v>
      </c>
      <c r="AB1756">
        <v>3205547</v>
      </c>
      <c r="AC1756">
        <v>9370367</v>
      </c>
      <c r="AD1756">
        <v>6958690</v>
      </c>
      <c r="AE1756">
        <v>2411677</v>
      </c>
      <c r="AF1756">
        <v>8336276</v>
      </c>
      <c r="AG1756">
        <v>6346816</v>
      </c>
      <c r="AH1756">
        <v>1989460</v>
      </c>
      <c r="AI1756">
        <v>213607</v>
      </c>
      <c r="AJ1756">
        <v>173892</v>
      </c>
      <c r="AK1756">
        <v>39715</v>
      </c>
      <c r="AL1756">
        <v>324158</v>
      </c>
      <c r="AM1756">
        <v>193441</v>
      </c>
      <c r="AN1756">
        <v>130717</v>
      </c>
      <c r="AO1756">
        <v>317150</v>
      </c>
      <c r="AP1756">
        <v>175202</v>
      </c>
      <c r="AQ1756">
        <v>141948</v>
      </c>
      <c r="AR1756">
        <v>7481361</v>
      </c>
      <c r="AS1756">
        <v>5804281</v>
      </c>
      <c r="AT1756">
        <v>1677080</v>
      </c>
      <c r="AU1756">
        <v>1034091</v>
      </c>
      <c r="AV1756">
        <v>611874</v>
      </c>
      <c r="AW1756">
        <v>422217</v>
      </c>
      <c r="AX1756">
        <v>26112</v>
      </c>
      <c r="AY1756">
        <v>14139</v>
      </c>
      <c r="AZ1756">
        <v>11973</v>
      </c>
      <c r="BA1756">
        <v>94592</v>
      </c>
      <c r="BB1756">
        <v>42722</v>
      </c>
      <c r="BC1756">
        <v>51870</v>
      </c>
      <c r="BD1756">
        <v>73477</v>
      </c>
      <c r="BE1756">
        <v>33295</v>
      </c>
      <c r="BF1756">
        <v>40182</v>
      </c>
      <c r="BG1756">
        <v>839910</v>
      </c>
      <c r="BH1756">
        <v>521718</v>
      </c>
      <c r="BI1756">
        <v>318192</v>
      </c>
      <c r="BJ1756">
        <v>895099</v>
      </c>
      <c r="BK1756">
        <v>527722</v>
      </c>
      <c r="BL1756">
        <v>367377</v>
      </c>
      <c r="BM1756">
        <v>24618</v>
      </c>
      <c r="BN1756">
        <v>13338</v>
      </c>
      <c r="BO1756">
        <v>11280</v>
      </c>
      <c r="BP1756">
        <v>84234</v>
      </c>
      <c r="BQ1756">
        <v>37989</v>
      </c>
      <c r="BR1756">
        <v>46245</v>
      </c>
      <c r="BS1756">
        <v>58663</v>
      </c>
      <c r="BT1756">
        <v>26286</v>
      </c>
      <c r="BU1756">
        <v>32377</v>
      </c>
      <c r="BV1756">
        <v>727584</v>
      </c>
      <c r="BW1756">
        <v>450109</v>
      </c>
      <c r="BX1756">
        <v>277475</v>
      </c>
      <c r="BY1756">
        <v>138992</v>
      </c>
      <c r="BZ1756">
        <v>84152</v>
      </c>
      <c r="CA1756">
        <v>54840</v>
      </c>
      <c r="CB1756">
        <v>1494</v>
      </c>
      <c r="CC1756">
        <v>801</v>
      </c>
      <c r="CD1756">
        <v>693</v>
      </c>
      <c r="CE1756">
        <v>10358</v>
      </c>
      <c r="CF1756">
        <v>4733</v>
      </c>
      <c r="CG1756">
        <v>5625</v>
      </c>
      <c r="CH1756">
        <v>14814</v>
      </c>
      <c r="CI1756">
        <v>7009</v>
      </c>
      <c r="CJ1756">
        <v>7805</v>
      </c>
      <c r="CK1756">
        <v>112326</v>
      </c>
      <c r="CL1756">
        <v>71609</v>
      </c>
      <c r="CM1756">
        <v>40717</v>
      </c>
      <c r="CN1756">
        <v>14255595</v>
      </c>
      <c r="CO1756">
        <v>5078613</v>
      </c>
      <c r="CP1756">
        <v>9176982</v>
      </c>
    </row>
    <row r="1757" spans="1:94" x14ac:dyDescent="0.25">
      <c r="A1757" s="5" t="s">
        <v>1385</v>
      </c>
      <c r="B1757" s="5" t="s">
        <v>1387</v>
      </c>
      <c r="C1757" s="5" t="s">
        <v>221</v>
      </c>
      <c r="D1757" s="5" t="s">
        <v>222</v>
      </c>
      <c r="E1757" s="5" t="s">
        <v>223</v>
      </c>
      <c r="F1757" s="5" t="s">
        <v>222</v>
      </c>
      <c r="G1757" s="5" t="s">
        <v>230</v>
      </c>
      <c r="H1757" s="5" t="s">
        <v>1388</v>
      </c>
      <c r="I1757" s="5" t="s">
        <v>224</v>
      </c>
      <c r="J1757">
        <v>983854</v>
      </c>
      <c r="K1757">
        <v>4779661</v>
      </c>
      <c r="L1757">
        <v>2423063</v>
      </c>
      <c r="M1757">
        <v>2356598</v>
      </c>
      <c r="N1757">
        <v>626269</v>
      </c>
      <c r="O1757">
        <v>323761</v>
      </c>
      <c r="P1757">
        <v>302508</v>
      </c>
      <c r="Q1757">
        <v>577418</v>
      </c>
      <c r="R1757">
        <v>289096</v>
      </c>
      <c r="S1757">
        <v>288322</v>
      </c>
      <c r="T1757">
        <v>297198</v>
      </c>
      <c r="U1757">
        <v>148673</v>
      </c>
      <c r="V1757">
        <v>148525</v>
      </c>
      <c r="W1757">
        <v>3052032</v>
      </c>
      <c r="X1757">
        <v>1725548</v>
      </c>
      <c r="Y1757">
        <v>1326484</v>
      </c>
      <c r="Z1757">
        <v>1727629</v>
      </c>
      <c r="AA1757">
        <v>697515</v>
      </c>
      <c r="AB1757">
        <v>1030114</v>
      </c>
      <c r="AC1757">
        <v>2105668</v>
      </c>
      <c r="AD1757">
        <v>1372422</v>
      </c>
      <c r="AE1757">
        <v>733246</v>
      </c>
      <c r="AF1757">
        <v>1734501</v>
      </c>
      <c r="AG1757">
        <v>1238010</v>
      </c>
      <c r="AH1757">
        <v>496491</v>
      </c>
      <c r="AI1757">
        <v>635257</v>
      </c>
      <c r="AJ1757">
        <v>487717</v>
      </c>
      <c r="AK1757">
        <v>147540</v>
      </c>
      <c r="AL1757">
        <v>465995</v>
      </c>
      <c r="AM1757">
        <v>236735</v>
      </c>
      <c r="AN1757">
        <v>229260</v>
      </c>
      <c r="AO1757">
        <v>46305</v>
      </c>
      <c r="AP1757">
        <v>32769</v>
      </c>
      <c r="AQ1757">
        <v>13536</v>
      </c>
      <c r="AR1757">
        <v>586944</v>
      </c>
      <c r="AS1757">
        <v>480789</v>
      </c>
      <c r="AT1757">
        <v>106155</v>
      </c>
      <c r="AU1757">
        <v>371167</v>
      </c>
      <c r="AV1757">
        <v>134412</v>
      </c>
      <c r="AW1757">
        <v>236755</v>
      </c>
      <c r="AX1757">
        <v>76723</v>
      </c>
      <c r="AY1757">
        <v>21467</v>
      </c>
      <c r="AZ1757">
        <v>55256</v>
      </c>
      <c r="BA1757">
        <v>183522</v>
      </c>
      <c r="BB1757">
        <v>49246</v>
      </c>
      <c r="BC1757">
        <v>134276</v>
      </c>
      <c r="BD1757">
        <v>14037</v>
      </c>
      <c r="BE1757">
        <v>5553</v>
      </c>
      <c r="BF1757">
        <v>8484</v>
      </c>
      <c r="BG1757">
        <v>96885</v>
      </c>
      <c r="BH1757">
        <v>58146</v>
      </c>
      <c r="BI1757">
        <v>38739</v>
      </c>
      <c r="BJ1757">
        <v>323449</v>
      </c>
      <c r="BK1757">
        <v>113202</v>
      </c>
      <c r="BL1757">
        <v>210247</v>
      </c>
      <c r="BM1757">
        <v>63012</v>
      </c>
      <c r="BN1757">
        <v>15962</v>
      </c>
      <c r="BO1757">
        <v>47050</v>
      </c>
      <c r="BP1757">
        <v>170385</v>
      </c>
      <c r="BQ1757">
        <v>45255</v>
      </c>
      <c r="BR1757">
        <v>125130</v>
      </c>
      <c r="BS1757">
        <v>11284</v>
      </c>
      <c r="BT1757">
        <v>4616</v>
      </c>
      <c r="BU1757">
        <v>6668</v>
      </c>
      <c r="BV1757">
        <v>78768</v>
      </c>
      <c r="BW1757">
        <v>47369</v>
      </c>
      <c r="BX1757">
        <v>31399</v>
      </c>
      <c r="BY1757">
        <v>47718</v>
      </c>
      <c r="BZ1757">
        <v>21210</v>
      </c>
      <c r="CA1757">
        <v>26508</v>
      </c>
      <c r="CB1757">
        <v>13711</v>
      </c>
      <c r="CC1757">
        <v>5505</v>
      </c>
      <c r="CD1757">
        <v>8206</v>
      </c>
      <c r="CE1757">
        <v>13137</v>
      </c>
      <c r="CF1757">
        <v>3991</v>
      </c>
      <c r="CG1757">
        <v>9146</v>
      </c>
      <c r="CH1757">
        <v>2753</v>
      </c>
      <c r="CI1757">
        <v>937</v>
      </c>
      <c r="CJ1757">
        <v>1816</v>
      </c>
      <c r="CK1757">
        <v>18117</v>
      </c>
      <c r="CL1757">
        <v>10777</v>
      </c>
      <c r="CM1757">
        <v>7340</v>
      </c>
      <c r="CN1757">
        <v>2673993</v>
      </c>
      <c r="CO1757">
        <v>1050641</v>
      </c>
      <c r="CP1757">
        <v>1623352</v>
      </c>
    </row>
    <row r="1758" spans="1:94" x14ac:dyDescent="0.25">
      <c r="A1758" s="5" t="s">
        <v>1385</v>
      </c>
      <c r="B1758" s="5" t="s">
        <v>1387</v>
      </c>
      <c r="C1758" s="5" t="s">
        <v>221</v>
      </c>
      <c r="D1758" s="5" t="s">
        <v>222</v>
      </c>
      <c r="E1758" s="5" t="s">
        <v>223</v>
      </c>
      <c r="F1758" s="5" t="s">
        <v>222</v>
      </c>
      <c r="G1758" s="5" t="s">
        <v>230</v>
      </c>
      <c r="H1758" s="5" t="s">
        <v>1388</v>
      </c>
      <c r="I1758" s="5" t="s">
        <v>225</v>
      </c>
      <c r="J1758">
        <v>719233</v>
      </c>
      <c r="K1758">
        <v>3568466</v>
      </c>
      <c r="L1758">
        <v>1811094</v>
      </c>
      <c r="M1758">
        <v>1757372</v>
      </c>
      <c r="N1758">
        <v>487103</v>
      </c>
      <c r="O1758">
        <v>251599</v>
      </c>
      <c r="P1758">
        <v>235504</v>
      </c>
      <c r="Q1758">
        <v>448375</v>
      </c>
      <c r="R1758">
        <v>225418</v>
      </c>
      <c r="S1758">
        <v>222957</v>
      </c>
      <c r="T1758">
        <v>253876</v>
      </c>
      <c r="U1758">
        <v>127133</v>
      </c>
      <c r="V1758">
        <v>126743</v>
      </c>
      <c r="W1758">
        <v>2134792</v>
      </c>
      <c r="X1758">
        <v>1233802</v>
      </c>
      <c r="Y1758">
        <v>900990</v>
      </c>
      <c r="Z1758">
        <v>1433674</v>
      </c>
      <c r="AA1758">
        <v>577292</v>
      </c>
      <c r="AB1758">
        <v>856382</v>
      </c>
      <c r="AC1758">
        <v>1675994</v>
      </c>
      <c r="AD1758">
        <v>1036706</v>
      </c>
      <c r="AE1758">
        <v>639288</v>
      </c>
      <c r="AF1758">
        <v>1355409</v>
      </c>
      <c r="AG1758">
        <v>932494</v>
      </c>
      <c r="AH1758">
        <v>422915</v>
      </c>
      <c r="AI1758">
        <v>613453</v>
      </c>
      <c r="AJ1758">
        <v>469907</v>
      </c>
      <c r="AK1758">
        <v>143546</v>
      </c>
      <c r="AL1758">
        <v>440954</v>
      </c>
      <c r="AM1758">
        <v>222037</v>
      </c>
      <c r="AN1758">
        <v>218917</v>
      </c>
      <c r="AO1758">
        <v>29933</v>
      </c>
      <c r="AP1758">
        <v>20538</v>
      </c>
      <c r="AQ1758">
        <v>9395</v>
      </c>
      <c r="AR1758">
        <v>271069</v>
      </c>
      <c r="AS1758">
        <v>220012</v>
      </c>
      <c r="AT1758">
        <v>51057</v>
      </c>
      <c r="AU1758">
        <v>320585</v>
      </c>
      <c r="AV1758">
        <v>104212</v>
      </c>
      <c r="AW1758">
        <v>216373</v>
      </c>
      <c r="AX1758">
        <v>74989</v>
      </c>
      <c r="AY1758">
        <v>20679</v>
      </c>
      <c r="AZ1758">
        <v>54310</v>
      </c>
      <c r="BA1758">
        <v>175235</v>
      </c>
      <c r="BB1758">
        <v>46245</v>
      </c>
      <c r="BC1758">
        <v>128990</v>
      </c>
      <c r="BD1758">
        <v>10665</v>
      </c>
      <c r="BE1758">
        <v>4089</v>
      </c>
      <c r="BF1758">
        <v>6576</v>
      </c>
      <c r="BG1758">
        <v>59696</v>
      </c>
      <c r="BH1758">
        <v>33199</v>
      </c>
      <c r="BI1758">
        <v>26497</v>
      </c>
      <c r="BJ1758">
        <v>281935</v>
      </c>
      <c r="BK1758">
        <v>88981</v>
      </c>
      <c r="BL1758">
        <v>192954</v>
      </c>
      <c r="BM1758">
        <v>61457</v>
      </c>
      <c r="BN1758">
        <v>15258</v>
      </c>
      <c r="BO1758">
        <v>46199</v>
      </c>
      <c r="BP1758">
        <v>163001</v>
      </c>
      <c r="BQ1758">
        <v>42560</v>
      </c>
      <c r="BR1758">
        <v>120441</v>
      </c>
      <c r="BS1758">
        <v>8653</v>
      </c>
      <c r="BT1758">
        <v>3381</v>
      </c>
      <c r="BU1758">
        <v>5272</v>
      </c>
      <c r="BV1758">
        <v>48824</v>
      </c>
      <c r="BW1758">
        <v>27782</v>
      </c>
      <c r="BX1758">
        <v>21042</v>
      </c>
      <c r="BY1758">
        <v>38650</v>
      </c>
      <c r="BZ1758">
        <v>15231</v>
      </c>
      <c r="CA1758">
        <v>23419</v>
      </c>
      <c r="CB1758">
        <v>13532</v>
      </c>
      <c r="CC1758">
        <v>5421</v>
      </c>
      <c r="CD1758">
        <v>8111</v>
      </c>
      <c r="CE1758">
        <v>12234</v>
      </c>
      <c r="CF1758">
        <v>3685</v>
      </c>
      <c r="CG1758">
        <v>8549</v>
      </c>
      <c r="CH1758">
        <v>2012</v>
      </c>
      <c r="CI1758">
        <v>708</v>
      </c>
      <c r="CJ1758">
        <v>1304</v>
      </c>
      <c r="CK1758">
        <v>10872</v>
      </c>
      <c r="CL1758">
        <v>5417</v>
      </c>
      <c r="CM1758">
        <v>5455</v>
      </c>
      <c r="CN1758">
        <v>1892472</v>
      </c>
      <c r="CO1758">
        <v>774388</v>
      </c>
      <c r="CP1758">
        <v>1118084</v>
      </c>
    </row>
    <row r="1759" spans="1:94" x14ac:dyDescent="0.25">
      <c r="A1759" s="5" t="s">
        <v>1385</v>
      </c>
      <c r="B1759" s="5" t="s">
        <v>1387</v>
      </c>
      <c r="C1759" s="5" t="s">
        <v>221</v>
      </c>
      <c r="D1759" s="5" t="s">
        <v>222</v>
      </c>
      <c r="E1759" s="5" t="s">
        <v>223</v>
      </c>
      <c r="F1759" s="5" t="s">
        <v>222</v>
      </c>
      <c r="G1759" s="5" t="s">
        <v>230</v>
      </c>
      <c r="H1759" s="5" t="s">
        <v>1388</v>
      </c>
      <c r="I1759" s="5" t="s">
        <v>226</v>
      </c>
      <c r="J1759">
        <v>264621</v>
      </c>
      <c r="K1759">
        <v>1211195</v>
      </c>
      <c r="L1759">
        <v>611969</v>
      </c>
      <c r="M1759">
        <v>599226</v>
      </c>
      <c r="N1759">
        <v>139166</v>
      </c>
      <c r="O1759">
        <v>72162</v>
      </c>
      <c r="P1759">
        <v>67004</v>
      </c>
      <c r="Q1759">
        <v>129043</v>
      </c>
      <c r="R1759">
        <v>63678</v>
      </c>
      <c r="S1759">
        <v>65365</v>
      </c>
      <c r="T1759">
        <v>43322</v>
      </c>
      <c r="U1759">
        <v>21540</v>
      </c>
      <c r="V1759">
        <v>21782</v>
      </c>
      <c r="W1759">
        <v>917240</v>
      </c>
      <c r="X1759">
        <v>491746</v>
      </c>
      <c r="Y1759">
        <v>425494</v>
      </c>
      <c r="Z1759">
        <v>293955</v>
      </c>
      <c r="AA1759">
        <v>120223</v>
      </c>
      <c r="AB1759">
        <v>173732</v>
      </c>
      <c r="AC1759">
        <v>429674</v>
      </c>
      <c r="AD1759">
        <v>335716</v>
      </c>
      <c r="AE1759">
        <v>93958</v>
      </c>
      <c r="AF1759">
        <v>379092</v>
      </c>
      <c r="AG1759">
        <v>305516</v>
      </c>
      <c r="AH1759">
        <v>73576</v>
      </c>
      <c r="AI1759">
        <v>21804</v>
      </c>
      <c r="AJ1759">
        <v>17810</v>
      </c>
      <c r="AK1759">
        <v>3994</v>
      </c>
      <c r="AL1759">
        <v>25041</v>
      </c>
      <c r="AM1759">
        <v>14698</v>
      </c>
      <c r="AN1759">
        <v>10343</v>
      </c>
      <c r="AO1759">
        <v>16372</v>
      </c>
      <c r="AP1759">
        <v>12231</v>
      </c>
      <c r="AQ1759">
        <v>4141</v>
      </c>
      <c r="AR1759">
        <v>315875</v>
      </c>
      <c r="AS1759">
        <v>260777</v>
      </c>
      <c r="AT1759">
        <v>55098</v>
      </c>
      <c r="AU1759">
        <v>50582</v>
      </c>
      <c r="AV1759">
        <v>30200</v>
      </c>
      <c r="AW1759">
        <v>20382</v>
      </c>
      <c r="AX1759">
        <v>1734</v>
      </c>
      <c r="AY1759">
        <v>788</v>
      </c>
      <c r="AZ1759">
        <v>946</v>
      </c>
      <c r="BA1759">
        <v>8287</v>
      </c>
      <c r="BB1759">
        <v>3001</v>
      </c>
      <c r="BC1759">
        <v>5286</v>
      </c>
      <c r="BD1759">
        <v>3372</v>
      </c>
      <c r="BE1759">
        <v>1464</v>
      </c>
      <c r="BF1759">
        <v>1908</v>
      </c>
      <c r="BG1759">
        <v>37189</v>
      </c>
      <c r="BH1759">
        <v>24947</v>
      </c>
      <c r="BI1759">
        <v>12242</v>
      </c>
      <c r="BJ1759">
        <v>41514</v>
      </c>
      <c r="BK1759">
        <v>24221</v>
      </c>
      <c r="BL1759">
        <v>17293</v>
      </c>
      <c r="BM1759">
        <v>1555</v>
      </c>
      <c r="BN1759">
        <v>704</v>
      </c>
      <c r="BO1759">
        <v>851</v>
      </c>
      <c r="BP1759">
        <v>7384</v>
      </c>
      <c r="BQ1759">
        <v>2695</v>
      </c>
      <c r="BR1759">
        <v>4689</v>
      </c>
      <c r="BS1759">
        <v>2631</v>
      </c>
      <c r="BT1759">
        <v>1235</v>
      </c>
      <c r="BU1759">
        <v>1396</v>
      </c>
      <c r="BV1759">
        <v>29944</v>
      </c>
      <c r="BW1759">
        <v>19587</v>
      </c>
      <c r="BX1759">
        <v>10357</v>
      </c>
      <c r="BY1759">
        <v>9068</v>
      </c>
      <c r="BZ1759">
        <v>5979</v>
      </c>
      <c r="CA1759">
        <v>3089</v>
      </c>
      <c r="CB1759">
        <v>179</v>
      </c>
      <c r="CC1759">
        <v>84</v>
      </c>
      <c r="CD1759">
        <v>95</v>
      </c>
      <c r="CE1759">
        <v>903</v>
      </c>
      <c r="CF1759">
        <v>306</v>
      </c>
      <c r="CG1759">
        <v>597</v>
      </c>
      <c r="CH1759">
        <v>741</v>
      </c>
      <c r="CI1759">
        <v>229</v>
      </c>
      <c r="CJ1759">
        <v>512</v>
      </c>
      <c r="CK1759">
        <v>7245</v>
      </c>
      <c r="CL1759">
        <v>5360</v>
      </c>
      <c r="CM1759">
        <v>1885</v>
      </c>
      <c r="CN1759">
        <v>781521</v>
      </c>
      <c r="CO1759">
        <v>276253</v>
      </c>
      <c r="CP1759">
        <v>505268</v>
      </c>
    </row>
    <row r="1760" spans="1:94" x14ac:dyDescent="0.25">
      <c r="A1760" s="5" t="s">
        <v>1385</v>
      </c>
      <c r="B1760" s="5" t="s">
        <v>1389</v>
      </c>
      <c r="C1760" s="5" t="s">
        <v>221</v>
      </c>
      <c r="D1760" s="5" t="s">
        <v>222</v>
      </c>
      <c r="E1760" s="5" t="s">
        <v>223</v>
      </c>
      <c r="F1760" s="5" t="s">
        <v>222</v>
      </c>
      <c r="G1760" s="5" t="s">
        <v>230</v>
      </c>
      <c r="H1760" s="5" t="s">
        <v>1390</v>
      </c>
      <c r="I1760" s="5" t="s">
        <v>224</v>
      </c>
      <c r="J1760">
        <v>361149</v>
      </c>
      <c r="K1760">
        <v>1889752</v>
      </c>
      <c r="L1760">
        <v>950111</v>
      </c>
      <c r="M1760">
        <v>939641</v>
      </c>
      <c r="N1760">
        <v>271908</v>
      </c>
      <c r="O1760">
        <v>140551</v>
      </c>
      <c r="P1760">
        <v>131357</v>
      </c>
      <c r="Q1760">
        <v>319149</v>
      </c>
      <c r="R1760">
        <v>158135</v>
      </c>
      <c r="S1760">
        <v>161014</v>
      </c>
      <c r="T1760">
        <v>97203</v>
      </c>
      <c r="U1760">
        <v>48470</v>
      </c>
      <c r="V1760">
        <v>48733</v>
      </c>
      <c r="W1760">
        <v>1113412</v>
      </c>
      <c r="X1760">
        <v>641388</v>
      </c>
      <c r="Y1760">
        <v>472024</v>
      </c>
      <c r="Z1760">
        <v>776340</v>
      </c>
      <c r="AA1760">
        <v>308723</v>
      </c>
      <c r="AB1760">
        <v>467617</v>
      </c>
      <c r="AC1760">
        <v>818081</v>
      </c>
      <c r="AD1760">
        <v>511575</v>
      </c>
      <c r="AE1760">
        <v>306506</v>
      </c>
      <c r="AF1760">
        <v>676407</v>
      </c>
      <c r="AG1760">
        <v>455410</v>
      </c>
      <c r="AH1760">
        <v>220997</v>
      </c>
      <c r="AI1760">
        <v>186478</v>
      </c>
      <c r="AJ1760">
        <v>145344</v>
      </c>
      <c r="AK1760">
        <v>41134</v>
      </c>
      <c r="AL1760">
        <v>223373</v>
      </c>
      <c r="AM1760">
        <v>104773</v>
      </c>
      <c r="AN1760">
        <v>118600</v>
      </c>
      <c r="AO1760">
        <v>35805</v>
      </c>
      <c r="AP1760">
        <v>23989</v>
      </c>
      <c r="AQ1760">
        <v>11816</v>
      </c>
      <c r="AR1760">
        <v>230751</v>
      </c>
      <c r="AS1760">
        <v>181304</v>
      </c>
      <c r="AT1760">
        <v>49447</v>
      </c>
      <c r="AU1760">
        <v>141674</v>
      </c>
      <c r="AV1760">
        <v>56165</v>
      </c>
      <c r="AW1760">
        <v>85509</v>
      </c>
      <c r="AX1760">
        <v>9721</v>
      </c>
      <c r="AY1760">
        <v>4134</v>
      </c>
      <c r="AZ1760">
        <v>5587</v>
      </c>
      <c r="BA1760">
        <v>79870</v>
      </c>
      <c r="BB1760">
        <v>23560</v>
      </c>
      <c r="BC1760">
        <v>56310</v>
      </c>
      <c r="BD1760">
        <v>8992</v>
      </c>
      <c r="BE1760">
        <v>3899</v>
      </c>
      <c r="BF1760">
        <v>5093</v>
      </c>
      <c r="BG1760">
        <v>43091</v>
      </c>
      <c r="BH1760">
        <v>24572</v>
      </c>
      <c r="BI1760">
        <v>18519</v>
      </c>
      <c r="BJ1760">
        <v>126936</v>
      </c>
      <c r="BK1760">
        <v>50157</v>
      </c>
      <c r="BL1760">
        <v>76779</v>
      </c>
      <c r="BM1760">
        <v>8660</v>
      </c>
      <c r="BN1760">
        <v>3696</v>
      </c>
      <c r="BO1760">
        <v>4964</v>
      </c>
      <c r="BP1760">
        <v>74581</v>
      </c>
      <c r="BQ1760">
        <v>22001</v>
      </c>
      <c r="BR1760">
        <v>52580</v>
      </c>
      <c r="BS1760">
        <v>7629</v>
      </c>
      <c r="BT1760">
        <v>3367</v>
      </c>
      <c r="BU1760">
        <v>4262</v>
      </c>
      <c r="BV1760">
        <v>36066</v>
      </c>
      <c r="BW1760">
        <v>21093</v>
      </c>
      <c r="BX1760">
        <v>14973</v>
      </c>
      <c r="BY1760">
        <v>14738</v>
      </c>
      <c r="BZ1760">
        <v>6008</v>
      </c>
      <c r="CA1760">
        <v>8730</v>
      </c>
      <c r="CB1760">
        <v>1061</v>
      </c>
      <c r="CC1760">
        <v>438</v>
      </c>
      <c r="CD1760">
        <v>623</v>
      </c>
      <c r="CE1760">
        <v>5289</v>
      </c>
      <c r="CF1760">
        <v>1559</v>
      </c>
      <c r="CG1760">
        <v>3730</v>
      </c>
      <c r="CH1760">
        <v>1363</v>
      </c>
      <c r="CI1760">
        <v>532</v>
      </c>
      <c r="CJ1760">
        <v>831</v>
      </c>
      <c r="CK1760">
        <v>7025</v>
      </c>
      <c r="CL1760">
        <v>3479</v>
      </c>
      <c r="CM1760">
        <v>3546</v>
      </c>
      <c r="CN1760">
        <v>1071671</v>
      </c>
      <c r="CO1760">
        <v>438536</v>
      </c>
      <c r="CP1760">
        <v>633135</v>
      </c>
    </row>
    <row r="1761" spans="1:94" x14ac:dyDescent="0.25">
      <c r="A1761" s="5" t="s">
        <v>1385</v>
      </c>
      <c r="B1761" s="5" t="s">
        <v>1389</v>
      </c>
      <c r="C1761" s="5" t="s">
        <v>221</v>
      </c>
      <c r="D1761" s="5" t="s">
        <v>222</v>
      </c>
      <c r="E1761" s="5" t="s">
        <v>223</v>
      </c>
      <c r="F1761" s="5" t="s">
        <v>222</v>
      </c>
      <c r="G1761" s="5" t="s">
        <v>230</v>
      </c>
      <c r="H1761" s="5" t="s">
        <v>1390</v>
      </c>
      <c r="I1761" s="5" t="s">
        <v>225</v>
      </c>
      <c r="J1761">
        <v>242690</v>
      </c>
      <c r="K1761">
        <v>1291906</v>
      </c>
      <c r="L1761">
        <v>650267</v>
      </c>
      <c r="M1761">
        <v>641639</v>
      </c>
      <c r="N1761">
        <v>193893</v>
      </c>
      <c r="O1761">
        <v>100150</v>
      </c>
      <c r="P1761">
        <v>93743</v>
      </c>
      <c r="Q1761">
        <v>238014</v>
      </c>
      <c r="R1761">
        <v>118054</v>
      </c>
      <c r="S1761">
        <v>119960</v>
      </c>
      <c r="T1761">
        <v>80820</v>
      </c>
      <c r="U1761">
        <v>40322</v>
      </c>
      <c r="V1761">
        <v>40498</v>
      </c>
      <c r="W1761">
        <v>704912</v>
      </c>
      <c r="X1761">
        <v>416846</v>
      </c>
      <c r="Y1761">
        <v>288066</v>
      </c>
      <c r="Z1761">
        <v>586994</v>
      </c>
      <c r="AA1761">
        <v>233421</v>
      </c>
      <c r="AB1761">
        <v>353573</v>
      </c>
      <c r="AC1761">
        <v>595392</v>
      </c>
      <c r="AD1761">
        <v>351296</v>
      </c>
      <c r="AE1761">
        <v>244096</v>
      </c>
      <c r="AF1761">
        <v>485014</v>
      </c>
      <c r="AG1761">
        <v>312009</v>
      </c>
      <c r="AH1761">
        <v>173005</v>
      </c>
      <c r="AI1761">
        <v>178084</v>
      </c>
      <c r="AJ1761">
        <v>138228</v>
      </c>
      <c r="AK1761">
        <v>39856</v>
      </c>
      <c r="AL1761">
        <v>203072</v>
      </c>
      <c r="AM1761">
        <v>93841</v>
      </c>
      <c r="AN1761">
        <v>109231</v>
      </c>
      <c r="AO1761">
        <v>11232</v>
      </c>
      <c r="AP1761">
        <v>7918</v>
      </c>
      <c r="AQ1761">
        <v>3314</v>
      </c>
      <c r="AR1761">
        <v>92626</v>
      </c>
      <c r="AS1761">
        <v>72022</v>
      </c>
      <c r="AT1761">
        <v>20604</v>
      </c>
      <c r="AU1761">
        <v>110378</v>
      </c>
      <c r="AV1761">
        <v>39287</v>
      </c>
      <c r="AW1761">
        <v>71091</v>
      </c>
      <c r="AX1761">
        <v>9218</v>
      </c>
      <c r="AY1761">
        <v>3850</v>
      </c>
      <c r="AZ1761">
        <v>5368</v>
      </c>
      <c r="BA1761">
        <v>75330</v>
      </c>
      <c r="BB1761">
        <v>21772</v>
      </c>
      <c r="BC1761">
        <v>53558</v>
      </c>
      <c r="BD1761">
        <v>4176</v>
      </c>
      <c r="BE1761">
        <v>1816</v>
      </c>
      <c r="BF1761">
        <v>2360</v>
      </c>
      <c r="BG1761">
        <v>21654</v>
      </c>
      <c r="BH1761">
        <v>11849</v>
      </c>
      <c r="BI1761">
        <v>9805</v>
      </c>
      <c r="BJ1761">
        <v>99691</v>
      </c>
      <c r="BK1761">
        <v>35238</v>
      </c>
      <c r="BL1761">
        <v>64453</v>
      </c>
      <c r="BM1761">
        <v>8180</v>
      </c>
      <c r="BN1761">
        <v>3423</v>
      </c>
      <c r="BO1761">
        <v>4757</v>
      </c>
      <c r="BP1761">
        <v>70464</v>
      </c>
      <c r="BQ1761">
        <v>20367</v>
      </c>
      <c r="BR1761">
        <v>50097</v>
      </c>
      <c r="BS1761">
        <v>3542</v>
      </c>
      <c r="BT1761">
        <v>1536</v>
      </c>
      <c r="BU1761">
        <v>2006</v>
      </c>
      <c r="BV1761">
        <v>17505</v>
      </c>
      <c r="BW1761">
        <v>9912</v>
      </c>
      <c r="BX1761">
        <v>7593</v>
      </c>
      <c r="BY1761">
        <v>10687</v>
      </c>
      <c r="BZ1761">
        <v>4049</v>
      </c>
      <c r="CA1761">
        <v>6638</v>
      </c>
      <c r="CB1761">
        <v>1038</v>
      </c>
      <c r="CC1761">
        <v>427</v>
      </c>
      <c r="CD1761">
        <v>611</v>
      </c>
      <c r="CE1761">
        <v>4866</v>
      </c>
      <c r="CF1761">
        <v>1405</v>
      </c>
      <c r="CG1761">
        <v>3461</v>
      </c>
      <c r="CH1761">
        <v>634</v>
      </c>
      <c r="CI1761">
        <v>280</v>
      </c>
      <c r="CJ1761">
        <v>354</v>
      </c>
      <c r="CK1761">
        <v>4149</v>
      </c>
      <c r="CL1761">
        <v>1937</v>
      </c>
      <c r="CM1761">
        <v>2212</v>
      </c>
      <c r="CN1761">
        <v>696514</v>
      </c>
      <c r="CO1761">
        <v>298971</v>
      </c>
      <c r="CP1761">
        <v>397543</v>
      </c>
    </row>
    <row r="1762" spans="1:94" x14ac:dyDescent="0.25">
      <c r="A1762" s="5" t="s">
        <v>1385</v>
      </c>
      <c r="B1762" s="5" t="s">
        <v>1389</v>
      </c>
      <c r="C1762" s="5" t="s">
        <v>221</v>
      </c>
      <c r="D1762" s="5" t="s">
        <v>222</v>
      </c>
      <c r="E1762" s="5" t="s">
        <v>223</v>
      </c>
      <c r="F1762" s="5" t="s">
        <v>222</v>
      </c>
      <c r="G1762" s="5" t="s">
        <v>230</v>
      </c>
      <c r="H1762" s="5" t="s">
        <v>1390</v>
      </c>
      <c r="I1762" s="5" t="s">
        <v>226</v>
      </c>
      <c r="J1762">
        <v>118459</v>
      </c>
      <c r="K1762">
        <v>597846</v>
      </c>
      <c r="L1762">
        <v>299844</v>
      </c>
      <c r="M1762">
        <v>298002</v>
      </c>
      <c r="N1762">
        <v>78015</v>
      </c>
      <c r="O1762">
        <v>40401</v>
      </c>
      <c r="P1762">
        <v>37614</v>
      </c>
      <c r="Q1762">
        <v>81135</v>
      </c>
      <c r="R1762">
        <v>40081</v>
      </c>
      <c r="S1762">
        <v>41054</v>
      </c>
      <c r="T1762">
        <v>16383</v>
      </c>
      <c r="U1762">
        <v>8148</v>
      </c>
      <c r="V1762">
        <v>8235</v>
      </c>
      <c r="W1762">
        <v>408500</v>
      </c>
      <c r="X1762">
        <v>224542</v>
      </c>
      <c r="Y1762">
        <v>183958</v>
      </c>
      <c r="Z1762">
        <v>189346</v>
      </c>
      <c r="AA1762">
        <v>75302</v>
      </c>
      <c r="AB1762">
        <v>114044</v>
      </c>
      <c r="AC1762">
        <v>222689</v>
      </c>
      <c r="AD1762">
        <v>160279</v>
      </c>
      <c r="AE1762">
        <v>62410</v>
      </c>
      <c r="AF1762">
        <v>191393</v>
      </c>
      <c r="AG1762">
        <v>143401</v>
      </c>
      <c r="AH1762">
        <v>47992</v>
      </c>
      <c r="AI1762">
        <v>8394</v>
      </c>
      <c r="AJ1762">
        <v>7116</v>
      </c>
      <c r="AK1762">
        <v>1278</v>
      </c>
      <c r="AL1762">
        <v>20301</v>
      </c>
      <c r="AM1762">
        <v>10932</v>
      </c>
      <c r="AN1762">
        <v>9369</v>
      </c>
      <c r="AO1762">
        <v>24573</v>
      </c>
      <c r="AP1762">
        <v>16071</v>
      </c>
      <c r="AQ1762">
        <v>8502</v>
      </c>
      <c r="AR1762">
        <v>138125</v>
      </c>
      <c r="AS1762">
        <v>109282</v>
      </c>
      <c r="AT1762">
        <v>28843</v>
      </c>
      <c r="AU1762">
        <v>31296</v>
      </c>
      <c r="AV1762">
        <v>16878</v>
      </c>
      <c r="AW1762">
        <v>14418</v>
      </c>
      <c r="AX1762">
        <v>503</v>
      </c>
      <c r="AY1762">
        <v>284</v>
      </c>
      <c r="AZ1762">
        <v>219</v>
      </c>
      <c r="BA1762">
        <v>4540</v>
      </c>
      <c r="BB1762">
        <v>1788</v>
      </c>
      <c r="BC1762">
        <v>2752</v>
      </c>
      <c r="BD1762">
        <v>4816</v>
      </c>
      <c r="BE1762">
        <v>2083</v>
      </c>
      <c r="BF1762">
        <v>2733</v>
      </c>
      <c r="BG1762">
        <v>21437</v>
      </c>
      <c r="BH1762">
        <v>12723</v>
      </c>
      <c r="BI1762">
        <v>8714</v>
      </c>
      <c r="BJ1762">
        <v>27245</v>
      </c>
      <c r="BK1762">
        <v>14919</v>
      </c>
      <c r="BL1762">
        <v>12326</v>
      </c>
      <c r="BM1762">
        <v>480</v>
      </c>
      <c r="BN1762">
        <v>273</v>
      </c>
      <c r="BO1762">
        <v>207</v>
      </c>
      <c r="BP1762">
        <v>4117</v>
      </c>
      <c r="BQ1762">
        <v>1634</v>
      </c>
      <c r="BR1762">
        <v>2483</v>
      </c>
      <c r="BS1762">
        <v>4087</v>
      </c>
      <c r="BT1762">
        <v>1831</v>
      </c>
      <c r="BU1762">
        <v>2256</v>
      </c>
      <c r="BV1762">
        <v>18561</v>
      </c>
      <c r="BW1762">
        <v>11181</v>
      </c>
      <c r="BX1762">
        <v>7380</v>
      </c>
      <c r="BY1762">
        <v>4051</v>
      </c>
      <c r="BZ1762">
        <v>1959</v>
      </c>
      <c r="CA1762">
        <v>2092</v>
      </c>
      <c r="CB1762">
        <v>23</v>
      </c>
      <c r="CC1762">
        <v>11</v>
      </c>
      <c r="CD1762">
        <v>12</v>
      </c>
      <c r="CE1762">
        <v>423</v>
      </c>
      <c r="CF1762">
        <v>154</v>
      </c>
      <c r="CG1762">
        <v>269</v>
      </c>
      <c r="CH1762">
        <v>729</v>
      </c>
      <c r="CI1762">
        <v>252</v>
      </c>
      <c r="CJ1762">
        <v>477</v>
      </c>
      <c r="CK1762">
        <v>2876</v>
      </c>
      <c r="CL1762">
        <v>1542</v>
      </c>
      <c r="CM1762">
        <v>1334</v>
      </c>
      <c r="CN1762">
        <v>375157</v>
      </c>
      <c r="CO1762">
        <v>139565</v>
      </c>
      <c r="CP1762">
        <v>235592</v>
      </c>
    </row>
    <row r="1763" spans="1:94" x14ac:dyDescent="0.25">
      <c r="A1763" s="5" t="s">
        <v>1385</v>
      </c>
      <c r="B1763" s="5" t="s">
        <v>1391</v>
      </c>
      <c r="C1763" s="5" t="s">
        <v>221</v>
      </c>
      <c r="D1763" s="5" t="s">
        <v>222</v>
      </c>
      <c r="E1763" s="5" t="s">
        <v>223</v>
      </c>
      <c r="F1763" s="5" t="s">
        <v>222</v>
      </c>
      <c r="G1763" s="5" t="s">
        <v>230</v>
      </c>
      <c r="H1763" s="5" t="s">
        <v>1101</v>
      </c>
      <c r="I1763" s="5" t="s">
        <v>224</v>
      </c>
      <c r="J1763">
        <v>408806</v>
      </c>
      <c r="K1763">
        <v>2177331</v>
      </c>
      <c r="L1763">
        <v>1111022</v>
      </c>
      <c r="M1763">
        <v>1066309</v>
      </c>
      <c r="N1763">
        <v>318406</v>
      </c>
      <c r="O1763">
        <v>164856</v>
      </c>
      <c r="P1763">
        <v>153550</v>
      </c>
      <c r="Q1763">
        <v>442773</v>
      </c>
      <c r="R1763">
        <v>226440</v>
      </c>
      <c r="S1763">
        <v>216333</v>
      </c>
      <c r="T1763">
        <v>39314</v>
      </c>
      <c r="U1763">
        <v>19912</v>
      </c>
      <c r="V1763">
        <v>19402</v>
      </c>
      <c r="W1763">
        <v>1248268</v>
      </c>
      <c r="X1763">
        <v>730566</v>
      </c>
      <c r="Y1763">
        <v>517702</v>
      </c>
      <c r="Z1763">
        <v>929063</v>
      </c>
      <c r="AA1763">
        <v>380456</v>
      </c>
      <c r="AB1763">
        <v>548607</v>
      </c>
      <c r="AC1763">
        <v>927722</v>
      </c>
      <c r="AD1763">
        <v>580111</v>
      </c>
      <c r="AE1763">
        <v>347611</v>
      </c>
      <c r="AF1763">
        <v>760083</v>
      </c>
      <c r="AG1763">
        <v>508406</v>
      </c>
      <c r="AH1763">
        <v>251677</v>
      </c>
      <c r="AI1763">
        <v>247031</v>
      </c>
      <c r="AJ1763">
        <v>188729</v>
      </c>
      <c r="AK1763">
        <v>58302</v>
      </c>
      <c r="AL1763">
        <v>260791</v>
      </c>
      <c r="AM1763">
        <v>123826</v>
      </c>
      <c r="AN1763">
        <v>136965</v>
      </c>
      <c r="AO1763">
        <v>17788</v>
      </c>
      <c r="AP1763">
        <v>11774</v>
      </c>
      <c r="AQ1763">
        <v>6014</v>
      </c>
      <c r="AR1763">
        <v>234473</v>
      </c>
      <c r="AS1763">
        <v>184077</v>
      </c>
      <c r="AT1763">
        <v>50396</v>
      </c>
      <c r="AU1763">
        <v>167639</v>
      </c>
      <c r="AV1763">
        <v>71705</v>
      </c>
      <c r="AW1763">
        <v>95934</v>
      </c>
      <c r="AX1763">
        <v>15186</v>
      </c>
      <c r="AY1763">
        <v>6651</v>
      </c>
      <c r="AZ1763">
        <v>8535</v>
      </c>
      <c r="BA1763">
        <v>90809</v>
      </c>
      <c r="BB1763">
        <v>29758</v>
      </c>
      <c r="BC1763">
        <v>61051</v>
      </c>
      <c r="BD1763">
        <v>7591</v>
      </c>
      <c r="BE1763">
        <v>3112</v>
      </c>
      <c r="BF1763">
        <v>4479</v>
      </c>
      <c r="BG1763">
        <v>54053</v>
      </c>
      <c r="BH1763">
        <v>32184</v>
      </c>
      <c r="BI1763">
        <v>21869</v>
      </c>
      <c r="BJ1763">
        <v>147983</v>
      </c>
      <c r="BK1763">
        <v>62589</v>
      </c>
      <c r="BL1763">
        <v>85394</v>
      </c>
      <c r="BM1763">
        <v>13607</v>
      </c>
      <c r="BN1763">
        <v>5850</v>
      </c>
      <c r="BO1763">
        <v>7757</v>
      </c>
      <c r="BP1763">
        <v>82293</v>
      </c>
      <c r="BQ1763">
        <v>26629</v>
      </c>
      <c r="BR1763">
        <v>55664</v>
      </c>
      <c r="BS1763">
        <v>6009</v>
      </c>
      <c r="BT1763">
        <v>2481</v>
      </c>
      <c r="BU1763">
        <v>3528</v>
      </c>
      <c r="BV1763">
        <v>46074</v>
      </c>
      <c r="BW1763">
        <v>27629</v>
      </c>
      <c r="BX1763">
        <v>18445</v>
      </c>
      <c r="BY1763">
        <v>19656</v>
      </c>
      <c r="BZ1763">
        <v>9116</v>
      </c>
      <c r="CA1763">
        <v>10540</v>
      </c>
      <c r="CB1763">
        <v>1579</v>
      </c>
      <c r="CC1763">
        <v>801</v>
      </c>
      <c r="CD1763">
        <v>778</v>
      </c>
      <c r="CE1763">
        <v>8516</v>
      </c>
      <c r="CF1763">
        <v>3129</v>
      </c>
      <c r="CG1763">
        <v>5387</v>
      </c>
      <c r="CH1763">
        <v>1582</v>
      </c>
      <c r="CI1763">
        <v>631</v>
      </c>
      <c r="CJ1763">
        <v>951</v>
      </c>
      <c r="CK1763">
        <v>7979</v>
      </c>
      <c r="CL1763">
        <v>4555</v>
      </c>
      <c r="CM1763">
        <v>3424</v>
      </c>
      <c r="CN1763">
        <v>1249609</v>
      </c>
      <c r="CO1763">
        <v>530911</v>
      </c>
      <c r="CP1763">
        <v>718698</v>
      </c>
    </row>
    <row r="1764" spans="1:94" x14ac:dyDescent="0.25">
      <c r="A1764" s="5" t="s">
        <v>1385</v>
      </c>
      <c r="B1764" s="5" t="s">
        <v>1391</v>
      </c>
      <c r="C1764" s="5" t="s">
        <v>221</v>
      </c>
      <c r="D1764" s="5" t="s">
        <v>222</v>
      </c>
      <c r="E1764" s="5" t="s">
        <v>223</v>
      </c>
      <c r="F1764" s="5" t="s">
        <v>222</v>
      </c>
      <c r="G1764" s="5" t="s">
        <v>230</v>
      </c>
      <c r="H1764" s="5" t="s">
        <v>1101</v>
      </c>
      <c r="I1764" s="5" t="s">
        <v>225</v>
      </c>
      <c r="J1764">
        <v>309751</v>
      </c>
      <c r="K1764">
        <v>1675353</v>
      </c>
      <c r="L1764">
        <v>857562</v>
      </c>
      <c r="M1764">
        <v>817791</v>
      </c>
      <c r="N1764">
        <v>251849</v>
      </c>
      <c r="O1764">
        <v>130258</v>
      </c>
      <c r="P1764">
        <v>121591</v>
      </c>
      <c r="Q1764">
        <v>364088</v>
      </c>
      <c r="R1764">
        <v>186568</v>
      </c>
      <c r="S1764">
        <v>177520</v>
      </c>
      <c r="T1764">
        <v>31644</v>
      </c>
      <c r="U1764">
        <v>16124</v>
      </c>
      <c r="V1764">
        <v>15520</v>
      </c>
      <c r="W1764">
        <v>894132</v>
      </c>
      <c r="X1764">
        <v>538400</v>
      </c>
      <c r="Y1764">
        <v>355732</v>
      </c>
      <c r="Z1764">
        <v>781221</v>
      </c>
      <c r="AA1764">
        <v>319162</v>
      </c>
      <c r="AB1764">
        <v>462059</v>
      </c>
      <c r="AC1764">
        <v>760560</v>
      </c>
      <c r="AD1764">
        <v>454015</v>
      </c>
      <c r="AE1764">
        <v>306545</v>
      </c>
      <c r="AF1764">
        <v>622769</v>
      </c>
      <c r="AG1764">
        <v>400548</v>
      </c>
      <c r="AH1764">
        <v>222221</v>
      </c>
      <c r="AI1764">
        <v>240903</v>
      </c>
      <c r="AJ1764">
        <v>183574</v>
      </c>
      <c r="AK1764">
        <v>57329</v>
      </c>
      <c r="AL1764">
        <v>250666</v>
      </c>
      <c r="AM1764">
        <v>118182</v>
      </c>
      <c r="AN1764">
        <v>132484</v>
      </c>
      <c r="AO1764">
        <v>12496</v>
      </c>
      <c r="AP1764">
        <v>8277</v>
      </c>
      <c r="AQ1764">
        <v>4219</v>
      </c>
      <c r="AR1764">
        <v>118704</v>
      </c>
      <c r="AS1764">
        <v>90515</v>
      </c>
      <c r="AT1764">
        <v>28189</v>
      </c>
      <c r="AU1764">
        <v>137791</v>
      </c>
      <c r="AV1764">
        <v>53467</v>
      </c>
      <c r="AW1764">
        <v>84324</v>
      </c>
      <c r="AX1764">
        <v>14352</v>
      </c>
      <c r="AY1764">
        <v>6075</v>
      </c>
      <c r="AZ1764">
        <v>8277</v>
      </c>
      <c r="BA1764">
        <v>86974</v>
      </c>
      <c r="BB1764">
        <v>28178</v>
      </c>
      <c r="BC1764">
        <v>58796</v>
      </c>
      <c r="BD1764">
        <v>5456</v>
      </c>
      <c r="BE1764">
        <v>2099</v>
      </c>
      <c r="BF1764">
        <v>3357</v>
      </c>
      <c r="BG1764">
        <v>31009</v>
      </c>
      <c r="BH1764">
        <v>17115</v>
      </c>
      <c r="BI1764">
        <v>13894</v>
      </c>
      <c r="BJ1764">
        <v>121875</v>
      </c>
      <c r="BK1764">
        <v>46709</v>
      </c>
      <c r="BL1764">
        <v>75166</v>
      </c>
      <c r="BM1764">
        <v>12856</v>
      </c>
      <c r="BN1764">
        <v>5331</v>
      </c>
      <c r="BO1764">
        <v>7525</v>
      </c>
      <c r="BP1764">
        <v>78917</v>
      </c>
      <c r="BQ1764">
        <v>25259</v>
      </c>
      <c r="BR1764">
        <v>53658</v>
      </c>
      <c r="BS1764">
        <v>4345</v>
      </c>
      <c r="BT1764">
        <v>1654</v>
      </c>
      <c r="BU1764">
        <v>2691</v>
      </c>
      <c r="BV1764">
        <v>25757</v>
      </c>
      <c r="BW1764">
        <v>14465</v>
      </c>
      <c r="BX1764">
        <v>11292</v>
      </c>
      <c r="BY1764">
        <v>15916</v>
      </c>
      <c r="BZ1764">
        <v>6758</v>
      </c>
      <c r="CA1764">
        <v>9158</v>
      </c>
      <c r="CB1764">
        <v>1496</v>
      </c>
      <c r="CC1764">
        <v>744</v>
      </c>
      <c r="CD1764">
        <v>752</v>
      </c>
      <c r="CE1764">
        <v>8057</v>
      </c>
      <c r="CF1764">
        <v>2919</v>
      </c>
      <c r="CG1764">
        <v>5138</v>
      </c>
      <c r="CH1764">
        <v>1111</v>
      </c>
      <c r="CI1764">
        <v>445</v>
      </c>
      <c r="CJ1764">
        <v>666</v>
      </c>
      <c r="CK1764">
        <v>5252</v>
      </c>
      <c r="CL1764">
        <v>2650</v>
      </c>
      <c r="CM1764">
        <v>2602</v>
      </c>
      <c r="CN1764">
        <v>914793</v>
      </c>
      <c r="CO1764">
        <v>403547</v>
      </c>
      <c r="CP1764">
        <v>511246</v>
      </c>
    </row>
    <row r="1765" spans="1:94" x14ac:dyDescent="0.25">
      <c r="A1765" s="5" t="s">
        <v>1385</v>
      </c>
      <c r="B1765" s="5" t="s">
        <v>1391</v>
      </c>
      <c r="C1765" s="5" t="s">
        <v>221</v>
      </c>
      <c r="D1765" s="5" t="s">
        <v>222</v>
      </c>
      <c r="E1765" s="5" t="s">
        <v>223</v>
      </c>
      <c r="F1765" s="5" t="s">
        <v>222</v>
      </c>
      <c r="G1765" s="5" t="s">
        <v>230</v>
      </c>
      <c r="H1765" s="5" t="s">
        <v>1101</v>
      </c>
      <c r="I1765" s="5" t="s">
        <v>226</v>
      </c>
      <c r="J1765">
        <v>99055</v>
      </c>
      <c r="K1765">
        <v>501978</v>
      </c>
      <c r="L1765">
        <v>253460</v>
      </c>
      <c r="M1765">
        <v>248518</v>
      </c>
      <c r="N1765">
        <v>66557</v>
      </c>
      <c r="O1765">
        <v>34598</v>
      </c>
      <c r="P1765">
        <v>31959</v>
      </c>
      <c r="Q1765">
        <v>78685</v>
      </c>
      <c r="R1765">
        <v>39872</v>
      </c>
      <c r="S1765">
        <v>38813</v>
      </c>
      <c r="T1765">
        <v>7670</v>
      </c>
      <c r="U1765">
        <v>3788</v>
      </c>
      <c r="V1765">
        <v>3882</v>
      </c>
      <c r="W1765">
        <v>354136</v>
      </c>
      <c r="X1765">
        <v>192166</v>
      </c>
      <c r="Y1765">
        <v>161970</v>
      </c>
      <c r="Z1765">
        <v>147842</v>
      </c>
      <c r="AA1765">
        <v>61294</v>
      </c>
      <c r="AB1765">
        <v>86548</v>
      </c>
      <c r="AC1765">
        <v>167162</v>
      </c>
      <c r="AD1765">
        <v>126096</v>
      </c>
      <c r="AE1765">
        <v>41066</v>
      </c>
      <c r="AF1765">
        <v>137314</v>
      </c>
      <c r="AG1765">
        <v>107858</v>
      </c>
      <c r="AH1765">
        <v>29456</v>
      </c>
      <c r="AI1765">
        <v>6128</v>
      </c>
      <c r="AJ1765">
        <v>5155</v>
      </c>
      <c r="AK1765">
        <v>973</v>
      </c>
      <c r="AL1765">
        <v>10125</v>
      </c>
      <c r="AM1765">
        <v>5644</v>
      </c>
      <c r="AN1765">
        <v>4481</v>
      </c>
      <c r="AO1765">
        <v>5292</v>
      </c>
      <c r="AP1765">
        <v>3497</v>
      </c>
      <c r="AQ1765">
        <v>1795</v>
      </c>
      <c r="AR1765">
        <v>115769</v>
      </c>
      <c r="AS1765">
        <v>93562</v>
      </c>
      <c r="AT1765">
        <v>22207</v>
      </c>
      <c r="AU1765">
        <v>29848</v>
      </c>
      <c r="AV1765">
        <v>18238</v>
      </c>
      <c r="AW1765">
        <v>11610</v>
      </c>
      <c r="AX1765">
        <v>834</v>
      </c>
      <c r="AY1765">
        <v>576</v>
      </c>
      <c r="AZ1765">
        <v>258</v>
      </c>
      <c r="BA1765">
        <v>3835</v>
      </c>
      <c r="BB1765">
        <v>1580</v>
      </c>
      <c r="BC1765">
        <v>2255</v>
      </c>
      <c r="BD1765">
        <v>2135</v>
      </c>
      <c r="BE1765">
        <v>1013</v>
      </c>
      <c r="BF1765">
        <v>1122</v>
      </c>
      <c r="BG1765">
        <v>23044</v>
      </c>
      <c r="BH1765">
        <v>15069</v>
      </c>
      <c r="BI1765">
        <v>7975</v>
      </c>
      <c r="BJ1765">
        <v>26108</v>
      </c>
      <c r="BK1765">
        <v>15880</v>
      </c>
      <c r="BL1765">
        <v>10228</v>
      </c>
      <c r="BM1765">
        <v>751</v>
      </c>
      <c r="BN1765">
        <v>519</v>
      </c>
      <c r="BO1765">
        <v>232</v>
      </c>
      <c r="BP1765">
        <v>3376</v>
      </c>
      <c r="BQ1765">
        <v>1370</v>
      </c>
      <c r="BR1765">
        <v>2006</v>
      </c>
      <c r="BS1765">
        <v>1664</v>
      </c>
      <c r="BT1765">
        <v>827</v>
      </c>
      <c r="BU1765">
        <v>837</v>
      </c>
      <c r="BV1765">
        <v>20317</v>
      </c>
      <c r="BW1765">
        <v>13164</v>
      </c>
      <c r="BX1765">
        <v>7153</v>
      </c>
      <c r="BY1765">
        <v>3740</v>
      </c>
      <c r="BZ1765">
        <v>2358</v>
      </c>
      <c r="CA1765">
        <v>1382</v>
      </c>
      <c r="CB1765">
        <v>83</v>
      </c>
      <c r="CC1765">
        <v>57</v>
      </c>
      <c r="CD1765">
        <v>26</v>
      </c>
      <c r="CE1765">
        <v>459</v>
      </c>
      <c r="CF1765">
        <v>210</v>
      </c>
      <c r="CG1765">
        <v>249</v>
      </c>
      <c r="CH1765">
        <v>471</v>
      </c>
      <c r="CI1765">
        <v>186</v>
      </c>
      <c r="CJ1765">
        <v>285</v>
      </c>
      <c r="CK1765">
        <v>2727</v>
      </c>
      <c r="CL1765">
        <v>1905</v>
      </c>
      <c r="CM1765">
        <v>822</v>
      </c>
      <c r="CN1765">
        <v>334816</v>
      </c>
      <c r="CO1765">
        <v>127364</v>
      </c>
      <c r="CP1765">
        <v>207452</v>
      </c>
    </row>
    <row r="1766" spans="1:94" x14ac:dyDescent="0.25">
      <c r="A1766" s="5" t="s">
        <v>1385</v>
      </c>
      <c r="B1766" s="5" t="s">
        <v>1392</v>
      </c>
      <c r="C1766" s="5" t="s">
        <v>221</v>
      </c>
      <c r="D1766" s="5" t="s">
        <v>222</v>
      </c>
      <c r="E1766" s="5" t="s">
        <v>223</v>
      </c>
      <c r="F1766" s="5" t="s">
        <v>222</v>
      </c>
      <c r="G1766" s="5" t="s">
        <v>230</v>
      </c>
      <c r="H1766" s="5" t="s">
        <v>1393</v>
      </c>
      <c r="I1766" s="5" t="s">
        <v>224</v>
      </c>
      <c r="J1766">
        <v>319937</v>
      </c>
      <c r="K1766">
        <v>1703300</v>
      </c>
      <c r="L1766">
        <v>870665</v>
      </c>
      <c r="M1766">
        <v>832635</v>
      </c>
      <c r="N1766">
        <v>224442</v>
      </c>
      <c r="O1766">
        <v>115550</v>
      </c>
      <c r="P1766">
        <v>108892</v>
      </c>
      <c r="Q1766">
        <v>399785</v>
      </c>
      <c r="R1766">
        <v>204280</v>
      </c>
      <c r="S1766">
        <v>195505</v>
      </c>
      <c r="T1766">
        <v>235822</v>
      </c>
      <c r="U1766">
        <v>119787</v>
      </c>
      <c r="V1766">
        <v>116035</v>
      </c>
      <c r="W1766">
        <v>1042673</v>
      </c>
      <c r="X1766">
        <v>597198</v>
      </c>
      <c r="Y1766">
        <v>445475</v>
      </c>
      <c r="Z1766">
        <v>660627</v>
      </c>
      <c r="AA1766">
        <v>273467</v>
      </c>
      <c r="AB1766">
        <v>387160</v>
      </c>
      <c r="AC1766">
        <v>702608</v>
      </c>
      <c r="AD1766">
        <v>459050</v>
      </c>
      <c r="AE1766">
        <v>243558</v>
      </c>
      <c r="AF1766">
        <v>551763</v>
      </c>
      <c r="AG1766">
        <v>384430</v>
      </c>
      <c r="AH1766">
        <v>167333</v>
      </c>
      <c r="AI1766">
        <v>130304</v>
      </c>
      <c r="AJ1766">
        <v>97388</v>
      </c>
      <c r="AK1766">
        <v>32916</v>
      </c>
      <c r="AL1766">
        <v>198559</v>
      </c>
      <c r="AM1766">
        <v>107089</v>
      </c>
      <c r="AN1766">
        <v>91470</v>
      </c>
      <c r="AO1766">
        <v>11687</v>
      </c>
      <c r="AP1766">
        <v>7873</v>
      </c>
      <c r="AQ1766">
        <v>3814</v>
      </c>
      <c r="AR1766">
        <v>211213</v>
      </c>
      <c r="AS1766">
        <v>172080</v>
      </c>
      <c r="AT1766">
        <v>39133</v>
      </c>
      <c r="AU1766">
        <v>150845</v>
      </c>
      <c r="AV1766">
        <v>74620</v>
      </c>
      <c r="AW1766">
        <v>76225</v>
      </c>
      <c r="AX1766">
        <v>10998</v>
      </c>
      <c r="AY1766">
        <v>4724</v>
      </c>
      <c r="AZ1766">
        <v>6274</v>
      </c>
      <c r="BA1766">
        <v>81532</v>
      </c>
      <c r="BB1766">
        <v>33429</v>
      </c>
      <c r="BC1766">
        <v>48103</v>
      </c>
      <c r="BD1766">
        <v>6408</v>
      </c>
      <c r="BE1766">
        <v>3305</v>
      </c>
      <c r="BF1766">
        <v>3103</v>
      </c>
      <c r="BG1766">
        <v>51907</v>
      </c>
      <c r="BH1766">
        <v>33162</v>
      </c>
      <c r="BI1766">
        <v>18745</v>
      </c>
      <c r="BJ1766">
        <v>133030</v>
      </c>
      <c r="BK1766">
        <v>65648</v>
      </c>
      <c r="BL1766">
        <v>67382</v>
      </c>
      <c r="BM1766">
        <v>9850</v>
      </c>
      <c r="BN1766">
        <v>4272</v>
      </c>
      <c r="BO1766">
        <v>5578</v>
      </c>
      <c r="BP1766">
        <v>75684</v>
      </c>
      <c r="BQ1766">
        <v>31205</v>
      </c>
      <c r="BR1766">
        <v>44479</v>
      </c>
      <c r="BS1766">
        <v>4941</v>
      </c>
      <c r="BT1766">
        <v>2593</v>
      </c>
      <c r="BU1766">
        <v>2348</v>
      </c>
      <c r="BV1766">
        <v>42555</v>
      </c>
      <c r="BW1766">
        <v>27578</v>
      </c>
      <c r="BX1766">
        <v>14977</v>
      </c>
      <c r="BY1766">
        <v>17815</v>
      </c>
      <c r="BZ1766">
        <v>8972</v>
      </c>
      <c r="CA1766">
        <v>8843</v>
      </c>
      <c r="CB1766">
        <v>1148</v>
      </c>
      <c r="CC1766">
        <v>452</v>
      </c>
      <c r="CD1766">
        <v>696</v>
      </c>
      <c r="CE1766">
        <v>5848</v>
      </c>
      <c r="CF1766">
        <v>2224</v>
      </c>
      <c r="CG1766">
        <v>3624</v>
      </c>
      <c r="CH1766">
        <v>1467</v>
      </c>
      <c r="CI1766">
        <v>712</v>
      </c>
      <c r="CJ1766">
        <v>755</v>
      </c>
      <c r="CK1766">
        <v>9352</v>
      </c>
      <c r="CL1766">
        <v>5584</v>
      </c>
      <c r="CM1766">
        <v>3768</v>
      </c>
      <c r="CN1766">
        <v>1000692</v>
      </c>
      <c r="CO1766">
        <v>411615</v>
      </c>
      <c r="CP1766">
        <v>589077</v>
      </c>
    </row>
    <row r="1767" spans="1:94" x14ac:dyDescent="0.25">
      <c r="A1767" s="5" t="s">
        <v>1385</v>
      </c>
      <c r="B1767" s="5" t="s">
        <v>1392</v>
      </c>
      <c r="C1767" s="5" t="s">
        <v>221</v>
      </c>
      <c r="D1767" s="5" t="s">
        <v>222</v>
      </c>
      <c r="E1767" s="5" t="s">
        <v>223</v>
      </c>
      <c r="F1767" s="5" t="s">
        <v>222</v>
      </c>
      <c r="G1767" s="5" t="s">
        <v>230</v>
      </c>
      <c r="H1767" s="5" t="s">
        <v>1393</v>
      </c>
      <c r="I1767" s="5" t="s">
        <v>225</v>
      </c>
      <c r="J1767">
        <v>239979</v>
      </c>
      <c r="K1767">
        <v>1277348</v>
      </c>
      <c r="L1767">
        <v>651250</v>
      </c>
      <c r="M1767">
        <v>626098</v>
      </c>
      <c r="N1767">
        <v>168796</v>
      </c>
      <c r="O1767">
        <v>86615</v>
      </c>
      <c r="P1767">
        <v>82181</v>
      </c>
      <c r="Q1767">
        <v>330419</v>
      </c>
      <c r="R1767">
        <v>168884</v>
      </c>
      <c r="S1767">
        <v>161535</v>
      </c>
      <c r="T1767">
        <v>214759</v>
      </c>
      <c r="U1767">
        <v>109197</v>
      </c>
      <c r="V1767">
        <v>105562</v>
      </c>
      <c r="W1767">
        <v>739711</v>
      </c>
      <c r="X1767">
        <v>430681</v>
      </c>
      <c r="Y1767">
        <v>309030</v>
      </c>
      <c r="Z1767">
        <v>537637</v>
      </c>
      <c r="AA1767">
        <v>220569</v>
      </c>
      <c r="AB1767">
        <v>317068</v>
      </c>
      <c r="AC1767">
        <v>566299</v>
      </c>
      <c r="AD1767">
        <v>353783</v>
      </c>
      <c r="AE1767">
        <v>212516</v>
      </c>
      <c r="AF1767">
        <v>437926</v>
      </c>
      <c r="AG1767">
        <v>293463</v>
      </c>
      <c r="AH1767">
        <v>144463</v>
      </c>
      <c r="AI1767">
        <v>127034</v>
      </c>
      <c r="AJ1767">
        <v>94749</v>
      </c>
      <c r="AK1767">
        <v>32285</v>
      </c>
      <c r="AL1767">
        <v>190271</v>
      </c>
      <c r="AM1767">
        <v>102035</v>
      </c>
      <c r="AN1767">
        <v>88236</v>
      </c>
      <c r="AO1767">
        <v>8483</v>
      </c>
      <c r="AP1767">
        <v>5793</v>
      </c>
      <c r="AQ1767">
        <v>2690</v>
      </c>
      <c r="AR1767">
        <v>112138</v>
      </c>
      <c r="AS1767">
        <v>90886</v>
      </c>
      <c r="AT1767">
        <v>21252</v>
      </c>
      <c r="AU1767">
        <v>128373</v>
      </c>
      <c r="AV1767">
        <v>60320</v>
      </c>
      <c r="AW1767">
        <v>68053</v>
      </c>
      <c r="AX1767">
        <v>10534</v>
      </c>
      <c r="AY1767">
        <v>4420</v>
      </c>
      <c r="AZ1767">
        <v>6114</v>
      </c>
      <c r="BA1767">
        <v>78398</v>
      </c>
      <c r="BB1767">
        <v>31980</v>
      </c>
      <c r="BC1767">
        <v>46418</v>
      </c>
      <c r="BD1767">
        <v>4803</v>
      </c>
      <c r="BE1767">
        <v>2388</v>
      </c>
      <c r="BF1767">
        <v>2415</v>
      </c>
      <c r="BG1767">
        <v>34638</v>
      </c>
      <c r="BH1767">
        <v>21532</v>
      </c>
      <c r="BI1767">
        <v>13106</v>
      </c>
      <c r="BJ1767">
        <v>114304</v>
      </c>
      <c r="BK1767">
        <v>53578</v>
      </c>
      <c r="BL1767">
        <v>60726</v>
      </c>
      <c r="BM1767">
        <v>9420</v>
      </c>
      <c r="BN1767">
        <v>3991</v>
      </c>
      <c r="BO1767">
        <v>5429</v>
      </c>
      <c r="BP1767">
        <v>72985</v>
      </c>
      <c r="BQ1767">
        <v>29956</v>
      </c>
      <c r="BR1767">
        <v>43029</v>
      </c>
      <c r="BS1767">
        <v>3685</v>
      </c>
      <c r="BT1767">
        <v>1866</v>
      </c>
      <c r="BU1767">
        <v>1819</v>
      </c>
      <c r="BV1767">
        <v>28214</v>
      </c>
      <c r="BW1767">
        <v>17765</v>
      </c>
      <c r="BX1767">
        <v>10449</v>
      </c>
      <c r="BY1767">
        <v>14069</v>
      </c>
      <c r="BZ1767">
        <v>6742</v>
      </c>
      <c r="CA1767">
        <v>7327</v>
      </c>
      <c r="CB1767">
        <v>1114</v>
      </c>
      <c r="CC1767">
        <v>429</v>
      </c>
      <c r="CD1767">
        <v>685</v>
      </c>
      <c r="CE1767">
        <v>5413</v>
      </c>
      <c r="CF1767">
        <v>2024</v>
      </c>
      <c r="CG1767">
        <v>3389</v>
      </c>
      <c r="CH1767">
        <v>1118</v>
      </c>
      <c r="CI1767">
        <v>522</v>
      </c>
      <c r="CJ1767">
        <v>596</v>
      </c>
      <c r="CK1767">
        <v>6424</v>
      </c>
      <c r="CL1767">
        <v>3767</v>
      </c>
      <c r="CM1767">
        <v>2657</v>
      </c>
      <c r="CN1767">
        <v>711049</v>
      </c>
      <c r="CO1767">
        <v>297467</v>
      </c>
      <c r="CP1767">
        <v>413582</v>
      </c>
    </row>
    <row r="1768" spans="1:94" x14ac:dyDescent="0.25">
      <c r="A1768" s="5" t="s">
        <v>1385</v>
      </c>
      <c r="B1768" s="5" t="s">
        <v>1392</v>
      </c>
      <c r="C1768" s="5" t="s">
        <v>221</v>
      </c>
      <c r="D1768" s="5" t="s">
        <v>222</v>
      </c>
      <c r="E1768" s="5" t="s">
        <v>223</v>
      </c>
      <c r="F1768" s="5" t="s">
        <v>222</v>
      </c>
      <c r="G1768" s="5" t="s">
        <v>230</v>
      </c>
      <c r="H1768" s="5" t="s">
        <v>1393</v>
      </c>
      <c r="I1768" s="5" t="s">
        <v>226</v>
      </c>
      <c r="J1768">
        <v>79958</v>
      </c>
      <c r="K1768">
        <v>425952</v>
      </c>
      <c r="L1768">
        <v>219415</v>
      </c>
      <c r="M1768">
        <v>206537</v>
      </c>
      <c r="N1768">
        <v>55646</v>
      </c>
      <c r="O1768">
        <v>28935</v>
      </c>
      <c r="P1768">
        <v>26711</v>
      </c>
      <c r="Q1768">
        <v>69366</v>
      </c>
      <c r="R1768">
        <v>35396</v>
      </c>
      <c r="S1768">
        <v>33970</v>
      </c>
      <c r="T1768">
        <v>21063</v>
      </c>
      <c r="U1768">
        <v>10590</v>
      </c>
      <c r="V1768">
        <v>10473</v>
      </c>
      <c r="W1768">
        <v>302962</v>
      </c>
      <c r="X1768">
        <v>166517</v>
      </c>
      <c r="Y1768">
        <v>136445</v>
      </c>
      <c r="Z1768">
        <v>122990</v>
      </c>
      <c r="AA1768">
        <v>52898</v>
      </c>
      <c r="AB1768">
        <v>70092</v>
      </c>
      <c r="AC1768">
        <v>136309</v>
      </c>
      <c r="AD1768">
        <v>105267</v>
      </c>
      <c r="AE1768">
        <v>31042</v>
      </c>
      <c r="AF1768">
        <v>113837</v>
      </c>
      <c r="AG1768">
        <v>90967</v>
      </c>
      <c r="AH1768">
        <v>22870</v>
      </c>
      <c r="AI1768">
        <v>3270</v>
      </c>
      <c r="AJ1768">
        <v>2639</v>
      </c>
      <c r="AK1768">
        <v>631</v>
      </c>
      <c r="AL1768">
        <v>8288</v>
      </c>
      <c r="AM1768">
        <v>5054</v>
      </c>
      <c r="AN1768">
        <v>3234</v>
      </c>
      <c r="AO1768">
        <v>3204</v>
      </c>
      <c r="AP1768">
        <v>2080</v>
      </c>
      <c r="AQ1768">
        <v>1124</v>
      </c>
      <c r="AR1768">
        <v>99075</v>
      </c>
      <c r="AS1768">
        <v>81194</v>
      </c>
      <c r="AT1768">
        <v>17881</v>
      </c>
      <c r="AU1768">
        <v>22472</v>
      </c>
      <c r="AV1768">
        <v>14300</v>
      </c>
      <c r="AW1768">
        <v>8172</v>
      </c>
      <c r="AX1768">
        <v>464</v>
      </c>
      <c r="AY1768">
        <v>304</v>
      </c>
      <c r="AZ1768">
        <v>160</v>
      </c>
      <c r="BA1768">
        <v>3134</v>
      </c>
      <c r="BB1768">
        <v>1449</v>
      </c>
      <c r="BC1768">
        <v>1685</v>
      </c>
      <c r="BD1768">
        <v>1605</v>
      </c>
      <c r="BE1768">
        <v>917</v>
      </c>
      <c r="BF1768">
        <v>688</v>
      </c>
      <c r="BG1768">
        <v>17269</v>
      </c>
      <c r="BH1768">
        <v>11630</v>
      </c>
      <c r="BI1768">
        <v>5639</v>
      </c>
      <c r="BJ1768">
        <v>18726</v>
      </c>
      <c r="BK1768">
        <v>12070</v>
      </c>
      <c r="BL1768">
        <v>6656</v>
      </c>
      <c r="BM1768">
        <v>430</v>
      </c>
      <c r="BN1768">
        <v>281</v>
      </c>
      <c r="BO1768">
        <v>149</v>
      </c>
      <c r="BP1768">
        <v>2699</v>
      </c>
      <c r="BQ1768">
        <v>1249</v>
      </c>
      <c r="BR1768">
        <v>1450</v>
      </c>
      <c r="BS1768">
        <v>1256</v>
      </c>
      <c r="BT1768">
        <v>727</v>
      </c>
      <c r="BU1768">
        <v>529</v>
      </c>
      <c r="BV1768">
        <v>14341</v>
      </c>
      <c r="BW1768">
        <v>9813</v>
      </c>
      <c r="BX1768">
        <v>4528</v>
      </c>
      <c r="BY1768">
        <v>3746</v>
      </c>
      <c r="BZ1768">
        <v>2230</v>
      </c>
      <c r="CA1768">
        <v>1516</v>
      </c>
      <c r="CB1768">
        <v>34</v>
      </c>
      <c r="CC1768">
        <v>23</v>
      </c>
      <c r="CD1768">
        <v>11</v>
      </c>
      <c r="CE1768">
        <v>435</v>
      </c>
      <c r="CF1768">
        <v>200</v>
      </c>
      <c r="CG1768">
        <v>235</v>
      </c>
      <c r="CH1768">
        <v>349</v>
      </c>
      <c r="CI1768">
        <v>190</v>
      </c>
      <c r="CJ1768">
        <v>159</v>
      </c>
      <c r="CK1768">
        <v>2928</v>
      </c>
      <c r="CL1768">
        <v>1817</v>
      </c>
      <c r="CM1768">
        <v>1111</v>
      </c>
      <c r="CN1768">
        <v>289643</v>
      </c>
      <c r="CO1768">
        <v>114148</v>
      </c>
      <c r="CP1768">
        <v>175495</v>
      </c>
    </row>
    <row r="1769" spans="1:94" x14ac:dyDescent="0.25">
      <c r="A1769" s="5" t="s">
        <v>1385</v>
      </c>
      <c r="B1769" s="5" t="s">
        <v>1394</v>
      </c>
      <c r="C1769" s="5" t="s">
        <v>221</v>
      </c>
      <c r="D1769" s="5" t="s">
        <v>222</v>
      </c>
      <c r="E1769" s="5" t="s">
        <v>223</v>
      </c>
      <c r="F1769" s="5" t="s">
        <v>222</v>
      </c>
      <c r="G1769" s="5" t="s">
        <v>230</v>
      </c>
      <c r="H1769" s="5" t="s">
        <v>1395</v>
      </c>
      <c r="I1769" s="5" t="s">
        <v>224</v>
      </c>
      <c r="J1769">
        <v>363853</v>
      </c>
      <c r="K1769">
        <v>1928812</v>
      </c>
      <c r="L1769">
        <v>964511</v>
      </c>
      <c r="M1769">
        <v>964301</v>
      </c>
      <c r="N1769">
        <v>283733</v>
      </c>
      <c r="O1769">
        <v>145468</v>
      </c>
      <c r="P1769">
        <v>138265</v>
      </c>
      <c r="Q1769">
        <v>400933</v>
      </c>
      <c r="R1769">
        <v>200359</v>
      </c>
      <c r="S1769">
        <v>200574</v>
      </c>
      <c r="T1769">
        <v>367071</v>
      </c>
      <c r="U1769">
        <v>182101</v>
      </c>
      <c r="V1769">
        <v>184970</v>
      </c>
      <c r="W1769">
        <v>979769</v>
      </c>
      <c r="X1769">
        <v>577213</v>
      </c>
      <c r="Y1769">
        <v>402556</v>
      </c>
      <c r="Z1769">
        <v>949043</v>
      </c>
      <c r="AA1769">
        <v>387298</v>
      </c>
      <c r="AB1769">
        <v>561745</v>
      </c>
      <c r="AC1769">
        <v>903413</v>
      </c>
      <c r="AD1769">
        <v>530373</v>
      </c>
      <c r="AE1769">
        <v>373040</v>
      </c>
      <c r="AF1769">
        <v>725985</v>
      </c>
      <c r="AG1769">
        <v>461421</v>
      </c>
      <c r="AH1769">
        <v>264564</v>
      </c>
      <c r="AI1769">
        <v>233257</v>
      </c>
      <c r="AJ1769">
        <v>172348</v>
      </c>
      <c r="AK1769">
        <v>60909</v>
      </c>
      <c r="AL1769">
        <v>269528</v>
      </c>
      <c r="AM1769">
        <v>120968</v>
      </c>
      <c r="AN1769">
        <v>148560</v>
      </c>
      <c r="AO1769">
        <v>13243</v>
      </c>
      <c r="AP1769">
        <v>8522</v>
      </c>
      <c r="AQ1769">
        <v>4721</v>
      </c>
      <c r="AR1769">
        <v>209957</v>
      </c>
      <c r="AS1769">
        <v>159583</v>
      </c>
      <c r="AT1769">
        <v>50374</v>
      </c>
      <c r="AU1769">
        <v>177428</v>
      </c>
      <c r="AV1769">
        <v>68952</v>
      </c>
      <c r="AW1769">
        <v>108476</v>
      </c>
      <c r="AX1769">
        <v>12042</v>
      </c>
      <c r="AY1769">
        <v>5318</v>
      </c>
      <c r="AZ1769">
        <v>6724</v>
      </c>
      <c r="BA1769">
        <v>113998</v>
      </c>
      <c r="BB1769">
        <v>35884</v>
      </c>
      <c r="BC1769">
        <v>78114</v>
      </c>
      <c r="BD1769">
        <v>5852</v>
      </c>
      <c r="BE1769">
        <v>2337</v>
      </c>
      <c r="BF1769">
        <v>3515</v>
      </c>
      <c r="BG1769">
        <v>45536</v>
      </c>
      <c r="BH1769">
        <v>25413</v>
      </c>
      <c r="BI1769">
        <v>20123</v>
      </c>
      <c r="BJ1769">
        <v>157155</v>
      </c>
      <c r="BK1769">
        <v>60054</v>
      </c>
      <c r="BL1769">
        <v>97101</v>
      </c>
      <c r="BM1769">
        <v>10373</v>
      </c>
      <c r="BN1769">
        <v>4609</v>
      </c>
      <c r="BO1769">
        <v>5764</v>
      </c>
      <c r="BP1769">
        <v>104969</v>
      </c>
      <c r="BQ1769">
        <v>32707</v>
      </c>
      <c r="BR1769">
        <v>72262</v>
      </c>
      <c r="BS1769">
        <v>4697</v>
      </c>
      <c r="BT1769">
        <v>1812</v>
      </c>
      <c r="BU1769">
        <v>2885</v>
      </c>
      <c r="BV1769">
        <v>37116</v>
      </c>
      <c r="BW1769">
        <v>20926</v>
      </c>
      <c r="BX1769">
        <v>16190</v>
      </c>
      <c r="BY1769">
        <v>20273</v>
      </c>
      <c r="BZ1769">
        <v>8898</v>
      </c>
      <c r="CA1769">
        <v>11375</v>
      </c>
      <c r="CB1769">
        <v>1669</v>
      </c>
      <c r="CC1769">
        <v>709</v>
      </c>
      <c r="CD1769">
        <v>960</v>
      </c>
      <c r="CE1769">
        <v>9029</v>
      </c>
      <c r="CF1769">
        <v>3177</v>
      </c>
      <c r="CG1769">
        <v>5852</v>
      </c>
      <c r="CH1769">
        <v>1155</v>
      </c>
      <c r="CI1769">
        <v>525</v>
      </c>
      <c r="CJ1769">
        <v>630</v>
      </c>
      <c r="CK1769">
        <v>8420</v>
      </c>
      <c r="CL1769">
        <v>4487</v>
      </c>
      <c r="CM1769">
        <v>3933</v>
      </c>
      <c r="CN1769">
        <v>1025399</v>
      </c>
      <c r="CO1769">
        <v>434138</v>
      </c>
      <c r="CP1769">
        <v>591261</v>
      </c>
    </row>
    <row r="1770" spans="1:94" x14ac:dyDescent="0.25">
      <c r="A1770" s="5" t="s">
        <v>1385</v>
      </c>
      <c r="B1770" s="5" t="s">
        <v>1394</v>
      </c>
      <c r="C1770" s="5" t="s">
        <v>221</v>
      </c>
      <c r="D1770" s="5" t="s">
        <v>222</v>
      </c>
      <c r="E1770" s="5" t="s">
        <v>223</v>
      </c>
      <c r="F1770" s="5" t="s">
        <v>222</v>
      </c>
      <c r="G1770" s="5" t="s">
        <v>230</v>
      </c>
      <c r="H1770" s="5" t="s">
        <v>1395</v>
      </c>
      <c r="I1770" s="5" t="s">
        <v>225</v>
      </c>
      <c r="J1770">
        <v>267585</v>
      </c>
      <c r="K1770">
        <v>1438464</v>
      </c>
      <c r="L1770">
        <v>717972</v>
      </c>
      <c r="M1770">
        <v>720492</v>
      </c>
      <c r="N1770">
        <v>219804</v>
      </c>
      <c r="O1770">
        <v>112671</v>
      </c>
      <c r="P1770">
        <v>107133</v>
      </c>
      <c r="Q1770">
        <v>313581</v>
      </c>
      <c r="R1770">
        <v>156829</v>
      </c>
      <c r="S1770">
        <v>156752</v>
      </c>
      <c r="T1770">
        <v>334023</v>
      </c>
      <c r="U1770">
        <v>165593</v>
      </c>
      <c r="V1770">
        <v>168430</v>
      </c>
      <c r="W1770">
        <v>659440</v>
      </c>
      <c r="X1770">
        <v>399587</v>
      </c>
      <c r="Y1770">
        <v>259853</v>
      </c>
      <c r="Z1770">
        <v>779024</v>
      </c>
      <c r="AA1770">
        <v>318385</v>
      </c>
      <c r="AB1770">
        <v>460639</v>
      </c>
      <c r="AC1770">
        <v>726993</v>
      </c>
      <c r="AD1770">
        <v>401048</v>
      </c>
      <c r="AE1770">
        <v>325945</v>
      </c>
      <c r="AF1770">
        <v>575393</v>
      </c>
      <c r="AG1770">
        <v>346712</v>
      </c>
      <c r="AH1770">
        <v>228681</v>
      </c>
      <c r="AI1770">
        <v>225881</v>
      </c>
      <c r="AJ1770">
        <v>166086</v>
      </c>
      <c r="AK1770">
        <v>59795</v>
      </c>
      <c r="AL1770">
        <v>255973</v>
      </c>
      <c r="AM1770">
        <v>114057</v>
      </c>
      <c r="AN1770">
        <v>141916</v>
      </c>
      <c r="AO1770">
        <v>9557</v>
      </c>
      <c r="AP1770">
        <v>6019</v>
      </c>
      <c r="AQ1770">
        <v>3538</v>
      </c>
      <c r="AR1770">
        <v>83982</v>
      </c>
      <c r="AS1770">
        <v>60550</v>
      </c>
      <c r="AT1770">
        <v>23432</v>
      </c>
      <c r="AU1770">
        <v>151600</v>
      </c>
      <c r="AV1770">
        <v>54336</v>
      </c>
      <c r="AW1770">
        <v>97264</v>
      </c>
      <c r="AX1770">
        <v>11485</v>
      </c>
      <c r="AY1770">
        <v>4985</v>
      </c>
      <c r="AZ1770">
        <v>6500</v>
      </c>
      <c r="BA1770">
        <v>109961</v>
      </c>
      <c r="BB1770">
        <v>34236</v>
      </c>
      <c r="BC1770">
        <v>75725</v>
      </c>
      <c r="BD1770">
        <v>4511</v>
      </c>
      <c r="BE1770">
        <v>1613</v>
      </c>
      <c r="BF1770">
        <v>2898</v>
      </c>
      <c r="BG1770">
        <v>25643</v>
      </c>
      <c r="BH1770">
        <v>13502</v>
      </c>
      <c r="BI1770">
        <v>12141</v>
      </c>
      <c r="BJ1770">
        <v>134749</v>
      </c>
      <c r="BK1770">
        <v>47464</v>
      </c>
      <c r="BL1770">
        <v>87285</v>
      </c>
      <c r="BM1770">
        <v>9864</v>
      </c>
      <c r="BN1770">
        <v>4317</v>
      </c>
      <c r="BO1770">
        <v>5547</v>
      </c>
      <c r="BP1770">
        <v>101187</v>
      </c>
      <c r="BQ1770">
        <v>31175</v>
      </c>
      <c r="BR1770">
        <v>70012</v>
      </c>
      <c r="BS1770">
        <v>3680</v>
      </c>
      <c r="BT1770">
        <v>1254</v>
      </c>
      <c r="BU1770">
        <v>2426</v>
      </c>
      <c r="BV1770">
        <v>20018</v>
      </c>
      <c r="BW1770">
        <v>10718</v>
      </c>
      <c r="BX1770">
        <v>9300</v>
      </c>
      <c r="BY1770">
        <v>16851</v>
      </c>
      <c r="BZ1770">
        <v>6872</v>
      </c>
      <c r="CA1770">
        <v>9979</v>
      </c>
      <c r="CB1770">
        <v>1621</v>
      </c>
      <c r="CC1770">
        <v>668</v>
      </c>
      <c r="CD1770">
        <v>953</v>
      </c>
      <c r="CE1770">
        <v>8774</v>
      </c>
      <c r="CF1770">
        <v>3061</v>
      </c>
      <c r="CG1770">
        <v>5713</v>
      </c>
      <c r="CH1770">
        <v>831</v>
      </c>
      <c r="CI1770">
        <v>359</v>
      </c>
      <c r="CJ1770">
        <v>472</v>
      </c>
      <c r="CK1770">
        <v>5625</v>
      </c>
      <c r="CL1770">
        <v>2784</v>
      </c>
      <c r="CM1770">
        <v>2841</v>
      </c>
      <c r="CN1770">
        <v>711471</v>
      </c>
      <c r="CO1770">
        <v>316924</v>
      </c>
      <c r="CP1770">
        <v>394547</v>
      </c>
    </row>
    <row r="1771" spans="1:94" x14ac:dyDescent="0.25">
      <c r="A1771" s="5" t="s">
        <v>1385</v>
      </c>
      <c r="B1771" s="5" t="s">
        <v>1394</v>
      </c>
      <c r="C1771" s="5" t="s">
        <v>221</v>
      </c>
      <c r="D1771" s="5" t="s">
        <v>222</v>
      </c>
      <c r="E1771" s="5" t="s">
        <v>223</v>
      </c>
      <c r="F1771" s="5" t="s">
        <v>222</v>
      </c>
      <c r="G1771" s="5" t="s">
        <v>230</v>
      </c>
      <c r="H1771" s="5" t="s">
        <v>1395</v>
      </c>
      <c r="I1771" s="5" t="s">
        <v>226</v>
      </c>
      <c r="J1771">
        <v>96268</v>
      </c>
      <c r="K1771">
        <v>490348</v>
      </c>
      <c r="L1771">
        <v>246539</v>
      </c>
      <c r="M1771">
        <v>243809</v>
      </c>
      <c r="N1771">
        <v>63929</v>
      </c>
      <c r="O1771">
        <v>32797</v>
      </c>
      <c r="P1771">
        <v>31132</v>
      </c>
      <c r="Q1771">
        <v>87352</v>
      </c>
      <c r="R1771">
        <v>43530</v>
      </c>
      <c r="S1771">
        <v>43822</v>
      </c>
      <c r="T1771">
        <v>33048</v>
      </c>
      <c r="U1771">
        <v>16508</v>
      </c>
      <c r="V1771">
        <v>16540</v>
      </c>
      <c r="W1771">
        <v>320329</v>
      </c>
      <c r="X1771">
        <v>177626</v>
      </c>
      <c r="Y1771">
        <v>142703</v>
      </c>
      <c r="Z1771">
        <v>170019</v>
      </c>
      <c r="AA1771">
        <v>68913</v>
      </c>
      <c r="AB1771">
        <v>101106</v>
      </c>
      <c r="AC1771">
        <v>176420</v>
      </c>
      <c r="AD1771">
        <v>129325</v>
      </c>
      <c r="AE1771">
        <v>47095</v>
      </c>
      <c r="AF1771">
        <v>150592</v>
      </c>
      <c r="AG1771">
        <v>114709</v>
      </c>
      <c r="AH1771">
        <v>35883</v>
      </c>
      <c r="AI1771">
        <v>7376</v>
      </c>
      <c r="AJ1771">
        <v>6262</v>
      </c>
      <c r="AK1771">
        <v>1114</v>
      </c>
      <c r="AL1771">
        <v>13555</v>
      </c>
      <c r="AM1771">
        <v>6911</v>
      </c>
      <c r="AN1771">
        <v>6644</v>
      </c>
      <c r="AO1771">
        <v>3686</v>
      </c>
      <c r="AP1771">
        <v>2503</v>
      </c>
      <c r="AQ1771">
        <v>1183</v>
      </c>
      <c r="AR1771">
        <v>125975</v>
      </c>
      <c r="AS1771">
        <v>99033</v>
      </c>
      <c r="AT1771">
        <v>26942</v>
      </c>
      <c r="AU1771">
        <v>25828</v>
      </c>
      <c r="AV1771">
        <v>14616</v>
      </c>
      <c r="AW1771">
        <v>11212</v>
      </c>
      <c r="AX1771">
        <v>557</v>
      </c>
      <c r="AY1771">
        <v>333</v>
      </c>
      <c r="AZ1771">
        <v>224</v>
      </c>
      <c r="BA1771">
        <v>4037</v>
      </c>
      <c r="BB1771">
        <v>1648</v>
      </c>
      <c r="BC1771">
        <v>2389</v>
      </c>
      <c r="BD1771">
        <v>1341</v>
      </c>
      <c r="BE1771">
        <v>724</v>
      </c>
      <c r="BF1771">
        <v>617</v>
      </c>
      <c r="BG1771">
        <v>19893</v>
      </c>
      <c r="BH1771">
        <v>11911</v>
      </c>
      <c r="BI1771">
        <v>7982</v>
      </c>
      <c r="BJ1771">
        <v>22406</v>
      </c>
      <c r="BK1771">
        <v>12590</v>
      </c>
      <c r="BL1771">
        <v>9816</v>
      </c>
      <c r="BM1771">
        <v>509</v>
      </c>
      <c r="BN1771">
        <v>292</v>
      </c>
      <c r="BO1771">
        <v>217</v>
      </c>
      <c r="BP1771">
        <v>3782</v>
      </c>
      <c r="BQ1771">
        <v>1532</v>
      </c>
      <c r="BR1771">
        <v>2250</v>
      </c>
      <c r="BS1771">
        <v>1017</v>
      </c>
      <c r="BT1771">
        <v>558</v>
      </c>
      <c r="BU1771">
        <v>459</v>
      </c>
      <c r="BV1771">
        <v>17098</v>
      </c>
      <c r="BW1771">
        <v>10208</v>
      </c>
      <c r="BX1771">
        <v>6890</v>
      </c>
      <c r="BY1771">
        <v>3422</v>
      </c>
      <c r="BZ1771">
        <v>2026</v>
      </c>
      <c r="CA1771">
        <v>1396</v>
      </c>
      <c r="CB1771">
        <v>48</v>
      </c>
      <c r="CC1771">
        <v>41</v>
      </c>
      <c r="CD1771">
        <v>7</v>
      </c>
      <c r="CE1771">
        <v>255</v>
      </c>
      <c r="CF1771">
        <v>116</v>
      </c>
      <c r="CG1771">
        <v>139</v>
      </c>
      <c r="CH1771">
        <v>324</v>
      </c>
      <c r="CI1771">
        <v>166</v>
      </c>
      <c r="CJ1771">
        <v>158</v>
      </c>
      <c r="CK1771">
        <v>2795</v>
      </c>
      <c r="CL1771">
        <v>1703</v>
      </c>
      <c r="CM1771">
        <v>1092</v>
      </c>
      <c r="CN1771">
        <v>313928</v>
      </c>
      <c r="CO1771">
        <v>117214</v>
      </c>
      <c r="CP1771">
        <v>196714</v>
      </c>
    </row>
    <row r="1772" spans="1:94" x14ac:dyDescent="0.25">
      <c r="A1772" s="5" t="s">
        <v>1385</v>
      </c>
      <c r="B1772" s="5" t="s">
        <v>1396</v>
      </c>
      <c r="C1772" s="5" t="s">
        <v>221</v>
      </c>
      <c r="D1772" s="5" t="s">
        <v>222</v>
      </c>
      <c r="E1772" s="5" t="s">
        <v>223</v>
      </c>
      <c r="F1772" s="5" t="s">
        <v>222</v>
      </c>
      <c r="G1772" s="5" t="s">
        <v>230</v>
      </c>
      <c r="H1772" s="5" t="s">
        <v>1397</v>
      </c>
      <c r="I1772" s="5" t="s">
        <v>224</v>
      </c>
      <c r="J1772">
        <v>264595</v>
      </c>
      <c r="K1772">
        <v>1389920</v>
      </c>
      <c r="L1772">
        <v>699926</v>
      </c>
      <c r="M1772">
        <v>689994</v>
      </c>
      <c r="N1772">
        <v>201654</v>
      </c>
      <c r="O1772">
        <v>103016</v>
      </c>
      <c r="P1772">
        <v>98638</v>
      </c>
      <c r="Q1772">
        <v>258608</v>
      </c>
      <c r="R1772">
        <v>129341</v>
      </c>
      <c r="S1772">
        <v>129267</v>
      </c>
      <c r="T1772">
        <v>164271</v>
      </c>
      <c r="U1772">
        <v>82761</v>
      </c>
      <c r="V1772">
        <v>81510</v>
      </c>
      <c r="W1772">
        <v>809085</v>
      </c>
      <c r="X1772">
        <v>468785</v>
      </c>
      <c r="Y1772">
        <v>340300</v>
      </c>
      <c r="Z1772">
        <v>580835</v>
      </c>
      <c r="AA1772">
        <v>231141</v>
      </c>
      <c r="AB1772">
        <v>349694</v>
      </c>
      <c r="AC1772">
        <v>654766</v>
      </c>
      <c r="AD1772">
        <v>387974</v>
      </c>
      <c r="AE1772">
        <v>266792</v>
      </c>
      <c r="AF1772">
        <v>508089</v>
      </c>
      <c r="AG1772">
        <v>329092</v>
      </c>
      <c r="AH1772">
        <v>178997</v>
      </c>
      <c r="AI1772">
        <v>152288</v>
      </c>
      <c r="AJ1772">
        <v>115558</v>
      </c>
      <c r="AK1772">
        <v>36730</v>
      </c>
      <c r="AL1772">
        <v>180632</v>
      </c>
      <c r="AM1772">
        <v>79818</v>
      </c>
      <c r="AN1772">
        <v>100814</v>
      </c>
      <c r="AO1772">
        <v>12534</v>
      </c>
      <c r="AP1772">
        <v>8122</v>
      </c>
      <c r="AQ1772">
        <v>4412</v>
      </c>
      <c r="AR1772">
        <v>162635</v>
      </c>
      <c r="AS1772">
        <v>125594</v>
      </c>
      <c r="AT1772">
        <v>37041</v>
      </c>
      <c r="AU1772">
        <v>146677</v>
      </c>
      <c r="AV1772">
        <v>58882</v>
      </c>
      <c r="AW1772">
        <v>87795</v>
      </c>
      <c r="AX1772">
        <v>11125</v>
      </c>
      <c r="AY1772">
        <v>4847</v>
      </c>
      <c r="AZ1772">
        <v>6278</v>
      </c>
      <c r="BA1772">
        <v>92384</v>
      </c>
      <c r="BB1772">
        <v>30343</v>
      </c>
      <c r="BC1772">
        <v>62041</v>
      </c>
      <c r="BD1772">
        <v>6260</v>
      </c>
      <c r="BE1772">
        <v>2669</v>
      </c>
      <c r="BF1772">
        <v>3591</v>
      </c>
      <c r="BG1772">
        <v>36908</v>
      </c>
      <c r="BH1772">
        <v>21023</v>
      </c>
      <c r="BI1772">
        <v>15885</v>
      </c>
      <c r="BJ1772">
        <v>128970</v>
      </c>
      <c r="BK1772">
        <v>51153</v>
      </c>
      <c r="BL1772">
        <v>77817</v>
      </c>
      <c r="BM1772">
        <v>9590</v>
      </c>
      <c r="BN1772">
        <v>4172</v>
      </c>
      <c r="BO1772">
        <v>5418</v>
      </c>
      <c r="BP1772">
        <v>83544</v>
      </c>
      <c r="BQ1772">
        <v>26945</v>
      </c>
      <c r="BR1772">
        <v>56599</v>
      </c>
      <c r="BS1772">
        <v>4997</v>
      </c>
      <c r="BT1772">
        <v>2189</v>
      </c>
      <c r="BU1772">
        <v>2808</v>
      </c>
      <c r="BV1772">
        <v>30839</v>
      </c>
      <c r="BW1772">
        <v>17847</v>
      </c>
      <c r="BX1772">
        <v>12992</v>
      </c>
      <c r="BY1772">
        <v>17707</v>
      </c>
      <c r="BZ1772">
        <v>7729</v>
      </c>
      <c r="CA1772">
        <v>9978</v>
      </c>
      <c r="CB1772">
        <v>1535</v>
      </c>
      <c r="CC1772">
        <v>675</v>
      </c>
      <c r="CD1772">
        <v>860</v>
      </c>
      <c r="CE1772">
        <v>8840</v>
      </c>
      <c r="CF1772">
        <v>3398</v>
      </c>
      <c r="CG1772">
        <v>5442</v>
      </c>
      <c r="CH1772">
        <v>1263</v>
      </c>
      <c r="CI1772">
        <v>480</v>
      </c>
      <c r="CJ1772">
        <v>783</v>
      </c>
      <c r="CK1772">
        <v>6069</v>
      </c>
      <c r="CL1772">
        <v>3176</v>
      </c>
      <c r="CM1772">
        <v>2893</v>
      </c>
      <c r="CN1772">
        <v>735154</v>
      </c>
      <c r="CO1772">
        <v>311952</v>
      </c>
      <c r="CP1772">
        <v>423202</v>
      </c>
    </row>
    <row r="1773" spans="1:94" x14ac:dyDescent="0.25">
      <c r="A1773" s="5" t="s">
        <v>1385</v>
      </c>
      <c r="B1773" s="5" t="s">
        <v>1396</v>
      </c>
      <c r="C1773" s="5" t="s">
        <v>221</v>
      </c>
      <c r="D1773" s="5" t="s">
        <v>222</v>
      </c>
      <c r="E1773" s="5" t="s">
        <v>223</v>
      </c>
      <c r="F1773" s="5" t="s">
        <v>222</v>
      </c>
      <c r="G1773" s="5" t="s">
        <v>230</v>
      </c>
      <c r="H1773" s="5" t="s">
        <v>1397</v>
      </c>
      <c r="I1773" s="5" t="s">
        <v>225</v>
      </c>
      <c r="J1773">
        <v>217748</v>
      </c>
      <c r="K1773">
        <v>1156216</v>
      </c>
      <c r="L1773">
        <v>582958</v>
      </c>
      <c r="M1773">
        <v>573258</v>
      </c>
      <c r="N1773">
        <v>170550</v>
      </c>
      <c r="O1773">
        <v>87254</v>
      </c>
      <c r="P1773">
        <v>83296</v>
      </c>
      <c r="Q1773">
        <v>222935</v>
      </c>
      <c r="R1773">
        <v>111858</v>
      </c>
      <c r="S1773">
        <v>111077</v>
      </c>
      <c r="T1773">
        <v>152563</v>
      </c>
      <c r="U1773">
        <v>76987</v>
      </c>
      <c r="V1773">
        <v>75576</v>
      </c>
      <c r="W1773">
        <v>651001</v>
      </c>
      <c r="X1773">
        <v>382270</v>
      </c>
      <c r="Y1773">
        <v>268731</v>
      </c>
      <c r="Z1773">
        <v>505215</v>
      </c>
      <c r="AA1773">
        <v>200688</v>
      </c>
      <c r="AB1773">
        <v>304527</v>
      </c>
      <c r="AC1773">
        <v>567783</v>
      </c>
      <c r="AD1773">
        <v>323887</v>
      </c>
      <c r="AE1773">
        <v>243896</v>
      </c>
      <c r="AF1773">
        <v>434543</v>
      </c>
      <c r="AG1773">
        <v>272414</v>
      </c>
      <c r="AH1773">
        <v>162129</v>
      </c>
      <c r="AI1773">
        <v>149510</v>
      </c>
      <c r="AJ1773">
        <v>113228</v>
      </c>
      <c r="AK1773">
        <v>36282</v>
      </c>
      <c r="AL1773">
        <v>174719</v>
      </c>
      <c r="AM1773">
        <v>76992</v>
      </c>
      <c r="AN1773">
        <v>97727</v>
      </c>
      <c r="AO1773">
        <v>9813</v>
      </c>
      <c r="AP1773">
        <v>6405</v>
      </c>
      <c r="AQ1773">
        <v>3408</v>
      </c>
      <c r="AR1773">
        <v>100501</v>
      </c>
      <c r="AS1773">
        <v>75789</v>
      </c>
      <c r="AT1773">
        <v>24712</v>
      </c>
      <c r="AU1773">
        <v>133240</v>
      </c>
      <c r="AV1773">
        <v>51473</v>
      </c>
      <c r="AW1773">
        <v>81767</v>
      </c>
      <c r="AX1773">
        <v>10914</v>
      </c>
      <c r="AY1773">
        <v>4712</v>
      </c>
      <c r="AZ1773">
        <v>6202</v>
      </c>
      <c r="BA1773">
        <v>89257</v>
      </c>
      <c r="BB1773">
        <v>29203</v>
      </c>
      <c r="BC1773">
        <v>60054</v>
      </c>
      <c r="BD1773">
        <v>5395</v>
      </c>
      <c r="BE1773">
        <v>2238</v>
      </c>
      <c r="BF1773">
        <v>3157</v>
      </c>
      <c r="BG1773">
        <v>27674</v>
      </c>
      <c r="BH1773">
        <v>15320</v>
      </c>
      <c r="BI1773">
        <v>12354</v>
      </c>
      <c r="BJ1773">
        <v>117683</v>
      </c>
      <c r="BK1773">
        <v>44893</v>
      </c>
      <c r="BL1773">
        <v>72790</v>
      </c>
      <c r="BM1773">
        <v>9395</v>
      </c>
      <c r="BN1773">
        <v>4046</v>
      </c>
      <c r="BO1773">
        <v>5349</v>
      </c>
      <c r="BP1773">
        <v>80819</v>
      </c>
      <c r="BQ1773">
        <v>25923</v>
      </c>
      <c r="BR1773">
        <v>54896</v>
      </c>
      <c r="BS1773">
        <v>4376</v>
      </c>
      <c r="BT1773">
        <v>1870</v>
      </c>
      <c r="BU1773">
        <v>2506</v>
      </c>
      <c r="BV1773">
        <v>23093</v>
      </c>
      <c r="BW1773">
        <v>13054</v>
      </c>
      <c r="BX1773">
        <v>10039</v>
      </c>
      <c r="BY1773">
        <v>15557</v>
      </c>
      <c r="BZ1773">
        <v>6580</v>
      </c>
      <c r="CA1773">
        <v>8977</v>
      </c>
      <c r="CB1773">
        <v>1519</v>
      </c>
      <c r="CC1773">
        <v>666</v>
      </c>
      <c r="CD1773">
        <v>853</v>
      </c>
      <c r="CE1773">
        <v>8438</v>
      </c>
      <c r="CF1773">
        <v>3280</v>
      </c>
      <c r="CG1773">
        <v>5158</v>
      </c>
      <c r="CH1773">
        <v>1019</v>
      </c>
      <c r="CI1773">
        <v>368</v>
      </c>
      <c r="CJ1773">
        <v>651</v>
      </c>
      <c r="CK1773">
        <v>4581</v>
      </c>
      <c r="CL1773">
        <v>2266</v>
      </c>
      <c r="CM1773">
        <v>2315</v>
      </c>
      <c r="CN1773">
        <v>588433</v>
      </c>
      <c r="CO1773">
        <v>259071</v>
      </c>
      <c r="CP1773">
        <v>329362</v>
      </c>
    </row>
    <row r="1774" spans="1:94" x14ac:dyDescent="0.25">
      <c r="A1774" s="5" t="s">
        <v>1385</v>
      </c>
      <c r="B1774" s="5" t="s">
        <v>1396</v>
      </c>
      <c r="C1774" s="5" t="s">
        <v>221</v>
      </c>
      <c r="D1774" s="5" t="s">
        <v>222</v>
      </c>
      <c r="E1774" s="5" t="s">
        <v>223</v>
      </c>
      <c r="F1774" s="5" t="s">
        <v>222</v>
      </c>
      <c r="G1774" s="5" t="s">
        <v>230</v>
      </c>
      <c r="H1774" s="5" t="s">
        <v>1397</v>
      </c>
      <c r="I1774" s="5" t="s">
        <v>226</v>
      </c>
      <c r="J1774">
        <v>46847</v>
      </c>
      <c r="K1774">
        <v>233704</v>
      </c>
      <c r="L1774">
        <v>116968</v>
      </c>
      <c r="M1774">
        <v>116736</v>
      </c>
      <c r="N1774">
        <v>31104</v>
      </c>
      <c r="O1774">
        <v>15762</v>
      </c>
      <c r="P1774">
        <v>15342</v>
      </c>
      <c r="Q1774">
        <v>35673</v>
      </c>
      <c r="R1774">
        <v>17483</v>
      </c>
      <c r="S1774">
        <v>18190</v>
      </c>
      <c r="T1774">
        <v>11708</v>
      </c>
      <c r="U1774">
        <v>5774</v>
      </c>
      <c r="V1774">
        <v>5934</v>
      </c>
      <c r="W1774">
        <v>158084</v>
      </c>
      <c r="X1774">
        <v>86515</v>
      </c>
      <c r="Y1774">
        <v>71569</v>
      </c>
      <c r="Z1774">
        <v>75620</v>
      </c>
      <c r="AA1774">
        <v>30453</v>
      </c>
      <c r="AB1774">
        <v>45167</v>
      </c>
      <c r="AC1774">
        <v>86983</v>
      </c>
      <c r="AD1774">
        <v>64087</v>
      </c>
      <c r="AE1774">
        <v>22896</v>
      </c>
      <c r="AF1774">
        <v>73546</v>
      </c>
      <c r="AG1774">
        <v>56678</v>
      </c>
      <c r="AH1774">
        <v>16868</v>
      </c>
      <c r="AI1774">
        <v>2778</v>
      </c>
      <c r="AJ1774">
        <v>2330</v>
      </c>
      <c r="AK1774">
        <v>448</v>
      </c>
      <c r="AL1774">
        <v>5913</v>
      </c>
      <c r="AM1774">
        <v>2826</v>
      </c>
      <c r="AN1774">
        <v>3087</v>
      </c>
      <c r="AO1774">
        <v>2721</v>
      </c>
      <c r="AP1774">
        <v>1717</v>
      </c>
      <c r="AQ1774">
        <v>1004</v>
      </c>
      <c r="AR1774">
        <v>62134</v>
      </c>
      <c r="AS1774">
        <v>49805</v>
      </c>
      <c r="AT1774">
        <v>12329</v>
      </c>
      <c r="AU1774">
        <v>13437</v>
      </c>
      <c r="AV1774">
        <v>7409</v>
      </c>
      <c r="AW1774">
        <v>6028</v>
      </c>
      <c r="AX1774">
        <v>211</v>
      </c>
      <c r="AY1774">
        <v>135</v>
      </c>
      <c r="AZ1774">
        <v>76</v>
      </c>
      <c r="BA1774">
        <v>3127</v>
      </c>
      <c r="BB1774">
        <v>1140</v>
      </c>
      <c r="BC1774">
        <v>1987</v>
      </c>
      <c r="BD1774">
        <v>865</v>
      </c>
      <c r="BE1774">
        <v>431</v>
      </c>
      <c r="BF1774">
        <v>434</v>
      </c>
      <c r="BG1774">
        <v>9234</v>
      </c>
      <c r="BH1774">
        <v>5703</v>
      </c>
      <c r="BI1774">
        <v>3531</v>
      </c>
      <c r="BJ1774">
        <v>11287</v>
      </c>
      <c r="BK1774">
        <v>6260</v>
      </c>
      <c r="BL1774">
        <v>5027</v>
      </c>
      <c r="BM1774">
        <v>195</v>
      </c>
      <c r="BN1774">
        <v>126</v>
      </c>
      <c r="BO1774">
        <v>69</v>
      </c>
      <c r="BP1774">
        <v>2725</v>
      </c>
      <c r="BQ1774">
        <v>1022</v>
      </c>
      <c r="BR1774">
        <v>1703</v>
      </c>
      <c r="BS1774">
        <v>621</v>
      </c>
      <c r="BT1774">
        <v>319</v>
      </c>
      <c r="BU1774">
        <v>302</v>
      </c>
      <c r="BV1774">
        <v>7746</v>
      </c>
      <c r="BW1774">
        <v>4793</v>
      </c>
      <c r="BX1774">
        <v>2953</v>
      </c>
      <c r="BY1774">
        <v>2150</v>
      </c>
      <c r="BZ1774">
        <v>1149</v>
      </c>
      <c r="CA1774">
        <v>1001</v>
      </c>
      <c r="CB1774">
        <v>16</v>
      </c>
      <c r="CC1774">
        <v>9</v>
      </c>
      <c r="CD1774">
        <v>7</v>
      </c>
      <c r="CE1774">
        <v>402</v>
      </c>
      <c r="CF1774">
        <v>118</v>
      </c>
      <c r="CG1774">
        <v>284</v>
      </c>
      <c r="CH1774">
        <v>244</v>
      </c>
      <c r="CI1774">
        <v>112</v>
      </c>
      <c r="CJ1774">
        <v>132</v>
      </c>
      <c r="CK1774">
        <v>1488</v>
      </c>
      <c r="CL1774">
        <v>910</v>
      </c>
      <c r="CM1774">
        <v>578</v>
      </c>
      <c r="CN1774">
        <v>146721</v>
      </c>
      <c r="CO1774">
        <v>52881</v>
      </c>
      <c r="CP1774">
        <v>93840</v>
      </c>
    </row>
    <row r="1775" spans="1:94" x14ac:dyDescent="0.25">
      <c r="A1775" s="5" t="s">
        <v>1385</v>
      </c>
      <c r="B1775" s="5" t="s">
        <v>1398</v>
      </c>
      <c r="C1775" s="5" t="s">
        <v>221</v>
      </c>
      <c r="D1775" s="5" t="s">
        <v>222</v>
      </c>
      <c r="E1775" s="5" t="s">
        <v>223</v>
      </c>
      <c r="F1775" s="5" t="s">
        <v>222</v>
      </c>
      <c r="G1775" s="5" t="s">
        <v>230</v>
      </c>
      <c r="H1775" s="5" t="s">
        <v>1399</v>
      </c>
      <c r="I1775" s="5" t="s">
        <v>224</v>
      </c>
      <c r="J1775">
        <v>219096</v>
      </c>
      <c r="K1775">
        <v>1064570</v>
      </c>
      <c r="L1775">
        <v>537147</v>
      </c>
      <c r="M1775">
        <v>527423</v>
      </c>
      <c r="N1775">
        <v>132442</v>
      </c>
      <c r="O1775">
        <v>68025</v>
      </c>
      <c r="P1775">
        <v>64417</v>
      </c>
      <c r="Q1775">
        <v>174196</v>
      </c>
      <c r="R1775">
        <v>87745</v>
      </c>
      <c r="S1775">
        <v>86451</v>
      </c>
      <c r="T1775">
        <v>61654</v>
      </c>
      <c r="U1775">
        <v>30975</v>
      </c>
      <c r="V1775">
        <v>30679</v>
      </c>
      <c r="W1775">
        <v>700177</v>
      </c>
      <c r="X1775">
        <v>397178</v>
      </c>
      <c r="Y1775">
        <v>302999</v>
      </c>
      <c r="Z1775">
        <v>364393</v>
      </c>
      <c r="AA1775">
        <v>139969</v>
      </c>
      <c r="AB1775">
        <v>224424</v>
      </c>
      <c r="AC1775">
        <v>495722</v>
      </c>
      <c r="AD1775">
        <v>310412</v>
      </c>
      <c r="AE1775">
        <v>185310</v>
      </c>
      <c r="AF1775">
        <v>423451</v>
      </c>
      <c r="AG1775">
        <v>282087</v>
      </c>
      <c r="AH1775">
        <v>141364</v>
      </c>
      <c r="AI1775">
        <v>120916</v>
      </c>
      <c r="AJ1775">
        <v>92485</v>
      </c>
      <c r="AK1775">
        <v>28431</v>
      </c>
      <c r="AL1775">
        <v>157393</v>
      </c>
      <c r="AM1775">
        <v>75583</v>
      </c>
      <c r="AN1775">
        <v>81810</v>
      </c>
      <c r="AO1775">
        <v>12278</v>
      </c>
      <c r="AP1775">
        <v>8080</v>
      </c>
      <c r="AQ1775">
        <v>4198</v>
      </c>
      <c r="AR1775">
        <v>132864</v>
      </c>
      <c r="AS1775">
        <v>105939</v>
      </c>
      <c r="AT1775">
        <v>26925</v>
      </c>
      <c r="AU1775">
        <v>72271</v>
      </c>
      <c r="AV1775">
        <v>28325</v>
      </c>
      <c r="AW1775">
        <v>43946</v>
      </c>
      <c r="AX1775">
        <v>6525</v>
      </c>
      <c r="AY1775">
        <v>2225</v>
      </c>
      <c r="AZ1775">
        <v>4300</v>
      </c>
      <c r="BA1775">
        <v>42917</v>
      </c>
      <c r="BB1775">
        <v>12331</v>
      </c>
      <c r="BC1775">
        <v>30586</v>
      </c>
      <c r="BD1775">
        <v>3207</v>
      </c>
      <c r="BE1775">
        <v>1613</v>
      </c>
      <c r="BF1775">
        <v>1594</v>
      </c>
      <c r="BG1775">
        <v>19622</v>
      </c>
      <c r="BH1775">
        <v>12156</v>
      </c>
      <c r="BI1775">
        <v>7466</v>
      </c>
      <c r="BJ1775">
        <v>65078</v>
      </c>
      <c r="BK1775">
        <v>24936</v>
      </c>
      <c r="BL1775">
        <v>40142</v>
      </c>
      <c r="BM1775">
        <v>6084</v>
      </c>
      <c r="BN1775">
        <v>2054</v>
      </c>
      <c r="BO1775">
        <v>4030</v>
      </c>
      <c r="BP1775">
        <v>40265</v>
      </c>
      <c r="BQ1775">
        <v>11364</v>
      </c>
      <c r="BR1775">
        <v>28901</v>
      </c>
      <c r="BS1775">
        <v>2670</v>
      </c>
      <c r="BT1775">
        <v>1363</v>
      </c>
      <c r="BU1775">
        <v>1307</v>
      </c>
      <c r="BV1775">
        <v>16059</v>
      </c>
      <c r="BW1775">
        <v>10155</v>
      </c>
      <c r="BX1775">
        <v>5904</v>
      </c>
      <c r="BY1775">
        <v>7193</v>
      </c>
      <c r="BZ1775">
        <v>3389</v>
      </c>
      <c r="CA1775">
        <v>3804</v>
      </c>
      <c r="CB1775">
        <v>441</v>
      </c>
      <c r="CC1775">
        <v>171</v>
      </c>
      <c r="CD1775">
        <v>270</v>
      </c>
      <c r="CE1775">
        <v>2652</v>
      </c>
      <c r="CF1775">
        <v>967</v>
      </c>
      <c r="CG1775">
        <v>1685</v>
      </c>
      <c r="CH1775">
        <v>537</v>
      </c>
      <c r="CI1775">
        <v>250</v>
      </c>
      <c r="CJ1775">
        <v>287</v>
      </c>
      <c r="CK1775">
        <v>3563</v>
      </c>
      <c r="CL1775">
        <v>2001</v>
      </c>
      <c r="CM1775">
        <v>1562</v>
      </c>
      <c r="CN1775">
        <v>568848</v>
      </c>
      <c r="CO1775">
        <v>226735</v>
      </c>
      <c r="CP1775">
        <v>342113</v>
      </c>
    </row>
    <row r="1776" spans="1:94" x14ac:dyDescent="0.25">
      <c r="A1776" s="5" t="s">
        <v>1385</v>
      </c>
      <c r="B1776" s="5" t="s">
        <v>1398</v>
      </c>
      <c r="C1776" s="5" t="s">
        <v>221</v>
      </c>
      <c r="D1776" s="5" t="s">
        <v>222</v>
      </c>
      <c r="E1776" s="5" t="s">
        <v>223</v>
      </c>
      <c r="F1776" s="5" t="s">
        <v>222</v>
      </c>
      <c r="G1776" s="5" t="s">
        <v>230</v>
      </c>
      <c r="H1776" s="5" t="s">
        <v>1399</v>
      </c>
      <c r="I1776" s="5" t="s">
        <v>225</v>
      </c>
      <c r="J1776">
        <v>139782</v>
      </c>
      <c r="K1776">
        <v>685261</v>
      </c>
      <c r="L1776">
        <v>347585</v>
      </c>
      <c r="M1776">
        <v>337676</v>
      </c>
      <c r="N1776">
        <v>87350</v>
      </c>
      <c r="O1776">
        <v>44898</v>
      </c>
      <c r="P1776">
        <v>42452</v>
      </c>
      <c r="Q1776">
        <v>127515</v>
      </c>
      <c r="R1776">
        <v>64485</v>
      </c>
      <c r="S1776">
        <v>63030</v>
      </c>
      <c r="T1776">
        <v>50637</v>
      </c>
      <c r="U1776">
        <v>25558</v>
      </c>
      <c r="V1776">
        <v>25079</v>
      </c>
      <c r="W1776">
        <v>429673</v>
      </c>
      <c r="X1776">
        <v>250701</v>
      </c>
      <c r="Y1776">
        <v>178972</v>
      </c>
      <c r="Z1776">
        <v>255588</v>
      </c>
      <c r="AA1776">
        <v>96884</v>
      </c>
      <c r="AB1776">
        <v>158704</v>
      </c>
      <c r="AC1776">
        <v>346655</v>
      </c>
      <c r="AD1776">
        <v>204325</v>
      </c>
      <c r="AE1776">
        <v>142330</v>
      </c>
      <c r="AF1776">
        <v>294790</v>
      </c>
      <c r="AG1776">
        <v>187224</v>
      </c>
      <c r="AH1776">
        <v>107566</v>
      </c>
      <c r="AI1776">
        <v>107442</v>
      </c>
      <c r="AJ1776">
        <v>81833</v>
      </c>
      <c r="AK1776">
        <v>25609</v>
      </c>
      <c r="AL1776">
        <v>134744</v>
      </c>
      <c r="AM1776">
        <v>64359</v>
      </c>
      <c r="AN1776">
        <v>70385</v>
      </c>
      <c r="AO1776">
        <v>5566</v>
      </c>
      <c r="AP1776">
        <v>4118</v>
      </c>
      <c r="AQ1776">
        <v>1448</v>
      </c>
      <c r="AR1776">
        <v>47038</v>
      </c>
      <c r="AS1776">
        <v>36914</v>
      </c>
      <c r="AT1776">
        <v>10124</v>
      </c>
      <c r="AU1776">
        <v>51865</v>
      </c>
      <c r="AV1776">
        <v>17101</v>
      </c>
      <c r="AW1776">
        <v>34764</v>
      </c>
      <c r="AX1776">
        <v>5730</v>
      </c>
      <c r="AY1776">
        <v>1807</v>
      </c>
      <c r="AZ1776">
        <v>3923</v>
      </c>
      <c r="BA1776">
        <v>36052</v>
      </c>
      <c r="BB1776">
        <v>9895</v>
      </c>
      <c r="BC1776">
        <v>26157</v>
      </c>
      <c r="BD1776">
        <v>1628</v>
      </c>
      <c r="BE1776">
        <v>822</v>
      </c>
      <c r="BF1776">
        <v>806</v>
      </c>
      <c r="BG1776">
        <v>8455</v>
      </c>
      <c r="BH1776">
        <v>4577</v>
      </c>
      <c r="BI1776">
        <v>3878</v>
      </c>
      <c r="BJ1776">
        <v>47028</v>
      </c>
      <c r="BK1776">
        <v>15071</v>
      </c>
      <c r="BL1776">
        <v>31957</v>
      </c>
      <c r="BM1776">
        <v>5342</v>
      </c>
      <c r="BN1776">
        <v>1653</v>
      </c>
      <c r="BO1776">
        <v>3689</v>
      </c>
      <c r="BP1776">
        <v>33803</v>
      </c>
      <c r="BQ1776">
        <v>9075</v>
      </c>
      <c r="BR1776">
        <v>24728</v>
      </c>
      <c r="BS1776">
        <v>1306</v>
      </c>
      <c r="BT1776">
        <v>674</v>
      </c>
      <c r="BU1776">
        <v>632</v>
      </c>
      <c r="BV1776">
        <v>6577</v>
      </c>
      <c r="BW1776">
        <v>3669</v>
      </c>
      <c r="BX1776">
        <v>2908</v>
      </c>
      <c r="BY1776">
        <v>4837</v>
      </c>
      <c r="BZ1776">
        <v>2030</v>
      </c>
      <c r="CA1776">
        <v>2807</v>
      </c>
      <c r="CB1776">
        <v>388</v>
      </c>
      <c r="CC1776">
        <v>154</v>
      </c>
      <c r="CD1776">
        <v>234</v>
      </c>
      <c r="CE1776">
        <v>2249</v>
      </c>
      <c r="CF1776">
        <v>820</v>
      </c>
      <c r="CG1776">
        <v>1429</v>
      </c>
      <c r="CH1776">
        <v>322</v>
      </c>
      <c r="CI1776">
        <v>148</v>
      </c>
      <c r="CJ1776">
        <v>174</v>
      </c>
      <c r="CK1776">
        <v>1878</v>
      </c>
      <c r="CL1776">
        <v>908</v>
      </c>
      <c r="CM1776">
        <v>970</v>
      </c>
      <c r="CN1776">
        <v>338606</v>
      </c>
      <c r="CO1776">
        <v>143260</v>
      </c>
      <c r="CP1776">
        <v>195346</v>
      </c>
    </row>
    <row r="1777" spans="1:94" x14ac:dyDescent="0.25">
      <c r="A1777" s="5" t="s">
        <v>1385</v>
      </c>
      <c r="B1777" s="5" t="s">
        <v>1398</v>
      </c>
      <c r="C1777" s="5" t="s">
        <v>221</v>
      </c>
      <c r="D1777" s="5" t="s">
        <v>222</v>
      </c>
      <c r="E1777" s="5" t="s">
        <v>223</v>
      </c>
      <c r="F1777" s="5" t="s">
        <v>222</v>
      </c>
      <c r="G1777" s="5" t="s">
        <v>230</v>
      </c>
      <c r="H1777" s="5" t="s">
        <v>1399</v>
      </c>
      <c r="I1777" s="5" t="s">
        <v>226</v>
      </c>
      <c r="J1777">
        <v>79314</v>
      </c>
      <c r="K1777">
        <v>379309</v>
      </c>
      <c r="L1777">
        <v>189562</v>
      </c>
      <c r="M1777">
        <v>189747</v>
      </c>
      <c r="N1777">
        <v>45092</v>
      </c>
      <c r="O1777">
        <v>23127</v>
      </c>
      <c r="P1777">
        <v>21965</v>
      </c>
      <c r="Q1777">
        <v>46681</v>
      </c>
      <c r="R1777">
        <v>23260</v>
      </c>
      <c r="S1777">
        <v>23421</v>
      </c>
      <c r="T1777">
        <v>11017</v>
      </c>
      <c r="U1777">
        <v>5417</v>
      </c>
      <c r="V1777">
        <v>5600</v>
      </c>
      <c r="W1777">
        <v>270504</v>
      </c>
      <c r="X1777">
        <v>146477</v>
      </c>
      <c r="Y1777">
        <v>124027</v>
      </c>
      <c r="Z1777">
        <v>108805</v>
      </c>
      <c r="AA1777">
        <v>43085</v>
      </c>
      <c r="AB1777">
        <v>65720</v>
      </c>
      <c r="AC1777">
        <v>149067</v>
      </c>
      <c r="AD1777">
        <v>106087</v>
      </c>
      <c r="AE1777">
        <v>42980</v>
      </c>
      <c r="AF1777">
        <v>128661</v>
      </c>
      <c r="AG1777">
        <v>94863</v>
      </c>
      <c r="AH1777">
        <v>33798</v>
      </c>
      <c r="AI1777">
        <v>13474</v>
      </c>
      <c r="AJ1777">
        <v>10652</v>
      </c>
      <c r="AK1777">
        <v>2822</v>
      </c>
      <c r="AL1777">
        <v>22649</v>
      </c>
      <c r="AM1777">
        <v>11224</v>
      </c>
      <c r="AN1777">
        <v>11425</v>
      </c>
      <c r="AO1777">
        <v>6712</v>
      </c>
      <c r="AP1777">
        <v>3962</v>
      </c>
      <c r="AQ1777">
        <v>2750</v>
      </c>
      <c r="AR1777">
        <v>85826</v>
      </c>
      <c r="AS1777">
        <v>69025</v>
      </c>
      <c r="AT1777">
        <v>16801</v>
      </c>
      <c r="AU1777">
        <v>20406</v>
      </c>
      <c r="AV1777">
        <v>11224</v>
      </c>
      <c r="AW1777">
        <v>9182</v>
      </c>
      <c r="AX1777">
        <v>795</v>
      </c>
      <c r="AY1777">
        <v>418</v>
      </c>
      <c r="AZ1777">
        <v>377</v>
      </c>
      <c r="BA1777">
        <v>6865</v>
      </c>
      <c r="BB1777">
        <v>2436</v>
      </c>
      <c r="BC1777">
        <v>4429</v>
      </c>
      <c r="BD1777">
        <v>1579</v>
      </c>
      <c r="BE1777">
        <v>791</v>
      </c>
      <c r="BF1777">
        <v>788</v>
      </c>
      <c r="BG1777">
        <v>11167</v>
      </c>
      <c r="BH1777">
        <v>7579</v>
      </c>
      <c r="BI1777">
        <v>3588</v>
      </c>
      <c r="BJ1777">
        <v>18050</v>
      </c>
      <c r="BK1777">
        <v>9865</v>
      </c>
      <c r="BL1777">
        <v>8185</v>
      </c>
      <c r="BM1777">
        <v>742</v>
      </c>
      <c r="BN1777">
        <v>401</v>
      </c>
      <c r="BO1777">
        <v>341</v>
      </c>
      <c r="BP1777">
        <v>6462</v>
      </c>
      <c r="BQ1777">
        <v>2289</v>
      </c>
      <c r="BR1777">
        <v>4173</v>
      </c>
      <c r="BS1777">
        <v>1364</v>
      </c>
      <c r="BT1777">
        <v>689</v>
      </c>
      <c r="BU1777">
        <v>675</v>
      </c>
      <c r="BV1777">
        <v>9482</v>
      </c>
      <c r="BW1777">
        <v>6486</v>
      </c>
      <c r="BX1777">
        <v>2996</v>
      </c>
      <c r="BY1777">
        <v>2356</v>
      </c>
      <c r="BZ1777">
        <v>1359</v>
      </c>
      <c r="CA1777">
        <v>997</v>
      </c>
      <c r="CB1777">
        <v>53</v>
      </c>
      <c r="CC1777">
        <v>17</v>
      </c>
      <c r="CD1777">
        <v>36</v>
      </c>
      <c r="CE1777">
        <v>403</v>
      </c>
      <c r="CF1777">
        <v>147</v>
      </c>
      <c r="CG1777">
        <v>256</v>
      </c>
      <c r="CH1777">
        <v>215</v>
      </c>
      <c r="CI1777">
        <v>102</v>
      </c>
      <c r="CJ1777">
        <v>113</v>
      </c>
      <c r="CK1777">
        <v>1685</v>
      </c>
      <c r="CL1777">
        <v>1093</v>
      </c>
      <c r="CM1777">
        <v>592</v>
      </c>
      <c r="CN1777">
        <v>230242</v>
      </c>
      <c r="CO1777">
        <v>83475</v>
      </c>
      <c r="CP1777">
        <v>146767</v>
      </c>
    </row>
    <row r="1778" spans="1:94" x14ac:dyDescent="0.25">
      <c r="A1778" s="5" t="s">
        <v>1385</v>
      </c>
      <c r="B1778" s="5" t="s">
        <v>1400</v>
      </c>
      <c r="C1778" s="5" t="s">
        <v>221</v>
      </c>
      <c r="D1778" s="5" t="s">
        <v>222</v>
      </c>
      <c r="E1778" s="5" t="s">
        <v>223</v>
      </c>
      <c r="F1778" s="5" t="s">
        <v>222</v>
      </c>
      <c r="G1778" s="5" t="s">
        <v>230</v>
      </c>
      <c r="H1778" s="5" t="s">
        <v>1401</v>
      </c>
      <c r="I1778" s="5" t="s">
        <v>224</v>
      </c>
      <c r="J1778">
        <v>382700</v>
      </c>
      <c r="K1778">
        <v>1847023</v>
      </c>
      <c r="L1778">
        <v>937206</v>
      </c>
      <c r="M1778">
        <v>909817</v>
      </c>
      <c r="N1778">
        <v>219942</v>
      </c>
      <c r="O1778">
        <v>113127</v>
      </c>
      <c r="P1778">
        <v>106815</v>
      </c>
      <c r="Q1778">
        <v>177855</v>
      </c>
      <c r="R1778">
        <v>89137</v>
      </c>
      <c r="S1778">
        <v>88718</v>
      </c>
      <c r="T1778">
        <v>87548</v>
      </c>
      <c r="U1778">
        <v>44173</v>
      </c>
      <c r="V1778">
        <v>43375</v>
      </c>
      <c r="W1778">
        <v>1301664</v>
      </c>
      <c r="X1778">
        <v>711776</v>
      </c>
      <c r="Y1778">
        <v>589888</v>
      </c>
      <c r="Z1778">
        <v>545359</v>
      </c>
      <c r="AA1778">
        <v>225430</v>
      </c>
      <c r="AB1778">
        <v>319929</v>
      </c>
      <c r="AC1778">
        <v>784833</v>
      </c>
      <c r="AD1778">
        <v>543776</v>
      </c>
      <c r="AE1778">
        <v>241057</v>
      </c>
      <c r="AF1778">
        <v>690948</v>
      </c>
      <c r="AG1778">
        <v>500900</v>
      </c>
      <c r="AH1778">
        <v>190048</v>
      </c>
      <c r="AI1778">
        <v>152978</v>
      </c>
      <c r="AJ1778">
        <v>116261</v>
      </c>
      <c r="AK1778">
        <v>36717</v>
      </c>
      <c r="AL1778">
        <v>169525</v>
      </c>
      <c r="AM1778">
        <v>84698</v>
      </c>
      <c r="AN1778">
        <v>84827</v>
      </c>
      <c r="AO1778">
        <v>13054</v>
      </c>
      <c r="AP1778">
        <v>9260</v>
      </c>
      <c r="AQ1778">
        <v>3794</v>
      </c>
      <c r="AR1778">
        <v>355391</v>
      </c>
      <c r="AS1778">
        <v>290681</v>
      </c>
      <c r="AT1778">
        <v>64710</v>
      </c>
      <c r="AU1778">
        <v>93885</v>
      </c>
      <c r="AV1778">
        <v>42876</v>
      </c>
      <c r="AW1778">
        <v>51009</v>
      </c>
      <c r="AX1778">
        <v>11301</v>
      </c>
      <c r="AY1778">
        <v>3283</v>
      </c>
      <c r="AZ1778">
        <v>8018</v>
      </c>
      <c r="BA1778">
        <v>38117</v>
      </c>
      <c r="BB1778">
        <v>10900</v>
      </c>
      <c r="BC1778">
        <v>27217</v>
      </c>
      <c r="BD1778">
        <v>3409</v>
      </c>
      <c r="BE1778">
        <v>1634</v>
      </c>
      <c r="BF1778">
        <v>1775</v>
      </c>
      <c r="BG1778">
        <v>41058</v>
      </c>
      <c r="BH1778">
        <v>27059</v>
      </c>
      <c r="BI1778">
        <v>13999</v>
      </c>
      <c r="BJ1778">
        <v>79901</v>
      </c>
      <c r="BK1778">
        <v>35357</v>
      </c>
      <c r="BL1778">
        <v>44544</v>
      </c>
      <c r="BM1778">
        <v>9267</v>
      </c>
      <c r="BN1778">
        <v>2437</v>
      </c>
      <c r="BO1778">
        <v>6830</v>
      </c>
      <c r="BP1778">
        <v>34153</v>
      </c>
      <c r="BQ1778">
        <v>9340</v>
      </c>
      <c r="BR1778">
        <v>24813</v>
      </c>
      <c r="BS1778">
        <v>2642</v>
      </c>
      <c r="BT1778">
        <v>1261</v>
      </c>
      <c r="BU1778">
        <v>1381</v>
      </c>
      <c r="BV1778">
        <v>33839</v>
      </c>
      <c r="BW1778">
        <v>22319</v>
      </c>
      <c r="BX1778">
        <v>11520</v>
      </c>
      <c r="BY1778">
        <v>13984</v>
      </c>
      <c r="BZ1778">
        <v>7519</v>
      </c>
      <c r="CA1778">
        <v>6465</v>
      </c>
      <c r="CB1778">
        <v>2034</v>
      </c>
      <c r="CC1778">
        <v>846</v>
      </c>
      <c r="CD1778">
        <v>1188</v>
      </c>
      <c r="CE1778">
        <v>3964</v>
      </c>
      <c r="CF1778">
        <v>1560</v>
      </c>
      <c r="CG1778">
        <v>2404</v>
      </c>
      <c r="CH1778">
        <v>767</v>
      </c>
      <c r="CI1778">
        <v>373</v>
      </c>
      <c r="CJ1778">
        <v>394</v>
      </c>
      <c r="CK1778">
        <v>7219</v>
      </c>
      <c r="CL1778">
        <v>4740</v>
      </c>
      <c r="CM1778">
        <v>2479</v>
      </c>
      <c r="CN1778">
        <v>1062190</v>
      </c>
      <c r="CO1778">
        <v>393430</v>
      </c>
      <c r="CP1778">
        <v>668760</v>
      </c>
    </row>
    <row r="1779" spans="1:94" x14ac:dyDescent="0.25">
      <c r="A1779" s="5" t="s">
        <v>1385</v>
      </c>
      <c r="B1779" s="5" t="s">
        <v>1400</v>
      </c>
      <c r="C1779" s="5" t="s">
        <v>221</v>
      </c>
      <c r="D1779" s="5" t="s">
        <v>222</v>
      </c>
      <c r="E1779" s="5" t="s">
        <v>223</v>
      </c>
      <c r="F1779" s="5" t="s">
        <v>222</v>
      </c>
      <c r="G1779" s="5" t="s">
        <v>230</v>
      </c>
      <c r="H1779" s="5" t="s">
        <v>1401</v>
      </c>
      <c r="I1779" s="5" t="s">
        <v>225</v>
      </c>
      <c r="J1779">
        <v>160674</v>
      </c>
      <c r="K1779">
        <v>797484</v>
      </c>
      <c r="L1779">
        <v>409416</v>
      </c>
      <c r="M1779">
        <v>388068</v>
      </c>
      <c r="N1779">
        <v>101160</v>
      </c>
      <c r="O1779">
        <v>52331</v>
      </c>
      <c r="P1779">
        <v>48829</v>
      </c>
      <c r="Q1779">
        <v>71387</v>
      </c>
      <c r="R1779">
        <v>36366</v>
      </c>
      <c r="S1779">
        <v>35021</v>
      </c>
      <c r="T1779">
        <v>50089</v>
      </c>
      <c r="U1779">
        <v>25586</v>
      </c>
      <c r="V1779">
        <v>24503</v>
      </c>
      <c r="W1779">
        <v>501954</v>
      </c>
      <c r="X1779">
        <v>289171</v>
      </c>
      <c r="Y1779">
        <v>212783</v>
      </c>
      <c r="Z1779">
        <v>295530</v>
      </c>
      <c r="AA1779">
        <v>120245</v>
      </c>
      <c r="AB1779">
        <v>175285</v>
      </c>
      <c r="AC1779">
        <v>407220</v>
      </c>
      <c r="AD1779">
        <v>250619</v>
      </c>
      <c r="AE1779">
        <v>156601</v>
      </c>
      <c r="AF1779">
        <v>352687</v>
      </c>
      <c r="AG1779">
        <v>232906</v>
      </c>
      <c r="AH1779">
        <v>119781</v>
      </c>
      <c r="AI1779">
        <v>136645</v>
      </c>
      <c r="AJ1779">
        <v>103090</v>
      </c>
      <c r="AK1779">
        <v>33555</v>
      </c>
      <c r="AL1779">
        <v>145204</v>
      </c>
      <c r="AM1779">
        <v>71519</v>
      </c>
      <c r="AN1779">
        <v>73685</v>
      </c>
      <c r="AO1779">
        <v>4729</v>
      </c>
      <c r="AP1779">
        <v>3581</v>
      </c>
      <c r="AQ1779">
        <v>1148</v>
      </c>
      <c r="AR1779">
        <v>66109</v>
      </c>
      <c r="AS1779">
        <v>54716</v>
      </c>
      <c r="AT1779">
        <v>11393</v>
      </c>
      <c r="AU1779">
        <v>54533</v>
      </c>
      <c r="AV1779">
        <v>17713</v>
      </c>
      <c r="AW1779">
        <v>36820</v>
      </c>
      <c r="AX1779">
        <v>10632</v>
      </c>
      <c r="AY1779">
        <v>2908</v>
      </c>
      <c r="AZ1779">
        <v>7724</v>
      </c>
      <c r="BA1779">
        <v>33701</v>
      </c>
      <c r="BB1779">
        <v>8773</v>
      </c>
      <c r="BC1779">
        <v>24928</v>
      </c>
      <c r="BD1779">
        <v>1222</v>
      </c>
      <c r="BE1779">
        <v>566</v>
      </c>
      <c r="BF1779">
        <v>656</v>
      </c>
      <c r="BG1779">
        <v>8978</v>
      </c>
      <c r="BH1779">
        <v>5466</v>
      </c>
      <c r="BI1779">
        <v>3512</v>
      </c>
      <c r="BJ1779">
        <v>46872</v>
      </c>
      <c r="BK1779">
        <v>14407</v>
      </c>
      <c r="BL1779">
        <v>32465</v>
      </c>
      <c r="BM1779">
        <v>8635</v>
      </c>
      <c r="BN1779">
        <v>2082</v>
      </c>
      <c r="BO1779">
        <v>6553</v>
      </c>
      <c r="BP1779">
        <v>30050</v>
      </c>
      <c r="BQ1779">
        <v>7372</v>
      </c>
      <c r="BR1779">
        <v>22678</v>
      </c>
      <c r="BS1779">
        <v>945</v>
      </c>
      <c r="BT1779">
        <v>429</v>
      </c>
      <c r="BU1779">
        <v>516</v>
      </c>
      <c r="BV1779">
        <v>7242</v>
      </c>
      <c r="BW1779">
        <v>4524</v>
      </c>
      <c r="BX1779">
        <v>2718</v>
      </c>
      <c r="BY1779">
        <v>7661</v>
      </c>
      <c r="BZ1779">
        <v>3306</v>
      </c>
      <c r="CA1779">
        <v>4355</v>
      </c>
      <c r="CB1779">
        <v>1997</v>
      </c>
      <c r="CC1779">
        <v>826</v>
      </c>
      <c r="CD1779">
        <v>1171</v>
      </c>
      <c r="CE1779">
        <v>3651</v>
      </c>
      <c r="CF1779">
        <v>1401</v>
      </c>
      <c r="CG1779">
        <v>2250</v>
      </c>
      <c r="CH1779">
        <v>277</v>
      </c>
      <c r="CI1779">
        <v>137</v>
      </c>
      <c r="CJ1779">
        <v>140</v>
      </c>
      <c r="CK1779">
        <v>1736</v>
      </c>
      <c r="CL1779">
        <v>942</v>
      </c>
      <c r="CM1779">
        <v>794</v>
      </c>
      <c r="CN1779">
        <v>390264</v>
      </c>
      <c r="CO1779">
        <v>158797</v>
      </c>
      <c r="CP1779">
        <v>231467</v>
      </c>
    </row>
    <row r="1780" spans="1:94" x14ac:dyDescent="0.25">
      <c r="A1780" s="5" t="s">
        <v>1385</v>
      </c>
      <c r="B1780" s="5" t="s">
        <v>1400</v>
      </c>
      <c r="C1780" s="5" t="s">
        <v>221</v>
      </c>
      <c r="D1780" s="5" t="s">
        <v>222</v>
      </c>
      <c r="E1780" s="5" t="s">
        <v>223</v>
      </c>
      <c r="F1780" s="5" t="s">
        <v>222</v>
      </c>
      <c r="G1780" s="5" t="s">
        <v>230</v>
      </c>
      <c r="H1780" s="5" t="s">
        <v>1401</v>
      </c>
      <c r="I1780" s="5" t="s">
        <v>226</v>
      </c>
      <c r="J1780">
        <v>222026</v>
      </c>
      <c r="K1780">
        <v>1049539</v>
      </c>
      <c r="L1780">
        <v>527790</v>
      </c>
      <c r="M1780">
        <v>521749</v>
      </c>
      <c r="N1780">
        <v>118782</v>
      </c>
      <c r="O1780">
        <v>60796</v>
      </c>
      <c r="P1780">
        <v>57986</v>
      </c>
      <c r="Q1780">
        <v>106468</v>
      </c>
      <c r="R1780">
        <v>52771</v>
      </c>
      <c r="S1780">
        <v>53697</v>
      </c>
      <c r="T1780">
        <v>37459</v>
      </c>
      <c r="U1780">
        <v>18587</v>
      </c>
      <c r="V1780">
        <v>18872</v>
      </c>
      <c r="W1780">
        <v>799710</v>
      </c>
      <c r="X1780">
        <v>422605</v>
      </c>
      <c r="Y1780">
        <v>377105</v>
      </c>
      <c r="Z1780">
        <v>249829</v>
      </c>
      <c r="AA1780">
        <v>105185</v>
      </c>
      <c r="AB1780">
        <v>144644</v>
      </c>
      <c r="AC1780">
        <v>377613</v>
      </c>
      <c r="AD1780">
        <v>293157</v>
      </c>
      <c r="AE1780">
        <v>84456</v>
      </c>
      <c r="AF1780">
        <v>338261</v>
      </c>
      <c r="AG1780">
        <v>267994</v>
      </c>
      <c r="AH1780">
        <v>70267</v>
      </c>
      <c r="AI1780">
        <v>16333</v>
      </c>
      <c r="AJ1780">
        <v>13171</v>
      </c>
      <c r="AK1780">
        <v>3162</v>
      </c>
      <c r="AL1780">
        <v>24321</v>
      </c>
      <c r="AM1780">
        <v>13179</v>
      </c>
      <c r="AN1780">
        <v>11142</v>
      </c>
      <c r="AO1780">
        <v>8325</v>
      </c>
      <c r="AP1780">
        <v>5679</v>
      </c>
      <c r="AQ1780">
        <v>2646</v>
      </c>
      <c r="AR1780">
        <v>289282</v>
      </c>
      <c r="AS1780">
        <v>235965</v>
      </c>
      <c r="AT1780">
        <v>53317</v>
      </c>
      <c r="AU1780">
        <v>39352</v>
      </c>
      <c r="AV1780">
        <v>25163</v>
      </c>
      <c r="AW1780">
        <v>14189</v>
      </c>
      <c r="AX1780">
        <v>669</v>
      </c>
      <c r="AY1780">
        <v>375</v>
      </c>
      <c r="AZ1780">
        <v>294</v>
      </c>
      <c r="BA1780">
        <v>4416</v>
      </c>
      <c r="BB1780">
        <v>2127</v>
      </c>
      <c r="BC1780">
        <v>2289</v>
      </c>
      <c r="BD1780">
        <v>2187</v>
      </c>
      <c r="BE1780">
        <v>1068</v>
      </c>
      <c r="BF1780">
        <v>1119</v>
      </c>
      <c r="BG1780">
        <v>32080</v>
      </c>
      <c r="BH1780">
        <v>21593</v>
      </c>
      <c r="BI1780">
        <v>10487</v>
      </c>
      <c r="BJ1780">
        <v>33029</v>
      </c>
      <c r="BK1780">
        <v>20950</v>
      </c>
      <c r="BL1780">
        <v>12079</v>
      </c>
      <c r="BM1780">
        <v>632</v>
      </c>
      <c r="BN1780">
        <v>355</v>
      </c>
      <c r="BO1780">
        <v>277</v>
      </c>
      <c r="BP1780">
        <v>4103</v>
      </c>
      <c r="BQ1780">
        <v>1968</v>
      </c>
      <c r="BR1780">
        <v>2135</v>
      </c>
      <c r="BS1780">
        <v>1697</v>
      </c>
      <c r="BT1780">
        <v>832</v>
      </c>
      <c r="BU1780">
        <v>865</v>
      </c>
      <c r="BV1780">
        <v>26597</v>
      </c>
      <c r="BW1780">
        <v>17795</v>
      </c>
      <c r="BX1780">
        <v>8802</v>
      </c>
      <c r="BY1780">
        <v>6323</v>
      </c>
      <c r="BZ1780">
        <v>4213</v>
      </c>
      <c r="CA1780">
        <v>2110</v>
      </c>
      <c r="CB1780">
        <v>37</v>
      </c>
      <c r="CC1780">
        <v>20</v>
      </c>
      <c r="CD1780">
        <v>17</v>
      </c>
      <c r="CE1780">
        <v>313</v>
      </c>
      <c r="CF1780">
        <v>159</v>
      </c>
      <c r="CG1780">
        <v>154</v>
      </c>
      <c r="CH1780">
        <v>490</v>
      </c>
      <c r="CI1780">
        <v>236</v>
      </c>
      <c r="CJ1780">
        <v>254</v>
      </c>
      <c r="CK1780">
        <v>5483</v>
      </c>
      <c r="CL1780">
        <v>3798</v>
      </c>
      <c r="CM1780">
        <v>1685</v>
      </c>
      <c r="CN1780">
        <v>671926</v>
      </c>
      <c r="CO1780">
        <v>234633</v>
      </c>
      <c r="CP1780">
        <v>437293</v>
      </c>
    </row>
    <row r="1781" spans="1:94" x14ac:dyDescent="0.25">
      <c r="A1781" s="5" t="s">
        <v>1385</v>
      </c>
      <c r="B1781" s="5" t="s">
        <v>1402</v>
      </c>
      <c r="C1781" s="5" t="s">
        <v>221</v>
      </c>
      <c r="D1781" s="5" t="s">
        <v>222</v>
      </c>
      <c r="E1781" s="5" t="s">
        <v>223</v>
      </c>
      <c r="F1781" s="5" t="s">
        <v>222</v>
      </c>
      <c r="G1781" s="5" t="s">
        <v>230</v>
      </c>
      <c r="H1781" s="5" t="s">
        <v>1403</v>
      </c>
      <c r="I1781" s="5" t="s">
        <v>224</v>
      </c>
      <c r="J1781">
        <v>324530</v>
      </c>
      <c r="K1781">
        <v>1437169</v>
      </c>
      <c r="L1781">
        <v>726256</v>
      </c>
      <c r="M1781">
        <v>710913</v>
      </c>
      <c r="N1781">
        <v>150115</v>
      </c>
      <c r="O1781">
        <v>76794</v>
      </c>
      <c r="P1781">
        <v>73321</v>
      </c>
      <c r="Q1781">
        <v>116431</v>
      </c>
      <c r="R1781">
        <v>57841</v>
      </c>
      <c r="S1781">
        <v>58590</v>
      </c>
      <c r="T1781">
        <v>34239</v>
      </c>
      <c r="U1781">
        <v>17095</v>
      </c>
      <c r="V1781">
        <v>17144</v>
      </c>
      <c r="W1781">
        <v>1081906</v>
      </c>
      <c r="X1781">
        <v>582099</v>
      </c>
      <c r="Y1781">
        <v>499807</v>
      </c>
      <c r="Z1781">
        <v>355263</v>
      </c>
      <c r="AA1781">
        <v>144157</v>
      </c>
      <c r="AB1781">
        <v>211106</v>
      </c>
      <c r="AC1781">
        <v>608526</v>
      </c>
      <c r="AD1781">
        <v>430565</v>
      </c>
      <c r="AE1781">
        <v>177961</v>
      </c>
      <c r="AF1781">
        <v>498304</v>
      </c>
      <c r="AG1781">
        <v>380745</v>
      </c>
      <c r="AH1781">
        <v>117559</v>
      </c>
      <c r="AI1781">
        <v>96547</v>
      </c>
      <c r="AJ1781">
        <v>76210</v>
      </c>
      <c r="AK1781">
        <v>20337</v>
      </c>
      <c r="AL1781">
        <v>82131</v>
      </c>
      <c r="AM1781">
        <v>49259</v>
      </c>
      <c r="AN1781">
        <v>32872</v>
      </c>
      <c r="AO1781">
        <v>6853</v>
      </c>
      <c r="AP1781">
        <v>5700</v>
      </c>
      <c r="AQ1781">
        <v>1153</v>
      </c>
      <c r="AR1781">
        <v>312773</v>
      </c>
      <c r="AS1781">
        <v>249576</v>
      </c>
      <c r="AT1781">
        <v>63197</v>
      </c>
      <c r="AU1781">
        <v>110222</v>
      </c>
      <c r="AV1781">
        <v>49820</v>
      </c>
      <c r="AW1781">
        <v>60402</v>
      </c>
      <c r="AX1781">
        <v>15034</v>
      </c>
      <c r="AY1781">
        <v>4681</v>
      </c>
      <c r="AZ1781">
        <v>10353</v>
      </c>
      <c r="BA1781">
        <v>34205</v>
      </c>
      <c r="BB1781">
        <v>12043</v>
      </c>
      <c r="BC1781">
        <v>22162</v>
      </c>
      <c r="BD1781">
        <v>2639</v>
      </c>
      <c r="BE1781">
        <v>1433</v>
      </c>
      <c r="BF1781">
        <v>1206</v>
      </c>
      <c r="BG1781">
        <v>58344</v>
      </c>
      <c r="BH1781">
        <v>31663</v>
      </c>
      <c r="BI1781">
        <v>26681</v>
      </c>
      <c r="BJ1781">
        <v>86149</v>
      </c>
      <c r="BK1781">
        <v>39587</v>
      </c>
      <c r="BL1781">
        <v>46562</v>
      </c>
      <c r="BM1781">
        <v>11815</v>
      </c>
      <c r="BN1781">
        <v>3610</v>
      </c>
      <c r="BO1781">
        <v>8205</v>
      </c>
      <c r="BP1781">
        <v>29003</v>
      </c>
      <c r="BQ1781">
        <v>10312</v>
      </c>
      <c r="BR1781">
        <v>18691</v>
      </c>
      <c r="BS1781">
        <v>1982</v>
      </c>
      <c r="BT1781">
        <v>1136</v>
      </c>
      <c r="BU1781">
        <v>846</v>
      </c>
      <c r="BV1781">
        <v>43349</v>
      </c>
      <c r="BW1781">
        <v>24529</v>
      </c>
      <c r="BX1781">
        <v>18820</v>
      </c>
      <c r="BY1781">
        <v>24073</v>
      </c>
      <c r="BZ1781">
        <v>10233</v>
      </c>
      <c r="CA1781">
        <v>13840</v>
      </c>
      <c r="CB1781">
        <v>3219</v>
      </c>
      <c r="CC1781">
        <v>1071</v>
      </c>
      <c r="CD1781">
        <v>2148</v>
      </c>
      <c r="CE1781">
        <v>5202</v>
      </c>
      <c r="CF1781">
        <v>1731</v>
      </c>
      <c r="CG1781">
        <v>3471</v>
      </c>
      <c r="CH1781">
        <v>657</v>
      </c>
      <c r="CI1781">
        <v>297</v>
      </c>
      <c r="CJ1781">
        <v>360</v>
      </c>
      <c r="CK1781">
        <v>14995</v>
      </c>
      <c r="CL1781">
        <v>7134</v>
      </c>
      <c r="CM1781">
        <v>7861</v>
      </c>
      <c r="CN1781">
        <v>828643</v>
      </c>
      <c r="CO1781">
        <v>295691</v>
      </c>
      <c r="CP1781">
        <v>532952</v>
      </c>
    </row>
    <row r="1782" spans="1:94" x14ac:dyDescent="0.25">
      <c r="A1782" s="5" t="s">
        <v>1385</v>
      </c>
      <c r="B1782" s="5" t="s">
        <v>1402</v>
      </c>
      <c r="C1782" s="5" t="s">
        <v>221</v>
      </c>
      <c r="D1782" s="5" t="s">
        <v>222</v>
      </c>
      <c r="E1782" s="5" t="s">
        <v>223</v>
      </c>
      <c r="F1782" s="5" t="s">
        <v>222</v>
      </c>
      <c r="G1782" s="5" t="s">
        <v>230</v>
      </c>
      <c r="H1782" s="5" t="s">
        <v>1403</v>
      </c>
      <c r="I1782" s="5" t="s">
        <v>225</v>
      </c>
      <c r="J1782">
        <v>228887</v>
      </c>
      <c r="K1782">
        <v>1018188</v>
      </c>
      <c r="L1782">
        <v>514910</v>
      </c>
      <c r="M1782">
        <v>503278</v>
      </c>
      <c r="N1782">
        <v>106741</v>
      </c>
      <c r="O1782">
        <v>54554</v>
      </c>
      <c r="P1782">
        <v>52187</v>
      </c>
      <c r="Q1782">
        <v>78859</v>
      </c>
      <c r="R1782">
        <v>39392</v>
      </c>
      <c r="S1782">
        <v>39467</v>
      </c>
      <c r="T1782">
        <v>27949</v>
      </c>
      <c r="U1782">
        <v>13976</v>
      </c>
      <c r="V1782">
        <v>13973</v>
      </c>
      <c r="W1782">
        <v>741129</v>
      </c>
      <c r="X1782">
        <v>403419</v>
      </c>
      <c r="Y1782">
        <v>337710</v>
      </c>
      <c r="Z1782">
        <v>277059</v>
      </c>
      <c r="AA1782">
        <v>111491</v>
      </c>
      <c r="AB1782">
        <v>165568</v>
      </c>
      <c r="AC1782">
        <v>463305</v>
      </c>
      <c r="AD1782">
        <v>315493</v>
      </c>
      <c r="AE1782">
        <v>147812</v>
      </c>
      <c r="AF1782">
        <v>370334</v>
      </c>
      <c r="AG1782">
        <v>277300</v>
      </c>
      <c r="AH1782">
        <v>93034</v>
      </c>
      <c r="AI1782">
        <v>92453</v>
      </c>
      <c r="AJ1782">
        <v>72840</v>
      </c>
      <c r="AK1782">
        <v>19613</v>
      </c>
      <c r="AL1782">
        <v>77746</v>
      </c>
      <c r="AM1782">
        <v>46414</v>
      </c>
      <c r="AN1782">
        <v>31332</v>
      </c>
      <c r="AO1782">
        <v>3747</v>
      </c>
      <c r="AP1782">
        <v>3075</v>
      </c>
      <c r="AQ1782">
        <v>672</v>
      </c>
      <c r="AR1782">
        <v>196388</v>
      </c>
      <c r="AS1782">
        <v>154971</v>
      </c>
      <c r="AT1782">
        <v>41417</v>
      </c>
      <c r="AU1782">
        <v>92971</v>
      </c>
      <c r="AV1782">
        <v>38193</v>
      </c>
      <c r="AW1782">
        <v>54778</v>
      </c>
      <c r="AX1782">
        <v>14636</v>
      </c>
      <c r="AY1782">
        <v>4478</v>
      </c>
      <c r="AZ1782">
        <v>10158</v>
      </c>
      <c r="BA1782">
        <v>33090</v>
      </c>
      <c r="BB1782">
        <v>11365</v>
      </c>
      <c r="BC1782">
        <v>21725</v>
      </c>
      <c r="BD1782">
        <v>1823</v>
      </c>
      <c r="BE1782">
        <v>964</v>
      </c>
      <c r="BF1782">
        <v>859</v>
      </c>
      <c r="BG1782">
        <v>43422</v>
      </c>
      <c r="BH1782">
        <v>21386</v>
      </c>
      <c r="BI1782">
        <v>22036</v>
      </c>
      <c r="BJ1782">
        <v>72637</v>
      </c>
      <c r="BK1782">
        <v>30470</v>
      </c>
      <c r="BL1782">
        <v>42167</v>
      </c>
      <c r="BM1782">
        <v>11523</v>
      </c>
      <c r="BN1782">
        <v>3455</v>
      </c>
      <c r="BO1782">
        <v>8068</v>
      </c>
      <c r="BP1782">
        <v>28088</v>
      </c>
      <c r="BQ1782">
        <v>9741</v>
      </c>
      <c r="BR1782">
        <v>18347</v>
      </c>
      <c r="BS1782">
        <v>1314</v>
      </c>
      <c r="BT1782">
        <v>750</v>
      </c>
      <c r="BU1782">
        <v>564</v>
      </c>
      <c r="BV1782">
        <v>31712</v>
      </c>
      <c r="BW1782">
        <v>16524</v>
      </c>
      <c r="BX1782">
        <v>15188</v>
      </c>
      <c r="BY1782">
        <v>20334</v>
      </c>
      <c r="BZ1782">
        <v>7723</v>
      </c>
      <c r="CA1782">
        <v>12611</v>
      </c>
      <c r="CB1782">
        <v>3113</v>
      </c>
      <c r="CC1782">
        <v>1023</v>
      </c>
      <c r="CD1782">
        <v>2090</v>
      </c>
      <c r="CE1782">
        <v>5002</v>
      </c>
      <c r="CF1782">
        <v>1624</v>
      </c>
      <c r="CG1782">
        <v>3378</v>
      </c>
      <c r="CH1782">
        <v>509</v>
      </c>
      <c r="CI1782">
        <v>214</v>
      </c>
      <c r="CJ1782">
        <v>295</v>
      </c>
      <c r="CK1782">
        <v>11710</v>
      </c>
      <c r="CL1782">
        <v>4862</v>
      </c>
      <c r="CM1782">
        <v>6848</v>
      </c>
      <c r="CN1782">
        <v>554883</v>
      </c>
      <c r="CO1782">
        <v>199417</v>
      </c>
      <c r="CP1782">
        <v>355466</v>
      </c>
    </row>
    <row r="1783" spans="1:94" x14ac:dyDescent="0.25">
      <c r="A1783" s="5" t="s">
        <v>1385</v>
      </c>
      <c r="B1783" s="5" t="s">
        <v>1402</v>
      </c>
      <c r="C1783" s="5" t="s">
        <v>221</v>
      </c>
      <c r="D1783" s="5" t="s">
        <v>222</v>
      </c>
      <c r="E1783" s="5" t="s">
        <v>223</v>
      </c>
      <c r="F1783" s="5" t="s">
        <v>222</v>
      </c>
      <c r="G1783" s="5" t="s">
        <v>230</v>
      </c>
      <c r="H1783" s="5" t="s">
        <v>1403</v>
      </c>
      <c r="I1783" s="5" t="s">
        <v>226</v>
      </c>
      <c r="J1783">
        <v>95643</v>
      </c>
      <c r="K1783">
        <v>418981</v>
      </c>
      <c r="L1783">
        <v>211346</v>
      </c>
      <c r="M1783">
        <v>207635</v>
      </c>
      <c r="N1783">
        <v>43374</v>
      </c>
      <c r="O1783">
        <v>22240</v>
      </c>
      <c r="P1783">
        <v>21134</v>
      </c>
      <c r="Q1783">
        <v>37572</v>
      </c>
      <c r="R1783">
        <v>18449</v>
      </c>
      <c r="S1783">
        <v>19123</v>
      </c>
      <c r="T1783">
        <v>6290</v>
      </c>
      <c r="U1783">
        <v>3119</v>
      </c>
      <c r="V1783">
        <v>3171</v>
      </c>
      <c r="W1783">
        <v>340777</v>
      </c>
      <c r="X1783">
        <v>178680</v>
      </c>
      <c r="Y1783">
        <v>162097</v>
      </c>
      <c r="Z1783">
        <v>78204</v>
      </c>
      <c r="AA1783">
        <v>32666</v>
      </c>
      <c r="AB1783">
        <v>45538</v>
      </c>
      <c r="AC1783">
        <v>145221</v>
      </c>
      <c r="AD1783">
        <v>115072</v>
      </c>
      <c r="AE1783">
        <v>30149</v>
      </c>
      <c r="AF1783">
        <v>127970</v>
      </c>
      <c r="AG1783">
        <v>103445</v>
      </c>
      <c r="AH1783">
        <v>24525</v>
      </c>
      <c r="AI1783">
        <v>4094</v>
      </c>
      <c r="AJ1783">
        <v>3370</v>
      </c>
      <c r="AK1783">
        <v>724</v>
      </c>
      <c r="AL1783">
        <v>4385</v>
      </c>
      <c r="AM1783">
        <v>2845</v>
      </c>
      <c r="AN1783">
        <v>1540</v>
      </c>
      <c r="AO1783">
        <v>3106</v>
      </c>
      <c r="AP1783">
        <v>2625</v>
      </c>
      <c r="AQ1783">
        <v>481</v>
      </c>
      <c r="AR1783">
        <v>116385</v>
      </c>
      <c r="AS1783">
        <v>94605</v>
      </c>
      <c r="AT1783">
        <v>21780</v>
      </c>
      <c r="AU1783">
        <v>17251</v>
      </c>
      <c r="AV1783">
        <v>11627</v>
      </c>
      <c r="AW1783">
        <v>5624</v>
      </c>
      <c r="AX1783">
        <v>398</v>
      </c>
      <c r="AY1783">
        <v>203</v>
      </c>
      <c r="AZ1783">
        <v>195</v>
      </c>
      <c r="BA1783">
        <v>1115</v>
      </c>
      <c r="BB1783">
        <v>678</v>
      </c>
      <c r="BC1783">
        <v>437</v>
      </c>
      <c r="BD1783">
        <v>816</v>
      </c>
      <c r="BE1783">
        <v>469</v>
      </c>
      <c r="BF1783">
        <v>347</v>
      </c>
      <c r="BG1783">
        <v>14922</v>
      </c>
      <c r="BH1783">
        <v>10277</v>
      </c>
      <c r="BI1783">
        <v>4645</v>
      </c>
      <c r="BJ1783">
        <v>13512</v>
      </c>
      <c r="BK1783">
        <v>9117</v>
      </c>
      <c r="BL1783">
        <v>4395</v>
      </c>
      <c r="BM1783">
        <v>292</v>
      </c>
      <c r="BN1783">
        <v>155</v>
      </c>
      <c r="BO1783">
        <v>137</v>
      </c>
      <c r="BP1783">
        <v>915</v>
      </c>
      <c r="BQ1783">
        <v>571</v>
      </c>
      <c r="BR1783">
        <v>344</v>
      </c>
      <c r="BS1783">
        <v>668</v>
      </c>
      <c r="BT1783">
        <v>386</v>
      </c>
      <c r="BU1783">
        <v>282</v>
      </c>
      <c r="BV1783">
        <v>11637</v>
      </c>
      <c r="BW1783">
        <v>8005</v>
      </c>
      <c r="BX1783">
        <v>3632</v>
      </c>
      <c r="BY1783">
        <v>3739</v>
      </c>
      <c r="BZ1783">
        <v>2510</v>
      </c>
      <c r="CA1783">
        <v>1229</v>
      </c>
      <c r="CB1783">
        <v>106</v>
      </c>
      <c r="CC1783">
        <v>48</v>
      </c>
      <c r="CD1783">
        <v>58</v>
      </c>
      <c r="CE1783">
        <v>200</v>
      </c>
      <c r="CF1783">
        <v>107</v>
      </c>
      <c r="CG1783">
        <v>93</v>
      </c>
      <c r="CH1783">
        <v>148</v>
      </c>
      <c r="CI1783">
        <v>83</v>
      </c>
      <c r="CJ1783">
        <v>65</v>
      </c>
      <c r="CK1783">
        <v>3285</v>
      </c>
      <c r="CL1783">
        <v>2272</v>
      </c>
      <c r="CM1783">
        <v>1013</v>
      </c>
      <c r="CN1783">
        <v>273760</v>
      </c>
      <c r="CO1783">
        <v>96274</v>
      </c>
      <c r="CP1783">
        <v>177486</v>
      </c>
    </row>
    <row r="1784" spans="1:94" x14ac:dyDescent="0.25">
      <c r="A1784" s="5" t="s">
        <v>1385</v>
      </c>
      <c r="B1784" s="5" t="s">
        <v>1404</v>
      </c>
      <c r="C1784" s="5" t="s">
        <v>221</v>
      </c>
      <c r="D1784" s="5" t="s">
        <v>222</v>
      </c>
      <c r="E1784" s="5" t="s">
        <v>223</v>
      </c>
      <c r="F1784" s="5" t="s">
        <v>222</v>
      </c>
      <c r="G1784" s="5" t="s">
        <v>230</v>
      </c>
      <c r="H1784" s="5" t="s">
        <v>1405</v>
      </c>
      <c r="I1784" s="5" t="s">
        <v>224</v>
      </c>
      <c r="J1784">
        <v>330414</v>
      </c>
      <c r="K1784">
        <v>1597668</v>
      </c>
      <c r="L1784">
        <v>819128</v>
      </c>
      <c r="M1784">
        <v>778540</v>
      </c>
      <c r="N1784">
        <v>195317</v>
      </c>
      <c r="O1784">
        <v>100369</v>
      </c>
      <c r="P1784">
        <v>94948</v>
      </c>
      <c r="Q1784">
        <v>219976</v>
      </c>
      <c r="R1784">
        <v>112212</v>
      </c>
      <c r="S1784">
        <v>107764</v>
      </c>
      <c r="T1784">
        <v>141380</v>
      </c>
      <c r="U1784">
        <v>72109</v>
      </c>
      <c r="V1784">
        <v>69271</v>
      </c>
      <c r="W1784">
        <v>1085443</v>
      </c>
      <c r="X1784">
        <v>603793</v>
      </c>
      <c r="Y1784">
        <v>481650</v>
      </c>
      <c r="Z1784">
        <v>512225</v>
      </c>
      <c r="AA1784">
        <v>215335</v>
      </c>
      <c r="AB1784">
        <v>296890</v>
      </c>
      <c r="AC1784">
        <v>730066</v>
      </c>
      <c r="AD1784">
        <v>490731</v>
      </c>
      <c r="AE1784">
        <v>239335</v>
      </c>
      <c r="AF1784">
        <v>601951</v>
      </c>
      <c r="AG1784">
        <v>438760</v>
      </c>
      <c r="AH1784">
        <v>163191</v>
      </c>
      <c r="AI1784">
        <v>189916</v>
      </c>
      <c r="AJ1784">
        <v>160365</v>
      </c>
      <c r="AK1784">
        <v>29551</v>
      </c>
      <c r="AL1784">
        <v>230419</v>
      </c>
      <c r="AM1784">
        <v>132327</v>
      </c>
      <c r="AN1784">
        <v>98092</v>
      </c>
      <c r="AO1784">
        <v>14439</v>
      </c>
      <c r="AP1784">
        <v>8933</v>
      </c>
      <c r="AQ1784">
        <v>5506</v>
      </c>
      <c r="AR1784">
        <v>167177</v>
      </c>
      <c r="AS1784">
        <v>137135</v>
      </c>
      <c r="AT1784">
        <v>30042</v>
      </c>
      <c r="AU1784">
        <v>128115</v>
      </c>
      <c r="AV1784">
        <v>51971</v>
      </c>
      <c r="AW1784">
        <v>76144</v>
      </c>
      <c r="AX1784">
        <v>13139</v>
      </c>
      <c r="AY1784">
        <v>4042</v>
      </c>
      <c r="AZ1784">
        <v>9097</v>
      </c>
      <c r="BA1784">
        <v>80844</v>
      </c>
      <c r="BB1784">
        <v>27808</v>
      </c>
      <c r="BC1784">
        <v>53036</v>
      </c>
      <c r="BD1784">
        <v>5778</v>
      </c>
      <c r="BE1784">
        <v>2198</v>
      </c>
      <c r="BF1784">
        <v>3580</v>
      </c>
      <c r="BG1784">
        <v>28354</v>
      </c>
      <c r="BH1784">
        <v>17923</v>
      </c>
      <c r="BI1784">
        <v>10431</v>
      </c>
      <c r="BJ1784">
        <v>116153</v>
      </c>
      <c r="BK1784">
        <v>46284</v>
      </c>
      <c r="BL1784">
        <v>69869</v>
      </c>
      <c r="BM1784">
        <v>11570</v>
      </c>
      <c r="BN1784">
        <v>3420</v>
      </c>
      <c r="BO1784">
        <v>8150</v>
      </c>
      <c r="BP1784">
        <v>75787</v>
      </c>
      <c r="BQ1784">
        <v>25919</v>
      </c>
      <c r="BR1784">
        <v>49868</v>
      </c>
      <c r="BS1784">
        <v>4898</v>
      </c>
      <c r="BT1784">
        <v>1797</v>
      </c>
      <c r="BU1784">
        <v>3101</v>
      </c>
      <c r="BV1784">
        <v>23898</v>
      </c>
      <c r="BW1784">
        <v>15148</v>
      </c>
      <c r="BX1784">
        <v>8750</v>
      </c>
      <c r="BY1784">
        <v>11962</v>
      </c>
      <c r="BZ1784">
        <v>5687</v>
      </c>
      <c r="CA1784">
        <v>6275</v>
      </c>
      <c r="CB1784">
        <v>1569</v>
      </c>
      <c r="CC1784">
        <v>622</v>
      </c>
      <c r="CD1784">
        <v>947</v>
      </c>
      <c r="CE1784">
        <v>5057</v>
      </c>
      <c r="CF1784">
        <v>1889</v>
      </c>
      <c r="CG1784">
        <v>3168</v>
      </c>
      <c r="CH1784">
        <v>880</v>
      </c>
      <c r="CI1784">
        <v>401</v>
      </c>
      <c r="CJ1784">
        <v>479</v>
      </c>
      <c r="CK1784">
        <v>4456</v>
      </c>
      <c r="CL1784">
        <v>2775</v>
      </c>
      <c r="CM1784">
        <v>1681</v>
      </c>
      <c r="CN1784">
        <v>867602</v>
      </c>
      <c r="CO1784">
        <v>328397</v>
      </c>
      <c r="CP1784">
        <v>539205</v>
      </c>
    </row>
    <row r="1785" spans="1:94" x14ac:dyDescent="0.25">
      <c r="A1785" s="5" t="s">
        <v>1385</v>
      </c>
      <c r="B1785" s="5" t="s">
        <v>1404</v>
      </c>
      <c r="C1785" s="5" t="s">
        <v>221</v>
      </c>
      <c r="D1785" s="5" t="s">
        <v>222</v>
      </c>
      <c r="E1785" s="5" t="s">
        <v>223</v>
      </c>
      <c r="F1785" s="5" t="s">
        <v>222</v>
      </c>
      <c r="G1785" s="5" t="s">
        <v>230</v>
      </c>
      <c r="H1785" s="5" t="s">
        <v>1405</v>
      </c>
      <c r="I1785" s="5" t="s">
        <v>225</v>
      </c>
      <c r="J1785">
        <v>257195</v>
      </c>
      <c r="K1785">
        <v>1242167</v>
      </c>
      <c r="L1785">
        <v>638450</v>
      </c>
      <c r="M1785">
        <v>603717</v>
      </c>
      <c r="N1785">
        <v>152010</v>
      </c>
      <c r="O1785">
        <v>77825</v>
      </c>
      <c r="P1785">
        <v>74185</v>
      </c>
      <c r="Q1785">
        <v>188161</v>
      </c>
      <c r="R1785">
        <v>96191</v>
      </c>
      <c r="S1785">
        <v>91970</v>
      </c>
      <c r="T1785">
        <v>126249</v>
      </c>
      <c r="U1785">
        <v>64580</v>
      </c>
      <c r="V1785">
        <v>61669</v>
      </c>
      <c r="W1785">
        <v>825101</v>
      </c>
      <c r="X1785">
        <v>465603</v>
      </c>
      <c r="Y1785">
        <v>359498</v>
      </c>
      <c r="Z1785">
        <v>417066</v>
      </c>
      <c r="AA1785">
        <v>172847</v>
      </c>
      <c r="AB1785">
        <v>244219</v>
      </c>
      <c r="AC1785">
        <v>599152</v>
      </c>
      <c r="AD1785">
        <v>389871</v>
      </c>
      <c r="AE1785">
        <v>209281</v>
      </c>
      <c r="AF1785">
        <v>489263</v>
      </c>
      <c r="AG1785">
        <v>348798</v>
      </c>
      <c r="AH1785">
        <v>140465</v>
      </c>
      <c r="AI1785">
        <v>183122</v>
      </c>
      <c r="AJ1785">
        <v>154153</v>
      </c>
      <c r="AK1785">
        <v>28969</v>
      </c>
      <c r="AL1785">
        <v>216084</v>
      </c>
      <c r="AM1785">
        <v>122075</v>
      </c>
      <c r="AN1785">
        <v>94009</v>
      </c>
      <c r="AO1785">
        <v>8562</v>
      </c>
      <c r="AP1785">
        <v>6008</v>
      </c>
      <c r="AQ1785">
        <v>2554</v>
      </c>
      <c r="AR1785">
        <v>81495</v>
      </c>
      <c r="AS1785">
        <v>66562</v>
      </c>
      <c r="AT1785">
        <v>14933</v>
      </c>
      <c r="AU1785">
        <v>109889</v>
      </c>
      <c r="AV1785">
        <v>41073</v>
      </c>
      <c r="AW1785">
        <v>68816</v>
      </c>
      <c r="AX1785">
        <v>12804</v>
      </c>
      <c r="AY1785">
        <v>3846</v>
      </c>
      <c r="AZ1785">
        <v>8958</v>
      </c>
      <c r="BA1785">
        <v>77120</v>
      </c>
      <c r="BB1785">
        <v>25724</v>
      </c>
      <c r="BC1785">
        <v>51396</v>
      </c>
      <c r="BD1785">
        <v>3614</v>
      </c>
      <c r="BE1785">
        <v>1493</v>
      </c>
      <c r="BF1785">
        <v>2121</v>
      </c>
      <c r="BG1785">
        <v>16351</v>
      </c>
      <c r="BH1785">
        <v>10010</v>
      </c>
      <c r="BI1785">
        <v>6341</v>
      </c>
      <c r="BJ1785">
        <v>100340</v>
      </c>
      <c r="BK1785">
        <v>36954</v>
      </c>
      <c r="BL1785">
        <v>63386</v>
      </c>
      <c r="BM1785">
        <v>11269</v>
      </c>
      <c r="BN1785">
        <v>3249</v>
      </c>
      <c r="BO1785">
        <v>8020</v>
      </c>
      <c r="BP1785">
        <v>72376</v>
      </c>
      <c r="BQ1785">
        <v>24013</v>
      </c>
      <c r="BR1785">
        <v>48363</v>
      </c>
      <c r="BS1785">
        <v>2991</v>
      </c>
      <c r="BT1785">
        <v>1209</v>
      </c>
      <c r="BU1785">
        <v>1782</v>
      </c>
      <c r="BV1785">
        <v>13704</v>
      </c>
      <c r="BW1785">
        <v>8483</v>
      </c>
      <c r="BX1785">
        <v>5221</v>
      </c>
      <c r="BY1785">
        <v>9549</v>
      </c>
      <c r="BZ1785">
        <v>4119</v>
      </c>
      <c r="CA1785">
        <v>5430</v>
      </c>
      <c r="CB1785">
        <v>1535</v>
      </c>
      <c r="CC1785">
        <v>597</v>
      </c>
      <c r="CD1785">
        <v>938</v>
      </c>
      <c r="CE1785">
        <v>4744</v>
      </c>
      <c r="CF1785">
        <v>1711</v>
      </c>
      <c r="CG1785">
        <v>3033</v>
      </c>
      <c r="CH1785">
        <v>623</v>
      </c>
      <c r="CI1785">
        <v>284</v>
      </c>
      <c r="CJ1785">
        <v>339</v>
      </c>
      <c r="CK1785">
        <v>2647</v>
      </c>
      <c r="CL1785">
        <v>1527</v>
      </c>
      <c r="CM1785">
        <v>1120</v>
      </c>
      <c r="CN1785">
        <v>643015</v>
      </c>
      <c r="CO1785">
        <v>248579</v>
      </c>
      <c r="CP1785">
        <v>394436</v>
      </c>
    </row>
    <row r="1786" spans="1:94" x14ac:dyDescent="0.25">
      <c r="A1786" s="5" t="s">
        <v>1385</v>
      </c>
      <c r="B1786" s="5" t="s">
        <v>1404</v>
      </c>
      <c r="C1786" s="5" t="s">
        <v>221</v>
      </c>
      <c r="D1786" s="5" t="s">
        <v>222</v>
      </c>
      <c r="E1786" s="5" t="s">
        <v>223</v>
      </c>
      <c r="F1786" s="5" t="s">
        <v>222</v>
      </c>
      <c r="G1786" s="5" t="s">
        <v>230</v>
      </c>
      <c r="H1786" s="5" t="s">
        <v>1405</v>
      </c>
      <c r="I1786" s="5" t="s">
        <v>226</v>
      </c>
      <c r="J1786">
        <v>73219</v>
      </c>
      <c r="K1786">
        <v>355501</v>
      </c>
      <c r="L1786">
        <v>180678</v>
      </c>
      <c r="M1786">
        <v>174823</v>
      </c>
      <c r="N1786">
        <v>43307</v>
      </c>
      <c r="O1786">
        <v>22544</v>
      </c>
      <c r="P1786">
        <v>20763</v>
      </c>
      <c r="Q1786">
        <v>31815</v>
      </c>
      <c r="R1786">
        <v>16021</v>
      </c>
      <c r="S1786">
        <v>15794</v>
      </c>
      <c r="T1786">
        <v>15131</v>
      </c>
      <c r="U1786">
        <v>7529</v>
      </c>
      <c r="V1786">
        <v>7602</v>
      </c>
      <c r="W1786">
        <v>260342</v>
      </c>
      <c r="X1786">
        <v>138190</v>
      </c>
      <c r="Y1786">
        <v>122152</v>
      </c>
      <c r="Z1786">
        <v>95159</v>
      </c>
      <c r="AA1786">
        <v>42488</v>
      </c>
      <c r="AB1786">
        <v>52671</v>
      </c>
      <c r="AC1786">
        <v>130914</v>
      </c>
      <c r="AD1786">
        <v>100860</v>
      </c>
      <c r="AE1786">
        <v>30054</v>
      </c>
      <c r="AF1786">
        <v>112688</v>
      </c>
      <c r="AG1786">
        <v>89962</v>
      </c>
      <c r="AH1786">
        <v>22726</v>
      </c>
      <c r="AI1786">
        <v>6794</v>
      </c>
      <c r="AJ1786">
        <v>6212</v>
      </c>
      <c r="AK1786">
        <v>582</v>
      </c>
      <c r="AL1786">
        <v>14335</v>
      </c>
      <c r="AM1786">
        <v>10252</v>
      </c>
      <c r="AN1786">
        <v>4083</v>
      </c>
      <c r="AO1786">
        <v>5877</v>
      </c>
      <c r="AP1786">
        <v>2925</v>
      </c>
      <c r="AQ1786">
        <v>2952</v>
      </c>
      <c r="AR1786">
        <v>85682</v>
      </c>
      <c r="AS1786">
        <v>70573</v>
      </c>
      <c r="AT1786">
        <v>15109</v>
      </c>
      <c r="AU1786">
        <v>18226</v>
      </c>
      <c r="AV1786">
        <v>10898</v>
      </c>
      <c r="AW1786">
        <v>7328</v>
      </c>
      <c r="AX1786">
        <v>335</v>
      </c>
      <c r="AY1786">
        <v>196</v>
      </c>
      <c r="AZ1786">
        <v>139</v>
      </c>
      <c r="BA1786">
        <v>3724</v>
      </c>
      <c r="BB1786">
        <v>2084</v>
      </c>
      <c r="BC1786">
        <v>1640</v>
      </c>
      <c r="BD1786">
        <v>2164</v>
      </c>
      <c r="BE1786">
        <v>705</v>
      </c>
      <c r="BF1786">
        <v>1459</v>
      </c>
      <c r="BG1786">
        <v>12003</v>
      </c>
      <c r="BH1786">
        <v>7913</v>
      </c>
      <c r="BI1786">
        <v>4090</v>
      </c>
      <c r="BJ1786">
        <v>15813</v>
      </c>
      <c r="BK1786">
        <v>9330</v>
      </c>
      <c r="BL1786">
        <v>6483</v>
      </c>
      <c r="BM1786">
        <v>301</v>
      </c>
      <c r="BN1786">
        <v>171</v>
      </c>
      <c r="BO1786">
        <v>130</v>
      </c>
      <c r="BP1786">
        <v>3411</v>
      </c>
      <c r="BQ1786">
        <v>1906</v>
      </c>
      <c r="BR1786">
        <v>1505</v>
      </c>
      <c r="BS1786">
        <v>1907</v>
      </c>
      <c r="BT1786">
        <v>588</v>
      </c>
      <c r="BU1786">
        <v>1319</v>
      </c>
      <c r="BV1786">
        <v>10194</v>
      </c>
      <c r="BW1786">
        <v>6665</v>
      </c>
      <c r="BX1786">
        <v>3529</v>
      </c>
      <c r="BY1786">
        <v>2413</v>
      </c>
      <c r="BZ1786">
        <v>1568</v>
      </c>
      <c r="CA1786">
        <v>845</v>
      </c>
      <c r="CB1786">
        <v>34</v>
      </c>
      <c r="CC1786">
        <v>25</v>
      </c>
      <c r="CD1786">
        <v>9</v>
      </c>
      <c r="CE1786">
        <v>313</v>
      </c>
      <c r="CF1786">
        <v>178</v>
      </c>
      <c r="CG1786">
        <v>135</v>
      </c>
      <c r="CH1786">
        <v>257</v>
      </c>
      <c r="CI1786">
        <v>117</v>
      </c>
      <c r="CJ1786">
        <v>140</v>
      </c>
      <c r="CK1786">
        <v>1809</v>
      </c>
      <c r="CL1786">
        <v>1248</v>
      </c>
      <c r="CM1786">
        <v>561</v>
      </c>
      <c r="CN1786">
        <v>224587</v>
      </c>
      <c r="CO1786">
        <v>79818</v>
      </c>
      <c r="CP1786">
        <v>144769</v>
      </c>
    </row>
    <row r="1787" spans="1:94" x14ac:dyDescent="0.25">
      <c r="A1787" s="5" t="s">
        <v>1385</v>
      </c>
      <c r="B1787" s="5" t="s">
        <v>1406</v>
      </c>
      <c r="C1787" s="5" t="s">
        <v>221</v>
      </c>
      <c r="D1787" s="5" t="s">
        <v>222</v>
      </c>
      <c r="E1787" s="5" t="s">
        <v>223</v>
      </c>
      <c r="F1787" s="5" t="s">
        <v>222</v>
      </c>
      <c r="G1787" s="5" t="s">
        <v>230</v>
      </c>
      <c r="H1787" s="5" t="s">
        <v>1407</v>
      </c>
      <c r="I1787" s="5" t="s">
        <v>224</v>
      </c>
      <c r="J1787">
        <v>489118</v>
      </c>
      <c r="K1787">
        <v>2452595</v>
      </c>
      <c r="L1787">
        <v>1236954</v>
      </c>
      <c r="M1787">
        <v>1215641</v>
      </c>
      <c r="N1787">
        <v>344152</v>
      </c>
      <c r="O1787">
        <v>175543</v>
      </c>
      <c r="P1787">
        <v>168609</v>
      </c>
      <c r="Q1787">
        <v>517409</v>
      </c>
      <c r="R1787">
        <v>258582</v>
      </c>
      <c r="S1787">
        <v>258827</v>
      </c>
      <c r="T1787">
        <v>451406</v>
      </c>
      <c r="U1787">
        <v>225451</v>
      </c>
      <c r="V1787">
        <v>225955</v>
      </c>
      <c r="W1787">
        <v>1421621</v>
      </c>
      <c r="X1787">
        <v>813440</v>
      </c>
      <c r="Y1787">
        <v>608181</v>
      </c>
      <c r="Z1787">
        <v>1030974</v>
      </c>
      <c r="AA1787">
        <v>423514</v>
      </c>
      <c r="AB1787">
        <v>607460</v>
      </c>
      <c r="AC1787">
        <v>1116880</v>
      </c>
      <c r="AD1787">
        <v>703258</v>
      </c>
      <c r="AE1787">
        <v>413622</v>
      </c>
      <c r="AF1787">
        <v>969388</v>
      </c>
      <c r="AG1787">
        <v>641681</v>
      </c>
      <c r="AH1787">
        <v>327707</v>
      </c>
      <c r="AI1787">
        <v>245581</v>
      </c>
      <c r="AJ1787">
        <v>175754</v>
      </c>
      <c r="AK1787">
        <v>69827</v>
      </c>
      <c r="AL1787">
        <v>323923</v>
      </c>
      <c r="AM1787">
        <v>149833</v>
      </c>
      <c r="AN1787">
        <v>174090</v>
      </c>
      <c r="AO1787">
        <v>16485</v>
      </c>
      <c r="AP1787">
        <v>10777</v>
      </c>
      <c r="AQ1787">
        <v>5708</v>
      </c>
      <c r="AR1787">
        <v>383399</v>
      </c>
      <c r="AS1787">
        <v>305317</v>
      </c>
      <c r="AT1787">
        <v>78082</v>
      </c>
      <c r="AU1787">
        <v>147492</v>
      </c>
      <c r="AV1787">
        <v>61577</v>
      </c>
      <c r="AW1787">
        <v>85915</v>
      </c>
      <c r="AX1787">
        <v>12499</v>
      </c>
      <c r="AY1787">
        <v>4978</v>
      </c>
      <c r="AZ1787">
        <v>7521</v>
      </c>
      <c r="BA1787">
        <v>82169</v>
      </c>
      <c r="BB1787">
        <v>26159</v>
      </c>
      <c r="BC1787">
        <v>56010</v>
      </c>
      <c r="BD1787">
        <v>6347</v>
      </c>
      <c r="BE1787">
        <v>2554</v>
      </c>
      <c r="BF1787">
        <v>3793</v>
      </c>
      <c r="BG1787">
        <v>46477</v>
      </c>
      <c r="BH1787">
        <v>27886</v>
      </c>
      <c r="BI1787">
        <v>18591</v>
      </c>
      <c r="BJ1787">
        <v>132610</v>
      </c>
      <c r="BK1787">
        <v>54471</v>
      </c>
      <c r="BL1787">
        <v>78139</v>
      </c>
      <c r="BM1787">
        <v>10831</v>
      </c>
      <c r="BN1787">
        <v>4231</v>
      </c>
      <c r="BO1787">
        <v>6600</v>
      </c>
      <c r="BP1787">
        <v>76923</v>
      </c>
      <c r="BQ1787">
        <v>24143</v>
      </c>
      <c r="BR1787">
        <v>52780</v>
      </c>
      <c r="BS1787">
        <v>5300</v>
      </c>
      <c r="BT1787">
        <v>2055</v>
      </c>
      <c r="BU1787">
        <v>3245</v>
      </c>
      <c r="BV1787">
        <v>39556</v>
      </c>
      <c r="BW1787">
        <v>24042</v>
      </c>
      <c r="BX1787">
        <v>15514</v>
      </c>
      <c r="BY1787">
        <v>14882</v>
      </c>
      <c r="BZ1787">
        <v>7106</v>
      </c>
      <c r="CA1787">
        <v>7776</v>
      </c>
      <c r="CB1787">
        <v>1668</v>
      </c>
      <c r="CC1787">
        <v>747</v>
      </c>
      <c r="CD1787">
        <v>921</v>
      </c>
      <c r="CE1787">
        <v>5246</v>
      </c>
      <c r="CF1787">
        <v>2016</v>
      </c>
      <c r="CG1787">
        <v>3230</v>
      </c>
      <c r="CH1787">
        <v>1047</v>
      </c>
      <c r="CI1787">
        <v>499</v>
      </c>
      <c r="CJ1787">
        <v>548</v>
      </c>
      <c r="CK1787">
        <v>6921</v>
      </c>
      <c r="CL1787">
        <v>3844</v>
      </c>
      <c r="CM1787">
        <v>3077</v>
      </c>
      <c r="CN1787">
        <v>1335715</v>
      </c>
      <c r="CO1787">
        <v>533696</v>
      </c>
      <c r="CP1787">
        <v>802019</v>
      </c>
    </row>
    <row r="1788" spans="1:94" x14ac:dyDescent="0.25">
      <c r="A1788" s="5" t="s">
        <v>1385</v>
      </c>
      <c r="B1788" s="5" t="s">
        <v>1406</v>
      </c>
      <c r="C1788" s="5" t="s">
        <v>221</v>
      </c>
      <c r="D1788" s="5" t="s">
        <v>222</v>
      </c>
      <c r="E1788" s="5" t="s">
        <v>223</v>
      </c>
      <c r="F1788" s="5" t="s">
        <v>222</v>
      </c>
      <c r="G1788" s="5" t="s">
        <v>230</v>
      </c>
      <c r="H1788" s="5" t="s">
        <v>1407</v>
      </c>
      <c r="I1788" s="5" t="s">
        <v>225</v>
      </c>
      <c r="J1788">
        <v>295258</v>
      </c>
      <c r="K1788">
        <v>1532356</v>
      </c>
      <c r="L1788">
        <v>774093</v>
      </c>
      <c r="M1788">
        <v>758263</v>
      </c>
      <c r="N1788">
        <v>222971</v>
      </c>
      <c r="O1788">
        <v>113910</v>
      </c>
      <c r="P1788">
        <v>109061</v>
      </c>
      <c r="Q1788">
        <v>366016</v>
      </c>
      <c r="R1788">
        <v>183550</v>
      </c>
      <c r="S1788">
        <v>182466</v>
      </c>
      <c r="T1788">
        <v>334131</v>
      </c>
      <c r="U1788">
        <v>167653</v>
      </c>
      <c r="V1788">
        <v>166478</v>
      </c>
      <c r="W1788">
        <v>809312</v>
      </c>
      <c r="X1788">
        <v>478100</v>
      </c>
      <c r="Y1788">
        <v>331212</v>
      </c>
      <c r="Z1788">
        <v>723044</v>
      </c>
      <c r="AA1788">
        <v>295993</v>
      </c>
      <c r="AB1788">
        <v>427051</v>
      </c>
      <c r="AC1788">
        <v>775319</v>
      </c>
      <c r="AD1788">
        <v>444370</v>
      </c>
      <c r="AE1788">
        <v>330949</v>
      </c>
      <c r="AF1788">
        <v>661534</v>
      </c>
      <c r="AG1788">
        <v>402088</v>
      </c>
      <c r="AH1788">
        <v>259446</v>
      </c>
      <c r="AI1788">
        <v>232381</v>
      </c>
      <c r="AJ1788">
        <v>165019</v>
      </c>
      <c r="AK1788">
        <v>67362</v>
      </c>
      <c r="AL1788">
        <v>290764</v>
      </c>
      <c r="AM1788">
        <v>131949</v>
      </c>
      <c r="AN1788">
        <v>158815</v>
      </c>
      <c r="AO1788">
        <v>9191</v>
      </c>
      <c r="AP1788">
        <v>5799</v>
      </c>
      <c r="AQ1788">
        <v>3392</v>
      </c>
      <c r="AR1788">
        <v>129198</v>
      </c>
      <c r="AS1788">
        <v>99321</v>
      </c>
      <c r="AT1788">
        <v>29877</v>
      </c>
      <c r="AU1788">
        <v>113785</v>
      </c>
      <c r="AV1788">
        <v>42282</v>
      </c>
      <c r="AW1788">
        <v>71503</v>
      </c>
      <c r="AX1788">
        <v>11889</v>
      </c>
      <c r="AY1788">
        <v>4636</v>
      </c>
      <c r="AZ1788">
        <v>7253</v>
      </c>
      <c r="BA1788">
        <v>76275</v>
      </c>
      <c r="BB1788">
        <v>24130</v>
      </c>
      <c r="BC1788">
        <v>52145</v>
      </c>
      <c r="BD1788">
        <v>4137</v>
      </c>
      <c r="BE1788">
        <v>1499</v>
      </c>
      <c r="BF1788">
        <v>2638</v>
      </c>
      <c r="BG1788">
        <v>21484</v>
      </c>
      <c r="BH1788">
        <v>12017</v>
      </c>
      <c r="BI1788">
        <v>9467</v>
      </c>
      <c r="BJ1788">
        <v>103596</v>
      </c>
      <c r="BK1788">
        <v>37877</v>
      </c>
      <c r="BL1788">
        <v>65719</v>
      </c>
      <c r="BM1788">
        <v>10254</v>
      </c>
      <c r="BN1788">
        <v>3909</v>
      </c>
      <c r="BO1788">
        <v>6345</v>
      </c>
      <c r="BP1788">
        <v>71654</v>
      </c>
      <c r="BQ1788">
        <v>22326</v>
      </c>
      <c r="BR1788">
        <v>49328</v>
      </c>
      <c r="BS1788">
        <v>3508</v>
      </c>
      <c r="BT1788">
        <v>1209</v>
      </c>
      <c r="BU1788">
        <v>2299</v>
      </c>
      <c r="BV1788">
        <v>18180</v>
      </c>
      <c r="BW1788">
        <v>10433</v>
      </c>
      <c r="BX1788">
        <v>7747</v>
      </c>
      <c r="BY1788">
        <v>10189</v>
      </c>
      <c r="BZ1788">
        <v>4405</v>
      </c>
      <c r="CA1788">
        <v>5784</v>
      </c>
      <c r="CB1788">
        <v>1635</v>
      </c>
      <c r="CC1788">
        <v>727</v>
      </c>
      <c r="CD1788">
        <v>908</v>
      </c>
      <c r="CE1788">
        <v>4621</v>
      </c>
      <c r="CF1788">
        <v>1804</v>
      </c>
      <c r="CG1788">
        <v>2817</v>
      </c>
      <c r="CH1788">
        <v>629</v>
      </c>
      <c r="CI1788">
        <v>290</v>
      </c>
      <c r="CJ1788">
        <v>339</v>
      </c>
      <c r="CK1788">
        <v>3304</v>
      </c>
      <c r="CL1788">
        <v>1584</v>
      </c>
      <c r="CM1788">
        <v>1720</v>
      </c>
      <c r="CN1788">
        <v>757037</v>
      </c>
      <c r="CO1788">
        <v>329723</v>
      </c>
      <c r="CP1788">
        <v>427314</v>
      </c>
    </row>
    <row r="1789" spans="1:94" x14ac:dyDescent="0.25">
      <c r="A1789" s="5" t="s">
        <v>1385</v>
      </c>
      <c r="B1789" s="5" t="s">
        <v>1406</v>
      </c>
      <c r="C1789" s="5" t="s">
        <v>221</v>
      </c>
      <c r="D1789" s="5" t="s">
        <v>222</v>
      </c>
      <c r="E1789" s="5" t="s">
        <v>223</v>
      </c>
      <c r="F1789" s="5" t="s">
        <v>222</v>
      </c>
      <c r="G1789" s="5" t="s">
        <v>230</v>
      </c>
      <c r="H1789" s="5" t="s">
        <v>1407</v>
      </c>
      <c r="I1789" s="5" t="s">
        <v>226</v>
      </c>
      <c r="J1789">
        <v>193860</v>
      </c>
      <c r="K1789">
        <v>920239</v>
      </c>
      <c r="L1789">
        <v>462861</v>
      </c>
      <c r="M1789">
        <v>457378</v>
      </c>
      <c r="N1789">
        <v>121181</v>
      </c>
      <c r="O1789">
        <v>61633</v>
      </c>
      <c r="P1789">
        <v>59548</v>
      </c>
      <c r="Q1789">
        <v>151393</v>
      </c>
      <c r="R1789">
        <v>75032</v>
      </c>
      <c r="S1789">
        <v>76361</v>
      </c>
      <c r="T1789">
        <v>117275</v>
      </c>
      <c r="U1789">
        <v>57798</v>
      </c>
      <c r="V1789">
        <v>59477</v>
      </c>
      <c r="W1789">
        <v>612309</v>
      </c>
      <c r="X1789">
        <v>335340</v>
      </c>
      <c r="Y1789">
        <v>276969</v>
      </c>
      <c r="Z1789">
        <v>307930</v>
      </c>
      <c r="AA1789">
        <v>127521</v>
      </c>
      <c r="AB1789">
        <v>180409</v>
      </c>
      <c r="AC1789">
        <v>341561</v>
      </c>
      <c r="AD1789">
        <v>258888</v>
      </c>
      <c r="AE1789">
        <v>82673</v>
      </c>
      <c r="AF1789">
        <v>307854</v>
      </c>
      <c r="AG1789">
        <v>239593</v>
      </c>
      <c r="AH1789">
        <v>68261</v>
      </c>
      <c r="AI1789">
        <v>13200</v>
      </c>
      <c r="AJ1789">
        <v>10735</v>
      </c>
      <c r="AK1789">
        <v>2465</v>
      </c>
      <c r="AL1789">
        <v>33159</v>
      </c>
      <c r="AM1789">
        <v>17884</v>
      </c>
      <c r="AN1789">
        <v>15275</v>
      </c>
      <c r="AO1789">
        <v>7294</v>
      </c>
      <c r="AP1789">
        <v>4978</v>
      </c>
      <c r="AQ1789">
        <v>2316</v>
      </c>
      <c r="AR1789">
        <v>254201</v>
      </c>
      <c r="AS1789">
        <v>205996</v>
      </c>
      <c r="AT1789">
        <v>48205</v>
      </c>
      <c r="AU1789">
        <v>33707</v>
      </c>
      <c r="AV1789">
        <v>19295</v>
      </c>
      <c r="AW1789">
        <v>14412</v>
      </c>
      <c r="AX1789">
        <v>610</v>
      </c>
      <c r="AY1789">
        <v>342</v>
      </c>
      <c r="AZ1789">
        <v>268</v>
      </c>
      <c r="BA1789">
        <v>5894</v>
      </c>
      <c r="BB1789">
        <v>2029</v>
      </c>
      <c r="BC1789">
        <v>3865</v>
      </c>
      <c r="BD1789">
        <v>2210</v>
      </c>
      <c r="BE1789">
        <v>1055</v>
      </c>
      <c r="BF1789">
        <v>1155</v>
      </c>
      <c r="BG1789">
        <v>24993</v>
      </c>
      <c r="BH1789">
        <v>15869</v>
      </c>
      <c r="BI1789">
        <v>9124</v>
      </c>
      <c r="BJ1789">
        <v>29014</v>
      </c>
      <c r="BK1789">
        <v>16594</v>
      </c>
      <c r="BL1789">
        <v>12420</v>
      </c>
      <c r="BM1789">
        <v>577</v>
      </c>
      <c r="BN1789">
        <v>322</v>
      </c>
      <c r="BO1789">
        <v>255</v>
      </c>
      <c r="BP1789">
        <v>5269</v>
      </c>
      <c r="BQ1789">
        <v>1817</v>
      </c>
      <c r="BR1789">
        <v>3452</v>
      </c>
      <c r="BS1789">
        <v>1792</v>
      </c>
      <c r="BT1789">
        <v>846</v>
      </c>
      <c r="BU1789">
        <v>946</v>
      </c>
      <c r="BV1789">
        <v>21376</v>
      </c>
      <c r="BW1789">
        <v>13609</v>
      </c>
      <c r="BX1789">
        <v>7767</v>
      </c>
      <c r="BY1789">
        <v>4693</v>
      </c>
      <c r="BZ1789">
        <v>2701</v>
      </c>
      <c r="CA1789">
        <v>1992</v>
      </c>
      <c r="CB1789">
        <v>33</v>
      </c>
      <c r="CC1789">
        <v>20</v>
      </c>
      <c r="CD1789">
        <v>13</v>
      </c>
      <c r="CE1789">
        <v>625</v>
      </c>
      <c r="CF1789">
        <v>212</v>
      </c>
      <c r="CG1789">
        <v>413</v>
      </c>
      <c r="CH1789">
        <v>418</v>
      </c>
      <c r="CI1789">
        <v>209</v>
      </c>
      <c r="CJ1789">
        <v>209</v>
      </c>
      <c r="CK1789">
        <v>3617</v>
      </c>
      <c r="CL1789">
        <v>2260</v>
      </c>
      <c r="CM1789">
        <v>1357</v>
      </c>
      <c r="CN1789">
        <v>578678</v>
      </c>
      <c r="CO1789">
        <v>203973</v>
      </c>
      <c r="CP1789">
        <v>374705</v>
      </c>
    </row>
    <row r="1790" spans="1:94" x14ac:dyDescent="0.25">
      <c r="A1790" s="5" t="s">
        <v>1385</v>
      </c>
      <c r="B1790" s="5" t="s">
        <v>1408</v>
      </c>
      <c r="C1790" s="5" t="s">
        <v>221</v>
      </c>
      <c r="D1790" s="5" t="s">
        <v>222</v>
      </c>
      <c r="E1790" s="5" t="s">
        <v>223</v>
      </c>
      <c r="F1790" s="5" t="s">
        <v>222</v>
      </c>
      <c r="G1790" s="5" t="s">
        <v>230</v>
      </c>
      <c r="H1790" s="5" t="s">
        <v>1409</v>
      </c>
      <c r="I1790" s="5" t="s">
        <v>224</v>
      </c>
      <c r="J1790">
        <v>357003</v>
      </c>
      <c r="K1790">
        <v>1659456</v>
      </c>
      <c r="L1790">
        <v>840843</v>
      </c>
      <c r="M1790">
        <v>818613</v>
      </c>
      <c r="N1790">
        <v>184280</v>
      </c>
      <c r="O1790">
        <v>94629</v>
      </c>
      <c r="P1790">
        <v>89651</v>
      </c>
      <c r="Q1790">
        <v>389117</v>
      </c>
      <c r="R1790">
        <v>196819</v>
      </c>
      <c r="S1790">
        <v>192298</v>
      </c>
      <c r="T1790">
        <v>302554</v>
      </c>
      <c r="U1790">
        <v>152939</v>
      </c>
      <c r="V1790">
        <v>149615</v>
      </c>
      <c r="W1790">
        <v>1087392</v>
      </c>
      <c r="X1790">
        <v>607188</v>
      </c>
      <c r="Y1790">
        <v>480204</v>
      </c>
      <c r="Z1790">
        <v>572064</v>
      </c>
      <c r="AA1790">
        <v>233655</v>
      </c>
      <c r="AB1790">
        <v>338409</v>
      </c>
      <c r="AC1790">
        <v>856587</v>
      </c>
      <c r="AD1790">
        <v>513311</v>
      </c>
      <c r="AE1790">
        <v>343276</v>
      </c>
      <c r="AF1790">
        <v>667479</v>
      </c>
      <c r="AG1790">
        <v>444024</v>
      </c>
      <c r="AH1790">
        <v>223455</v>
      </c>
      <c r="AI1790">
        <v>257076</v>
      </c>
      <c r="AJ1790">
        <v>189831</v>
      </c>
      <c r="AK1790">
        <v>67245</v>
      </c>
      <c r="AL1790">
        <v>192769</v>
      </c>
      <c r="AM1790">
        <v>93402</v>
      </c>
      <c r="AN1790">
        <v>99367</v>
      </c>
      <c r="AO1790">
        <v>16718</v>
      </c>
      <c r="AP1790">
        <v>10280</v>
      </c>
      <c r="AQ1790">
        <v>6438</v>
      </c>
      <c r="AR1790">
        <v>200916</v>
      </c>
      <c r="AS1790">
        <v>150511</v>
      </c>
      <c r="AT1790">
        <v>50405</v>
      </c>
      <c r="AU1790">
        <v>189108</v>
      </c>
      <c r="AV1790">
        <v>69287</v>
      </c>
      <c r="AW1790">
        <v>119821</v>
      </c>
      <c r="AX1790">
        <v>29169</v>
      </c>
      <c r="AY1790">
        <v>9147</v>
      </c>
      <c r="AZ1790">
        <v>20022</v>
      </c>
      <c r="BA1790">
        <v>101568</v>
      </c>
      <c r="BB1790">
        <v>31629</v>
      </c>
      <c r="BC1790">
        <v>69939</v>
      </c>
      <c r="BD1790">
        <v>9517</v>
      </c>
      <c r="BE1790">
        <v>3822</v>
      </c>
      <c r="BF1790">
        <v>5695</v>
      </c>
      <c r="BG1790">
        <v>48854</v>
      </c>
      <c r="BH1790">
        <v>24689</v>
      </c>
      <c r="BI1790">
        <v>24165</v>
      </c>
      <c r="BJ1790">
        <v>163550</v>
      </c>
      <c r="BK1790">
        <v>58629</v>
      </c>
      <c r="BL1790">
        <v>104921</v>
      </c>
      <c r="BM1790">
        <v>25668</v>
      </c>
      <c r="BN1790">
        <v>7744</v>
      </c>
      <c r="BO1790">
        <v>17924</v>
      </c>
      <c r="BP1790">
        <v>92178</v>
      </c>
      <c r="BQ1790">
        <v>28289</v>
      </c>
      <c r="BR1790">
        <v>63889</v>
      </c>
      <c r="BS1790">
        <v>7044</v>
      </c>
      <c r="BT1790">
        <v>2778</v>
      </c>
      <c r="BU1790">
        <v>4266</v>
      </c>
      <c r="BV1790">
        <v>38660</v>
      </c>
      <c r="BW1790">
        <v>19818</v>
      </c>
      <c r="BX1790">
        <v>18842</v>
      </c>
      <c r="BY1790">
        <v>25558</v>
      </c>
      <c r="BZ1790">
        <v>10658</v>
      </c>
      <c r="CA1790">
        <v>14900</v>
      </c>
      <c r="CB1790">
        <v>3501</v>
      </c>
      <c r="CC1790">
        <v>1403</v>
      </c>
      <c r="CD1790">
        <v>2098</v>
      </c>
      <c r="CE1790">
        <v>9390</v>
      </c>
      <c r="CF1790">
        <v>3340</v>
      </c>
      <c r="CG1790">
        <v>6050</v>
      </c>
      <c r="CH1790">
        <v>2473</v>
      </c>
      <c r="CI1790">
        <v>1044</v>
      </c>
      <c r="CJ1790">
        <v>1429</v>
      </c>
      <c r="CK1790">
        <v>10194</v>
      </c>
      <c r="CL1790">
        <v>4871</v>
      </c>
      <c r="CM1790">
        <v>5323</v>
      </c>
      <c r="CN1790">
        <v>802869</v>
      </c>
      <c r="CO1790">
        <v>327532</v>
      </c>
      <c r="CP1790">
        <v>475337</v>
      </c>
    </row>
    <row r="1791" spans="1:94" x14ac:dyDescent="0.25">
      <c r="A1791" s="5" t="s">
        <v>1385</v>
      </c>
      <c r="B1791" s="5" t="s">
        <v>1408</v>
      </c>
      <c r="C1791" s="5" t="s">
        <v>221</v>
      </c>
      <c r="D1791" s="5" t="s">
        <v>222</v>
      </c>
      <c r="E1791" s="5" t="s">
        <v>223</v>
      </c>
      <c r="F1791" s="5" t="s">
        <v>222</v>
      </c>
      <c r="G1791" s="5" t="s">
        <v>230</v>
      </c>
      <c r="H1791" s="5" t="s">
        <v>1409</v>
      </c>
      <c r="I1791" s="5" t="s">
        <v>225</v>
      </c>
      <c r="J1791">
        <v>283669</v>
      </c>
      <c r="K1791">
        <v>1329923</v>
      </c>
      <c r="L1791">
        <v>675573</v>
      </c>
      <c r="M1791">
        <v>654350</v>
      </c>
      <c r="N1791">
        <v>149294</v>
      </c>
      <c r="O1791">
        <v>76667</v>
      </c>
      <c r="P1791">
        <v>72627</v>
      </c>
      <c r="Q1791">
        <v>333571</v>
      </c>
      <c r="R1791">
        <v>169160</v>
      </c>
      <c r="S1791">
        <v>164411</v>
      </c>
      <c r="T1791">
        <v>266526</v>
      </c>
      <c r="U1791">
        <v>135209</v>
      </c>
      <c r="V1791">
        <v>131317</v>
      </c>
      <c r="W1791">
        <v>834419</v>
      </c>
      <c r="X1791">
        <v>474285</v>
      </c>
      <c r="Y1791">
        <v>360134</v>
      </c>
      <c r="Z1791">
        <v>495504</v>
      </c>
      <c r="AA1791">
        <v>201288</v>
      </c>
      <c r="AB1791">
        <v>294216</v>
      </c>
      <c r="AC1791">
        <v>733242</v>
      </c>
      <c r="AD1791">
        <v>420603</v>
      </c>
      <c r="AE1791">
        <v>312639</v>
      </c>
      <c r="AF1791">
        <v>560184</v>
      </c>
      <c r="AG1791">
        <v>360218</v>
      </c>
      <c r="AH1791">
        <v>199966</v>
      </c>
      <c r="AI1791">
        <v>253679</v>
      </c>
      <c r="AJ1791">
        <v>186979</v>
      </c>
      <c r="AK1791">
        <v>66700</v>
      </c>
      <c r="AL1791">
        <v>189496</v>
      </c>
      <c r="AM1791">
        <v>91420</v>
      </c>
      <c r="AN1791">
        <v>98076</v>
      </c>
      <c r="AO1791">
        <v>11660</v>
      </c>
      <c r="AP1791">
        <v>6664</v>
      </c>
      <c r="AQ1791">
        <v>4996</v>
      </c>
      <c r="AR1791">
        <v>105349</v>
      </c>
      <c r="AS1791">
        <v>75155</v>
      </c>
      <c r="AT1791">
        <v>30194</v>
      </c>
      <c r="AU1791">
        <v>173058</v>
      </c>
      <c r="AV1791">
        <v>60385</v>
      </c>
      <c r="AW1791">
        <v>112673</v>
      </c>
      <c r="AX1791">
        <v>28897</v>
      </c>
      <c r="AY1791">
        <v>8986</v>
      </c>
      <c r="AZ1791">
        <v>19911</v>
      </c>
      <c r="BA1791">
        <v>100696</v>
      </c>
      <c r="BB1791">
        <v>31278</v>
      </c>
      <c r="BC1791">
        <v>69418</v>
      </c>
      <c r="BD1791">
        <v>7461</v>
      </c>
      <c r="BE1791">
        <v>2849</v>
      </c>
      <c r="BF1791">
        <v>4612</v>
      </c>
      <c r="BG1791">
        <v>36004</v>
      </c>
      <c r="BH1791">
        <v>17272</v>
      </c>
      <c r="BI1791">
        <v>18732</v>
      </c>
      <c r="BJ1791">
        <v>150449</v>
      </c>
      <c r="BK1791">
        <v>51450</v>
      </c>
      <c r="BL1791">
        <v>98999</v>
      </c>
      <c r="BM1791">
        <v>25408</v>
      </c>
      <c r="BN1791">
        <v>7589</v>
      </c>
      <c r="BO1791">
        <v>17819</v>
      </c>
      <c r="BP1791">
        <v>91384</v>
      </c>
      <c r="BQ1791">
        <v>27974</v>
      </c>
      <c r="BR1791">
        <v>63410</v>
      </c>
      <c r="BS1791">
        <v>5698</v>
      </c>
      <c r="BT1791">
        <v>2198</v>
      </c>
      <c r="BU1791">
        <v>3500</v>
      </c>
      <c r="BV1791">
        <v>27959</v>
      </c>
      <c r="BW1791">
        <v>13689</v>
      </c>
      <c r="BX1791">
        <v>14270</v>
      </c>
      <c r="BY1791">
        <v>22609</v>
      </c>
      <c r="BZ1791">
        <v>8935</v>
      </c>
      <c r="CA1791">
        <v>13674</v>
      </c>
      <c r="CB1791">
        <v>3489</v>
      </c>
      <c r="CC1791">
        <v>1397</v>
      </c>
      <c r="CD1791">
        <v>2092</v>
      </c>
      <c r="CE1791">
        <v>9312</v>
      </c>
      <c r="CF1791">
        <v>3304</v>
      </c>
      <c r="CG1791">
        <v>6008</v>
      </c>
      <c r="CH1791">
        <v>1763</v>
      </c>
      <c r="CI1791">
        <v>651</v>
      </c>
      <c r="CJ1791">
        <v>1112</v>
      </c>
      <c r="CK1791">
        <v>8045</v>
      </c>
      <c r="CL1791">
        <v>3583</v>
      </c>
      <c r="CM1791">
        <v>4462</v>
      </c>
      <c r="CN1791">
        <v>596681</v>
      </c>
      <c r="CO1791">
        <v>254970</v>
      </c>
      <c r="CP1791">
        <v>341711</v>
      </c>
    </row>
    <row r="1792" spans="1:94" x14ac:dyDescent="0.25">
      <c r="A1792" s="5" t="s">
        <v>1385</v>
      </c>
      <c r="B1792" s="5" t="s">
        <v>1408</v>
      </c>
      <c r="C1792" s="5" t="s">
        <v>221</v>
      </c>
      <c r="D1792" s="5" t="s">
        <v>222</v>
      </c>
      <c r="E1792" s="5" t="s">
        <v>223</v>
      </c>
      <c r="F1792" s="5" t="s">
        <v>222</v>
      </c>
      <c r="G1792" s="5" t="s">
        <v>230</v>
      </c>
      <c r="H1792" s="5" t="s">
        <v>1409</v>
      </c>
      <c r="I1792" s="5" t="s">
        <v>226</v>
      </c>
      <c r="J1792">
        <v>73334</v>
      </c>
      <c r="K1792">
        <v>329533</v>
      </c>
      <c r="L1792">
        <v>165270</v>
      </c>
      <c r="M1792">
        <v>164263</v>
      </c>
      <c r="N1792">
        <v>34986</v>
      </c>
      <c r="O1792">
        <v>17962</v>
      </c>
      <c r="P1792">
        <v>17024</v>
      </c>
      <c r="Q1792">
        <v>55546</v>
      </c>
      <c r="R1792">
        <v>27659</v>
      </c>
      <c r="S1792">
        <v>27887</v>
      </c>
      <c r="T1792">
        <v>36028</v>
      </c>
      <c r="U1792">
        <v>17730</v>
      </c>
      <c r="V1792">
        <v>18298</v>
      </c>
      <c r="W1792">
        <v>252973</v>
      </c>
      <c r="X1792">
        <v>132903</v>
      </c>
      <c r="Y1792">
        <v>120070</v>
      </c>
      <c r="Z1792">
        <v>76560</v>
      </c>
      <c r="AA1792">
        <v>32367</v>
      </c>
      <c r="AB1792">
        <v>44193</v>
      </c>
      <c r="AC1792">
        <v>123345</v>
      </c>
      <c r="AD1792">
        <v>92708</v>
      </c>
      <c r="AE1792">
        <v>30637</v>
      </c>
      <c r="AF1792">
        <v>107295</v>
      </c>
      <c r="AG1792">
        <v>83806</v>
      </c>
      <c r="AH1792">
        <v>23489</v>
      </c>
      <c r="AI1792">
        <v>3397</v>
      </c>
      <c r="AJ1792">
        <v>2852</v>
      </c>
      <c r="AK1792">
        <v>545</v>
      </c>
      <c r="AL1792">
        <v>3273</v>
      </c>
      <c r="AM1792">
        <v>1982</v>
      </c>
      <c r="AN1792">
        <v>1291</v>
      </c>
      <c r="AO1792">
        <v>5058</v>
      </c>
      <c r="AP1792">
        <v>3616</v>
      </c>
      <c r="AQ1792">
        <v>1442</v>
      </c>
      <c r="AR1792">
        <v>95567</v>
      </c>
      <c r="AS1792">
        <v>75356</v>
      </c>
      <c r="AT1792">
        <v>20211</v>
      </c>
      <c r="AU1792">
        <v>16050</v>
      </c>
      <c r="AV1792">
        <v>8902</v>
      </c>
      <c r="AW1792">
        <v>7148</v>
      </c>
      <c r="AX1792">
        <v>272</v>
      </c>
      <c r="AY1792">
        <v>161</v>
      </c>
      <c r="AZ1792">
        <v>111</v>
      </c>
      <c r="BA1792">
        <v>872</v>
      </c>
      <c r="BB1792">
        <v>351</v>
      </c>
      <c r="BC1792">
        <v>521</v>
      </c>
      <c r="BD1792">
        <v>2056</v>
      </c>
      <c r="BE1792">
        <v>973</v>
      </c>
      <c r="BF1792">
        <v>1083</v>
      </c>
      <c r="BG1792">
        <v>12850</v>
      </c>
      <c r="BH1792">
        <v>7417</v>
      </c>
      <c r="BI1792">
        <v>5433</v>
      </c>
      <c r="BJ1792">
        <v>13101</v>
      </c>
      <c r="BK1792">
        <v>7179</v>
      </c>
      <c r="BL1792">
        <v>5922</v>
      </c>
      <c r="BM1792">
        <v>260</v>
      </c>
      <c r="BN1792">
        <v>155</v>
      </c>
      <c r="BO1792">
        <v>105</v>
      </c>
      <c r="BP1792">
        <v>794</v>
      </c>
      <c r="BQ1792">
        <v>315</v>
      </c>
      <c r="BR1792">
        <v>479</v>
      </c>
      <c r="BS1792">
        <v>1346</v>
      </c>
      <c r="BT1792">
        <v>580</v>
      </c>
      <c r="BU1792">
        <v>766</v>
      </c>
      <c r="BV1792">
        <v>10701</v>
      </c>
      <c r="BW1792">
        <v>6129</v>
      </c>
      <c r="BX1792">
        <v>4572</v>
      </c>
      <c r="BY1792">
        <v>2949</v>
      </c>
      <c r="BZ1792">
        <v>1723</v>
      </c>
      <c r="CA1792">
        <v>1226</v>
      </c>
      <c r="CB1792">
        <v>12</v>
      </c>
      <c r="CC1792">
        <v>6</v>
      </c>
      <c r="CD1792">
        <v>6</v>
      </c>
      <c r="CE1792">
        <v>78</v>
      </c>
      <c r="CF1792">
        <v>36</v>
      </c>
      <c r="CG1792">
        <v>42</v>
      </c>
      <c r="CH1792">
        <v>710</v>
      </c>
      <c r="CI1792">
        <v>393</v>
      </c>
      <c r="CJ1792">
        <v>317</v>
      </c>
      <c r="CK1792">
        <v>2149</v>
      </c>
      <c r="CL1792">
        <v>1288</v>
      </c>
      <c r="CM1792">
        <v>861</v>
      </c>
      <c r="CN1792">
        <v>206188</v>
      </c>
      <c r="CO1792">
        <v>72562</v>
      </c>
      <c r="CP1792">
        <v>133626</v>
      </c>
    </row>
    <row r="1793" spans="1:94" x14ac:dyDescent="0.25">
      <c r="A1793" s="5" t="s">
        <v>1385</v>
      </c>
      <c r="B1793" s="5" t="s">
        <v>1410</v>
      </c>
      <c r="C1793" s="5" t="s">
        <v>221</v>
      </c>
      <c r="D1793" s="5" t="s">
        <v>222</v>
      </c>
      <c r="E1793" s="5" t="s">
        <v>223</v>
      </c>
      <c r="F1793" s="5" t="s">
        <v>222</v>
      </c>
      <c r="G1793" s="5" t="s">
        <v>230</v>
      </c>
      <c r="H1793" s="5" t="s">
        <v>1411</v>
      </c>
      <c r="I1793" s="5" t="s">
        <v>224</v>
      </c>
      <c r="J1793">
        <v>410176</v>
      </c>
      <c r="K1793">
        <v>1945497</v>
      </c>
      <c r="L1793">
        <v>986400</v>
      </c>
      <c r="M1793">
        <v>959097</v>
      </c>
      <c r="N1793">
        <v>217731</v>
      </c>
      <c r="O1793">
        <v>111793</v>
      </c>
      <c r="P1793">
        <v>105938</v>
      </c>
      <c r="Q1793">
        <v>392595</v>
      </c>
      <c r="R1793">
        <v>198299</v>
      </c>
      <c r="S1793">
        <v>194296</v>
      </c>
      <c r="T1793">
        <v>233112</v>
      </c>
      <c r="U1793">
        <v>117808</v>
      </c>
      <c r="V1793">
        <v>115304</v>
      </c>
      <c r="W1793">
        <v>1308540</v>
      </c>
      <c r="X1793">
        <v>720637</v>
      </c>
      <c r="Y1793">
        <v>587903</v>
      </c>
      <c r="Z1793">
        <v>636957</v>
      </c>
      <c r="AA1793">
        <v>265763</v>
      </c>
      <c r="AB1793">
        <v>371194</v>
      </c>
      <c r="AC1793">
        <v>875207</v>
      </c>
      <c r="AD1793">
        <v>585639</v>
      </c>
      <c r="AE1793">
        <v>289568</v>
      </c>
      <c r="AF1793">
        <v>705099</v>
      </c>
      <c r="AG1793">
        <v>504373</v>
      </c>
      <c r="AH1793">
        <v>200726</v>
      </c>
      <c r="AI1793">
        <v>215082</v>
      </c>
      <c r="AJ1793">
        <v>178310</v>
      </c>
      <c r="AK1793">
        <v>36772</v>
      </c>
      <c r="AL1793">
        <v>216553</v>
      </c>
      <c r="AM1793">
        <v>116814</v>
      </c>
      <c r="AN1793">
        <v>99739</v>
      </c>
      <c r="AO1793">
        <v>20397</v>
      </c>
      <c r="AP1793">
        <v>11295</v>
      </c>
      <c r="AQ1793">
        <v>9102</v>
      </c>
      <c r="AR1793">
        <v>253067</v>
      </c>
      <c r="AS1793">
        <v>197954</v>
      </c>
      <c r="AT1793">
        <v>55113</v>
      </c>
      <c r="AU1793">
        <v>170108</v>
      </c>
      <c r="AV1793">
        <v>81266</v>
      </c>
      <c r="AW1793">
        <v>88842</v>
      </c>
      <c r="AX1793">
        <v>15764</v>
      </c>
      <c r="AY1793">
        <v>7183</v>
      </c>
      <c r="AZ1793">
        <v>8581</v>
      </c>
      <c r="BA1793">
        <v>79320</v>
      </c>
      <c r="BB1793">
        <v>30729</v>
      </c>
      <c r="BC1793">
        <v>48591</v>
      </c>
      <c r="BD1793">
        <v>11041</v>
      </c>
      <c r="BE1793">
        <v>4716</v>
      </c>
      <c r="BF1793">
        <v>6325</v>
      </c>
      <c r="BG1793">
        <v>63983</v>
      </c>
      <c r="BH1793">
        <v>38638</v>
      </c>
      <c r="BI1793">
        <v>25345</v>
      </c>
      <c r="BJ1793">
        <v>148867</v>
      </c>
      <c r="BK1793">
        <v>70565</v>
      </c>
      <c r="BL1793">
        <v>78302</v>
      </c>
      <c r="BM1793">
        <v>14164</v>
      </c>
      <c r="BN1793">
        <v>6578</v>
      </c>
      <c r="BO1793">
        <v>7586</v>
      </c>
      <c r="BP1793">
        <v>73486</v>
      </c>
      <c r="BQ1793">
        <v>28294</v>
      </c>
      <c r="BR1793">
        <v>45192</v>
      </c>
      <c r="BS1793">
        <v>8121</v>
      </c>
      <c r="BT1793">
        <v>3335</v>
      </c>
      <c r="BU1793">
        <v>4786</v>
      </c>
      <c r="BV1793">
        <v>53096</v>
      </c>
      <c r="BW1793">
        <v>32358</v>
      </c>
      <c r="BX1793">
        <v>20738</v>
      </c>
      <c r="BY1793">
        <v>21241</v>
      </c>
      <c r="BZ1793">
        <v>10701</v>
      </c>
      <c r="CA1793">
        <v>10540</v>
      </c>
      <c r="CB1793">
        <v>1600</v>
      </c>
      <c r="CC1793">
        <v>605</v>
      </c>
      <c r="CD1793">
        <v>995</v>
      </c>
      <c r="CE1793">
        <v>5834</v>
      </c>
      <c r="CF1793">
        <v>2435</v>
      </c>
      <c r="CG1793">
        <v>3399</v>
      </c>
      <c r="CH1793">
        <v>2920</v>
      </c>
      <c r="CI1793">
        <v>1381</v>
      </c>
      <c r="CJ1793">
        <v>1539</v>
      </c>
      <c r="CK1793">
        <v>10887</v>
      </c>
      <c r="CL1793">
        <v>6280</v>
      </c>
      <c r="CM1793">
        <v>4607</v>
      </c>
      <c r="CN1793">
        <v>1070290</v>
      </c>
      <c r="CO1793">
        <v>400761</v>
      </c>
      <c r="CP1793">
        <v>669529</v>
      </c>
    </row>
    <row r="1794" spans="1:94" x14ac:dyDescent="0.25">
      <c r="A1794" s="5" t="s">
        <v>1385</v>
      </c>
      <c r="B1794" s="5" t="s">
        <v>1410</v>
      </c>
      <c r="C1794" s="5" t="s">
        <v>221</v>
      </c>
      <c r="D1794" s="5" t="s">
        <v>222</v>
      </c>
      <c r="E1794" s="5" t="s">
        <v>223</v>
      </c>
      <c r="F1794" s="5" t="s">
        <v>222</v>
      </c>
      <c r="G1794" s="5" t="s">
        <v>230</v>
      </c>
      <c r="H1794" s="5" t="s">
        <v>1411</v>
      </c>
      <c r="I1794" s="5" t="s">
        <v>225</v>
      </c>
      <c r="J1794">
        <v>275421</v>
      </c>
      <c r="K1794">
        <v>1316487</v>
      </c>
      <c r="L1794">
        <v>668267</v>
      </c>
      <c r="M1794">
        <v>648220</v>
      </c>
      <c r="N1794">
        <v>147770</v>
      </c>
      <c r="O1794">
        <v>75951</v>
      </c>
      <c r="P1794">
        <v>71819</v>
      </c>
      <c r="Q1794">
        <v>315926</v>
      </c>
      <c r="R1794">
        <v>159704</v>
      </c>
      <c r="S1794">
        <v>156222</v>
      </c>
      <c r="T1794">
        <v>191754</v>
      </c>
      <c r="U1794">
        <v>96936</v>
      </c>
      <c r="V1794">
        <v>94818</v>
      </c>
      <c r="W1794">
        <v>838823</v>
      </c>
      <c r="X1794">
        <v>471688</v>
      </c>
      <c r="Y1794">
        <v>367135</v>
      </c>
      <c r="Z1794">
        <v>477664</v>
      </c>
      <c r="AA1794">
        <v>196579</v>
      </c>
      <c r="AB1794">
        <v>281085</v>
      </c>
      <c r="AC1794">
        <v>640621</v>
      </c>
      <c r="AD1794">
        <v>408033</v>
      </c>
      <c r="AE1794">
        <v>232588</v>
      </c>
      <c r="AF1794">
        <v>513459</v>
      </c>
      <c r="AG1794">
        <v>354534</v>
      </c>
      <c r="AH1794">
        <v>158925</v>
      </c>
      <c r="AI1794">
        <v>209392</v>
      </c>
      <c r="AJ1794">
        <v>173301</v>
      </c>
      <c r="AK1794">
        <v>36091</v>
      </c>
      <c r="AL1794">
        <v>207797</v>
      </c>
      <c r="AM1794">
        <v>111457</v>
      </c>
      <c r="AN1794">
        <v>96340</v>
      </c>
      <c r="AO1794">
        <v>9980</v>
      </c>
      <c r="AP1794">
        <v>6680</v>
      </c>
      <c r="AQ1794">
        <v>3300</v>
      </c>
      <c r="AR1794">
        <v>86290</v>
      </c>
      <c r="AS1794">
        <v>63096</v>
      </c>
      <c r="AT1794">
        <v>23194</v>
      </c>
      <c r="AU1794">
        <v>127162</v>
      </c>
      <c r="AV1794">
        <v>53499</v>
      </c>
      <c r="AW1794">
        <v>73663</v>
      </c>
      <c r="AX1794">
        <v>15073</v>
      </c>
      <c r="AY1794">
        <v>6706</v>
      </c>
      <c r="AZ1794">
        <v>8367</v>
      </c>
      <c r="BA1794">
        <v>76181</v>
      </c>
      <c r="BB1794">
        <v>29137</v>
      </c>
      <c r="BC1794">
        <v>47044</v>
      </c>
      <c r="BD1794">
        <v>6870</v>
      </c>
      <c r="BE1794">
        <v>2831</v>
      </c>
      <c r="BF1794">
        <v>4039</v>
      </c>
      <c r="BG1794">
        <v>29038</v>
      </c>
      <c r="BH1794">
        <v>14825</v>
      </c>
      <c r="BI1794">
        <v>14213</v>
      </c>
      <c r="BJ1794">
        <v>112763</v>
      </c>
      <c r="BK1794">
        <v>47235</v>
      </c>
      <c r="BL1794">
        <v>65528</v>
      </c>
      <c r="BM1794">
        <v>13530</v>
      </c>
      <c r="BN1794">
        <v>6143</v>
      </c>
      <c r="BO1794">
        <v>7387</v>
      </c>
      <c r="BP1794">
        <v>70761</v>
      </c>
      <c r="BQ1794">
        <v>26946</v>
      </c>
      <c r="BR1794">
        <v>43815</v>
      </c>
      <c r="BS1794">
        <v>4950</v>
      </c>
      <c r="BT1794">
        <v>1969</v>
      </c>
      <c r="BU1794">
        <v>2981</v>
      </c>
      <c r="BV1794">
        <v>23522</v>
      </c>
      <c r="BW1794">
        <v>12177</v>
      </c>
      <c r="BX1794">
        <v>11345</v>
      </c>
      <c r="BY1794">
        <v>14399</v>
      </c>
      <c r="BZ1794">
        <v>6264</v>
      </c>
      <c r="CA1794">
        <v>8135</v>
      </c>
      <c r="CB1794">
        <v>1543</v>
      </c>
      <c r="CC1794">
        <v>563</v>
      </c>
      <c r="CD1794">
        <v>980</v>
      </c>
      <c r="CE1794">
        <v>5420</v>
      </c>
      <c r="CF1794">
        <v>2191</v>
      </c>
      <c r="CG1794">
        <v>3229</v>
      </c>
      <c r="CH1794">
        <v>1920</v>
      </c>
      <c r="CI1794">
        <v>862</v>
      </c>
      <c r="CJ1794">
        <v>1058</v>
      </c>
      <c r="CK1794">
        <v>5516</v>
      </c>
      <c r="CL1794">
        <v>2648</v>
      </c>
      <c r="CM1794">
        <v>2868</v>
      </c>
      <c r="CN1794">
        <v>675866</v>
      </c>
      <c r="CO1794">
        <v>260234</v>
      </c>
      <c r="CP1794">
        <v>415632</v>
      </c>
    </row>
    <row r="1795" spans="1:94" x14ac:dyDescent="0.25">
      <c r="A1795" s="5" t="s">
        <v>1385</v>
      </c>
      <c r="B1795" s="5" t="s">
        <v>1410</v>
      </c>
      <c r="C1795" s="5" t="s">
        <v>221</v>
      </c>
      <c r="D1795" s="5" t="s">
        <v>222</v>
      </c>
      <c r="E1795" s="5" t="s">
        <v>223</v>
      </c>
      <c r="F1795" s="5" t="s">
        <v>222</v>
      </c>
      <c r="G1795" s="5" t="s">
        <v>230</v>
      </c>
      <c r="H1795" s="5" t="s">
        <v>1411</v>
      </c>
      <c r="I1795" s="5" t="s">
        <v>226</v>
      </c>
      <c r="J1795">
        <v>134755</v>
      </c>
      <c r="K1795">
        <v>629010</v>
      </c>
      <c r="L1795">
        <v>318133</v>
      </c>
      <c r="M1795">
        <v>310877</v>
      </c>
      <c r="N1795">
        <v>69961</v>
      </c>
      <c r="O1795">
        <v>35842</v>
      </c>
      <c r="P1795">
        <v>34119</v>
      </c>
      <c r="Q1795">
        <v>76669</v>
      </c>
      <c r="R1795">
        <v>38595</v>
      </c>
      <c r="S1795">
        <v>38074</v>
      </c>
      <c r="T1795">
        <v>41358</v>
      </c>
      <c r="U1795">
        <v>20872</v>
      </c>
      <c r="V1795">
        <v>20486</v>
      </c>
      <c r="W1795">
        <v>469717</v>
      </c>
      <c r="X1795">
        <v>248949</v>
      </c>
      <c r="Y1795">
        <v>220768</v>
      </c>
      <c r="Z1795">
        <v>159293</v>
      </c>
      <c r="AA1795">
        <v>69184</v>
      </c>
      <c r="AB1795">
        <v>90109</v>
      </c>
      <c r="AC1795">
        <v>234586</v>
      </c>
      <c r="AD1795">
        <v>177606</v>
      </c>
      <c r="AE1795">
        <v>56980</v>
      </c>
      <c r="AF1795">
        <v>191640</v>
      </c>
      <c r="AG1795">
        <v>149839</v>
      </c>
      <c r="AH1795">
        <v>41801</v>
      </c>
      <c r="AI1795">
        <v>5690</v>
      </c>
      <c r="AJ1795">
        <v>5009</v>
      </c>
      <c r="AK1795">
        <v>681</v>
      </c>
      <c r="AL1795">
        <v>8756</v>
      </c>
      <c r="AM1795">
        <v>5357</v>
      </c>
      <c r="AN1795">
        <v>3399</v>
      </c>
      <c r="AO1795">
        <v>10417</v>
      </c>
      <c r="AP1795">
        <v>4615</v>
      </c>
      <c r="AQ1795">
        <v>5802</v>
      </c>
      <c r="AR1795">
        <v>166777</v>
      </c>
      <c r="AS1795">
        <v>134858</v>
      </c>
      <c r="AT1795">
        <v>31919</v>
      </c>
      <c r="AU1795">
        <v>42946</v>
      </c>
      <c r="AV1795">
        <v>27767</v>
      </c>
      <c r="AW1795">
        <v>15179</v>
      </c>
      <c r="AX1795">
        <v>691</v>
      </c>
      <c r="AY1795">
        <v>477</v>
      </c>
      <c r="AZ1795">
        <v>214</v>
      </c>
      <c r="BA1795">
        <v>3139</v>
      </c>
      <c r="BB1795">
        <v>1592</v>
      </c>
      <c r="BC1795">
        <v>1547</v>
      </c>
      <c r="BD1795">
        <v>4171</v>
      </c>
      <c r="BE1795">
        <v>1885</v>
      </c>
      <c r="BF1795">
        <v>2286</v>
      </c>
      <c r="BG1795">
        <v>34945</v>
      </c>
      <c r="BH1795">
        <v>23813</v>
      </c>
      <c r="BI1795">
        <v>11132</v>
      </c>
      <c r="BJ1795">
        <v>36104</v>
      </c>
      <c r="BK1795">
        <v>23330</v>
      </c>
      <c r="BL1795">
        <v>12774</v>
      </c>
      <c r="BM1795">
        <v>634</v>
      </c>
      <c r="BN1795">
        <v>435</v>
      </c>
      <c r="BO1795">
        <v>199</v>
      </c>
      <c r="BP1795">
        <v>2725</v>
      </c>
      <c r="BQ1795">
        <v>1348</v>
      </c>
      <c r="BR1795">
        <v>1377</v>
      </c>
      <c r="BS1795">
        <v>3171</v>
      </c>
      <c r="BT1795">
        <v>1366</v>
      </c>
      <c r="BU1795">
        <v>1805</v>
      </c>
      <c r="BV1795">
        <v>29574</v>
      </c>
      <c r="BW1795">
        <v>20181</v>
      </c>
      <c r="BX1795">
        <v>9393</v>
      </c>
      <c r="BY1795">
        <v>6842</v>
      </c>
      <c r="BZ1795">
        <v>4437</v>
      </c>
      <c r="CA1795">
        <v>2405</v>
      </c>
      <c r="CB1795">
        <v>57</v>
      </c>
      <c r="CC1795">
        <v>42</v>
      </c>
      <c r="CD1795">
        <v>15</v>
      </c>
      <c r="CE1795">
        <v>414</v>
      </c>
      <c r="CF1795">
        <v>244</v>
      </c>
      <c r="CG1795">
        <v>170</v>
      </c>
      <c r="CH1795">
        <v>1000</v>
      </c>
      <c r="CI1795">
        <v>519</v>
      </c>
      <c r="CJ1795">
        <v>481</v>
      </c>
      <c r="CK1795">
        <v>5371</v>
      </c>
      <c r="CL1795">
        <v>3632</v>
      </c>
      <c r="CM1795">
        <v>1739</v>
      </c>
      <c r="CN1795">
        <v>394424</v>
      </c>
      <c r="CO1795">
        <v>140527</v>
      </c>
      <c r="CP1795">
        <v>253897</v>
      </c>
    </row>
    <row r="1796" spans="1:94" x14ac:dyDescent="0.25">
      <c r="A1796" s="5" t="s">
        <v>1385</v>
      </c>
      <c r="B1796" s="5" t="s">
        <v>1412</v>
      </c>
      <c r="C1796" s="5" t="s">
        <v>221</v>
      </c>
      <c r="D1796" s="5" t="s">
        <v>222</v>
      </c>
      <c r="E1796" s="5" t="s">
        <v>223</v>
      </c>
      <c r="F1796" s="5" t="s">
        <v>222</v>
      </c>
      <c r="G1796" s="5" t="s">
        <v>230</v>
      </c>
      <c r="H1796" s="5" t="s">
        <v>1413</v>
      </c>
      <c r="I1796" s="5" t="s">
        <v>224</v>
      </c>
      <c r="J1796">
        <v>406816</v>
      </c>
      <c r="K1796">
        <v>1752753</v>
      </c>
      <c r="L1796">
        <v>877415</v>
      </c>
      <c r="M1796">
        <v>875338</v>
      </c>
      <c r="N1796">
        <v>182751</v>
      </c>
      <c r="O1796">
        <v>93221</v>
      </c>
      <c r="P1796">
        <v>89530</v>
      </c>
      <c r="Q1796">
        <v>308158</v>
      </c>
      <c r="R1796">
        <v>153546</v>
      </c>
      <c r="S1796">
        <v>154612</v>
      </c>
      <c r="T1796">
        <v>65412</v>
      </c>
      <c r="U1796">
        <v>32707</v>
      </c>
      <c r="V1796">
        <v>32705</v>
      </c>
      <c r="W1796">
        <v>1263016</v>
      </c>
      <c r="X1796">
        <v>674938</v>
      </c>
      <c r="Y1796">
        <v>588078</v>
      </c>
      <c r="Z1796">
        <v>489737</v>
      </c>
      <c r="AA1796">
        <v>202477</v>
      </c>
      <c r="AB1796">
        <v>287260</v>
      </c>
      <c r="AC1796">
        <v>780598</v>
      </c>
      <c r="AD1796">
        <v>534487</v>
      </c>
      <c r="AE1796">
        <v>246111</v>
      </c>
      <c r="AF1796">
        <v>652789</v>
      </c>
      <c r="AG1796">
        <v>480996</v>
      </c>
      <c r="AH1796">
        <v>171793</v>
      </c>
      <c r="AI1796">
        <v>189098</v>
      </c>
      <c r="AJ1796">
        <v>153192</v>
      </c>
      <c r="AK1796">
        <v>35906</v>
      </c>
      <c r="AL1796">
        <v>179780</v>
      </c>
      <c r="AM1796">
        <v>103742</v>
      </c>
      <c r="AN1796">
        <v>76038</v>
      </c>
      <c r="AO1796">
        <v>10772</v>
      </c>
      <c r="AP1796">
        <v>7438</v>
      </c>
      <c r="AQ1796">
        <v>3334</v>
      </c>
      <c r="AR1796">
        <v>273139</v>
      </c>
      <c r="AS1796">
        <v>216624</v>
      </c>
      <c r="AT1796">
        <v>56515</v>
      </c>
      <c r="AU1796">
        <v>127809</v>
      </c>
      <c r="AV1796">
        <v>53491</v>
      </c>
      <c r="AW1796">
        <v>74318</v>
      </c>
      <c r="AX1796">
        <v>15395</v>
      </c>
      <c r="AY1796">
        <v>4555</v>
      </c>
      <c r="AZ1796">
        <v>10840</v>
      </c>
      <c r="BA1796">
        <v>66684</v>
      </c>
      <c r="BB1796">
        <v>22976</v>
      </c>
      <c r="BC1796">
        <v>43708</v>
      </c>
      <c r="BD1796">
        <v>4315</v>
      </c>
      <c r="BE1796">
        <v>1871</v>
      </c>
      <c r="BF1796">
        <v>2444</v>
      </c>
      <c r="BG1796">
        <v>41415</v>
      </c>
      <c r="BH1796">
        <v>24089</v>
      </c>
      <c r="BI1796">
        <v>17326</v>
      </c>
      <c r="BJ1796">
        <v>110320</v>
      </c>
      <c r="BK1796">
        <v>46300</v>
      </c>
      <c r="BL1796">
        <v>64020</v>
      </c>
      <c r="BM1796">
        <v>12802</v>
      </c>
      <c r="BN1796">
        <v>3580</v>
      </c>
      <c r="BO1796">
        <v>9222</v>
      </c>
      <c r="BP1796">
        <v>60484</v>
      </c>
      <c r="BQ1796">
        <v>20957</v>
      </c>
      <c r="BR1796">
        <v>39527</v>
      </c>
      <c r="BS1796">
        <v>3249</v>
      </c>
      <c r="BT1796">
        <v>1380</v>
      </c>
      <c r="BU1796">
        <v>1869</v>
      </c>
      <c r="BV1796">
        <v>33785</v>
      </c>
      <c r="BW1796">
        <v>20383</v>
      </c>
      <c r="BX1796">
        <v>13402</v>
      </c>
      <c r="BY1796">
        <v>17489</v>
      </c>
      <c r="BZ1796">
        <v>7191</v>
      </c>
      <c r="CA1796">
        <v>10298</v>
      </c>
      <c r="CB1796">
        <v>2593</v>
      </c>
      <c r="CC1796">
        <v>975</v>
      </c>
      <c r="CD1796">
        <v>1618</v>
      </c>
      <c r="CE1796">
        <v>6200</v>
      </c>
      <c r="CF1796">
        <v>2019</v>
      </c>
      <c r="CG1796">
        <v>4181</v>
      </c>
      <c r="CH1796">
        <v>1066</v>
      </c>
      <c r="CI1796">
        <v>491</v>
      </c>
      <c r="CJ1796">
        <v>575</v>
      </c>
      <c r="CK1796">
        <v>7630</v>
      </c>
      <c r="CL1796">
        <v>3706</v>
      </c>
      <c r="CM1796">
        <v>3924</v>
      </c>
      <c r="CN1796">
        <v>972155</v>
      </c>
      <c r="CO1796">
        <v>342928</v>
      </c>
      <c r="CP1796">
        <v>629227</v>
      </c>
    </row>
    <row r="1797" spans="1:94" x14ac:dyDescent="0.25">
      <c r="A1797" s="5" t="s">
        <v>1385</v>
      </c>
      <c r="B1797" s="5" t="s">
        <v>1412</v>
      </c>
      <c r="C1797" s="5" t="s">
        <v>221</v>
      </c>
      <c r="D1797" s="5" t="s">
        <v>222</v>
      </c>
      <c r="E1797" s="5" t="s">
        <v>223</v>
      </c>
      <c r="F1797" s="5" t="s">
        <v>222</v>
      </c>
      <c r="G1797" s="5" t="s">
        <v>230</v>
      </c>
      <c r="H1797" s="5" t="s">
        <v>1413</v>
      </c>
      <c r="I1797" s="5" t="s">
        <v>225</v>
      </c>
      <c r="J1797">
        <v>259456</v>
      </c>
      <c r="K1797">
        <v>1129026</v>
      </c>
      <c r="L1797">
        <v>565821</v>
      </c>
      <c r="M1797">
        <v>563205</v>
      </c>
      <c r="N1797">
        <v>119703</v>
      </c>
      <c r="O1797">
        <v>61149</v>
      </c>
      <c r="P1797">
        <v>58554</v>
      </c>
      <c r="Q1797">
        <v>225316</v>
      </c>
      <c r="R1797">
        <v>112674</v>
      </c>
      <c r="S1797">
        <v>112642</v>
      </c>
      <c r="T1797">
        <v>49963</v>
      </c>
      <c r="U1797">
        <v>25045</v>
      </c>
      <c r="V1797">
        <v>24918</v>
      </c>
      <c r="W1797">
        <v>770817</v>
      </c>
      <c r="X1797">
        <v>419590</v>
      </c>
      <c r="Y1797">
        <v>351227</v>
      </c>
      <c r="Z1797">
        <v>358209</v>
      </c>
      <c r="AA1797">
        <v>146231</v>
      </c>
      <c r="AB1797">
        <v>211978</v>
      </c>
      <c r="AC1797">
        <v>554351</v>
      </c>
      <c r="AD1797">
        <v>355267</v>
      </c>
      <c r="AE1797">
        <v>199084</v>
      </c>
      <c r="AF1797">
        <v>449946</v>
      </c>
      <c r="AG1797">
        <v>317081</v>
      </c>
      <c r="AH1797">
        <v>132865</v>
      </c>
      <c r="AI1797">
        <v>182116</v>
      </c>
      <c r="AJ1797">
        <v>146761</v>
      </c>
      <c r="AK1797">
        <v>35355</v>
      </c>
      <c r="AL1797">
        <v>168803</v>
      </c>
      <c r="AM1797">
        <v>96551</v>
      </c>
      <c r="AN1797">
        <v>72252</v>
      </c>
      <c r="AO1797">
        <v>6094</v>
      </c>
      <c r="AP1797">
        <v>4169</v>
      </c>
      <c r="AQ1797">
        <v>1925</v>
      </c>
      <c r="AR1797">
        <v>92933</v>
      </c>
      <c r="AS1797">
        <v>69600</v>
      </c>
      <c r="AT1797">
        <v>23333</v>
      </c>
      <c r="AU1797">
        <v>104405</v>
      </c>
      <c r="AV1797">
        <v>38186</v>
      </c>
      <c r="AW1797">
        <v>66219</v>
      </c>
      <c r="AX1797">
        <v>15019</v>
      </c>
      <c r="AY1797">
        <v>4324</v>
      </c>
      <c r="AZ1797">
        <v>10695</v>
      </c>
      <c r="BA1797">
        <v>64023</v>
      </c>
      <c r="BB1797">
        <v>21588</v>
      </c>
      <c r="BC1797">
        <v>42435</v>
      </c>
      <c r="BD1797">
        <v>3152</v>
      </c>
      <c r="BE1797">
        <v>1198</v>
      </c>
      <c r="BF1797">
        <v>1954</v>
      </c>
      <c r="BG1797">
        <v>22211</v>
      </c>
      <c r="BH1797">
        <v>11076</v>
      </c>
      <c r="BI1797">
        <v>11135</v>
      </c>
      <c r="BJ1797">
        <v>90655</v>
      </c>
      <c r="BK1797">
        <v>33234</v>
      </c>
      <c r="BL1797">
        <v>57421</v>
      </c>
      <c r="BM1797">
        <v>12446</v>
      </c>
      <c r="BN1797">
        <v>3357</v>
      </c>
      <c r="BO1797">
        <v>9089</v>
      </c>
      <c r="BP1797">
        <v>58403</v>
      </c>
      <c r="BQ1797">
        <v>19871</v>
      </c>
      <c r="BR1797">
        <v>38532</v>
      </c>
      <c r="BS1797">
        <v>2304</v>
      </c>
      <c r="BT1797">
        <v>820</v>
      </c>
      <c r="BU1797">
        <v>1484</v>
      </c>
      <c r="BV1797">
        <v>17502</v>
      </c>
      <c r="BW1797">
        <v>9186</v>
      </c>
      <c r="BX1797">
        <v>8316</v>
      </c>
      <c r="BY1797">
        <v>13750</v>
      </c>
      <c r="BZ1797">
        <v>4952</v>
      </c>
      <c r="CA1797">
        <v>8798</v>
      </c>
      <c r="CB1797">
        <v>2573</v>
      </c>
      <c r="CC1797">
        <v>967</v>
      </c>
      <c r="CD1797">
        <v>1606</v>
      </c>
      <c r="CE1797">
        <v>5620</v>
      </c>
      <c r="CF1797">
        <v>1717</v>
      </c>
      <c r="CG1797">
        <v>3903</v>
      </c>
      <c r="CH1797">
        <v>848</v>
      </c>
      <c r="CI1797">
        <v>378</v>
      </c>
      <c r="CJ1797">
        <v>470</v>
      </c>
      <c r="CK1797">
        <v>4709</v>
      </c>
      <c r="CL1797">
        <v>1890</v>
      </c>
      <c r="CM1797">
        <v>2819</v>
      </c>
      <c r="CN1797">
        <v>574675</v>
      </c>
      <c r="CO1797">
        <v>210554</v>
      </c>
      <c r="CP1797">
        <v>364121</v>
      </c>
    </row>
    <row r="1798" spans="1:94" x14ac:dyDescent="0.25">
      <c r="A1798" s="5" t="s">
        <v>1385</v>
      </c>
      <c r="B1798" s="5" t="s">
        <v>1412</v>
      </c>
      <c r="C1798" s="5" t="s">
        <v>221</v>
      </c>
      <c r="D1798" s="5" t="s">
        <v>222</v>
      </c>
      <c r="E1798" s="5" t="s">
        <v>223</v>
      </c>
      <c r="F1798" s="5" t="s">
        <v>222</v>
      </c>
      <c r="G1798" s="5" t="s">
        <v>230</v>
      </c>
      <c r="H1798" s="5" t="s">
        <v>1413</v>
      </c>
      <c r="I1798" s="5" t="s">
        <v>226</v>
      </c>
      <c r="J1798">
        <v>147360</v>
      </c>
      <c r="K1798">
        <v>623727</v>
      </c>
      <c r="L1798">
        <v>311594</v>
      </c>
      <c r="M1798">
        <v>312133</v>
      </c>
      <c r="N1798">
        <v>63048</v>
      </c>
      <c r="O1798">
        <v>32072</v>
      </c>
      <c r="P1798">
        <v>30976</v>
      </c>
      <c r="Q1798">
        <v>82842</v>
      </c>
      <c r="R1798">
        <v>40872</v>
      </c>
      <c r="S1798">
        <v>41970</v>
      </c>
      <c r="T1798">
        <v>15449</v>
      </c>
      <c r="U1798">
        <v>7662</v>
      </c>
      <c r="V1798">
        <v>7787</v>
      </c>
      <c r="W1798">
        <v>492199</v>
      </c>
      <c r="X1798">
        <v>255348</v>
      </c>
      <c r="Y1798">
        <v>236851</v>
      </c>
      <c r="Z1798">
        <v>131528</v>
      </c>
      <c r="AA1798">
        <v>56246</v>
      </c>
      <c r="AB1798">
        <v>75282</v>
      </c>
      <c r="AC1798">
        <v>226247</v>
      </c>
      <c r="AD1798">
        <v>179220</v>
      </c>
      <c r="AE1798">
        <v>47027</v>
      </c>
      <c r="AF1798">
        <v>202843</v>
      </c>
      <c r="AG1798">
        <v>163915</v>
      </c>
      <c r="AH1798">
        <v>38928</v>
      </c>
      <c r="AI1798">
        <v>6982</v>
      </c>
      <c r="AJ1798">
        <v>6431</v>
      </c>
      <c r="AK1798">
        <v>551</v>
      </c>
      <c r="AL1798">
        <v>10977</v>
      </c>
      <c r="AM1798">
        <v>7191</v>
      </c>
      <c r="AN1798">
        <v>3786</v>
      </c>
      <c r="AO1798">
        <v>4678</v>
      </c>
      <c r="AP1798">
        <v>3269</v>
      </c>
      <c r="AQ1798">
        <v>1409</v>
      </c>
      <c r="AR1798">
        <v>180206</v>
      </c>
      <c r="AS1798">
        <v>147024</v>
      </c>
      <c r="AT1798">
        <v>33182</v>
      </c>
      <c r="AU1798">
        <v>23404</v>
      </c>
      <c r="AV1798">
        <v>15305</v>
      </c>
      <c r="AW1798">
        <v>8099</v>
      </c>
      <c r="AX1798">
        <v>376</v>
      </c>
      <c r="AY1798">
        <v>231</v>
      </c>
      <c r="AZ1798">
        <v>145</v>
      </c>
      <c r="BA1798">
        <v>2661</v>
      </c>
      <c r="BB1798">
        <v>1388</v>
      </c>
      <c r="BC1798">
        <v>1273</v>
      </c>
      <c r="BD1798">
        <v>1163</v>
      </c>
      <c r="BE1798">
        <v>673</v>
      </c>
      <c r="BF1798">
        <v>490</v>
      </c>
      <c r="BG1798">
        <v>19204</v>
      </c>
      <c r="BH1798">
        <v>13013</v>
      </c>
      <c r="BI1798">
        <v>6191</v>
      </c>
      <c r="BJ1798">
        <v>19665</v>
      </c>
      <c r="BK1798">
        <v>13066</v>
      </c>
      <c r="BL1798">
        <v>6599</v>
      </c>
      <c r="BM1798">
        <v>356</v>
      </c>
      <c r="BN1798">
        <v>223</v>
      </c>
      <c r="BO1798">
        <v>133</v>
      </c>
      <c r="BP1798">
        <v>2081</v>
      </c>
      <c r="BQ1798">
        <v>1086</v>
      </c>
      <c r="BR1798">
        <v>995</v>
      </c>
      <c r="BS1798">
        <v>945</v>
      </c>
      <c r="BT1798">
        <v>560</v>
      </c>
      <c r="BU1798">
        <v>385</v>
      </c>
      <c r="BV1798">
        <v>16283</v>
      </c>
      <c r="BW1798">
        <v>11197</v>
      </c>
      <c r="BX1798">
        <v>5086</v>
      </c>
      <c r="BY1798">
        <v>3739</v>
      </c>
      <c r="BZ1798">
        <v>2239</v>
      </c>
      <c r="CA1798">
        <v>1500</v>
      </c>
      <c r="CB1798">
        <v>20</v>
      </c>
      <c r="CC1798">
        <v>8</v>
      </c>
      <c r="CD1798">
        <v>12</v>
      </c>
      <c r="CE1798">
        <v>580</v>
      </c>
      <c r="CF1798">
        <v>302</v>
      </c>
      <c r="CG1798">
        <v>278</v>
      </c>
      <c r="CH1798">
        <v>218</v>
      </c>
      <c r="CI1798">
        <v>113</v>
      </c>
      <c r="CJ1798">
        <v>105</v>
      </c>
      <c r="CK1798">
        <v>2921</v>
      </c>
      <c r="CL1798">
        <v>1816</v>
      </c>
      <c r="CM1798">
        <v>1105</v>
      </c>
      <c r="CN1798">
        <v>397480</v>
      </c>
      <c r="CO1798">
        <v>132374</v>
      </c>
      <c r="CP1798">
        <v>265106</v>
      </c>
    </row>
    <row r="1799" spans="1:94" x14ac:dyDescent="0.25">
      <c r="A1799" s="5" t="s">
        <v>1385</v>
      </c>
      <c r="B1799" s="5" t="s">
        <v>1414</v>
      </c>
      <c r="C1799" s="5" t="s">
        <v>221</v>
      </c>
      <c r="D1799" s="5" t="s">
        <v>222</v>
      </c>
      <c r="E1799" s="5" t="s">
        <v>223</v>
      </c>
      <c r="F1799" s="5" t="s">
        <v>222</v>
      </c>
      <c r="G1799" s="5" t="s">
        <v>230</v>
      </c>
      <c r="H1799" s="5" t="s">
        <v>1415</v>
      </c>
      <c r="I1799" s="5" t="s">
        <v>224</v>
      </c>
      <c r="J1799">
        <v>253078</v>
      </c>
      <c r="K1799">
        <v>1177361</v>
      </c>
      <c r="L1799">
        <v>562131</v>
      </c>
      <c r="M1799">
        <v>615230</v>
      </c>
      <c r="N1799">
        <v>103160</v>
      </c>
      <c r="O1799">
        <v>52689</v>
      </c>
      <c r="P1799">
        <v>50471</v>
      </c>
      <c r="Q1799">
        <v>75429</v>
      </c>
      <c r="R1799">
        <v>36988</v>
      </c>
      <c r="S1799">
        <v>38441</v>
      </c>
      <c r="T1799">
        <v>52897</v>
      </c>
      <c r="U1799">
        <v>26228</v>
      </c>
      <c r="V1799">
        <v>26669</v>
      </c>
      <c r="W1799">
        <v>926429</v>
      </c>
      <c r="X1799">
        <v>465704</v>
      </c>
      <c r="Y1799">
        <v>460725</v>
      </c>
      <c r="Z1799">
        <v>250932</v>
      </c>
      <c r="AA1799">
        <v>96427</v>
      </c>
      <c r="AB1799">
        <v>154505</v>
      </c>
      <c r="AC1799">
        <v>513241</v>
      </c>
      <c r="AD1799">
        <v>335399</v>
      </c>
      <c r="AE1799">
        <v>177842</v>
      </c>
      <c r="AF1799">
        <v>459446</v>
      </c>
      <c r="AG1799">
        <v>309998</v>
      </c>
      <c r="AH1799">
        <v>149448</v>
      </c>
      <c r="AI1799">
        <v>56860</v>
      </c>
      <c r="AJ1799">
        <v>36320</v>
      </c>
      <c r="AK1799">
        <v>20540</v>
      </c>
      <c r="AL1799">
        <v>45390</v>
      </c>
      <c r="AM1799">
        <v>25262</v>
      </c>
      <c r="AN1799">
        <v>20128</v>
      </c>
      <c r="AO1799">
        <v>8915</v>
      </c>
      <c r="AP1799">
        <v>4948</v>
      </c>
      <c r="AQ1799">
        <v>3967</v>
      </c>
      <c r="AR1799">
        <v>348281</v>
      </c>
      <c r="AS1799">
        <v>243468</v>
      </c>
      <c r="AT1799">
        <v>104813</v>
      </c>
      <c r="AU1799">
        <v>53795</v>
      </c>
      <c r="AV1799">
        <v>25401</v>
      </c>
      <c r="AW1799">
        <v>28394</v>
      </c>
      <c r="AX1799">
        <v>6283</v>
      </c>
      <c r="AY1799">
        <v>2157</v>
      </c>
      <c r="AZ1799">
        <v>4126</v>
      </c>
      <c r="BA1799">
        <v>18000</v>
      </c>
      <c r="BB1799">
        <v>5770</v>
      </c>
      <c r="BC1799">
        <v>12230</v>
      </c>
      <c r="BD1799">
        <v>1665</v>
      </c>
      <c r="BE1799">
        <v>562</v>
      </c>
      <c r="BF1799">
        <v>1103</v>
      </c>
      <c r="BG1799">
        <v>27847</v>
      </c>
      <c r="BH1799">
        <v>16912</v>
      </c>
      <c r="BI1799">
        <v>10935</v>
      </c>
      <c r="BJ1799">
        <v>47689</v>
      </c>
      <c r="BK1799">
        <v>22931</v>
      </c>
      <c r="BL1799">
        <v>24758</v>
      </c>
      <c r="BM1799">
        <v>5568</v>
      </c>
      <c r="BN1799">
        <v>1915</v>
      </c>
      <c r="BO1799">
        <v>3653</v>
      </c>
      <c r="BP1799">
        <v>15958</v>
      </c>
      <c r="BQ1799">
        <v>5200</v>
      </c>
      <c r="BR1799">
        <v>10758</v>
      </c>
      <c r="BS1799">
        <v>1366</v>
      </c>
      <c r="BT1799">
        <v>469</v>
      </c>
      <c r="BU1799">
        <v>897</v>
      </c>
      <c r="BV1799">
        <v>24797</v>
      </c>
      <c r="BW1799">
        <v>15347</v>
      </c>
      <c r="BX1799">
        <v>9450</v>
      </c>
      <c r="BY1799">
        <v>6106</v>
      </c>
      <c r="BZ1799">
        <v>2470</v>
      </c>
      <c r="CA1799">
        <v>3636</v>
      </c>
      <c r="CB1799">
        <v>715</v>
      </c>
      <c r="CC1799">
        <v>242</v>
      </c>
      <c r="CD1799">
        <v>473</v>
      </c>
      <c r="CE1799">
        <v>2042</v>
      </c>
      <c r="CF1799">
        <v>570</v>
      </c>
      <c r="CG1799">
        <v>1472</v>
      </c>
      <c r="CH1799">
        <v>299</v>
      </c>
      <c r="CI1799">
        <v>93</v>
      </c>
      <c r="CJ1799">
        <v>206</v>
      </c>
      <c r="CK1799">
        <v>3050</v>
      </c>
      <c r="CL1799">
        <v>1565</v>
      </c>
      <c r="CM1799">
        <v>1485</v>
      </c>
      <c r="CN1799">
        <v>664120</v>
      </c>
      <c r="CO1799">
        <v>226732</v>
      </c>
      <c r="CP1799">
        <v>437388</v>
      </c>
    </row>
    <row r="1800" spans="1:94" x14ac:dyDescent="0.25">
      <c r="A1800" s="5" t="s">
        <v>1385</v>
      </c>
      <c r="B1800" s="5" t="s">
        <v>1414</v>
      </c>
      <c r="C1800" s="5" t="s">
        <v>221</v>
      </c>
      <c r="D1800" s="5" t="s">
        <v>222</v>
      </c>
      <c r="E1800" s="5" t="s">
        <v>223</v>
      </c>
      <c r="F1800" s="5" t="s">
        <v>222</v>
      </c>
      <c r="G1800" s="5" t="s">
        <v>230</v>
      </c>
      <c r="H1800" s="5" t="s">
        <v>1415</v>
      </c>
      <c r="I1800" s="5" t="s">
        <v>225</v>
      </c>
      <c r="J1800">
        <v>177529</v>
      </c>
      <c r="K1800">
        <v>843300</v>
      </c>
      <c r="L1800">
        <v>398847</v>
      </c>
      <c r="M1800">
        <v>444453</v>
      </c>
      <c r="N1800">
        <v>74293</v>
      </c>
      <c r="O1800">
        <v>37902</v>
      </c>
      <c r="P1800">
        <v>36391</v>
      </c>
      <c r="Q1800">
        <v>55996</v>
      </c>
      <c r="R1800">
        <v>27453</v>
      </c>
      <c r="S1800">
        <v>28543</v>
      </c>
      <c r="T1800">
        <v>41596</v>
      </c>
      <c r="U1800">
        <v>20630</v>
      </c>
      <c r="V1800">
        <v>20966</v>
      </c>
      <c r="W1800">
        <v>645246</v>
      </c>
      <c r="X1800">
        <v>324309</v>
      </c>
      <c r="Y1800">
        <v>320937</v>
      </c>
      <c r="Z1800">
        <v>198054</v>
      </c>
      <c r="AA1800">
        <v>74538</v>
      </c>
      <c r="AB1800">
        <v>123516</v>
      </c>
      <c r="AC1800">
        <v>376475</v>
      </c>
      <c r="AD1800">
        <v>239467</v>
      </c>
      <c r="AE1800">
        <v>137008</v>
      </c>
      <c r="AF1800">
        <v>333571</v>
      </c>
      <c r="AG1800">
        <v>220593</v>
      </c>
      <c r="AH1800">
        <v>112978</v>
      </c>
      <c r="AI1800">
        <v>53715</v>
      </c>
      <c r="AJ1800">
        <v>34182</v>
      </c>
      <c r="AK1800">
        <v>19533</v>
      </c>
      <c r="AL1800">
        <v>42431</v>
      </c>
      <c r="AM1800">
        <v>23796</v>
      </c>
      <c r="AN1800">
        <v>18635</v>
      </c>
      <c r="AO1800">
        <v>6080</v>
      </c>
      <c r="AP1800">
        <v>3576</v>
      </c>
      <c r="AQ1800">
        <v>2504</v>
      </c>
      <c r="AR1800">
        <v>231345</v>
      </c>
      <c r="AS1800">
        <v>159039</v>
      </c>
      <c r="AT1800">
        <v>72306</v>
      </c>
      <c r="AU1800">
        <v>42904</v>
      </c>
      <c r="AV1800">
        <v>18874</v>
      </c>
      <c r="AW1800">
        <v>24030</v>
      </c>
      <c r="AX1800">
        <v>5875</v>
      </c>
      <c r="AY1800">
        <v>1951</v>
      </c>
      <c r="AZ1800">
        <v>3924</v>
      </c>
      <c r="BA1800">
        <v>16433</v>
      </c>
      <c r="BB1800">
        <v>5235</v>
      </c>
      <c r="BC1800">
        <v>11198</v>
      </c>
      <c r="BD1800">
        <v>1257</v>
      </c>
      <c r="BE1800">
        <v>416</v>
      </c>
      <c r="BF1800">
        <v>841</v>
      </c>
      <c r="BG1800">
        <v>19339</v>
      </c>
      <c r="BH1800">
        <v>11272</v>
      </c>
      <c r="BI1800">
        <v>8067</v>
      </c>
      <c r="BJ1800">
        <v>38143</v>
      </c>
      <c r="BK1800">
        <v>17129</v>
      </c>
      <c r="BL1800">
        <v>21014</v>
      </c>
      <c r="BM1800">
        <v>5213</v>
      </c>
      <c r="BN1800">
        <v>1724</v>
      </c>
      <c r="BO1800">
        <v>3489</v>
      </c>
      <c r="BP1800">
        <v>14599</v>
      </c>
      <c r="BQ1800">
        <v>4724</v>
      </c>
      <c r="BR1800">
        <v>9875</v>
      </c>
      <c r="BS1800">
        <v>1039</v>
      </c>
      <c r="BT1800">
        <v>342</v>
      </c>
      <c r="BU1800">
        <v>697</v>
      </c>
      <c r="BV1800">
        <v>17292</v>
      </c>
      <c r="BW1800">
        <v>10339</v>
      </c>
      <c r="BX1800">
        <v>6953</v>
      </c>
      <c r="BY1800">
        <v>4761</v>
      </c>
      <c r="BZ1800">
        <v>1745</v>
      </c>
      <c r="CA1800">
        <v>3016</v>
      </c>
      <c r="CB1800">
        <v>662</v>
      </c>
      <c r="CC1800">
        <v>227</v>
      </c>
      <c r="CD1800">
        <v>435</v>
      </c>
      <c r="CE1800">
        <v>1834</v>
      </c>
      <c r="CF1800">
        <v>511</v>
      </c>
      <c r="CG1800">
        <v>1323</v>
      </c>
      <c r="CH1800">
        <v>218</v>
      </c>
      <c r="CI1800">
        <v>74</v>
      </c>
      <c r="CJ1800">
        <v>144</v>
      </c>
      <c r="CK1800">
        <v>2047</v>
      </c>
      <c r="CL1800">
        <v>933</v>
      </c>
      <c r="CM1800">
        <v>1114</v>
      </c>
      <c r="CN1800">
        <v>466825</v>
      </c>
      <c r="CO1800">
        <v>159380</v>
      </c>
      <c r="CP1800">
        <v>307445</v>
      </c>
    </row>
    <row r="1801" spans="1:94" x14ac:dyDescent="0.25">
      <c r="A1801" s="5" t="s">
        <v>1385</v>
      </c>
      <c r="B1801" s="5" t="s">
        <v>1414</v>
      </c>
      <c r="C1801" s="5" t="s">
        <v>221</v>
      </c>
      <c r="D1801" s="5" t="s">
        <v>222</v>
      </c>
      <c r="E1801" s="5" t="s">
        <v>223</v>
      </c>
      <c r="F1801" s="5" t="s">
        <v>222</v>
      </c>
      <c r="G1801" s="5" t="s">
        <v>230</v>
      </c>
      <c r="H1801" s="5" t="s">
        <v>1415</v>
      </c>
      <c r="I1801" s="5" t="s">
        <v>226</v>
      </c>
      <c r="J1801">
        <v>75549</v>
      </c>
      <c r="K1801">
        <v>334061</v>
      </c>
      <c r="L1801">
        <v>163284</v>
      </c>
      <c r="M1801">
        <v>170777</v>
      </c>
      <c r="N1801">
        <v>28867</v>
      </c>
      <c r="O1801">
        <v>14787</v>
      </c>
      <c r="P1801">
        <v>14080</v>
      </c>
      <c r="Q1801">
        <v>19433</v>
      </c>
      <c r="R1801">
        <v>9535</v>
      </c>
      <c r="S1801">
        <v>9898</v>
      </c>
      <c r="T1801">
        <v>11301</v>
      </c>
      <c r="U1801">
        <v>5598</v>
      </c>
      <c r="V1801">
        <v>5703</v>
      </c>
      <c r="W1801">
        <v>281183</v>
      </c>
      <c r="X1801">
        <v>141395</v>
      </c>
      <c r="Y1801">
        <v>139788</v>
      </c>
      <c r="Z1801">
        <v>52878</v>
      </c>
      <c r="AA1801">
        <v>21889</v>
      </c>
      <c r="AB1801">
        <v>30989</v>
      </c>
      <c r="AC1801">
        <v>136766</v>
      </c>
      <c r="AD1801">
        <v>95932</v>
      </c>
      <c r="AE1801">
        <v>40834</v>
      </c>
      <c r="AF1801">
        <v>125875</v>
      </c>
      <c r="AG1801">
        <v>89405</v>
      </c>
      <c r="AH1801">
        <v>36470</v>
      </c>
      <c r="AI1801">
        <v>3145</v>
      </c>
      <c r="AJ1801">
        <v>2138</v>
      </c>
      <c r="AK1801">
        <v>1007</v>
      </c>
      <c r="AL1801">
        <v>2959</v>
      </c>
      <c r="AM1801">
        <v>1466</v>
      </c>
      <c r="AN1801">
        <v>1493</v>
      </c>
      <c r="AO1801">
        <v>2835</v>
      </c>
      <c r="AP1801">
        <v>1372</v>
      </c>
      <c r="AQ1801">
        <v>1463</v>
      </c>
      <c r="AR1801">
        <v>116936</v>
      </c>
      <c r="AS1801">
        <v>84429</v>
      </c>
      <c r="AT1801">
        <v>32507</v>
      </c>
      <c r="AU1801">
        <v>10891</v>
      </c>
      <c r="AV1801">
        <v>6527</v>
      </c>
      <c r="AW1801">
        <v>4364</v>
      </c>
      <c r="AX1801">
        <v>408</v>
      </c>
      <c r="AY1801">
        <v>206</v>
      </c>
      <c r="AZ1801">
        <v>202</v>
      </c>
      <c r="BA1801">
        <v>1567</v>
      </c>
      <c r="BB1801">
        <v>535</v>
      </c>
      <c r="BC1801">
        <v>1032</v>
      </c>
      <c r="BD1801">
        <v>408</v>
      </c>
      <c r="BE1801">
        <v>146</v>
      </c>
      <c r="BF1801">
        <v>262</v>
      </c>
      <c r="BG1801">
        <v>8508</v>
      </c>
      <c r="BH1801">
        <v>5640</v>
      </c>
      <c r="BI1801">
        <v>2868</v>
      </c>
      <c r="BJ1801">
        <v>9546</v>
      </c>
      <c r="BK1801">
        <v>5802</v>
      </c>
      <c r="BL1801">
        <v>3744</v>
      </c>
      <c r="BM1801">
        <v>355</v>
      </c>
      <c r="BN1801">
        <v>191</v>
      </c>
      <c r="BO1801">
        <v>164</v>
      </c>
      <c r="BP1801">
        <v>1359</v>
      </c>
      <c r="BQ1801">
        <v>476</v>
      </c>
      <c r="BR1801">
        <v>883</v>
      </c>
      <c r="BS1801">
        <v>327</v>
      </c>
      <c r="BT1801">
        <v>127</v>
      </c>
      <c r="BU1801">
        <v>200</v>
      </c>
      <c r="BV1801">
        <v>7505</v>
      </c>
      <c r="BW1801">
        <v>5008</v>
      </c>
      <c r="BX1801">
        <v>2497</v>
      </c>
      <c r="BY1801">
        <v>1345</v>
      </c>
      <c r="BZ1801">
        <v>725</v>
      </c>
      <c r="CA1801">
        <v>620</v>
      </c>
      <c r="CB1801">
        <v>53</v>
      </c>
      <c r="CC1801">
        <v>15</v>
      </c>
      <c r="CD1801">
        <v>38</v>
      </c>
      <c r="CE1801">
        <v>208</v>
      </c>
      <c r="CF1801">
        <v>59</v>
      </c>
      <c r="CG1801">
        <v>149</v>
      </c>
      <c r="CH1801">
        <v>81</v>
      </c>
      <c r="CI1801">
        <v>19</v>
      </c>
      <c r="CJ1801">
        <v>62</v>
      </c>
      <c r="CK1801">
        <v>1003</v>
      </c>
      <c r="CL1801">
        <v>632</v>
      </c>
      <c r="CM1801">
        <v>371</v>
      </c>
      <c r="CN1801">
        <v>197295</v>
      </c>
      <c r="CO1801">
        <v>67352</v>
      </c>
      <c r="CP1801">
        <v>129943</v>
      </c>
    </row>
    <row r="1802" spans="1:94" x14ac:dyDescent="0.25">
      <c r="A1802" s="5" t="s">
        <v>1385</v>
      </c>
      <c r="B1802" s="5" t="s">
        <v>1416</v>
      </c>
      <c r="C1802" s="5" t="s">
        <v>221</v>
      </c>
      <c r="D1802" s="5" t="s">
        <v>222</v>
      </c>
      <c r="E1802" s="5" t="s">
        <v>223</v>
      </c>
      <c r="F1802" s="5" t="s">
        <v>222</v>
      </c>
      <c r="G1802" s="5" t="s">
        <v>230</v>
      </c>
      <c r="H1802" s="5" t="s">
        <v>1417</v>
      </c>
      <c r="I1802" s="5" t="s">
        <v>224</v>
      </c>
      <c r="J1802">
        <v>276085</v>
      </c>
      <c r="K1802">
        <v>1137961</v>
      </c>
      <c r="L1802">
        <v>566622</v>
      </c>
      <c r="M1802">
        <v>571339</v>
      </c>
      <c r="N1802">
        <v>105328</v>
      </c>
      <c r="O1802">
        <v>53493</v>
      </c>
      <c r="P1802">
        <v>51835</v>
      </c>
      <c r="Q1802">
        <v>253651</v>
      </c>
      <c r="R1802">
        <v>125016</v>
      </c>
      <c r="S1802">
        <v>128635</v>
      </c>
      <c r="T1802">
        <v>44970</v>
      </c>
      <c r="U1802">
        <v>21990</v>
      </c>
      <c r="V1802">
        <v>22980</v>
      </c>
      <c r="W1802">
        <v>818345</v>
      </c>
      <c r="X1802">
        <v>438257</v>
      </c>
      <c r="Y1802">
        <v>380088</v>
      </c>
      <c r="Z1802">
        <v>319616</v>
      </c>
      <c r="AA1802">
        <v>128365</v>
      </c>
      <c r="AB1802">
        <v>191251</v>
      </c>
      <c r="AC1802">
        <v>565774</v>
      </c>
      <c r="AD1802">
        <v>357889</v>
      </c>
      <c r="AE1802">
        <v>207885</v>
      </c>
      <c r="AF1802">
        <v>480229</v>
      </c>
      <c r="AG1802">
        <v>326255</v>
      </c>
      <c r="AH1802">
        <v>153974</v>
      </c>
      <c r="AI1802">
        <v>135921</v>
      </c>
      <c r="AJ1802">
        <v>105905</v>
      </c>
      <c r="AK1802">
        <v>30016</v>
      </c>
      <c r="AL1802">
        <v>92037</v>
      </c>
      <c r="AM1802">
        <v>48016</v>
      </c>
      <c r="AN1802">
        <v>44021</v>
      </c>
      <c r="AO1802">
        <v>6305</v>
      </c>
      <c r="AP1802">
        <v>4574</v>
      </c>
      <c r="AQ1802">
        <v>1731</v>
      </c>
      <c r="AR1802">
        <v>245966</v>
      </c>
      <c r="AS1802">
        <v>167760</v>
      </c>
      <c r="AT1802">
        <v>78206</v>
      </c>
      <c r="AU1802">
        <v>85545</v>
      </c>
      <c r="AV1802">
        <v>31634</v>
      </c>
      <c r="AW1802">
        <v>53911</v>
      </c>
      <c r="AX1802">
        <v>19471</v>
      </c>
      <c r="AY1802">
        <v>4687</v>
      </c>
      <c r="AZ1802">
        <v>14784</v>
      </c>
      <c r="BA1802">
        <v>34563</v>
      </c>
      <c r="BB1802">
        <v>11217</v>
      </c>
      <c r="BC1802">
        <v>23346</v>
      </c>
      <c r="BD1802">
        <v>2568</v>
      </c>
      <c r="BE1802">
        <v>1026</v>
      </c>
      <c r="BF1802">
        <v>1542</v>
      </c>
      <c r="BG1802">
        <v>28943</v>
      </c>
      <c r="BH1802">
        <v>14704</v>
      </c>
      <c r="BI1802">
        <v>14239</v>
      </c>
      <c r="BJ1802">
        <v>75529</v>
      </c>
      <c r="BK1802">
        <v>27547</v>
      </c>
      <c r="BL1802">
        <v>47982</v>
      </c>
      <c r="BM1802">
        <v>17989</v>
      </c>
      <c r="BN1802">
        <v>4175</v>
      </c>
      <c r="BO1802">
        <v>13814</v>
      </c>
      <c r="BP1802">
        <v>31648</v>
      </c>
      <c r="BQ1802">
        <v>10180</v>
      </c>
      <c r="BR1802">
        <v>21468</v>
      </c>
      <c r="BS1802">
        <v>2069</v>
      </c>
      <c r="BT1802">
        <v>822</v>
      </c>
      <c r="BU1802">
        <v>1247</v>
      </c>
      <c r="BV1802">
        <v>23823</v>
      </c>
      <c r="BW1802">
        <v>12370</v>
      </c>
      <c r="BX1802">
        <v>11453</v>
      </c>
      <c r="BY1802">
        <v>10016</v>
      </c>
      <c r="BZ1802">
        <v>4087</v>
      </c>
      <c r="CA1802">
        <v>5929</v>
      </c>
      <c r="CB1802">
        <v>1482</v>
      </c>
      <c r="CC1802">
        <v>512</v>
      </c>
      <c r="CD1802">
        <v>970</v>
      </c>
      <c r="CE1802">
        <v>2915</v>
      </c>
      <c r="CF1802">
        <v>1037</v>
      </c>
      <c r="CG1802">
        <v>1878</v>
      </c>
      <c r="CH1802">
        <v>499</v>
      </c>
      <c r="CI1802">
        <v>204</v>
      </c>
      <c r="CJ1802">
        <v>295</v>
      </c>
      <c r="CK1802">
        <v>5120</v>
      </c>
      <c r="CL1802">
        <v>2334</v>
      </c>
      <c r="CM1802">
        <v>2786</v>
      </c>
      <c r="CN1802">
        <v>572187</v>
      </c>
      <c r="CO1802">
        <v>208733</v>
      </c>
      <c r="CP1802">
        <v>363454</v>
      </c>
    </row>
    <row r="1803" spans="1:94" x14ac:dyDescent="0.25">
      <c r="A1803" s="5" t="s">
        <v>1385</v>
      </c>
      <c r="B1803" s="5" t="s">
        <v>1416</v>
      </c>
      <c r="C1803" s="5" t="s">
        <v>221</v>
      </c>
      <c r="D1803" s="5" t="s">
        <v>222</v>
      </c>
      <c r="E1803" s="5" t="s">
        <v>223</v>
      </c>
      <c r="F1803" s="5" t="s">
        <v>222</v>
      </c>
      <c r="G1803" s="5" t="s">
        <v>230</v>
      </c>
      <c r="H1803" s="5" t="s">
        <v>1417</v>
      </c>
      <c r="I1803" s="5" t="s">
        <v>225</v>
      </c>
      <c r="J1803">
        <v>218247</v>
      </c>
      <c r="K1803">
        <v>898453</v>
      </c>
      <c r="L1803">
        <v>447545</v>
      </c>
      <c r="M1803">
        <v>450908</v>
      </c>
      <c r="N1803">
        <v>82205</v>
      </c>
      <c r="O1803">
        <v>41714</v>
      </c>
      <c r="P1803">
        <v>40491</v>
      </c>
      <c r="Q1803">
        <v>218406</v>
      </c>
      <c r="R1803">
        <v>107779</v>
      </c>
      <c r="S1803">
        <v>110627</v>
      </c>
      <c r="T1803">
        <v>40142</v>
      </c>
      <c r="U1803">
        <v>19627</v>
      </c>
      <c r="V1803">
        <v>20515</v>
      </c>
      <c r="W1803">
        <v>628083</v>
      </c>
      <c r="X1803">
        <v>340186</v>
      </c>
      <c r="Y1803">
        <v>287897</v>
      </c>
      <c r="Z1803">
        <v>270370</v>
      </c>
      <c r="AA1803">
        <v>107359</v>
      </c>
      <c r="AB1803">
        <v>163011</v>
      </c>
      <c r="AC1803">
        <v>472818</v>
      </c>
      <c r="AD1803">
        <v>287697</v>
      </c>
      <c r="AE1803">
        <v>185121</v>
      </c>
      <c r="AF1803">
        <v>398443</v>
      </c>
      <c r="AG1803">
        <v>262318</v>
      </c>
      <c r="AH1803">
        <v>136125</v>
      </c>
      <c r="AI1803">
        <v>132493</v>
      </c>
      <c r="AJ1803">
        <v>102826</v>
      </c>
      <c r="AK1803">
        <v>29667</v>
      </c>
      <c r="AL1803">
        <v>87526</v>
      </c>
      <c r="AM1803">
        <v>45197</v>
      </c>
      <c r="AN1803">
        <v>42329</v>
      </c>
      <c r="AO1803">
        <v>5033</v>
      </c>
      <c r="AP1803">
        <v>3614</v>
      </c>
      <c r="AQ1803">
        <v>1419</v>
      </c>
      <c r="AR1803">
        <v>173391</v>
      </c>
      <c r="AS1803">
        <v>110681</v>
      </c>
      <c r="AT1803">
        <v>62710</v>
      </c>
      <c r="AU1803">
        <v>74375</v>
      </c>
      <c r="AV1803">
        <v>25379</v>
      </c>
      <c r="AW1803">
        <v>48996</v>
      </c>
      <c r="AX1803">
        <v>19251</v>
      </c>
      <c r="AY1803">
        <v>4542</v>
      </c>
      <c r="AZ1803">
        <v>14709</v>
      </c>
      <c r="BA1803">
        <v>33100</v>
      </c>
      <c r="BB1803">
        <v>10483</v>
      </c>
      <c r="BC1803">
        <v>22617</v>
      </c>
      <c r="BD1803">
        <v>1997</v>
      </c>
      <c r="BE1803">
        <v>755</v>
      </c>
      <c r="BF1803">
        <v>1242</v>
      </c>
      <c r="BG1803">
        <v>20027</v>
      </c>
      <c r="BH1803">
        <v>9599</v>
      </c>
      <c r="BI1803">
        <v>10428</v>
      </c>
      <c r="BJ1803">
        <v>65808</v>
      </c>
      <c r="BK1803">
        <v>22012</v>
      </c>
      <c r="BL1803">
        <v>43796</v>
      </c>
      <c r="BM1803">
        <v>17777</v>
      </c>
      <c r="BN1803">
        <v>4033</v>
      </c>
      <c r="BO1803">
        <v>13744</v>
      </c>
      <c r="BP1803">
        <v>30505</v>
      </c>
      <c r="BQ1803">
        <v>9594</v>
      </c>
      <c r="BR1803">
        <v>20911</v>
      </c>
      <c r="BS1803">
        <v>1561</v>
      </c>
      <c r="BT1803">
        <v>585</v>
      </c>
      <c r="BU1803">
        <v>976</v>
      </c>
      <c r="BV1803">
        <v>15965</v>
      </c>
      <c r="BW1803">
        <v>7800</v>
      </c>
      <c r="BX1803">
        <v>8165</v>
      </c>
      <c r="BY1803">
        <v>8567</v>
      </c>
      <c r="BZ1803">
        <v>3367</v>
      </c>
      <c r="CA1803">
        <v>5200</v>
      </c>
      <c r="CB1803">
        <v>1474</v>
      </c>
      <c r="CC1803">
        <v>509</v>
      </c>
      <c r="CD1803">
        <v>965</v>
      </c>
      <c r="CE1803">
        <v>2595</v>
      </c>
      <c r="CF1803">
        <v>889</v>
      </c>
      <c r="CG1803">
        <v>1706</v>
      </c>
      <c r="CH1803">
        <v>436</v>
      </c>
      <c r="CI1803">
        <v>170</v>
      </c>
      <c r="CJ1803">
        <v>266</v>
      </c>
      <c r="CK1803">
        <v>4062</v>
      </c>
      <c r="CL1803">
        <v>1799</v>
      </c>
      <c r="CM1803">
        <v>2263</v>
      </c>
      <c r="CN1803">
        <v>425635</v>
      </c>
      <c r="CO1803">
        <v>159848</v>
      </c>
      <c r="CP1803">
        <v>265787</v>
      </c>
    </row>
    <row r="1804" spans="1:94" x14ac:dyDescent="0.25">
      <c r="A1804" s="5" t="s">
        <v>1385</v>
      </c>
      <c r="B1804" s="5" t="s">
        <v>1416</v>
      </c>
      <c r="C1804" s="5" t="s">
        <v>221</v>
      </c>
      <c r="D1804" s="5" t="s">
        <v>222</v>
      </c>
      <c r="E1804" s="5" t="s">
        <v>223</v>
      </c>
      <c r="F1804" s="5" t="s">
        <v>222</v>
      </c>
      <c r="G1804" s="5" t="s">
        <v>230</v>
      </c>
      <c r="H1804" s="5" t="s">
        <v>1417</v>
      </c>
      <c r="I1804" s="5" t="s">
        <v>226</v>
      </c>
      <c r="J1804">
        <v>57838</v>
      </c>
      <c r="K1804">
        <v>239508</v>
      </c>
      <c r="L1804">
        <v>119077</v>
      </c>
      <c r="M1804">
        <v>120431</v>
      </c>
      <c r="N1804">
        <v>23123</v>
      </c>
      <c r="O1804">
        <v>11779</v>
      </c>
      <c r="P1804">
        <v>11344</v>
      </c>
      <c r="Q1804">
        <v>35245</v>
      </c>
      <c r="R1804">
        <v>17237</v>
      </c>
      <c r="S1804">
        <v>18008</v>
      </c>
      <c r="T1804">
        <v>4828</v>
      </c>
      <c r="U1804">
        <v>2363</v>
      </c>
      <c r="V1804">
        <v>2465</v>
      </c>
      <c r="W1804">
        <v>190262</v>
      </c>
      <c r="X1804">
        <v>98071</v>
      </c>
      <c r="Y1804">
        <v>92191</v>
      </c>
      <c r="Z1804">
        <v>49246</v>
      </c>
      <c r="AA1804">
        <v>21006</v>
      </c>
      <c r="AB1804">
        <v>28240</v>
      </c>
      <c r="AC1804">
        <v>92956</v>
      </c>
      <c r="AD1804">
        <v>70192</v>
      </c>
      <c r="AE1804">
        <v>22764</v>
      </c>
      <c r="AF1804">
        <v>81786</v>
      </c>
      <c r="AG1804">
        <v>63937</v>
      </c>
      <c r="AH1804">
        <v>17849</v>
      </c>
      <c r="AI1804">
        <v>3428</v>
      </c>
      <c r="AJ1804">
        <v>3079</v>
      </c>
      <c r="AK1804">
        <v>349</v>
      </c>
      <c r="AL1804">
        <v>4511</v>
      </c>
      <c r="AM1804">
        <v>2819</v>
      </c>
      <c r="AN1804">
        <v>1692</v>
      </c>
      <c r="AO1804">
        <v>1272</v>
      </c>
      <c r="AP1804">
        <v>960</v>
      </c>
      <c r="AQ1804">
        <v>312</v>
      </c>
      <c r="AR1804">
        <v>72575</v>
      </c>
      <c r="AS1804">
        <v>57079</v>
      </c>
      <c r="AT1804">
        <v>15496</v>
      </c>
      <c r="AU1804">
        <v>11170</v>
      </c>
      <c r="AV1804">
        <v>6255</v>
      </c>
      <c r="AW1804">
        <v>4915</v>
      </c>
      <c r="AX1804">
        <v>220</v>
      </c>
      <c r="AY1804">
        <v>145</v>
      </c>
      <c r="AZ1804">
        <v>75</v>
      </c>
      <c r="BA1804">
        <v>1463</v>
      </c>
      <c r="BB1804">
        <v>734</v>
      </c>
      <c r="BC1804">
        <v>729</v>
      </c>
      <c r="BD1804">
        <v>571</v>
      </c>
      <c r="BE1804">
        <v>271</v>
      </c>
      <c r="BF1804">
        <v>300</v>
      </c>
      <c r="BG1804">
        <v>8916</v>
      </c>
      <c r="BH1804">
        <v>5105</v>
      </c>
      <c r="BI1804">
        <v>3811</v>
      </c>
      <c r="BJ1804">
        <v>9721</v>
      </c>
      <c r="BK1804">
        <v>5535</v>
      </c>
      <c r="BL1804">
        <v>4186</v>
      </c>
      <c r="BM1804">
        <v>212</v>
      </c>
      <c r="BN1804">
        <v>142</v>
      </c>
      <c r="BO1804">
        <v>70</v>
      </c>
      <c r="BP1804">
        <v>1143</v>
      </c>
      <c r="BQ1804">
        <v>586</v>
      </c>
      <c r="BR1804">
        <v>557</v>
      </c>
      <c r="BS1804">
        <v>508</v>
      </c>
      <c r="BT1804">
        <v>237</v>
      </c>
      <c r="BU1804">
        <v>271</v>
      </c>
      <c r="BV1804">
        <v>7858</v>
      </c>
      <c r="BW1804">
        <v>4570</v>
      </c>
      <c r="BX1804">
        <v>3288</v>
      </c>
      <c r="BY1804">
        <v>1449</v>
      </c>
      <c r="BZ1804">
        <v>720</v>
      </c>
      <c r="CA1804">
        <v>729</v>
      </c>
      <c r="CB1804">
        <v>8</v>
      </c>
      <c r="CC1804">
        <v>3</v>
      </c>
      <c r="CD1804">
        <v>5</v>
      </c>
      <c r="CE1804">
        <v>320</v>
      </c>
      <c r="CF1804">
        <v>148</v>
      </c>
      <c r="CG1804">
        <v>172</v>
      </c>
      <c r="CH1804">
        <v>63</v>
      </c>
      <c r="CI1804">
        <v>34</v>
      </c>
      <c r="CJ1804">
        <v>29</v>
      </c>
      <c r="CK1804">
        <v>1058</v>
      </c>
      <c r="CL1804">
        <v>535</v>
      </c>
      <c r="CM1804">
        <v>523</v>
      </c>
      <c r="CN1804">
        <v>146552</v>
      </c>
      <c r="CO1804">
        <v>48885</v>
      </c>
      <c r="CP1804">
        <v>97667</v>
      </c>
    </row>
    <row r="1805" spans="1:94" x14ac:dyDescent="0.25">
      <c r="A1805" s="5" t="s">
        <v>1385</v>
      </c>
      <c r="B1805" s="5" t="s">
        <v>1418</v>
      </c>
      <c r="C1805" s="5" t="s">
        <v>221</v>
      </c>
      <c r="D1805" s="5" t="s">
        <v>222</v>
      </c>
      <c r="E1805" s="5" t="s">
        <v>223</v>
      </c>
      <c r="F1805" s="5" t="s">
        <v>222</v>
      </c>
      <c r="G1805" s="5" t="s">
        <v>230</v>
      </c>
      <c r="H1805" s="5" t="s">
        <v>1419</v>
      </c>
      <c r="I1805" s="5" t="s">
        <v>224</v>
      </c>
      <c r="J1805">
        <v>640081</v>
      </c>
      <c r="K1805">
        <v>2678980</v>
      </c>
      <c r="L1805">
        <v>1350594</v>
      </c>
      <c r="M1805">
        <v>1328386</v>
      </c>
      <c r="N1805">
        <v>265742</v>
      </c>
      <c r="O1805">
        <v>135671</v>
      </c>
      <c r="P1805">
        <v>130071</v>
      </c>
      <c r="Q1805">
        <v>506901</v>
      </c>
      <c r="R1805">
        <v>254535</v>
      </c>
      <c r="S1805">
        <v>252366</v>
      </c>
      <c r="T1805">
        <v>209559</v>
      </c>
      <c r="U1805">
        <v>105265</v>
      </c>
      <c r="V1805">
        <v>104294</v>
      </c>
      <c r="W1805">
        <v>1813391</v>
      </c>
      <c r="X1805">
        <v>1006024</v>
      </c>
      <c r="Y1805">
        <v>807367</v>
      </c>
      <c r="Z1805">
        <v>865589</v>
      </c>
      <c r="AA1805">
        <v>344570</v>
      </c>
      <c r="AB1805">
        <v>521019</v>
      </c>
      <c r="AC1805">
        <v>1354646</v>
      </c>
      <c r="AD1805">
        <v>837512</v>
      </c>
      <c r="AE1805">
        <v>517134</v>
      </c>
      <c r="AF1805">
        <v>1078431</v>
      </c>
      <c r="AG1805">
        <v>738124</v>
      </c>
      <c r="AH1805">
        <v>340307</v>
      </c>
      <c r="AI1805">
        <v>459644</v>
      </c>
      <c r="AJ1805">
        <v>341672</v>
      </c>
      <c r="AK1805">
        <v>117972</v>
      </c>
      <c r="AL1805">
        <v>220018</v>
      </c>
      <c r="AM1805">
        <v>106615</v>
      </c>
      <c r="AN1805">
        <v>113403</v>
      </c>
      <c r="AO1805">
        <v>37836</v>
      </c>
      <c r="AP1805">
        <v>17044</v>
      </c>
      <c r="AQ1805">
        <v>20792</v>
      </c>
      <c r="AR1805">
        <v>360933</v>
      </c>
      <c r="AS1805">
        <v>272793</v>
      </c>
      <c r="AT1805">
        <v>88140</v>
      </c>
      <c r="AU1805">
        <v>276215</v>
      </c>
      <c r="AV1805">
        <v>99388</v>
      </c>
      <c r="AW1805">
        <v>176827</v>
      </c>
      <c r="AX1805">
        <v>46266</v>
      </c>
      <c r="AY1805">
        <v>13605</v>
      </c>
      <c r="AZ1805">
        <v>32661</v>
      </c>
      <c r="BA1805">
        <v>132268</v>
      </c>
      <c r="BB1805">
        <v>35458</v>
      </c>
      <c r="BC1805">
        <v>96810</v>
      </c>
      <c r="BD1805">
        <v>16687</v>
      </c>
      <c r="BE1805">
        <v>5614</v>
      </c>
      <c r="BF1805">
        <v>11073</v>
      </c>
      <c r="BG1805">
        <v>80994</v>
      </c>
      <c r="BH1805">
        <v>44711</v>
      </c>
      <c r="BI1805">
        <v>36283</v>
      </c>
      <c r="BJ1805">
        <v>246104</v>
      </c>
      <c r="BK1805">
        <v>86482</v>
      </c>
      <c r="BL1805">
        <v>159622</v>
      </c>
      <c r="BM1805">
        <v>41734</v>
      </c>
      <c r="BN1805">
        <v>11961</v>
      </c>
      <c r="BO1805">
        <v>29773</v>
      </c>
      <c r="BP1805">
        <v>123077</v>
      </c>
      <c r="BQ1805">
        <v>32360</v>
      </c>
      <c r="BR1805">
        <v>90717</v>
      </c>
      <c r="BS1805">
        <v>14090</v>
      </c>
      <c r="BT1805">
        <v>4705</v>
      </c>
      <c r="BU1805">
        <v>9385</v>
      </c>
      <c r="BV1805">
        <v>67203</v>
      </c>
      <c r="BW1805">
        <v>37456</v>
      </c>
      <c r="BX1805">
        <v>29747</v>
      </c>
      <c r="BY1805">
        <v>30111</v>
      </c>
      <c r="BZ1805">
        <v>12906</v>
      </c>
      <c r="CA1805">
        <v>17205</v>
      </c>
      <c r="CB1805">
        <v>4532</v>
      </c>
      <c r="CC1805">
        <v>1644</v>
      </c>
      <c r="CD1805">
        <v>2888</v>
      </c>
      <c r="CE1805">
        <v>9191</v>
      </c>
      <c r="CF1805">
        <v>3098</v>
      </c>
      <c r="CG1805">
        <v>6093</v>
      </c>
      <c r="CH1805">
        <v>2597</v>
      </c>
      <c r="CI1805">
        <v>909</v>
      </c>
      <c r="CJ1805">
        <v>1688</v>
      </c>
      <c r="CK1805">
        <v>13791</v>
      </c>
      <c r="CL1805">
        <v>7255</v>
      </c>
      <c r="CM1805">
        <v>6536</v>
      </c>
      <c r="CN1805">
        <v>1324334</v>
      </c>
      <c r="CO1805">
        <v>513082</v>
      </c>
      <c r="CP1805">
        <v>811252</v>
      </c>
    </row>
    <row r="1806" spans="1:94" x14ac:dyDescent="0.25">
      <c r="A1806" s="5" t="s">
        <v>1385</v>
      </c>
      <c r="B1806" s="5" t="s">
        <v>1418</v>
      </c>
      <c r="C1806" s="5" t="s">
        <v>221</v>
      </c>
      <c r="D1806" s="5" t="s">
        <v>222</v>
      </c>
      <c r="E1806" s="5" t="s">
        <v>223</v>
      </c>
      <c r="F1806" s="5" t="s">
        <v>222</v>
      </c>
      <c r="G1806" s="5" t="s">
        <v>230</v>
      </c>
      <c r="H1806" s="5" t="s">
        <v>1419</v>
      </c>
      <c r="I1806" s="5" t="s">
        <v>225</v>
      </c>
      <c r="J1806">
        <v>497521</v>
      </c>
      <c r="K1806">
        <v>2079902</v>
      </c>
      <c r="L1806">
        <v>1048710</v>
      </c>
      <c r="M1806">
        <v>1031192</v>
      </c>
      <c r="N1806">
        <v>203685</v>
      </c>
      <c r="O1806">
        <v>103989</v>
      </c>
      <c r="P1806">
        <v>99696</v>
      </c>
      <c r="Q1806">
        <v>429957</v>
      </c>
      <c r="R1806">
        <v>215949</v>
      </c>
      <c r="S1806">
        <v>214008</v>
      </c>
      <c r="T1806">
        <v>180024</v>
      </c>
      <c r="U1806">
        <v>90558</v>
      </c>
      <c r="V1806">
        <v>89466</v>
      </c>
      <c r="W1806">
        <v>1344438</v>
      </c>
      <c r="X1806">
        <v>760322</v>
      </c>
      <c r="Y1806">
        <v>584116</v>
      </c>
      <c r="Z1806">
        <v>735464</v>
      </c>
      <c r="AA1806">
        <v>288388</v>
      </c>
      <c r="AB1806">
        <v>447076</v>
      </c>
      <c r="AC1806">
        <v>1120199</v>
      </c>
      <c r="AD1806">
        <v>665024</v>
      </c>
      <c r="AE1806">
        <v>455175</v>
      </c>
      <c r="AF1806">
        <v>876518</v>
      </c>
      <c r="AG1806">
        <v>584984</v>
      </c>
      <c r="AH1806">
        <v>291534</v>
      </c>
      <c r="AI1806">
        <v>451018</v>
      </c>
      <c r="AJ1806">
        <v>334232</v>
      </c>
      <c r="AK1806">
        <v>116786</v>
      </c>
      <c r="AL1806">
        <v>214945</v>
      </c>
      <c r="AM1806">
        <v>103473</v>
      </c>
      <c r="AN1806">
        <v>111472</v>
      </c>
      <c r="AO1806">
        <v>23879</v>
      </c>
      <c r="AP1806">
        <v>11421</v>
      </c>
      <c r="AQ1806">
        <v>12458</v>
      </c>
      <c r="AR1806">
        <v>186676</v>
      </c>
      <c r="AS1806">
        <v>135858</v>
      </c>
      <c r="AT1806">
        <v>50818</v>
      </c>
      <c r="AU1806">
        <v>243681</v>
      </c>
      <c r="AV1806">
        <v>80040</v>
      </c>
      <c r="AW1806">
        <v>163641</v>
      </c>
      <c r="AX1806">
        <v>45539</v>
      </c>
      <c r="AY1806">
        <v>13065</v>
      </c>
      <c r="AZ1806">
        <v>32474</v>
      </c>
      <c r="BA1806">
        <v>130126</v>
      </c>
      <c r="BB1806">
        <v>34456</v>
      </c>
      <c r="BC1806">
        <v>95670</v>
      </c>
      <c r="BD1806">
        <v>12739</v>
      </c>
      <c r="BE1806">
        <v>4189</v>
      </c>
      <c r="BF1806">
        <v>8550</v>
      </c>
      <c r="BG1806">
        <v>55277</v>
      </c>
      <c r="BH1806">
        <v>28330</v>
      </c>
      <c r="BI1806">
        <v>26947</v>
      </c>
      <c r="BJ1806">
        <v>218602</v>
      </c>
      <c r="BK1806">
        <v>69991</v>
      </c>
      <c r="BL1806">
        <v>148611</v>
      </c>
      <c r="BM1806">
        <v>41046</v>
      </c>
      <c r="BN1806">
        <v>11438</v>
      </c>
      <c r="BO1806">
        <v>29608</v>
      </c>
      <c r="BP1806">
        <v>121161</v>
      </c>
      <c r="BQ1806">
        <v>31470</v>
      </c>
      <c r="BR1806">
        <v>89691</v>
      </c>
      <c r="BS1806">
        <v>10743</v>
      </c>
      <c r="BT1806">
        <v>3471</v>
      </c>
      <c r="BU1806">
        <v>7272</v>
      </c>
      <c r="BV1806">
        <v>45652</v>
      </c>
      <c r="BW1806">
        <v>23612</v>
      </c>
      <c r="BX1806">
        <v>22040</v>
      </c>
      <c r="BY1806">
        <v>25079</v>
      </c>
      <c r="BZ1806">
        <v>10049</v>
      </c>
      <c r="CA1806">
        <v>15030</v>
      </c>
      <c r="CB1806">
        <v>4493</v>
      </c>
      <c r="CC1806">
        <v>1627</v>
      </c>
      <c r="CD1806">
        <v>2866</v>
      </c>
      <c r="CE1806">
        <v>8965</v>
      </c>
      <c r="CF1806">
        <v>2986</v>
      </c>
      <c r="CG1806">
        <v>5979</v>
      </c>
      <c r="CH1806">
        <v>1996</v>
      </c>
      <c r="CI1806">
        <v>718</v>
      </c>
      <c r="CJ1806">
        <v>1278</v>
      </c>
      <c r="CK1806">
        <v>9625</v>
      </c>
      <c r="CL1806">
        <v>4718</v>
      </c>
      <c r="CM1806">
        <v>4907</v>
      </c>
      <c r="CN1806">
        <v>959703</v>
      </c>
      <c r="CO1806">
        <v>383686</v>
      </c>
      <c r="CP1806">
        <v>576017</v>
      </c>
    </row>
    <row r="1807" spans="1:94" x14ac:dyDescent="0.25">
      <c r="A1807" s="5" t="s">
        <v>1385</v>
      </c>
      <c r="B1807" s="5" t="s">
        <v>1418</v>
      </c>
      <c r="C1807" s="5" t="s">
        <v>221</v>
      </c>
      <c r="D1807" s="5" t="s">
        <v>222</v>
      </c>
      <c r="E1807" s="5" t="s">
        <v>223</v>
      </c>
      <c r="F1807" s="5" t="s">
        <v>222</v>
      </c>
      <c r="G1807" s="5" t="s">
        <v>230</v>
      </c>
      <c r="H1807" s="5" t="s">
        <v>1419</v>
      </c>
      <c r="I1807" s="5" t="s">
        <v>226</v>
      </c>
      <c r="J1807">
        <v>142560</v>
      </c>
      <c r="K1807">
        <v>599078</v>
      </c>
      <c r="L1807">
        <v>301884</v>
      </c>
      <c r="M1807">
        <v>297194</v>
      </c>
      <c r="N1807">
        <v>62057</v>
      </c>
      <c r="O1807">
        <v>31682</v>
      </c>
      <c r="P1807">
        <v>30375</v>
      </c>
      <c r="Q1807">
        <v>76944</v>
      </c>
      <c r="R1807">
        <v>38586</v>
      </c>
      <c r="S1807">
        <v>38358</v>
      </c>
      <c r="T1807">
        <v>29535</v>
      </c>
      <c r="U1807">
        <v>14707</v>
      </c>
      <c r="V1807">
        <v>14828</v>
      </c>
      <c r="W1807">
        <v>468953</v>
      </c>
      <c r="X1807">
        <v>245702</v>
      </c>
      <c r="Y1807">
        <v>223251</v>
      </c>
      <c r="Z1807">
        <v>130125</v>
      </c>
      <c r="AA1807">
        <v>56182</v>
      </c>
      <c r="AB1807">
        <v>73943</v>
      </c>
      <c r="AC1807">
        <v>234447</v>
      </c>
      <c r="AD1807">
        <v>172488</v>
      </c>
      <c r="AE1807">
        <v>61959</v>
      </c>
      <c r="AF1807">
        <v>201913</v>
      </c>
      <c r="AG1807">
        <v>153140</v>
      </c>
      <c r="AH1807">
        <v>48773</v>
      </c>
      <c r="AI1807">
        <v>8626</v>
      </c>
      <c r="AJ1807">
        <v>7440</v>
      </c>
      <c r="AK1807">
        <v>1186</v>
      </c>
      <c r="AL1807">
        <v>5073</v>
      </c>
      <c r="AM1807">
        <v>3142</v>
      </c>
      <c r="AN1807">
        <v>1931</v>
      </c>
      <c r="AO1807">
        <v>13957</v>
      </c>
      <c r="AP1807">
        <v>5623</v>
      </c>
      <c r="AQ1807">
        <v>8334</v>
      </c>
      <c r="AR1807">
        <v>174257</v>
      </c>
      <c r="AS1807">
        <v>136935</v>
      </c>
      <c r="AT1807">
        <v>37322</v>
      </c>
      <c r="AU1807">
        <v>32534</v>
      </c>
      <c r="AV1807">
        <v>19348</v>
      </c>
      <c r="AW1807">
        <v>13186</v>
      </c>
      <c r="AX1807">
        <v>727</v>
      </c>
      <c r="AY1807">
        <v>540</v>
      </c>
      <c r="AZ1807">
        <v>187</v>
      </c>
      <c r="BA1807">
        <v>2142</v>
      </c>
      <c r="BB1807">
        <v>1002</v>
      </c>
      <c r="BC1807">
        <v>1140</v>
      </c>
      <c r="BD1807">
        <v>3948</v>
      </c>
      <c r="BE1807">
        <v>1425</v>
      </c>
      <c r="BF1807">
        <v>2523</v>
      </c>
      <c r="BG1807">
        <v>25717</v>
      </c>
      <c r="BH1807">
        <v>16381</v>
      </c>
      <c r="BI1807">
        <v>9336</v>
      </c>
      <c r="BJ1807">
        <v>27502</v>
      </c>
      <c r="BK1807">
        <v>16491</v>
      </c>
      <c r="BL1807">
        <v>11011</v>
      </c>
      <c r="BM1807">
        <v>688</v>
      </c>
      <c r="BN1807">
        <v>523</v>
      </c>
      <c r="BO1807">
        <v>165</v>
      </c>
      <c r="BP1807">
        <v>1916</v>
      </c>
      <c r="BQ1807">
        <v>890</v>
      </c>
      <c r="BR1807">
        <v>1026</v>
      </c>
      <c r="BS1807">
        <v>3347</v>
      </c>
      <c r="BT1807">
        <v>1234</v>
      </c>
      <c r="BU1807">
        <v>2113</v>
      </c>
      <c r="BV1807">
        <v>21551</v>
      </c>
      <c r="BW1807">
        <v>13844</v>
      </c>
      <c r="BX1807">
        <v>7707</v>
      </c>
      <c r="BY1807">
        <v>5032</v>
      </c>
      <c r="BZ1807">
        <v>2857</v>
      </c>
      <c r="CA1807">
        <v>2175</v>
      </c>
      <c r="CB1807">
        <v>39</v>
      </c>
      <c r="CC1807">
        <v>17</v>
      </c>
      <c r="CD1807">
        <v>22</v>
      </c>
      <c r="CE1807">
        <v>226</v>
      </c>
      <c r="CF1807">
        <v>112</v>
      </c>
      <c r="CG1807">
        <v>114</v>
      </c>
      <c r="CH1807">
        <v>601</v>
      </c>
      <c r="CI1807">
        <v>191</v>
      </c>
      <c r="CJ1807">
        <v>410</v>
      </c>
      <c r="CK1807">
        <v>4166</v>
      </c>
      <c r="CL1807">
        <v>2537</v>
      </c>
      <c r="CM1807">
        <v>1629</v>
      </c>
      <c r="CN1807">
        <v>364631</v>
      </c>
      <c r="CO1807">
        <v>129396</v>
      </c>
      <c r="CP1807">
        <v>235235</v>
      </c>
    </row>
    <row r="1808" spans="1:94" x14ac:dyDescent="0.25">
      <c r="A1808" s="5" t="s">
        <v>1385</v>
      </c>
      <c r="B1808" s="5" t="s">
        <v>1420</v>
      </c>
      <c r="C1808" s="5" t="s">
        <v>221</v>
      </c>
      <c r="D1808" s="5" t="s">
        <v>222</v>
      </c>
      <c r="E1808" s="5" t="s">
        <v>223</v>
      </c>
      <c r="F1808" s="5" t="s">
        <v>222</v>
      </c>
      <c r="G1808" s="5" t="s">
        <v>230</v>
      </c>
      <c r="H1808" s="5" t="s">
        <v>1421</v>
      </c>
      <c r="I1808" s="5" t="s">
        <v>224</v>
      </c>
      <c r="J1808">
        <v>2393845</v>
      </c>
      <c r="K1808">
        <v>9621551</v>
      </c>
      <c r="L1808">
        <v>5022661</v>
      </c>
      <c r="M1808">
        <v>4598890</v>
      </c>
      <c r="N1808">
        <v>1052837</v>
      </c>
      <c r="O1808">
        <v>541656</v>
      </c>
      <c r="P1808">
        <v>511181</v>
      </c>
      <c r="Q1808">
        <v>1198385</v>
      </c>
      <c r="R1808">
        <v>607725</v>
      </c>
      <c r="S1808">
        <v>590660</v>
      </c>
      <c r="T1808">
        <v>190239</v>
      </c>
      <c r="U1808">
        <v>99164</v>
      </c>
      <c r="V1808">
        <v>91075</v>
      </c>
      <c r="W1808">
        <v>7512276</v>
      </c>
      <c r="X1808">
        <v>4078041</v>
      </c>
      <c r="Y1808">
        <v>3434235</v>
      </c>
      <c r="Z1808">
        <v>2109275</v>
      </c>
      <c r="AA1808">
        <v>944620</v>
      </c>
      <c r="AB1808">
        <v>1164655</v>
      </c>
      <c r="AC1808">
        <v>4246927</v>
      </c>
      <c r="AD1808">
        <v>3115361</v>
      </c>
      <c r="AE1808">
        <v>1131566</v>
      </c>
      <c r="AF1808">
        <v>3858342</v>
      </c>
      <c r="AG1808">
        <v>2893953</v>
      </c>
      <c r="AH1808">
        <v>964389</v>
      </c>
      <c r="AI1808">
        <v>80410</v>
      </c>
      <c r="AJ1808">
        <v>60149</v>
      </c>
      <c r="AK1808">
        <v>20261</v>
      </c>
      <c r="AL1808">
        <v>77294</v>
      </c>
      <c r="AM1808">
        <v>51519</v>
      </c>
      <c r="AN1808">
        <v>25775</v>
      </c>
      <c r="AO1808">
        <v>90861</v>
      </c>
      <c r="AP1808">
        <v>64162</v>
      </c>
      <c r="AQ1808">
        <v>26699</v>
      </c>
      <c r="AR1808">
        <v>3609777</v>
      </c>
      <c r="AS1808">
        <v>2718123</v>
      </c>
      <c r="AT1808">
        <v>891654</v>
      </c>
      <c r="AU1808">
        <v>388585</v>
      </c>
      <c r="AV1808">
        <v>221408</v>
      </c>
      <c r="AW1808">
        <v>167177</v>
      </c>
      <c r="AX1808">
        <v>15209</v>
      </c>
      <c r="AY1808">
        <v>7092</v>
      </c>
      <c r="AZ1808">
        <v>8117</v>
      </c>
      <c r="BA1808">
        <v>20620</v>
      </c>
      <c r="BB1808">
        <v>11030</v>
      </c>
      <c r="BC1808">
        <v>9590</v>
      </c>
      <c r="BD1808">
        <v>18037</v>
      </c>
      <c r="BE1808">
        <v>9349</v>
      </c>
      <c r="BF1808">
        <v>8688</v>
      </c>
      <c r="BG1808">
        <v>334719</v>
      </c>
      <c r="BH1808">
        <v>193937</v>
      </c>
      <c r="BI1808">
        <v>140782</v>
      </c>
      <c r="BJ1808">
        <v>349988</v>
      </c>
      <c r="BK1808">
        <v>198392</v>
      </c>
      <c r="BL1808">
        <v>151596</v>
      </c>
      <c r="BM1808">
        <v>14527</v>
      </c>
      <c r="BN1808">
        <v>6785</v>
      </c>
      <c r="BO1808">
        <v>7742</v>
      </c>
      <c r="BP1808">
        <v>18729</v>
      </c>
      <c r="BQ1808">
        <v>10059</v>
      </c>
      <c r="BR1808">
        <v>8670</v>
      </c>
      <c r="BS1808">
        <v>14016</v>
      </c>
      <c r="BT1808">
        <v>7164</v>
      </c>
      <c r="BU1808">
        <v>6852</v>
      </c>
      <c r="BV1808">
        <v>302716</v>
      </c>
      <c r="BW1808">
        <v>174384</v>
      </c>
      <c r="BX1808">
        <v>128332</v>
      </c>
      <c r="BY1808">
        <v>38597</v>
      </c>
      <c r="BZ1808">
        <v>23016</v>
      </c>
      <c r="CA1808">
        <v>15581</v>
      </c>
      <c r="CB1808">
        <v>682</v>
      </c>
      <c r="CC1808">
        <v>307</v>
      </c>
      <c r="CD1808">
        <v>375</v>
      </c>
      <c r="CE1808">
        <v>1891</v>
      </c>
      <c r="CF1808">
        <v>971</v>
      </c>
      <c r="CG1808">
        <v>920</v>
      </c>
      <c r="CH1808">
        <v>4021</v>
      </c>
      <c r="CI1808">
        <v>2185</v>
      </c>
      <c r="CJ1808">
        <v>1836</v>
      </c>
      <c r="CK1808">
        <v>32003</v>
      </c>
      <c r="CL1808">
        <v>19553</v>
      </c>
      <c r="CM1808">
        <v>12450</v>
      </c>
      <c r="CN1808">
        <v>5374624</v>
      </c>
      <c r="CO1808">
        <v>1907300</v>
      </c>
      <c r="CP1808">
        <v>3467324</v>
      </c>
    </row>
    <row r="1809" spans="1:94" x14ac:dyDescent="0.25">
      <c r="A1809" s="5" t="s">
        <v>1385</v>
      </c>
      <c r="B1809" s="5" t="s">
        <v>1420</v>
      </c>
      <c r="C1809" s="5" t="s">
        <v>221</v>
      </c>
      <c r="D1809" s="5" t="s">
        <v>222</v>
      </c>
      <c r="E1809" s="5" t="s">
        <v>223</v>
      </c>
      <c r="F1809" s="5" t="s">
        <v>222</v>
      </c>
      <c r="G1809" s="5" t="s">
        <v>230</v>
      </c>
      <c r="H1809" s="5" t="s">
        <v>1421</v>
      </c>
      <c r="I1809" s="5" t="s">
        <v>225</v>
      </c>
      <c r="J1809">
        <v>213207</v>
      </c>
      <c r="K1809">
        <v>871607</v>
      </c>
      <c r="L1809">
        <v>464256</v>
      </c>
      <c r="M1809">
        <v>407351</v>
      </c>
      <c r="N1809">
        <v>100793</v>
      </c>
      <c r="O1809">
        <v>51616</v>
      </c>
      <c r="P1809">
        <v>49177</v>
      </c>
      <c r="Q1809">
        <v>199870</v>
      </c>
      <c r="R1809">
        <v>101739</v>
      </c>
      <c r="S1809">
        <v>98131</v>
      </c>
      <c r="T1809">
        <v>28415</v>
      </c>
      <c r="U1809">
        <v>14940</v>
      </c>
      <c r="V1809">
        <v>13475</v>
      </c>
      <c r="W1809">
        <v>602859</v>
      </c>
      <c r="X1809">
        <v>348826</v>
      </c>
      <c r="Y1809">
        <v>254033</v>
      </c>
      <c r="Z1809">
        <v>268748</v>
      </c>
      <c r="AA1809">
        <v>115430</v>
      </c>
      <c r="AB1809">
        <v>153318</v>
      </c>
      <c r="AC1809">
        <v>411407</v>
      </c>
      <c r="AD1809">
        <v>297260</v>
      </c>
      <c r="AE1809">
        <v>114147</v>
      </c>
      <c r="AF1809">
        <v>362379</v>
      </c>
      <c r="AG1809">
        <v>269695</v>
      </c>
      <c r="AH1809">
        <v>92684</v>
      </c>
      <c r="AI1809">
        <v>56137</v>
      </c>
      <c r="AJ1809">
        <v>44330</v>
      </c>
      <c r="AK1809">
        <v>11807</v>
      </c>
      <c r="AL1809">
        <v>35954</v>
      </c>
      <c r="AM1809">
        <v>21701</v>
      </c>
      <c r="AN1809">
        <v>14253</v>
      </c>
      <c r="AO1809">
        <v>9120</v>
      </c>
      <c r="AP1809">
        <v>6136</v>
      </c>
      <c r="AQ1809">
        <v>2984</v>
      </c>
      <c r="AR1809">
        <v>261168</v>
      </c>
      <c r="AS1809">
        <v>197528</v>
      </c>
      <c r="AT1809">
        <v>63640</v>
      </c>
      <c r="AU1809">
        <v>49028</v>
      </c>
      <c r="AV1809">
        <v>27565</v>
      </c>
      <c r="AW1809">
        <v>21463</v>
      </c>
      <c r="AX1809">
        <v>4298</v>
      </c>
      <c r="AY1809">
        <v>1956</v>
      </c>
      <c r="AZ1809">
        <v>2342</v>
      </c>
      <c r="BA1809">
        <v>10764</v>
      </c>
      <c r="BB1809">
        <v>5387</v>
      </c>
      <c r="BC1809">
        <v>5377</v>
      </c>
      <c r="BD1809">
        <v>2204</v>
      </c>
      <c r="BE1809">
        <v>1131</v>
      </c>
      <c r="BF1809">
        <v>1073</v>
      </c>
      <c r="BG1809">
        <v>31762</v>
      </c>
      <c r="BH1809">
        <v>19091</v>
      </c>
      <c r="BI1809">
        <v>12671</v>
      </c>
      <c r="BJ1809">
        <v>42813</v>
      </c>
      <c r="BK1809">
        <v>24000</v>
      </c>
      <c r="BL1809">
        <v>18813</v>
      </c>
      <c r="BM1809">
        <v>3880</v>
      </c>
      <c r="BN1809">
        <v>1767</v>
      </c>
      <c r="BO1809">
        <v>2113</v>
      </c>
      <c r="BP1809">
        <v>9657</v>
      </c>
      <c r="BQ1809">
        <v>4893</v>
      </c>
      <c r="BR1809">
        <v>4764</v>
      </c>
      <c r="BS1809">
        <v>1656</v>
      </c>
      <c r="BT1809">
        <v>840</v>
      </c>
      <c r="BU1809">
        <v>816</v>
      </c>
      <c r="BV1809">
        <v>27620</v>
      </c>
      <c r="BW1809">
        <v>16500</v>
      </c>
      <c r="BX1809">
        <v>11120</v>
      </c>
      <c r="BY1809">
        <v>6215</v>
      </c>
      <c r="BZ1809">
        <v>3565</v>
      </c>
      <c r="CA1809">
        <v>2650</v>
      </c>
      <c r="CB1809">
        <v>418</v>
      </c>
      <c r="CC1809">
        <v>189</v>
      </c>
      <c r="CD1809">
        <v>229</v>
      </c>
      <c r="CE1809">
        <v>1107</v>
      </c>
      <c r="CF1809">
        <v>494</v>
      </c>
      <c r="CG1809">
        <v>613</v>
      </c>
      <c r="CH1809">
        <v>548</v>
      </c>
      <c r="CI1809">
        <v>291</v>
      </c>
      <c r="CJ1809">
        <v>257</v>
      </c>
      <c r="CK1809">
        <v>4142</v>
      </c>
      <c r="CL1809">
        <v>2591</v>
      </c>
      <c r="CM1809">
        <v>1551</v>
      </c>
      <c r="CN1809">
        <v>460200</v>
      </c>
      <c r="CO1809">
        <v>166996</v>
      </c>
      <c r="CP1809">
        <v>293204</v>
      </c>
    </row>
    <row r="1810" spans="1:94" x14ac:dyDescent="0.25">
      <c r="A1810" s="5" t="s">
        <v>1385</v>
      </c>
      <c r="B1810" s="5" t="s">
        <v>1420</v>
      </c>
      <c r="C1810" s="5" t="s">
        <v>221</v>
      </c>
      <c r="D1810" s="5" t="s">
        <v>222</v>
      </c>
      <c r="E1810" s="5" t="s">
        <v>223</v>
      </c>
      <c r="F1810" s="5" t="s">
        <v>222</v>
      </c>
      <c r="G1810" s="5" t="s">
        <v>230</v>
      </c>
      <c r="H1810" s="5" t="s">
        <v>1421</v>
      </c>
      <c r="I1810" s="5" t="s">
        <v>226</v>
      </c>
      <c r="J1810">
        <v>2180638</v>
      </c>
      <c r="K1810">
        <v>8749944</v>
      </c>
      <c r="L1810">
        <v>4558405</v>
      </c>
      <c r="M1810">
        <v>4191539</v>
      </c>
      <c r="N1810">
        <v>952044</v>
      </c>
      <c r="O1810">
        <v>490040</v>
      </c>
      <c r="P1810">
        <v>462004</v>
      </c>
      <c r="Q1810">
        <v>998515</v>
      </c>
      <c r="R1810">
        <v>505986</v>
      </c>
      <c r="S1810">
        <v>492529</v>
      </c>
      <c r="T1810">
        <v>161824</v>
      </c>
      <c r="U1810">
        <v>84224</v>
      </c>
      <c r="V1810">
        <v>77600</v>
      </c>
      <c r="W1810">
        <v>6909417</v>
      </c>
      <c r="X1810">
        <v>3729215</v>
      </c>
      <c r="Y1810">
        <v>3180202</v>
      </c>
      <c r="Z1810">
        <v>1840527</v>
      </c>
      <c r="AA1810">
        <v>829190</v>
      </c>
      <c r="AB1810">
        <v>1011337</v>
      </c>
      <c r="AC1810">
        <v>3835520</v>
      </c>
      <c r="AD1810">
        <v>2818101</v>
      </c>
      <c r="AE1810">
        <v>1017419</v>
      </c>
      <c r="AF1810">
        <v>3495963</v>
      </c>
      <c r="AG1810">
        <v>2624258</v>
      </c>
      <c r="AH1810">
        <v>871705</v>
      </c>
      <c r="AI1810">
        <v>24273</v>
      </c>
      <c r="AJ1810">
        <v>15819</v>
      </c>
      <c r="AK1810">
        <v>8454</v>
      </c>
      <c r="AL1810">
        <v>41340</v>
      </c>
      <c r="AM1810">
        <v>29818</v>
      </c>
      <c r="AN1810">
        <v>11522</v>
      </c>
      <c r="AO1810">
        <v>81741</v>
      </c>
      <c r="AP1810">
        <v>58026</v>
      </c>
      <c r="AQ1810">
        <v>23715</v>
      </c>
      <c r="AR1810">
        <v>3348609</v>
      </c>
      <c r="AS1810">
        <v>2520595</v>
      </c>
      <c r="AT1810">
        <v>828014</v>
      </c>
      <c r="AU1810">
        <v>339557</v>
      </c>
      <c r="AV1810">
        <v>193843</v>
      </c>
      <c r="AW1810">
        <v>145714</v>
      </c>
      <c r="AX1810">
        <v>10911</v>
      </c>
      <c r="AY1810">
        <v>5136</v>
      </c>
      <c r="AZ1810">
        <v>5775</v>
      </c>
      <c r="BA1810">
        <v>9856</v>
      </c>
      <c r="BB1810">
        <v>5643</v>
      </c>
      <c r="BC1810">
        <v>4213</v>
      </c>
      <c r="BD1810">
        <v>15833</v>
      </c>
      <c r="BE1810">
        <v>8218</v>
      </c>
      <c r="BF1810">
        <v>7615</v>
      </c>
      <c r="BG1810">
        <v>302957</v>
      </c>
      <c r="BH1810">
        <v>174846</v>
      </c>
      <c r="BI1810">
        <v>128111</v>
      </c>
      <c r="BJ1810">
        <v>307175</v>
      </c>
      <c r="BK1810">
        <v>174392</v>
      </c>
      <c r="BL1810">
        <v>132783</v>
      </c>
      <c r="BM1810">
        <v>10647</v>
      </c>
      <c r="BN1810">
        <v>5018</v>
      </c>
      <c r="BO1810">
        <v>5629</v>
      </c>
      <c r="BP1810">
        <v>9072</v>
      </c>
      <c r="BQ1810">
        <v>5166</v>
      </c>
      <c r="BR1810">
        <v>3906</v>
      </c>
      <c r="BS1810">
        <v>12360</v>
      </c>
      <c r="BT1810">
        <v>6324</v>
      </c>
      <c r="BU1810">
        <v>6036</v>
      </c>
      <c r="BV1810">
        <v>275096</v>
      </c>
      <c r="BW1810">
        <v>157884</v>
      </c>
      <c r="BX1810">
        <v>117212</v>
      </c>
      <c r="BY1810">
        <v>32382</v>
      </c>
      <c r="BZ1810">
        <v>19451</v>
      </c>
      <c r="CA1810">
        <v>12931</v>
      </c>
      <c r="CB1810">
        <v>264</v>
      </c>
      <c r="CC1810">
        <v>118</v>
      </c>
      <c r="CD1810">
        <v>146</v>
      </c>
      <c r="CE1810">
        <v>784</v>
      </c>
      <c r="CF1810">
        <v>477</v>
      </c>
      <c r="CG1810">
        <v>307</v>
      </c>
      <c r="CH1810">
        <v>3473</v>
      </c>
      <c r="CI1810">
        <v>1894</v>
      </c>
      <c r="CJ1810">
        <v>1579</v>
      </c>
      <c r="CK1810">
        <v>27861</v>
      </c>
      <c r="CL1810">
        <v>16962</v>
      </c>
      <c r="CM1810">
        <v>10899</v>
      </c>
      <c r="CN1810">
        <v>4914424</v>
      </c>
      <c r="CO1810">
        <v>1740304</v>
      </c>
      <c r="CP1810">
        <v>3174120</v>
      </c>
    </row>
    <row r="1811" spans="1:94" x14ac:dyDescent="0.25">
      <c r="A1811" s="5" t="s">
        <v>1385</v>
      </c>
      <c r="B1811" s="5" t="s">
        <v>1422</v>
      </c>
      <c r="C1811" s="5" t="s">
        <v>221</v>
      </c>
      <c r="D1811" s="5" t="s">
        <v>222</v>
      </c>
      <c r="E1811" s="5" t="s">
        <v>223</v>
      </c>
      <c r="F1811" s="5" t="s">
        <v>222</v>
      </c>
      <c r="G1811" s="5" t="s">
        <v>230</v>
      </c>
      <c r="H1811" s="5" t="s">
        <v>1423</v>
      </c>
      <c r="I1811" s="5" t="s">
        <v>224</v>
      </c>
      <c r="J1811">
        <v>428625</v>
      </c>
      <c r="K1811">
        <v>1805769</v>
      </c>
      <c r="L1811">
        <v>905085</v>
      </c>
      <c r="M1811">
        <v>900684</v>
      </c>
      <c r="N1811">
        <v>172685</v>
      </c>
      <c r="O1811">
        <v>89063</v>
      </c>
      <c r="P1811">
        <v>83622</v>
      </c>
      <c r="Q1811">
        <v>265294</v>
      </c>
      <c r="R1811">
        <v>131675</v>
      </c>
      <c r="S1811">
        <v>133619</v>
      </c>
      <c r="T1811">
        <v>22402</v>
      </c>
      <c r="U1811">
        <v>11310</v>
      </c>
      <c r="V1811">
        <v>11092</v>
      </c>
      <c r="W1811">
        <v>1149649</v>
      </c>
      <c r="X1811">
        <v>638668</v>
      </c>
      <c r="Y1811">
        <v>510981</v>
      </c>
      <c r="Z1811">
        <v>656120</v>
      </c>
      <c r="AA1811">
        <v>266417</v>
      </c>
      <c r="AB1811">
        <v>389703</v>
      </c>
      <c r="AC1811">
        <v>871408</v>
      </c>
      <c r="AD1811">
        <v>575203</v>
      </c>
      <c r="AE1811">
        <v>296205</v>
      </c>
      <c r="AF1811">
        <v>714901</v>
      </c>
      <c r="AG1811">
        <v>514148</v>
      </c>
      <c r="AH1811">
        <v>200753</v>
      </c>
      <c r="AI1811">
        <v>350990</v>
      </c>
      <c r="AJ1811">
        <v>273975</v>
      </c>
      <c r="AK1811">
        <v>77015</v>
      </c>
      <c r="AL1811">
        <v>147093</v>
      </c>
      <c r="AM1811">
        <v>78180</v>
      </c>
      <c r="AN1811">
        <v>68913</v>
      </c>
      <c r="AO1811">
        <v>11266</v>
      </c>
      <c r="AP1811">
        <v>6914</v>
      </c>
      <c r="AQ1811">
        <v>4352</v>
      </c>
      <c r="AR1811">
        <v>205552</v>
      </c>
      <c r="AS1811">
        <v>155079</v>
      </c>
      <c r="AT1811">
        <v>50473</v>
      </c>
      <c r="AU1811">
        <v>156507</v>
      </c>
      <c r="AV1811">
        <v>61055</v>
      </c>
      <c r="AW1811">
        <v>95452</v>
      </c>
      <c r="AX1811">
        <v>37991</v>
      </c>
      <c r="AY1811">
        <v>12065</v>
      </c>
      <c r="AZ1811">
        <v>25926</v>
      </c>
      <c r="BA1811">
        <v>69066</v>
      </c>
      <c r="BB1811">
        <v>23042</v>
      </c>
      <c r="BC1811">
        <v>46024</v>
      </c>
      <c r="BD1811">
        <v>6568</v>
      </c>
      <c r="BE1811">
        <v>2547</v>
      </c>
      <c r="BF1811">
        <v>4021</v>
      </c>
      <c r="BG1811">
        <v>42882</v>
      </c>
      <c r="BH1811">
        <v>23401</v>
      </c>
      <c r="BI1811">
        <v>19481</v>
      </c>
      <c r="BJ1811">
        <v>137169</v>
      </c>
      <c r="BK1811">
        <v>52919</v>
      </c>
      <c r="BL1811">
        <v>84250</v>
      </c>
      <c r="BM1811">
        <v>32096</v>
      </c>
      <c r="BN1811">
        <v>9970</v>
      </c>
      <c r="BO1811">
        <v>22126</v>
      </c>
      <c r="BP1811">
        <v>63720</v>
      </c>
      <c r="BQ1811">
        <v>21150</v>
      </c>
      <c r="BR1811">
        <v>42570</v>
      </c>
      <c r="BS1811">
        <v>5110</v>
      </c>
      <c r="BT1811">
        <v>1908</v>
      </c>
      <c r="BU1811">
        <v>3202</v>
      </c>
      <c r="BV1811">
        <v>36243</v>
      </c>
      <c r="BW1811">
        <v>19891</v>
      </c>
      <c r="BX1811">
        <v>16352</v>
      </c>
      <c r="BY1811">
        <v>19338</v>
      </c>
      <c r="BZ1811">
        <v>8136</v>
      </c>
      <c r="CA1811">
        <v>11202</v>
      </c>
      <c r="CB1811">
        <v>5895</v>
      </c>
      <c r="CC1811">
        <v>2095</v>
      </c>
      <c r="CD1811">
        <v>3800</v>
      </c>
      <c r="CE1811">
        <v>5346</v>
      </c>
      <c r="CF1811">
        <v>1892</v>
      </c>
      <c r="CG1811">
        <v>3454</v>
      </c>
      <c r="CH1811">
        <v>1458</v>
      </c>
      <c r="CI1811">
        <v>639</v>
      </c>
      <c r="CJ1811">
        <v>819</v>
      </c>
      <c r="CK1811">
        <v>6639</v>
      </c>
      <c r="CL1811">
        <v>3510</v>
      </c>
      <c r="CM1811">
        <v>3129</v>
      </c>
      <c r="CN1811">
        <v>934361</v>
      </c>
      <c r="CO1811">
        <v>329882</v>
      </c>
      <c r="CP1811">
        <v>604479</v>
      </c>
    </row>
    <row r="1812" spans="1:94" x14ac:dyDescent="0.25">
      <c r="A1812" s="5" t="s">
        <v>1385</v>
      </c>
      <c r="B1812" s="5" t="s">
        <v>1422</v>
      </c>
      <c r="C1812" s="5" t="s">
        <v>221</v>
      </c>
      <c r="D1812" s="5" t="s">
        <v>222</v>
      </c>
      <c r="E1812" s="5" t="s">
        <v>223</v>
      </c>
      <c r="F1812" s="5" t="s">
        <v>222</v>
      </c>
      <c r="G1812" s="5" t="s">
        <v>230</v>
      </c>
      <c r="H1812" s="5" t="s">
        <v>1423</v>
      </c>
      <c r="I1812" s="5" t="s">
        <v>225</v>
      </c>
      <c r="J1812">
        <v>355271</v>
      </c>
      <c r="K1812">
        <v>1497407</v>
      </c>
      <c r="L1812">
        <v>751243</v>
      </c>
      <c r="M1812">
        <v>746164</v>
      </c>
      <c r="N1812">
        <v>141058</v>
      </c>
      <c r="O1812">
        <v>72792</v>
      </c>
      <c r="P1812">
        <v>68266</v>
      </c>
      <c r="Q1812">
        <v>221943</v>
      </c>
      <c r="R1812">
        <v>110241</v>
      </c>
      <c r="S1812">
        <v>111702</v>
      </c>
      <c r="T1812">
        <v>17361</v>
      </c>
      <c r="U1812">
        <v>8814</v>
      </c>
      <c r="V1812">
        <v>8547</v>
      </c>
      <c r="W1812">
        <v>919289</v>
      </c>
      <c r="X1812">
        <v>517904</v>
      </c>
      <c r="Y1812">
        <v>401385</v>
      </c>
      <c r="Z1812">
        <v>578118</v>
      </c>
      <c r="AA1812">
        <v>233339</v>
      </c>
      <c r="AB1812">
        <v>344779</v>
      </c>
      <c r="AC1812">
        <v>749665</v>
      </c>
      <c r="AD1812">
        <v>484296</v>
      </c>
      <c r="AE1812">
        <v>265369</v>
      </c>
      <c r="AF1812">
        <v>609829</v>
      </c>
      <c r="AG1812">
        <v>432897</v>
      </c>
      <c r="AH1812">
        <v>176932</v>
      </c>
      <c r="AI1812">
        <v>343911</v>
      </c>
      <c r="AJ1812">
        <v>267693</v>
      </c>
      <c r="AK1812">
        <v>76218</v>
      </c>
      <c r="AL1812">
        <v>141647</v>
      </c>
      <c r="AM1812">
        <v>74824</v>
      </c>
      <c r="AN1812">
        <v>66823</v>
      </c>
      <c r="AO1812">
        <v>8758</v>
      </c>
      <c r="AP1812">
        <v>5734</v>
      </c>
      <c r="AQ1812">
        <v>3024</v>
      </c>
      <c r="AR1812">
        <v>115513</v>
      </c>
      <c r="AS1812">
        <v>84646</v>
      </c>
      <c r="AT1812">
        <v>30867</v>
      </c>
      <c r="AU1812">
        <v>139836</v>
      </c>
      <c r="AV1812">
        <v>51399</v>
      </c>
      <c r="AW1812">
        <v>88437</v>
      </c>
      <c r="AX1812">
        <v>37625</v>
      </c>
      <c r="AY1812">
        <v>11818</v>
      </c>
      <c r="AZ1812">
        <v>25807</v>
      </c>
      <c r="BA1812">
        <v>66210</v>
      </c>
      <c r="BB1812">
        <v>21734</v>
      </c>
      <c r="BC1812">
        <v>44476</v>
      </c>
      <c r="BD1812">
        <v>5146</v>
      </c>
      <c r="BE1812">
        <v>2104</v>
      </c>
      <c r="BF1812">
        <v>3042</v>
      </c>
      <c r="BG1812">
        <v>30855</v>
      </c>
      <c r="BH1812">
        <v>15743</v>
      </c>
      <c r="BI1812">
        <v>15112</v>
      </c>
      <c r="BJ1812">
        <v>123080</v>
      </c>
      <c r="BK1812">
        <v>44639</v>
      </c>
      <c r="BL1812">
        <v>78441</v>
      </c>
      <c r="BM1812">
        <v>31755</v>
      </c>
      <c r="BN1812">
        <v>9736</v>
      </c>
      <c r="BO1812">
        <v>22019</v>
      </c>
      <c r="BP1812">
        <v>61122</v>
      </c>
      <c r="BQ1812">
        <v>19944</v>
      </c>
      <c r="BR1812">
        <v>41178</v>
      </c>
      <c r="BS1812">
        <v>3970</v>
      </c>
      <c r="BT1812">
        <v>1582</v>
      </c>
      <c r="BU1812">
        <v>2388</v>
      </c>
      <c r="BV1812">
        <v>26233</v>
      </c>
      <c r="BW1812">
        <v>13377</v>
      </c>
      <c r="BX1812">
        <v>12856</v>
      </c>
      <c r="BY1812">
        <v>16756</v>
      </c>
      <c r="BZ1812">
        <v>6760</v>
      </c>
      <c r="CA1812">
        <v>9996</v>
      </c>
      <c r="CB1812">
        <v>5870</v>
      </c>
      <c r="CC1812">
        <v>2082</v>
      </c>
      <c r="CD1812">
        <v>3788</v>
      </c>
      <c r="CE1812">
        <v>5088</v>
      </c>
      <c r="CF1812">
        <v>1790</v>
      </c>
      <c r="CG1812">
        <v>3298</v>
      </c>
      <c r="CH1812">
        <v>1176</v>
      </c>
      <c r="CI1812">
        <v>522</v>
      </c>
      <c r="CJ1812">
        <v>654</v>
      </c>
      <c r="CK1812">
        <v>4622</v>
      </c>
      <c r="CL1812">
        <v>2366</v>
      </c>
      <c r="CM1812">
        <v>2256</v>
      </c>
      <c r="CN1812">
        <v>747742</v>
      </c>
      <c r="CO1812">
        <v>266947</v>
      </c>
      <c r="CP1812">
        <v>480795</v>
      </c>
    </row>
    <row r="1813" spans="1:94" x14ac:dyDescent="0.25">
      <c r="A1813" s="5" t="s">
        <v>1385</v>
      </c>
      <c r="B1813" s="5" t="s">
        <v>1422</v>
      </c>
      <c r="C1813" s="5" t="s">
        <v>221</v>
      </c>
      <c r="D1813" s="5" t="s">
        <v>222</v>
      </c>
      <c r="E1813" s="5" t="s">
        <v>223</v>
      </c>
      <c r="F1813" s="5" t="s">
        <v>222</v>
      </c>
      <c r="G1813" s="5" t="s">
        <v>230</v>
      </c>
      <c r="H1813" s="5" t="s">
        <v>1423</v>
      </c>
      <c r="I1813" s="5" t="s">
        <v>226</v>
      </c>
      <c r="J1813">
        <v>73354</v>
      </c>
      <c r="K1813">
        <v>308362</v>
      </c>
      <c r="L1813">
        <v>153842</v>
      </c>
      <c r="M1813">
        <v>154520</v>
      </c>
      <c r="N1813">
        <v>31627</v>
      </c>
      <c r="O1813">
        <v>16271</v>
      </c>
      <c r="P1813">
        <v>15356</v>
      </c>
      <c r="Q1813">
        <v>43351</v>
      </c>
      <c r="R1813">
        <v>21434</v>
      </c>
      <c r="S1813">
        <v>21917</v>
      </c>
      <c r="T1813">
        <v>5041</v>
      </c>
      <c r="U1813">
        <v>2496</v>
      </c>
      <c r="V1813">
        <v>2545</v>
      </c>
      <c r="W1813">
        <v>230360</v>
      </c>
      <c r="X1813">
        <v>120764</v>
      </c>
      <c r="Y1813">
        <v>109596</v>
      </c>
      <c r="Z1813">
        <v>78002</v>
      </c>
      <c r="AA1813">
        <v>33078</v>
      </c>
      <c r="AB1813">
        <v>44924</v>
      </c>
      <c r="AC1813">
        <v>121743</v>
      </c>
      <c r="AD1813">
        <v>90907</v>
      </c>
      <c r="AE1813">
        <v>30836</v>
      </c>
      <c r="AF1813">
        <v>105072</v>
      </c>
      <c r="AG1813">
        <v>81251</v>
      </c>
      <c r="AH1813">
        <v>23821</v>
      </c>
      <c r="AI1813">
        <v>7079</v>
      </c>
      <c r="AJ1813">
        <v>6282</v>
      </c>
      <c r="AK1813">
        <v>797</v>
      </c>
      <c r="AL1813">
        <v>5446</v>
      </c>
      <c r="AM1813">
        <v>3356</v>
      </c>
      <c r="AN1813">
        <v>2090</v>
      </c>
      <c r="AO1813">
        <v>2508</v>
      </c>
      <c r="AP1813">
        <v>1180</v>
      </c>
      <c r="AQ1813">
        <v>1328</v>
      </c>
      <c r="AR1813">
        <v>90039</v>
      </c>
      <c r="AS1813">
        <v>70433</v>
      </c>
      <c r="AT1813">
        <v>19606</v>
      </c>
      <c r="AU1813">
        <v>16671</v>
      </c>
      <c r="AV1813">
        <v>9656</v>
      </c>
      <c r="AW1813">
        <v>7015</v>
      </c>
      <c r="AX1813">
        <v>366</v>
      </c>
      <c r="AY1813">
        <v>247</v>
      </c>
      <c r="AZ1813">
        <v>119</v>
      </c>
      <c r="BA1813">
        <v>2856</v>
      </c>
      <c r="BB1813">
        <v>1308</v>
      </c>
      <c r="BC1813">
        <v>1548</v>
      </c>
      <c r="BD1813">
        <v>1422</v>
      </c>
      <c r="BE1813">
        <v>443</v>
      </c>
      <c r="BF1813">
        <v>979</v>
      </c>
      <c r="BG1813">
        <v>12027</v>
      </c>
      <c r="BH1813">
        <v>7658</v>
      </c>
      <c r="BI1813">
        <v>4369</v>
      </c>
      <c r="BJ1813">
        <v>14089</v>
      </c>
      <c r="BK1813">
        <v>8280</v>
      </c>
      <c r="BL1813">
        <v>5809</v>
      </c>
      <c r="BM1813">
        <v>341</v>
      </c>
      <c r="BN1813">
        <v>234</v>
      </c>
      <c r="BO1813">
        <v>107</v>
      </c>
      <c r="BP1813">
        <v>2598</v>
      </c>
      <c r="BQ1813">
        <v>1206</v>
      </c>
      <c r="BR1813">
        <v>1392</v>
      </c>
      <c r="BS1813">
        <v>1140</v>
      </c>
      <c r="BT1813">
        <v>326</v>
      </c>
      <c r="BU1813">
        <v>814</v>
      </c>
      <c r="BV1813">
        <v>10010</v>
      </c>
      <c r="BW1813">
        <v>6514</v>
      </c>
      <c r="BX1813">
        <v>3496</v>
      </c>
      <c r="BY1813">
        <v>2582</v>
      </c>
      <c r="BZ1813">
        <v>1376</v>
      </c>
      <c r="CA1813">
        <v>1206</v>
      </c>
      <c r="CB1813">
        <v>25</v>
      </c>
      <c r="CC1813">
        <v>13</v>
      </c>
      <c r="CD1813">
        <v>12</v>
      </c>
      <c r="CE1813">
        <v>258</v>
      </c>
      <c r="CF1813">
        <v>102</v>
      </c>
      <c r="CG1813">
        <v>156</v>
      </c>
      <c r="CH1813">
        <v>282</v>
      </c>
      <c r="CI1813">
        <v>117</v>
      </c>
      <c r="CJ1813">
        <v>165</v>
      </c>
      <c r="CK1813">
        <v>2017</v>
      </c>
      <c r="CL1813">
        <v>1144</v>
      </c>
      <c r="CM1813">
        <v>873</v>
      </c>
      <c r="CN1813">
        <v>186619</v>
      </c>
      <c r="CO1813">
        <v>62935</v>
      </c>
      <c r="CP1813">
        <v>123684</v>
      </c>
    </row>
    <row r="1814" spans="1:94" x14ac:dyDescent="0.25">
      <c r="A1814" s="5" t="s">
        <v>1385</v>
      </c>
      <c r="B1814" s="5" t="s">
        <v>1424</v>
      </c>
      <c r="C1814" s="5" t="s">
        <v>221</v>
      </c>
      <c r="D1814" s="5" t="s">
        <v>222</v>
      </c>
      <c r="E1814" s="5" t="s">
        <v>223</v>
      </c>
      <c r="F1814" s="5" t="s">
        <v>222</v>
      </c>
      <c r="G1814" s="5" t="s">
        <v>230</v>
      </c>
      <c r="H1814" s="5" t="s">
        <v>1425</v>
      </c>
      <c r="I1814" s="5" t="s">
        <v>224</v>
      </c>
      <c r="J1814">
        <v>433453</v>
      </c>
      <c r="K1814">
        <v>1776421</v>
      </c>
      <c r="L1814">
        <v>883667</v>
      </c>
      <c r="M1814">
        <v>892754</v>
      </c>
      <c r="N1814">
        <v>165637</v>
      </c>
      <c r="O1814">
        <v>83971</v>
      </c>
      <c r="P1814">
        <v>81666</v>
      </c>
      <c r="Q1814">
        <v>345031</v>
      </c>
      <c r="R1814">
        <v>169961</v>
      </c>
      <c r="S1814">
        <v>175070</v>
      </c>
      <c r="T1814">
        <v>32329</v>
      </c>
      <c r="U1814">
        <v>15986</v>
      </c>
      <c r="V1814">
        <v>16343</v>
      </c>
      <c r="W1814">
        <v>1225256</v>
      </c>
      <c r="X1814">
        <v>668836</v>
      </c>
      <c r="Y1814">
        <v>556420</v>
      </c>
      <c r="Z1814">
        <v>551165</v>
      </c>
      <c r="AA1814">
        <v>214831</v>
      </c>
      <c r="AB1814">
        <v>336334</v>
      </c>
      <c r="AC1814">
        <v>903580</v>
      </c>
      <c r="AD1814">
        <v>560452</v>
      </c>
      <c r="AE1814">
        <v>343128</v>
      </c>
      <c r="AF1814">
        <v>752387</v>
      </c>
      <c r="AG1814">
        <v>512731</v>
      </c>
      <c r="AH1814">
        <v>239656</v>
      </c>
      <c r="AI1814">
        <v>391534</v>
      </c>
      <c r="AJ1814">
        <v>276211</v>
      </c>
      <c r="AK1814">
        <v>115323</v>
      </c>
      <c r="AL1814">
        <v>107427</v>
      </c>
      <c r="AM1814">
        <v>50393</v>
      </c>
      <c r="AN1814">
        <v>57034</v>
      </c>
      <c r="AO1814">
        <v>10027</v>
      </c>
      <c r="AP1814">
        <v>7303</v>
      </c>
      <c r="AQ1814">
        <v>2724</v>
      </c>
      <c r="AR1814">
        <v>243399</v>
      </c>
      <c r="AS1814">
        <v>178824</v>
      </c>
      <c r="AT1814">
        <v>64575</v>
      </c>
      <c r="AU1814">
        <v>151193</v>
      </c>
      <c r="AV1814">
        <v>47721</v>
      </c>
      <c r="AW1814">
        <v>103472</v>
      </c>
      <c r="AX1814">
        <v>45500</v>
      </c>
      <c r="AY1814">
        <v>11410</v>
      </c>
      <c r="AZ1814">
        <v>34090</v>
      </c>
      <c r="BA1814">
        <v>58483</v>
      </c>
      <c r="BB1814">
        <v>12600</v>
      </c>
      <c r="BC1814">
        <v>45883</v>
      </c>
      <c r="BD1814">
        <v>6099</v>
      </c>
      <c r="BE1814">
        <v>2397</v>
      </c>
      <c r="BF1814">
        <v>3702</v>
      </c>
      <c r="BG1814">
        <v>41111</v>
      </c>
      <c r="BH1814">
        <v>21314</v>
      </c>
      <c r="BI1814">
        <v>19797</v>
      </c>
      <c r="BJ1814">
        <v>134878</v>
      </c>
      <c r="BK1814">
        <v>41102</v>
      </c>
      <c r="BL1814">
        <v>93776</v>
      </c>
      <c r="BM1814">
        <v>41224</v>
      </c>
      <c r="BN1814">
        <v>10103</v>
      </c>
      <c r="BO1814">
        <v>31121</v>
      </c>
      <c r="BP1814">
        <v>54245</v>
      </c>
      <c r="BQ1814">
        <v>11195</v>
      </c>
      <c r="BR1814">
        <v>43050</v>
      </c>
      <c r="BS1814">
        <v>4897</v>
      </c>
      <c r="BT1814">
        <v>1845</v>
      </c>
      <c r="BU1814">
        <v>3052</v>
      </c>
      <c r="BV1814">
        <v>34512</v>
      </c>
      <c r="BW1814">
        <v>17959</v>
      </c>
      <c r="BX1814">
        <v>16553</v>
      </c>
      <c r="BY1814">
        <v>16315</v>
      </c>
      <c r="BZ1814">
        <v>6619</v>
      </c>
      <c r="CA1814">
        <v>9696</v>
      </c>
      <c r="CB1814">
        <v>4276</v>
      </c>
      <c r="CC1814">
        <v>1307</v>
      </c>
      <c r="CD1814">
        <v>2969</v>
      </c>
      <c r="CE1814">
        <v>4238</v>
      </c>
      <c r="CF1814">
        <v>1405</v>
      </c>
      <c r="CG1814">
        <v>2833</v>
      </c>
      <c r="CH1814">
        <v>1202</v>
      </c>
      <c r="CI1814">
        <v>552</v>
      </c>
      <c r="CJ1814">
        <v>650</v>
      </c>
      <c r="CK1814">
        <v>6599</v>
      </c>
      <c r="CL1814">
        <v>3355</v>
      </c>
      <c r="CM1814">
        <v>3244</v>
      </c>
      <c r="CN1814">
        <v>872841</v>
      </c>
      <c r="CO1814">
        <v>323215</v>
      </c>
      <c r="CP1814">
        <v>549626</v>
      </c>
    </row>
    <row r="1815" spans="1:94" x14ac:dyDescent="0.25">
      <c r="A1815" s="5" t="s">
        <v>1385</v>
      </c>
      <c r="B1815" s="5" t="s">
        <v>1424</v>
      </c>
      <c r="C1815" s="5" t="s">
        <v>221</v>
      </c>
      <c r="D1815" s="5" t="s">
        <v>222</v>
      </c>
      <c r="E1815" s="5" t="s">
        <v>223</v>
      </c>
      <c r="F1815" s="5" t="s">
        <v>222</v>
      </c>
      <c r="G1815" s="5" t="s">
        <v>230</v>
      </c>
      <c r="H1815" s="5" t="s">
        <v>1425</v>
      </c>
      <c r="I1815" s="5" t="s">
        <v>225</v>
      </c>
      <c r="J1815">
        <v>341634</v>
      </c>
      <c r="K1815">
        <v>1399658</v>
      </c>
      <c r="L1815">
        <v>695583</v>
      </c>
      <c r="M1815">
        <v>704075</v>
      </c>
      <c r="N1815">
        <v>128037</v>
      </c>
      <c r="O1815">
        <v>64762</v>
      </c>
      <c r="P1815">
        <v>63275</v>
      </c>
      <c r="Q1815">
        <v>298013</v>
      </c>
      <c r="R1815">
        <v>146830</v>
      </c>
      <c r="S1815">
        <v>151183</v>
      </c>
      <c r="T1815">
        <v>27896</v>
      </c>
      <c r="U1815">
        <v>13779</v>
      </c>
      <c r="V1815">
        <v>14117</v>
      </c>
      <c r="W1815">
        <v>925571</v>
      </c>
      <c r="X1815">
        <v>513580</v>
      </c>
      <c r="Y1815">
        <v>411991</v>
      </c>
      <c r="Z1815">
        <v>474087</v>
      </c>
      <c r="AA1815">
        <v>182003</v>
      </c>
      <c r="AB1815">
        <v>292084</v>
      </c>
      <c r="AC1815">
        <v>763534</v>
      </c>
      <c r="AD1815">
        <v>451711</v>
      </c>
      <c r="AE1815">
        <v>311823</v>
      </c>
      <c r="AF1815">
        <v>628200</v>
      </c>
      <c r="AG1815">
        <v>413617</v>
      </c>
      <c r="AH1815">
        <v>214583</v>
      </c>
      <c r="AI1815">
        <v>386718</v>
      </c>
      <c r="AJ1815">
        <v>271946</v>
      </c>
      <c r="AK1815">
        <v>114772</v>
      </c>
      <c r="AL1815">
        <v>104379</v>
      </c>
      <c r="AM1815">
        <v>48474</v>
      </c>
      <c r="AN1815">
        <v>55905</v>
      </c>
      <c r="AO1815">
        <v>7667</v>
      </c>
      <c r="AP1815">
        <v>5508</v>
      </c>
      <c r="AQ1815">
        <v>2159</v>
      </c>
      <c r="AR1815">
        <v>129436</v>
      </c>
      <c r="AS1815">
        <v>87689</v>
      </c>
      <c r="AT1815">
        <v>41747</v>
      </c>
      <c r="AU1815">
        <v>135334</v>
      </c>
      <c r="AV1815">
        <v>38094</v>
      </c>
      <c r="AW1815">
        <v>97240</v>
      </c>
      <c r="AX1815">
        <v>44996</v>
      </c>
      <c r="AY1815">
        <v>11146</v>
      </c>
      <c r="AZ1815">
        <v>33850</v>
      </c>
      <c r="BA1815">
        <v>57426</v>
      </c>
      <c r="BB1815">
        <v>12074</v>
      </c>
      <c r="BC1815">
        <v>45352</v>
      </c>
      <c r="BD1815">
        <v>4875</v>
      </c>
      <c r="BE1815">
        <v>1666</v>
      </c>
      <c r="BF1815">
        <v>3209</v>
      </c>
      <c r="BG1815">
        <v>28037</v>
      </c>
      <c r="BH1815">
        <v>13208</v>
      </c>
      <c r="BI1815">
        <v>14829</v>
      </c>
      <c r="BJ1815">
        <v>121877</v>
      </c>
      <c r="BK1815">
        <v>33094</v>
      </c>
      <c r="BL1815">
        <v>88783</v>
      </c>
      <c r="BM1815">
        <v>40757</v>
      </c>
      <c r="BN1815">
        <v>9855</v>
      </c>
      <c r="BO1815">
        <v>30902</v>
      </c>
      <c r="BP1815">
        <v>53441</v>
      </c>
      <c r="BQ1815">
        <v>10775</v>
      </c>
      <c r="BR1815">
        <v>42666</v>
      </c>
      <c r="BS1815">
        <v>4073</v>
      </c>
      <c r="BT1815">
        <v>1336</v>
      </c>
      <c r="BU1815">
        <v>2737</v>
      </c>
      <c r="BV1815">
        <v>23606</v>
      </c>
      <c r="BW1815">
        <v>11128</v>
      </c>
      <c r="BX1815">
        <v>12478</v>
      </c>
      <c r="BY1815">
        <v>13457</v>
      </c>
      <c r="BZ1815">
        <v>5000</v>
      </c>
      <c r="CA1815">
        <v>8457</v>
      </c>
      <c r="CB1815">
        <v>4239</v>
      </c>
      <c r="CC1815">
        <v>1291</v>
      </c>
      <c r="CD1815">
        <v>2948</v>
      </c>
      <c r="CE1815">
        <v>3985</v>
      </c>
      <c r="CF1815">
        <v>1299</v>
      </c>
      <c r="CG1815">
        <v>2686</v>
      </c>
      <c r="CH1815">
        <v>802</v>
      </c>
      <c r="CI1815">
        <v>330</v>
      </c>
      <c r="CJ1815">
        <v>472</v>
      </c>
      <c r="CK1815">
        <v>4431</v>
      </c>
      <c r="CL1815">
        <v>2080</v>
      </c>
      <c r="CM1815">
        <v>2351</v>
      </c>
      <c r="CN1815">
        <v>636124</v>
      </c>
      <c r="CO1815">
        <v>243872</v>
      </c>
      <c r="CP1815">
        <v>392252</v>
      </c>
    </row>
    <row r="1816" spans="1:94" x14ac:dyDescent="0.25">
      <c r="A1816" s="5" t="s">
        <v>1385</v>
      </c>
      <c r="B1816" s="5" t="s">
        <v>1424</v>
      </c>
      <c r="C1816" s="5" t="s">
        <v>221</v>
      </c>
      <c r="D1816" s="5" t="s">
        <v>222</v>
      </c>
      <c r="E1816" s="5" t="s">
        <v>223</v>
      </c>
      <c r="F1816" s="5" t="s">
        <v>222</v>
      </c>
      <c r="G1816" s="5" t="s">
        <v>230</v>
      </c>
      <c r="H1816" s="5" t="s">
        <v>1425</v>
      </c>
      <c r="I1816" s="5" t="s">
        <v>226</v>
      </c>
      <c r="J1816">
        <v>91819</v>
      </c>
      <c r="K1816">
        <v>376763</v>
      </c>
      <c r="L1816">
        <v>188084</v>
      </c>
      <c r="M1816">
        <v>188679</v>
      </c>
      <c r="N1816">
        <v>37600</v>
      </c>
      <c r="O1816">
        <v>19209</v>
      </c>
      <c r="P1816">
        <v>18391</v>
      </c>
      <c r="Q1816">
        <v>47018</v>
      </c>
      <c r="R1816">
        <v>23131</v>
      </c>
      <c r="S1816">
        <v>23887</v>
      </c>
      <c r="T1816">
        <v>4433</v>
      </c>
      <c r="U1816">
        <v>2207</v>
      </c>
      <c r="V1816">
        <v>2226</v>
      </c>
      <c r="W1816">
        <v>299685</v>
      </c>
      <c r="X1816">
        <v>155256</v>
      </c>
      <c r="Y1816">
        <v>144429</v>
      </c>
      <c r="Z1816">
        <v>77078</v>
      </c>
      <c r="AA1816">
        <v>32828</v>
      </c>
      <c r="AB1816">
        <v>44250</v>
      </c>
      <c r="AC1816">
        <v>140046</v>
      </c>
      <c r="AD1816">
        <v>108741</v>
      </c>
      <c r="AE1816">
        <v>31305</v>
      </c>
      <c r="AF1816">
        <v>124187</v>
      </c>
      <c r="AG1816">
        <v>99114</v>
      </c>
      <c r="AH1816">
        <v>25073</v>
      </c>
      <c r="AI1816">
        <v>4816</v>
      </c>
      <c r="AJ1816">
        <v>4265</v>
      </c>
      <c r="AK1816">
        <v>551</v>
      </c>
      <c r="AL1816">
        <v>3048</v>
      </c>
      <c r="AM1816">
        <v>1919</v>
      </c>
      <c r="AN1816">
        <v>1129</v>
      </c>
      <c r="AO1816">
        <v>2360</v>
      </c>
      <c r="AP1816">
        <v>1795</v>
      </c>
      <c r="AQ1816">
        <v>565</v>
      </c>
      <c r="AR1816">
        <v>113963</v>
      </c>
      <c r="AS1816">
        <v>91135</v>
      </c>
      <c r="AT1816">
        <v>22828</v>
      </c>
      <c r="AU1816">
        <v>15859</v>
      </c>
      <c r="AV1816">
        <v>9627</v>
      </c>
      <c r="AW1816">
        <v>6232</v>
      </c>
      <c r="AX1816">
        <v>504</v>
      </c>
      <c r="AY1816">
        <v>264</v>
      </c>
      <c r="AZ1816">
        <v>240</v>
      </c>
      <c r="BA1816">
        <v>1057</v>
      </c>
      <c r="BB1816">
        <v>526</v>
      </c>
      <c r="BC1816">
        <v>531</v>
      </c>
      <c r="BD1816">
        <v>1224</v>
      </c>
      <c r="BE1816">
        <v>731</v>
      </c>
      <c r="BF1816">
        <v>493</v>
      </c>
      <c r="BG1816">
        <v>13074</v>
      </c>
      <c r="BH1816">
        <v>8106</v>
      </c>
      <c r="BI1816">
        <v>4968</v>
      </c>
      <c r="BJ1816">
        <v>13001</v>
      </c>
      <c r="BK1816">
        <v>8008</v>
      </c>
      <c r="BL1816">
        <v>4993</v>
      </c>
      <c r="BM1816">
        <v>467</v>
      </c>
      <c r="BN1816">
        <v>248</v>
      </c>
      <c r="BO1816">
        <v>219</v>
      </c>
      <c r="BP1816">
        <v>804</v>
      </c>
      <c r="BQ1816">
        <v>420</v>
      </c>
      <c r="BR1816">
        <v>384</v>
      </c>
      <c r="BS1816">
        <v>824</v>
      </c>
      <c r="BT1816">
        <v>509</v>
      </c>
      <c r="BU1816">
        <v>315</v>
      </c>
      <c r="BV1816">
        <v>10906</v>
      </c>
      <c r="BW1816">
        <v>6831</v>
      </c>
      <c r="BX1816">
        <v>4075</v>
      </c>
      <c r="BY1816">
        <v>2858</v>
      </c>
      <c r="BZ1816">
        <v>1619</v>
      </c>
      <c r="CA1816">
        <v>1239</v>
      </c>
      <c r="CB1816">
        <v>37</v>
      </c>
      <c r="CC1816">
        <v>16</v>
      </c>
      <c r="CD1816">
        <v>21</v>
      </c>
      <c r="CE1816">
        <v>253</v>
      </c>
      <c r="CF1816">
        <v>106</v>
      </c>
      <c r="CG1816">
        <v>147</v>
      </c>
      <c r="CH1816">
        <v>400</v>
      </c>
      <c r="CI1816">
        <v>222</v>
      </c>
      <c r="CJ1816">
        <v>178</v>
      </c>
      <c r="CK1816">
        <v>2168</v>
      </c>
      <c r="CL1816">
        <v>1275</v>
      </c>
      <c r="CM1816">
        <v>893</v>
      </c>
      <c r="CN1816">
        <v>236717</v>
      </c>
      <c r="CO1816">
        <v>79343</v>
      </c>
      <c r="CP1816">
        <v>157374</v>
      </c>
    </row>
    <row r="1817" spans="1:94" x14ac:dyDescent="0.25">
      <c r="A1817" s="5" t="s">
        <v>1385</v>
      </c>
      <c r="B1817" s="5" t="s">
        <v>1426</v>
      </c>
      <c r="C1817" s="5" t="s">
        <v>221</v>
      </c>
      <c r="D1817" s="5" t="s">
        <v>222</v>
      </c>
      <c r="E1817" s="5" t="s">
        <v>223</v>
      </c>
      <c r="F1817" s="5" t="s">
        <v>222</v>
      </c>
      <c r="G1817" s="5" t="s">
        <v>230</v>
      </c>
      <c r="H1817" s="5" t="s">
        <v>1427</v>
      </c>
      <c r="I1817" s="5" t="s">
        <v>224</v>
      </c>
      <c r="J1817">
        <v>439733</v>
      </c>
      <c r="K1817">
        <v>2089649</v>
      </c>
      <c r="L1817">
        <v>1034714</v>
      </c>
      <c r="M1817">
        <v>1054935</v>
      </c>
      <c r="N1817">
        <v>208297</v>
      </c>
      <c r="O1817">
        <v>106985</v>
      </c>
      <c r="P1817">
        <v>101312</v>
      </c>
      <c r="Q1817">
        <v>148178</v>
      </c>
      <c r="R1817">
        <v>73324</v>
      </c>
      <c r="S1817">
        <v>74854</v>
      </c>
      <c r="T1817">
        <v>82268</v>
      </c>
      <c r="U1817">
        <v>40961</v>
      </c>
      <c r="V1817">
        <v>41307</v>
      </c>
      <c r="W1817">
        <v>1666323</v>
      </c>
      <c r="X1817">
        <v>864019</v>
      </c>
      <c r="Y1817">
        <v>802304</v>
      </c>
      <c r="Z1817">
        <v>423326</v>
      </c>
      <c r="AA1817">
        <v>170695</v>
      </c>
      <c r="AB1817">
        <v>252631</v>
      </c>
      <c r="AC1817">
        <v>997721</v>
      </c>
      <c r="AD1817">
        <v>620903</v>
      </c>
      <c r="AE1817">
        <v>376818</v>
      </c>
      <c r="AF1817">
        <v>914476</v>
      </c>
      <c r="AG1817">
        <v>582498</v>
      </c>
      <c r="AH1817">
        <v>331978</v>
      </c>
      <c r="AI1817">
        <v>31574</v>
      </c>
      <c r="AJ1817">
        <v>24131</v>
      </c>
      <c r="AK1817">
        <v>7443</v>
      </c>
      <c r="AL1817">
        <v>24717</v>
      </c>
      <c r="AM1817">
        <v>18761</v>
      </c>
      <c r="AN1817">
        <v>5956</v>
      </c>
      <c r="AO1817">
        <v>168112</v>
      </c>
      <c r="AP1817">
        <v>14461</v>
      </c>
      <c r="AQ1817">
        <v>153651</v>
      </c>
      <c r="AR1817">
        <v>690073</v>
      </c>
      <c r="AS1817">
        <v>525145</v>
      </c>
      <c r="AT1817">
        <v>164928</v>
      </c>
      <c r="AU1817">
        <v>83245</v>
      </c>
      <c r="AV1817">
        <v>38405</v>
      </c>
      <c r="AW1817">
        <v>44840</v>
      </c>
      <c r="AX1817">
        <v>2236</v>
      </c>
      <c r="AY1817">
        <v>1171</v>
      </c>
      <c r="AZ1817">
        <v>1065</v>
      </c>
      <c r="BA1817">
        <v>4557</v>
      </c>
      <c r="BB1817">
        <v>2623</v>
      </c>
      <c r="BC1817">
        <v>1934</v>
      </c>
      <c r="BD1817">
        <v>20095</v>
      </c>
      <c r="BE1817">
        <v>1688</v>
      </c>
      <c r="BF1817">
        <v>18407</v>
      </c>
      <c r="BG1817">
        <v>56357</v>
      </c>
      <c r="BH1817">
        <v>32923</v>
      </c>
      <c r="BI1817">
        <v>23434</v>
      </c>
      <c r="BJ1817">
        <v>69572</v>
      </c>
      <c r="BK1817">
        <v>32358</v>
      </c>
      <c r="BL1817">
        <v>37214</v>
      </c>
      <c r="BM1817">
        <v>1909</v>
      </c>
      <c r="BN1817">
        <v>1025</v>
      </c>
      <c r="BO1817">
        <v>884</v>
      </c>
      <c r="BP1817">
        <v>3831</v>
      </c>
      <c r="BQ1817">
        <v>2261</v>
      </c>
      <c r="BR1817">
        <v>1570</v>
      </c>
      <c r="BS1817">
        <v>17090</v>
      </c>
      <c r="BT1817">
        <v>1348</v>
      </c>
      <c r="BU1817">
        <v>15742</v>
      </c>
      <c r="BV1817">
        <v>46742</v>
      </c>
      <c r="BW1817">
        <v>27724</v>
      </c>
      <c r="BX1817">
        <v>19018</v>
      </c>
      <c r="BY1817">
        <v>13673</v>
      </c>
      <c r="BZ1817">
        <v>6047</v>
      </c>
      <c r="CA1817">
        <v>7626</v>
      </c>
      <c r="CB1817">
        <v>327</v>
      </c>
      <c r="CC1817">
        <v>146</v>
      </c>
      <c r="CD1817">
        <v>181</v>
      </c>
      <c r="CE1817">
        <v>726</v>
      </c>
      <c r="CF1817">
        <v>362</v>
      </c>
      <c r="CG1817">
        <v>364</v>
      </c>
      <c r="CH1817">
        <v>3005</v>
      </c>
      <c r="CI1817">
        <v>340</v>
      </c>
      <c r="CJ1817">
        <v>2665</v>
      </c>
      <c r="CK1817">
        <v>9615</v>
      </c>
      <c r="CL1817">
        <v>5199</v>
      </c>
      <c r="CM1817">
        <v>4416</v>
      </c>
      <c r="CN1817">
        <v>1091928</v>
      </c>
      <c r="CO1817">
        <v>413811</v>
      </c>
      <c r="CP1817">
        <v>678117</v>
      </c>
    </row>
    <row r="1818" spans="1:94" x14ac:dyDescent="0.25">
      <c r="A1818" s="5" t="s">
        <v>1385</v>
      </c>
      <c r="B1818" s="5" t="s">
        <v>1426</v>
      </c>
      <c r="C1818" s="5" t="s">
        <v>221</v>
      </c>
      <c r="D1818" s="5" t="s">
        <v>222</v>
      </c>
      <c r="E1818" s="5" t="s">
        <v>223</v>
      </c>
      <c r="F1818" s="5" t="s">
        <v>222</v>
      </c>
      <c r="G1818" s="5" t="s">
        <v>230</v>
      </c>
      <c r="H1818" s="5" t="s">
        <v>1427</v>
      </c>
      <c r="I1818" s="5" t="s">
        <v>225</v>
      </c>
      <c r="J1818">
        <v>225243</v>
      </c>
      <c r="K1818">
        <v>1093563</v>
      </c>
      <c r="L1818">
        <v>541484</v>
      </c>
      <c r="M1818">
        <v>552079</v>
      </c>
      <c r="N1818">
        <v>111076</v>
      </c>
      <c r="O1818">
        <v>56932</v>
      </c>
      <c r="P1818">
        <v>54144</v>
      </c>
      <c r="Q1818">
        <v>102737</v>
      </c>
      <c r="R1818">
        <v>51082</v>
      </c>
      <c r="S1818">
        <v>51655</v>
      </c>
      <c r="T1818">
        <v>65844</v>
      </c>
      <c r="U1818">
        <v>32782</v>
      </c>
      <c r="V1818">
        <v>33062</v>
      </c>
      <c r="W1818">
        <v>838316</v>
      </c>
      <c r="X1818">
        <v>440804</v>
      </c>
      <c r="Y1818">
        <v>397512</v>
      </c>
      <c r="Z1818">
        <v>255247</v>
      </c>
      <c r="AA1818">
        <v>100680</v>
      </c>
      <c r="AB1818">
        <v>154567</v>
      </c>
      <c r="AC1818">
        <v>568551</v>
      </c>
      <c r="AD1818">
        <v>335739</v>
      </c>
      <c r="AE1818">
        <v>232812</v>
      </c>
      <c r="AF1818">
        <v>512709</v>
      </c>
      <c r="AG1818">
        <v>312594</v>
      </c>
      <c r="AH1818">
        <v>200115</v>
      </c>
      <c r="AI1818">
        <v>26828</v>
      </c>
      <c r="AJ1818">
        <v>20570</v>
      </c>
      <c r="AK1818">
        <v>6258</v>
      </c>
      <c r="AL1818">
        <v>21007</v>
      </c>
      <c r="AM1818">
        <v>16105</v>
      </c>
      <c r="AN1818">
        <v>4902</v>
      </c>
      <c r="AO1818">
        <v>115628</v>
      </c>
      <c r="AP1818">
        <v>9152</v>
      </c>
      <c r="AQ1818">
        <v>106476</v>
      </c>
      <c r="AR1818">
        <v>349246</v>
      </c>
      <c r="AS1818">
        <v>266767</v>
      </c>
      <c r="AT1818">
        <v>82479</v>
      </c>
      <c r="AU1818">
        <v>55842</v>
      </c>
      <c r="AV1818">
        <v>23145</v>
      </c>
      <c r="AW1818">
        <v>32697</v>
      </c>
      <c r="AX1818">
        <v>1739</v>
      </c>
      <c r="AY1818">
        <v>921</v>
      </c>
      <c r="AZ1818">
        <v>818</v>
      </c>
      <c r="BA1818">
        <v>3847</v>
      </c>
      <c r="BB1818">
        <v>2258</v>
      </c>
      <c r="BC1818">
        <v>1589</v>
      </c>
      <c r="BD1818">
        <v>16030</v>
      </c>
      <c r="BE1818">
        <v>1240</v>
      </c>
      <c r="BF1818">
        <v>14790</v>
      </c>
      <c r="BG1818">
        <v>34226</v>
      </c>
      <c r="BH1818">
        <v>18726</v>
      </c>
      <c r="BI1818">
        <v>15500</v>
      </c>
      <c r="BJ1818">
        <v>46420</v>
      </c>
      <c r="BK1818">
        <v>19388</v>
      </c>
      <c r="BL1818">
        <v>27032</v>
      </c>
      <c r="BM1818">
        <v>1469</v>
      </c>
      <c r="BN1818">
        <v>791</v>
      </c>
      <c r="BO1818">
        <v>678</v>
      </c>
      <c r="BP1818">
        <v>3306</v>
      </c>
      <c r="BQ1818">
        <v>1987</v>
      </c>
      <c r="BR1818">
        <v>1319</v>
      </c>
      <c r="BS1818">
        <v>13676</v>
      </c>
      <c r="BT1818">
        <v>975</v>
      </c>
      <c r="BU1818">
        <v>12701</v>
      </c>
      <c r="BV1818">
        <v>27969</v>
      </c>
      <c r="BW1818">
        <v>15635</v>
      </c>
      <c r="BX1818">
        <v>12334</v>
      </c>
      <c r="BY1818">
        <v>9422</v>
      </c>
      <c r="BZ1818">
        <v>3757</v>
      </c>
      <c r="CA1818">
        <v>5665</v>
      </c>
      <c r="CB1818">
        <v>270</v>
      </c>
      <c r="CC1818">
        <v>130</v>
      </c>
      <c r="CD1818">
        <v>140</v>
      </c>
      <c r="CE1818">
        <v>541</v>
      </c>
      <c r="CF1818">
        <v>271</v>
      </c>
      <c r="CG1818">
        <v>270</v>
      </c>
      <c r="CH1818">
        <v>2354</v>
      </c>
      <c r="CI1818">
        <v>265</v>
      </c>
      <c r="CJ1818">
        <v>2089</v>
      </c>
      <c r="CK1818">
        <v>6257</v>
      </c>
      <c r="CL1818">
        <v>3091</v>
      </c>
      <c r="CM1818">
        <v>3166</v>
      </c>
      <c r="CN1818">
        <v>525012</v>
      </c>
      <c r="CO1818">
        <v>205745</v>
      </c>
      <c r="CP1818">
        <v>319267</v>
      </c>
    </row>
    <row r="1819" spans="1:94" x14ac:dyDescent="0.25">
      <c r="A1819" s="5" t="s">
        <v>1385</v>
      </c>
      <c r="B1819" s="5" t="s">
        <v>1426</v>
      </c>
      <c r="C1819" s="5" t="s">
        <v>221</v>
      </c>
      <c r="D1819" s="5" t="s">
        <v>222</v>
      </c>
      <c r="E1819" s="5" t="s">
        <v>223</v>
      </c>
      <c r="F1819" s="5" t="s">
        <v>222</v>
      </c>
      <c r="G1819" s="5" t="s">
        <v>230</v>
      </c>
      <c r="H1819" s="5" t="s">
        <v>1427</v>
      </c>
      <c r="I1819" s="5" t="s">
        <v>226</v>
      </c>
      <c r="J1819">
        <v>214490</v>
      </c>
      <c r="K1819">
        <v>996086</v>
      </c>
      <c r="L1819">
        <v>493230</v>
      </c>
      <c r="M1819">
        <v>502856</v>
      </c>
      <c r="N1819">
        <v>97221</v>
      </c>
      <c r="O1819">
        <v>50053</v>
      </c>
      <c r="P1819">
        <v>47168</v>
      </c>
      <c r="Q1819">
        <v>45441</v>
      </c>
      <c r="R1819">
        <v>22242</v>
      </c>
      <c r="S1819">
        <v>23199</v>
      </c>
      <c r="T1819">
        <v>16424</v>
      </c>
      <c r="U1819">
        <v>8179</v>
      </c>
      <c r="V1819">
        <v>8245</v>
      </c>
      <c r="W1819">
        <v>828007</v>
      </c>
      <c r="X1819">
        <v>423215</v>
      </c>
      <c r="Y1819">
        <v>404792</v>
      </c>
      <c r="Z1819">
        <v>168079</v>
      </c>
      <c r="AA1819">
        <v>70015</v>
      </c>
      <c r="AB1819">
        <v>98064</v>
      </c>
      <c r="AC1819">
        <v>429170</v>
      </c>
      <c r="AD1819">
        <v>285164</v>
      </c>
      <c r="AE1819">
        <v>144006</v>
      </c>
      <c r="AF1819">
        <v>401767</v>
      </c>
      <c r="AG1819">
        <v>269904</v>
      </c>
      <c r="AH1819">
        <v>131863</v>
      </c>
      <c r="AI1819">
        <v>4746</v>
      </c>
      <c r="AJ1819">
        <v>3561</v>
      </c>
      <c r="AK1819">
        <v>1185</v>
      </c>
      <c r="AL1819">
        <v>3710</v>
      </c>
      <c r="AM1819">
        <v>2656</v>
      </c>
      <c r="AN1819">
        <v>1054</v>
      </c>
      <c r="AO1819">
        <v>52484</v>
      </c>
      <c r="AP1819">
        <v>5309</v>
      </c>
      <c r="AQ1819">
        <v>47175</v>
      </c>
      <c r="AR1819">
        <v>340827</v>
      </c>
      <c r="AS1819">
        <v>258378</v>
      </c>
      <c r="AT1819">
        <v>82449</v>
      </c>
      <c r="AU1819">
        <v>27403</v>
      </c>
      <c r="AV1819">
        <v>15260</v>
      </c>
      <c r="AW1819">
        <v>12143</v>
      </c>
      <c r="AX1819">
        <v>497</v>
      </c>
      <c r="AY1819">
        <v>250</v>
      </c>
      <c r="AZ1819">
        <v>247</v>
      </c>
      <c r="BA1819">
        <v>710</v>
      </c>
      <c r="BB1819">
        <v>365</v>
      </c>
      <c r="BC1819">
        <v>345</v>
      </c>
      <c r="BD1819">
        <v>4065</v>
      </c>
      <c r="BE1819">
        <v>448</v>
      </c>
      <c r="BF1819">
        <v>3617</v>
      </c>
      <c r="BG1819">
        <v>22131</v>
      </c>
      <c r="BH1819">
        <v>14197</v>
      </c>
      <c r="BI1819">
        <v>7934</v>
      </c>
      <c r="BJ1819">
        <v>23152</v>
      </c>
      <c r="BK1819">
        <v>12970</v>
      </c>
      <c r="BL1819">
        <v>10182</v>
      </c>
      <c r="BM1819">
        <v>440</v>
      </c>
      <c r="BN1819">
        <v>234</v>
      </c>
      <c r="BO1819">
        <v>206</v>
      </c>
      <c r="BP1819">
        <v>525</v>
      </c>
      <c r="BQ1819">
        <v>274</v>
      </c>
      <c r="BR1819">
        <v>251</v>
      </c>
      <c r="BS1819">
        <v>3414</v>
      </c>
      <c r="BT1819">
        <v>373</v>
      </c>
      <c r="BU1819">
        <v>3041</v>
      </c>
      <c r="BV1819">
        <v>18773</v>
      </c>
      <c r="BW1819">
        <v>12089</v>
      </c>
      <c r="BX1819">
        <v>6684</v>
      </c>
      <c r="BY1819">
        <v>4251</v>
      </c>
      <c r="BZ1819">
        <v>2290</v>
      </c>
      <c r="CA1819">
        <v>1961</v>
      </c>
      <c r="CB1819">
        <v>57</v>
      </c>
      <c r="CC1819">
        <v>16</v>
      </c>
      <c r="CD1819">
        <v>41</v>
      </c>
      <c r="CE1819">
        <v>185</v>
      </c>
      <c r="CF1819">
        <v>91</v>
      </c>
      <c r="CG1819">
        <v>94</v>
      </c>
      <c r="CH1819">
        <v>651</v>
      </c>
      <c r="CI1819">
        <v>75</v>
      </c>
      <c r="CJ1819">
        <v>576</v>
      </c>
      <c r="CK1819">
        <v>3358</v>
      </c>
      <c r="CL1819">
        <v>2108</v>
      </c>
      <c r="CM1819">
        <v>1250</v>
      </c>
      <c r="CN1819">
        <v>566916</v>
      </c>
      <c r="CO1819">
        <v>208066</v>
      </c>
      <c r="CP1819">
        <v>358850</v>
      </c>
    </row>
    <row r="1820" spans="1:94" x14ac:dyDescent="0.25">
      <c r="A1820" s="5" t="s">
        <v>1385</v>
      </c>
      <c r="B1820" s="5" t="s">
        <v>1428</v>
      </c>
      <c r="C1820" s="5" t="s">
        <v>221</v>
      </c>
      <c r="D1820" s="5" t="s">
        <v>222</v>
      </c>
      <c r="E1820" s="5" t="s">
        <v>223</v>
      </c>
      <c r="F1820" s="5" t="s">
        <v>222</v>
      </c>
      <c r="G1820" s="5" t="s">
        <v>230</v>
      </c>
      <c r="H1820" s="5" t="s">
        <v>1429</v>
      </c>
      <c r="I1820" s="5" t="s">
        <v>224</v>
      </c>
      <c r="J1820">
        <v>142716</v>
      </c>
      <c r="K1820">
        <v>554519</v>
      </c>
      <c r="L1820">
        <v>274608</v>
      </c>
      <c r="M1820">
        <v>279911</v>
      </c>
      <c r="N1820">
        <v>54733</v>
      </c>
      <c r="O1820">
        <v>27676</v>
      </c>
      <c r="P1820">
        <v>27057</v>
      </c>
      <c r="Q1820">
        <v>73584</v>
      </c>
      <c r="R1820">
        <v>35759</v>
      </c>
      <c r="S1820">
        <v>37825</v>
      </c>
      <c r="T1820">
        <v>58054</v>
      </c>
      <c r="U1820">
        <v>28510</v>
      </c>
      <c r="V1820">
        <v>29544</v>
      </c>
      <c r="W1820">
        <v>412877</v>
      </c>
      <c r="X1820">
        <v>215302</v>
      </c>
      <c r="Y1820">
        <v>197575</v>
      </c>
      <c r="Z1820">
        <v>141642</v>
      </c>
      <c r="AA1820">
        <v>59306</v>
      </c>
      <c r="AB1820">
        <v>82336</v>
      </c>
      <c r="AC1820">
        <v>278938</v>
      </c>
      <c r="AD1820">
        <v>172100</v>
      </c>
      <c r="AE1820">
        <v>106838</v>
      </c>
      <c r="AF1820">
        <v>258753</v>
      </c>
      <c r="AG1820">
        <v>162419</v>
      </c>
      <c r="AH1820">
        <v>96334</v>
      </c>
      <c r="AI1820">
        <v>19447</v>
      </c>
      <c r="AJ1820">
        <v>13085</v>
      </c>
      <c r="AK1820">
        <v>6362</v>
      </c>
      <c r="AL1820">
        <v>12546</v>
      </c>
      <c r="AM1820">
        <v>6580</v>
      </c>
      <c r="AN1820">
        <v>5966</v>
      </c>
      <c r="AO1820">
        <v>1245</v>
      </c>
      <c r="AP1820">
        <v>834</v>
      </c>
      <c r="AQ1820">
        <v>411</v>
      </c>
      <c r="AR1820">
        <v>225515</v>
      </c>
      <c r="AS1820">
        <v>141920</v>
      </c>
      <c r="AT1820">
        <v>83595</v>
      </c>
      <c r="AU1820">
        <v>20185</v>
      </c>
      <c r="AV1820">
        <v>9681</v>
      </c>
      <c r="AW1820">
        <v>10504</v>
      </c>
      <c r="AX1820">
        <v>1727</v>
      </c>
      <c r="AY1820">
        <v>710</v>
      </c>
      <c r="AZ1820">
        <v>1017</v>
      </c>
      <c r="BA1820">
        <v>2607</v>
      </c>
      <c r="BB1820">
        <v>1056</v>
      </c>
      <c r="BC1820">
        <v>1551</v>
      </c>
      <c r="BD1820">
        <v>304</v>
      </c>
      <c r="BE1820">
        <v>155</v>
      </c>
      <c r="BF1820">
        <v>149</v>
      </c>
      <c r="BG1820">
        <v>15547</v>
      </c>
      <c r="BH1820">
        <v>7760</v>
      </c>
      <c r="BI1820">
        <v>7787</v>
      </c>
      <c r="BJ1820">
        <v>16689</v>
      </c>
      <c r="BK1820">
        <v>8315</v>
      </c>
      <c r="BL1820">
        <v>8374</v>
      </c>
      <c r="BM1820">
        <v>1523</v>
      </c>
      <c r="BN1820">
        <v>620</v>
      </c>
      <c r="BO1820">
        <v>903</v>
      </c>
      <c r="BP1820">
        <v>2279</v>
      </c>
      <c r="BQ1820">
        <v>952</v>
      </c>
      <c r="BR1820">
        <v>1327</v>
      </c>
      <c r="BS1820">
        <v>259</v>
      </c>
      <c r="BT1820">
        <v>139</v>
      </c>
      <c r="BU1820">
        <v>120</v>
      </c>
      <c r="BV1820">
        <v>12628</v>
      </c>
      <c r="BW1820">
        <v>6604</v>
      </c>
      <c r="BX1820">
        <v>6024</v>
      </c>
      <c r="BY1820">
        <v>3496</v>
      </c>
      <c r="BZ1820">
        <v>1366</v>
      </c>
      <c r="CA1820">
        <v>2130</v>
      </c>
      <c r="CB1820">
        <v>204</v>
      </c>
      <c r="CC1820">
        <v>90</v>
      </c>
      <c r="CD1820">
        <v>114</v>
      </c>
      <c r="CE1820">
        <v>328</v>
      </c>
      <c r="CF1820">
        <v>104</v>
      </c>
      <c r="CG1820">
        <v>224</v>
      </c>
      <c r="CH1820">
        <v>45</v>
      </c>
      <c r="CI1820">
        <v>16</v>
      </c>
      <c r="CJ1820">
        <v>29</v>
      </c>
      <c r="CK1820">
        <v>2919</v>
      </c>
      <c r="CL1820">
        <v>1156</v>
      </c>
      <c r="CM1820">
        <v>1763</v>
      </c>
      <c r="CN1820">
        <v>275581</v>
      </c>
      <c r="CO1820">
        <v>102508</v>
      </c>
      <c r="CP1820">
        <v>173073</v>
      </c>
    </row>
    <row r="1821" spans="1:94" x14ac:dyDescent="0.25">
      <c r="A1821" s="5" t="s">
        <v>1385</v>
      </c>
      <c r="B1821" s="5" t="s">
        <v>1428</v>
      </c>
      <c r="C1821" s="5" t="s">
        <v>221</v>
      </c>
      <c r="D1821" s="5" t="s">
        <v>222</v>
      </c>
      <c r="E1821" s="5" t="s">
        <v>223</v>
      </c>
      <c r="F1821" s="5" t="s">
        <v>222</v>
      </c>
      <c r="G1821" s="5" t="s">
        <v>230</v>
      </c>
      <c r="H1821" s="5" t="s">
        <v>1429</v>
      </c>
      <c r="I1821" s="5" t="s">
        <v>225</v>
      </c>
      <c r="J1821">
        <v>121989</v>
      </c>
      <c r="K1821">
        <v>473531</v>
      </c>
      <c r="L1821">
        <v>234161</v>
      </c>
      <c r="M1821">
        <v>239370</v>
      </c>
      <c r="N1821">
        <v>46781</v>
      </c>
      <c r="O1821">
        <v>23648</v>
      </c>
      <c r="P1821">
        <v>23133</v>
      </c>
      <c r="Q1821">
        <v>64618</v>
      </c>
      <c r="R1821">
        <v>31359</v>
      </c>
      <c r="S1821">
        <v>33259</v>
      </c>
      <c r="T1821">
        <v>56298</v>
      </c>
      <c r="U1821">
        <v>27643</v>
      </c>
      <c r="V1821">
        <v>28655</v>
      </c>
      <c r="W1821">
        <v>346061</v>
      </c>
      <c r="X1821">
        <v>180920</v>
      </c>
      <c r="Y1821">
        <v>165141</v>
      </c>
      <c r="Z1821">
        <v>127470</v>
      </c>
      <c r="AA1821">
        <v>53241</v>
      </c>
      <c r="AB1821">
        <v>74229</v>
      </c>
      <c r="AC1821">
        <v>246044</v>
      </c>
      <c r="AD1821">
        <v>148216</v>
      </c>
      <c r="AE1821">
        <v>97828</v>
      </c>
      <c r="AF1821">
        <v>228414</v>
      </c>
      <c r="AG1821">
        <v>140222</v>
      </c>
      <c r="AH1821">
        <v>88192</v>
      </c>
      <c r="AI1821">
        <v>19230</v>
      </c>
      <c r="AJ1821">
        <v>12909</v>
      </c>
      <c r="AK1821">
        <v>6321</v>
      </c>
      <c r="AL1821">
        <v>12248</v>
      </c>
      <c r="AM1821">
        <v>6383</v>
      </c>
      <c r="AN1821">
        <v>5865</v>
      </c>
      <c r="AO1821">
        <v>1036</v>
      </c>
      <c r="AP1821">
        <v>677</v>
      </c>
      <c r="AQ1821">
        <v>359</v>
      </c>
      <c r="AR1821">
        <v>195900</v>
      </c>
      <c r="AS1821">
        <v>120253</v>
      </c>
      <c r="AT1821">
        <v>75647</v>
      </c>
      <c r="AU1821">
        <v>17630</v>
      </c>
      <c r="AV1821">
        <v>7994</v>
      </c>
      <c r="AW1821">
        <v>9636</v>
      </c>
      <c r="AX1821">
        <v>1697</v>
      </c>
      <c r="AY1821">
        <v>689</v>
      </c>
      <c r="AZ1821">
        <v>1008</v>
      </c>
      <c r="BA1821">
        <v>2560</v>
      </c>
      <c r="BB1821">
        <v>1028</v>
      </c>
      <c r="BC1821">
        <v>1532</v>
      </c>
      <c r="BD1821">
        <v>233</v>
      </c>
      <c r="BE1821">
        <v>124</v>
      </c>
      <c r="BF1821">
        <v>109</v>
      </c>
      <c r="BG1821">
        <v>13140</v>
      </c>
      <c r="BH1821">
        <v>6153</v>
      </c>
      <c r="BI1821">
        <v>6987</v>
      </c>
      <c r="BJ1821">
        <v>14544</v>
      </c>
      <c r="BK1821">
        <v>6882</v>
      </c>
      <c r="BL1821">
        <v>7662</v>
      </c>
      <c r="BM1821">
        <v>1495</v>
      </c>
      <c r="BN1821">
        <v>601</v>
      </c>
      <c r="BO1821">
        <v>894</v>
      </c>
      <c r="BP1821">
        <v>2234</v>
      </c>
      <c r="BQ1821">
        <v>926</v>
      </c>
      <c r="BR1821">
        <v>1308</v>
      </c>
      <c r="BS1821">
        <v>197</v>
      </c>
      <c r="BT1821">
        <v>111</v>
      </c>
      <c r="BU1821">
        <v>86</v>
      </c>
      <c r="BV1821">
        <v>10618</v>
      </c>
      <c r="BW1821">
        <v>5244</v>
      </c>
      <c r="BX1821">
        <v>5374</v>
      </c>
      <c r="BY1821">
        <v>3086</v>
      </c>
      <c r="BZ1821">
        <v>1112</v>
      </c>
      <c r="CA1821">
        <v>1974</v>
      </c>
      <c r="CB1821">
        <v>202</v>
      </c>
      <c r="CC1821">
        <v>88</v>
      </c>
      <c r="CD1821">
        <v>114</v>
      </c>
      <c r="CE1821">
        <v>326</v>
      </c>
      <c r="CF1821">
        <v>102</v>
      </c>
      <c r="CG1821">
        <v>224</v>
      </c>
      <c r="CH1821">
        <v>36</v>
      </c>
      <c r="CI1821">
        <v>13</v>
      </c>
      <c r="CJ1821">
        <v>23</v>
      </c>
      <c r="CK1821">
        <v>2522</v>
      </c>
      <c r="CL1821">
        <v>909</v>
      </c>
      <c r="CM1821">
        <v>1613</v>
      </c>
      <c r="CN1821">
        <v>227487</v>
      </c>
      <c r="CO1821">
        <v>85945</v>
      </c>
      <c r="CP1821">
        <v>141542</v>
      </c>
    </row>
    <row r="1822" spans="1:94" x14ac:dyDescent="0.25">
      <c r="A1822" s="5" t="s">
        <v>1385</v>
      </c>
      <c r="B1822" s="5" t="s">
        <v>1428</v>
      </c>
      <c r="C1822" s="5" t="s">
        <v>221</v>
      </c>
      <c r="D1822" s="5" t="s">
        <v>222</v>
      </c>
      <c r="E1822" s="5" t="s">
        <v>223</v>
      </c>
      <c r="F1822" s="5" t="s">
        <v>222</v>
      </c>
      <c r="G1822" s="5" t="s">
        <v>230</v>
      </c>
      <c r="H1822" s="5" t="s">
        <v>1429</v>
      </c>
      <c r="I1822" s="5" t="s">
        <v>226</v>
      </c>
      <c r="J1822">
        <v>20727</v>
      </c>
      <c r="K1822">
        <v>80988</v>
      </c>
      <c r="L1822">
        <v>40447</v>
      </c>
      <c r="M1822">
        <v>40541</v>
      </c>
      <c r="N1822">
        <v>7952</v>
      </c>
      <c r="O1822">
        <v>4028</v>
      </c>
      <c r="P1822">
        <v>3924</v>
      </c>
      <c r="Q1822">
        <v>8966</v>
      </c>
      <c r="R1822">
        <v>4400</v>
      </c>
      <c r="S1822">
        <v>4566</v>
      </c>
      <c r="T1822">
        <v>1756</v>
      </c>
      <c r="U1822">
        <v>867</v>
      </c>
      <c r="V1822">
        <v>889</v>
      </c>
      <c r="W1822">
        <v>66816</v>
      </c>
      <c r="X1822">
        <v>34382</v>
      </c>
      <c r="Y1822">
        <v>32434</v>
      </c>
      <c r="Z1822">
        <v>14172</v>
      </c>
      <c r="AA1822">
        <v>6065</v>
      </c>
      <c r="AB1822">
        <v>8107</v>
      </c>
      <c r="AC1822">
        <v>32894</v>
      </c>
      <c r="AD1822">
        <v>23884</v>
      </c>
      <c r="AE1822">
        <v>9010</v>
      </c>
      <c r="AF1822">
        <v>30339</v>
      </c>
      <c r="AG1822">
        <v>22197</v>
      </c>
      <c r="AH1822">
        <v>8142</v>
      </c>
      <c r="AI1822">
        <v>217</v>
      </c>
      <c r="AJ1822">
        <v>176</v>
      </c>
      <c r="AK1822">
        <v>41</v>
      </c>
      <c r="AL1822">
        <v>298</v>
      </c>
      <c r="AM1822">
        <v>197</v>
      </c>
      <c r="AN1822">
        <v>101</v>
      </c>
      <c r="AO1822">
        <v>209</v>
      </c>
      <c r="AP1822">
        <v>157</v>
      </c>
      <c r="AQ1822">
        <v>52</v>
      </c>
      <c r="AR1822">
        <v>29615</v>
      </c>
      <c r="AS1822">
        <v>21667</v>
      </c>
      <c r="AT1822">
        <v>7948</v>
      </c>
      <c r="AU1822">
        <v>2555</v>
      </c>
      <c r="AV1822">
        <v>1687</v>
      </c>
      <c r="AW1822">
        <v>868</v>
      </c>
      <c r="AX1822">
        <v>30</v>
      </c>
      <c r="AY1822">
        <v>21</v>
      </c>
      <c r="AZ1822">
        <v>9</v>
      </c>
      <c r="BA1822">
        <v>47</v>
      </c>
      <c r="BB1822">
        <v>28</v>
      </c>
      <c r="BC1822">
        <v>19</v>
      </c>
      <c r="BD1822">
        <v>71</v>
      </c>
      <c r="BE1822">
        <v>31</v>
      </c>
      <c r="BF1822">
        <v>40</v>
      </c>
      <c r="BG1822">
        <v>2407</v>
      </c>
      <c r="BH1822">
        <v>1607</v>
      </c>
      <c r="BI1822">
        <v>800</v>
      </c>
      <c r="BJ1822">
        <v>2145</v>
      </c>
      <c r="BK1822">
        <v>1433</v>
      </c>
      <c r="BL1822">
        <v>712</v>
      </c>
      <c r="BM1822">
        <v>28</v>
      </c>
      <c r="BN1822">
        <v>19</v>
      </c>
      <c r="BO1822">
        <v>9</v>
      </c>
      <c r="BP1822">
        <v>45</v>
      </c>
      <c r="BQ1822">
        <v>26</v>
      </c>
      <c r="BR1822">
        <v>19</v>
      </c>
      <c r="BS1822">
        <v>62</v>
      </c>
      <c r="BT1822">
        <v>28</v>
      </c>
      <c r="BU1822">
        <v>34</v>
      </c>
      <c r="BV1822">
        <v>2010</v>
      </c>
      <c r="BW1822">
        <v>1360</v>
      </c>
      <c r="BX1822">
        <v>650</v>
      </c>
      <c r="BY1822">
        <v>410</v>
      </c>
      <c r="BZ1822">
        <v>254</v>
      </c>
      <c r="CA1822">
        <v>156</v>
      </c>
      <c r="CB1822">
        <v>2</v>
      </c>
      <c r="CC1822">
        <v>2</v>
      </c>
      <c r="CD1822">
        <v>0</v>
      </c>
      <c r="CE1822">
        <v>2</v>
      </c>
      <c r="CF1822">
        <v>2</v>
      </c>
      <c r="CG1822">
        <v>0</v>
      </c>
      <c r="CH1822">
        <v>9</v>
      </c>
      <c r="CI1822">
        <v>3</v>
      </c>
      <c r="CJ1822">
        <v>6</v>
      </c>
      <c r="CK1822">
        <v>397</v>
      </c>
      <c r="CL1822">
        <v>247</v>
      </c>
      <c r="CM1822">
        <v>150</v>
      </c>
      <c r="CN1822">
        <v>48094</v>
      </c>
      <c r="CO1822">
        <v>16563</v>
      </c>
      <c r="CP1822">
        <v>31531</v>
      </c>
    </row>
    <row r="1823" spans="1:94" x14ac:dyDescent="0.25">
      <c r="A1823" s="5" t="s">
        <v>1385</v>
      </c>
      <c r="B1823" s="5" t="s">
        <v>1430</v>
      </c>
      <c r="C1823" s="5" t="s">
        <v>221</v>
      </c>
      <c r="D1823" s="5" t="s">
        <v>222</v>
      </c>
      <c r="E1823" s="5" t="s">
        <v>223</v>
      </c>
      <c r="F1823" s="5" t="s">
        <v>222</v>
      </c>
      <c r="G1823" s="5" t="s">
        <v>230</v>
      </c>
      <c r="H1823" s="5" t="s">
        <v>1431</v>
      </c>
      <c r="I1823" s="5" t="s">
        <v>224</v>
      </c>
      <c r="J1823">
        <v>700968</v>
      </c>
      <c r="K1823">
        <v>3001127</v>
      </c>
      <c r="L1823">
        <v>1511600</v>
      </c>
      <c r="M1823">
        <v>1489527</v>
      </c>
      <c r="N1823">
        <v>305561</v>
      </c>
      <c r="O1823">
        <v>155807</v>
      </c>
      <c r="P1823">
        <v>149754</v>
      </c>
      <c r="Q1823">
        <v>536643</v>
      </c>
      <c r="R1823">
        <v>269331</v>
      </c>
      <c r="S1823">
        <v>267312</v>
      </c>
      <c r="T1823">
        <v>334547</v>
      </c>
      <c r="U1823">
        <v>166697</v>
      </c>
      <c r="V1823">
        <v>167850</v>
      </c>
      <c r="W1823">
        <v>1962180</v>
      </c>
      <c r="X1823">
        <v>1063766</v>
      </c>
      <c r="Y1823">
        <v>898414</v>
      </c>
      <c r="Z1823">
        <v>1038947</v>
      </c>
      <c r="AA1823">
        <v>447834</v>
      </c>
      <c r="AB1823">
        <v>591113</v>
      </c>
      <c r="AC1823">
        <v>1314268</v>
      </c>
      <c r="AD1823">
        <v>921803</v>
      </c>
      <c r="AE1823">
        <v>392465</v>
      </c>
      <c r="AF1823">
        <v>1082108</v>
      </c>
      <c r="AG1823">
        <v>807031</v>
      </c>
      <c r="AH1823">
        <v>275077</v>
      </c>
      <c r="AI1823">
        <v>320887</v>
      </c>
      <c r="AJ1823">
        <v>250832</v>
      </c>
      <c r="AK1823">
        <v>70055</v>
      </c>
      <c r="AL1823">
        <v>208164</v>
      </c>
      <c r="AM1823">
        <v>124566</v>
      </c>
      <c r="AN1823">
        <v>83598</v>
      </c>
      <c r="AO1823">
        <v>19161</v>
      </c>
      <c r="AP1823">
        <v>12581</v>
      </c>
      <c r="AQ1823">
        <v>6580</v>
      </c>
      <c r="AR1823">
        <v>533896</v>
      </c>
      <c r="AS1823">
        <v>419052</v>
      </c>
      <c r="AT1823">
        <v>114844</v>
      </c>
      <c r="AU1823">
        <v>232160</v>
      </c>
      <c r="AV1823">
        <v>114772</v>
      </c>
      <c r="AW1823">
        <v>117388</v>
      </c>
      <c r="AX1823">
        <v>28450</v>
      </c>
      <c r="AY1823">
        <v>11540</v>
      </c>
      <c r="AZ1823">
        <v>16910</v>
      </c>
      <c r="BA1823">
        <v>102838</v>
      </c>
      <c r="BB1823">
        <v>41812</v>
      </c>
      <c r="BC1823">
        <v>61026</v>
      </c>
      <c r="BD1823">
        <v>9001</v>
      </c>
      <c r="BE1823">
        <v>4269</v>
      </c>
      <c r="BF1823">
        <v>4732</v>
      </c>
      <c r="BG1823">
        <v>91871</v>
      </c>
      <c r="BH1823">
        <v>57151</v>
      </c>
      <c r="BI1823">
        <v>34720</v>
      </c>
      <c r="BJ1823">
        <v>201998</v>
      </c>
      <c r="BK1823">
        <v>99270</v>
      </c>
      <c r="BL1823">
        <v>102728</v>
      </c>
      <c r="BM1823">
        <v>25531</v>
      </c>
      <c r="BN1823">
        <v>10368</v>
      </c>
      <c r="BO1823">
        <v>15163</v>
      </c>
      <c r="BP1823">
        <v>94022</v>
      </c>
      <c r="BQ1823">
        <v>38314</v>
      </c>
      <c r="BR1823">
        <v>55708</v>
      </c>
      <c r="BS1823">
        <v>6485</v>
      </c>
      <c r="BT1823">
        <v>3010</v>
      </c>
      <c r="BU1823">
        <v>3475</v>
      </c>
      <c r="BV1823">
        <v>75960</v>
      </c>
      <c r="BW1823">
        <v>47578</v>
      </c>
      <c r="BX1823">
        <v>28382</v>
      </c>
      <c r="BY1823">
        <v>30162</v>
      </c>
      <c r="BZ1823">
        <v>15502</v>
      </c>
      <c r="CA1823">
        <v>14660</v>
      </c>
      <c r="CB1823">
        <v>2919</v>
      </c>
      <c r="CC1823">
        <v>1172</v>
      </c>
      <c r="CD1823">
        <v>1747</v>
      </c>
      <c r="CE1823">
        <v>8816</v>
      </c>
      <c r="CF1823">
        <v>3498</v>
      </c>
      <c r="CG1823">
        <v>5318</v>
      </c>
      <c r="CH1823">
        <v>2516</v>
      </c>
      <c r="CI1823">
        <v>1259</v>
      </c>
      <c r="CJ1823">
        <v>1257</v>
      </c>
      <c r="CK1823">
        <v>15911</v>
      </c>
      <c r="CL1823">
        <v>9573</v>
      </c>
      <c r="CM1823">
        <v>6338</v>
      </c>
      <c r="CN1823">
        <v>1686859</v>
      </c>
      <c r="CO1823">
        <v>589797</v>
      </c>
      <c r="CP1823">
        <v>1097062</v>
      </c>
    </row>
    <row r="1824" spans="1:94" x14ac:dyDescent="0.25">
      <c r="A1824" s="5" t="s">
        <v>1385</v>
      </c>
      <c r="B1824" s="5" t="s">
        <v>1430</v>
      </c>
      <c r="C1824" s="5" t="s">
        <v>221</v>
      </c>
      <c r="D1824" s="5" t="s">
        <v>222</v>
      </c>
      <c r="E1824" s="5" t="s">
        <v>223</v>
      </c>
      <c r="F1824" s="5" t="s">
        <v>222</v>
      </c>
      <c r="G1824" s="5" t="s">
        <v>230</v>
      </c>
      <c r="H1824" s="5" t="s">
        <v>1431</v>
      </c>
      <c r="I1824" s="5" t="s">
        <v>225</v>
      </c>
      <c r="J1824">
        <v>406952</v>
      </c>
      <c r="K1824">
        <v>1755714</v>
      </c>
      <c r="L1824">
        <v>887500</v>
      </c>
      <c r="M1824">
        <v>868214</v>
      </c>
      <c r="N1824">
        <v>184028</v>
      </c>
      <c r="O1824">
        <v>93757</v>
      </c>
      <c r="P1824">
        <v>90271</v>
      </c>
      <c r="Q1824">
        <v>380388</v>
      </c>
      <c r="R1824">
        <v>191232</v>
      </c>
      <c r="S1824">
        <v>189156</v>
      </c>
      <c r="T1824">
        <v>257081</v>
      </c>
      <c r="U1824">
        <v>128281</v>
      </c>
      <c r="V1824">
        <v>128800</v>
      </c>
      <c r="W1824">
        <v>994670</v>
      </c>
      <c r="X1824">
        <v>560734</v>
      </c>
      <c r="Y1824">
        <v>433936</v>
      </c>
      <c r="Z1824">
        <v>761044</v>
      </c>
      <c r="AA1824">
        <v>326766</v>
      </c>
      <c r="AB1824">
        <v>434278</v>
      </c>
      <c r="AC1824">
        <v>840952</v>
      </c>
      <c r="AD1824">
        <v>561172</v>
      </c>
      <c r="AE1824">
        <v>279780</v>
      </c>
      <c r="AF1824">
        <v>667491</v>
      </c>
      <c r="AG1824">
        <v>483222</v>
      </c>
      <c r="AH1824">
        <v>184269</v>
      </c>
      <c r="AI1824">
        <v>312752</v>
      </c>
      <c r="AJ1824">
        <v>243942</v>
      </c>
      <c r="AK1824">
        <v>68810</v>
      </c>
      <c r="AL1824">
        <v>198403</v>
      </c>
      <c r="AM1824">
        <v>117694</v>
      </c>
      <c r="AN1824">
        <v>80709</v>
      </c>
      <c r="AO1824">
        <v>8891</v>
      </c>
      <c r="AP1824">
        <v>6411</v>
      </c>
      <c r="AQ1824">
        <v>2480</v>
      </c>
      <c r="AR1824">
        <v>147445</v>
      </c>
      <c r="AS1824">
        <v>115175</v>
      </c>
      <c r="AT1824">
        <v>32270</v>
      </c>
      <c r="AU1824">
        <v>173461</v>
      </c>
      <c r="AV1824">
        <v>77950</v>
      </c>
      <c r="AW1824">
        <v>95511</v>
      </c>
      <c r="AX1824">
        <v>27190</v>
      </c>
      <c r="AY1824">
        <v>10736</v>
      </c>
      <c r="AZ1824">
        <v>16454</v>
      </c>
      <c r="BA1824">
        <v>98210</v>
      </c>
      <c r="BB1824">
        <v>39377</v>
      </c>
      <c r="BC1824">
        <v>58833</v>
      </c>
      <c r="BD1824">
        <v>6009</v>
      </c>
      <c r="BE1824">
        <v>2671</v>
      </c>
      <c r="BF1824">
        <v>3338</v>
      </c>
      <c r="BG1824">
        <v>42052</v>
      </c>
      <c r="BH1824">
        <v>25166</v>
      </c>
      <c r="BI1824">
        <v>16886</v>
      </c>
      <c r="BJ1824">
        <v>152174</v>
      </c>
      <c r="BK1824">
        <v>68144</v>
      </c>
      <c r="BL1824">
        <v>84030</v>
      </c>
      <c r="BM1824">
        <v>24375</v>
      </c>
      <c r="BN1824">
        <v>9642</v>
      </c>
      <c r="BO1824">
        <v>14733</v>
      </c>
      <c r="BP1824">
        <v>89910</v>
      </c>
      <c r="BQ1824">
        <v>36136</v>
      </c>
      <c r="BR1824">
        <v>53774</v>
      </c>
      <c r="BS1824">
        <v>4329</v>
      </c>
      <c r="BT1824">
        <v>1929</v>
      </c>
      <c r="BU1824">
        <v>2400</v>
      </c>
      <c r="BV1824">
        <v>33560</v>
      </c>
      <c r="BW1824">
        <v>20437</v>
      </c>
      <c r="BX1824">
        <v>13123</v>
      </c>
      <c r="BY1824">
        <v>21287</v>
      </c>
      <c r="BZ1824">
        <v>9806</v>
      </c>
      <c r="CA1824">
        <v>11481</v>
      </c>
      <c r="CB1824">
        <v>2815</v>
      </c>
      <c r="CC1824">
        <v>1094</v>
      </c>
      <c r="CD1824">
        <v>1721</v>
      </c>
      <c r="CE1824">
        <v>8300</v>
      </c>
      <c r="CF1824">
        <v>3241</v>
      </c>
      <c r="CG1824">
        <v>5059</v>
      </c>
      <c r="CH1824">
        <v>1680</v>
      </c>
      <c r="CI1824">
        <v>742</v>
      </c>
      <c r="CJ1824">
        <v>938</v>
      </c>
      <c r="CK1824">
        <v>8492</v>
      </c>
      <c r="CL1824">
        <v>4729</v>
      </c>
      <c r="CM1824">
        <v>3763</v>
      </c>
      <c r="CN1824">
        <v>914762</v>
      </c>
      <c r="CO1824">
        <v>326328</v>
      </c>
      <c r="CP1824">
        <v>588434</v>
      </c>
    </row>
    <row r="1825" spans="1:94" x14ac:dyDescent="0.25">
      <c r="A1825" s="5" t="s">
        <v>1385</v>
      </c>
      <c r="B1825" s="5" t="s">
        <v>1430</v>
      </c>
      <c r="C1825" s="5" t="s">
        <v>221</v>
      </c>
      <c r="D1825" s="5" t="s">
        <v>222</v>
      </c>
      <c r="E1825" s="5" t="s">
        <v>223</v>
      </c>
      <c r="F1825" s="5" t="s">
        <v>222</v>
      </c>
      <c r="G1825" s="5" t="s">
        <v>230</v>
      </c>
      <c r="H1825" s="5" t="s">
        <v>1431</v>
      </c>
      <c r="I1825" s="5" t="s">
        <v>226</v>
      </c>
      <c r="J1825">
        <v>294016</v>
      </c>
      <c r="K1825">
        <v>1245413</v>
      </c>
      <c r="L1825">
        <v>624100</v>
      </c>
      <c r="M1825">
        <v>621313</v>
      </c>
      <c r="N1825">
        <v>121533</v>
      </c>
      <c r="O1825">
        <v>62050</v>
      </c>
      <c r="P1825">
        <v>59483</v>
      </c>
      <c r="Q1825">
        <v>156255</v>
      </c>
      <c r="R1825">
        <v>78099</v>
      </c>
      <c r="S1825">
        <v>78156</v>
      </c>
      <c r="T1825">
        <v>77466</v>
      </c>
      <c r="U1825">
        <v>38416</v>
      </c>
      <c r="V1825">
        <v>39050</v>
      </c>
      <c r="W1825">
        <v>967510</v>
      </c>
      <c r="X1825">
        <v>503032</v>
      </c>
      <c r="Y1825">
        <v>464478</v>
      </c>
      <c r="Z1825">
        <v>277903</v>
      </c>
      <c r="AA1825">
        <v>121068</v>
      </c>
      <c r="AB1825">
        <v>156835</v>
      </c>
      <c r="AC1825">
        <v>473316</v>
      </c>
      <c r="AD1825">
        <v>360631</v>
      </c>
      <c r="AE1825">
        <v>112685</v>
      </c>
      <c r="AF1825">
        <v>414617</v>
      </c>
      <c r="AG1825">
        <v>323809</v>
      </c>
      <c r="AH1825">
        <v>90808</v>
      </c>
      <c r="AI1825">
        <v>8135</v>
      </c>
      <c r="AJ1825">
        <v>6890</v>
      </c>
      <c r="AK1825">
        <v>1245</v>
      </c>
      <c r="AL1825">
        <v>9761</v>
      </c>
      <c r="AM1825">
        <v>6872</v>
      </c>
      <c r="AN1825">
        <v>2889</v>
      </c>
      <c r="AO1825">
        <v>10270</v>
      </c>
      <c r="AP1825">
        <v>6170</v>
      </c>
      <c r="AQ1825">
        <v>4100</v>
      </c>
      <c r="AR1825">
        <v>386451</v>
      </c>
      <c r="AS1825">
        <v>303877</v>
      </c>
      <c r="AT1825">
        <v>82574</v>
      </c>
      <c r="AU1825">
        <v>58699</v>
      </c>
      <c r="AV1825">
        <v>36822</v>
      </c>
      <c r="AW1825">
        <v>21877</v>
      </c>
      <c r="AX1825">
        <v>1260</v>
      </c>
      <c r="AY1825">
        <v>804</v>
      </c>
      <c r="AZ1825">
        <v>456</v>
      </c>
      <c r="BA1825">
        <v>4628</v>
      </c>
      <c r="BB1825">
        <v>2435</v>
      </c>
      <c r="BC1825">
        <v>2193</v>
      </c>
      <c r="BD1825">
        <v>2992</v>
      </c>
      <c r="BE1825">
        <v>1598</v>
      </c>
      <c r="BF1825">
        <v>1394</v>
      </c>
      <c r="BG1825">
        <v>49819</v>
      </c>
      <c r="BH1825">
        <v>31985</v>
      </c>
      <c r="BI1825">
        <v>17834</v>
      </c>
      <c r="BJ1825">
        <v>49824</v>
      </c>
      <c r="BK1825">
        <v>31126</v>
      </c>
      <c r="BL1825">
        <v>18698</v>
      </c>
      <c r="BM1825">
        <v>1156</v>
      </c>
      <c r="BN1825">
        <v>726</v>
      </c>
      <c r="BO1825">
        <v>430</v>
      </c>
      <c r="BP1825">
        <v>4112</v>
      </c>
      <c r="BQ1825">
        <v>2178</v>
      </c>
      <c r="BR1825">
        <v>1934</v>
      </c>
      <c r="BS1825">
        <v>2156</v>
      </c>
      <c r="BT1825">
        <v>1081</v>
      </c>
      <c r="BU1825">
        <v>1075</v>
      </c>
      <c r="BV1825">
        <v>42400</v>
      </c>
      <c r="BW1825">
        <v>27141</v>
      </c>
      <c r="BX1825">
        <v>15259</v>
      </c>
      <c r="BY1825">
        <v>8875</v>
      </c>
      <c r="BZ1825">
        <v>5696</v>
      </c>
      <c r="CA1825">
        <v>3179</v>
      </c>
      <c r="CB1825">
        <v>104</v>
      </c>
      <c r="CC1825">
        <v>78</v>
      </c>
      <c r="CD1825">
        <v>26</v>
      </c>
      <c r="CE1825">
        <v>516</v>
      </c>
      <c r="CF1825">
        <v>257</v>
      </c>
      <c r="CG1825">
        <v>259</v>
      </c>
      <c r="CH1825">
        <v>836</v>
      </c>
      <c r="CI1825">
        <v>517</v>
      </c>
      <c r="CJ1825">
        <v>319</v>
      </c>
      <c r="CK1825">
        <v>7419</v>
      </c>
      <c r="CL1825">
        <v>4844</v>
      </c>
      <c r="CM1825">
        <v>2575</v>
      </c>
      <c r="CN1825">
        <v>772097</v>
      </c>
      <c r="CO1825">
        <v>263469</v>
      </c>
      <c r="CP1825">
        <v>508628</v>
      </c>
    </row>
    <row r="1826" spans="1:94" x14ac:dyDescent="0.25">
      <c r="A1826" s="5" t="s">
        <v>1385</v>
      </c>
      <c r="B1826" s="5" t="s">
        <v>1432</v>
      </c>
      <c r="C1826" s="5" t="s">
        <v>221</v>
      </c>
      <c r="D1826" s="5" t="s">
        <v>222</v>
      </c>
      <c r="E1826" s="5" t="s">
        <v>223</v>
      </c>
      <c r="F1826" s="5" t="s">
        <v>222</v>
      </c>
      <c r="G1826" s="5" t="s">
        <v>230</v>
      </c>
      <c r="H1826" s="5" t="s">
        <v>1433</v>
      </c>
      <c r="I1826" s="5" t="s">
        <v>224</v>
      </c>
      <c r="J1826">
        <v>244874</v>
      </c>
      <c r="K1826">
        <v>1020791</v>
      </c>
      <c r="L1826">
        <v>512231</v>
      </c>
      <c r="M1826">
        <v>508560</v>
      </c>
      <c r="N1826">
        <v>100648</v>
      </c>
      <c r="O1826">
        <v>51529</v>
      </c>
      <c r="P1826">
        <v>49119</v>
      </c>
      <c r="Q1826">
        <v>259445</v>
      </c>
      <c r="R1826">
        <v>130894</v>
      </c>
      <c r="S1826">
        <v>128551</v>
      </c>
      <c r="T1826">
        <v>120219</v>
      </c>
      <c r="U1826">
        <v>59369</v>
      </c>
      <c r="V1826">
        <v>60850</v>
      </c>
      <c r="W1826">
        <v>565279</v>
      </c>
      <c r="X1826">
        <v>312957</v>
      </c>
      <c r="Y1826">
        <v>252322</v>
      </c>
      <c r="Z1826">
        <v>455512</v>
      </c>
      <c r="AA1826">
        <v>199274</v>
      </c>
      <c r="AB1826">
        <v>256238</v>
      </c>
      <c r="AC1826">
        <v>481693</v>
      </c>
      <c r="AD1826">
        <v>324326</v>
      </c>
      <c r="AE1826">
        <v>157367</v>
      </c>
      <c r="AF1826">
        <v>381408</v>
      </c>
      <c r="AG1826">
        <v>272121</v>
      </c>
      <c r="AH1826">
        <v>109287</v>
      </c>
      <c r="AI1826">
        <v>104418</v>
      </c>
      <c r="AJ1826">
        <v>86305</v>
      </c>
      <c r="AK1826">
        <v>18113</v>
      </c>
      <c r="AL1826">
        <v>154300</v>
      </c>
      <c r="AM1826">
        <v>93717</v>
      </c>
      <c r="AN1826">
        <v>60583</v>
      </c>
      <c r="AO1826">
        <v>10241</v>
      </c>
      <c r="AP1826">
        <v>5602</v>
      </c>
      <c r="AQ1826">
        <v>4639</v>
      </c>
      <c r="AR1826">
        <v>112449</v>
      </c>
      <c r="AS1826">
        <v>86497</v>
      </c>
      <c r="AT1826">
        <v>25952</v>
      </c>
      <c r="AU1826">
        <v>100285</v>
      </c>
      <c r="AV1826">
        <v>52205</v>
      </c>
      <c r="AW1826">
        <v>48080</v>
      </c>
      <c r="AX1826">
        <v>8687</v>
      </c>
      <c r="AY1826">
        <v>4308</v>
      </c>
      <c r="AZ1826">
        <v>4379</v>
      </c>
      <c r="BA1826">
        <v>60003</v>
      </c>
      <c r="BB1826">
        <v>29018</v>
      </c>
      <c r="BC1826">
        <v>30985</v>
      </c>
      <c r="BD1826">
        <v>3766</v>
      </c>
      <c r="BE1826">
        <v>1504</v>
      </c>
      <c r="BF1826">
        <v>2262</v>
      </c>
      <c r="BG1826">
        <v>27829</v>
      </c>
      <c r="BH1826">
        <v>17375</v>
      </c>
      <c r="BI1826">
        <v>10454</v>
      </c>
      <c r="BJ1826">
        <v>88173</v>
      </c>
      <c r="BK1826">
        <v>45840</v>
      </c>
      <c r="BL1826">
        <v>42333</v>
      </c>
      <c r="BM1826">
        <v>8057</v>
      </c>
      <c r="BN1826">
        <v>4088</v>
      </c>
      <c r="BO1826">
        <v>3969</v>
      </c>
      <c r="BP1826">
        <v>55343</v>
      </c>
      <c r="BQ1826">
        <v>26808</v>
      </c>
      <c r="BR1826">
        <v>28535</v>
      </c>
      <c r="BS1826">
        <v>2966</v>
      </c>
      <c r="BT1826">
        <v>1203</v>
      </c>
      <c r="BU1826">
        <v>1763</v>
      </c>
      <c r="BV1826">
        <v>21807</v>
      </c>
      <c r="BW1826">
        <v>13741</v>
      </c>
      <c r="BX1826">
        <v>8066</v>
      </c>
      <c r="BY1826">
        <v>12112</v>
      </c>
      <c r="BZ1826">
        <v>6365</v>
      </c>
      <c r="CA1826">
        <v>5747</v>
      </c>
      <c r="CB1826">
        <v>630</v>
      </c>
      <c r="CC1826">
        <v>220</v>
      </c>
      <c r="CD1826">
        <v>410</v>
      </c>
      <c r="CE1826">
        <v>4660</v>
      </c>
      <c r="CF1826">
        <v>2210</v>
      </c>
      <c r="CG1826">
        <v>2450</v>
      </c>
      <c r="CH1826">
        <v>800</v>
      </c>
      <c r="CI1826">
        <v>301</v>
      </c>
      <c r="CJ1826">
        <v>499</v>
      </c>
      <c r="CK1826">
        <v>6022</v>
      </c>
      <c r="CL1826">
        <v>3634</v>
      </c>
      <c r="CM1826">
        <v>2388</v>
      </c>
      <c r="CN1826">
        <v>539098</v>
      </c>
      <c r="CO1826">
        <v>187905</v>
      </c>
      <c r="CP1826">
        <v>351193</v>
      </c>
    </row>
    <row r="1827" spans="1:94" x14ac:dyDescent="0.25">
      <c r="A1827" s="5" t="s">
        <v>1385</v>
      </c>
      <c r="B1827" s="5" t="s">
        <v>1432</v>
      </c>
      <c r="C1827" s="5" t="s">
        <v>221</v>
      </c>
      <c r="D1827" s="5" t="s">
        <v>222</v>
      </c>
      <c r="E1827" s="5" t="s">
        <v>223</v>
      </c>
      <c r="F1827" s="5" t="s">
        <v>222</v>
      </c>
      <c r="G1827" s="5" t="s">
        <v>230</v>
      </c>
      <c r="H1827" s="5" t="s">
        <v>1433</v>
      </c>
      <c r="I1827" s="5" t="s">
        <v>225</v>
      </c>
      <c r="J1827">
        <v>204137</v>
      </c>
      <c r="K1827">
        <v>845817</v>
      </c>
      <c r="L1827">
        <v>424884</v>
      </c>
      <c r="M1827">
        <v>420933</v>
      </c>
      <c r="N1827">
        <v>82603</v>
      </c>
      <c r="O1827">
        <v>42281</v>
      </c>
      <c r="P1827">
        <v>40322</v>
      </c>
      <c r="Q1827">
        <v>221650</v>
      </c>
      <c r="R1827">
        <v>111886</v>
      </c>
      <c r="S1827">
        <v>109764</v>
      </c>
      <c r="T1827">
        <v>96434</v>
      </c>
      <c r="U1827">
        <v>47749</v>
      </c>
      <c r="V1827">
        <v>48685</v>
      </c>
      <c r="W1827">
        <v>442260</v>
      </c>
      <c r="X1827">
        <v>247909</v>
      </c>
      <c r="Y1827">
        <v>194351</v>
      </c>
      <c r="Z1827">
        <v>403557</v>
      </c>
      <c r="AA1827">
        <v>176975</v>
      </c>
      <c r="AB1827">
        <v>226582</v>
      </c>
      <c r="AC1827">
        <v>414393</v>
      </c>
      <c r="AD1827">
        <v>273447</v>
      </c>
      <c r="AE1827">
        <v>140946</v>
      </c>
      <c r="AF1827">
        <v>323531</v>
      </c>
      <c r="AG1827">
        <v>227375</v>
      </c>
      <c r="AH1827">
        <v>96156</v>
      </c>
      <c r="AI1827">
        <v>101549</v>
      </c>
      <c r="AJ1827">
        <v>83567</v>
      </c>
      <c r="AK1827">
        <v>17982</v>
      </c>
      <c r="AL1827">
        <v>148455</v>
      </c>
      <c r="AM1827">
        <v>89699</v>
      </c>
      <c r="AN1827">
        <v>58756</v>
      </c>
      <c r="AO1827">
        <v>7648</v>
      </c>
      <c r="AP1827">
        <v>4433</v>
      </c>
      <c r="AQ1827">
        <v>3215</v>
      </c>
      <c r="AR1827">
        <v>65879</v>
      </c>
      <c r="AS1827">
        <v>49676</v>
      </c>
      <c r="AT1827">
        <v>16203</v>
      </c>
      <c r="AU1827">
        <v>90862</v>
      </c>
      <c r="AV1827">
        <v>46072</v>
      </c>
      <c r="AW1827">
        <v>44790</v>
      </c>
      <c r="AX1827">
        <v>8550</v>
      </c>
      <c r="AY1827">
        <v>4192</v>
      </c>
      <c r="AZ1827">
        <v>4358</v>
      </c>
      <c r="BA1827">
        <v>58106</v>
      </c>
      <c r="BB1827">
        <v>27969</v>
      </c>
      <c r="BC1827">
        <v>30137</v>
      </c>
      <c r="BD1827">
        <v>3283</v>
      </c>
      <c r="BE1827">
        <v>1305</v>
      </c>
      <c r="BF1827">
        <v>1978</v>
      </c>
      <c r="BG1827">
        <v>20923</v>
      </c>
      <c r="BH1827">
        <v>12606</v>
      </c>
      <c r="BI1827">
        <v>8317</v>
      </c>
      <c r="BJ1827">
        <v>81338</v>
      </c>
      <c r="BK1827">
        <v>41493</v>
      </c>
      <c r="BL1827">
        <v>39845</v>
      </c>
      <c r="BM1827">
        <v>7930</v>
      </c>
      <c r="BN1827">
        <v>3979</v>
      </c>
      <c r="BO1827">
        <v>3951</v>
      </c>
      <c r="BP1827">
        <v>53754</v>
      </c>
      <c r="BQ1827">
        <v>25953</v>
      </c>
      <c r="BR1827">
        <v>27801</v>
      </c>
      <c r="BS1827">
        <v>2610</v>
      </c>
      <c r="BT1827">
        <v>1063</v>
      </c>
      <c r="BU1827">
        <v>1547</v>
      </c>
      <c r="BV1827">
        <v>17044</v>
      </c>
      <c r="BW1827">
        <v>10498</v>
      </c>
      <c r="BX1827">
        <v>6546</v>
      </c>
      <c r="BY1827">
        <v>9524</v>
      </c>
      <c r="BZ1827">
        <v>4579</v>
      </c>
      <c r="CA1827">
        <v>4945</v>
      </c>
      <c r="CB1827">
        <v>620</v>
      </c>
      <c r="CC1827">
        <v>213</v>
      </c>
      <c r="CD1827">
        <v>407</v>
      </c>
      <c r="CE1827">
        <v>4352</v>
      </c>
      <c r="CF1827">
        <v>2016</v>
      </c>
      <c r="CG1827">
        <v>2336</v>
      </c>
      <c r="CH1827">
        <v>673</v>
      </c>
      <c r="CI1827">
        <v>242</v>
      </c>
      <c r="CJ1827">
        <v>431</v>
      </c>
      <c r="CK1827">
        <v>3879</v>
      </c>
      <c r="CL1827">
        <v>2108</v>
      </c>
      <c r="CM1827">
        <v>1771</v>
      </c>
      <c r="CN1827">
        <v>431424</v>
      </c>
      <c r="CO1827">
        <v>151437</v>
      </c>
      <c r="CP1827">
        <v>279987</v>
      </c>
    </row>
    <row r="1828" spans="1:94" x14ac:dyDescent="0.25">
      <c r="A1828" s="5" t="s">
        <v>1385</v>
      </c>
      <c r="B1828" s="5" t="s">
        <v>1432</v>
      </c>
      <c r="C1828" s="5" t="s">
        <v>221</v>
      </c>
      <c r="D1828" s="5" t="s">
        <v>222</v>
      </c>
      <c r="E1828" s="5" t="s">
        <v>223</v>
      </c>
      <c r="F1828" s="5" t="s">
        <v>222</v>
      </c>
      <c r="G1828" s="5" t="s">
        <v>230</v>
      </c>
      <c r="H1828" s="5" t="s">
        <v>1433</v>
      </c>
      <c r="I1828" s="5" t="s">
        <v>226</v>
      </c>
      <c r="J1828">
        <v>40737</v>
      </c>
      <c r="K1828">
        <v>174974</v>
      </c>
      <c r="L1828">
        <v>87347</v>
      </c>
      <c r="M1828">
        <v>87627</v>
      </c>
      <c r="N1828">
        <v>18045</v>
      </c>
      <c r="O1828">
        <v>9248</v>
      </c>
      <c r="P1828">
        <v>8797</v>
      </c>
      <c r="Q1828">
        <v>37795</v>
      </c>
      <c r="R1828">
        <v>19008</v>
      </c>
      <c r="S1828">
        <v>18787</v>
      </c>
      <c r="T1828">
        <v>23785</v>
      </c>
      <c r="U1828">
        <v>11620</v>
      </c>
      <c r="V1828">
        <v>12165</v>
      </c>
      <c r="W1828">
        <v>123019</v>
      </c>
      <c r="X1828">
        <v>65048</v>
      </c>
      <c r="Y1828">
        <v>57971</v>
      </c>
      <c r="Z1828">
        <v>51955</v>
      </c>
      <c r="AA1828">
        <v>22299</v>
      </c>
      <c r="AB1828">
        <v>29656</v>
      </c>
      <c r="AC1828">
        <v>67300</v>
      </c>
      <c r="AD1828">
        <v>50879</v>
      </c>
      <c r="AE1828">
        <v>16421</v>
      </c>
      <c r="AF1828">
        <v>57877</v>
      </c>
      <c r="AG1828">
        <v>44746</v>
      </c>
      <c r="AH1828">
        <v>13131</v>
      </c>
      <c r="AI1828">
        <v>2869</v>
      </c>
      <c r="AJ1828">
        <v>2738</v>
      </c>
      <c r="AK1828">
        <v>131</v>
      </c>
      <c r="AL1828">
        <v>5845</v>
      </c>
      <c r="AM1828">
        <v>4018</v>
      </c>
      <c r="AN1828">
        <v>1827</v>
      </c>
      <c r="AO1828">
        <v>2593</v>
      </c>
      <c r="AP1828">
        <v>1169</v>
      </c>
      <c r="AQ1828">
        <v>1424</v>
      </c>
      <c r="AR1828">
        <v>46570</v>
      </c>
      <c r="AS1828">
        <v>36821</v>
      </c>
      <c r="AT1828">
        <v>9749</v>
      </c>
      <c r="AU1828">
        <v>9423</v>
      </c>
      <c r="AV1828">
        <v>6133</v>
      </c>
      <c r="AW1828">
        <v>3290</v>
      </c>
      <c r="AX1828">
        <v>137</v>
      </c>
      <c r="AY1828">
        <v>116</v>
      </c>
      <c r="AZ1828">
        <v>21</v>
      </c>
      <c r="BA1828">
        <v>1897</v>
      </c>
      <c r="BB1828">
        <v>1049</v>
      </c>
      <c r="BC1828">
        <v>848</v>
      </c>
      <c r="BD1828">
        <v>483</v>
      </c>
      <c r="BE1828">
        <v>199</v>
      </c>
      <c r="BF1828">
        <v>284</v>
      </c>
      <c r="BG1828">
        <v>6906</v>
      </c>
      <c r="BH1828">
        <v>4769</v>
      </c>
      <c r="BI1828">
        <v>2137</v>
      </c>
      <c r="BJ1828">
        <v>6835</v>
      </c>
      <c r="BK1828">
        <v>4347</v>
      </c>
      <c r="BL1828">
        <v>2488</v>
      </c>
      <c r="BM1828">
        <v>127</v>
      </c>
      <c r="BN1828">
        <v>109</v>
      </c>
      <c r="BO1828">
        <v>18</v>
      </c>
      <c r="BP1828">
        <v>1589</v>
      </c>
      <c r="BQ1828">
        <v>855</v>
      </c>
      <c r="BR1828">
        <v>734</v>
      </c>
      <c r="BS1828">
        <v>356</v>
      </c>
      <c r="BT1828">
        <v>140</v>
      </c>
      <c r="BU1828">
        <v>216</v>
      </c>
      <c r="BV1828">
        <v>4763</v>
      </c>
      <c r="BW1828">
        <v>3243</v>
      </c>
      <c r="BX1828">
        <v>1520</v>
      </c>
      <c r="BY1828">
        <v>2588</v>
      </c>
      <c r="BZ1828">
        <v>1786</v>
      </c>
      <c r="CA1828">
        <v>802</v>
      </c>
      <c r="CB1828">
        <v>10</v>
      </c>
      <c r="CC1828">
        <v>7</v>
      </c>
      <c r="CD1828">
        <v>3</v>
      </c>
      <c r="CE1828">
        <v>308</v>
      </c>
      <c r="CF1828">
        <v>194</v>
      </c>
      <c r="CG1828">
        <v>114</v>
      </c>
      <c r="CH1828">
        <v>127</v>
      </c>
      <c r="CI1828">
        <v>59</v>
      </c>
      <c r="CJ1828">
        <v>68</v>
      </c>
      <c r="CK1828">
        <v>2143</v>
      </c>
      <c r="CL1828">
        <v>1526</v>
      </c>
      <c r="CM1828">
        <v>617</v>
      </c>
      <c r="CN1828">
        <v>107674</v>
      </c>
      <c r="CO1828">
        <v>36468</v>
      </c>
      <c r="CP1828">
        <v>71206</v>
      </c>
    </row>
    <row r="1829" spans="1:94" x14ac:dyDescent="0.25">
      <c r="A1829" s="5" t="s">
        <v>1385</v>
      </c>
      <c r="B1829" s="5" t="s">
        <v>1434</v>
      </c>
      <c r="C1829" s="5" t="s">
        <v>221</v>
      </c>
      <c r="D1829" s="5" t="s">
        <v>222</v>
      </c>
      <c r="E1829" s="5" t="s">
        <v>223</v>
      </c>
      <c r="F1829" s="5" t="s">
        <v>222</v>
      </c>
      <c r="G1829" s="5" t="s">
        <v>230</v>
      </c>
      <c r="H1829" s="5" t="s">
        <v>1435</v>
      </c>
      <c r="I1829" s="5" t="s">
        <v>224</v>
      </c>
      <c r="J1829">
        <v>471601</v>
      </c>
      <c r="K1829">
        <v>2566326</v>
      </c>
      <c r="L1829">
        <v>1301755</v>
      </c>
      <c r="M1829">
        <v>1264571</v>
      </c>
      <c r="N1829">
        <v>365372</v>
      </c>
      <c r="O1829">
        <v>188076</v>
      </c>
      <c r="P1829">
        <v>177296</v>
      </c>
      <c r="Q1829">
        <v>648782</v>
      </c>
      <c r="R1829">
        <v>330091</v>
      </c>
      <c r="S1829">
        <v>318691</v>
      </c>
      <c r="T1829">
        <v>65259</v>
      </c>
      <c r="U1829">
        <v>32830</v>
      </c>
      <c r="V1829">
        <v>32429</v>
      </c>
      <c r="W1829">
        <v>1427368</v>
      </c>
      <c r="X1829">
        <v>828359</v>
      </c>
      <c r="Y1829">
        <v>599009</v>
      </c>
      <c r="Z1829">
        <v>1138958</v>
      </c>
      <c r="AA1829">
        <v>473396</v>
      </c>
      <c r="AB1829">
        <v>665562</v>
      </c>
      <c r="AC1829">
        <v>1087028</v>
      </c>
      <c r="AD1829">
        <v>680001</v>
      </c>
      <c r="AE1829">
        <v>407027</v>
      </c>
      <c r="AF1829">
        <v>844237</v>
      </c>
      <c r="AG1829">
        <v>573207</v>
      </c>
      <c r="AH1829">
        <v>271030</v>
      </c>
      <c r="AI1829">
        <v>207305</v>
      </c>
      <c r="AJ1829">
        <v>162091</v>
      </c>
      <c r="AK1829">
        <v>45214</v>
      </c>
      <c r="AL1829">
        <v>284917</v>
      </c>
      <c r="AM1829">
        <v>139203</v>
      </c>
      <c r="AN1829">
        <v>145714</v>
      </c>
      <c r="AO1829">
        <v>16347</v>
      </c>
      <c r="AP1829">
        <v>11118</v>
      </c>
      <c r="AQ1829">
        <v>5229</v>
      </c>
      <c r="AR1829">
        <v>335668</v>
      </c>
      <c r="AS1829">
        <v>260795</v>
      </c>
      <c r="AT1829">
        <v>74873</v>
      </c>
      <c r="AU1829">
        <v>242791</v>
      </c>
      <c r="AV1829">
        <v>106794</v>
      </c>
      <c r="AW1829">
        <v>135997</v>
      </c>
      <c r="AX1829">
        <v>12893</v>
      </c>
      <c r="AY1829">
        <v>5671</v>
      </c>
      <c r="AZ1829">
        <v>7222</v>
      </c>
      <c r="BA1829">
        <v>130350</v>
      </c>
      <c r="BB1829">
        <v>44813</v>
      </c>
      <c r="BC1829">
        <v>85537</v>
      </c>
      <c r="BD1829">
        <v>9544</v>
      </c>
      <c r="BE1829">
        <v>4195</v>
      </c>
      <c r="BF1829">
        <v>5349</v>
      </c>
      <c r="BG1829">
        <v>90004</v>
      </c>
      <c r="BH1829">
        <v>52115</v>
      </c>
      <c r="BI1829">
        <v>37889</v>
      </c>
      <c r="BJ1829">
        <v>213715</v>
      </c>
      <c r="BK1829">
        <v>92885</v>
      </c>
      <c r="BL1829">
        <v>120830</v>
      </c>
      <c r="BM1829">
        <v>11543</v>
      </c>
      <c r="BN1829">
        <v>5151</v>
      </c>
      <c r="BO1829">
        <v>6392</v>
      </c>
      <c r="BP1829">
        <v>121141</v>
      </c>
      <c r="BQ1829">
        <v>41631</v>
      </c>
      <c r="BR1829">
        <v>79510</v>
      </c>
      <c r="BS1829">
        <v>7546</v>
      </c>
      <c r="BT1829">
        <v>3260</v>
      </c>
      <c r="BU1829">
        <v>4286</v>
      </c>
      <c r="BV1829">
        <v>73485</v>
      </c>
      <c r="BW1829">
        <v>42843</v>
      </c>
      <c r="BX1829">
        <v>30642</v>
      </c>
      <c r="BY1829">
        <v>29076</v>
      </c>
      <c r="BZ1829">
        <v>13909</v>
      </c>
      <c r="CA1829">
        <v>15167</v>
      </c>
      <c r="CB1829">
        <v>1350</v>
      </c>
      <c r="CC1829">
        <v>520</v>
      </c>
      <c r="CD1829">
        <v>830</v>
      </c>
      <c r="CE1829">
        <v>9209</v>
      </c>
      <c r="CF1829">
        <v>3182</v>
      </c>
      <c r="CG1829">
        <v>6027</v>
      </c>
      <c r="CH1829">
        <v>1998</v>
      </c>
      <c r="CI1829">
        <v>935</v>
      </c>
      <c r="CJ1829">
        <v>1063</v>
      </c>
      <c r="CK1829">
        <v>16519</v>
      </c>
      <c r="CL1829">
        <v>9272</v>
      </c>
      <c r="CM1829">
        <v>7247</v>
      </c>
      <c r="CN1829">
        <v>1479298</v>
      </c>
      <c r="CO1829">
        <v>621754</v>
      </c>
      <c r="CP1829">
        <v>857544</v>
      </c>
    </row>
    <row r="1830" spans="1:94" x14ac:dyDescent="0.25">
      <c r="A1830" s="5" t="s">
        <v>1385</v>
      </c>
      <c r="B1830" s="5" t="s">
        <v>1434</v>
      </c>
      <c r="C1830" s="5" t="s">
        <v>221</v>
      </c>
      <c r="D1830" s="5" t="s">
        <v>222</v>
      </c>
      <c r="E1830" s="5" t="s">
        <v>223</v>
      </c>
      <c r="F1830" s="5" t="s">
        <v>222</v>
      </c>
      <c r="G1830" s="5" t="s">
        <v>230</v>
      </c>
      <c r="H1830" s="5" t="s">
        <v>1435</v>
      </c>
      <c r="I1830" s="5" t="s">
        <v>225</v>
      </c>
      <c r="J1830">
        <v>312880</v>
      </c>
      <c r="K1830">
        <v>1730775</v>
      </c>
      <c r="L1830">
        <v>877144</v>
      </c>
      <c r="M1830">
        <v>853631</v>
      </c>
      <c r="N1830">
        <v>254972</v>
      </c>
      <c r="O1830">
        <v>131174</v>
      </c>
      <c r="P1830">
        <v>123798</v>
      </c>
      <c r="Q1830">
        <v>489697</v>
      </c>
      <c r="R1830">
        <v>249515</v>
      </c>
      <c r="S1830">
        <v>240182</v>
      </c>
      <c r="T1830">
        <v>50074</v>
      </c>
      <c r="U1830">
        <v>25232</v>
      </c>
      <c r="V1830">
        <v>24842</v>
      </c>
      <c r="W1830">
        <v>857328</v>
      </c>
      <c r="X1830">
        <v>515350</v>
      </c>
      <c r="Y1830">
        <v>341978</v>
      </c>
      <c r="Z1830">
        <v>873447</v>
      </c>
      <c r="AA1830">
        <v>361794</v>
      </c>
      <c r="AB1830">
        <v>511653</v>
      </c>
      <c r="AC1830">
        <v>807197</v>
      </c>
      <c r="AD1830">
        <v>470900</v>
      </c>
      <c r="AE1830">
        <v>336297</v>
      </c>
      <c r="AF1830">
        <v>617091</v>
      </c>
      <c r="AG1830">
        <v>395736</v>
      </c>
      <c r="AH1830">
        <v>221355</v>
      </c>
      <c r="AI1830">
        <v>201166</v>
      </c>
      <c r="AJ1830">
        <v>157040</v>
      </c>
      <c r="AK1830">
        <v>44126</v>
      </c>
      <c r="AL1830">
        <v>271689</v>
      </c>
      <c r="AM1830">
        <v>131331</v>
      </c>
      <c r="AN1830">
        <v>140358</v>
      </c>
      <c r="AO1830">
        <v>10025</v>
      </c>
      <c r="AP1830">
        <v>6773</v>
      </c>
      <c r="AQ1830">
        <v>3252</v>
      </c>
      <c r="AR1830">
        <v>134211</v>
      </c>
      <c r="AS1830">
        <v>100592</v>
      </c>
      <c r="AT1830">
        <v>33619</v>
      </c>
      <c r="AU1830">
        <v>190106</v>
      </c>
      <c r="AV1830">
        <v>75164</v>
      </c>
      <c r="AW1830">
        <v>114942</v>
      </c>
      <c r="AX1830">
        <v>11856</v>
      </c>
      <c r="AY1830">
        <v>5036</v>
      </c>
      <c r="AZ1830">
        <v>6820</v>
      </c>
      <c r="BA1830">
        <v>125096</v>
      </c>
      <c r="BB1830">
        <v>42133</v>
      </c>
      <c r="BC1830">
        <v>82963</v>
      </c>
      <c r="BD1830">
        <v>6464</v>
      </c>
      <c r="BE1830">
        <v>2827</v>
      </c>
      <c r="BF1830">
        <v>3637</v>
      </c>
      <c r="BG1830">
        <v>46690</v>
      </c>
      <c r="BH1830">
        <v>25168</v>
      </c>
      <c r="BI1830">
        <v>21522</v>
      </c>
      <c r="BJ1830">
        <v>168528</v>
      </c>
      <c r="BK1830">
        <v>66030</v>
      </c>
      <c r="BL1830">
        <v>102498</v>
      </c>
      <c r="BM1830">
        <v>10553</v>
      </c>
      <c r="BN1830">
        <v>4549</v>
      </c>
      <c r="BO1830">
        <v>6004</v>
      </c>
      <c r="BP1830">
        <v>116605</v>
      </c>
      <c r="BQ1830">
        <v>39318</v>
      </c>
      <c r="BR1830">
        <v>77287</v>
      </c>
      <c r="BS1830">
        <v>4977</v>
      </c>
      <c r="BT1830">
        <v>2183</v>
      </c>
      <c r="BU1830">
        <v>2794</v>
      </c>
      <c r="BV1830">
        <v>36393</v>
      </c>
      <c r="BW1830">
        <v>19980</v>
      </c>
      <c r="BX1830">
        <v>16413</v>
      </c>
      <c r="BY1830">
        <v>21578</v>
      </c>
      <c r="BZ1830">
        <v>9134</v>
      </c>
      <c r="CA1830">
        <v>12444</v>
      </c>
      <c r="CB1830">
        <v>1303</v>
      </c>
      <c r="CC1830">
        <v>487</v>
      </c>
      <c r="CD1830">
        <v>816</v>
      </c>
      <c r="CE1830">
        <v>8491</v>
      </c>
      <c r="CF1830">
        <v>2815</v>
      </c>
      <c r="CG1830">
        <v>5676</v>
      </c>
      <c r="CH1830">
        <v>1487</v>
      </c>
      <c r="CI1830">
        <v>644</v>
      </c>
      <c r="CJ1830">
        <v>843</v>
      </c>
      <c r="CK1830">
        <v>10297</v>
      </c>
      <c r="CL1830">
        <v>5188</v>
      </c>
      <c r="CM1830">
        <v>5109</v>
      </c>
      <c r="CN1830">
        <v>923578</v>
      </c>
      <c r="CO1830">
        <v>406244</v>
      </c>
      <c r="CP1830">
        <v>517334</v>
      </c>
    </row>
    <row r="1831" spans="1:94" x14ac:dyDescent="0.25">
      <c r="A1831" s="5" t="s">
        <v>1385</v>
      </c>
      <c r="B1831" s="5" t="s">
        <v>1434</v>
      </c>
      <c r="C1831" s="5" t="s">
        <v>221</v>
      </c>
      <c r="D1831" s="5" t="s">
        <v>222</v>
      </c>
      <c r="E1831" s="5" t="s">
        <v>223</v>
      </c>
      <c r="F1831" s="5" t="s">
        <v>222</v>
      </c>
      <c r="G1831" s="5" t="s">
        <v>230</v>
      </c>
      <c r="H1831" s="5" t="s">
        <v>1435</v>
      </c>
      <c r="I1831" s="5" t="s">
        <v>226</v>
      </c>
      <c r="J1831">
        <v>158721</v>
      </c>
      <c r="K1831">
        <v>835551</v>
      </c>
      <c r="L1831">
        <v>424611</v>
      </c>
      <c r="M1831">
        <v>410940</v>
      </c>
      <c r="N1831">
        <v>110400</v>
      </c>
      <c r="O1831">
        <v>56902</v>
      </c>
      <c r="P1831">
        <v>53498</v>
      </c>
      <c r="Q1831">
        <v>159085</v>
      </c>
      <c r="R1831">
        <v>80576</v>
      </c>
      <c r="S1831">
        <v>78509</v>
      </c>
      <c r="T1831">
        <v>15185</v>
      </c>
      <c r="U1831">
        <v>7598</v>
      </c>
      <c r="V1831">
        <v>7587</v>
      </c>
      <c r="W1831">
        <v>570040</v>
      </c>
      <c r="X1831">
        <v>313009</v>
      </c>
      <c r="Y1831">
        <v>257031</v>
      </c>
      <c r="Z1831">
        <v>265511</v>
      </c>
      <c r="AA1831">
        <v>111602</v>
      </c>
      <c r="AB1831">
        <v>153909</v>
      </c>
      <c r="AC1831">
        <v>279831</v>
      </c>
      <c r="AD1831">
        <v>209101</v>
      </c>
      <c r="AE1831">
        <v>70730</v>
      </c>
      <c r="AF1831">
        <v>227146</v>
      </c>
      <c r="AG1831">
        <v>177471</v>
      </c>
      <c r="AH1831">
        <v>49675</v>
      </c>
      <c r="AI1831">
        <v>6139</v>
      </c>
      <c r="AJ1831">
        <v>5051</v>
      </c>
      <c r="AK1831">
        <v>1088</v>
      </c>
      <c r="AL1831">
        <v>13228</v>
      </c>
      <c r="AM1831">
        <v>7872</v>
      </c>
      <c r="AN1831">
        <v>5356</v>
      </c>
      <c r="AO1831">
        <v>6322</v>
      </c>
      <c r="AP1831">
        <v>4345</v>
      </c>
      <c r="AQ1831">
        <v>1977</v>
      </c>
      <c r="AR1831">
        <v>201457</v>
      </c>
      <c r="AS1831">
        <v>160203</v>
      </c>
      <c r="AT1831">
        <v>41254</v>
      </c>
      <c r="AU1831">
        <v>52685</v>
      </c>
      <c r="AV1831">
        <v>31630</v>
      </c>
      <c r="AW1831">
        <v>21055</v>
      </c>
      <c r="AX1831">
        <v>1037</v>
      </c>
      <c r="AY1831">
        <v>635</v>
      </c>
      <c r="AZ1831">
        <v>402</v>
      </c>
      <c r="BA1831">
        <v>5254</v>
      </c>
      <c r="BB1831">
        <v>2680</v>
      </c>
      <c r="BC1831">
        <v>2574</v>
      </c>
      <c r="BD1831">
        <v>3080</v>
      </c>
      <c r="BE1831">
        <v>1368</v>
      </c>
      <c r="BF1831">
        <v>1712</v>
      </c>
      <c r="BG1831">
        <v>43314</v>
      </c>
      <c r="BH1831">
        <v>26947</v>
      </c>
      <c r="BI1831">
        <v>16367</v>
      </c>
      <c r="BJ1831">
        <v>45187</v>
      </c>
      <c r="BK1831">
        <v>26855</v>
      </c>
      <c r="BL1831">
        <v>18332</v>
      </c>
      <c r="BM1831">
        <v>990</v>
      </c>
      <c r="BN1831">
        <v>602</v>
      </c>
      <c r="BO1831">
        <v>388</v>
      </c>
      <c r="BP1831">
        <v>4536</v>
      </c>
      <c r="BQ1831">
        <v>2313</v>
      </c>
      <c r="BR1831">
        <v>2223</v>
      </c>
      <c r="BS1831">
        <v>2569</v>
      </c>
      <c r="BT1831">
        <v>1077</v>
      </c>
      <c r="BU1831">
        <v>1492</v>
      </c>
      <c r="BV1831">
        <v>37092</v>
      </c>
      <c r="BW1831">
        <v>22863</v>
      </c>
      <c r="BX1831">
        <v>14229</v>
      </c>
      <c r="BY1831">
        <v>7498</v>
      </c>
      <c r="BZ1831">
        <v>4775</v>
      </c>
      <c r="CA1831">
        <v>2723</v>
      </c>
      <c r="CB1831">
        <v>47</v>
      </c>
      <c r="CC1831">
        <v>33</v>
      </c>
      <c r="CD1831">
        <v>14</v>
      </c>
      <c r="CE1831">
        <v>718</v>
      </c>
      <c r="CF1831">
        <v>367</v>
      </c>
      <c r="CG1831">
        <v>351</v>
      </c>
      <c r="CH1831">
        <v>511</v>
      </c>
      <c r="CI1831">
        <v>291</v>
      </c>
      <c r="CJ1831">
        <v>220</v>
      </c>
      <c r="CK1831">
        <v>6222</v>
      </c>
      <c r="CL1831">
        <v>4084</v>
      </c>
      <c r="CM1831">
        <v>2138</v>
      </c>
      <c r="CN1831">
        <v>555720</v>
      </c>
      <c r="CO1831">
        <v>215510</v>
      </c>
      <c r="CP1831">
        <v>340210</v>
      </c>
    </row>
    <row r="1832" spans="1:94" x14ac:dyDescent="0.25">
      <c r="A1832" s="5" t="s">
        <v>1385</v>
      </c>
      <c r="B1832" s="5" t="s">
        <v>1436</v>
      </c>
      <c r="C1832" s="5" t="s">
        <v>221</v>
      </c>
      <c r="D1832" s="5" t="s">
        <v>222</v>
      </c>
      <c r="E1832" s="5" t="s">
        <v>223</v>
      </c>
      <c r="F1832" s="5" t="s">
        <v>222</v>
      </c>
      <c r="G1832" s="5" t="s">
        <v>230</v>
      </c>
      <c r="H1832" s="5" t="s">
        <v>1437</v>
      </c>
      <c r="I1832" s="5" t="s">
        <v>224</v>
      </c>
      <c r="J1832">
        <v>202063</v>
      </c>
      <c r="K1832">
        <v>1174271</v>
      </c>
      <c r="L1832">
        <v>590329</v>
      </c>
      <c r="M1832">
        <v>583942</v>
      </c>
      <c r="N1832">
        <v>190279</v>
      </c>
      <c r="O1832">
        <v>97522</v>
      </c>
      <c r="P1832">
        <v>92757</v>
      </c>
      <c r="Q1832">
        <v>273315</v>
      </c>
      <c r="R1832">
        <v>137204</v>
      </c>
      <c r="S1832">
        <v>136111</v>
      </c>
      <c r="T1832">
        <v>146849</v>
      </c>
      <c r="U1832">
        <v>73564</v>
      </c>
      <c r="V1832">
        <v>73285</v>
      </c>
      <c r="W1832">
        <v>510003</v>
      </c>
      <c r="X1832">
        <v>306751</v>
      </c>
      <c r="Y1832">
        <v>203252</v>
      </c>
      <c r="Z1832">
        <v>664268</v>
      </c>
      <c r="AA1832">
        <v>283578</v>
      </c>
      <c r="AB1832">
        <v>380690</v>
      </c>
      <c r="AC1832">
        <v>547696</v>
      </c>
      <c r="AD1832">
        <v>317135</v>
      </c>
      <c r="AE1832">
        <v>230561</v>
      </c>
      <c r="AF1832">
        <v>437241</v>
      </c>
      <c r="AG1832">
        <v>276472</v>
      </c>
      <c r="AH1832">
        <v>160769</v>
      </c>
      <c r="AI1832">
        <v>152062</v>
      </c>
      <c r="AJ1832">
        <v>119018</v>
      </c>
      <c r="AK1832">
        <v>33044</v>
      </c>
      <c r="AL1832">
        <v>162706</v>
      </c>
      <c r="AM1832">
        <v>66553</v>
      </c>
      <c r="AN1832">
        <v>96153</v>
      </c>
      <c r="AO1832">
        <v>9499</v>
      </c>
      <c r="AP1832">
        <v>5290</v>
      </c>
      <c r="AQ1832">
        <v>4209</v>
      </c>
      <c r="AR1832">
        <v>112974</v>
      </c>
      <c r="AS1832">
        <v>85611</v>
      </c>
      <c r="AT1832">
        <v>27363</v>
      </c>
      <c r="AU1832">
        <v>110455</v>
      </c>
      <c r="AV1832">
        <v>40663</v>
      </c>
      <c r="AW1832">
        <v>69792</v>
      </c>
      <c r="AX1832">
        <v>7271</v>
      </c>
      <c r="AY1832">
        <v>3013</v>
      </c>
      <c r="AZ1832">
        <v>4258</v>
      </c>
      <c r="BA1832">
        <v>71949</v>
      </c>
      <c r="BB1832">
        <v>20495</v>
      </c>
      <c r="BC1832">
        <v>51454</v>
      </c>
      <c r="BD1832">
        <v>3693</v>
      </c>
      <c r="BE1832">
        <v>1674</v>
      </c>
      <c r="BF1832">
        <v>2019</v>
      </c>
      <c r="BG1832">
        <v>27542</v>
      </c>
      <c r="BH1832">
        <v>15481</v>
      </c>
      <c r="BI1832">
        <v>12061</v>
      </c>
      <c r="BJ1832">
        <v>99448</v>
      </c>
      <c r="BK1832">
        <v>36309</v>
      </c>
      <c r="BL1832">
        <v>63139</v>
      </c>
      <c r="BM1832">
        <v>6210</v>
      </c>
      <c r="BN1832">
        <v>2664</v>
      </c>
      <c r="BO1832">
        <v>3546</v>
      </c>
      <c r="BP1832">
        <v>67621</v>
      </c>
      <c r="BQ1832">
        <v>19116</v>
      </c>
      <c r="BR1832">
        <v>48505</v>
      </c>
      <c r="BS1832">
        <v>2972</v>
      </c>
      <c r="BT1832">
        <v>1358</v>
      </c>
      <c r="BU1832">
        <v>1614</v>
      </c>
      <c r="BV1832">
        <v>22645</v>
      </c>
      <c r="BW1832">
        <v>13171</v>
      </c>
      <c r="BX1832">
        <v>9474</v>
      </c>
      <c r="BY1832">
        <v>11007</v>
      </c>
      <c r="BZ1832">
        <v>4354</v>
      </c>
      <c r="CA1832">
        <v>6653</v>
      </c>
      <c r="CB1832">
        <v>1061</v>
      </c>
      <c r="CC1832">
        <v>349</v>
      </c>
      <c r="CD1832">
        <v>712</v>
      </c>
      <c r="CE1832">
        <v>4328</v>
      </c>
      <c r="CF1832">
        <v>1379</v>
      </c>
      <c r="CG1832">
        <v>2949</v>
      </c>
      <c r="CH1832">
        <v>721</v>
      </c>
      <c r="CI1832">
        <v>316</v>
      </c>
      <c r="CJ1832">
        <v>405</v>
      </c>
      <c r="CK1832">
        <v>4897</v>
      </c>
      <c r="CL1832">
        <v>2310</v>
      </c>
      <c r="CM1832">
        <v>2587</v>
      </c>
      <c r="CN1832">
        <v>626575</v>
      </c>
      <c r="CO1832">
        <v>273194</v>
      </c>
      <c r="CP1832">
        <v>353381</v>
      </c>
    </row>
    <row r="1833" spans="1:94" x14ac:dyDescent="0.25">
      <c r="A1833" s="5" t="s">
        <v>1385</v>
      </c>
      <c r="B1833" s="5" t="s">
        <v>1436</v>
      </c>
      <c r="C1833" s="5" t="s">
        <v>221</v>
      </c>
      <c r="D1833" s="5" t="s">
        <v>222</v>
      </c>
      <c r="E1833" s="5" t="s">
        <v>223</v>
      </c>
      <c r="F1833" s="5" t="s">
        <v>222</v>
      </c>
      <c r="G1833" s="5" t="s">
        <v>230</v>
      </c>
      <c r="H1833" s="5" t="s">
        <v>1437</v>
      </c>
      <c r="I1833" s="5" t="s">
        <v>225</v>
      </c>
      <c r="J1833">
        <v>162187</v>
      </c>
      <c r="K1833">
        <v>953594</v>
      </c>
      <c r="L1833">
        <v>479078</v>
      </c>
      <c r="M1833">
        <v>474516</v>
      </c>
      <c r="N1833">
        <v>158127</v>
      </c>
      <c r="O1833">
        <v>80922</v>
      </c>
      <c r="P1833">
        <v>77205</v>
      </c>
      <c r="Q1833">
        <v>241721</v>
      </c>
      <c r="R1833">
        <v>121312</v>
      </c>
      <c r="S1833">
        <v>120409</v>
      </c>
      <c r="T1833">
        <v>128724</v>
      </c>
      <c r="U1833">
        <v>64574</v>
      </c>
      <c r="V1833">
        <v>64150</v>
      </c>
      <c r="W1833">
        <v>374244</v>
      </c>
      <c r="X1833">
        <v>230998</v>
      </c>
      <c r="Y1833">
        <v>143246</v>
      </c>
      <c r="Z1833">
        <v>579350</v>
      </c>
      <c r="AA1833">
        <v>248080</v>
      </c>
      <c r="AB1833">
        <v>331270</v>
      </c>
      <c r="AC1833">
        <v>468074</v>
      </c>
      <c r="AD1833">
        <v>261181</v>
      </c>
      <c r="AE1833">
        <v>206893</v>
      </c>
      <c r="AF1833">
        <v>370338</v>
      </c>
      <c r="AG1833">
        <v>227172</v>
      </c>
      <c r="AH1833">
        <v>143166</v>
      </c>
      <c r="AI1833">
        <v>147155</v>
      </c>
      <c r="AJ1833">
        <v>114876</v>
      </c>
      <c r="AK1833">
        <v>32279</v>
      </c>
      <c r="AL1833">
        <v>155723</v>
      </c>
      <c r="AM1833">
        <v>63424</v>
      </c>
      <c r="AN1833">
        <v>92299</v>
      </c>
      <c r="AO1833">
        <v>5952</v>
      </c>
      <c r="AP1833">
        <v>3753</v>
      </c>
      <c r="AQ1833">
        <v>2199</v>
      </c>
      <c r="AR1833">
        <v>61508</v>
      </c>
      <c r="AS1833">
        <v>45119</v>
      </c>
      <c r="AT1833">
        <v>16389</v>
      </c>
      <c r="AU1833">
        <v>97736</v>
      </c>
      <c r="AV1833">
        <v>34009</v>
      </c>
      <c r="AW1833">
        <v>63727</v>
      </c>
      <c r="AX1833">
        <v>6921</v>
      </c>
      <c r="AY1833">
        <v>2832</v>
      </c>
      <c r="AZ1833">
        <v>4089</v>
      </c>
      <c r="BA1833">
        <v>68776</v>
      </c>
      <c r="BB1833">
        <v>19679</v>
      </c>
      <c r="BC1833">
        <v>49097</v>
      </c>
      <c r="BD1833">
        <v>2797</v>
      </c>
      <c r="BE1833">
        <v>1308</v>
      </c>
      <c r="BF1833">
        <v>1489</v>
      </c>
      <c r="BG1833">
        <v>19242</v>
      </c>
      <c r="BH1833">
        <v>10190</v>
      </c>
      <c r="BI1833">
        <v>9052</v>
      </c>
      <c r="BJ1833">
        <v>88535</v>
      </c>
      <c r="BK1833">
        <v>30599</v>
      </c>
      <c r="BL1833">
        <v>57936</v>
      </c>
      <c r="BM1833">
        <v>5887</v>
      </c>
      <c r="BN1833">
        <v>2498</v>
      </c>
      <c r="BO1833">
        <v>3389</v>
      </c>
      <c r="BP1833">
        <v>64681</v>
      </c>
      <c r="BQ1833">
        <v>18371</v>
      </c>
      <c r="BR1833">
        <v>46310</v>
      </c>
      <c r="BS1833">
        <v>2283</v>
      </c>
      <c r="BT1833">
        <v>1099</v>
      </c>
      <c r="BU1833">
        <v>1184</v>
      </c>
      <c r="BV1833">
        <v>15684</v>
      </c>
      <c r="BW1833">
        <v>8631</v>
      </c>
      <c r="BX1833">
        <v>7053</v>
      </c>
      <c r="BY1833">
        <v>9201</v>
      </c>
      <c r="BZ1833">
        <v>3410</v>
      </c>
      <c r="CA1833">
        <v>5791</v>
      </c>
      <c r="CB1833">
        <v>1034</v>
      </c>
      <c r="CC1833">
        <v>334</v>
      </c>
      <c r="CD1833">
        <v>700</v>
      </c>
      <c r="CE1833">
        <v>4095</v>
      </c>
      <c r="CF1833">
        <v>1308</v>
      </c>
      <c r="CG1833">
        <v>2787</v>
      </c>
      <c r="CH1833">
        <v>514</v>
      </c>
      <c r="CI1833">
        <v>209</v>
      </c>
      <c r="CJ1833">
        <v>305</v>
      </c>
      <c r="CK1833">
        <v>3558</v>
      </c>
      <c r="CL1833">
        <v>1559</v>
      </c>
      <c r="CM1833">
        <v>1999</v>
      </c>
      <c r="CN1833">
        <v>485520</v>
      </c>
      <c r="CO1833">
        <v>217897</v>
      </c>
      <c r="CP1833">
        <v>267623</v>
      </c>
    </row>
    <row r="1834" spans="1:94" x14ac:dyDescent="0.25">
      <c r="A1834" s="5" t="s">
        <v>1385</v>
      </c>
      <c r="B1834" s="5" t="s">
        <v>1436</v>
      </c>
      <c r="C1834" s="5" t="s">
        <v>221</v>
      </c>
      <c r="D1834" s="5" t="s">
        <v>222</v>
      </c>
      <c r="E1834" s="5" t="s">
        <v>223</v>
      </c>
      <c r="F1834" s="5" t="s">
        <v>222</v>
      </c>
      <c r="G1834" s="5" t="s">
        <v>230</v>
      </c>
      <c r="H1834" s="5" t="s">
        <v>1437</v>
      </c>
      <c r="I1834" s="5" t="s">
        <v>226</v>
      </c>
      <c r="J1834">
        <v>39876</v>
      </c>
      <c r="K1834">
        <v>220677</v>
      </c>
      <c r="L1834">
        <v>111251</v>
      </c>
      <c r="M1834">
        <v>109426</v>
      </c>
      <c r="N1834">
        <v>32152</v>
      </c>
      <c r="O1834">
        <v>16600</v>
      </c>
      <c r="P1834">
        <v>15552</v>
      </c>
      <c r="Q1834">
        <v>31594</v>
      </c>
      <c r="R1834">
        <v>15892</v>
      </c>
      <c r="S1834">
        <v>15702</v>
      </c>
      <c r="T1834">
        <v>18125</v>
      </c>
      <c r="U1834">
        <v>8990</v>
      </c>
      <c r="V1834">
        <v>9135</v>
      </c>
      <c r="W1834">
        <v>135759</v>
      </c>
      <c r="X1834">
        <v>75753</v>
      </c>
      <c r="Y1834">
        <v>60006</v>
      </c>
      <c r="Z1834">
        <v>84918</v>
      </c>
      <c r="AA1834">
        <v>35498</v>
      </c>
      <c r="AB1834">
        <v>49420</v>
      </c>
      <c r="AC1834">
        <v>79622</v>
      </c>
      <c r="AD1834">
        <v>55954</v>
      </c>
      <c r="AE1834">
        <v>23668</v>
      </c>
      <c r="AF1834">
        <v>66903</v>
      </c>
      <c r="AG1834">
        <v>49300</v>
      </c>
      <c r="AH1834">
        <v>17603</v>
      </c>
      <c r="AI1834">
        <v>4907</v>
      </c>
      <c r="AJ1834">
        <v>4142</v>
      </c>
      <c r="AK1834">
        <v>765</v>
      </c>
      <c r="AL1834">
        <v>6983</v>
      </c>
      <c r="AM1834">
        <v>3129</v>
      </c>
      <c r="AN1834">
        <v>3854</v>
      </c>
      <c r="AO1834">
        <v>3547</v>
      </c>
      <c r="AP1834">
        <v>1537</v>
      </c>
      <c r="AQ1834">
        <v>2010</v>
      </c>
      <c r="AR1834">
        <v>51466</v>
      </c>
      <c r="AS1834">
        <v>40492</v>
      </c>
      <c r="AT1834">
        <v>10974</v>
      </c>
      <c r="AU1834">
        <v>12719</v>
      </c>
      <c r="AV1834">
        <v>6654</v>
      </c>
      <c r="AW1834">
        <v>6065</v>
      </c>
      <c r="AX1834">
        <v>350</v>
      </c>
      <c r="AY1834">
        <v>181</v>
      </c>
      <c r="AZ1834">
        <v>169</v>
      </c>
      <c r="BA1834">
        <v>3173</v>
      </c>
      <c r="BB1834">
        <v>816</v>
      </c>
      <c r="BC1834">
        <v>2357</v>
      </c>
      <c r="BD1834">
        <v>896</v>
      </c>
      <c r="BE1834">
        <v>366</v>
      </c>
      <c r="BF1834">
        <v>530</v>
      </c>
      <c r="BG1834">
        <v>8300</v>
      </c>
      <c r="BH1834">
        <v>5291</v>
      </c>
      <c r="BI1834">
        <v>3009</v>
      </c>
      <c r="BJ1834">
        <v>10913</v>
      </c>
      <c r="BK1834">
        <v>5710</v>
      </c>
      <c r="BL1834">
        <v>5203</v>
      </c>
      <c r="BM1834">
        <v>323</v>
      </c>
      <c r="BN1834">
        <v>166</v>
      </c>
      <c r="BO1834">
        <v>157</v>
      </c>
      <c r="BP1834">
        <v>2940</v>
      </c>
      <c r="BQ1834">
        <v>745</v>
      </c>
      <c r="BR1834">
        <v>2195</v>
      </c>
      <c r="BS1834">
        <v>689</v>
      </c>
      <c r="BT1834">
        <v>259</v>
      </c>
      <c r="BU1834">
        <v>430</v>
      </c>
      <c r="BV1834">
        <v>6961</v>
      </c>
      <c r="BW1834">
        <v>4540</v>
      </c>
      <c r="BX1834">
        <v>2421</v>
      </c>
      <c r="BY1834">
        <v>1806</v>
      </c>
      <c r="BZ1834">
        <v>944</v>
      </c>
      <c r="CA1834">
        <v>862</v>
      </c>
      <c r="CB1834">
        <v>27</v>
      </c>
      <c r="CC1834">
        <v>15</v>
      </c>
      <c r="CD1834">
        <v>12</v>
      </c>
      <c r="CE1834">
        <v>233</v>
      </c>
      <c r="CF1834">
        <v>71</v>
      </c>
      <c r="CG1834">
        <v>162</v>
      </c>
      <c r="CH1834">
        <v>207</v>
      </c>
      <c r="CI1834">
        <v>107</v>
      </c>
      <c r="CJ1834">
        <v>100</v>
      </c>
      <c r="CK1834">
        <v>1339</v>
      </c>
      <c r="CL1834">
        <v>751</v>
      </c>
      <c r="CM1834">
        <v>588</v>
      </c>
      <c r="CN1834">
        <v>141055</v>
      </c>
      <c r="CO1834">
        <v>55297</v>
      </c>
      <c r="CP1834">
        <v>85758</v>
      </c>
    </row>
    <row r="1835" spans="1:94" x14ac:dyDescent="0.25">
      <c r="A1835" s="5" t="s">
        <v>1385</v>
      </c>
      <c r="B1835" s="5" t="s">
        <v>1438</v>
      </c>
      <c r="C1835" s="5" t="s">
        <v>221</v>
      </c>
      <c r="D1835" s="5" t="s">
        <v>222</v>
      </c>
      <c r="E1835" s="5" t="s">
        <v>223</v>
      </c>
      <c r="F1835" s="5" t="s">
        <v>222</v>
      </c>
      <c r="G1835" s="5" t="s">
        <v>230</v>
      </c>
      <c r="H1835" s="5" t="s">
        <v>1439</v>
      </c>
      <c r="I1835" s="5" t="s">
        <v>224</v>
      </c>
      <c r="J1835">
        <v>333348</v>
      </c>
      <c r="K1835">
        <v>1536401</v>
      </c>
      <c r="L1835">
        <v>776396</v>
      </c>
      <c r="M1835">
        <v>760005</v>
      </c>
      <c r="N1835">
        <v>170423</v>
      </c>
      <c r="O1835">
        <v>86845</v>
      </c>
      <c r="P1835">
        <v>83578</v>
      </c>
      <c r="Q1835">
        <v>465867</v>
      </c>
      <c r="R1835">
        <v>232546</v>
      </c>
      <c r="S1835">
        <v>233321</v>
      </c>
      <c r="T1835">
        <v>78875</v>
      </c>
      <c r="U1835">
        <v>39997</v>
      </c>
      <c r="V1835">
        <v>38878</v>
      </c>
      <c r="W1835">
        <v>1016219</v>
      </c>
      <c r="X1835">
        <v>564110</v>
      </c>
      <c r="Y1835">
        <v>452109</v>
      </c>
      <c r="Z1835">
        <v>520182</v>
      </c>
      <c r="AA1835">
        <v>212286</v>
      </c>
      <c r="AB1835">
        <v>307896</v>
      </c>
      <c r="AC1835">
        <v>717872</v>
      </c>
      <c r="AD1835">
        <v>454048</v>
      </c>
      <c r="AE1835">
        <v>263824</v>
      </c>
      <c r="AF1835">
        <v>584590</v>
      </c>
      <c r="AG1835">
        <v>394176</v>
      </c>
      <c r="AH1835">
        <v>190414</v>
      </c>
      <c r="AI1835">
        <v>165468</v>
      </c>
      <c r="AJ1835">
        <v>114098</v>
      </c>
      <c r="AK1835">
        <v>51370</v>
      </c>
      <c r="AL1835">
        <v>142049</v>
      </c>
      <c r="AM1835">
        <v>74178</v>
      </c>
      <c r="AN1835">
        <v>67871</v>
      </c>
      <c r="AO1835">
        <v>16761</v>
      </c>
      <c r="AP1835">
        <v>8310</v>
      </c>
      <c r="AQ1835">
        <v>8451</v>
      </c>
      <c r="AR1835">
        <v>260312</v>
      </c>
      <c r="AS1835">
        <v>197590</v>
      </c>
      <c r="AT1835">
        <v>62722</v>
      </c>
      <c r="AU1835">
        <v>133282</v>
      </c>
      <c r="AV1835">
        <v>59872</v>
      </c>
      <c r="AW1835">
        <v>73410</v>
      </c>
      <c r="AX1835">
        <v>17589</v>
      </c>
      <c r="AY1835">
        <v>6651</v>
      </c>
      <c r="AZ1835">
        <v>10938</v>
      </c>
      <c r="BA1835">
        <v>59184</v>
      </c>
      <c r="BB1835">
        <v>22147</v>
      </c>
      <c r="BC1835">
        <v>37037</v>
      </c>
      <c r="BD1835">
        <v>7417</v>
      </c>
      <c r="BE1835">
        <v>2924</v>
      </c>
      <c r="BF1835">
        <v>4493</v>
      </c>
      <c r="BG1835">
        <v>49092</v>
      </c>
      <c r="BH1835">
        <v>28150</v>
      </c>
      <c r="BI1835">
        <v>20942</v>
      </c>
      <c r="BJ1835">
        <v>116776</v>
      </c>
      <c r="BK1835">
        <v>52434</v>
      </c>
      <c r="BL1835">
        <v>64342</v>
      </c>
      <c r="BM1835">
        <v>15237</v>
      </c>
      <c r="BN1835">
        <v>5655</v>
      </c>
      <c r="BO1835">
        <v>9582</v>
      </c>
      <c r="BP1835">
        <v>53749</v>
      </c>
      <c r="BQ1835">
        <v>20260</v>
      </c>
      <c r="BR1835">
        <v>33489</v>
      </c>
      <c r="BS1835">
        <v>6126</v>
      </c>
      <c r="BT1835">
        <v>2427</v>
      </c>
      <c r="BU1835">
        <v>3699</v>
      </c>
      <c r="BV1835">
        <v>41664</v>
      </c>
      <c r="BW1835">
        <v>24092</v>
      </c>
      <c r="BX1835">
        <v>17572</v>
      </c>
      <c r="BY1835">
        <v>16506</v>
      </c>
      <c r="BZ1835">
        <v>7438</v>
      </c>
      <c r="CA1835">
        <v>9068</v>
      </c>
      <c r="CB1835">
        <v>2352</v>
      </c>
      <c r="CC1835">
        <v>996</v>
      </c>
      <c r="CD1835">
        <v>1356</v>
      </c>
      <c r="CE1835">
        <v>5435</v>
      </c>
      <c r="CF1835">
        <v>1887</v>
      </c>
      <c r="CG1835">
        <v>3548</v>
      </c>
      <c r="CH1835">
        <v>1291</v>
      </c>
      <c r="CI1835">
        <v>497</v>
      </c>
      <c r="CJ1835">
        <v>794</v>
      </c>
      <c r="CK1835">
        <v>7428</v>
      </c>
      <c r="CL1835">
        <v>4058</v>
      </c>
      <c r="CM1835">
        <v>3370</v>
      </c>
      <c r="CN1835">
        <v>818529</v>
      </c>
      <c r="CO1835">
        <v>322348</v>
      </c>
      <c r="CP1835">
        <v>496181</v>
      </c>
    </row>
    <row r="1836" spans="1:94" x14ac:dyDescent="0.25">
      <c r="A1836" s="5" t="s">
        <v>1385</v>
      </c>
      <c r="B1836" s="5" t="s">
        <v>1438</v>
      </c>
      <c r="C1836" s="5" t="s">
        <v>221</v>
      </c>
      <c r="D1836" s="5" t="s">
        <v>222</v>
      </c>
      <c r="E1836" s="5" t="s">
        <v>223</v>
      </c>
      <c r="F1836" s="5" t="s">
        <v>222</v>
      </c>
      <c r="G1836" s="5" t="s">
        <v>230</v>
      </c>
      <c r="H1836" s="5" t="s">
        <v>1439</v>
      </c>
      <c r="I1836" s="5" t="s">
        <v>225</v>
      </c>
      <c r="J1836">
        <v>227058</v>
      </c>
      <c r="K1836">
        <v>1056328</v>
      </c>
      <c r="L1836">
        <v>535431</v>
      </c>
      <c r="M1836">
        <v>520897</v>
      </c>
      <c r="N1836">
        <v>116231</v>
      </c>
      <c r="O1836">
        <v>59459</v>
      </c>
      <c r="P1836">
        <v>56772</v>
      </c>
      <c r="Q1836">
        <v>327424</v>
      </c>
      <c r="R1836">
        <v>164018</v>
      </c>
      <c r="S1836">
        <v>163406</v>
      </c>
      <c r="T1836">
        <v>72143</v>
      </c>
      <c r="U1836">
        <v>36448</v>
      </c>
      <c r="V1836">
        <v>35695</v>
      </c>
      <c r="W1836">
        <v>649421</v>
      </c>
      <c r="X1836">
        <v>371785</v>
      </c>
      <c r="Y1836">
        <v>277636</v>
      </c>
      <c r="Z1836">
        <v>406907</v>
      </c>
      <c r="AA1836">
        <v>163646</v>
      </c>
      <c r="AB1836">
        <v>243261</v>
      </c>
      <c r="AC1836">
        <v>545094</v>
      </c>
      <c r="AD1836">
        <v>323441</v>
      </c>
      <c r="AE1836">
        <v>221653</v>
      </c>
      <c r="AF1836">
        <v>431414</v>
      </c>
      <c r="AG1836">
        <v>276268</v>
      </c>
      <c r="AH1836">
        <v>155146</v>
      </c>
      <c r="AI1836">
        <v>161702</v>
      </c>
      <c r="AJ1836">
        <v>111044</v>
      </c>
      <c r="AK1836">
        <v>50658</v>
      </c>
      <c r="AL1836">
        <v>136030</v>
      </c>
      <c r="AM1836">
        <v>70512</v>
      </c>
      <c r="AN1836">
        <v>65518</v>
      </c>
      <c r="AO1836">
        <v>7768</v>
      </c>
      <c r="AP1836">
        <v>4228</v>
      </c>
      <c r="AQ1836">
        <v>3540</v>
      </c>
      <c r="AR1836">
        <v>125914</v>
      </c>
      <c r="AS1836">
        <v>90484</v>
      </c>
      <c r="AT1836">
        <v>35430</v>
      </c>
      <c r="AU1836">
        <v>113680</v>
      </c>
      <c r="AV1836">
        <v>47173</v>
      </c>
      <c r="AW1836">
        <v>66507</v>
      </c>
      <c r="AX1836">
        <v>17195</v>
      </c>
      <c r="AY1836">
        <v>6399</v>
      </c>
      <c r="AZ1836">
        <v>10796</v>
      </c>
      <c r="BA1836">
        <v>57835</v>
      </c>
      <c r="BB1836">
        <v>21310</v>
      </c>
      <c r="BC1836">
        <v>36525</v>
      </c>
      <c r="BD1836">
        <v>5074</v>
      </c>
      <c r="BE1836">
        <v>1812</v>
      </c>
      <c r="BF1836">
        <v>3262</v>
      </c>
      <c r="BG1836">
        <v>33576</v>
      </c>
      <c r="BH1836">
        <v>17652</v>
      </c>
      <c r="BI1836">
        <v>15924</v>
      </c>
      <c r="BJ1836">
        <v>99741</v>
      </c>
      <c r="BK1836">
        <v>41376</v>
      </c>
      <c r="BL1836">
        <v>58365</v>
      </c>
      <c r="BM1836">
        <v>14876</v>
      </c>
      <c r="BN1836">
        <v>5425</v>
      </c>
      <c r="BO1836">
        <v>9451</v>
      </c>
      <c r="BP1836">
        <v>52574</v>
      </c>
      <c r="BQ1836">
        <v>19525</v>
      </c>
      <c r="BR1836">
        <v>33049</v>
      </c>
      <c r="BS1836">
        <v>4143</v>
      </c>
      <c r="BT1836">
        <v>1454</v>
      </c>
      <c r="BU1836">
        <v>2689</v>
      </c>
      <c r="BV1836">
        <v>28148</v>
      </c>
      <c r="BW1836">
        <v>14972</v>
      </c>
      <c r="BX1836">
        <v>13176</v>
      </c>
      <c r="BY1836">
        <v>13939</v>
      </c>
      <c r="BZ1836">
        <v>5797</v>
      </c>
      <c r="CA1836">
        <v>8142</v>
      </c>
      <c r="CB1836">
        <v>2319</v>
      </c>
      <c r="CC1836">
        <v>974</v>
      </c>
      <c r="CD1836">
        <v>1345</v>
      </c>
      <c r="CE1836">
        <v>5261</v>
      </c>
      <c r="CF1836">
        <v>1785</v>
      </c>
      <c r="CG1836">
        <v>3476</v>
      </c>
      <c r="CH1836">
        <v>931</v>
      </c>
      <c r="CI1836">
        <v>358</v>
      </c>
      <c r="CJ1836">
        <v>573</v>
      </c>
      <c r="CK1836">
        <v>5428</v>
      </c>
      <c r="CL1836">
        <v>2680</v>
      </c>
      <c r="CM1836">
        <v>2748</v>
      </c>
      <c r="CN1836">
        <v>511234</v>
      </c>
      <c r="CO1836">
        <v>211990</v>
      </c>
      <c r="CP1836">
        <v>299244</v>
      </c>
    </row>
    <row r="1837" spans="1:94" x14ac:dyDescent="0.25">
      <c r="A1837" s="5" t="s">
        <v>1385</v>
      </c>
      <c r="B1837" s="5" t="s">
        <v>1438</v>
      </c>
      <c r="C1837" s="5" t="s">
        <v>221</v>
      </c>
      <c r="D1837" s="5" t="s">
        <v>222</v>
      </c>
      <c r="E1837" s="5" t="s">
        <v>223</v>
      </c>
      <c r="F1837" s="5" t="s">
        <v>222</v>
      </c>
      <c r="G1837" s="5" t="s">
        <v>230</v>
      </c>
      <c r="H1837" s="5" t="s">
        <v>1439</v>
      </c>
      <c r="I1837" s="5" t="s">
        <v>226</v>
      </c>
      <c r="J1837">
        <v>106290</v>
      </c>
      <c r="K1837">
        <v>480073</v>
      </c>
      <c r="L1837">
        <v>240965</v>
      </c>
      <c r="M1837">
        <v>239108</v>
      </c>
      <c r="N1837">
        <v>54192</v>
      </c>
      <c r="O1837">
        <v>27386</v>
      </c>
      <c r="P1837">
        <v>26806</v>
      </c>
      <c r="Q1837">
        <v>138443</v>
      </c>
      <c r="R1837">
        <v>68528</v>
      </c>
      <c r="S1837">
        <v>69915</v>
      </c>
      <c r="T1837">
        <v>6732</v>
      </c>
      <c r="U1837">
        <v>3549</v>
      </c>
      <c r="V1837">
        <v>3183</v>
      </c>
      <c r="W1837">
        <v>366798</v>
      </c>
      <c r="X1837">
        <v>192325</v>
      </c>
      <c r="Y1837">
        <v>174473</v>
      </c>
      <c r="Z1837">
        <v>113275</v>
      </c>
      <c r="AA1837">
        <v>48640</v>
      </c>
      <c r="AB1837">
        <v>64635</v>
      </c>
      <c r="AC1837">
        <v>172778</v>
      </c>
      <c r="AD1837">
        <v>130607</v>
      </c>
      <c r="AE1837">
        <v>42171</v>
      </c>
      <c r="AF1837">
        <v>153176</v>
      </c>
      <c r="AG1837">
        <v>117908</v>
      </c>
      <c r="AH1837">
        <v>35268</v>
      </c>
      <c r="AI1837">
        <v>3766</v>
      </c>
      <c r="AJ1837">
        <v>3054</v>
      </c>
      <c r="AK1837">
        <v>712</v>
      </c>
      <c r="AL1837">
        <v>6019</v>
      </c>
      <c r="AM1837">
        <v>3666</v>
      </c>
      <c r="AN1837">
        <v>2353</v>
      </c>
      <c r="AO1837">
        <v>8993</v>
      </c>
      <c r="AP1837">
        <v>4082</v>
      </c>
      <c r="AQ1837">
        <v>4911</v>
      </c>
      <c r="AR1837">
        <v>134398</v>
      </c>
      <c r="AS1837">
        <v>107106</v>
      </c>
      <c r="AT1837">
        <v>27292</v>
      </c>
      <c r="AU1837">
        <v>19602</v>
      </c>
      <c r="AV1837">
        <v>12699</v>
      </c>
      <c r="AW1837">
        <v>6903</v>
      </c>
      <c r="AX1837">
        <v>394</v>
      </c>
      <c r="AY1837">
        <v>252</v>
      </c>
      <c r="AZ1837">
        <v>142</v>
      </c>
      <c r="BA1837">
        <v>1349</v>
      </c>
      <c r="BB1837">
        <v>837</v>
      </c>
      <c r="BC1837">
        <v>512</v>
      </c>
      <c r="BD1837">
        <v>2343</v>
      </c>
      <c r="BE1837">
        <v>1112</v>
      </c>
      <c r="BF1837">
        <v>1231</v>
      </c>
      <c r="BG1837">
        <v>15516</v>
      </c>
      <c r="BH1837">
        <v>10498</v>
      </c>
      <c r="BI1837">
        <v>5018</v>
      </c>
      <c r="BJ1837">
        <v>17035</v>
      </c>
      <c r="BK1837">
        <v>11058</v>
      </c>
      <c r="BL1837">
        <v>5977</v>
      </c>
      <c r="BM1837">
        <v>361</v>
      </c>
      <c r="BN1837">
        <v>230</v>
      </c>
      <c r="BO1837">
        <v>131</v>
      </c>
      <c r="BP1837">
        <v>1175</v>
      </c>
      <c r="BQ1837">
        <v>735</v>
      </c>
      <c r="BR1837">
        <v>440</v>
      </c>
      <c r="BS1837">
        <v>1983</v>
      </c>
      <c r="BT1837">
        <v>973</v>
      </c>
      <c r="BU1837">
        <v>1010</v>
      </c>
      <c r="BV1837">
        <v>13516</v>
      </c>
      <c r="BW1837">
        <v>9120</v>
      </c>
      <c r="BX1837">
        <v>4396</v>
      </c>
      <c r="BY1837">
        <v>2567</v>
      </c>
      <c r="BZ1837">
        <v>1641</v>
      </c>
      <c r="CA1837">
        <v>926</v>
      </c>
      <c r="CB1837">
        <v>33</v>
      </c>
      <c r="CC1837">
        <v>22</v>
      </c>
      <c r="CD1837">
        <v>11</v>
      </c>
      <c r="CE1837">
        <v>174</v>
      </c>
      <c r="CF1837">
        <v>102</v>
      </c>
      <c r="CG1837">
        <v>72</v>
      </c>
      <c r="CH1837">
        <v>360</v>
      </c>
      <c r="CI1837">
        <v>139</v>
      </c>
      <c r="CJ1837">
        <v>221</v>
      </c>
      <c r="CK1837">
        <v>2000</v>
      </c>
      <c r="CL1837">
        <v>1378</v>
      </c>
      <c r="CM1837">
        <v>622</v>
      </c>
      <c r="CN1837">
        <v>307295</v>
      </c>
      <c r="CO1837">
        <v>110358</v>
      </c>
      <c r="CP1837">
        <v>196937</v>
      </c>
    </row>
    <row r="1838" spans="1:94" x14ac:dyDescent="0.25">
      <c r="A1838" s="5" t="s">
        <v>1385</v>
      </c>
      <c r="B1838" s="5" t="s">
        <v>1440</v>
      </c>
      <c r="C1838" s="5" t="s">
        <v>221</v>
      </c>
      <c r="D1838" s="5" t="s">
        <v>222</v>
      </c>
      <c r="E1838" s="5" t="s">
        <v>223</v>
      </c>
      <c r="F1838" s="5" t="s">
        <v>222</v>
      </c>
      <c r="G1838" s="5" t="s">
        <v>230</v>
      </c>
      <c r="H1838" s="5" t="s">
        <v>1441</v>
      </c>
      <c r="I1838" s="5" t="s">
        <v>224</v>
      </c>
      <c r="J1838">
        <v>284698</v>
      </c>
      <c r="K1838">
        <v>1255104</v>
      </c>
      <c r="L1838">
        <v>636437</v>
      </c>
      <c r="M1838">
        <v>618667</v>
      </c>
      <c r="N1838">
        <v>132286</v>
      </c>
      <c r="O1838">
        <v>67734</v>
      </c>
      <c r="P1838">
        <v>64552</v>
      </c>
      <c r="Q1838">
        <v>312565</v>
      </c>
      <c r="R1838">
        <v>157628</v>
      </c>
      <c r="S1838">
        <v>154937</v>
      </c>
      <c r="T1838">
        <v>156487</v>
      </c>
      <c r="U1838">
        <v>79156</v>
      </c>
      <c r="V1838">
        <v>77331</v>
      </c>
      <c r="W1838">
        <v>783222</v>
      </c>
      <c r="X1838">
        <v>442158</v>
      </c>
      <c r="Y1838">
        <v>341064</v>
      </c>
      <c r="Z1838">
        <v>471882</v>
      </c>
      <c r="AA1838">
        <v>194279</v>
      </c>
      <c r="AB1838">
        <v>277603</v>
      </c>
      <c r="AC1838">
        <v>639778</v>
      </c>
      <c r="AD1838">
        <v>384452</v>
      </c>
      <c r="AE1838">
        <v>255326</v>
      </c>
      <c r="AF1838">
        <v>535565</v>
      </c>
      <c r="AG1838">
        <v>341335</v>
      </c>
      <c r="AH1838">
        <v>194230</v>
      </c>
      <c r="AI1838">
        <v>197814</v>
      </c>
      <c r="AJ1838">
        <v>131233</v>
      </c>
      <c r="AK1838">
        <v>66581</v>
      </c>
      <c r="AL1838">
        <v>154094</v>
      </c>
      <c r="AM1838">
        <v>76966</v>
      </c>
      <c r="AN1838">
        <v>77128</v>
      </c>
      <c r="AO1838">
        <v>14025</v>
      </c>
      <c r="AP1838">
        <v>8519</v>
      </c>
      <c r="AQ1838">
        <v>5506</v>
      </c>
      <c r="AR1838">
        <v>169632</v>
      </c>
      <c r="AS1838">
        <v>124617</v>
      </c>
      <c r="AT1838">
        <v>45015</v>
      </c>
      <c r="AU1838">
        <v>104213</v>
      </c>
      <c r="AV1838">
        <v>43117</v>
      </c>
      <c r="AW1838">
        <v>61096</v>
      </c>
      <c r="AX1838">
        <v>14412</v>
      </c>
      <c r="AY1838">
        <v>5313</v>
      </c>
      <c r="AZ1838">
        <v>9099</v>
      </c>
      <c r="BA1838">
        <v>52845</v>
      </c>
      <c r="BB1838">
        <v>18622</v>
      </c>
      <c r="BC1838">
        <v>34223</v>
      </c>
      <c r="BD1838">
        <v>6251</v>
      </c>
      <c r="BE1838">
        <v>2317</v>
      </c>
      <c r="BF1838">
        <v>3934</v>
      </c>
      <c r="BG1838">
        <v>30705</v>
      </c>
      <c r="BH1838">
        <v>16865</v>
      </c>
      <c r="BI1838">
        <v>13840</v>
      </c>
      <c r="BJ1838">
        <v>90918</v>
      </c>
      <c r="BK1838">
        <v>37027</v>
      </c>
      <c r="BL1838">
        <v>53891</v>
      </c>
      <c r="BM1838">
        <v>12792</v>
      </c>
      <c r="BN1838">
        <v>4589</v>
      </c>
      <c r="BO1838">
        <v>8203</v>
      </c>
      <c r="BP1838">
        <v>47971</v>
      </c>
      <c r="BQ1838">
        <v>16674</v>
      </c>
      <c r="BR1838">
        <v>31297</v>
      </c>
      <c r="BS1838">
        <v>4921</v>
      </c>
      <c r="BT1838">
        <v>1812</v>
      </c>
      <c r="BU1838">
        <v>3109</v>
      </c>
      <c r="BV1838">
        <v>25234</v>
      </c>
      <c r="BW1838">
        <v>13952</v>
      </c>
      <c r="BX1838">
        <v>11282</v>
      </c>
      <c r="BY1838">
        <v>13295</v>
      </c>
      <c r="BZ1838">
        <v>6090</v>
      </c>
      <c r="CA1838">
        <v>7205</v>
      </c>
      <c r="CB1838">
        <v>1620</v>
      </c>
      <c r="CC1838">
        <v>724</v>
      </c>
      <c r="CD1838">
        <v>896</v>
      </c>
      <c r="CE1838">
        <v>4874</v>
      </c>
      <c r="CF1838">
        <v>1948</v>
      </c>
      <c r="CG1838">
        <v>2926</v>
      </c>
      <c r="CH1838">
        <v>1330</v>
      </c>
      <c r="CI1838">
        <v>505</v>
      </c>
      <c r="CJ1838">
        <v>825</v>
      </c>
      <c r="CK1838">
        <v>5471</v>
      </c>
      <c r="CL1838">
        <v>2913</v>
      </c>
      <c r="CM1838">
        <v>2558</v>
      </c>
      <c r="CN1838">
        <v>615326</v>
      </c>
      <c r="CO1838">
        <v>251985</v>
      </c>
      <c r="CP1838">
        <v>363341</v>
      </c>
    </row>
    <row r="1839" spans="1:94" x14ac:dyDescent="0.25">
      <c r="A1839" s="5" t="s">
        <v>1385</v>
      </c>
      <c r="B1839" s="5" t="s">
        <v>1440</v>
      </c>
      <c r="C1839" s="5" t="s">
        <v>221</v>
      </c>
      <c r="D1839" s="5" t="s">
        <v>222</v>
      </c>
      <c r="E1839" s="5" t="s">
        <v>223</v>
      </c>
      <c r="F1839" s="5" t="s">
        <v>222</v>
      </c>
      <c r="G1839" s="5" t="s">
        <v>230</v>
      </c>
      <c r="H1839" s="5" t="s">
        <v>1441</v>
      </c>
      <c r="I1839" s="5" t="s">
        <v>225</v>
      </c>
      <c r="J1839">
        <v>220987</v>
      </c>
      <c r="K1839">
        <v>973985</v>
      </c>
      <c r="L1839">
        <v>494463</v>
      </c>
      <c r="M1839">
        <v>479522</v>
      </c>
      <c r="N1839">
        <v>100028</v>
      </c>
      <c r="O1839">
        <v>51117</v>
      </c>
      <c r="P1839">
        <v>48911</v>
      </c>
      <c r="Q1839">
        <v>272891</v>
      </c>
      <c r="R1839">
        <v>137654</v>
      </c>
      <c r="S1839">
        <v>135237</v>
      </c>
      <c r="T1839">
        <v>139201</v>
      </c>
      <c r="U1839">
        <v>70304</v>
      </c>
      <c r="V1839">
        <v>68897</v>
      </c>
      <c r="W1839">
        <v>580231</v>
      </c>
      <c r="X1839">
        <v>334340</v>
      </c>
      <c r="Y1839">
        <v>245891</v>
      </c>
      <c r="Z1839">
        <v>393754</v>
      </c>
      <c r="AA1839">
        <v>160123</v>
      </c>
      <c r="AB1839">
        <v>233631</v>
      </c>
      <c r="AC1839">
        <v>529246</v>
      </c>
      <c r="AD1839">
        <v>303901</v>
      </c>
      <c r="AE1839">
        <v>225345</v>
      </c>
      <c r="AF1839">
        <v>440963</v>
      </c>
      <c r="AG1839">
        <v>269952</v>
      </c>
      <c r="AH1839">
        <v>171011</v>
      </c>
      <c r="AI1839">
        <v>193504</v>
      </c>
      <c r="AJ1839">
        <v>127824</v>
      </c>
      <c r="AK1839">
        <v>65680</v>
      </c>
      <c r="AL1839">
        <v>148511</v>
      </c>
      <c r="AM1839">
        <v>73637</v>
      </c>
      <c r="AN1839">
        <v>74874</v>
      </c>
      <c r="AO1839">
        <v>7540</v>
      </c>
      <c r="AP1839">
        <v>4253</v>
      </c>
      <c r="AQ1839">
        <v>3287</v>
      </c>
      <c r="AR1839">
        <v>91408</v>
      </c>
      <c r="AS1839">
        <v>64238</v>
      </c>
      <c r="AT1839">
        <v>27170</v>
      </c>
      <c r="AU1839">
        <v>88283</v>
      </c>
      <c r="AV1839">
        <v>33949</v>
      </c>
      <c r="AW1839">
        <v>54334</v>
      </c>
      <c r="AX1839">
        <v>14026</v>
      </c>
      <c r="AY1839">
        <v>5078</v>
      </c>
      <c r="AZ1839">
        <v>8948</v>
      </c>
      <c r="BA1839">
        <v>51285</v>
      </c>
      <c r="BB1839">
        <v>17951</v>
      </c>
      <c r="BC1839">
        <v>33334</v>
      </c>
      <c r="BD1839">
        <v>3949</v>
      </c>
      <c r="BE1839">
        <v>1243</v>
      </c>
      <c r="BF1839">
        <v>2706</v>
      </c>
      <c r="BG1839">
        <v>19023</v>
      </c>
      <c r="BH1839">
        <v>9677</v>
      </c>
      <c r="BI1839">
        <v>9346</v>
      </c>
      <c r="BJ1839">
        <v>77693</v>
      </c>
      <c r="BK1839">
        <v>29399</v>
      </c>
      <c r="BL1839">
        <v>48294</v>
      </c>
      <c r="BM1839">
        <v>12434</v>
      </c>
      <c r="BN1839">
        <v>4371</v>
      </c>
      <c r="BO1839">
        <v>8063</v>
      </c>
      <c r="BP1839">
        <v>46604</v>
      </c>
      <c r="BQ1839">
        <v>16083</v>
      </c>
      <c r="BR1839">
        <v>30521</v>
      </c>
      <c r="BS1839">
        <v>3040</v>
      </c>
      <c r="BT1839">
        <v>941</v>
      </c>
      <c r="BU1839">
        <v>2099</v>
      </c>
      <c r="BV1839">
        <v>15615</v>
      </c>
      <c r="BW1839">
        <v>8004</v>
      </c>
      <c r="BX1839">
        <v>7611</v>
      </c>
      <c r="BY1839">
        <v>10590</v>
      </c>
      <c r="BZ1839">
        <v>4550</v>
      </c>
      <c r="CA1839">
        <v>6040</v>
      </c>
      <c r="CB1839">
        <v>1592</v>
      </c>
      <c r="CC1839">
        <v>707</v>
      </c>
      <c r="CD1839">
        <v>885</v>
      </c>
      <c r="CE1839">
        <v>4681</v>
      </c>
      <c r="CF1839">
        <v>1868</v>
      </c>
      <c r="CG1839">
        <v>2813</v>
      </c>
      <c r="CH1839">
        <v>909</v>
      </c>
      <c r="CI1839">
        <v>302</v>
      </c>
      <c r="CJ1839">
        <v>607</v>
      </c>
      <c r="CK1839">
        <v>3408</v>
      </c>
      <c r="CL1839">
        <v>1673</v>
      </c>
      <c r="CM1839">
        <v>1735</v>
      </c>
      <c r="CN1839">
        <v>444739</v>
      </c>
      <c r="CO1839">
        <v>190562</v>
      </c>
      <c r="CP1839">
        <v>254177</v>
      </c>
    </row>
    <row r="1840" spans="1:94" x14ac:dyDescent="0.25">
      <c r="A1840" s="5" t="s">
        <v>1385</v>
      </c>
      <c r="B1840" s="5" t="s">
        <v>1440</v>
      </c>
      <c r="C1840" s="5" t="s">
        <v>221</v>
      </c>
      <c r="D1840" s="5" t="s">
        <v>222</v>
      </c>
      <c r="E1840" s="5" t="s">
        <v>223</v>
      </c>
      <c r="F1840" s="5" t="s">
        <v>222</v>
      </c>
      <c r="G1840" s="5" t="s">
        <v>230</v>
      </c>
      <c r="H1840" s="5" t="s">
        <v>1441</v>
      </c>
      <c r="I1840" s="5" t="s">
        <v>226</v>
      </c>
      <c r="J1840">
        <v>63711</v>
      </c>
      <c r="K1840">
        <v>281119</v>
      </c>
      <c r="L1840">
        <v>141974</v>
      </c>
      <c r="M1840">
        <v>139145</v>
      </c>
      <c r="N1840">
        <v>32258</v>
      </c>
      <c r="O1840">
        <v>16617</v>
      </c>
      <c r="P1840">
        <v>15641</v>
      </c>
      <c r="Q1840">
        <v>39674</v>
      </c>
      <c r="R1840">
        <v>19974</v>
      </c>
      <c r="S1840">
        <v>19700</v>
      </c>
      <c r="T1840">
        <v>17286</v>
      </c>
      <c r="U1840">
        <v>8852</v>
      </c>
      <c r="V1840">
        <v>8434</v>
      </c>
      <c r="W1840">
        <v>202991</v>
      </c>
      <c r="X1840">
        <v>107818</v>
      </c>
      <c r="Y1840">
        <v>95173</v>
      </c>
      <c r="Z1840">
        <v>78128</v>
      </c>
      <c r="AA1840">
        <v>34156</v>
      </c>
      <c r="AB1840">
        <v>43972</v>
      </c>
      <c r="AC1840">
        <v>110532</v>
      </c>
      <c r="AD1840">
        <v>80551</v>
      </c>
      <c r="AE1840">
        <v>29981</v>
      </c>
      <c r="AF1840">
        <v>94602</v>
      </c>
      <c r="AG1840">
        <v>71383</v>
      </c>
      <c r="AH1840">
        <v>23219</v>
      </c>
      <c r="AI1840">
        <v>4310</v>
      </c>
      <c r="AJ1840">
        <v>3409</v>
      </c>
      <c r="AK1840">
        <v>901</v>
      </c>
      <c r="AL1840">
        <v>5583</v>
      </c>
      <c r="AM1840">
        <v>3329</v>
      </c>
      <c r="AN1840">
        <v>2254</v>
      </c>
      <c r="AO1840">
        <v>6485</v>
      </c>
      <c r="AP1840">
        <v>4266</v>
      </c>
      <c r="AQ1840">
        <v>2219</v>
      </c>
      <c r="AR1840">
        <v>78224</v>
      </c>
      <c r="AS1840">
        <v>60379</v>
      </c>
      <c r="AT1840">
        <v>17845</v>
      </c>
      <c r="AU1840">
        <v>15930</v>
      </c>
      <c r="AV1840">
        <v>9168</v>
      </c>
      <c r="AW1840">
        <v>6762</v>
      </c>
      <c r="AX1840">
        <v>386</v>
      </c>
      <c r="AY1840">
        <v>235</v>
      </c>
      <c r="AZ1840">
        <v>151</v>
      </c>
      <c r="BA1840">
        <v>1560</v>
      </c>
      <c r="BB1840">
        <v>671</v>
      </c>
      <c r="BC1840">
        <v>889</v>
      </c>
      <c r="BD1840">
        <v>2302</v>
      </c>
      <c r="BE1840">
        <v>1074</v>
      </c>
      <c r="BF1840">
        <v>1228</v>
      </c>
      <c r="BG1840">
        <v>11682</v>
      </c>
      <c r="BH1840">
        <v>7188</v>
      </c>
      <c r="BI1840">
        <v>4494</v>
      </c>
      <c r="BJ1840">
        <v>13225</v>
      </c>
      <c r="BK1840">
        <v>7628</v>
      </c>
      <c r="BL1840">
        <v>5597</v>
      </c>
      <c r="BM1840">
        <v>358</v>
      </c>
      <c r="BN1840">
        <v>218</v>
      </c>
      <c r="BO1840">
        <v>140</v>
      </c>
      <c r="BP1840">
        <v>1367</v>
      </c>
      <c r="BQ1840">
        <v>591</v>
      </c>
      <c r="BR1840">
        <v>776</v>
      </c>
      <c r="BS1840">
        <v>1881</v>
      </c>
      <c r="BT1840">
        <v>871</v>
      </c>
      <c r="BU1840">
        <v>1010</v>
      </c>
      <c r="BV1840">
        <v>9619</v>
      </c>
      <c r="BW1840">
        <v>5948</v>
      </c>
      <c r="BX1840">
        <v>3671</v>
      </c>
      <c r="BY1840">
        <v>2705</v>
      </c>
      <c r="BZ1840">
        <v>1540</v>
      </c>
      <c r="CA1840">
        <v>1165</v>
      </c>
      <c r="CB1840">
        <v>28</v>
      </c>
      <c r="CC1840">
        <v>17</v>
      </c>
      <c r="CD1840">
        <v>11</v>
      </c>
      <c r="CE1840">
        <v>193</v>
      </c>
      <c r="CF1840">
        <v>80</v>
      </c>
      <c r="CG1840">
        <v>113</v>
      </c>
      <c r="CH1840">
        <v>421</v>
      </c>
      <c r="CI1840">
        <v>203</v>
      </c>
      <c r="CJ1840">
        <v>218</v>
      </c>
      <c r="CK1840">
        <v>2063</v>
      </c>
      <c r="CL1840">
        <v>1240</v>
      </c>
      <c r="CM1840">
        <v>823</v>
      </c>
      <c r="CN1840">
        <v>170587</v>
      </c>
      <c r="CO1840">
        <v>61423</v>
      </c>
      <c r="CP1840">
        <v>109164</v>
      </c>
    </row>
    <row r="1841" spans="1:94" x14ac:dyDescent="0.25">
      <c r="A1841" s="5" t="s">
        <v>1385</v>
      </c>
      <c r="B1841" s="5" t="s">
        <v>1442</v>
      </c>
      <c r="C1841" s="5" t="s">
        <v>221</v>
      </c>
      <c r="D1841" s="5" t="s">
        <v>222</v>
      </c>
      <c r="E1841" s="5" t="s">
        <v>223</v>
      </c>
      <c r="F1841" s="5" t="s">
        <v>222</v>
      </c>
      <c r="G1841" s="5" t="s">
        <v>230</v>
      </c>
      <c r="H1841" s="5" t="s">
        <v>1443</v>
      </c>
      <c r="I1841" s="5" t="s">
        <v>224</v>
      </c>
      <c r="J1841">
        <v>229279</v>
      </c>
      <c r="K1841">
        <v>990923</v>
      </c>
      <c r="L1841">
        <v>509172</v>
      </c>
      <c r="M1841">
        <v>481751</v>
      </c>
      <c r="N1841">
        <v>107062</v>
      </c>
      <c r="O1841">
        <v>54908</v>
      </c>
      <c r="P1841">
        <v>52154</v>
      </c>
      <c r="Q1841">
        <v>213700</v>
      </c>
      <c r="R1841">
        <v>107424</v>
      </c>
      <c r="S1841">
        <v>106276</v>
      </c>
      <c r="T1841">
        <v>52903</v>
      </c>
      <c r="U1841">
        <v>27147</v>
      </c>
      <c r="V1841">
        <v>25756</v>
      </c>
      <c r="W1841">
        <v>688749</v>
      </c>
      <c r="X1841">
        <v>385311</v>
      </c>
      <c r="Y1841">
        <v>303438</v>
      </c>
      <c r="Z1841">
        <v>302174</v>
      </c>
      <c r="AA1841">
        <v>123861</v>
      </c>
      <c r="AB1841">
        <v>178313</v>
      </c>
      <c r="AC1841">
        <v>459891</v>
      </c>
      <c r="AD1841">
        <v>315499</v>
      </c>
      <c r="AE1841">
        <v>144392</v>
      </c>
      <c r="AF1841">
        <v>389989</v>
      </c>
      <c r="AG1841">
        <v>282416</v>
      </c>
      <c r="AH1841">
        <v>107573</v>
      </c>
      <c r="AI1841">
        <v>118210</v>
      </c>
      <c r="AJ1841">
        <v>88718</v>
      </c>
      <c r="AK1841">
        <v>29492</v>
      </c>
      <c r="AL1841">
        <v>59390</v>
      </c>
      <c r="AM1841">
        <v>31344</v>
      </c>
      <c r="AN1841">
        <v>28046</v>
      </c>
      <c r="AO1841">
        <v>13621</v>
      </c>
      <c r="AP1841">
        <v>9558</v>
      </c>
      <c r="AQ1841">
        <v>4063</v>
      </c>
      <c r="AR1841">
        <v>198768</v>
      </c>
      <c r="AS1841">
        <v>152796</v>
      </c>
      <c r="AT1841">
        <v>45972</v>
      </c>
      <c r="AU1841">
        <v>69902</v>
      </c>
      <c r="AV1841">
        <v>33083</v>
      </c>
      <c r="AW1841">
        <v>36819</v>
      </c>
      <c r="AX1841">
        <v>9560</v>
      </c>
      <c r="AY1841">
        <v>4053</v>
      </c>
      <c r="AZ1841">
        <v>5507</v>
      </c>
      <c r="BA1841">
        <v>24718</v>
      </c>
      <c r="BB1841">
        <v>8674</v>
      </c>
      <c r="BC1841">
        <v>16044</v>
      </c>
      <c r="BD1841">
        <v>5836</v>
      </c>
      <c r="BE1841">
        <v>2553</v>
      </c>
      <c r="BF1841">
        <v>3283</v>
      </c>
      <c r="BG1841">
        <v>29788</v>
      </c>
      <c r="BH1841">
        <v>17803</v>
      </c>
      <c r="BI1841">
        <v>11985</v>
      </c>
      <c r="BJ1841">
        <v>60399</v>
      </c>
      <c r="BK1841">
        <v>28384</v>
      </c>
      <c r="BL1841">
        <v>32015</v>
      </c>
      <c r="BM1841">
        <v>8801</v>
      </c>
      <c r="BN1841">
        <v>3754</v>
      </c>
      <c r="BO1841">
        <v>5047</v>
      </c>
      <c r="BP1841">
        <v>22240</v>
      </c>
      <c r="BQ1841">
        <v>7771</v>
      </c>
      <c r="BR1841">
        <v>14469</v>
      </c>
      <c r="BS1841">
        <v>4615</v>
      </c>
      <c r="BT1841">
        <v>1952</v>
      </c>
      <c r="BU1841">
        <v>2663</v>
      </c>
      <c r="BV1841">
        <v>24743</v>
      </c>
      <c r="BW1841">
        <v>14907</v>
      </c>
      <c r="BX1841">
        <v>9836</v>
      </c>
      <c r="BY1841">
        <v>9503</v>
      </c>
      <c r="BZ1841">
        <v>4699</v>
      </c>
      <c r="CA1841">
        <v>4804</v>
      </c>
      <c r="CB1841">
        <v>759</v>
      </c>
      <c r="CC1841">
        <v>299</v>
      </c>
      <c r="CD1841">
        <v>460</v>
      </c>
      <c r="CE1841">
        <v>2478</v>
      </c>
      <c r="CF1841">
        <v>903</v>
      </c>
      <c r="CG1841">
        <v>1575</v>
      </c>
      <c r="CH1841">
        <v>1221</v>
      </c>
      <c r="CI1841">
        <v>601</v>
      </c>
      <c r="CJ1841">
        <v>620</v>
      </c>
      <c r="CK1841">
        <v>5045</v>
      </c>
      <c r="CL1841">
        <v>2896</v>
      </c>
      <c r="CM1841">
        <v>2149</v>
      </c>
      <c r="CN1841">
        <v>531032</v>
      </c>
      <c r="CO1841">
        <v>193673</v>
      </c>
      <c r="CP1841">
        <v>337359</v>
      </c>
    </row>
    <row r="1842" spans="1:94" x14ac:dyDescent="0.25">
      <c r="A1842" s="5" t="s">
        <v>1385</v>
      </c>
      <c r="B1842" s="5" t="s">
        <v>1442</v>
      </c>
      <c r="C1842" s="5" t="s">
        <v>221</v>
      </c>
      <c r="D1842" s="5" t="s">
        <v>222</v>
      </c>
      <c r="E1842" s="5" t="s">
        <v>223</v>
      </c>
      <c r="F1842" s="5" t="s">
        <v>222</v>
      </c>
      <c r="G1842" s="5" t="s">
        <v>230</v>
      </c>
      <c r="H1842" s="5" t="s">
        <v>1443</v>
      </c>
      <c r="I1842" s="5" t="s">
        <v>225</v>
      </c>
      <c r="J1842">
        <v>164814</v>
      </c>
      <c r="K1842">
        <v>722179</v>
      </c>
      <c r="L1842">
        <v>371369</v>
      </c>
      <c r="M1842">
        <v>350810</v>
      </c>
      <c r="N1842">
        <v>77405</v>
      </c>
      <c r="O1842">
        <v>39747</v>
      </c>
      <c r="P1842">
        <v>37658</v>
      </c>
      <c r="Q1842">
        <v>181501</v>
      </c>
      <c r="R1842">
        <v>91184</v>
      </c>
      <c r="S1842">
        <v>90317</v>
      </c>
      <c r="T1842">
        <v>44412</v>
      </c>
      <c r="U1842">
        <v>22809</v>
      </c>
      <c r="V1842">
        <v>21603</v>
      </c>
      <c r="W1842">
        <v>484632</v>
      </c>
      <c r="X1842">
        <v>275457</v>
      </c>
      <c r="Y1842">
        <v>209175</v>
      </c>
      <c r="Z1842">
        <v>237547</v>
      </c>
      <c r="AA1842">
        <v>95912</v>
      </c>
      <c r="AB1842">
        <v>141635</v>
      </c>
      <c r="AC1842">
        <v>350621</v>
      </c>
      <c r="AD1842">
        <v>232568</v>
      </c>
      <c r="AE1842">
        <v>118053</v>
      </c>
      <c r="AF1842">
        <v>292534</v>
      </c>
      <c r="AG1842">
        <v>206882</v>
      </c>
      <c r="AH1842">
        <v>85652</v>
      </c>
      <c r="AI1842">
        <v>114131</v>
      </c>
      <c r="AJ1842">
        <v>85345</v>
      </c>
      <c r="AK1842">
        <v>28786</v>
      </c>
      <c r="AL1842">
        <v>56264</v>
      </c>
      <c r="AM1842">
        <v>29508</v>
      </c>
      <c r="AN1842">
        <v>26756</v>
      </c>
      <c r="AO1842">
        <v>6740</v>
      </c>
      <c r="AP1842">
        <v>4371</v>
      </c>
      <c r="AQ1842">
        <v>2369</v>
      </c>
      <c r="AR1842">
        <v>115399</v>
      </c>
      <c r="AS1842">
        <v>87658</v>
      </c>
      <c r="AT1842">
        <v>27741</v>
      </c>
      <c r="AU1842">
        <v>58087</v>
      </c>
      <c r="AV1842">
        <v>25686</v>
      </c>
      <c r="AW1842">
        <v>32401</v>
      </c>
      <c r="AX1842">
        <v>9317</v>
      </c>
      <c r="AY1842">
        <v>3897</v>
      </c>
      <c r="AZ1842">
        <v>5420</v>
      </c>
      <c r="BA1842">
        <v>24002</v>
      </c>
      <c r="BB1842">
        <v>8283</v>
      </c>
      <c r="BC1842">
        <v>15719</v>
      </c>
      <c r="BD1842">
        <v>3988</v>
      </c>
      <c r="BE1842">
        <v>1703</v>
      </c>
      <c r="BF1842">
        <v>2285</v>
      </c>
      <c r="BG1842">
        <v>20780</v>
      </c>
      <c r="BH1842">
        <v>11803</v>
      </c>
      <c r="BI1842">
        <v>8977</v>
      </c>
      <c r="BJ1842">
        <v>50145</v>
      </c>
      <c r="BK1842">
        <v>21909</v>
      </c>
      <c r="BL1842">
        <v>28236</v>
      </c>
      <c r="BM1842">
        <v>8567</v>
      </c>
      <c r="BN1842">
        <v>3604</v>
      </c>
      <c r="BO1842">
        <v>4963</v>
      </c>
      <c r="BP1842">
        <v>21610</v>
      </c>
      <c r="BQ1842">
        <v>7411</v>
      </c>
      <c r="BR1842">
        <v>14199</v>
      </c>
      <c r="BS1842">
        <v>3014</v>
      </c>
      <c r="BT1842">
        <v>1225</v>
      </c>
      <c r="BU1842">
        <v>1789</v>
      </c>
      <c r="BV1842">
        <v>16954</v>
      </c>
      <c r="BW1842">
        <v>9669</v>
      </c>
      <c r="BX1842">
        <v>7285</v>
      </c>
      <c r="BY1842">
        <v>7942</v>
      </c>
      <c r="BZ1842">
        <v>3777</v>
      </c>
      <c r="CA1842">
        <v>4165</v>
      </c>
      <c r="CB1842">
        <v>750</v>
      </c>
      <c r="CC1842">
        <v>293</v>
      </c>
      <c r="CD1842">
        <v>457</v>
      </c>
      <c r="CE1842">
        <v>2392</v>
      </c>
      <c r="CF1842">
        <v>872</v>
      </c>
      <c r="CG1842">
        <v>1520</v>
      </c>
      <c r="CH1842">
        <v>974</v>
      </c>
      <c r="CI1842">
        <v>478</v>
      </c>
      <c r="CJ1842">
        <v>496</v>
      </c>
      <c r="CK1842">
        <v>3826</v>
      </c>
      <c r="CL1842">
        <v>2134</v>
      </c>
      <c r="CM1842">
        <v>1692</v>
      </c>
      <c r="CN1842">
        <v>371558</v>
      </c>
      <c r="CO1842">
        <v>138801</v>
      </c>
      <c r="CP1842">
        <v>232757</v>
      </c>
    </row>
    <row r="1843" spans="1:94" x14ac:dyDescent="0.25">
      <c r="A1843" s="5" t="s">
        <v>1385</v>
      </c>
      <c r="B1843" s="5" t="s">
        <v>1442</v>
      </c>
      <c r="C1843" s="5" t="s">
        <v>221</v>
      </c>
      <c r="D1843" s="5" t="s">
        <v>222</v>
      </c>
      <c r="E1843" s="5" t="s">
        <v>223</v>
      </c>
      <c r="F1843" s="5" t="s">
        <v>222</v>
      </c>
      <c r="G1843" s="5" t="s">
        <v>230</v>
      </c>
      <c r="H1843" s="5" t="s">
        <v>1443</v>
      </c>
      <c r="I1843" s="5" t="s">
        <v>226</v>
      </c>
      <c r="J1843">
        <v>64465</v>
      </c>
      <c r="K1843">
        <v>268744</v>
      </c>
      <c r="L1843">
        <v>137803</v>
      </c>
      <c r="M1843">
        <v>130941</v>
      </c>
      <c r="N1843">
        <v>29657</v>
      </c>
      <c r="O1843">
        <v>15161</v>
      </c>
      <c r="P1843">
        <v>14496</v>
      </c>
      <c r="Q1843">
        <v>32199</v>
      </c>
      <c r="R1843">
        <v>16240</v>
      </c>
      <c r="S1843">
        <v>15959</v>
      </c>
      <c r="T1843">
        <v>8491</v>
      </c>
      <c r="U1843">
        <v>4338</v>
      </c>
      <c r="V1843">
        <v>4153</v>
      </c>
      <c r="W1843">
        <v>204117</v>
      </c>
      <c r="X1843">
        <v>109854</v>
      </c>
      <c r="Y1843">
        <v>94263</v>
      </c>
      <c r="Z1843">
        <v>64627</v>
      </c>
      <c r="AA1843">
        <v>27949</v>
      </c>
      <c r="AB1843">
        <v>36678</v>
      </c>
      <c r="AC1843">
        <v>109270</v>
      </c>
      <c r="AD1843">
        <v>82931</v>
      </c>
      <c r="AE1843">
        <v>26339</v>
      </c>
      <c r="AF1843">
        <v>97455</v>
      </c>
      <c r="AG1843">
        <v>75534</v>
      </c>
      <c r="AH1843">
        <v>21921</v>
      </c>
      <c r="AI1843">
        <v>4079</v>
      </c>
      <c r="AJ1843">
        <v>3373</v>
      </c>
      <c r="AK1843">
        <v>706</v>
      </c>
      <c r="AL1843">
        <v>3126</v>
      </c>
      <c r="AM1843">
        <v>1836</v>
      </c>
      <c r="AN1843">
        <v>1290</v>
      </c>
      <c r="AO1843">
        <v>6881</v>
      </c>
      <c r="AP1843">
        <v>5187</v>
      </c>
      <c r="AQ1843">
        <v>1694</v>
      </c>
      <c r="AR1843">
        <v>83369</v>
      </c>
      <c r="AS1843">
        <v>65138</v>
      </c>
      <c r="AT1843">
        <v>18231</v>
      </c>
      <c r="AU1843">
        <v>11815</v>
      </c>
      <c r="AV1843">
        <v>7397</v>
      </c>
      <c r="AW1843">
        <v>4418</v>
      </c>
      <c r="AX1843">
        <v>243</v>
      </c>
      <c r="AY1843">
        <v>156</v>
      </c>
      <c r="AZ1843">
        <v>87</v>
      </c>
      <c r="BA1843">
        <v>716</v>
      </c>
      <c r="BB1843">
        <v>391</v>
      </c>
      <c r="BC1843">
        <v>325</v>
      </c>
      <c r="BD1843">
        <v>1848</v>
      </c>
      <c r="BE1843">
        <v>850</v>
      </c>
      <c r="BF1843">
        <v>998</v>
      </c>
      <c r="BG1843">
        <v>9008</v>
      </c>
      <c r="BH1843">
        <v>6000</v>
      </c>
      <c r="BI1843">
        <v>3008</v>
      </c>
      <c r="BJ1843">
        <v>10254</v>
      </c>
      <c r="BK1843">
        <v>6475</v>
      </c>
      <c r="BL1843">
        <v>3779</v>
      </c>
      <c r="BM1843">
        <v>234</v>
      </c>
      <c r="BN1843">
        <v>150</v>
      </c>
      <c r="BO1843">
        <v>84</v>
      </c>
      <c r="BP1843">
        <v>630</v>
      </c>
      <c r="BQ1843">
        <v>360</v>
      </c>
      <c r="BR1843">
        <v>270</v>
      </c>
      <c r="BS1843">
        <v>1601</v>
      </c>
      <c r="BT1843">
        <v>727</v>
      </c>
      <c r="BU1843">
        <v>874</v>
      </c>
      <c r="BV1843">
        <v>7789</v>
      </c>
      <c r="BW1843">
        <v>5238</v>
      </c>
      <c r="BX1843">
        <v>2551</v>
      </c>
      <c r="BY1843">
        <v>1561</v>
      </c>
      <c r="BZ1843">
        <v>922</v>
      </c>
      <c r="CA1843">
        <v>639</v>
      </c>
      <c r="CB1843">
        <v>9</v>
      </c>
      <c r="CC1843">
        <v>6</v>
      </c>
      <c r="CD1843">
        <v>3</v>
      </c>
      <c r="CE1843">
        <v>86</v>
      </c>
      <c r="CF1843">
        <v>31</v>
      </c>
      <c r="CG1843">
        <v>55</v>
      </c>
      <c r="CH1843">
        <v>247</v>
      </c>
      <c r="CI1843">
        <v>123</v>
      </c>
      <c r="CJ1843">
        <v>124</v>
      </c>
      <c r="CK1843">
        <v>1219</v>
      </c>
      <c r="CL1843">
        <v>762</v>
      </c>
      <c r="CM1843">
        <v>457</v>
      </c>
      <c r="CN1843">
        <v>159474</v>
      </c>
      <c r="CO1843">
        <v>54872</v>
      </c>
      <c r="CP1843">
        <v>104602</v>
      </c>
    </row>
    <row r="1844" spans="1:94" x14ac:dyDescent="0.25">
      <c r="A1844" s="5" t="s">
        <v>1385</v>
      </c>
      <c r="B1844" s="5" t="s">
        <v>1444</v>
      </c>
      <c r="C1844" s="5" t="s">
        <v>221</v>
      </c>
      <c r="D1844" s="5" t="s">
        <v>222</v>
      </c>
      <c r="E1844" s="5" t="s">
        <v>223</v>
      </c>
      <c r="F1844" s="5" t="s">
        <v>222</v>
      </c>
      <c r="G1844" s="5" t="s">
        <v>230</v>
      </c>
      <c r="H1844" s="5" t="s">
        <v>1445</v>
      </c>
      <c r="I1844" s="5" t="s">
        <v>224</v>
      </c>
      <c r="J1844">
        <v>260533</v>
      </c>
      <c r="K1844">
        <v>1082636</v>
      </c>
      <c r="L1844">
        <v>548008</v>
      </c>
      <c r="M1844">
        <v>534628</v>
      </c>
      <c r="N1844">
        <v>107841</v>
      </c>
      <c r="O1844">
        <v>54963</v>
      </c>
      <c r="P1844">
        <v>52878</v>
      </c>
      <c r="Q1844">
        <v>203819</v>
      </c>
      <c r="R1844">
        <v>102612</v>
      </c>
      <c r="S1844">
        <v>101207</v>
      </c>
      <c r="T1844">
        <v>22946</v>
      </c>
      <c r="U1844">
        <v>11619</v>
      </c>
      <c r="V1844">
        <v>11327</v>
      </c>
      <c r="W1844">
        <v>674758</v>
      </c>
      <c r="X1844">
        <v>378461</v>
      </c>
      <c r="Y1844">
        <v>296297</v>
      </c>
      <c r="Z1844">
        <v>407878</v>
      </c>
      <c r="AA1844">
        <v>169547</v>
      </c>
      <c r="AB1844">
        <v>238331</v>
      </c>
      <c r="AC1844">
        <v>531459</v>
      </c>
      <c r="AD1844">
        <v>344349</v>
      </c>
      <c r="AE1844">
        <v>187110</v>
      </c>
      <c r="AF1844">
        <v>458841</v>
      </c>
      <c r="AG1844">
        <v>312618</v>
      </c>
      <c r="AH1844">
        <v>146223</v>
      </c>
      <c r="AI1844">
        <v>193956</v>
      </c>
      <c r="AJ1844">
        <v>135270</v>
      </c>
      <c r="AK1844">
        <v>58686</v>
      </c>
      <c r="AL1844">
        <v>76408</v>
      </c>
      <c r="AM1844">
        <v>38378</v>
      </c>
      <c r="AN1844">
        <v>38030</v>
      </c>
      <c r="AO1844">
        <v>13261</v>
      </c>
      <c r="AP1844">
        <v>7483</v>
      </c>
      <c r="AQ1844">
        <v>5778</v>
      </c>
      <c r="AR1844">
        <v>175216</v>
      </c>
      <c r="AS1844">
        <v>131487</v>
      </c>
      <c r="AT1844">
        <v>43729</v>
      </c>
      <c r="AU1844">
        <v>72618</v>
      </c>
      <c r="AV1844">
        <v>31731</v>
      </c>
      <c r="AW1844">
        <v>40887</v>
      </c>
      <c r="AX1844">
        <v>14174</v>
      </c>
      <c r="AY1844">
        <v>4522</v>
      </c>
      <c r="AZ1844">
        <v>9652</v>
      </c>
      <c r="BA1844">
        <v>26052</v>
      </c>
      <c r="BB1844">
        <v>9009</v>
      </c>
      <c r="BC1844">
        <v>17043</v>
      </c>
      <c r="BD1844">
        <v>4462</v>
      </c>
      <c r="BE1844">
        <v>1980</v>
      </c>
      <c r="BF1844">
        <v>2482</v>
      </c>
      <c r="BG1844">
        <v>27930</v>
      </c>
      <c r="BH1844">
        <v>16220</v>
      </c>
      <c r="BI1844">
        <v>11710</v>
      </c>
      <c r="BJ1844">
        <v>62451</v>
      </c>
      <c r="BK1844">
        <v>26967</v>
      </c>
      <c r="BL1844">
        <v>35484</v>
      </c>
      <c r="BM1844">
        <v>12685</v>
      </c>
      <c r="BN1844">
        <v>4060</v>
      </c>
      <c r="BO1844">
        <v>8625</v>
      </c>
      <c r="BP1844">
        <v>23621</v>
      </c>
      <c r="BQ1844">
        <v>8205</v>
      </c>
      <c r="BR1844">
        <v>15416</v>
      </c>
      <c r="BS1844">
        <v>3614</v>
      </c>
      <c r="BT1844">
        <v>1608</v>
      </c>
      <c r="BU1844">
        <v>2006</v>
      </c>
      <c r="BV1844">
        <v>22531</v>
      </c>
      <c r="BW1844">
        <v>13094</v>
      </c>
      <c r="BX1844">
        <v>9437</v>
      </c>
      <c r="BY1844">
        <v>10167</v>
      </c>
      <c r="BZ1844">
        <v>4764</v>
      </c>
      <c r="CA1844">
        <v>5403</v>
      </c>
      <c r="CB1844">
        <v>1489</v>
      </c>
      <c r="CC1844">
        <v>462</v>
      </c>
      <c r="CD1844">
        <v>1027</v>
      </c>
      <c r="CE1844">
        <v>2431</v>
      </c>
      <c r="CF1844">
        <v>804</v>
      </c>
      <c r="CG1844">
        <v>1627</v>
      </c>
      <c r="CH1844">
        <v>848</v>
      </c>
      <c r="CI1844">
        <v>372</v>
      </c>
      <c r="CJ1844">
        <v>476</v>
      </c>
      <c r="CK1844">
        <v>5399</v>
      </c>
      <c r="CL1844">
        <v>3126</v>
      </c>
      <c r="CM1844">
        <v>2273</v>
      </c>
      <c r="CN1844">
        <v>551177</v>
      </c>
      <c r="CO1844">
        <v>203659</v>
      </c>
      <c r="CP1844">
        <v>347518</v>
      </c>
    </row>
    <row r="1845" spans="1:94" x14ac:dyDescent="0.25">
      <c r="A1845" s="5" t="s">
        <v>1385</v>
      </c>
      <c r="B1845" s="5" t="s">
        <v>1444</v>
      </c>
      <c r="C1845" s="5" t="s">
        <v>221</v>
      </c>
      <c r="D1845" s="5" t="s">
        <v>222</v>
      </c>
      <c r="E1845" s="5" t="s">
        <v>223</v>
      </c>
      <c r="F1845" s="5" t="s">
        <v>222</v>
      </c>
      <c r="G1845" s="5" t="s">
        <v>230</v>
      </c>
      <c r="H1845" s="5" t="s">
        <v>1445</v>
      </c>
      <c r="I1845" s="5" t="s">
        <v>225</v>
      </c>
      <c r="J1845">
        <v>199673</v>
      </c>
      <c r="K1845">
        <v>814877</v>
      </c>
      <c r="L1845">
        <v>412438</v>
      </c>
      <c r="M1845">
        <v>402439</v>
      </c>
      <c r="N1845">
        <v>77329</v>
      </c>
      <c r="O1845">
        <v>39425</v>
      </c>
      <c r="P1845">
        <v>37904</v>
      </c>
      <c r="Q1845">
        <v>164788</v>
      </c>
      <c r="R1845">
        <v>83140</v>
      </c>
      <c r="S1845">
        <v>81648</v>
      </c>
      <c r="T1845">
        <v>19163</v>
      </c>
      <c r="U1845">
        <v>9693</v>
      </c>
      <c r="V1845">
        <v>9470</v>
      </c>
      <c r="W1845">
        <v>481311</v>
      </c>
      <c r="X1845">
        <v>275870</v>
      </c>
      <c r="Y1845">
        <v>205441</v>
      </c>
      <c r="Z1845">
        <v>333566</v>
      </c>
      <c r="AA1845">
        <v>136568</v>
      </c>
      <c r="AB1845">
        <v>196998</v>
      </c>
      <c r="AC1845">
        <v>425074</v>
      </c>
      <c r="AD1845">
        <v>266090</v>
      </c>
      <c r="AE1845">
        <v>158984</v>
      </c>
      <c r="AF1845">
        <v>364229</v>
      </c>
      <c r="AG1845">
        <v>241705</v>
      </c>
      <c r="AH1845">
        <v>122524</v>
      </c>
      <c r="AI1845">
        <v>190598</v>
      </c>
      <c r="AJ1845">
        <v>132539</v>
      </c>
      <c r="AK1845">
        <v>58059</v>
      </c>
      <c r="AL1845">
        <v>74258</v>
      </c>
      <c r="AM1845">
        <v>37011</v>
      </c>
      <c r="AN1845">
        <v>37247</v>
      </c>
      <c r="AO1845">
        <v>5883</v>
      </c>
      <c r="AP1845">
        <v>3227</v>
      </c>
      <c r="AQ1845">
        <v>2656</v>
      </c>
      <c r="AR1845">
        <v>93490</v>
      </c>
      <c r="AS1845">
        <v>68928</v>
      </c>
      <c r="AT1845">
        <v>24562</v>
      </c>
      <c r="AU1845">
        <v>60845</v>
      </c>
      <c r="AV1845">
        <v>24385</v>
      </c>
      <c r="AW1845">
        <v>36460</v>
      </c>
      <c r="AX1845">
        <v>13981</v>
      </c>
      <c r="AY1845">
        <v>4394</v>
      </c>
      <c r="AZ1845">
        <v>9587</v>
      </c>
      <c r="BA1845">
        <v>25381</v>
      </c>
      <c r="BB1845">
        <v>8598</v>
      </c>
      <c r="BC1845">
        <v>16783</v>
      </c>
      <c r="BD1845">
        <v>2951</v>
      </c>
      <c r="BE1845">
        <v>1216</v>
      </c>
      <c r="BF1845">
        <v>1735</v>
      </c>
      <c r="BG1845">
        <v>18532</v>
      </c>
      <c r="BH1845">
        <v>10177</v>
      </c>
      <c r="BI1845">
        <v>8355</v>
      </c>
      <c r="BJ1845">
        <v>52530</v>
      </c>
      <c r="BK1845">
        <v>20726</v>
      </c>
      <c r="BL1845">
        <v>31804</v>
      </c>
      <c r="BM1845">
        <v>12508</v>
      </c>
      <c r="BN1845">
        <v>3944</v>
      </c>
      <c r="BO1845">
        <v>8564</v>
      </c>
      <c r="BP1845">
        <v>23041</v>
      </c>
      <c r="BQ1845">
        <v>7839</v>
      </c>
      <c r="BR1845">
        <v>15202</v>
      </c>
      <c r="BS1845">
        <v>2334</v>
      </c>
      <c r="BT1845">
        <v>952</v>
      </c>
      <c r="BU1845">
        <v>1382</v>
      </c>
      <c r="BV1845">
        <v>14647</v>
      </c>
      <c r="BW1845">
        <v>7991</v>
      </c>
      <c r="BX1845">
        <v>6656</v>
      </c>
      <c r="BY1845">
        <v>8315</v>
      </c>
      <c r="BZ1845">
        <v>3659</v>
      </c>
      <c r="CA1845">
        <v>4656</v>
      </c>
      <c r="CB1845">
        <v>1473</v>
      </c>
      <c r="CC1845">
        <v>450</v>
      </c>
      <c r="CD1845">
        <v>1023</v>
      </c>
      <c r="CE1845">
        <v>2340</v>
      </c>
      <c r="CF1845">
        <v>759</v>
      </c>
      <c r="CG1845">
        <v>1581</v>
      </c>
      <c r="CH1845">
        <v>617</v>
      </c>
      <c r="CI1845">
        <v>264</v>
      </c>
      <c r="CJ1845">
        <v>353</v>
      </c>
      <c r="CK1845">
        <v>3885</v>
      </c>
      <c r="CL1845">
        <v>2186</v>
      </c>
      <c r="CM1845">
        <v>1699</v>
      </c>
      <c r="CN1845">
        <v>389803</v>
      </c>
      <c r="CO1845">
        <v>146348</v>
      </c>
      <c r="CP1845">
        <v>243455</v>
      </c>
    </row>
    <row r="1846" spans="1:94" x14ac:dyDescent="0.25">
      <c r="A1846" s="5" t="s">
        <v>1385</v>
      </c>
      <c r="B1846" s="5" t="s">
        <v>1444</v>
      </c>
      <c r="C1846" s="5" t="s">
        <v>221</v>
      </c>
      <c r="D1846" s="5" t="s">
        <v>222</v>
      </c>
      <c r="E1846" s="5" t="s">
        <v>223</v>
      </c>
      <c r="F1846" s="5" t="s">
        <v>222</v>
      </c>
      <c r="G1846" s="5" t="s">
        <v>230</v>
      </c>
      <c r="H1846" s="5" t="s">
        <v>1445</v>
      </c>
      <c r="I1846" s="5" t="s">
        <v>226</v>
      </c>
      <c r="J1846">
        <v>60860</v>
      </c>
      <c r="K1846">
        <v>267759</v>
      </c>
      <c r="L1846">
        <v>135570</v>
      </c>
      <c r="M1846">
        <v>132189</v>
      </c>
      <c r="N1846">
        <v>30512</v>
      </c>
      <c r="O1846">
        <v>15538</v>
      </c>
      <c r="P1846">
        <v>14974</v>
      </c>
      <c r="Q1846">
        <v>39031</v>
      </c>
      <c r="R1846">
        <v>19472</v>
      </c>
      <c r="S1846">
        <v>19559</v>
      </c>
      <c r="T1846">
        <v>3783</v>
      </c>
      <c r="U1846">
        <v>1926</v>
      </c>
      <c r="V1846">
        <v>1857</v>
      </c>
      <c r="W1846">
        <v>193447</v>
      </c>
      <c r="X1846">
        <v>102591</v>
      </c>
      <c r="Y1846">
        <v>90856</v>
      </c>
      <c r="Z1846">
        <v>74312</v>
      </c>
      <c r="AA1846">
        <v>32979</v>
      </c>
      <c r="AB1846">
        <v>41333</v>
      </c>
      <c r="AC1846">
        <v>106385</v>
      </c>
      <c r="AD1846">
        <v>78259</v>
      </c>
      <c r="AE1846">
        <v>28126</v>
      </c>
      <c r="AF1846">
        <v>94612</v>
      </c>
      <c r="AG1846">
        <v>70913</v>
      </c>
      <c r="AH1846">
        <v>23699</v>
      </c>
      <c r="AI1846">
        <v>3358</v>
      </c>
      <c r="AJ1846">
        <v>2731</v>
      </c>
      <c r="AK1846">
        <v>627</v>
      </c>
      <c r="AL1846">
        <v>2150</v>
      </c>
      <c r="AM1846">
        <v>1367</v>
      </c>
      <c r="AN1846">
        <v>783</v>
      </c>
      <c r="AO1846">
        <v>7378</v>
      </c>
      <c r="AP1846">
        <v>4256</v>
      </c>
      <c r="AQ1846">
        <v>3122</v>
      </c>
      <c r="AR1846">
        <v>81726</v>
      </c>
      <c r="AS1846">
        <v>62559</v>
      </c>
      <c r="AT1846">
        <v>19167</v>
      </c>
      <c r="AU1846">
        <v>11773</v>
      </c>
      <c r="AV1846">
        <v>7346</v>
      </c>
      <c r="AW1846">
        <v>4427</v>
      </c>
      <c r="AX1846">
        <v>193</v>
      </c>
      <c r="AY1846">
        <v>128</v>
      </c>
      <c r="AZ1846">
        <v>65</v>
      </c>
      <c r="BA1846">
        <v>671</v>
      </c>
      <c r="BB1846">
        <v>411</v>
      </c>
      <c r="BC1846">
        <v>260</v>
      </c>
      <c r="BD1846">
        <v>1511</v>
      </c>
      <c r="BE1846">
        <v>764</v>
      </c>
      <c r="BF1846">
        <v>747</v>
      </c>
      <c r="BG1846">
        <v>9398</v>
      </c>
      <c r="BH1846">
        <v>6043</v>
      </c>
      <c r="BI1846">
        <v>3355</v>
      </c>
      <c r="BJ1846">
        <v>9921</v>
      </c>
      <c r="BK1846">
        <v>6241</v>
      </c>
      <c r="BL1846">
        <v>3680</v>
      </c>
      <c r="BM1846">
        <v>177</v>
      </c>
      <c r="BN1846">
        <v>116</v>
      </c>
      <c r="BO1846">
        <v>61</v>
      </c>
      <c r="BP1846">
        <v>580</v>
      </c>
      <c r="BQ1846">
        <v>366</v>
      </c>
      <c r="BR1846">
        <v>214</v>
      </c>
      <c r="BS1846">
        <v>1280</v>
      </c>
      <c r="BT1846">
        <v>656</v>
      </c>
      <c r="BU1846">
        <v>624</v>
      </c>
      <c r="BV1846">
        <v>7884</v>
      </c>
      <c r="BW1846">
        <v>5103</v>
      </c>
      <c r="BX1846">
        <v>2781</v>
      </c>
      <c r="BY1846">
        <v>1852</v>
      </c>
      <c r="BZ1846">
        <v>1105</v>
      </c>
      <c r="CA1846">
        <v>747</v>
      </c>
      <c r="CB1846">
        <v>16</v>
      </c>
      <c r="CC1846">
        <v>12</v>
      </c>
      <c r="CD1846">
        <v>4</v>
      </c>
      <c r="CE1846">
        <v>91</v>
      </c>
      <c r="CF1846">
        <v>45</v>
      </c>
      <c r="CG1846">
        <v>46</v>
      </c>
      <c r="CH1846">
        <v>231</v>
      </c>
      <c r="CI1846">
        <v>108</v>
      </c>
      <c r="CJ1846">
        <v>123</v>
      </c>
      <c r="CK1846">
        <v>1514</v>
      </c>
      <c r="CL1846">
        <v>940</v>
      </c>
      <c r="CM1846">
        <v>574</v>
      </c>
      <c r="CN1846">
        <v>161374</v>
      </c>
      <c r="CO1846">
        <v>57311</v>
      </c>
      <c r="CP1846">
        <v>104063</v>
      </c>
    </row>
    <row r="1847" spans="1:94" x14ac:dyDescent="0.25">
      <c r="A1847" s="5" t="s">
        <v>1446</v>
      </c>
      <c r="B1847" s="5" t="s">
        <v>220</v>
      </c>
      <c r="C1847" s="5" t="s">
        <v>221</v>
      </c>
      <c r="D1847" s="5" t="s">
        <v>222</v>
      </c>
      <c r="E1847" s="5" t="s">
        <v>223</v>
      </c>
      <c r="F1847" s="5" t="s">
        <v>222</v>
      </c>
      <c r="G1847" s="5" t="s">
        <v>79</v>
      </c>
      <c r="H1847" s="5" t="s">
        <v>1447</v>
      </c>
      <c r="I1847" s="5" t="s">
        <v>224</v>
      </c>
      <c r="J1847">
        <v>343611</v>
      </c>
      <c r="K1847">
        <v>1458545</v>
      </c>
      <c r="L1847">
        <v>739140</v>
      </c>
      <c r="M1847">
        <v>719405</v>
      </c>
      <c r="N1847">
        <v>144611</v>
      </c>
      <c r="O1847">
        <v>74460</v>
      </c>
      <c r="P1847">
        <v>70151</v>
      </c>
      <c r="Q1847">
        <v>25449</v>
      </c>
      <c r="R1847">
        <v>12627</v>
      </c>
      <c r="S1847">
        <v>12822</v>
      </c>
      <c r="T1847">
        <v>149275</v>
      </c>
      <c r="U1847">
        <v>72948</v>
      </c>
      <c r="V1847">
        <v>76327</v>
      </c>
      <c r="W1847">
        <v>1165487</v>
      </c>
      <c r="X1847">
        <v>615823</v>
      </c>
      <c r="Y1847">
        <v>549664</v>
      </c>
      <c r="Z1847">
        <v>293058</v>
      </c>
      <c r="AA1847">
        <v>123317</v>
      </c>
      <c r="AB1847">
        <v>169741</v>
      </c>
      <c r="AC1847">
        <v>577248</v>
      </c>
      <c r="AD1847">
        <v>419536</v>
      </c>
      <c r="AE1847">
        <v>157712</v>
      </c>
      <c r="AF1847">
        <v>476053</v>
      </c>
      <c r="AG1847">
        <v>356967</v>
      </c>
      <c r="AH1847">
        <v>119086</v>
      </c>
      <c r="AI1847">
        <v>24062</v>
      </c>
      <c r="AJ1847">
        <v>14866</v>
      </c>
      <c r="AK1847">
        <v>9196</v>
      </c>
      <c r="AL1847">
        <v>10758</v>
      </c>
      <c r="AM1847">
        <v>6532</v>
      </c>
      <c r="AN1847">
        <v>4226</v>
      </c>
      <c r="AO1847">
        <v>10780</v>
      </c>
      <c r="AP1847">
        <v>7951</v>
      </c>
      <c r="AQ1847">
        <v>2829</v>
      </c>
      <c r="AR1847">
        <v>430453</v>
      </c>
      <c r="AS1847">
        <v>327618</v>
      </c>
      <c r="AT1847">
        <v>102835</v>
      </c>
      <c r="AU1847">
        <v>101195</v>
      </c>
      <c r="AV1847">
        <v>62569</v>
      </c>
      <c r="AW1847">
        <v>38626</v>
      </c>
      <c r="AX1847">
        <v>7292</v>
      </c>
      <c r="AY1847">
        <v>3982</v>
      </c>
      <c r="AZ1847">
        <v>3310</v>
      </c>
      <c r="BA1847">
        <v>16002</v>
      </c>
      <c r="BB1847">
        <v>8284</v>
      </c>
      <c r="BC1847">
        <v>7718</v>
      </c>
      <c r="BD1847">
        <v>3928</v>
      </c>
      <c r="BE1847">
        <v>1866</v>
      </c>
      <c r="BF1847">
        <v>2062</v>
      </c>
      <c r="BG1847">
        <v>73973</v>
      </c>
      <c r="BH1847">
        <v>48437</v>
      </c>
      <c r="BI1847">
        <v>25536</v>
      </c>
      <c r="BJ1847">
        <v>80846</v>
      </c>
      <c r="BK1847">
        <v>50303</v>
      </c>
      <c r="BL1847">
        <v>30543</v>
      </c>
      <c r="BM1847">
        <v>5569</v>
      </c>
      <c r="BN1847">
        <v>3111</v>
      </c>
      <c r="BO1847">
        <v>2458</v>
      </c>
      <c r="BP1847">
        <v>11105</v>
      </c>
      <c r="BQ1847">
        <v>5797</v>
      </c>
      <c r="BR1847">
        <v>5308</v>
      </c>
      <c r="BS1847">
        <v>2943</v>
      </c>
      <c r="BT1847">
        <v>1496</v>
      </c>
      <c r="BU1847">
        <v>1447</v>
      </c>
      <c r="BV1847">
        <v>61229</v>
      </c>
      <c r="BW1847">
        <v>39899</v>
      </c>
      <c r="BX1847">
        <v>21330</v>
      </c>
      <c r="BY1847">
        <v>20349</v>
      </c>
      <c r="BZ1847">
        <v>12266</v>
      </c>
      <c r="CA1847">
        <v>8083</v>
      </c>
      <c r="CB1847">
        <v>1723</v>
      </c>
      <c r="CC1847">
        <v>871</v>
      </c>
      <c r="CD1847">
        <v>852</v>
      </c>
      <c r="CE1847">
        <v>4897</v>
      </c>
      <c r="CF1847">
        <v>2487</v>
      </c>
      <c r="CG1847">
        <v>2410</v>
      </c>
      <c r="CH1847">
        <v>985</v>
      </c>
      <c r="CI1847">
        <v>370</v>
      </c>
      <c r="CJ1847">
        <v>615</v>
      </c>
      <c r="CK1847">
        <v>12744</v>
      </c>
      <c r="CL1847">
        <v>8538</v>
      </c>
      <c r="CM1847">
        <v>4206</v>
      </c>
      <c r="CN1847">
        <v>881297</v>
      </c>
      <c r="CO1847">
        <v>319604</v>
      </c>
      <c r="CP1847">
        <v>561693</v>
      </c>
    </row>
    <row r="1848" spans="1:94" x14ac:dyDescent="0.25">
      <c r="A1848" s="5" t="s">
        <v>1446</v>
      </c>
      <c r="B1848" s="5" t="s">
        <v>220</v>
      </c>
      <c r="C1848" s="5" t="s">
        <v>221</v>
      </c>
      <c r="D1848" s="5" t="s">
        <v>222</v>
      </c>
      <c r="E1848" s="5" t="s">
        <v>223</v>
      </c>
      <c r="F1848" s="5" t="s">
        <v>222</v>
      </c>
      <c r="G1848" s="5" t="s">
        <v>79</v>
      </c>
      <c r="H1848" s="5" t="s">
        <v>1447</v>
      </c>
      <c r="I1848" s="5" t="s">
        <v>225</v>
      </c>
      <c r="J1848">
        <v>128208</v>
      </c>
      <c r="K1848">
        <v>551731</v>
      </c>
      <c r="L1848">
        <v>275436</v>
      </c>
      <c r="M1848">
        <v>276295</v>
      </c>
      <c r="N1848">
        <v>54014</v>
      </c>
      <c r="O1848">
        <v>27772</v>
      </c>
      <c r="P1848">
        <v>26242</v>
      </c>
      <c r="Q1848">
        <v>9461</v>
      </c>
      <c r="R1848">
        <v>4634</v>
      </c>
      <c r="S1848">
        <v>4827</v>
      </c>
      <c r="T1848">
        <v>87639</v>
      </c>
      <c r="U1848">
        <v>43263</v>
      </c>
      <c r="V1848">
        <v>44376</v>
      </c>
      <c r="W1848">
        <v>431271</v>
      </c>
      <c r="X1848">
        <v>227143</v>
      </c>
      <c r="Y1848">
        <v>204128</v>
      </c>
      <c r="Z1848">
        <v>120460</v>
      </c>
      <c r="AA1848">
        <v>48293</v>
      </c>
      <c r="AB1848">
        <v>72167</v>
      </c>
      <c r="AC1848">
        <v>215536</v>
      </c>
      <c r="AD1848">
        <v>152986</v>
      </c>
      <c r="AE1848">
        <v>62550</v>
      </c>
      <c r="AF1848">
        <v>164519</v>
      </c>
      <c r="AG1848">
        <v>122042</v>
      </c>
      <c r="AH1848">
        <v>42477</v>
      </c>
      <c r="AI1848">
        <v>20546</v>
      </c>
      <c r="AJ1848">
        <v>12353</v>
      </c>
      <c r="AK1848">
        <v>8193</v>
      </c>
      <c r="AL1848">
        <v>8024</v>
      </c>
      <c r="AM1848">
        <v>4704</v>
      </c>
      <c r="AN1848">
        <v>3320</v>
      </c>
      <c r="AO1848">
        <v>4284</v>
      </c>
      <c r="AP1848">
        <v>3264</v>
      </c>
      <c r="AQ1848">
        <v>1020</v>
      </c>
      <c r="AR1848">
        <v>131665</v>
      </c>
      <c r="AS1848">
        <v>101721</v>
      </c>
      <c r="AT1848">
        <v>29944</v>
      </c>
      <c r="AU1848">
        <v>51017</v>
      </c>
      <c r="AV1848">
        <v>30944</v>
      </c>
      <c r="AW1848">
        <v>20073</v>
      </c>
      <c r="AX1848">
        <v>5729</v>
      </c>
      <c r="AY1848">
        <v>3121</v>
      </c>
      <c r="AZ1848">
        <v>2608</v>
      </c>
      <c r="BA1848">
        <v>12484</v>
      </c>
      <c r="BB1848">
        <v>6332</v>
      </c>
      <c r="BC1848">
        <v>6152</v>
      </c>
      <c r="BD1848">
        <v>2115</v>
      </c>
      <c r="BE1848">
        <v>1060</v>
      </c>
      <c r="BF1848">
        <v>1055</v>
      </c>
      <c r="BG1848">
        <v>30689</v>
      </c>
      <c r="BH1848">
        <v>20431</v>
      </c>
      <c r="BI1848">
        <v>10258</v>
      </c>
      <c r="BJ1848">
        <v>38957</v>
      </c>
      <c r="BK1848">
        <v>24120</v>
      </c>
      <c r="BL1848">
        <v>14837</v>
      </c>
      <c r="BM1848">
        <v>4232</v>
      </c>
      <c r="BN1848">
        <v>2364</v>
      </c>
      <c r="BO1848">
        <v>1868</v>
      </c>
      <c r="BP1848">
        <v>8589</v>
      </c>
      <c r="BQ1848">
        <v>4431</v>
      </c>
      <c r="BR1848">
        <v>4158</v>
      </c>
      <c r="BS1848">
        <v>1479</v>
      </c>
      <c r="BT1848">
        <v>817</v>
      </c>
      <c r="BU1848">
        <v>662</v>
      </c>
      <c r="BV1848">
        <v>24657</v>
      </c>
      <c r="BW1848">
        <v>16508</v>
      </c>
      <c r="BX1848">
        <v>8149</v>
      </c>
      <c r="BY1848">
        <v>12060</v>
      </c>
      <c r="BZ1848">
        <v>6824</v>
      </c>
      <c r="CA1848">
        <v>5236</v>
      </c>
      <c r="CB1848">
        <v>1497</v>
      </c>
      <c r="CC1848">
        <v>757</v>
      </c>
      <c r="CD1848">
        <v>740</v>
      </c>
      <c r="CE1848">
        <v>3895</v>
      </c>
      <c r="CF1848">
        <v>1901</v>
      </c>
      <c r="CG1848">
        <v>1994</v>
      </c>
      <c r="CH1848">
        <v>636</v>
      </c>
      <c r="CI1848">
        <v>243</v>
      </c>
      <c r="CJ1848">
        <v>393</v>
      </c>
      <c r="CK1848">
        <v>6032</v>
      </c>
      <c r="CL1848">
        <v>3923</v>
      </c>
      <c r="CM1848">
        <v>2109</v>
      </c>
      <c r="CN1848">
        <v>336195</v>
      </c>
      <c r="CO1848">
        <v>122450</v>
      </c>
      <c r="CP1848">
        <v>213745</v>
      </c>
    </row>
    <row r="1849" spans="1:94" x14ac:dyDescent="0.25">
      <c r="A1849" s="5" t="s">
        <v>1446</v>
      </c>
      <c r="B1849" s="5" t="s">
        <v>220</v>
      </c>
      <c r="C1849" s="5" t="s">
        <v>221</v>
      </c>
      <c r="D1849" s="5" t="s">
        <v>222</v>
      </c>
      <c r="E1849" s="5" t="s">
        <v>223</v>
      </c>
      <c r="F1849" s="5" t="s">
        <v>222</v>
      </c>
      <c r="G1849" s="5" t="s">
        <v>79</v>
      </c>
      <c r="H1849" s="5" t="s">
        <v>1447</v>
      </c>
      <c r="I1849" s="5" t="s">
        <v>226</v>
      </c>
      <c r="J1849">
        <v>215403</v>
      </c>
      <c r="K1849">
        <v>906814</v>
      </c>
      <c r="L1849">
        <v>463704</v>
      </c>
      <c r="M1849">
        <v>443110</v>
      </c>
      <c r="N1849">
        <v>90597</v>
      </c>
      <c r="O1849">
        <v>46688</v>
      </c>
      <c r="P1849">
        <v>43909</v>
      </c>
      <c r="Q1849">
        <v>15988</v>
      </c>
      <c r="R1849">
        <v>7993</v>
      </c>
      <c r="S1849">
        <v>7995</v>
      </c>
      <c r="T1849">
        <v>61636</v>
      </c>
      <c r="U1849">
        <v>29685</v>
      </c>
      <c r="V1849">
        <v>31951</v>
      </c>
      <c r="W1849">
        <v>734216</v>
      </c>
      <c r="X1849">
        <v>388680</v>
      </c>
      <c r="Y1849">
        <v>345536</v>
      </c>
      <c r="Z1849">
        <v>172598</v>
      </c>
      <c r="AA1849">
        <v>75024</v>
      </c>
      <c r="AB1849">
        <v>97574</v>
      </c>
      <c r="AC1849">
        <v>361712</v>
      </c>
      <c r="AD1849">
        <v>266550</v>
      </c>
      <c r="AE1849">
        <v>95162</v>
      </c>
      <c r="AF1849">
        <v>311534</v>
      </c>
      <c r="AG1849">
        <v>234925</v>
      </c>
      <c r="AH1849">
        <v>76609</v>
      </c>
      <c r="AI1849">
        <v>3516</v>
      </c>
      <c r="AJ1849">
        <v>2513</v>
      </c>
      <c r="AK1849">
        <v>1003</v>
      </c>
      <c r="AL1849">
        <v>2734</v>
      </c>
      <c r="AM1849">
        <v>1828</v>
      </c>
      <c r="AN1849">
        <v>906</v>
      </c>
      <c r="AO1849">
        <v>6496</v>
      </c>
      <c r="AP1849">
        <v>4687</v>
      </c>
      <c r="AQ1849">
        <v>1809</v>
      </c>
      <c r="AR1849">
        <v>298788</v>
      </c>
      <c r="AS1849">
        <v>225897</v>
      </c>
      <c r="AT1849">
        <v>72891</v>
      </c>
      <c r="AU1849">
        <v>50178</v>
      </c>
      <c r="AV1849">
        <v>31625</v>
      </c>
      <c r="AW1849">
        <v>18553</v>
      </c>
      <c r="AX1849">
        <v>1563</v>
      </c>
      <c r="AY1849">
        <v>861</v>
      </c>
      <c r="AZ1849">
        <v>702</v>
      </c>
      <c r="BA1849">
        <v>3518</v>
      </c>
      <c r="BB1849">
        <v>1952</v>
      </c>
      <c r="BC1849">
        <v>1566</v>
      </c>
      <c r="BD1849">
        <v>1813</v>
      </c>
      <c r="BE1849">
        <v>806</v>
      </c>
      <c r="BF1849">
        <v>1007</v>
      </c>
      <c r="BG1849">
        <v>43284</v>
      </c>
      <c r="BH1849">
        <v>28006</v>
      </c>
      <c r="BI1849">
        <v>15278</v>
      </c>
      <c r="BJ1849">
        <v>41889</v>
      </c>
      <c r="BK1849">
        <v>26183</v>
      </c>
      <c r="BL1849">
        <v>15706</v>
      </c>
      <c r="BM1849">
        <v>1337</v>
      </c>
      <c r="BN1849">
        <v>747</v>
      </c>
      <c r="BO1849">
        <v>590</v>
      </c>
      <c r="BP1849">
        <v>2516</v>
      </c>
      <c r="BQ1849">
        <v>1366</v>
      </c>
      <c r="BR1849">
        <v>1150</v>
      </c>
      <c r="BS1849">
        <v>1464</v>
      </c>
      <c r="BT1849">
        <v>679</v>
      </c>
      <c r="BU1849">
        <v>785</v>
      </c>
      <c r="BV1849">
        <v>36572</v>
      </c>
      <c r="BW1849">
        <v>23391</v>
      </c>
      <c r="BX1849">
        <v>13181</v>
      </c>
      <c r="BY1849">
        <v>8289</v>
      </c>
      <c r="BZ1849">
        <v>5442</v>
      </c>
      <c r="CA1849">
        <v>2847</v>
      </c>
      <c r="CB1849">
        <v>226</v>
      </c>
      <c r="CC1849">
        <v>114</v>
      </c>
      <c r="CD1849">
        <v>112</v>
      </c>
      <c r="CE1849">
        <v>1002</v>
      </c>
      <c r="CF1849">
        <v>586</v>
      </c>
      <c r="CG1849">
        <v>416</v>
      </c>
      <c r="CH1849">
        <v>349</v>
      </c>
      <c r="CI1849">
        <v>127</v>
      </c>
      <c r="CJ1849">
        <v>222</v>
      </c>
      <c r="CK1849">
        <v>6712</v>
      </c>
      <c r="CL1849">
        <v>4615</v>
      </c>
      <c r="CM1849">
        <v>2097</v>
      </c>
      <c r="CN1849">
        <v>545102</v>
      </c>
      <c r="CO1849">
        <v>197154</v>
      </c>
      <c r="CP1849">
        <v>347948</v>
      </c>
    </row>
    <row r="1850" spans="1:94" x14ac:dyDescent="0.25">
      <c r="A1850" s="5" t="s">
        <v>1446</v>
      </c>
      <c r="B1850" s="5" t="s">
        <v>1448</v>
      </c>
      <c r="C1850" s="5" t="s">
        <v>221</v>
      </c>
      <c r="D1850" s="5" t="s">
        <v>222</v>
      </c>
      <c r="E1850" s="5" t="s">
        <v>223</v>
      </c>
      <c r="F1850" s="5" t="s">
        <v>222</v>
      </c>
      <c r="G1850" s="5" t="s">
        <v>230</v>
      </c>
      <c r="H1850" s="5" t="s">
        <v>1449</v>
      </c>
      <c r="I1850" s="5" t="s">
        <v>224</v>
      </c>
      <c r="J1850">
        <v>191766</v>
      </c>
      <c r="K1850">
        <v>818008</v>
      </c>
      <c r="L1850">
        <v>416677</v>
      </c>
      <c r="M1850">
        <v>401331</v>
      </c>
      <c r="N1850">
        <v>77705</v>
      </c>
      <c r="O1850">
        <v>40081</v>
      </c>
      <c r="P1850">
        <v>37624</v>
      </c>
      <c r="Q1850">
        <v>17606</v>
      </c>
      <c r="R1850">
        <v>8712</v>
      </c>
      <c r="S1850">
        <v>8894</v>
      </c>
      <c r="T1850">
        <v>56606</v>
      </c>
      <c r="U1850">
        <v>27824</v>
      </c>
      <c r="V1850">
        <v>28782</v>
      </c>
      <c r="W1850">
        <v>663060</v>
      </c>
      <c r="X1850">
        <v>351738</v>
      </c>
      <c r="Y1850">
        <v>311322</v>
      </c>
      <c r="Z1850">
        <v>154948</v>
      </c>
      <c r="AA1850">
        <v>64939</v>
      </c>
      <c r="AB1850">
        <v>90009</v>
      </c>
      <c r="AC1850">
        <v>327658</v>
      </c>
      <c r="AD1850">
        <v>239125</v>
      </c>
      <c r="AE1850">
        <v>88533</v>
      </c>
      <c r="AF1850">
        <v>269437</v>
      </c>
      <c r="AG1850">
        <v>202090</v>
      </c>
      <c r="AH1850">
        <v>67347</v>
      </c>
      <c r="AI1850">
        <v>11154</v>
      </c>
      <c r="AJ1850">
        <v>6821</v>
      </c>
      <c r="AK1850">
        <v>4333</v>
      </c>
      <c r="AL1850">
        <v>5243</v>
      </c>
      <c r="AM1850">
        <v>3495</v>
      </c>
      <c r="AN1850">
        <v>1748</v>
      </c>
      <c r="AO1850">
        <v>6514</v>
      </c>
      <c r="AP1850">
        <v>4790</v>
      </c>
      <c r="AQ1850">
        <v>1724</v>
      </c>
      <c r="AR1850">
        <v>246526</v>
      </c>
      <c r="AS1850">
        <v>186984</v>
      </c>
      <c r="AT1850">
        <v>59542</v>
      </c>
      <c r="AU1850">
        <v>58221</v>
      </c>
      <c r="AV1850">
        <v>37035</v>
      </c>
      <c r="AW1850">
        <v>21186</v>
      </c>
      <c r="AX1850">
        <v>4248</v>
      </c>
      <c r="AY1850">
        <v>2425</v>
      </c>
      <c r="AZ1850">
        <v>1823</v>
      </c>
      <c r="BA1850">
        <v>8877</v>
      </c>
      <c r="BB1850">
        <v>5124</v>
      </c>
      <c r="BC1850">
        <v>3753</v>
      </c>
      <c r="BD1850">
        <v>2348</v>
      </c>
      <c r="BE1850">
        <v>1219</v>
      </c>
      <c r="BF1850">
        <v>1129</v>
      </c>
      <c r="BG1850">
        <v>42748</v>
      </c>
      <c r="BH1850">
        <v>28267</v>
      </c>
      <c r="BI1850">
        <v>14481</v>
      </c>
      <c r="BJ1850">
        <v>46994</v>
      </c>
      <c r="BK1850">
        <v>30018</v>
      </c>
      <c r="BL1850">
        <v>16976</v>
      </c>
      <c r="BM1850">
        <v>3116</v>
      </c>
      <c r="BN1850">
        <v>1864</v>
      </c>
      <c r="BO1850">
        <v>1252</v>
      </c>
      <c r="BP1850">
        <v>6282</v>
      </c>
      <c r="BQ1850">
        <v>3644</v>
      </c>
      <c r="BR1850">
        <v>2638</v>
      </c>
      <c r="BS1850">
        <v>1744</v>
      </c>
      <c r="BT1850">
        <v>1007</v>
      </c>
      <c r="BU1850">
        <v>737</v>
      </c>
      <c r="BV1850">
        <v>35852</v>
      </c>
      <c r="BW1850">
        <v>23503</v>
      </c>
      <c r="BX1850">
        <v>12349</v>
      </c>
      <c r="BY1850">
        <v>11227</v>
      </c>
      <c r="BZ1850">
        <v>7017</v>
      </c>
      <c r="CA1850">
        <v>4210</v>
      </c>
      <c r="CB1850">
        <v>1132</v>
      </c>
      <c r="CC1850">
        <v>561</v>
      </c>
      <c r="CD1850">
        <v>571</v>
      </c>
      <c r="CE1850">
        <v>2595</v>
      </c>
      <c r="CF1850">
        <v>1480</v>
      </c>
      <c r="CG1850">
        <v>1115</v>
      </c>
      <c r="CH1850">
        <v>604</v>
      </c>
      <c r="CI1850">
        <v>212</v>
      </c>
      <c r="CJ1850">
        <v>392</v>
      </c>
      <c r="CK1850">
        <v>6896</v>
      </c>
      <c r="CL1850">
        <v>4764</v>
      </c>
      <c r="CM1850">
        <v>2132</v>
      </c>
      <c r="CN1850">
        <v>490350</v>
      </c>
      <c r="CO1850">
        <v>177552</v>
      </c>
      <c r="CP1850">
        <v>312798</v>
      </c>
    </row>
    <row r="1851" spans="1:94" x14ac:dyDescent="0.25">
      <c r="A1851" s="5" t="s">
        <v>1446</v>
      </c>
      <c r="B1851" s="5" t="s">
        <v>1448</v>
      </c>
      <c r="C1851" s="5" t="s">
        <v>221</v>
      </c>
      <c r="D1851" s="5" t="s">
        <v>222</v>
      </c>
      <c r="E1851" s="5" t="s">
        <v>223</v>
      </c>
      <c r="F1851" s="5" t="s">
        <v>222</v>
      </c>
      <c r="G1851" s="5" t="s">
        <v>230</v>
      </c>
      <c r="H1851" s="5" t="s">
        <v>1449</v>
      </c>
      <c r="I1851" s="5" t="s">
        <v>225</v>
      </c>
      <c r="J1851">
        <v>74704</v>
      </c>
      <c r="K1851">
        <v>324927</v>
      </c>
      <c r="L1851">
        <v>163908</v>
      </c>
      <c r="M1851">
        <v>161019</v>
      </c>
      <c r="N1851">
        <v>30735</v>
      </c>
      <c r="O1851">
        <v>15880</v>
      </c>
      <c r="P1851">
        <v>14855</v>
      </c>
      <c r="Q1851">
        <v>7843</v>
      </c>
      <c r="R1851">
        <v>3837</v>
      </c>
      <c r="S1851">
        <v>4006</v>
      </c>
      <c r="T1851">
        <v>27694</v>
      </c>
      <c r="U1851">
        <v>13600</v>
      </c>
      <c r="V1851">
        <v>14094</v>
      </c>
      <c r="W1851">
        <v>258627</v>
      </c>
      <c r="X1851">
        <v>137585</v>
      </c>
      <c r="Y1851">
        <v>121042</v>
      </c>
      <c r="Z1851">
        <v>66300</v>
      </c>
      <c r="AA1851">
        <v>26323</v>
      </c>
      <c r="AB1851">
        <v>39977</v>
      </c>
      <c r="AC1851">
        <v>126556</v>
      </c>
      <c r="AD1851">
        <v>92039</v>
      </c>
      <c r="AE1851">
        <v>34517</v>
      </c>
      <c r="AF1851">
        <v>95198</v>
      </c>
      <c r="AG1851">
        <v>71987</v>
      </c>
      <c r="AH1851">
        <v>23211</v>
      </c>
      <c r="AI1851">
        <v>9051</v>
      </c>
      <c r="AJ1851">
        <v>5381</v>
      </c>
      <c r="AK1851">
        <v>3670</v>
      </c>
      <c r="AL1851">
        <v>3603</v>
      </c>
      <c r="AM1851">
        <v>2386</v>
      </c>
      <c r="AN1851">
        <v>1217</v>
      </c>
      <c r="AO1851">
        <v>2654</v>
      </c>
      <c r="AP1851">
        <v>2051</v>
      </c>
      <c r="AQ1851">
        <v>603</v>
      </c>
      <c r="AR1851">
        <v>79890</v>
      </c>
      <c r="AS1851">
        <v>62169</v>
      </c>
      <c r="AT1851">
        <v>17721</v>
      </c>
      <c r="AU1851">
        <v>31358</v>
      </c>
      <c r="AV1851">
        <v>20052</v>
      </c>
      <c r="AW1851">
        <v>11306</v>
      </c>
      <c r="AX1851">
        <v>3329</v>
      </c>
      <c r="AY1851">
        <v>1914</v>
      </c>
      <c r="AZ1851">
        <v>1415</v>
      </c>
      <c r="BA1851">
        <v>7090</v>
      </c>
      <c r="BB1851">
        <v>4092</v>
      </c>
      <c r="BC1851">
        <v>2998</v>
      </c>
      <c r="BD1851">
        <v>1324</v>
      </c>
      <c r="BE1851">
        <v>709</v>
      </c>
      <c r="BF1851">
        <v>615</v>
      </c>
      <c r="BG1851">
        <v>19615</v>
      </c>
      <c r="BH1851">
        <v>13337</v>
      </c>
      <c r="BI1851">
        <v>6278</v>
      </c>
      <c r="BJ1851">
        <v>24257</v>
      </c>
      <c r="BK1851">
        <v>15767</v>
      </c>
      <c r="BL1851">
        <v>8490</v>
      </c>
      <c r="BM1851">
        <v>2337</v>
      </c>
      <c r="BN1851">
        <v>1422</v>
      </c>
      <c r="BO1851">
        <v>915</v>
      </c>
      <c r="BP1851">
        <v>4983</v>
      </c>
      <c r="BQ1851">
        <v>2915</v>
      </c>
      <c r="BR1851">
        <v>2068</v>
      </c>
      <c r="BS1851">
        <v>958</v>
      </c>
      <c r="BT1851">
        <v>572</v>
      </c>
      <c r="BU1851">
        <v>386</v>
      </c>
      <c r="BV1851">
        <v>15979</v>
      </c>
      <c r="BW1851">
        <v>10858</v>
      </c>
      <c r="BX1851">
        <v>5121</v>
      </c>
      <c r="BY1851">
        <v>7101</v>
      </c>
      <c r="BZ1851">
        <v>4285</v>
      </c>
      <c r="CA1851">
        <v>2816</v>
      </c>
      <c r="CB1851">
        <v>992</v>
      </c>
      <c r="CC1851">
        <v>492</v>
      </c>
      <c r="CD1851">
        <v>500</v>
      </c>
      <c r="CE1851">
        <v>2107</v>
      </c>
      <c r="CF1851">
        <v>1177</v>
      </c>
      <c r="CG1851">
        <v>930</v>
      </c>
      <c r="CH1851">
        <v>366</v>
      </c>
      <c r="CI1851">
        <v>137</v>
      </c>
      <c r="CJ1851">
        <v>229</v>
      </c>
      <c r="CK1851">
        <v>3636</v>
      </c>
      <c r="CL1851">
        <v>2479</v>
      </c>
      <c r="CM1851">
        <v>1157</v>
      </c>
      <c r="CN1851">
        <v>198371</v>
      </c>
      <c r="CO1851">
        <v>71869</v>
      </c>
      <c r="CP1851">
        <v>126502</v>
      </c>
    </row>
    <row r="1852" spans="1:94" x14ac:dyDescent="0.25">
      <c r="A1852" s="5" t="s">
        <v>1446</v>
      </c>
      <c r="B1852" s="5" t="s">
        <v>1448</v>
      </c>
      <c r="C1852" s="5" t="s">
        <v>221</v>
      </c>
      <c r="D1852" s="5" t="s">
        <v>222</v>
      </c>
      <c r="E1852" s="5" t="s">
        <v>223</v>
      </c>
      <c r="F1852" s="5" t="s">
        <v>222</v>
      </c>
      <c r="G1852" s="5" t="s">
        <v>230</v>
      </c>
      <c r="H1852" s="5" t="s">
        <v>1449</v>
      </c>
      <c r="I1852" s="5" t="s">
        <v>226</v>
      </c>
      <c r="J1852">
        <v>117062</v>
      </c>
      <c r="K1852">
        <v>493081</v>
      </c>
      <c r="L1852">
        <v>252769</v>
      </c>
      <c r="M1852">
        <v>240312</v>
      </c>
      <c r="N1852">
        <v>46970</v>
      </c>
      <c r="O1852">
        <v>24201</v>
      </c>
      <c r="P1852">
        <v>22769</v>
      </c>
      <c r="Q1852">
        <v>9763</v>
      </c>
      <c r="R1852">
        <v>4875</v>
      </c>
      <c r="S1852">
        <v>4888</v>
      </c>
      <c r="T1852">
        <v>28912</v>
      </c>
      <c r="U1852">
        <v>14224</v>
      </c>
      <c r="V1852">
        <v>14688</v>
      </c>
      <c r="W1852">
        <v>404433</v>
      </c>
      <c r="X1852">
        <v>214153</v>
      </c>
      <c r="Y1852">
        <v>190280</v>
      </c>
      <c r="Z1852">
        <v>88648</v>
      </c>
      <c r="AA1852">
        <v>38616</v>
      </c>
      <c r="AB1852">
        <v>50032</v>
      </c>
      <c r="AC1852">
        <v>201102</v>
      </c>
      <c r="AD1852">
        <v>147086</v>
      </c>
      <c r="AE1852">
        <v>54016</v>
      </c>
      <c r="AF1852">
        <v>174239</v>
      </c>
      <c r="AG1852">
        <v>130103</v>
      </c>
      <c r="AH1852">
        <v>44136</v>
      </c>
      <c r="AI1852">
        <v>2103</v>
      </c>
      <c r="AJ1852">
        <v>1440</v>
      </c>
      <c r="AK1852">
        <v>663</v>
      </c>
      <c r="AL1852">
        <v>1640</v>
      </c>
      <c r="AM1852">
        <v>1109</v>
      </c>
      <c r="AN1852">
        <v>531</v>
      </c>
      <c r="AO1852">
        <v>3860</v>
      </c>
      <c r="AP1852">
        <v>2739</v>
      </c>
      <c r="AQ1852">
        <v>1121</v>
      </c>
      <c r="AR1852">
        <v>166636</v>
      </c>
      <c r="AS1852">
        <v>124815</v>
      </c>
      <c r="AT1852">
        <v>41821</v>
      </c>
      <c r="AU1852">
        <v>26863</v>
      </c>
      <c r="AV1852">
        <v>16983</v>
      </c>
      <c r="AW1852">
        <v>9880</v>
      </c>
      <c r="AX1852">
        <v>919</v>
      </c>
      <c r="AY1852">
        <v>511</v>
      </c>
      <c r="AZ1852">
        <v>408</v>
      </c>
      <c r="BA1852">
        <v>1787</v>
      </c>
      <c r="BB1852">
        <v>1032</v>
      </c>
      <c r="BC1852">
        <v>755</v>
      </c>
      <c r="BD1852">
        <v>1024</v>
      </c>
      <c r="BE1852">
        <v>510</v>
      </c>
      <c r="BF1852">
        <v>514</v>
      </c>
      <c r="BG1852">
        <v>23133</v>
      </c>
      <c r="BH1852">
        <v>14930</v>
      </c>
      <c r="BI1852">
        <v>8203</v>
      </c>
      <c r="BJ1852">
        <v>22737</v>
      </c>
      <c r="BK1852">
        <v>14251</v>
      </c>
      <c r="BL1852">
        <v>8486</v>
      </c>
      <c r="BM1852">
        <v>779</v>
      </c>
      <c r="BN1852">
        <v>442</v>
      </c>
      <c r="BO1852">
        <v>337</v>
      </c>
      <c r="BP1852">
        <v>1299</v>
      </c>
      <c r="BQ1852">
        <v>729</v>
      </c>
      <c r="BR1852">
        <v>570</v>
      </c>
      <c r="BS1852">
        <v>786</v>
      </c>
      <c r="BT1852">
        <v>435</v>
      </c>
      <c r="BU1852">
        <v>351</v>
      </c>
      <c r="BV1852">
        <v>19873</v>
      </c>
      <c r="BW1852">
        <v>12645</v>
      </c>
      <c r="BX1852">
        <v>7228</v>
      </c>
      <c r="BY1852">
        <v>4126</v>
      </c>
      <c r="BZ1852">
        <v>2732</v>
      </c>
      <c r="CA1852">
        <v>1394</v>
      </c>
      <c r="CB1852">
        <v>140</v>
      </c>
      <c r="CC1852">
        <v>69</v>
      </c>
      <c r="CD1852">
        <v>71</v>
      </c>
      <c r="CE1852">
        <v>488</v>
      </c>
      <c r="CF1852">
        <v>303</v>
      </c>
      <c r="CG1852">
        <v>185</v>
      </c>
      <c r="CH1852">
        <v>238</v>
      </c>
      <c r="CI1852">
        <v>75</v>
      </c>
      <c r="CJ1852">
        <v>163</v>
      </c>
      <c r="CK1852">
        <v>3260</v>
      </c>
      <c r="CL1852">
        <v>2285</v>
      </c>
      <c r="CM1852">
        <v>975</v>
      </c>
      <c r="CN1852">
        <v>291979</v>
      </c>
      <c r="CO1852">
        <v>105683</v>
      </c>
      <c r="CP1852">
        <v>186296</v>
      </c>
    </row>
    <row r="1853" spans="1:94" x14ac:dyDescent="0.25">
      <c r="A1853" s="5" t="s">
        <v>1446</v>
      </c>
      <c r="B1853" s="5" t="s">
        <v>1450</v>
      </c>
      <c r="C1853" s="5" t="s">
        <v>221</v>
      </c>
      <c r="D1853" s="5" t="s">
        <v>222</v>
      </c>
      <c r="E1853" s="5" t="s">
        <v>223</v>
      </c>
      <c r="F1853" s="5" t="s">
        <v>222</v>
      </c>
      <c r="G1853" s="5" t="s">
        <v>230</v>
      </c>
      <c r="H1853" s="5" t="s">
        <v>1451</v>
      </c>
      <c r="I1853" s="5" t="s">
        <v>224</v>
      </c>
      <c r="J1853">
        <v>151845</v>
      </c>
      <c r="K1853">
        <v>640537</v>
      </c>
      <c r="L1853">
        <v>322463</v>
      </c>
      <c r="M1853">
        <v>318074</v>
      </c>
      <c r="N1853">
        <v>66906</v>
      </c>
      <c r="O1853">
        <v>34379</v>
      </c>
      <c r="P1853">
        <v>32527</v>
      </c>
      <c r="Q1853">
        <v>7843</v>
      </c>
      <c r="R1853">
        <v>3915</v>
      </c>
      <c r="S1853">
        <v>3928</v>
      </c>
      <c r="T1853">
        <v>92669</v>
      </c>
      <c r="U1853">
        <v>45124</v>
      </c>
      <c r="V1853">
        <v>47545</v>
      </c>
      <c r="W1853">
        <v>502427</v>
      </c>
      <c r="X1853">
        <v>264085</v>
      </c>
      <c r="Y1853">
        <v>238342</v>
      </c>
      <c r="Z1853">
        <v>138110</v>
      </c>
      <c r="AA1853">
        <v>58378</v>
      </c>
      <c r="AB1853">
        <v>79732</v>
      </c>
      <c r="AC1853">
        <v>249590</v>
      </c>
      <c r="AD1853">
        <v>180411</v>
      </c>
      <c r="AE1853">
        <v>69179</v>
      </c>
      <c r="AF1853">
        <v>206616</v>
      </c>
      <c r="AG1853">
        <v>154877</v>
      </c>
      <c r="AH1853">
        <v>51739</v>
      </c>
      <c r="AI1853">
        <v>12908</v>
      </c>
      <c r="AJ1853">
        <v>8045</v>
      </c>
      <c r="AK1853">
        <v>4863</v>
      </c>
      <c r="AL1853">
        <v>5515</v>
      </c>
      <c r="AM1853">
        <v>3037</v>
      </c>
      <c r="AN1853">
        <v>2478</v>
      </c>
      <c r="AO1853">
        <v>4266</v>
      </c>
      <c r="AP1853">
        <v>3161</v>
      </c>
      <c r="AQ1853">
        <v>1105</v>
      </c>
      <c r="AR1853">
        <v>183927</v>
      </c>
      <c r="AS1853">
        <v>140634</v>
      </c>
      <c r="AT1853">
        <v>43293</v>
      </c>
      <c r="AU1853">
        <v>42974</v>
      </c>
      <c r="AV1853">
        <v>25534</v>
      </c>
      <c r="AW1853">
        <v>17440</v>
      </c>
      <c r="AX1853">
        <v>3044</v>
      </c>
      <c r="AY1853">
        <v>1557</v>
      </c>
      <c r="AZ1853">
        <v>1487</v>
      </c>
      <c r="BA1853">
        <v>7125</v>
      </c>
      <c r="BB1853">
        <v>3160</v>
      </c>
      <c r="BC1853">
        <v>3965</v>
      </c>
      <c r="BD1853">
        <v>1580</v>
      </c>
      <c r="BE1853">
        <v>647</v>
      </c>
      <c r="BF1853">
        <v>933</v>
      </c>
      <c r="BG1853">
        <v>31225</v>
      </c>
      <c r="BH1853">
        <v>20170</v>
      </c>
      <c r="BI1853">
        <v>11055</v>
      </c>
      <c r="BJ1853">
        <v>33852</v>
      </c>
      <c r="BK1853">
        <v>20285</v>
      </c>
      <c r="BL1853">
        <v>13567</v>
      </c>
      <c r="BM1853">
        <v>2453</v>
      </c>
      <c r="BN1853">
        <v>1247</v>
      </c>
      <c r="BO1853">
        <v>1206</v>
      </c>
      <c r="BP1853">
        <v>4823</v>
      </c>
      <c r="BQ1853">
        <v>2153</v>
      </c>
      <c r="BR1853">
        <v>2670</v>
      </c>
      <c r="BS1853">
        <v>1199</v>
      </c>
      <c r="BT1853">
        <v>489</v>
      </c>
      <c r="BU1853">
        <v>710</v>
      </c>
      <c r="BV1853">
        <v>25377</v>
      </c>
      <c r="BW1853">
        <v>16396</v>
      </c>
      <c r="BX1853">
        <v>8981</v>
      </c>
      <c r="BY1853">
        <v>9122</v>
      </c>
      <c r="BZ1853">
        <v>5249</v>
      </c>
      <c r="CA1853">
        <v>3873</v>
      </c>
      <c r="CB1853">
        <v>591</v>
      </c>
      <c r="CC1853">
        <v>310</v>
      </c>
      <c r="CD1853">
        <v>281</v>
      </c>
      <c r="CE1853">
        <v>2302</v>
      </c>
      <c r="CF1853">
        <v>1007</v>
      </c>
      <c r="CG1853">
        <v>1295</v>
      </c>
      <c r="CH1853">
        <v>381</v>
      </c>
      <c r="CI1853">
        <v>158</v>
      </c>
      <c r="CJ1853">
        <v>223</v>
      </c>
      <c r="CK1853">
        <v>5848</v>
      </c>
      <c r="CL1853">
        <v>3774</v>
      </c>
      <c r="CM1853">
        <v>2074</v>
      </c>
      <c r="CN1853">
        <v>390947</v>
      </c>
      <c r="CO1853">
        <v>142052</v>
      </c>
      <c r="CP1853">
        <v>248895</v>
      </c>
    </row>
    <row r="1854" spans="1:94" x14ac:dyDescent="0.25">
      <c r="A1854" s="5" t="s">
        <v>1446</v>
      </c>
      <c r="B1854" s="5" t="s">
        <v>1450</v>
      </c>
      <c r="C1854" s="5" t="s">
        <v>221</v>
      </c>
      <c r="D1854" s="5" t="s">
        <v>222</v>
      </c>
      <c r="E1854" s="5" t="s">
        <v>223</v>
      </c>
      <c r="F1854" s="5" t="s">
        <v>222</v>
      </c>
      <c r="G1854" s="5" t="s">
        <v>230</v>
      </c>
      <c r="H1854" s="5" t="s">
        <v>1451</v>
      </c>
      <c r="I1854" s="5" t="s">
        <v>225</v>
      </c>
      <c r="J1854">
        <v>53504</v>
      </c>
      <c r="K1854">
        <v>226804</v>
      </c>
      <c r="L1854">
        <v>111528</v>
      </c>
      <c r="M1854">
        <v>115276</v>
      </c>
      <c r="N1854">
        <v>23279</v>
      </c>
      <c r="O1854">
        <v>11892</v>
      </c>
      <c r="P1854">
        <v>11387</v>
      </c>
      <c r="Q1854">
        <v>1618</v>
      </c>
      <c r="R1854">
        <v>797</v>
      </c>
      <c r="S1854">
        <v>821</v>
      </c>
      <c r="T1854">
        <v>59945</v>
      </c>
      <c r="U1854">
        <v>29663</v>
      </c>
      <c r="V1854">
        <v>30282</v>
      </c>
      <c r="W1854">
        <v>172644</v>
      </c>
      <c r="X1854">
        <v>89558</v>
      </c>
      <c r="Y1854">
        <v>83086</v>
      </c>
      <c r="Z1854">
        <v>54160</v>
      </c>
      <c r="AA1854">
        <v>21970</v>
      </c>
      <c r="AB1854">
        <v>32190</v>
      </c>
      <c r="AC1854">
        <v>88980</v>
      </c>
      <c r="AD1854">
        <v>60947</v>
      </c>
      <c r="AE1854">
        <v>28033</v>
      </c>
      <c r="AF1854">
        <v>69321</v>
      </c>
      <c r="AG1854">
        <v>50055</v>
      </c>
      <c r="AH1854">
        <v>19266</v>
      </c>
      <c r="AI1854">
        <v>11495</v>
      </c>
      <c r="AJ1854">
        <v>6972</v>
      </c>
      <c r="AK1854">
        <v>4523</v>
      </c>
      <c r="AL1854">
        <v>4421</v>
      </c>
      <c r="AM1854">
        <v>2318</v>
      </c>
      <c r="AN1854">
        <v>2103</v>
      </c>
      <c r="AO1854">
        <v>1630</v>
      </c>
      <c r="AP1854">
        <v>1213</v>
      </c>
      <c r="AQ1854">
        <v>417</v>
      </c>
      <c r="AR1854">
        <v>51775</v>
      </c>
      <c r="AS1854">
        <v>39552</v>
      </c>
      <c r="AT1854">
        <v>12223</v>
      </c>
      <c r="AU1854">
        <v>19659</v>
      </c>
      <c r="AV1854">
        <v>10892</v>
      </c>
      <c r="AW1854">
        <v>8767</v>
      </c>
      <c r="AX1854">
        <v>2400</v>
      </c>
      <c r="AY1854">
        <v>1207</v>
      </c>
      <c r="AZ1854">
        <v>1193</v>
      </c>
      <c r="BA1854">
        <v>5394</v>
      </c>
      <c r="BB1854">
        <v>2240</v>
      </c>
      <c r="BC1854">
        <v>3154</v>
      </c>
      <c r="BD1854">
        <v>791</v>
      </c>
      <c r="BE1854">
        <v>351</v>
      </c>
      <c r="BF1854">
        <v>440</v>
      </c>
      <c r="BG1854">
        <v>11074</v>
      </c>
      <c r="BH1854">
        <v>7094</v>
      </c>
      <c r="BI1854">
        <v>3980</v>
      </c>
      <c r="BJ1854">
        <v>14700</v>
      </c>
      <c r="BK1854">
        <v>8353</v>
      </c>
      <c r="BL1854">
        <v>6347</v>
      </c>
      <c r="BM1854">
        <v>1895</v>
      </c>
      <c r="BN1854">
        <v>942</v>
      </c>
      <c r="BO1854">
        <v>953</v>
      </c>
      <c r="BP1854">
        <v>3606</v>
      </c>
      <c r="BQ1854">
        <v>1516</v>
      </c>
      <c r="BR1854">
        <v>2090</v>
      </c>
      <c r="BS1854">
        <v>521</v>
      </c>
      <c r="BT1854">
        <v>245</v>
      </c>
      <c r="BU1854">
        <v>276</v>
      </c>
      <c r="BV1854">
        <v>8678</v>
      </c>
      <c r="BW1854">
        <v>5650</v>
      </c>
      <c r="BX1854">
        <v>3028</v>
      </c>
      <c r="BY1854">
        <v>4959</v>
      </c>
      <c r="BZ1854">
        <v>2539</v>
      </c>
      <c r="CA1854">
        <v>2420</v>
      </c>
      <c r="CB1854">
        <v>505</v>
      </c>
      <c r="CC1854">
        <v>265</v>
      </c>
      <c r="CD1854">
        <v>240</v>
      </c>
      <c r="CE1854">
        <v>1788</v>
      </c>
      <c r="CF1854">
        <v>724</v>
      </c>
      <c r="CG1854">
        <v>1064</v>
      </c>
      <c r="CH1854">
        <v>270</v>
      </c>
      <c r="CI1854">
        <v>106</v>
      </c>
      <c r="CJ1854">
        <v>164</v>
      </c>
      <c r="CK1854">
        <v>2396</v>
      </c>
      <c r="CL1854">
        <v>1444</v>
      </c>
      <c r="CM1854">
        <v>952</v>
      </c>
      <c r="CN1854">
        <v>137824</v>
      </c>
      <c r="CO1854">
        <v>50581</v>
      </c>
      <c r="CP1854">
        <v>87243</v>
      </c>
    </row>
    <row r="1855" spans="1:94" x14ac:dyDescent="0.25">
      <c r="A1855" s="5" t="s">
        <v>1446</v>
      </c>
      <c r="B1855" s="5" t="s">
        <v>1450</v>
      </c>
      <c r="C1855" s="5" t="s">
        <v>221</v>
      </c>
      <c r="D1855" s="5" t="s">
        <v>222</v>
      </c>
      <c r="E1855" s="5" t="s">
        <v>223</v>
      </c>
      <c r="F1855" s="5" t="s">
        <v>222</v>
      </c>
      <c r="G1855" s="5" t="s">
        <v>230</v>
      </c>
      <c r="H1855" s="5" t="s">
        <v>1451</v>
      </c>
      <c r="I1855" s="5" t="s">
        <v>226</v>
      </c>
      <c r="J1855">
        <v>98341</v>
      </c>
      <c r="K1855">
        <v>413733</v>
      </c>
      <c r="L1855">
        <v>210935</v>
      </c>
      <c r="M1855">
        <v>202798</v>
      </c>
      <c r="N1855">
        <v>43627</v>
      </c>
      <c r="O1855">
        <v>22487</v>
      </c>
      <c r="P1855">
        <v>21140</v>
      </c>
      <c r="Q1855">
        <v>6225</v>
      </c>
      <c r="R1855">
        <v>3118</v>
      </c>
      <c r="S1855">
        <v>3107</v>
      </c>
      <c r="T1855">
        <v>32724</v>
      </c>
      <c r="U1855">
        <v>15461</v>
      </c>
      <c r="V1855">
        <v>17263</v>
      </c>
      <c r="W1855">
        <v>329783</v>
      </c>
      <c r="X1855">
        <v>174527</v>
      </c>
      <c r="Y1855">
        <v>155256</v>
      </c>
      <c r="Z1855">
        <v>83950</v>
      </c>
      <c r="AA1855">
        <v>36408</v>
      </c>
      <c r="AB1855">
        <v>47542</v>
      </c>
      <c r="AC1855">
        <v>160610</v>
      </c>
      <c r="AD1855">
        <v>119464</v>
      </c>
      <c r="AE1855">
        <v>41146</v>
      </c>
      <c r="AF1855">
        <v>137295</v>
      </c>
      <c r="AG1855">
        <v>104822</v>
      </c>
      <c r="AH1855">
        <v>32473</v>
      </c>
      <c r="AI1855">
        <v>1413</v>
      </c>
      <c r="AJ1855">
        <v>1073</v>
      </c>
      <c r="AK1855">
        <v>340</v>
      </c>
      <c r="AL1855">
        <v>1094</v>
      </c>
      <c r="AM1855">
        <v>719</v>
      </c>
      <c r="AN1855">
        <v>375</v>
      </c>
      <c r="AO1855">
        <v>2636</v>
      </c>
      <c r="AP1855">
        <v>1948</v>
      </c>
      <c r="AQ1855">
        <v>688</v>
      </c>
      <c r="AR1855">
        <v>132152</v>
      </c>
      <c r="AS1855">
        <v>101082</v>
      </c>
      <c r="AT1855">
        <v>31070</v>
      </c>
      <c r="AU1855">
        <v>23315</v>
      </c>
      <c r="AV1855">
        <v>14642</v>
      </c>
      <c r="AW1855">
        <v>8673</v>
      </c>
      <c r="AX1855">
        <v>644</v>
      </c>
      <c r="AY1855">
        <v>350</v>
      </c>
      <c r="AZ1855">
        <v>294</v>
      </c>
      <c r="BA1855">
        <v>1731</v>
      </c>
      <c r="BB1855">
        <v>920</v>
      </c>
      <c r="BC1855">
        <v>811</v>
      </c>
      <c r="BD1855">
        <v>789</v>
      </c>
      <c r="BE1855">
        <v>296</v>
      </c>
      <c r="BF1855">
        <v>493</v>
      </c>
      <c r="BG1855">
        <v>20151</v>
      </c>
      <c r="BH1855">
        <v>13076</v>
      </c>
      <c r="BI1855">
        <v>7075</v>
      </c>
      <c r="BJ1855">
        <v>19152</v>
      </c>
      <c r="BK1855">
        <v>11932</v>
      </c>
      <c r="BL1855">
        <v>7220</v>
      </c>
      <c r="BM1855">
        <v>558</v>
      </c>
      <c r="BN1855">
        <v>305</v>
      </c>
      <c r="BO1855">
        <v>253</v>
      </c>
      <c r="BP1855">
        <v>1217</v>
      </c>
      <c r="BQ1855">
        <v>637</v>
      </c>
      <c r="BR1855">
        <v>580</v>
      </c>
      <c r="BS1855">
        <v>678</v>
      </c>
      <c r="BT1855">
        <v>244</v>
      </c>
      <c r="BU1855">
        <v>434</v>
      </c>
      <c r="BV1855">
        <v>16699</v>
      </c>
      <c r="BW1855">
        <v>10746</v>
      </c>
      <c r="BX1855">
        <v>5953</v>
      </c>
      <c r="BY1855">
        <v>4163</v>
      </c>
      <c r="BZ1855">
        <v>2710</v>
      </c>
      <c r="CA1855">
        <v>1453</v>
      </c>
      <c r="CB1855">
        <v>86</v>
      </c>
      <c r="CC1855">
        <v>45</v>
      </c>
      <c r="CD1855">
        <v>41</v>
      </c>
      <c r="CE1855">
        <v>514</v>
      </c>
      <c r="CF1855">
        <v>283</v>
      </c>
      <c r="CG1855">
        <v>231</v>
      </c>
      <c r="CH1855">
        <v>111</v>
      </c>
      <c r="CI1855">
        <v>52</v>
      </c>
      <c r="CJ1855">
        <v>59</v>
      </c>
      <c r="CK1855">
        <v>3452</v>
      </c>
      <c r="CL1855">
        <v>2330</v>
      </c>
      <c r="CM1855">
        <v>1122</v>
      </c>
      <c r="CN1855">
        <v>253123</v>
      </c>
      <c r="CO1855">
        <v>91471</v>
      </c>
      <c r="CP1855">
        <v>161652</v>
      </c>
    </row>
    <row r="1856" spans="1:94" x14ac:dyDescent="0.25">
      <c r="A1856" s="5" t="s">
        <v>1452</v>
      </c>
      <c r="B1856" s="5" t="s">
        <v>220</v>
      </c>
      <c r="C1856" s="5" t="s">
        <v>221</v>
      </c>
      <c r="D1856" s="5" t="s">
        <v>222</v>
      </c>
      <c r="E1856" s="5" t="s">
        <v>223</v>
      </c>
      <c r="F1856" s="5" t="s">
        <v>222</v>
      </c>
      <c r="G1856" s="5" t="s">
        <v>79</v>
      </c>
      <c r="H1856" s="5" t="s">
        <v>1453</v>
      </c>
      <c r="I1856" s="5" t="s">
        <v>224</v>
      </c>
      <c r="J1856">
        <v>11574</v>
      </c>
      <c r="K1856">
        <v>64473</v>
      </c>
      <c r="L1856">
        <v>33123</v>
      </c>
      <c r="M1856">
        <v>31350</v>
      </c>
      <c r="N1856">
        <v>7255</v>
      </c>
      <c r="O1856">
        <v>3797</v>
      </c>
      <c r="P1856">
        <v>3458</v>
      </c>
      <c r="Q1856">
        <v>0</v>
      </c>
      <c r="R1856">
        <v>0</v>
      </c>
      <c r="S1856">
        <v>0</v>
      </c>
      <c r="T1856">
        <v>61120</v>
      </c>
      <c r="U1856">
        <v>30515</v>
      </c>
      <c r="V1856">
        <v>30605</v>
      </c>
      <c r="W1856">
        <v>52553</v>
      </c>
      <c r="X1856">
        <v>28023</v>
      </c>
      <c r="Y1856">
        <v>24530</v>
      </c>
      <c r="Z1856">
        <v>11920</v>
      </c>
      <c r="AA1856">
        <v>5100</v>
      </c>
      <c r="AB1856">
        <v>6820</v>
      </c>
      <c r="AC1856">
        <v>18753</v>
      </c>
      <c r="AD1856">
        <v>15318</v>
      </c>
      <c r="AE1856">
        <v>3435</v>
      </c>
      <c r="AF1856">
        <v>10804</v>
      </c>
      <c r="AG1856">
        <v>9137</v>
      </c>
      <c r="AH1856">
        <v>1667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97</v>
      </c>
      <c r="AP1856">
        <v>66</v>
      </c>
      <c r="AQ1856">
        <v>31</v>
      </c>
      <c r="AR1856">
        <v>10707</v>
      </c>
      <c r="AS1856">
        <v>9071</v>
      </c>
      <c r="AT1856">
        <v>1636</v>
      </c>
      <c r="AU1856">
        <v>7949</v>
      </c>
      <c r="AV1856">
        <v>6181</v>
      </c>
      <c r="AW1856">
        <v>1768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167</v>
      </c>
      <c r="BE1856">
        <v>68</v>
      </c>
      <c r="BF1856">
        <v>99</v>
      </c>
      <c r="BG1856">
        <v>7782</v>
      </c>
      <c r="BH1856">
        <v>6113</v>
      </c>
      <c r="BI1856">
        <v>1669</v>
      </c>
      <c r="BJ1856">
        <v>5362</v>
      </c>
      <c r="BK1856">
        <v>4265</v>
      </c>
      <c r="BL1856">
        <v>1097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121</v>
      </c>
      <c r="BT1856">
        <v>42</v>
      </c>
      <c r="BU1856">
        <v>79</v>
      </c>
      <c r="BV1856">
        <v>5241</v>
      </c>
      <c r="BW1856">
        <v>4223</v>
      </c>
      <c r="BX1856">
        <v>1018</v>
      </c>
      <c r="BY1856">
        <v>2587</v>
      </c>
      <c r="BZ1856">
        <v>1916</v>
      </c>
      <c r="CA1856">
        <v>671</v>
      </c>
      <c r="CB1856">
        <v>0</v>
      </c>
      <c r="CC1856">
        <v>0</v>
      </c>
      <c r="CD1856">
        <v>0</v>
      </c>
      <c r="CE1856">
        <v>0</v>
      </c>
      <c r="CF1856">
        <v>0</v>
      </c>
      <c r="CG1856">
        <v>0</v>
      </c>
      <c r="CH1856">
        <v>46</v>
      </c>
      <c r="CI1856">
        <v>26</v>
      </c>
      <c r="CJ1856">
        <v>20</v>
      </c>
      <c r="CK1856">
        <v>2541</v>
      </c>
      <c r="CL1856">
        <v>1890</v>
      </c>
      <c r="CM1856">
        <v>651</v>
      </c>
      <c r="CN1856">
        <v>45720</v>
      </c>
      <c r="CO1856">
        <v>17805</v>
      </c>
      <c r="CP1856">
        <v>27915</v>
      </c>
    </row>
    <row r="1857" spans="1:94" x14ac:dyDescent="0.25">
      <c r="A1857" s="5" t="s">
        <v>1452</v>
      </c>
      <c r="B1857" s="5" t="s">
        <v>220</v>
      </c>
      <c r="C1857" s="5" t="s">
        <v>221</v>
      </c>
      <c r="D1857" s="5" t="s">
        <v>222</v>
      </c>
      <c r="E1857" s="5" t="s">
        <v>223</v>
      </c>
      <c r="F1857" s="5" t="s">
        <v>222</v>
      </c>
      <c r="G1857" s="5" t="s">
        <v>79</v>
      </c>
      <c r="H1857" s="5" t="s">
        <v>1453</v>
      </c>
      <c r="I1857" s="5" t="s">
        <v>225</v>
      </c>
      <c r="J1857">
        <v>2710</v>
      </c>
      <c r="K1857">
        <v>14141</v>
      </c>
      <c r="L1857">
        <v>7243</v>
      </c>
      <c r="M1857">
        <v>6898</v>
      </c>
      <c r="N1857">
        <v>1815</v>
      </c>
      <c r="O1857">
        <v>950</v>
      </c>
      <c r="P1857">
        <v>865</v>
      </c>
      <c r="Q1857">
        <v>0</v>
      </c>
      <c r="R1857">
        <v>0</v>
      </c>
      <c r="S1857">
        <v>0</v>
      </c>
      <c r="T1857">
        <v>13463</v>
      </c>
      <c r="U1857">
        <v>6752</v>
      </c>
      <c r="V1857">
        <v>6711</v>
      </c>
      <c r="W1857">
        <v>11288</v>
      </c>
      <c r="X1857">
        <v>5949</v>
      </c>
      <c r="Y1857">
        <v>5339</v>
      </c>
      <c r="Z1857">
        <v>2853</v>
      </c>
      <c r="AA1857">
        <v>1294</v>
      </c>
      <c r="AB1857">
        <v>1559</v>
      </c>
      <c r="AC1857">
        <v>4653</v>
      </c>
      <c r="AD1857">
        <v>3787</v>
      </c>
      <c r="AE1857">
        <v>866</v>
      </c>
      <c r="AF1857">
        <v>2225</v>
      </c>
      <c r="AG1857">
        <v>1878</v>
      </c>
      <c r="AH1857">
        <v>347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20</v>
      </c>
      <c r="AP1857">
        <v>9</v>
      </c>
      <c r="AQ1857">
        <v>11</v>
      </c>
      <c r="AR1857">
        <v>2205</v>
      </c>
      <c r="AS1857">
        <v>1869</v>
      </c>
      <c r="AT1857">
        <v>336</v>
      </c>
      <c r="AU1857">
        <v>2428</v>
      </c>
      <c r="AV1857">
        <v>1909</v>
      </c>
      <c r="AW1857">
        <v>519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73</v>
      </c>
      <c r="BE1857">
        <v>17</v>
      </c>
      <c r="BF1857">
        <v>56</v>
      </c>
      <c r="BG1857">
        <v>2355</v>
      </c>
      <c r="BH1857">
        <v>1892</v>
      </c>
      <c r="BI1857">
        <v>463</v>
      </c>
      <c r="BJ1857">
        <v>1921</v>
      </c>
      <c r="BK1857">
        <v>1543</v>
      </c>
      <c r="BL1857">
        <v>378</v>
      </c>
      <c r="BM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60</v>
      </c>
      <c r="BT1857">
        <v>11</v>
      </c>
      <c r="BU1857">
        <v>49</v>
      </c>
      <c r="BV1857">
        <v>1861</v>
      </c>
      <c r="BW1857">
        <v>1532</v>
      </c>
      <c r="BX1857">
        <v>329</v>
      </c>
      <c r="BY1857">
        <v>507</v>
      </c>
      <c r="BZ1857">
        <v>366</v>
      </c>
      <c r="CA1857">
        <v>141</v>
      </c>
      <c r="CB1857">
        <v>0</v>
      </c>
      <c r="CC1857">
        <v>0</v>
      </c>
      <c r="CD1857">
        <v>0</v>
      </c>
      <c r="CE1857">
        <v>0</v>
      </c>
      <c r="CF1857">
        <v>0</v>
      </c>
      <c r="CG1857">
        <v>0</v>
      </c>
      <c r="CH1857">
        <v>13</v>
      </c>
      <c r="CI1857">
        <v>6</v>
      </c>
      <c r="CJ1857">
        <v>7</v>
      </c>
      <c r="CK1857">
        <v>494</v>
      </c>
      <c r="CL1857">
        <v>360</v>
      </c>
      <c r="CM1857">
        <v>134</v>
      </c>
      <c r="CN1857">
        <v>9488</v>
      </c>
      <c r="CO1857">
        <v>3456</v>
      </c>
      <c r="CP1857">
        <v>6032</v>
      </c>
    </row>
    <row r="1858" spans="1:94" x14ac:dyDescent="0.25">
      <c r="A1858" s="5" t="s">
        <v>1452</v>
      </c>
      <c r="B1858" s="5" t="s">
        <v>220</v>
      </c>
      <c r="C1858" s="5" t="s">
        <v>221</v>
      </c>
      <c r="D1858" s="5" t="s">
        <v>222</v>
      </c>
      <c r="E1858" s="5" t="s">
        <v>223</v>
      </c>
      <c r="F1858" s="5" t="s">
        <v>222</v>
      </c>
      <c r="G1858" s="5" t="s">
        <v>79</v>
      </c>
      <c r="H1858" s="5" t="s">
        <v>1453</v>
      </c>
      <c r="I1858" s="5" t="s">
        <v>226</v>
      </c>
      <c r="J1858">
        <v>8864</v>
      </c>
      <c r="K1858">
        <v>50332</v>
      </c>
      <c r="L1858">
        <v>25880</v>
      </c>
      <c r="M1858">
        <v>24452</v>
      </c>
      <c r="N1858">
        <v>5440</v>
      </c>
      <c r="O1858">
        <v>2847</v>
      </c>
      <c r="P1858">
        <v>2593</v>
      </c>
      <c r="Q1858">
        <v>0</v>
      </c>
      <c r="R1858">
        <v>0</v>
      </c>
      <c r="S1858">
        <v>0</v>
      </c>
      <c r="T1858">
        <v>47657</v>
      </c>
      <c r="U1858">
        <v>23763</v>
      </c>
      <c r="V1858">
        <v>23894</v>
      </c>
      <c r="W1858">
        <v>41265</v>
      </c>
      <c r="X1858">
        <v>22074</v>
      </c>
      <c r="Y1858">
        <v>19191</v>
      </c>
      <c r="Z1858">
        <v>9067</v>
      </c>
      <c r="AA1858">
        <v>3806</v>
      </c>
      <c r="AB1858">
        <v>5261</v>
      </c>
      <c r="AC1858">
        <v>14100</v>
      </c>
      <c r="AD1858">
        <v>11531</v>
      </c>
      <c r="AE1858">
        <v>2569</v>
      </c>
      <c r="AF1858">
        <v>8579</v>
      </c>
      <c r="AG1858">
        <v>7259</v>
      </c>
      <c r="AH1858">
        <v>1320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77</v>
      </c>
      <c r="AP1858">
        <v>57</v>
      </c>
      <c r="AQ1858">
        <v>20</v>
      </c>
      <c r="AR1858">
        <v>8502</v>
      </c>
      <c r="AS1858">
        <v>7202</v>
      </c>
      <c r="AT1858">
        <v>1300</v>
      </c>
      <c r="AU1858">
        <v>5521</v>
      </c>
      <c r="AV1858">
        <v>4272</v>
      </c>
      <c r="AW1858">
        <v>1249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94</v>
      </c>
      <c r="BE1858">
        <v>51</v>
      </c>
      <c r="BF1858">
        <v>43</v>
      </c>
      <c r="BG1858">
        <v>5427</v>
      </c>
      <c r="BH1858">
        <v>4221</v>
      </c>
      <c r="BI1858">
        <v>1206</v>
      </c>
      <c r="BJ1858">
        <v>3441</v>
      </c>
      <c r="BK1858">
        <v>2722</v>
      </c>
      <c r="BL1858">
        <v>719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61</v>
      </c>
      <c r="BT1858">
        <v>31</v>
      </c>
      <c r="BU1858">
        <v>30</v>
      </c>
      <c r="BV1858">
        <v>3380</v>
      </c>
      <c r="BW1858">
        <v>2691</v>
      </c>
      <c r="BX1858">
        <v>689</v>
      </c>
      <c r="BY1858">
        <v>2080</v>
      </c>
      <c r="BZ1858">
        <v>1550</v>
      </c>
      <c r="CA1858">
        <v>530</v>
      </c>
      <c r="CB1858">
        <v>0</v>
      </c>
      <c r="CC1858">
        <v>0</v>
      </c>
      <c r="CD1858">
        <v>0</v>
      </c>
      <c r="CE1858">
        <v>0</v>
      </c>
      <c r="CF1858">
        <v>0</v>
      </c>
      <c r="CG1858">
        <v>0</v>
      </c>
      <c r="CH1858">
        <v>33</v>
      </c>
      <c r="CI1858">
        <v>20</v>
      </c>
      <c r="CJ1858">
        <v>13</v>
      </c>
      <c r="CK1858">
        <v>2047</v>
      </c>
      <c r="CL1858">
        <v>1530</v>
      </c>
      <c r="CM1858">
        <v>517</v>
      </c>
      <c r="CN1858">
        <v>36232</v>
      </c>
      <c r="CO1858">
        <v>14349</v>
      </c>
      <c r="CP1858">
        <v>21883</v>
      </c>
    </row>
    <row r="1859" spans="1:94" x14ac:dyDescent="0.25">
      <c r="A1859" s="5" t="s">
        <v>1452</v>
      </c>
      <c r="B1859" s="5" t="s">
        <v>1454</v>
      </c>
      <c r="C1859" s="5" t="s">
        <v>221</v>
      </c>
      <c r="D1859" s="5" t="s">
        <v>222</v>
      </c>
      <c r="E1859" s="5" t="s">
        <v>223</v>
      </c>
      <c r="F1859" s="5" t="s">
        <v>222</v>
      </c>
      <c r="G1859" s="5" t="s">
        <v>230</v>
      </c>
      <c r="H1859" s="5" t="s">
        <v>23</v>
      </c>
      <c r="I1859" s="5" t="s">
        <v>224</v>
      </c>
      <c r="J1859">
        <v>11574</v>
      </c>
      <c r="K1859">
        <v>64473</v>
      </c>
      <c r="L1859">
        <v>33123</v>
      </c>
      <c r="M1859">
        <v>31350</v>
      </c>
      <c r="N1859">
        <v>7255</v>
      </c>
      <c r="O1859">
        <v>3797</v>
      </c>
      <c r="P1859">
        <v>3458</v>
      </c>
      <c r="Q1859">
        <v>0</v>
      </c>
      <c r="R1859">
        <v>0</v>
      </c>
      <c r="S1859">
        <v>0</v>
      </c>
      <c r="T1859">
        <v>61120</v>
      </c>
      <c r="U1859">
        <v>30515</v>
      </c>
      <c r="V1859">
        <v>30605</v>
      </c>
      <c r="W1859">
        <v>52553</v>
      </c>
      <c r="X1859">
        <v>28023</v>
      </c>
      <c r="Y1859">
        <v>24530</v>
      </c>
      <c r="Z1859">
        <v>11920</v>
      </c>
      <c r="AA1859">
        <v>5100</v>
      </c>
      <c r="AB1859">
        <v>6820</v>
      </c>
      <c r="AC1859">
        <v>18753</v>
      </c>
      <c r="AD1859">
        <v>15318</v>
      </c>
      <c r="AE1859">
        <v>3435</v>
      </c>
      <c r="AF1859">
        <v>10804</v>
      </c>
      <c r="AG1859">
        <v>9137</v>
      </c>
      <c r="AH1859">
        <v>1667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97</v>
      </c>
      <c r="AP1859">
        <v>66</v>
      </c>
      <c r="AQ1859">
        <v>31</v>
      </c>
      <c r="AR1859">
        <v>10707</v>
      </c>
      <c r="AS1859">
        <v>9071</v>
      </c>
      <c r="AT1859">
        <v>1636</v>
      </c>
      <c r="AU1859">
        <v>7949</v>
      </c>
      <c r="AV1859">
        <v>6181</v>
      </c>
      <c r="AW1859">
        <v>1768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167</v>
      </c>
      <c r="BE1859">
        <v>68</v>
      </c>
      <c r="BF1859">
        <v>99</v>
      </c>
      <c r="BG1859">
        <v>7782</v>
      </c>
      <c r="BH1859">
        <v>6113</v>
      </c>
      <c r="BI1859">
        <v>1669</v>
      </c>
      <c r="BJ1859">
        <v>5362</v>
      </c>
      <c r="BK1859">
        <v>4265</v>
      </c>
      <c r="BL1859">
        <v>1097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121</v>
      </c>
      <c r="BT1859">
        <v>42</v>
      </c>
      <c r="BU1859">
        <v>79</v>
      </c>
      <c r="BV1859">
        <v>5241</v>
      </c>
      <c r="BW1859">
        <v>4223</v>
      </c>
      <c r="BX1859">
        <v>1018</v>
      </c>
      <c r="BY1859">
        <v>2587</v>
      </c>
      <c r="BZ1859">
        <v>1916</v>
      </c>
      <c r="CA1859">
        <v>671</v>
      </c>
      <c r="CB1859">
        <v>0</v>
      </c>
      <c r="CC1859">
        <v>0</v>
      </c>
      <c r="CD1859">
        <v>0</v>
      </c>
      <c r="CE1859">
        <v>0</v>
      </c>
      <c r="CF1859">
        <v>0</v>
      </c>
      <c r="CG1859">
        <v>0</v>
      </c>
      <c r="CH1859">
        <v>46</v>
      </c>
      <c r="CI1859">
        <v>26</v>
      </c>
      <c r="CJ1859">
        <v>20</v>
      </c>
      <c r="CK1859">
        <v>2541</v>
      </c>
      <c r="CL1859">
        <v>1890</v>
      </c>
      <c r="CM1859">
        <v>651</v>
      </c>
      <c r="CN1859">
        <v>45720</v>
      </c>
      <c r="CO1859">
        <v>17805</v>
      </c>
      <c r="CP1859">
        <v>27915</v>
      </c>
    </row>
    <row r="1860" spans="1:94" x14ac:dyDescent="0.25">
      <c r="A1860" s="5" t="s">
        <v>1452</v>
      </c>
      <c r="B1860" s="5" t="s">
        <v>1454</v>
      </c>
      <c r="C1860" s="5" t="s">
        <v>221</v>
      </c>
      <c r="D1860" s="5" t="s">
        <v>222</v>
      </c>
      <c r="E1860" s="5" t="s">
        <v>223</v>
      </c>
      <c r="F1860" s="5" t="s">
        <v>222</v>
      </c>
      <c r="G1860" s="5" t="s">
        <v>230</v>
      </c>
      <c r="H1860" s="5" t="s">
        <v>23</v>
      </c>
      <c r="I1860" s="5" t="s">
        <v>225</v>
      </c>
      <c r="J1860">
        <v>2710</v>
      </c>
      <c r="K1860">
        <v>14141</v>
      </c>
      <c r="L1860">
        <v>7243</v>
      </c>
      <c r="M1860">
        <v>6898</v>
      </c>
      <c r="N1860">
        <v>1815</v>
      </c>
      <c r="O1860">
        <v>950</v>
      </c>
      <c r="P1860">
        <v>865</v>
      </c>
      <c r="Q1860">
        <v>0</v>
      </c>
      <c r="R1860">
        <v>0</v>
      </c>
      <c r="S1860">
        <v>0</v>
      </c>
      <c r="T1860">
        <v>13463</v>
      </c>
      <c r="U1860">
        <v>6752</v>
      </c>
      <c r="V1860">
        <v>6711</v>
      </c>
      <c r="W1860">
        <v>11288</v>
      </c>
      <c r="X1860">
        <v>5949</v>
      </c>
      <c r="Y1860">
        <v>5339</v>
      </c>
      <c r="Z1860">
        <v>2853</v>
      </c>
      <c r="AA1860">
        <v>1294</v>
      </c>
      <c r="AB1860">
        <v>1559</v>
      </c>
      <c r="AC1860">
        <v>4653</v>
      </c>
      <c r="AD1860">
        <v>3787</v>
      </c>
      <c r="AE1860">
        <v>866</v>
      </c>
      <c r="AF1860">
        <v>2225</v>
      </c>
      <c r="AG1860">
        <v>1878</v>
      </c>
      <c r="AH1860">
        <v>347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20</v>
      </c>
      <c r="AP1860">
        <v>9</v>
      </c>
      <c r="AQ1860">
        <v>11</v>
      </c>
      <c r="AR1860">
        <v>2205</v>
      </c>
      <c r="AS1860">
        <v>1869</v>
      </c>
      <c r="AT1860">
        <v>336</v>
      </c>
      <c r="AU1860">
        <v>2428</v>
      </c>
      <c r="AV1860">
        <v>1909</v>
      </c>
      <c r="AW1860">
        <v>519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73</v>
      </c>
      <c r="BE1860">
        <v>17</v>
      </c>
      <c r="BF1860">
        <v>56</v>
      </c>
      <c r="BG1860">
        <v>2355</v>
      </c>
      <c r="BH1860">
        <v>1892</v>
      </c>
      <c r="BI1860">
        <v>463</v>
      </c>
      <c r="BJ1860">
        <v>1921</v>
      </c>
      <c r="BK1860">
        <v>1543</v>
      </c>
      <c r="BL1860">
        <v>378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60</v>
      </c>
      <c r="BT1860">
        <v>11</v>
      </c>
      <c r="BU1860">
        <v>49</v>
      </c>
      <c r="BV1860">
        <v>1861</v>
      </c>
      <c r="BW1860">
        <v>1532</v>
      </c>
      <c r="BX1860">
        <v>329</v>
      </c>
      <c r="BY1860">
        <v>507</v>
      </c>
      <c r="BZ1860">
        <v>366</v>
      </c>
      <c r="CA1860">
        <v>141</v>
      </c>
      <c r="CB1860">
        <v>0</v>
      </c>
      <c r="CC1860">
        <v>0</v>
      </c>
      <c r="CD1860">
        <v>0</v>
      </c>
      <c r="CE1860">
        <v>0</v>
      </c>
      <c r="CF1860">
        <v>0</v>
      </c>
      <c r="CG1860">
        <v>0</v>
      </c>
      <c r="CH1860">
        <v>13</v>
      </c>
      <c r="CI1860">
        <v>6</v>
      </c>
      <c r="CJ1860">
        <v>7</v>
      </c>
      <c r="CK1860">
        <v>494</v>
      </c>
      <c r="CL1860">
        <v>360</v>
      </c>
      <c r="CM1860">
        <v>134</v>
      </c>
      <c r="CN1860">
        <v>9488</v>
      </c>
      <c r="CO1860">
        <v>3456</v>
      </c>
      <c r="CP1860">
        <v>6032</v>
      </c>
    </row>
    <row r="1861" spans="1:94" x14ac:dyDescent="0.25">
      <c r="A1861" s="5" t="s">
        <v>1452</v>
      </c>
      <c r="B1861" s="5" t="s">
        <v>1454</v>
      </c>
      <c r="C1861" s="5" t="s">
        <v>221</v>
      </c>
      <c r="D1861" s="5" t="s">
        <v>222</v>
      </c>
      <c r="E1861" s="5" t="s">
        <v>223</v>
      </c>
      <c r="F1861" s="5" t="s">
        <v>222</v>
      </c>
      <c r="G1861" s="5" t="s">
        <v>230</v>
      </c>
      <c r="H1861" s="5" t="s">
        <v>23</v>
      </c>
      <c r="I1861" s="5" t="s">
        <v>226</v>
      </c>
      <c r="J1861">
        <v>8864</v>
      </c>
      <c r="K1861">
        <v>50332</v>
      </c>
      <c r="L1861">
        <v>25880</v>
      </c>
      <c r="M1861">
        <v>24452</v>
      </c>
      <c r="N1861">
        <v>5440</v>
      </c>
      <c r="O1861">
        <v>2847</v>
      </c>
      <c r="P1861">
        <v>2593</v>
      </c>
      <c r="Q1861">
        <v>0</v>
      </c>
      <c r="R1861">
        <v>0</v>
      </c>
      <c r="S1861">
        <v>0</v>
      </c>
      <c r="T1861">
        <v>47657</v>
      </c>
      <c r="U1861">
        <v>23763</v>
      </c>
      <c r="V1861">
        <v>23894</v>
      </c>
      <c r="W1861">
        <v>41265</v>
      </c>
      <c r="X1861">
        <v>22074</v>
      </c>
      <c r="Y1861">
        <v>19191</v>
      </c>
      <c r="Z1861">
        <v>9067</v>
      </c>
      <c r="AA1861">
        <v>3806</v>
      </c>
      <c r="AB1861">
        <v>5261</v>
      </c>
      <c r="AC1861">
        <v>14100</v>
      </c>
      <c r="AD1861">
        <v>11531</v>
      </c>
      <c r="AE1861">
        <v>2569</v>
      </c>
      <c r="AF1861">
        <v>8579</v>
      </c>
      <c r="AG1861">
        <v>7259</v>
      </c>
      <c r="AH1861">
        <v>1320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77</v>
      </c>
      <c r="AP1861">
        <v>57</v>
      </c>
      <c r="AQ1861">
        <v>20</v>
      </c>
      <c r="AR1861">
        <v>8502</v>
      </c>
      <c r="AS1861">
        <v>7202</v>
      </c>
      <c r="AT1861">
        <v>1300</v>
      </c>
      <c r="AU1861">
        <v>5521</v>
      </c>
      <c r="AV1861">
        <v>4272</v>
      </c>
      <c r="AW1861">
        <v>1249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94</v>
      </c>
      <c r="BE1861">
        <v>51</v>
      </c>
      <c r="BF1861">
        <v>43</v>
      </c>
      <c r="BG1861">
        <v>5427</v>
      </c>
      <c r="BH1861">
        <v>4221</v>
      </c>
      <c r="BI1861">
        <v>1206</v>
      </c>
      <c r="BJ1861">
        <v>3441</v>
      </c>
      <c r="BK1861">
        <v>2722</v>
      </c>
      <c r="BL1861">
        <v>719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61</v>
      </c>
      <c r="BT1861">
        <v>31</v>
      </c>
      <c r="BU1861">
        <v>30</v>
      </c>
      <c r="BV1861">
        <v>3380</v>
      </c>
      <c r="BW1861">
        <v>2691</v>
      </c>
      <c r="BX1861">
        <v>689</v>
      </c>
      <c r="BY1861">
        <v>2080</v>
      </c>
      <c r="BZ1861">
        <v>1550</v>
      </c>
      <c r="CA1861">
        <v>530</v>
      </c>
      <c r="CB1861">
        <v>0</v>
      </c>
      <c r="CC1861">
        <v>0</v>
      </c>
      <c r="CD1861">
        <v>0</v>
      </c>
      <c r="CE1861">
        <v>0</v>
      </c>
      <c r="CF1861">
        <v>0</v>
      </c>
      <c r="CG1861">
        <v>0</v>
      </c>
      <c r="CH1861">
        <v>33</v>
      </c>
      <c r="CI1861">
        <v>20</v>
      </c>
      <c r="CJ1861">
        <v>13</v>
      </c>
      <c r="CK1861">
        <v>2047</v>
      </c>
      <c r="CL1861">
        <v>1530</v>
      </c>
      <c r="CM1861">
        <v>517</v>
      </c>
      <c r="CN1861">
        <v>36232</v>
      </c>
      <c r="CO1861">
        <v>14349</v>
      </c>
      <c r="CP1861">
        <v>21883</v>
      </c>
    </row>
    <row r="1862" spans="1:94" x14ac:dyDescent="0.25">
      <c r="A1862" s="5" t="s">
        <v>1455</v>
      </c>
      <c r="B1862" s="5" t="s">
        <v>220</v>
      </c>
      <c r="C1862" s="5" t="s">
        <v>221</v>
      </c>
      <c r="D1862" s="5" t="s">
        <v>222</v>
      </c>
      <c r="E1862" s="5" t="s">
        <v>223</v>
      </c>
      <c r="F1862" s="5" t="s">
        <v>222</v>
      </c>
      <c r="G1862" s="5" t="s">
        <v>79</v>
      </c>
      <c r="H1862" s="5" t="s">
        <v>1456</v>
      </c>
      <c r="I1862" s="5" t="s">
        <v>224</v>
      </c>
      <c r="J1862">
        <v>7853754</v>
      </c>
      <c r="K1862">
        <v>33406061</v>
      </c>
      <c r="L1862">
        <v>16027412</v>
      </c>
      <c r="M1862">
        <v>17378649</v>
      </c>
      <c r="N1862">
        <v>3472955</v>
      </c>
      <c r="O1862">
        <v>1768244</v>
      </c>
      <c r="P1862">
        <v>1704711</v>
      </c>
      <c r="Q1862">
        <v>3039573</v>
      </c>
      <c r="R1862">
        <v>1477808</v>
      </c>
      <c r="S1862">
        <v>1561765</v>
      </c>
      <c r="T1862">
        <v>484839</v>
      </c>
      <c r="U1862">
        <v>238203</v>
      </c>
      <c r="V1862">
        <v>246636</v>
      </c>
      <c r="W1862">
        <v>28135824</v>
      </c>
      <c r="X1862">
        <v>13704903</v>
      </c>
      <c r="Y1862">
        <v>14430921</v>
      </c>
      <c r="Z1862">
        <v>5270237</v>
      </c>
      <c r="AA1862">
        <v>2322509</v>
      </c>
      <c r="AB1862">
        <v>2947728</v>
      </c>
      <c r="AC1862">
        <v>11619063</v>
      </c>
      <c r="AD1862">
        <v>8451569</v>
      </c>
      <c r="AE1862">
        <v>3167494</v>
      </c>
      <c r="AF1862">
        <v>9329747</v>
      </c>
      <c r="AG1862">
        <v>7179828</v>
      </c>
      <c r="AH1862">
        <v>2149919</v>
      </c>
      <c r="AI1862">
        <v>544932</v>
      </c>
      <c r="AJ1862">
        <v>465546</v>
      </c>
      <c r="AK1862">
        <v>79386</v>
      </c>
      <c r="AL1862">
        <v>919136</v>
      </c>
      <c r="AM1862">
        <v>629092</v>
      </c>
      <c r="AN1862">
        <v>290044</v>
      </c>
      <c r="AO1862">
        <v>198281</v>
      </c>
      <c r="AP1862">
        <v>132111</v>
      </c>
      <c r="AQ1862">
        <v>66170</v>
      </c>
      <c r="AR1862">
        <v>7667398</v>
      </c>
      <c r="AS1862">
        <v>5953079</v>
      </c>
      <c r="AT1862">
        <v>1714319</v>
      </c>
      <c r="AU1862">
        <v>2289316</v>
      </c>
      <c r="AV1862">
        <v>1271741</v>
      </c>
      <c r="AW1862">
        <v>1017575</v>
      </c>
      <c r="AX1862">
        <v>125321</v>
      </c>
      <c r="AY1862">
        <v>81360</v>
      </c>
      <c r="AZ1862">
        <v>43961</v>
      </c>
      <c r="BA1862">
        <v>403714</v>
      </c>
      <c r="BB1862">
        <v>228903</v>
      </c>
      <c r="BC1862">
        <v>174811</v>
      </c>
      <c r="BD1862">
        <v>74741</v>
      </c>
      <c r="BE1862">
        <v>32504</v>
      </c>
      <c r="BF1862">
        <v>42237</v>
      </c>
      <c r="BG1862">
        <v>1685540</v>
      </c>
      <c r="BH1862">
        <v>928974</v>
      </c>
      <c r="BI1862">
        <v>756566</v>
      </c>
      <c r="BJ1862">
        <v>1828203</v>
      </c>
      <c r="BK1862">
        <v>1061697</v>
      </c>
      <c r="BL1862">
        <v>766506</v>
      </c>
      <c r="BM1862">
        <v>99718</v>
      </c>
      <c r="BN1862">
        <v>65980</v>
      </c>
      <c r="BO1862">
        <v>33738</v>
      </c>
      <c r="BP1862">
        <v>322129</v>
      </c>
      <c r="BQ1862">
        <v>189591</v>
      </c>
      <c r="BR1862">
        <v>132538</v>
      </c>
      <c r="BS1862">
        <v>57615</v>
      </c>
      <c r="BT1862">
        <v>25818</v>
      </c>
      <c r="BU1862">
        <v>31797</v>
      </c>
      <c r="BV1862">
        <v>1348741</v>
      </c>
      <c r="BW1862">
        <v>780308</v>
      </c>
      <c r="BX1862">
        <v>568433</v>
      </c>
      <c r="BY1862">
        <v>461113</v>
      </c>
      <c r="BZ1862">
        <v>210044</v>
      </c>
      <c r="CA1862">
        <v>251069</v>
      </c>
      <c r="CB1862">
        <v>25603</v>
      </c>
      <c r="CC1862">
        <v>15380</v>
      </c>
      <c r="CD1862">
        <v>10223</v>
      </c>
      <c r="CE1862">
        <v>81585</v>
      </c>
      <c r="CF1862">
        <v>39312</v>
      </c>
      <c r="CG1862">
        <v>42273</v>
      </c>
      <c r="CH1862">
        <v>17126</v>
      </c>
      <c r="CI1862">
        <v>6686</v>
      </c>
      <c r="CJ1862">
        <v>10440</v>
      </c>
      <c r="CK1862">
        <v>336799</v>
      </c>
      <c r="CL1862">
        <v>148666</v>
      </c>
      <c r="CM1862">
        <v>188133</v>
      </c>
      <c r="CN1862">
        <v>21786998</v>
      </c>
      <c r="CO1862">
        <v>7575843</v>
      </c>
      <c r="CP1862">
        <v>14211155</v>
      </c>
    </row>
    <row r="1863" spans="1:94" x14ac:dyDescent="0.25">
      <c r="A1863" s="5" t="s">
        <v>1455</v>
      </c>
      <c r="B1863" s="5" t="s">
        <v>220</v>
      </c>
      <c r="C1863" s="5" t="s">
        <v>221</v>
      </c>
      <c r="D1863" s="5" t="s">
        <v>222</v>
      </c>
      <c r="E1863" s="5" t="s">
        <v>223</v>
      </c>
      <c r="F1863" s="5" t="s">
        <v>222</v>
      </c>
      <c r="G1863" s="5" t="s">
        <v>79</v>
      </c>
      <c r="H1863" s="5" t="s">
        <v>1456</v>
      </c>
      <c r="I1863" s="5" t="s">
        <v>225</v>
      </c>
      <c r="J1863">
        <v>4149641</v>
      </c>
      <c r="K1863">
        <v>17471135</v>
      </c>
      <c r="L1863">
        <v>8408054</v>
      </c>
      <c r="M1863">
        <v>9063081</v>
      </c>
      <c r="N1863">
        <v>1823664</v>
      </c>
      <c r="O1863">
        <v>927888</v>
      </c>
      <c r="P1863">
        <v>895776</v>
      </c>
      <c r="Q1863">
        <v>1818281</v>
      </c>
      <c r="R1863">
        <v>883819</v>
      </c>
      <c r="S1863">
        <v>934462</v>
      </c>
      <c r="T1863">
        <v>433092</v>
      </c>
      <c r="U1863">
        <v>213208</v>
      </c>
      <c r="V1863">
        <v>219884</v>
      </c>
      <c r="W1863">
        <v>14549320</v>
      </c>
      <c r="X1863">
        <v>7132430</v>
      </c>
      <c r="Y1863">
        <v>7416890</v>
      </c>
      <c r="Z1863">
        <v>2921815</v>
      </c>
      <c r="AA1863">
        <v>1275624</v>
      </c>
      <c r="AB1863">
        <v>1646191</v>
      </c>
      <c r="AC1863">
        <v>6341957</v>
      </c>
      <c r="AD1863">
        <v>4507501</v>
      </c>
      <c r="AE1863">
        <v>1834456</v>
      </c>
      <c r="AF1863">
        <v>4930191</v>
      </c>
      <c r="AG1863">
        <v>3743078</v>
      </c>
      <c r="AH1863">
        <v>1187113</v>
      </c>
      <c r="AI1863">
        <v>481651</v>
      </c>
      <c r="AJ1863">
        <v>410532</v>
      </c>
      <c r="AK1863">
        <v>71119</v>
      </c>
      <c r="AL1863">
        <v>760632</v>
      </c>
      <c r="AM1863">
        <v>510300</v>
      </c>
      <c r="AN1863">
        <v>250332</v>
      </c>
      <c r="AO1863">
        <v>104642</v>
      </c>
      <c r="AP1863">
        <v>68889</v>
      </c>
      <c r="AQ1863">
        <v>35753</v>
      </c>
      <c r="AR1863">
        <v>3583266</v>
      </c>
      <c r="AS1863">
        <v>2753357</v>
      </c>
      <c r="AT1863">
        <v>829909</v>
      </c>
      <c r="AU1863">
        <v>1411766</v>
      </c>
      <c r="AV1863">
        <v>764423</v>
      </c>
      <c r="AW1863">
        <v>647343</v>
      </c>
      <c r="AX1863">
        <v>105378</v>
      </c>
      <c r="AY1863">
        <v>68349</v>
      </c>
      <c r="AZ1863">
        <v>37029</v>
      </c>
      <c r="BA1863">
        <v>322371</v>
      </c>
      <c r="BB1863">
        <v>179994</v>
      </c>
      <c r="BC1863">
        <v>142377</v>
      </c>
      <c r="BD1863">
        <v>46285</v>
      </c>
      <c r="BE1863">
        <v>20508</v>
      </c>
      <c r="BF1863">
        <v>25777</v>
      </c>
      <c r="BG1863">
        <v>937732</v>
      </c>
      <c r="BH1863">
        <v>495572</v>
      </c>
      <c r="BI1863">
        <v>442160</v>
      </c>
      <c r="BJ1863">
        <v>1117029</v>
      </c>
      <c r="BK1863">
        <v>635147</v>
      </c>
      <c r="BL1863">
        <v>481882</v>
      </c>
      <c r="BM1863">
        <v>83091</v>
      </c>
      <c r="BN1863">
        <v>55059</v>
      </c>
      <c r="BO1863">
        <v>28032</v>
      </c>
      <c r="BP1863">
        <v>258394</v>
      </c>
      <c r="BQ1863">
        <v>149475</v>
      </c>
      <c r="BR1863">
        <v>108919</v>
      </c>
      <c r="BS1863">
        <v>35622</v>
      </c>
      <c r="BT1863">
        <v>16378</v>
      </c>
      <c r="BU1863">
        <v>19244</v>
      </c>
      <c r="BV1863">
        <v>739922</v>
      </c>
      <c r="BW1863">
        <v>414235</v>
      </c>
      <c r="BX1863">
        <v>325687</v>
      </c>
      <c r="BY1863">
        <v>294737</v>
      </c>
      <c r="BZ1863">
        <v>129276</v>
      </c>
      <c r="CA1863">
        <v>165461</v>
      </c>
      <c r="CB1863">
        <v>22287</v>
      </c>
      <c r="CC1863">
        <v>13290</v>
      </c>
      <c r="CD1863">
        <v>8997</v>
      </c>
      <c r="CE1863">
        <v>63977</v>
      </c>
      <c r="CF1863">
        <v>30519</v>
      </c>
      <c r="CG1863">
        <v>33458</v>
      </c>
      <c r="CH1863">
        <v>10663</v>
      </c>
      <c r="CI1863">
        <v>4130</v>
      </c>
      <c r="CJ1863">
        <v>6533</v>
      </c>
      <c r="CK1863">
        <v>197810</v>
      </c>
      <c r="CL1863">
        <v>81337</v>
      </c>
      <c r="CM1863">
        <v>116473</v>
      </c>
      <c r="CN1863">
        <v>11129178</v>
      </c>
      <c r="CO1863">
        <v>3900553</v>
      </c>
      <c r="CP1863">
        <v>7228625</v>
      </c>
    </row>
    <row r="1864" spans="1:94" x14ac:dyDescent="0.25">
      <c r="A1864" s="5" t="s">
        <v>1455</v>
      </c>
      <c r="B1864" s="5" t="s">
        <v>220</v>
      </c>
      <c r="C1864" s="5" t="s">
        <v>221</v>
      </c>
      <c r="D1864" s="5" t="s">
        <v>222</v>
      </c>
      <c r="E1864" s="5" t="s">
        <v>223</v>
      </c>
      <c r="F1864" s="5" t="s">
        <v>222</v>
      </c>
      <c r="G1864" s="5" t="s">
        <v>79</v>
      </c>
      <c r="H1864" s="5" t="s">
        <v>1456</v>
      </c>
      <c r="I1864" s="5" t="s">
        <v>226</v>
      </c>
      <c r="J1864">
        <v>3704113</v>
      </c>
      <c r="K1864">
        <v>15934926</v>
      </c>
      <c r="L1864">
        <v>7619358</v>
      </c>
      <c r="M1864">
        <v>8315568</v>
      </c>
      <c r="N1864">
        <v>1649291</v>
      </c>
      <c r="O1864">
        <v>840356</v>
      </c>
      <c r="P1864">
        <v>808935</v>
      </c>
      <c r="Q1864">
        <v>1221292</v>
      </c>
      <c r="R1864">
        <v>593989</v>
      </c>
      <c r="S1864">
        <v>627303</v>
      </c>
      <c r="T1864">
        <v>51747</v>
      </c>
      <c r="U1864">
        <v>24995</v>
      </c>
      <c r="V1864">
        <v>26752</v>
      </c>
      <c r="W1864">
        <v>13586504</v>
      </c>
      <c r="X1864">
        <v>6572473</v>
      </c>
      <c r="Y1864">
        <v>7014031</v>
      </c>
      <c r="Z1864">
        <v>2348422</v>
      </c>
      <c r="AA1864">
        <v>1046885</v>
      </c>
      <c r="AB1864">
        <v>1301537</v>
      </c>
      <c r="AC1864">
        <v>5277106</v>
      </c>
      <c r="AD1864">
        <v>3944068</v>
      </c>
      <c r="AE1864">
        <v>1333038</v>
      </c>
      <c r="AF1864">
        <v>4399556</v>
      </c>
      <c r="AG1864">
        <v>3436750</v>
      </c>
      <c r="AH1864">
        <v>962806</v>
      </c>
      <c r="AI1864">
        <v>63281</v>
      </c>
      <c r="AJ1864">
        <v>55014</v>
      </c>
      <c r="AK1864">
        <v>8267</v>
      </c>
      <c r="AL1864">
        <v>158504</v>
      </c>
      <c r="AM1864">
        <v>118792</v>
      </c>
      <c r="AN1864">
        <v>39712</v>
      </c>
      <c r="AO1864">
        <v>93639</v>
      </c>
      <c r="AP1864">
        <v>63222</v>
      </c>
      <c r="AQ1864">
        <v>30417</v>
      </c>
      <c r="AR1864">
        <v>4084132</v>
      </c>
      <c r="AS1864">
        <v>3199722</v>
      </c>
      <c r="AT1864">
        <v>884410</v>
      </c>
      <c r="AU1864">
        <v>877550</v>
      </c>
      <c r="AV1864">
        <v>507318</v>
      </c>
      <c r="AW1864">
        <v>370232</v>
      </c>
      <c r="AX1864">
        <v>19943</v>
      </c>
      <c r="AY1864">
        <v>13011</v>
      </c>
      <c r="AZ1864">
        <v>6932</v>
      </c>
      <c r="BA1864">
        <v>81343</v>
      </c>
      <c r="BB1864">
        <v>48909</v>
      </c>
      <c r="BC1864">
        <v>32434</v>
      </c>
      <c r="BD1864">
        <v>28456</v>
      </c>
      <c r="BE1864">
        <v>11996</v>
      </c>
      <c r="BF1864">
        <v>16460</v>
      </c>
      <c r="BG1864">
        <v>747808</v>
      </c>
      <c r="BH1864">
        <v>433402</v>
      </c>
      <c r="BI1864">
        <v>314406</v>
      </c>
      <c r="BJ1864">
        <v>711174</v>
      </c>
      <c r="BK1864">
        <v>426550</v>
      </c>
      <c r="BL1864">
        <v>284624</v>
      </c>
      <c r="BM1864">
        <v>16627</v>
      </c>
      <c r="BN1864">
        <v>10921</v>
      </c>
      <c r="BO1864">
        <v>5706</v>
      </c>
      <c r="BP1864">
        <v>63735</v>
      </c>
      <c r="BQ1864">
        <v>40116</v>
      </c>
      <c r="BR1864">
        <v>23619</v>
      </c>
      <c r="BS1864">
        <v>21993</v>
      </c>
      <c r="BT1864">
        <v>9440</v>
      </c>
      <c r="BU1864">
        <v>12553</v>
      </c>
      <c r="BV1864">
        <v>608819</v>
      </c>
      <c r="BW1864">
        <v>366073</v>
      </c>
      <c r="BX1864">
        <v>242746</v>
      </c>
      <c r="BY1864">
        <v>166376</v>
      </c>
      <c r="BZ1864">
        <v>80768</v>
      </c>
      <c r="CA1864">
        <v>85608</v>
      </c>
      <c r="CB1864">
        <v>3316</v>
      </c>
      <c r="CC1864">
        <v>2090</v>
      </c>
      <c r="CD1864">
        <v>1226</v>
      </c>
      <c r="CE1864">
        <v>17608</v>
      </c>
      <c r="CF1864">
        <v>8793</v>
      </c>
      <c r="CG1864">
        <v>8815</v>
      </c>
      <c r="CH1864">
        <v>6463</v>
      </c>
      <c r="CI1864">
        <v>2556</v>
      </c>
      <c r="CJ1864">
        <v>3907</v>
      </c>
      <c r="CK1864">
        <v>138989</v>
      </c>
      <c r="CL1864">
        <v>67329</v>
      </c>
      <c r="CM1864">
        <v>71660</v>
      </c>
      <c r="CN1864">
        <v>10657820</v>
      </c>
      <c r="CO1864">
        <v>3675290</v>
      </c>
      <c r="CP1864">
        <v>6982530</v>
      </c>
    </row>
    <row r="1865" spans="1:94" x14ac:dyDescent="0.25">
      <c r="A1865" s="5" t="s">
        <v>1455</v>
      </c>
      <c r="B1865" s="5" t="s">
        <v>1457</v>
      </c>
      <c r="C1865" s="5" t="s">
        <v>221</v>
      </c>
      <c r="D1865" s="5" t="s">
        <v>222</v>
      </c>
      <c r="E1865" s="5" t="s">
        <v>223</v>
      </c>
      <c r="F1865" s="5" t="s">
        <v>222</v>
      </c>
      <c r="G1865" s="5" t="s">
        <v>230</v>
      </c>
      <c r="H1865" s="5" t="s">
        <v>1458</v>
      </c>
      <c r="I1865" s="5" t="s">
        <v>224</v>
      </c>
      <c r="J1865">
        <v>273410</v>
      </c>
      <c r="K1865">
        <v>1307375</v>
      </c>
      <c r="L1865">
        <v>628613</v>
      </c>
      <c r="M1865">
        <v>678762</v>
      </c>
      <c r="N1865">
        <v>155807</v>
      </c>
      <c r="O1865">
        <v>79460</v>
      </c>
      <c r="P1865">
        <v>76347</v>
      </c>
      <c r="Q1865">
        <v>53283</v>
      </c>
      <c r="R1865">
        <v>26385</v>
      </c>
      <c r="S1865">
        <v>26898</v>
      </c>
      <c r="T1865">
        <v>48857</v>
      </c>
      <c r="U1865">
        <v>23950</v>
      </c>
      <c r="V1865">
        <v>24907</v>
      </c>
      <c r="W1865">
        <v>1037492</v>
      </c>
      <c r="X1865">
        <v>516476</v>
      </c>
      <c r="Y1865">
        <v>521016</v>
      </c>
      <c r="Z1865">
        <v>269883</v>
      </c>
      <c r="AA1865">
        <v>112137</v>
      </c>
      <c r="AB1865">
        <v>157746</v>
      </c>
      <c r="AC1865">
        <v>462998</v>
      </c>
      <c r="AD1865">
        <v>325095</v>
      </c>
      <c r="AE1865">
        <v>137903</v>
      </c>
      <c r="AF1865">
        <v>372700</v>
      </c>
      <c r="AG1865">
        <v>275680</v>
      </c>
      <c r="AH1865">
        <v>97020</v>
      </c>
      <c r="AI1865">
        <v>20569</v>
      </c>
      <c r="AJ1865">
        <v>16271</v>
      </c>
      <c r="AK1865">
        <v>4298</v>
      </c>
      <c r="AL1865">
        <v>27722</v>
      </c>
      <c r="AM1865">
        <v>19324</v>
      </c>
      <c r="AN1865">
        <v>8398</v>
      </c>
      <c r="AO1865">
        <v>17951</v>
      </c>
      <c r="AP1865">
        <v>4916</v>
      </c>
      <c r="AQ1865">
        <v>13035</v>
      </c>
      <c r="AR1865">
        <v>306458</v>
      </c>
      <c r="AS1865">
        <v>235169</v>
      </c>
      <c r="AT1865">
        <v>71289</v>
      </c>
      <c r="AU1865">
        <v>90298</v>
      </c>
      <c r="AV1865">
        <v>49415</v>
      </c>
      <c r="AW1865">
        <v>40883</v>
      </c>
      <c r="AX1865">
        <v>3163</v>
      </c>
      <c r="AY1865">
        <v>1953</v>
      </c>
      <c r="AZ1865">
        <v>1210</v>
      </c>
      <c r="BA1865">
        <v>11052</v>
      </c>
      <c r="BB1865">
        <v>6352</v>
      </c>
      <c r="BC1865">
        <v>4700</v>
      </c>
      <c r="BD1865">
        <v>6545</v>
      </c>
      <c r="BE1865">
        <v>1134</v>
      </c>
      <c r="BF1865">
        <v>5411</v>
      </c>
      <c r="BG1865">
        <v>69538</v>
      </c>
      <c r="BH1865">
        <v>39976</v>
      </c>
      <c r="BI1865">
        <v>29562</v>
      </c>
      <c r="BJ1865">
        <v>71714</v>
      </c>
      <c r="BK1865">
        <v>40346</v>
      </c>
      <c r="BL1865">
        <v>31368</v>
      </c>
      <c r="BM1865">
        <v>2635</v>
      </c>
      <c r="BN1865">
        <v>1652</v>
      </c>
      <c r="BO1865">
        <v>983</v>
      </c>
      <c r="BP1865">
        <v>8943</v>
      </c>
      <c r="BQ1865">
        <v>5268</v>
      </c>
      <c r="BR1865">
        <v>3675</v>
      </c>
      <c r="BS1865">
        <v>4987</v>
      </c>
      <c r="BT1865">
        <v>839</v>
      </c>
      <c r="BU1865">
        <v>4148</v>
      </c>
      <c r="BV1865">
        <v>55149</v>
      </c>
      <c r="BW1865">
        <v>32587</v>
      </c>
      <c r="BX1865">
        <v>22562</v>
      </c>
      <c r="BY1865">
        <v>18584</v>
      </c>
      <c r="BZ1865">
        <v>9069</v>
      </c>
      <c r="CA1865">
        <v>9515</v>
      </c>
      <c r="CB1865">
        <v>528</v>
      </c>
      <c r="CC1865">
        <v>301</v>
      </c>
      <c r="CD1865">
        <v>227</v>
      </c>
      <c r="CE1865">
        <v>2109</v>
      </c>
      <c r="CF1865">
        <v>1084</v>
      </c>
      <c r="CG1865">
        <v>1025</v>
      </c>
      <c r="CH1865">
        <v>1558</v>
      </c>
      <c r="CI1865">
        <v>295</v>
      </c>
      <c r="CJ1865">
        <v>1263</v>
      </c>
      <c r="CK1865">
        <v>14389</v>
      </c>
      <c r="CL1865">
        <v>7389</v>
      </c>
      <c r="CM1865">
        <v>7000</v>
      </c>
      <c r="CN1865">
        <v>844377</v>
      </c>
      <c r="CO1865">
        <v>303518</v>
      </c>
      <c r="CP1865">
        <v>540859</v>
      </c>
    </row>
    <row r="1866" spans="1:94" x14ac:dyDescent="0.25">
      <c r="A1866" s="5" t="s">
        <v>1455</v>
      </c>
      <c r="B1866" s="5" t="s">
        <v>1457</v>
      </c>
      <c r="C1866" s="5" t="s">
        <v>221</v>
      </c>
      <c r="D1866" s="5" t="s">
        <v>222</v>
      </c>
      <c r="E1866" s="5" t="s">
        <v>223</v>
      </c>
      <c r="F1866" s="5" t="s">
        <v>222</v>
      </c>
      <c r="G1866" s="5" t="s">
        <v>230</v>
      </c>
      <c r="H1866" s="5" t="s">
        <v>1458</v>
      </c>
      <c r="I1866" s="5" t="s">
        <v>225</v>
      </c>
      <c r="J1866">
        <v>169240</v>
      </c>
      <c r="K1866">
        <v>798328</v>
      </c>
      <c r="L1866">
        <v>387716</v>
      </c>
      <c r="M1866">
        <v>410612</v>
      </c>
      <c r="N1866">
        <v>91832</v>
      </c>
      <c r="O1866">
        <v>46719</v>
      </c>
      <c r="P1866">
        <v>45113</v>
      </c>
      <c r="Q1866">
        <v>34522</v>
      </c>
      <c r="R1866">
        <v>17207</v>
      </c>
      <c r="S1866">
        <v>17315</v>
      </c>
      <c r="T1866">
        <v>46094</v>
      </c>
      <c r="U1866">
        <v>22674</v>
      </c>
      <c r="V1866">
        <v>23420</v>
      </c>
      <c r="W1866">
        <v>628032</v>
      </c>
      <c r="X1866">
        <v>317690</v>
      </c>
      <c r="Y1866">
        <v>310342</v>
      </c>
      <c r="Z1866">
        <v>170296</v>
      </c>
      <c r="AA1866">
        <v>70026</v>
      </c>
      <c r="AB1866">
        <v>100270</v>
      </c>
      <c r="AC1866">
        <v>300809</v>
      </c>
      <c r="AD1866">
        <v>208082</v>
      </c>
      <c r="AE1866">
        <v>92727</v>
      </c>
      <c r="AF1866">
        <v>236103</v>
      </c>
      <c r="AG1866">
        <v>173781</v>
      </c>
      <c r="AH1866">
        <v>62322</v>
      </c>
      <c r="AI1866">
        <v>18112</v>
      </c>
      <c r="AJ1866">
        <v>14290</v>
      </c>
      <c r="AK1866">
        <v>3822</v>
      </c>
      <c r="AL1866">
        <v>21309</v>
      </c>
      <c r="AM1866">
        <v>15020</v>
      </c>
      <c r="AN1866">
        <v>6289</v>
      </c>
      <c r="AO1866">
        <v>12224</v>
      </c>
      <c r="AP1866">
        <v>2758</v>
      </c>
      <c r="AQ1866">
        <v>9466</v>
      </c>
      <c r="AR1866">
        <v>184458</v>
      </c>
      <c r="AS1866">
        <v>141713</v>
      </c>
      <c r="AT1866">
        <v>42745</v>
      </c>
      <c r="AU1866">
        <v>64706</v>
      </c>
      <c r="AV1866">
        <v>34301</v>
      </c>
      <c r="AW1866">
        <v>30405</v>
      </c>
      <c r="AX1866">
        <v>2662</v>
      </c>
      <c r="AY1866">
        <v>1649</v>
      </c>
      <c r="AZ1866">
        <v>1013</v>
      </c>
      <c r="BA1866">
        <v>8679</v>
      </c>
      <c r="BB1866">
        <v>5018</v>
      </c>
      <c r="BC1866">
        <v>3661</v>
      </c>
      <c r="BD1866">
        <v>5279</v>
      </c>
      <c r="BE1866">
        <v>878</v>
      </c>
      <c r="BF1866">
        <v>4401</v>
      </c>
      <c r="BG1866">
        <v>48086</v>
      </c>
      <c r="BH1866">
        <v>26756</v>
      </c>
      <c r="BI1866">
        <v>21330</v>
      </c>
      <c r="BJ1866">
        <v>50767</v>
      </c>
      <c r="BK1866">
        <v>27752</v>
      </c>
      <c r="BL1866">
        <v>23015</v>
      </c>
      <c r="BM1866">
        <v>2212</v>
      </c>
      <c r="BN1866">
        <v>1388</v>
      </c>
      <c r="BO1866">
        <v>824</v>
      </c>
      <c r="BP1866">
        <v>6971</v>
      </c>
      <c r="BQ1866">
        <v>4136</v>
      </c>
      <c r="BR1866">
        <v>2835</v>
      </c>
      <c r="BS1866">
        <v>3949</v>
      </c>
      <c r="BT1866">
        <v>624</v>
      </c>
      <c r="BU1866">
        <v>3325</v>
      </c>
      <c r="BV1866">
        <v>37635</v>
      </c>
      <c r="BW1866">
        <v>21604</v>
      </c>
      <c r="BX1866">
        <v>16031</v>
      </c>
      <c r="BY1866">
        <v>13939</v>
      </c>
      <c r="BZ1866">
        <v>6549</v>
      </c>
      <c r="CA1866">
        <v>7390</v>
      </c>
      <c r="CB1866">
        <v>450</v>
      </c>
      <c r="CC1866">
        <v>261</v>
      </c>
      <c r="CD1866">
        <v>189</v>
      </c>
      <c r="CE1866">
        <v>1708</v>
      </c>
      <c r="CF1866">
        <v>882</v>
      </c>
      <c r="CG1866">
        <v>826</v>
      </c>
      <c r="CH1866">
        <v>1330</v>
      </c>
      <c r="CI1866">
        <v>254</v>
      </c>
      <c r="CJ1866">
        <v>1076</v>
      </c>
      <c r="CK1866">
        <v>10451</v>
      </c>
      <c r="CL1866">
        <v>5152</v>
      </c>
      <c r="CM1866">
        <v>5299</v>
      </c>
      <c r="CN1866">
        <v>497519</v>
      </c>
      <c r="CO1866">
        <v>179634</v>
      </c>
      <c r="CP1866">
        <v>317885</v>
      </c>
    </row>
    <row r="1867" spans="1:94" x14ac:dyDescent="0.25">
      <c r="A1867" s="5" t="s">
        <v>1455</v>
      </c>
      <c r="B1867" s="5" t="s">
        <v>1457</v>
      </c>
      <c r="C1867" s="5" t="s">
        <v>221</v>
      </c>
      <c r="D1867" s="5" t="s">
        <v>222</v>
      </c>
      <c r="E1867" s="5" t="s">
        <v>223</v>
      </c>
      <c r="F1867" s="5" t="s">
        <v>222</v>
      </c>
      <c r="G1867" s="5" t="s">
        <v>230</v>
      </c>
      <c r="H1867" s="5" t="s">
        <v>1458</v>
      </c>
      <c r="I1867" s="5" t="s">
        <v>226</v>
      </c>
      <c r="J1867">
        <v>104170</v>
      </c>
      <c r="K1867">
        <v>509047</v>
      </c>
      <c r="L1867">
        <v>240897</v>
      </c>
      <c r="M1867">
        <v>268150</v>
      </c>
      <c r="N1867">
        <v>63975</v>
      </c>
      <c r="O1867">
        <v>32741</v>
      </c>
      <c r="P1867">
        <v>31234</v>
      </c>
      <c r="Q1867">
        <v>18761</v>
      </c>
      <c r="R1867">
        <v>9178</v>
      </c>
      <c r="S1867">
        <v>9583</v>
      </c>
      <c r="T1867">
        <v>2763</v>
      </c>
      <c r="U1867">
        <v>1276</v>
      </c>
      <c r="V1867">
        <v>1487</v>
      </c>
      <c r="W1867">
        <v>409460</v>
      </c>
      <c r="X1867">
        <v>198786</v>
      </c>
      <c r="Y1867">
        <v>210674</v>
      </c>
      <c r="Z1867">
        <v>99587</v>
      </c>
      <c r="AA1867">
        <v>42111</v>
      </c>
      <c r="AB1867">
        <v>57476</v>
      </c>
      <c r="AC1867">
        <v>162189</v>
      </c>
      <c r="AD1867">
        <v>117013</v>
      </c>
      <c r="AE1867">
        <v>45176</v>
      </c>
      <c r="AF1867">
        <v>136597</v>
      </c>
      <c r="AG1867">
        <v>101899</v>
      </c>
      <c r="AH1867">
        <v>34698</v>
      </c>
      <c r="AI1867">
        <v>2457</v>
      </c>
      <c r="AJ1867">
        <v>1981</v>
      </c>
      <c r="AK1867">
        <v>476</v>
      </c>
      <c r="AL1867">
        <v>6413</v>
      </c>
      <c r="AM1867">
        <v>4304</v>
      </c>
      <c r="AN1867">
        <v>2109</v>
      </c>
      <c r="AO1867">
        <v>5727</v>
      </c>
      <c r="AP1867">
        <v>2158</v>
      </c>
      <c r="AQ1867">
        <v>3569</v>
      </c>
      <c r="AR1867">
        <v>122000</v>
      </c>
      <c r="AS1867">
        <v>93456</v>
      </c>
      <c r="AT1867">
        <v>28544</v>
      </c>
      <c r="AU1867">
        <v>25592</v>
      </c>
      <c r="AV1867">
        <v>15114</v>
      </c>
      <c r="AW1867">
        <v>10478</v>
      </c>
      <c r="AX1867">
        <v>501</v>
      </c>
      <c r="AY1867">
        <v>304</v>
      </c>
      <c r="AZ1867">
        <v>197</v>
      </c>
      <c r="BA1867">
        <v>2373</v>
      </c>
      <c r="BB1867">
        <v>1334</v>
      </c>
      <c r="BC1867">
        <v>1039</v>
      </c>
      <c r="BD1867">
        <v>1266</v>
      </c>
      <c r="BE1867">
        <v>256</v>
      </c>
      <c r="BF1867">
        <v>1010</v>
      </c>
      <c r="BG1867">
        <v>21452</v>
      </c>
      <c r="BH1867">
        <v>13220</v>
      </c>
      <c r="BI1867">
        <v>8232</v>
      </c>
      <c r="BJ1867">
        <v>20947</v>
      </c>
      <c r="BK1867">
        <v>12594</v>
      </c>
      <c r="BL1867">
        <v>8353</v>
      </c>
      <c r="BM1867">
        <v>423</v>
      </c>
      <c r="BN1867">
        <v>264</v>
      </c>
      <c r="BO1867">
        <v>159</v>
      </c>
      <c r="BP1867">
        <v>1972</v>
      </c>
      <c r="BQ1867">
        <v>1132</v>
      </c>
      <c r="BR1867">
        <v>840</v>
      </c>
      <c r="BS1867">
        <v>1038</v>
      </c>
      <c r="BT1867">
        <v>215</v>
      </c>
      <c r="BU1867">
        <v>823</v>
      </c>
      <c r="BV1867">
        <v>17514</v>
      </c>
      <c r="BW1867">
        <v>10983</v>
      </c>
      <c r="BX1867">
        <v>6531</v>
      </c>
      <c r="BY1867">
        <v>4645</v>
      </c>
      <c r="BZ1867">
        <v>2520</v>
      </c>
      <c r="CA1867">
        <v>2125</v>
      </c>
      <c r="CB1867">
        <v>78</v>
      </c>
      <c r="CC1867">
        <v>40</v>
      </c>
      <c r="CD1867">
        <v>38</v>
      </c>
      <c r="CE1867">
        <v>401</v>
      </c>
      <c r="CF1867">
        <v>202</v>
      </c>
      <c r="CG1867">
        <v>199</v>
      </c>
      <c r="CH1867">
        <v>228</v>
      </c>
      <c r="CI1867">
        <v>41</v>
      </c>
      <c r="CJ1867">
        <v>187</v>
      </c>
      <c r="CK1867">
        <v>3938</v>
      </c>
      <c r="CL1867">
        <v>2237</v>
      </c>
      <c r="CM1867">
        <v>1701</v>
      </c>
      <c r="CN1867">
        <v>346858</v>
      </c>
      <c r="CO1867">
        <v>123884</v>
      </c>
      <c r="CP1867">
        <v>222974</v>
      </c>
    </row>
    <row r="1868" spans="1:94" x14ac:dyDescent="0.25">
      <c r="A1868" s="5" t="s">
        <v>1455</v>
      </c>
      <c r="B1868" s="5" t="s">
        <v>1459</v>
      </c>
      <c r="C1868" s="5" t="s">
        <v>221</v>
      </c>
      <c r="D1868" s="5" t="s">
        <v>222</v>
      </c>
      <c r="E1868" s="5" t="s">
        <v>223</v>
      </c>
      <c r="F1868" s="5" t="s">
        <v>222</v>
      </c>
      <c r="G1868" s="5" t="s">
        <v>230</v>
      </c>
      <c r="H1868" s="5" t="s">
        <v>1460</v>
      </c>
      <c r="I1868" s="5" t="s">
        <v>224</v>
      </c>
      <c r="J1868">
        <v>554298</v>
      </c>
      <c r="K1868">
        <v>2523003</v>
      </c>
      <c r="L1868">
        <v>1181446</v>
      </c>
      <c r="M1868">
        <v>1341557</v>
      </c>
      <c r="N1868">
        <v>274318</v>
      </c>
      <c r="O1868">
        <v>139159</v>
      </c>
      <c r="P1868">
        <v>135159</v>
      </c>
      <c r="Q1868">
        <v>83350</v>
      </c>
      <c r="R1868">
        <v>40260</v>
      </c>
      <c r="S1868">
        <v>43090</v>
      </c>
      <c r="T1868">
        <v>41371</v>
      </c>
      <c r="U1868">
        <v>20141</v>
      </c>
      <c r="V1868">
        <v>21230</v>
      </c>
      <c r="W1868">
        <v>2138434</v>
      </c>
      <c r="X1868">
        <v>1012956</v>
      </c>
      <c r="Y1868">
        <v>1125478</v>
      </c>
      <c r="Z1868">
        <v>384569</v>
      </c>
      <c r="AA1868">
        <v>168490</v>
      </c>
      <c r="AB1868">
        <v>216079</v>
      </c>
      <c r="AC1868">
        <v>824116</v>
      </c>
      <c r="AD1868">
        <v>609377</v>
      </c>
      <c r="AE1868">
        <v>214739</v>
      </c>
      <c r="AF1868">
        <v>694209</v>
      </c>
      <c r="AG1868">
        <v>539695</v>
      </c>
      <c r="AH1868">
        <v>154514</v>
      </c>
      <c r="AI1868">
        <v>30415</v>
      </c>
      <c r="AJ1868">
        <v>25055</v>
      </c>
      <c r="AK1868">
        <v>5360</v>
      </c>
      <c r="AL1868">
        <v>59228</v>
      </c>
      <c r="AM1868">
        <v>37371</v>
      </c>
      <c r="AN1868">
        <v>21857</v>
      </c>
      <c r="AO1868">
        <v>10043</v>
      </c>
      <c r="AP1868">
        <v>7029</v>
      </c>
      <c r="AQ1868">
        <v>3014</v>
      </c>
      <c r="AR1868">
        <v>594523</v>
      </c>
      <c r="AS1868">
        <v>470240</v>
      </c>
      <c r="AT1868">
        <v>124283</v>
      </c>
      <c r="AU1868">
        <v>129907</v>
      </c>
      <c r="AV1868">
        <v>69682</v>
      </c>
      <c r="AW1868">
        <v>60225</v>
      </c>
      <c r="AX1868">
        <v>6134</v>
      </c>
      <c r="AY1868">
        <v>3405</v>
      </c>
      <c r="AZ1868">
        <v>2729</v>
      </c>
      <c r="BA1868">
        <v>23760</v>
      </c>
      <c r="BB1868">
        <v>10989</v>
      </c>
      <c r="BC1868">
        <v>12771</v>
      </c>
      <c r="BD1868">
        <v>2832</v>
      </c>
      <c r="BE1868">
        <v>1186</v>
      </c>
      <c r="BF1868">
        <v>1646</v>
      </c>
      <c r="BG1868">
        <v>97181</v>
      </c>
      <c r="BH1868">
        <v>54102</v>
      </c>
      <c r="BI1868">
        <v>43079</v>
      </c>
      <c r="BJ1868">
        <v>105490</v>
      </c>
      <c r="BK1868">
        <v>58484</v>
      </c>
      <c r="BL1868">
        <v>47006</v>
      </c>
      <c r="BM1868">
        <v>4972</v>
      </c>
      <c r="BN1868">
        <v>2933</v>
      </c>
      <c r="BO1868">
        <v>2039</v>
      </c>
      <c r="BP1868">
        <v>19309</v>
      </c>
      <c r="BQ1868">
        <v>9270</v>
      </c>
      <c r="BR1868">
        <v>10039</v>
      </c>
      <c r="BS1868">
        <v>2181</v>
      </c>
      <c r="BT1868">
        <v>899</v>
      </c>
      <c r="BU1868">
        <v>1282</v>
      </c>
      <c r="BV1868">
        <v>79028</v>
      </c>
      <c r="BW1868">
        <v>45382</v>
      </c>
      <c r="BX1868">
        <v>33646</v>
      </c>
      <c r="BY1868">
        <v>24417</v>
      </c>
      <c r="BZ1868">
        <v>11198</v>
      </c>
      <c r="CA1868">
        <v>13219</v>
      </c>
      <c r="CB1868">
        <v>1162</v>
      </c>
      <c r="CC1868">
        <v>472</v>
      </c>
      <c r="CD1868">
        <v>690</v>
      </c>
      <c r="CE1868">
        <v>4451</v>
      </c>
      <c r="CF1868">
        <v>1719</v>
      </c>
      <c r="CG1868">
        <v>2732</v>
      </c>
      <c r="CH1868">
        <v>651</v>
      </c>
      <c r="CI1868">
        <v>287</v>
      </c>
      <c r="CJ1868">
        <v>364</v>
      </c>
      <c r="CK1868">
        <v>18153</v>
      </c>
      <c r="CL1868">
        <v>8720</v>
      </c>
      <c r="CM1868">
        <v>9433</v>
      </c>
      <c r="CN1868">
        <v>1698887</v>
      </c>
      <c r="CO1868">
        <v>572069</v>
      </c>
      <c r="CP1868">
        <v>1126818</v>
      </c>
    </row>
    <row r="1869" spans="1:94" x14ac:dyDescent="0.25">
      <c r="A1869" s="5" t="s">
        <v>1455</v>
      </c>
      <c r="B1869" s="5" t="s">
        <v>1459</v>
      </c>
      <c r="C1869" s="5" t="s">
        <v>221</v>
      </c>
      <c r="D1869" s="5" t="s">
        <v>222</v>
      </c>
      <c r="E1869" s="5" t="s">
        <v>223</v>
      </c>
      <c r="F1869" s="5" t="s">
        <v>222</v>
      </c>
      <c r="G1869" s="5" t="s">
        <v>230</v>
      </c>
      <c r="H1869" s="5" t="s">
        <v>1460</v>
      </c>
      <c r="I1869" s="5" t="s">
        <v>225</v>
      </c>
      <c r="J1869">
        <v>202229</v>
      </c>
      <c r="K1869">
        <v>882017</v>
      </c>
      <c r="L1869">
        <v>425682</v>
      </c>
      <c r="M1869">
        <v>456335</v>
      </c>
      <c r="N1869">
        <v>95223</v>
      </c>
      <c r="O1869">
        <v>48428</v>
      </c>
      <c r="P1869">
        <v>46795</v>
      </c>
      <c r="Q1869">
        <v>23562</v>
      </c>
      <c r="R1869">
        <v>11505</v>
      </c>
      <c r="S1869">
        <v>12057</v>
      </c>
      <c r="T1869">
        <v>36302</v>
      </c>
      <c r="U1869">
        <v>17699</v>
      </c>
      <c r="V1869">
        <v>18603</v>
      </c>
      <c r="W1869">
        <v>736967</v>
      </c>
      <c r="X1869">
        <v>363030</v>
      </c>
      <c r="Y1869">
        <v>373937</v>
      </c>
      <c r="Z1869">
        <v>145050</v>
      </c>
      <c r="AA1869">
        <v>62652</v>
      </c>
      <c r="AB1869">
        <v>82398</v>
      </c>
      <c r="AC1869">
        <v>322381</v>
      </c>
      <c r="AD1869">
        <v>233669</v>
      </c>
      <c r="AE1869">
        <v>88712</v>
      </c>
      <c r="AF1869">
        <v>262603</v>
      </c>
      <c r="AG1869">
        <v>201976</v>
      </c>
      <c r="AH1869">
        <v>60627</v>
      </c>
      <c r="AI1869">
        <v>25677</v>
      </c>
      <c r="AJ1869">
        <v>21475</v>
      </c>
      <c r="AK1869">
        <v>4202</v>
      </c>
      <c r="AL1869">
        <v>39917</v>
      </c>
      <c r="AM1869">
        <v>25295</v>
      </c>
      <c r="AN1869">
        <v>14622</v>
      </c>
      <c r="AO1869">
        <v>2848</v>
      </c>
      <c r="AP1869">
        <v>2128</v>
      </c>
      <c r="AQ1869">
        <v>720</v>
      </c>
      <c r="AR1869">
        <v>194161</v>
      </c>
      <c r="AS1869">
        <v>153078</v>
      </c>
      <c r="AT1869">
        <v>41083</v>
      </c>
      <c r="AU1869">
        <v>59778</v>
      </c>
      <c r="AV1869">
        <v>31693</v>
      </c>
      <c r="AW1869">
        <v>28085</v>
      </c>
      <c r="AX1869">
        <v>4388</v>
      </c>
      <c r="AY1869">
        <v>2555</v>
      </c>
      <c r="AZ1869">
        <v>1833</v>
      </c>
      <c r="BA1869">
        <v>15182</v>
      </c>
      <c r="BB1869">
        <v>7322</v>
      </c>
      <c r="BC1869">
        <v>7860</v>
      </c>
      <c r="BD1869">
        <v>914</v>
      </c>
      <c r="BE1869">
        <v>402</v>
      </c>
      <c r="BF1869">
        <v>512</v>
      </c>
      <c r="BG1869">
        <v>39294</v>
      </c>
      <c r="BH1869">
        <v>21414</v>
      </c>
      <c r="BI1869">
        <v>17880</v>
      </c>
      <c r="BJ1869">
        <v>48766</v>
      </c>
      <c r="BK1869">
        <v>26791</v>
      </c>
      <c r="BL1869">
        <v>21975</v>
      </c>
      <c r="BM1869">
        <v>3591</v>
      </c>
      <c r="BN1869">
        <v>2219</v>
      </c>
      <c r="BO1869">
        <v>1372</v>
      </c>
      <c r="BP1869">
        <v>12651</v>
      </c>
      <c r="BQ1869">
        <v>6279</v>
      </c>
      <c r="BR1869">
        <v>6372</v>
      </c>
      <c r="BS1869">
        <v>694</v>
      </c>
      <c r="BT1869">
        <v>314</v>
      </c>
      <c r="BU1869">
        <v>380</v>
      </c>
      <c r="BV1869">
        <v>31830</v>
      </c>
      <c r="BW1869">
        <v>17979</v>
      </c>
      <c r="BX1869">
        <v>13851</v>
      </c>
      <c r="BY1869">
        <v>11012</v>
      </c>
      <c r="BZ1869">
        <v>4902</v>
      </c>
      <c r="CA1869">
        <v>6110</v>
      </c>
      <c r="CB1869">
        <v>797</v>
      </c>
      <c r="CC1869">
        <v>336</v>
      </c>
      <c r="CD1869">
        <v>461</v>
      </c>
      <c r="CE1869">
        <v>2531</v>
      </c>
      <c r="CF1869">
        <v>1043</v>
      </c>
      <c r="CG1869">
        <v>1488</v>
      </c>
      <c r="CH1869">
        <v>220</v>
      </c>
      <c r="CI1869">
        <v>88</v>
      </c>
      <c r="CJ1869">
        <v>132</v>
      </c>
      <c r="CK1869">
        <v>7464</v>
      </c>
      <c r="CL1869">
        <v>3435</v>
      </c>
      <c r="CM1869">
        <v>4029</v>
      </c>
      <c r="CN1869">
        <v>559636</v>
      </c>
      <c r="CO1869">
        <v>192013</v>
      </c>
      <c r="CP1869">
        <v>367623</v>
      </c>
    </row>
    <row r="1870" spans="1:94" x14ac:dyDescent="0.25">
      <c r="A1870" s="5" t="s">
        <v>1455</v>
      </c>
      <c r="B1870" s="5" t="s">
        <v>1459</v>
      </c>
      <c r="C1870" s="5" t="s">
        <v>221</v>
      </c>
      <c r="D1870" s="5" t="s">
        <v>222</v>
      </c>
      <c r="E1870" s="5" t="s">
        <v>223</v>
      </c>
      <c r="F1870" s="5" t="s">
        <v>222</v>
      </c>
      <c r="G1870" s="5" t="s">
        <v>230</v>
      </c>
      <c r="H1870" s="5" t="s">
        <v>1460</v>
      </c>
      <c r="I1870" s="5" t="s">
        <v>226</v>
      </c>
      <c r="J1870">
        <v>352069</v>
      </c>
      <c r="K1870">
        <v>1640986</v>
      </c>
      <c r="L1870">
        <v>755764</v>
      </c>
      <c r="M1870">
        <v>885222</v>
      </c>
      <c r="N1870">
        <v>179095</v>
      </c>
      <c r="O1870">
        <v>90731</v>
      </c>
      <c r="P1870">
        <v>88364</v>
      </c>
      <c r="Q1870">
        <v>59788</v>
      </c>
      <c r="R1870">
        <v>28755</v>
      </c>
      <c r="S1870">
        <v>31033</v>
      </c>
      <c r="T1870">
        <v>5069</v>
      </c>
      <c r="U1870">
        <v>2442</v>
      </c>
      <c r="V1870">
        <v>2627</v>
      </c>
      <c r="W1870">
        <v>1401467</v>
      </c>
      <c r="X1870">
        <v>649926</v>
      </c>
      <c r="Y1870">
        <v>751541</v>
      </c>
      <c r="Z1870">
        <v>239519</v>
      </c>
      <c r="AA1870">
        <v>105838</v>
      </c>
      <c r="AB1870">
        <v>133681</v>
      </c>
      <c r="AC1870">
        <v>501735</v>
      </c>
      <c r="AD1870">
        <v>375708</v>
      </c>
      <c r="AE1870">
        <v>126027</v>
      </c>
      <c r="AF1870">
        <v>431606</v>
      </c>
      <c r="AG1870">
        <v>337719</v>
      </c>
      <c r="AH1870">
        <v>93887</v>
      </c>
      <c r="AI1870">
        <v>4738</v>
      </c>
      <c r="AJ1870">
        <v>3580</v>
      </c>
      <c r="AK1870">
        <v>1158</v>
      </c>
      <c r="AL1870">
        <v>19311</v>
      </c>
      <c r="AM1870">
        <v>12076</v>
      </c>
      <c r="AN1870">
        <v>7235</v>
      </c>
      <c r="AO1870">
        <v>7195</v>
      </c>
      <c r="AP1870">
        <v>4901</v>
      </c>
      <c r="AQ1870">
        <v>2294</v>
      </c>
      <c r="AR1870">
        <v>400362</v>
      </c>
      <c r="AS1870">
        <v>317162</v>
      </c>
      <c r="AT1870">
        <v>83200</v>
      </c>
      <c r="AU1870">
        <v>70129</v>
      </c>
      <c r="AV1870">
        <v>37989</v>
      </c>
      <c r="AW1870">
        <v>32140</v>
      </c>
      <c r="AX1870">
        <v>1746</v>
      </c>
      <c r="AY1870">
        <v>850</v>
      </c>
      <c r="AZ1870">
        <v>896</v>
      </c>
      <c r="BA1870">
        <v>8578</v>
      </c>
      <c r="BB1870">
        <v>3667</v>
      </c>
      <c r="BC1870">
        <v>4911</v>
      </c>
      <c r="BD1870">
        <v>1918</v>
      </c>
      <c r="BE1870">
        <v>784</v>
      </c>
      <c r="BF1870">
        <v>1134</v>
      </c>
      <c r="BG1870">
        <v>57887</v>
      </c>
      <c r="BH1870">
        <v>32688</v>
      </c>
      <c r="BI1870">
        <v>25199</v>
      </c>
      <c r="BJ1870">
        <v>56724</v>
      </c>
      <c r="BK1870">
        <v>31693</v>
      </c>
      <c r="BL1870">
        <v>25031</v>
      </c>
      <c r="BM1870">
        <v>1381</v>
      </c>
      <c r="BN1870">
        <v>714</v>
      </c>
      <c r="BO1870">
        <v>667</v>
      </c>
      <c r="BP1870">
        <v>6658</v>
      </c>
      <c r="BQ1870">
        <v>2991</v>
      </c>
      <c r="BR1870">
        <v>3667</v>
      </c>
      <c r="BS1870">
        <v>1487</v>
      </c>
      <c r="BT1870">
        <v>585</v>
      </c>
      <c r="BU1870">
        <v>902</v>
      </c>
      <c r="BV1870">
        <v>47198</v>
      </c>
      <c r="BW1870">
        <v>27403</v>
      </c>
      <c r="BX1870">
        <v>19795</v>
      </c>
      <c r="BY1870">
        <v>13405</v>
      </c>
      <c r="BZ1870">
        <v>6296</v>
      </c>
      <c r="CA1870">
        <v>7109</v>
      </c>
      <c r="CB1870">
        <v>365</v>
      </c>
      <c r="CC1870">
        <v>136</v>
      </c>
      <c r="CD1870">
        <v>229</v>
      </c>
      <c r="CE1870">
        <v>1920</v>
      </c>
      <c r="CF1870">
        <v>676</v>
      </c>
      <c r="CG1870">
        <v>1244</v>
      </c>
      <c r="CH1870">
        <v>431</v>
      </c>
      <c r="CI1870">
        <v>199</v>
      </c>
      <c r="CJ1870">
        <v>232</v>
      </c>
      <c r="CK1870">
        <v>10689</v>
      </c>
      <c r="CL1870">
        <v>5285</v>
      </c>
      <c r="CM1870">
        <v>5404</v>
      </c>
      <c r="CN1870">
        <v>1139251</v>
      </c>
      <c r="CO1870">
        <v>380056</v>
      </c>
      <c r="CP1870">
        <v>759195</v>
      </c>
    </row>
    <row r="1871" spans="1:94" x14ac:dyDescent="0.25">
      <c r="A1871" s="5" t="s">
        <v>1455</v>
      </c>
      <c r="B1871" s="5" t="s">
        <v>1461</v>
      </c>
      <c r="C1871" s="5" t="s">
        <v>221</v>
      </c>
      <c r="D1871" s="5" t="s">
        <v>222</v>
      </c>
      <c r="E1871" s="5" t="s">
        <v>223</v>
      </c>
      <c r="F1871" s="5" t="s">
        <v>222</v>
      </c>
      <c r="G1871" s="5" t="s">
        <v>230</v>
      </c>
      <c r="H1871" s="5" t="s">
        <v>1462</v>
      </c>
      <c r="I1871" s="5" t="s">
        <v>224</v>
      </c>
      <c r="J1871">
        <v>190894</v>
      </c>
      <c r="K1871">
        <v>817420</v>
      </c>
      <c r="L1871">
        <v>401684</v>
      </c>
      <c r="M1871">
        <v>415736</v>
      </c>
      <c r="N1871">
        <v>92324</v>
      </c>
      <c r="O1871">
        <v>46994</v>
      </c>
      <c r="P1871">
        <v>45330</v>
      </c>
      <c r="Q1871">
        <v>32578</v>
      </c>
      <c r="R1871">
        <v>16406</v>
      </c>
      <c r="S1871">
        <v>16172</v>
      </c>
      <c r="T1871">
        <v>151443</v>
      </c>
      <c r="U1871">
        <v>74476</v>
      </c>
      <c r="V1871">
        <v>76967</v>
      </c>
      <c r="W1871">
        <v>645585</v>
      </c>
      <c r="X1871">
        <v>328136</v>
      </c>
      <c r="Y1871">
        <v>317449</v>
      </c>
      <c r="Z1871">
        <v>171835</v>
      </c>
      <c r="AA1871">
        <v>73548</v>
      </c>
      <c r="AB1871">
        <v>98287</v>
      </c>
      <c r="AC1871">
        <v>340077</v>
      </c>
      <c r="AD1871">
        <v>228639</v>
      </c>
      <c r="AE1871">
        <v>111438</v>
      </c>
      <c r="AF1871">
        <v>263445</v>
      </c>
      <c r="AG1871">
        <v>191411</v>
      </c>
      <c r="AH1871">
        <v>72034</v>
      </c>
      <c r="AI1871">
        <v>46410</v>
      </c>
      <c r="AJ1871">
        <v>38861</v>
      </c>
      <c r="AK1871">
        <v>7549</v>
      </c>
      <c r="AL1871">
        <v>69133</v>
      </c>
      <c r="AM1871">
        <v>44833</v>
      </c>
      <c r="AN1871">
        <v>24300</v>
      </c>
      <c r="AO1871">
        <v>2917</v>
      </c>
      <c r="AP1871">
        <v>2064</v>
      </c>
      <c r="AQ1871">
        <v>853</v>
      </c>
      <c r="AR1871">
        <v>144985</v>
      </c>
      <c r="AS1871">
        <v>105653</v>
      </c>
      <c r="AT1871">
        <v>39332</v>
      </c>
      <c r="AU1871">
        <v>76632</v>
      </c>
      <c r="AV1871">
        <v>37228</v>
      </c>
      <c r="AW1871">
        <v>39404</v>
      </c>
      <c r="AX1871">
        <v>6349</v>
      </c>
      <c r="AY1871">
        <v>3471</v>
      </c>
      <c r="AZ1871">
        <v>2878</v>
      </c>
      <c r="BA1871">
        <v>32497</v>
      </c>
      <c r="BB1871">
        <v>15760</v>
      </c>
      <c r="BC1871">
        <v>16737</v>
      </c>
      <c r="BD1871">
        <v>1657</v>
      </c>
      <c r="BE1871">
        <v>687</v>
      </c>
      <c r="BF1871">
        <v>970</v>
      </c>
      <c r="BG1871">
        <v>36129</v>
      </c>
      <c r="BH1871">
        <v>17310</v>
      </c>
      <c r="BI1871">
        <v>18819</v>
      </c>
      <c r="BJ1871">
        <v>58545</v>
      </c>
      <c r="BK1871">
        <v>29634</v>
      </c>
      <c r="BL1871">
        <v>28911</v>
      </c>
      <c r="BM1871">
        <v>5073</v>
      </c>
      <c r="BN1871">
        <v>2900</v>
      </c>
      <c r="BO1871">
        <v>2173</v>
      </c>
      <c r="BP1871">
        <v>24764</v>
      </c>
      <c r="BQ1871">
        <v>12468</v>
      </c>
      <c r="BR1871">
        <v>12296</v>
      </c>
      <c r="BS1871">
        <v>1200</v>
      </c>
      <c r="BT1871">
        <v>509</v>
      </c>
      <c r="BU1871">
        <v>691</v>
      </c>
      <c r="BV1871">
        <v>27508</v>
      </c>
      <c r="BW1871">
        <v>13757</v>
      </c>
      <c r="BX1871">
        <v>13751</v>
      </c>
      <c r="BY1871">
        <v>18087</v>
      </c>
      <c r="BZ1871">
        <v>7594</v>
      </c>
      <c r="CA1871">
        <v>10493</v>
      </c>
      <c r="CB1871">
        <v>1276</v>
      </c>
      <c r="CC1871">
        <v>571</v>
      </c>
      <c r="CD1871">
        <v>705</v>
      </c>
      <c r="CE1871">
        <v>7733</v>
      </c>
      <c r="CF1871">
        <v>3292</v>
      </c>
      <c r="CG1871">
        <v>4441</v>
      </c>
      <c r="CH1871">
        <v>457</v>
      </c>
      <c r="CI1871">
        <v>178</v>
      </c>
      <c r="CJ1871">
        <v>279</v>
      </c>
      <c r="CK1871">
        <v>8621</v>
      </c>
      <c r="CL1871">
        <v>3553</v>
      </c>
      <c r="CM1871">
        <v>5068</v>
      </c>
      <c r="CN1871">
        <v>477343</v>
      </c>
      <c r="CO1871">
        <v>173045</v>
      </c>
      <c r="CP1871">
        <v>304298</v>
      </c>
    </row>
    <row r="1872" spans="1:94" x14ac:dyDescent="0.25">
      <c r="A1872" s="5" t="s">
        <v>1455</v>
      </c>
      <c r="B1872" s="5" t="s">
        <v>1461</v>
      </c>
      <c r="C1872" s="5" t="s">
        <v>221</v>
      </c>
      <c r="D1872" s="5" t="s">
        <v>222</v>
      </c>
      <c r="E1872" s="5" t="s">
        <v>223</v>
      </c>
      <c r="F1872" s="5" t="s">
        <v>222</v>
      </c>
      <c r="G1872" s="5" t="s">
        <v>230</v>
      </c>
      <c r="H1872" s="5" t="s">
        <v>1462</v>
      </c>
      <c r="I1872" s="5" t="s">
        <v>225</v>
      </c>
      <c r="J1872">
        <v>183375</v>
      </c>
      <c r="K1872">
        <v>785840</v>
      </c>
      <c r="L1872">
        <v>386283</v>
      </c>
      <c r="M1872">
        <v>399557</v>
      </c>
      <c r="N1872">
        <v>88727</v>
      </c>
      <c r="O1872">
        <v>45158</v>
      </c>
      <c r="P1872">
        <v>43569</v>
      </c>
      <c r="Q1872">
        <v>30378</v>
      </c>
      <c r="R1872">
        <v>15281</v>
      </c>
      <c r="S1872">
        <v>15097</v>
      </c>
      <c r="T1872">
        <v>148215</v>
      </c>
      <c r="U1872">
        <v>73011</v>
      </c>
      <c r="V1872">
        <v>75204</v>
      </c>
      <c r="W1872">
        <v>620070</v>
      </c>
      <c r="X1872">
        <v>315367</v>
      </c>
      <c r="Y1872">
        <v>304703</v>
      </c>
      <c r="Z1872">
        <v>165770</v>
      </c>
      <c r="AA1872">
        <v>70916</v>
      </c>
      <c r="AB1872">
        <v>94854</v>
      </c>
      <c r="AC1872">
        <v>328034</v>
      </c>
      <c r="AD1872">
        <v>220111</v>
      </c>
      <c r="AE1872">
        <v>107923</v>
      </c>
      <c r="AF1872">
        <v>253300</v>
      </c>
      <c r="AG1872">
        <v>183961</v>
      </c>
      <c r="AH1872">
        <v>69339</v>
      </c>
      <c r="AI1872">
        <v>46224</v>
      </c>
      <c r="AJ1872">
        <v>38684</v>
      </c>
      <c r="AK1872">
        <v>7540</v>
      </c>
      <c r="AL1872">
        <v>68262</v>
      </c>
      <c r="AM1872">
        <v>44242</v>
      </c>
      <c r="AN1872">
        <v>24020</v>
      </c>
      <c r="AO1872">
        <v>2774</v>
      </c>
      <c r="AP1872">
        <v>1962</v>
      </c>
      <c r="AQ1872">
        <v>812</v>
      </c>
      <c r="AR1872">
        <v>136040</v>
      </c>
      <c r="AS1872">
        <v>99073</v>
      </c>
      <c r="AT1872">
        <v>36967</v>
      </c>
      <c r="AU1872">
        <v>74734</v>
      </c>
      <c r="AV1872">
        <v>36150</v>
      </c>
      <c r="AW1872">
        <v>38584</v>
      </c>
      <c r="AX1872">
        <v>6327</v>
      </c>
      <c r="AY1872">
        <v>3460</v>
      </c>
      <c r="AZ1872">
        <v>2867</v>
      </c>
      <c r="BA1872">
        <v>32225</v>
      </c>
      <c r="BB1872">
        <v>15602</v>
      </c>
      <c r="BC1872">
        <v>16623</v>
      </c>
      <c r="BD1872">
        <v>1636</v>
      </c>
      <c r="BE1872">
        <v>680</v>
      </c>
      <c r="BF1872">
        <v>956</v>
      </c>
      <c r="BG1872">
        <v>34546</v>
      </c>
      <c r="BH1872">
        <v>16408</v>
      </c>
      <c r="BI1872">
        <v>18138</v>
      </c>
      <c r="BJ1872">
        <v>57037</v>
      </c>
      <c r="BK1872">
        <v>28745</v>
      </c>
      <c r="BL1872">
        <v>28292</v>
      </c>
      <c r="BM1872">
        <v>5056</v>
      </c>
      <c r="BN1872">
        <v>2889</v>
      </c>
      <c r="BO1872">
        <v>2167</v>
      </c>
      <c r="BP1872">
        <v>24532</v>
      </c>
      <c r="BQ1872">
        <v>12321</v>
      </c>
      <c r="BR1872">
        <v>12211</v>
      </c>
      <c r="BS1872">
        <v>1186</v>
      </c>
      <c r="BT1872">
        <v>505</v>
      </c>
      <c r="BU1872">
        <v>681</v>
      </c>
      <c r="BV1872">
        <v>26263</v>
      </c>
      <c r="BW1872">
        <v>13030</v>
      </c>
      <c r="BX1872">
        <v>13233</v>
      </c>
      <c r="BY1872">
        <v>17697</v>
      </c>
      <c r="BZ1872">
        <v>7405</v>
      </c>
      <c r="CA1872">
        <v>10292</v>
      </c>
      <c r="CB1872">
        <v>1271</v>
      </c>
      <c r="CC1872">
        <v>571</v>
      </c>
      <c r="CD1872">
        <v>700</v>
      </c>
      <c r="CE1872">
        <v>7693</v>
      </c>
      <c r="CF1872">
        <v>3281</v>
      </c>
      <c r="CG1872">
        <v>4412</v>
      </c>
      <c r="CH1872">
        <v>450</v>
      </c>
      <c r="CI1872">
        <v>175</v>
      </c>
      <c r="CJ1872">
        <v>275</v>
      </c>
      <c r="CK1872">
        <v>8283</v>
      </c>
      <c r="CL1872">
        <v>3378</v>
      </c>
      <c r="CM1872">
        <v>4905</v>
      </c>
      <c r="CN1872">
        <v>457806</v>
      </c>
      <c r="CO1872">
        <v>166172</v>
      </c>
      <c r="CP1872">
        <v>291634</v>
      </c>
    </row>
    <row r="1873" spans="1:94" x14ac:dyDescent="0.25">
      <c r="A1873" s="5" t="s">
        <v>1455</v>
      </c>
      <c r="B1873" s="5" t="s">
        <v>1461</v>
      </c>
      <c r="C1873" s="5" t="s">
        <v>221</v>
      </c>
      <c r="D1873" s="5" t="s">
        <v>222</v>
      </c>
      <c r="E1873" s="5" t="s">
        <v>223</v>
      </c>
      <c r="F1873" s="5" t="s">
        <v>222</v>
      </c>
      <c r="G1873" s="5" t="s">
        <v>230</v>
      </c>
      <c r="H1873" s="5" t="s">
        <v>1462</v>
      </c>
      <c r="I1873" s="5" t="s">
        <v>226</v>
      </c>
      <c r="J1873">
        <v>7519</v>
      </c>
      <c r="K1873">
        <v>31580</v>
      </c>
      <c r="L1873">
        <v>15401</v>
      </c>
      <c r="M1873">
        <v>16179</v>
      </c>
      <c r="N1873">
        <v>3597</v>
      </c>
      <c r="O1873">
        <v>1836</v>
      </c>
      <c r="P1873">
        <v>1761</v>
      </c>
      <c r="Q1873">
        <v>2200</v>
      </c>
      <c r="R1873">
        <v>1125</v>
      </c>
      <c r="S1873">
        <v>1075</v>
      </c>
      <c r="T1873">
        <v>3228</v>
      </c>
      <c r="U1873">
        <v>1465</v>
      </c>
      <c r="V1873">
        <v>1763</v>
      </c>
      <c r="W1873">
        <v>25515</v>
      </c>
      <c r="X1873">
        <v>12769</v>
      </c>
      <c r="Y1873">
        <v>12746</v>
      </c>
      <c r="Z1873">
        <v>6065</v>
      </c>
      <c r="AA1873">
        <v>2632</v>
      </c>
      <c r="AB1873">
        <v>3433</v>
      </c>
      <c r="AC1873">
        <v>12043</v>
      </c>
      <c r="AD1873">
        <v>8528</v>
      </c>
      <c r="AE1873">
        <v>3515</v>
      </c>
      <c r="AF1873">
        <v>10145</v>
      </c>
      <c r="AG1873">
        <v>7450</v>
      </c>
      <c r="AH1873">
        <v>2695</v>
      </c>
      <c r="AI1873">
        <v>186</v>
      </c>
      <c r="AJ1873">
        <v>177</v>
      </c>
      <c r="AK1873">
        <v>9</v>
      </c>
      <c r="AL1873">
        <v>871</v>
      </c>
      <c r="AM1873">
        <v>591</v>
      </c>
      <c r="AN1873">
        <v>280</v>
      </c>
      <c r="AO1873">
        <v>143</v>
      </c>
      <c r="AP1873">
        <v>102</v>
      </c>
      <c r="AQ1873">
        <v>41</v>
      </c>
      <c r="AR1873">
        <v>8945</v>
      </c>
      <c r="AS1873">
        <v>6580</v>
      </c>
      <c r="AT1873">
        <v>2365</v>
      </c>
      <c r="AU1873">
        <v>1898</v>
      </c>
      <c r="AV1873">
        <v>1078</v>
      </c>
      <c r="AW1873">
        <v>820</v>
      </c>
      <c r="AX1873">
        <v>22</v>
      </c>
      <c r="AY1873">
        <v>11</v>
      </c>
      <c r="AZ1873">
        <v>11</v>
      </c>
      <c r="BA1873">
        <v>272</v>
      </c>
      <c r="BB1873">
        <v>158</v>
      </c>
      <c r="BC1873">
        <v>114</v>
      </c>
      <c r="BD1873">
        <v>21</v>
      </c>
      <c r="BE1873">
        <v>7</v>
      </c>
      <c r="BF1873">
        <v>14</v>
      </c>
      <c r="BG1873">
        <v>1583</v>
      </c>
      <c r="BH1873">
        <v>902</v>
      </c>
      <c r="BI1873">
        <v>681</v>
      </c>
      <c r="BJ1873">
        <v>1508</v>
      </c>
      <c r="BK1873">
        <v>889</v>
      </c>
      <c r="BL1873">
        <v>619</v>
      </c>
      <c r="BM1873">
        <v>17</v>
      </c>
      <c r="BN1873">
        <v>11</v>
      </c>
      <c r="BO1873">
        <v>6</v>
      </c>
      <c r="BP1873">
        <v>232</v>
      </c>
      <c r="BQ1873">
        <v>147</v>
      </c>
      <c r="BR1873">
        <v>85</v>
      </c>
      <c r="BS1873">
        <v>14</v>
      </c>
      <c r="BT1873">
        <v>4</v>
      </c>
      <c r="BU1873">
        <v>10</v>
      </c>
      <c r="BV1873">
        <v>1245</v>
      </c>
      <c r="BW1873">
        <v>727</v>
      </c>
      <c r="BX1873">
        <v>518</v>
      </c>
      <c r="BY1873">
        <v>390</v>
      </c>
      <c r="BZ1873">
        <v>189</v>
      </c>
      <c r="CA1873">
        <v>201</v>
      </c>
      <c r="CB1873">
        <v>5</v>
      </c>
      <c r="CC1873">
        <v>0</v>
      </c>
      <c r="CD1873">
        <v>5</v>
      </c>
      <c r="CE1873">
        <v>40</v>
      </c>
      <c r="CF1873">
        <v>11</v>
      </c>
      <c r="CG1873">
        <v>29</v>
      </c>
      <c r="CH1873">
        <v>7</v>
      </c>
      <c r="CI1873">
        <v>3</v>
      </c>
      <c r="CJ1873">
        <v>4</v>
      </c>
      <c r="CK1873">
        <v>338</v>
      </c>
      <c r="CL1873">
        <v>175</v>
      </c>
      <c r="CM1873">
        <v>163</v>
      </c>
      <c r="CN1873">
        <v>19537</v>
      </c>
      <c r="CO1873">
        <v>6873</v>
      </c>
      <c r="CP1873">
        <v>12664</v>
      </c>
    </row>
    <row r="1874" spans="1:94" x14ac:dyDescent="0.25">
      <c r="A1874" s="5" t="s">
        <v>1455</v>
      </c>
      <c r="B1874" s="5" t="s">
        <v>1463</v>
      </c>
      <c r="C1874" s="5" t="s">
        <v>221</v>
      </c>
      <c r="D1874" s="5" t="s">
        <v>222</v>
      </c>
      <c r="E1874" s="5" t="s">
        <v>223</v>
      </c>
      <c r="F1874" s="5" t="s">
        <v>222</v>
      </c>
      <c r="G1874" s="5" t="s">
        <v>230</v>
      </c>
      <c r="H1874" s="5" t="s">
        <v>1464</v>
      </c>
      <c r="I1874" s="5" t="s">
        <v>224</v>
      </c>
      <c r="J1874">
        <v>697710</v>
      </c>
      <c r="K1874">
        <v>3086293</v>
      </c>
      <c r="L1874">
        <v>1470942</v>
      </c>
      <c r="M1874">
        <v>1615351</v>
      </c>
      <c r="N1874">
        <v>335645</v>
      </c>
      <c r="O1874">
        <v>170429</v>
      </c>
      <c r="P1874">
        <v>165216</v>
      </c>
      <c r="Q1874">
        <v>199191</v>
      </c>
      <c r="R1874">
        <v>97279</v>
      </c>
      <c r="S1874">
        <v>101912</v>
      </c>
      <c r="T1874">
        <v>15228</v>
      </c>
      <c r="U1874">
        <v>7429</v>
      </c>
      <c r="V1874">
        <v>7799</v>
      </c>
      <c r="W1874">
        <v>2615443</v>
      </c>
      <c r="X1874">
        <v>1266939</v>
      </c>
      <c r="Y1874">
        <v>1348504</v>
      </c>
      <c r="Z1874">
        <v>470850</v>
      </c>
      <c r="AA1874">
        <v>204003</v>
      </c>
      <c r="AB1874">
        <v>266847</v>
      </c>
      <c r="AC1874">
        <v>948981</v>
      </c>
      <c r="AD1874">
        <v>752333</v>
      </c>
      <c r="AE1874">
        <v>196648</v>
      </c>
      <c r="AF1874">
        <v>754187</v>
      </c>
      <c r="AG1874">
        <v>637099</v>
      </c>
      <c r="AH1874">
        <v>117088</v>
      </c>
      <c r="AI1874">
        <v>19905</v>
      </c>
      <c r="AJ1874">
        <v>17388</v>
      </c>
      <c r="AK1874">
        <v>2517</v>
      </c>
      <c r="AL1874">
        <v>37555</v>
      </c>
      <c r="AM1874">
        <v>31343</v>
      </c>
      <c r="AN1874">
        <v>6212</v>
      </c>
      <c r="AO1874">
        <v>9228</v>
      </c>
      <c r="AP1874">
        <v>7396</v>
      </c>
      <c r="AQ1874">
        <v>1832</v>
      </c>
      <c r="AR1874">
        <v>687499</v>
      </c>
      <c r="AS1874">
        <v>580972</v>
      </c>
      <c r="AT1874">
        <v>106527</v>
      </c>
      <c r="AU1874">
        <v>194794</v>
      </c>
      <c r="AV1874">
        <v>115234</v>
      </c>
      <c r="AW1874">
        <v>79560</v>
      </c>
      <c r="AX1874">
        <v>6638</v>
      </c>
      <c r="AY1874">
        <v>4401</v>
      </c>
      <c r="AZ1874">
        <v>2237</v>
      </c>
      <c r="BA1874">
        <v>26643</v>
      </c>
      <c r="BB1874">
        <v>15925</v>
      </c>
      <c r="BC1874">
        <v>10718</v>
      </c>
      <c r="BD1874">
        <v>4084</v>
      </c>
      <c r="BE1874">
        <v>2110</v>
      </c>
      <c r="BF1874">
        <v>1974</v>
      </c>
      <c r="BG1874">
        <v>157429</v>
      </c>
      <c r="BH1874">
        <v>92798</v>
      </c>
      <c r="BI1874">
        <v>64631</v>
      </c>
      <c r="BJ1874">
        <v>144000</v>
      </c>
      <c r="BK1874">
        <v>93404</v>
      </c>
      <c r="BL1874">
        <v>50596</v>
      </c>
      <c r="BM1874">
        <v>5154</v>
      </c>
      <c r="BN1874">
        <v>3453</v>
      </c>
      <c r="BO1874">
        <v>1701</v>
      </c>
      <c r="BP1874">
        <v>18564</v>
      </c>
      <c r="BQ1874">
        <v>12406</v>
      </c>
      <c r="BR1874">
        <v>6158</v>
      </c>
      <c r="BS1874">
        <v>2898</v>
      </c>
      <c r="BT1874">
        <v>1599</v>
      </c>
      <c r="BU1874">
        <v>1299</v>
      </c>
      <c r="BV1874">
        <v>117384</v>
      </c>
      <c r="BW1874">
        <v>75946</v>
      </c>
      <c r="BX1874">
        <v>41438</v>
      </c>
      <c r="BY1874">
        <v>50794</v>
      </c>
      <c r="BZ1874">
        <v>21830</v>
      </c>
      <c r="CA1874">
        <v>28964</v>
      </c>
      <c r="CB1874">
        <v>1484</v>
      </c>
      <c r="CC1874">
        <v>948</v>
      </c>
      <c r="CD1874">
        <v>536</v>
      </c>
      <c r="CE1874">
        <v>8079</v>
      </c>
      <c r="CF1874">
        <v>3519</v>
      </c>
      <c r="CG1874">
        <v>4560</v>
      </c>
      <c r="CH1874">
        <v>1186</v>
      </c>
      <c r="CI1874">
        <v>511</v>
      </c>
      <c r="CJ1874">
        <v>675</v>
      </c>
      <c r="CK1874">
        <v>40045</v>
      </c>
      <c r="CL1874">
        <v>16852</v>
      </c>
      <c r="CM1874">
        <v>23193</v>
      </c>
      <c r="CN1874">
        <v>2137312</v>
      </c>
      <c r="CO1874">
        <v>718609</v>
      </c>
      <c r="CP1874">
        <v>1418703</v>
      </c>
    </row>
    <row r="1875" spans="1:94" x14ac:dyDescent="0.25">
      <c r="A1875" s="5" t="s">
        <v>1455</v>
      </c>
      <c r="B1875" s="5" t="s">
        <v>1463</v>
      </c>
      <c r="C1875" s="5" t="s">
        <v>221</v>
      </c>
      <c r="D1875" s="5" t="s">
        <v>222</v>
      </c>
      <c r="E1875" s="5" t="s">
        <v>223</v>
      </c>
      <c r="F1875" s="5" t="s">
        <v>222</v>
      </c>
      <c r="G1875" s="5" t="s">
        <v>230</v>
      </c>
      <c r="H1875" s="5" t="s">
        <v>1464</v>
      </c>
      <c r="I1875" s="5" t="s">
        <v>225</v>
      </c>
      <c r="J1875">
        <v>235703</v>
      </c>
      <c r="K1875">
        <v>1013721</v>
      </c>
      <c r="L1875">
        <v>484784</v>
      </c>
      <c r="M1875">
        <v>528937</v>
      </c>
      <c r="N1875">
        <v>114602</v>
      </c>
      <c r="O1875">
        <v>58254</v>
      </c>
      <c r="P1875">
        <v>56348</v>
      </c>
      <c r="Q1875">
        <v>75490</v>
      </c>
      <c r="R1875">
        <v>37017</v>
      </c>
      <c r="S1875">
        <v>38473</v>
      </c>
      <c r="T1875">
        <v>9555</v>
      </c>
      <c r="U1875">
        <v>4700</v>
      </c>
      <c r="V1875">
        <v>4855</v>
      </c>
      <c r="W1875">
        <v>849378</v>
      </c>
      <c r="X1875">
        <v>414396</v>
      </c>
      <c r="Y1875">
        <v>434982</v>
      </c>
      <c r="Z1875">
        <v>164343</v>
      </c>
      <c r="AA1875">
        <v>70388</v>
      </c>
      <c r="AB1875">
        <v>93955</v>
      </c>
      <c r="AC1875">
        <v>316246</v>
      </c>
      <c r="AD1875">
        <v>244553</v>
      </c>
      <c r="AE1875">
        <v>71693</v>
      </c>
      <c r="AF1875">
        <v>235073</v>
      </c>
      <c r="AG1875">
        <v>198089</v>
      </c>
      <c r="AH1875">
        <v>36984</v>
      </c>
      <c r="AI1875">
        <v>15101</v>
      </c>
      <c r="AJ1875">
        <v>13144</v>
      </c>
      <c r="AK1875">
        <v>1957</v>
      </c>
      <c r="AL1875">
        <v>21881</v>
      </c>
      <c r="AM1875">
        <v>18060</v>
      </c>
      <c r="AN1875">
        <v>3821</v>
      </c>
      <c r="AO1875">
        <v>3099</v>
      </c>
      <c r="AP1875">
        <v>2518</v>
      </c>
      <c r="AQ1875">
        <v>581</v>
      </c>
      <c r="AR1875">
        <v>194992</v>
      </c>
      <c r="AS1875">
        <v>164367</v>
      </c>
      <c r="AT1875">
        <v>30625</v>
      </c>
      <c r="AU1875">
        <v>81173</v>
      </c>
      <c r="AV1875">
        <v>46464</v>
      </c>
      <c r="AW1875">
        <v>34709</v>
      </c>
      <c r="AX1875">
        <v>4399</v>
      </c>
      <c r="AY1875">
        <v>2907</v>
      </c>
      <c r="AZ1875">
        <v>1492</v>
      </c>
      <c r="BA1875">
        <v>14749</v>
      </c>
      <c r="BB1875">
        <v>8809</v>
      </c>
      <c r="BC1875">
        <v>5940</v>
      </c>
      <c r="BD1875">
        <v>1748</v>
      </c>
      <c r="BE1875">
        <v>972</v>
      </c>
      <c r="BF1875">
        <v>776</v>
      </c>
      <c r="BG1875">
        <v>60277</v>
      </c>
      <c r="BH1875">
        <v>33776</v>
      </c>
      <c r="BI1875">
        <v>26501</v>
      </c>
      <c r="BJ1875">
        <v>57958</v>
      </c>
      <c r="BK1875">
        <v>36983</v>
      </c>
      <c r="BL1875">
        <v>20975</v>
      </c>
      <c r="BM1875">
        <v>3363</v>
      </c>
      <c r="BN1875">
        <v>2269</v>
      </c>
      <c r="BO1875">
        <v>1094</v>
      </c>
      <c r="BP1875">
        <v>10446</v>
      </c>
      <c r="BQ1875">
        <v>6894</v>
      </c>
      <c r="BR1875">
        <v>3552</v>
      </c>
      <c r="BS1875">
        <v>1188</v>
      </c>
      <c r="BT1875">
        <v>713</v>
      </c>
      <c r="BU1875">
        <v>475</v>
      </c>
      <c r="BV1875">
        <v>42961</v>
      </c>
      <c r="BW1875">
        <v>27107</v>
      </c>
      <c r="BX1875">
        <v>15854</v>
      </c>
      <c r="BY1875">
        <v>23215</v>
      </c>
      <c r="BZ1875">
        <v>9481</v>
      </c>
      <c r="CA1875">
        <v>13734</v>
      </c>
      <c r="CB1875">
        <v>1036</v>
      </c>
      <c r="CC1875">
        <v>638</v>
      </c>
      <c r="CD1875">
        <v>398</v>
      </c>
      <c r="CE1875">
        <v>4303</v>
      </c>
      <c r="CF1875">
        <v>1915</v>
      </c>
      <c r="CG1875">
        <v>2388</v>
      </c>
      <c r="CH1875">
        <v>560</v>
      </c>
      <c r="CI1875">
        <v>259</v>
      </c>
      <c r="CJ1875">
        <v>301</v>
      </c>
      <c r="CK1875">
        <v>17316</v>
      </c>
      <c r="CL1875">
        <v>6669</v>
      </c>
      <c r="CM1875">
        <v>10647</v>
      </c>
      <c r="CN1875">
        <v>697475</v>
      </c>
      <c r="CO1875">
        <v>240231</v>
      </c>
      <c r="CP1875">
        <v>457244</v>
      </c>
    </row>
    <row r="1876" spans="1:94" x14ac:dyDescent="0.25">
      <c r="A1876" s="5" t="s">
        <v>1455</v>
      </c>
      <c r="B1876" s="5" t="s">
        <v>1463</v>
      </c>
      <c r="C1876" s="5" t="s">
        <v>221</v>
      </c>
      <c r="D1876" s="5" t="s">
        <v>222</v>
      </c>
      <c r="E1876" s="5" t="s">
        <v>223</v>
      </c>
      <c r="F1876" s="5" t="s">
        <v>222</v>
      </c>
      <c r="G1876" s="5" t="s">
        <v>230</v>
      </c>
      <c r="H1876" s="5" t="s">
        <v>1464</v>
      </c>
      <c r="I1876" s="5" t="s">
        <v>226</v>
      </c>
      <c r="J1876">
        <v>462007</v>
      </c>
      <c r="K1876">
        <v>2072572</v>
      </c>
      <c r="L1876">
        <v>986158</v>
      </c>
      <c r="M1876">
        <v>1086414</v>
      </c>
      <c r="N1876">
        <v>221043</v>
      </c>
      <c r="O1876">
        <v>112175</v>
      </c>
      <c r="P1876">
        <v>108868</v>
      </c>
      <c r="Q1876">
        <v>123701</v>
      </c>
      <c r="R1876">
        <v>60262</v>
      </c>
      <c r="S1876">
        <v>63439</v>
      </c>
      <c r="T1876">
        <v>5673</v>
      </c>
      <c r="U1876">
        <v>2729</v>
      </c>
      <c r="V1876">
        <v>2944</v>
      </c>
      <c r="W1876">
        <v>1766065</v>
      </c>
      <c r="X1876">
        <v>852543</v>
      </c>
      <c r="Y1876">
        <v>913522</v>
      </c>
      <c r="Z1876">
        <v>306507</v>
      </c>
      <c r="AA1876">
        <v>133615</v>
      </c>
      <c r="AB1876">
        <v>172892</v>
      </c>
      <c r="AC1876">
        <v>632735</v>
      </c>
      <c r="AD1876">
        <v>507780</v>
      </c>
      <c r="AE1876">
        <v>124955</v>
      </c>
      <c r="AF1876">
        <v>519114</v>
      </c>
      <c r="AG1876">
        <v>439010</v>
      </c>
      <c r="AH1876">
        <v>80104</v>
      </c>
      <c r="AI1876">
        <v>4804</v>
      </c>
      <c r="AJ1876">
        <v>4244</v>
      </c>
      <c r="AK1876">
        <v>560</v>
      </c>
      <c r="AL1876">
        <v>15674</v>
      </c>
      <c r="AM1876">
        <v>13283</v>
      </c>
      <c r="AN1876">
        <v>2391</v>
      </c>
      <c r="AO1876">
        <v>6129</v>
      </c>
      <c r="AP1876">
        <v>4878</v>
      </c>
      <c r="AQ1876">
        <v>1251</v>
      </c>
      <c r="AR1876">
        <v>492507</v>
      </c>
      <c r="AS1876">
        <v>416605</v>
      </c>
      <c r="AT1876">
        <v>75902</v>
      </c>
      <c r="AU1876">
        <v>113621</v>
      </c>
      <c r="AV1876">
        <v>68770</v>
      </c>
      <c r="AW1876">
        <v>44851</v>
      </c>
      <c r="AX1876">
        <v>2239</v>
      </c>
      <c r="AY1876">
        <v>1494</v>
      </c>
      <c r="AZ1876">
        <v>745</v>
      </c>
      <c r="BA1876">
        <v>11894</v>
      </c>
      <c r="BB1876">
        <v>7116</v>
      </c>
      <c r="BC1876">
        <v>4778</v>
      </c>
      <c r="BD1876">
        <v>2336</v>
      </c>
      <c r="BE1876">
        <v>1138</v>
      </c>
      <c r="BF1876">
        <v>1198</v>
      </c>
      <c r="BG1876">
        <v>97152</v>
      </c>
      <c r="BH1876">
        <v>59022</v>
      </c>
      <c r="BI1876">
        <v>38130</v>
      </c>
      <c r="BJ1876">
        <v>86042</v>
      </c>
      <c r="BK1876">
        <v>56421</v>
      </c>
      <c r="BL1876">
        <v>29621</v>
      </c>
      <c r="BM1876">
        <v>1791</v>
      </c>
      <c r="BN1876">
        <v>1184</v>
      </c>
      <c r="BO1876">
        <v>607</v>
      </c>
      <c r="BP1876">
        <v>8118</v>
      </c>
      <c r="BQ1876">
        <v>5512</v>
      </c>
      <c r="BR1876">
        <v>2606</v>
      </c>
      <c r="BS1876">
        <v>1710</v>
      </c>
      <c r="BT1876">
        <v>886</v>
      </c>
      <c r="BU1876">
        <v>824</v>
      </c>
      <c r="BV1876">
        <v>74423</v>
      </c>
      <c r="BW1876">
        <v>48839</v>
      </c>
      <c r="BX1876">
        <v>25584</v>
      </c>
      <c r="BY1876">
        <v>27579</v>
      </c>
      <c r="BZ1876">
        <v>12349</v>
      </c>
      <c r="CA1876">
        <v>15230</v>
      </c>
      <c r="CB1876">
        <v>448</v>
      </c>
      <c r="CC1876">
        <v>310</v>
      </c>
      <c r="CD1876">
        <v>138</v>
      </c>
      <c r="CE1876">
        <v>3776</v>
      </c>
      <c r="CF1876">
        <v>1604</v>
      </c>
      <c r="CG1876">
        <v>2172</v>
      </c>
      <c r="CH1876">
        <v>626</v>
      </c>
      <c r="CI1876">
        <v>252</v>
      </c>
      <c r="CJ1876">
        <v>374</v>
      </c>
      <c r="CK1876">
        <v>22729</v>
      </c>
      <c r="CL1876">
        <v>10183</v>
      </c>
      <c r="CM1876">
        <v>12546</v>
      </c>
      <c r="CN1876">
        <v>1439837</v>
      </c>
      <c r="CO1876">
        <v>478378</v>
      </c>
      <c r="CP1876">
        <v>961459</v>
      </c>
    </row>
    <row r="1877" spans="1:94" x14ac:dyDescent="0.25">
      <c r="A1877" s="5" t="s">
        <v>1455</v>
      </c>
      <c r="B1877" s="5" t="s">
        <v>1465</v>
      </c>
      <c r="C1877" s="5" t="s">
        <v>221</v>
      </c>
      <c r="D1877" s="5" t="s">
        <v>222</v>
      </c>
      <c r="E1877" s="5" t="s">
        <v>223</v>
      </c>
      <c r="F1877" s="5" t="s">
        <v>222</v>
      </c>
      <c r="G1877" s="5" t="s">
        <v>230</v>
      </c>
      <c r="H1877" s="5" t="s">
        <v>1466</v>
      </c>
      <c r="I1877" s="5" t="s">
        <v>224</v>
      </c>
      <c r="J1877">
        <v>793999</v>
      </c>
      <c r="K1877">
        <v>4112920</v>
      </c>
      <c r="L1877">
        <v>1960328</v>
      </c>
      <c r="M1877">
        <v>2152592</v>
      </c>
      <c r="N1877">
        <v>574041</v>
      </c>
      <c r="O1877">
        <v>292132</v>
      </c>
      <c r="P1877">
        <v>281909</v>
      </c>
      <c r="Q1877">
        <v>308266</v>
      </c>
      <c r="R1877">
        <v>151557</v>
      </c>
      <c r="S1877">
        <v>156709</v>
      </c>
      <c r="T1877">
        <v>22990</v>
      </c>
      <c r="U1877">
        <v>11272</v>
      </c>
      <c r="V1877">
        <v>11718</v>
      </c>
      <c r="W1877">
        <v>3311315</v>
      </c>
      <c r="X1877">
        <v>1597404</v>
      </c>
      <c r="Y1877">
        <v>1713911</v>
      </c>
      <c r="Z1877">
        <v>801605</v>
      </c>
      <c r="AA1877">
        <v>362924</v>
      </c>
      <c r="AB1877">
        <v>438681</v>
      </c>
      <c r="AC1877">
        <v>1062424</v>
      </c>
      <c r="AD1877">
        <v>898157</v>
      </c>
      <c r="AE1877">
        <v>164267</v>
      </c>
      <c r="AF1877">
        <v>852047</v>
      </c>
      <c r="AG1877">
        <v>748431</v>
      </c>
      <c r="AH1877">
        <v>103616</v>
      </c>
      <c r="AI1877">
        <v>45710</v>
      </c>
      <c r="AJ1877">
        <v>42693</v>
      </c>
      <c r="AK1877">
        <v>3017</v>
      </c>
      <c r="AL1877">
        <v>81841</v>
      </c>
      <c r="AM1877">
        <v>69919</v>
      </c>
      <c r="AN1877">
        <v>11922</v>
      </c>
      <c r="AO1877">
        <v>13450</v>
      </c>
      <c r="AP1877">
        <v>11295</v>
      </c>
      <c r="AQ1877">
        <v>2155</v>
      </c>
      <c r="AR1877">
        <v>711046</v>
      </c>
      <c r="AS1877">
        <v>624524</v>
      </c>
      <c r="AT1877">
        <v>86522</v>
      </c>
      <c r="AU1877">
        <v>210377</v>
      </c>
      <c r="AV1877">
        <v>149726</v>
      </c>
      <c r="AW1877">
        <v>60651</v>
      </c>
      <c r="AX1877">
        <v>11857</v>
      </c>
      <c r="AY1877">
        <v>8829</v>
      </c>
      <c r="AZ1877">
        <v>3028</v>
      </c>
      <c r="BA1877">
        <v>35564</v>
      </c>
      <c r="BB1877">
        <v>26232</v>
      </c>
      <c r="BC1877">
        <v>9332</v>
      </c>
      <c r="BD1877">
        <v>4973</v>
      </c>
      <c r="BE1877">
        <v>3392</v>
      </c>
      <c r="BF1877">
        <v>1581</v>
      </c>
      <c r="BG1877">
        <v>157983</v>
      </c>
      <c r="BH1877">
        <v>111273</v>
      </c>
      <c r="BI1877">
        <v>46710</v>
      </c>
      <c r="BJ1877">
        <v>170135</v>
      </c>
      <c r="BK1877">
        <v>125470</v>
      </c>
      <c r="BL1877">
        <v>44665</v>
      </c>
      <c r="BM1877">
        <v>9558</v>
      </c>
      <c r="BN1877">
        <v>7126</v>
      </c>
      <c r="BO1877">
        <v>2432</v>
      </c>
      <c r="BP1877">
        <v>28815</v>
      </c>
      <c r="BQ1877">
        <v>22102</v>
      </c>
      <c r="BR1877">
        <v>6713</v>
      </c>
      <c r="BS1877">
        <v>3854</v>
      </c>
      <c r="BT1877">
        <v>2733</v>
      </c>
      <c r="BU1877">
        <v>1121</v>
      </c>
      <c r="BV1877">
        <v>127908</v>
      </c>
      <c r="BW1877">
        <v>93509</v>
      </c>
      <c r="BX1877">
        <v>34399</v>
      </c>
      <c r="BY1877">
        <v>40242</v>
      </c>
      <c r="BZ1877">
        <v>24256</v>
      </c>
      <c r="CA1877">
        <v>15986</v>
      </c>
      <c r="CB1877">
        <v>2299</v>
      </c>
      <c r="CC1877">
        <v>1703</v>
      </c>
      <c r="CD1877">
        <v>596</v>
      </c>
      <c r="CE1877">
        <v>6749</v>
      </c>
      <c r="CF1877">
        <v>4130</v>
      </c>
      <c r="CG1877">
        <v>2619</v>
      </c>
      <c r="CH1877">
        <v>1119</v>
      </c>
      <c r="CI1877">
        <v>659</v>
      </c>
      <c r="CJ1877">
        <v>460</v>
      </c>
      <c r="CK1877">
        <v>30075</v>
      </c>
      <c r="CL1877">
        <v>17764</v>
      </c>
      <c r="CM1877">
        <v>12311</v>
      </c>
      <c r="CN1877">
        <v>3050496</v>
      </c>
      <c r="CO1877">
        <v>1062171</v>
      </c>
      <c r="CP1877">
        <v>1988325</v>
      </c>
    </row>
    <row r="1878" spans="1:94" x14ac:dyDescent="0.25">
      <c r="A1878" s="5" t="s">
        <v>1455</v>
      </c>
      <c r="B1878" s="5" t="s">
        <v>1465</v>
      </c>
      <c r="C1878" s="5" t="s">
        <v>221</v>
      </c>
      <c r="D1878" s="5" t="s">
        <v>222</v>
      </c>
      <c r="E1878" s="5" t="s">
        <v>223</v>
      </c>
      <c r="F1878" s="5" t="s">
        <v>222</v>
      </c>
      <c r="G1878" s="5" t="s">
        <v>230</v>
      </c>
      <c r="H1878" s="5" t="s">
        <v>1466</v>
      </c>
      <c r="I1878" s="5" t="s">
        <v>225</v>
      </c>
      <c r="J1878">
        <v>448037</v>
      </c>
      <c r="K1878">
        <v>2295709</v>
      </c>
      <c r="L1878">
        <v>1095308</v>
      </c>
      <c r="M1878">
        <v>1200401</v>
      </c>
      <c r="N1878">
        <v>320051</v>
      </c>
      <c r="O1878">
        <v>162918</v>
      </c>
      <c r="P1878">
        <v>157133</v>
      </c>
      <c r="Q1878">
        <v>192270</v>
      </c>
      <c r="R1878">
        <v>94367</v>
      </c>
      <c r="S1878">
        <v>97903</v>
      </c>
      <c r="T1878">
        <v>18247</v>
      </c>
      <c r="U1878">
        <v>8927</v>
      </c>
      <c r="V1878">
        <v>9320</v>
      </c>
      <c r="W1878">
        <v>1838508</v>
      </c>
      <c r="X1878">
        <v>888731</v>
      </c>
      <c r="Y1878">
        <v>949777</v>
      </c>
      <c r="Z1878">
        <v>457201</v>
      </c>
      <c r="AA1878">
        <v>206577</v>
      </c>
      <c r="AB1878">
        <v>250624</v>
      </c>
      <c r="AC1878">
        <v>613162</v>
      </c>
      <c r="AD1878">
        <v>509684</v>
      </c>
      <c r="AE1878">
        <v>103478</v>
      </c>
      <c r="AF1878">
        <v>483419</v>
      </c>
      <c r="AG1878">
        <v>420379</v>
      </c>
      <c r="AH1878">
        <v>63040</v>
      </c>
      <c r="AI1878">
        <v>34086</v>
      </c>
      <c r="AJ1878">
        <v>31482</v>
      </c>
      <c r="AK1878">
        <v>2604</v>
      </c>
      <c r="AL1878">
        <v>61030</v>
      </c>
      <c r="AM1878">
        <v>50975</v>
      </c>
      <c r="AN1878">
        <v>10055</v>
      </c>
      <c r="AO1878">
        <v>8206</v>
      </c>
      <c r="AP1878">
        <v>6811</v>
      </c>
      <c r="AQ1878">
        <v>1395</v>
      </c>
      <c r="AR1878">
        <v>380097</v>
      </c>
      <c r="AS1878">
        <v>331111</v>
      </c>
      <c r="AT1878">
        <v>48986</v>
      </c>
      <c r="AU1878">
        <v>129743</v>
      </c>
      <c r="AV1878">
        <v>89305</v>
      </c>
      <c r="AW1878">
        <v>40438</v>
      </c>
      <c r="AX1878">
        <v>9449</v>
      </c>
      <c r="AY1878">
        <v>6878</v>
      </c>
      <c r="AZ1878">
        <v>2571</v>
      </c>
      <c r="BA1878">
        <v>26553</v>
      </c>
      <c r="BB1878">
        <v>19163</v>
      </c>
      <c r="BC1878">
        <v>7390</v>
      </c>
      <c r="BD1878">
        <v>3460</v>
      </c>
      <c r="BE1878">
        <v>2287</v>
      </c>
      <c r="BF1878">
        <v>1173</v>
      </c>
      <c r="BG1878">
        <v>90281</v>
      </c>
      <c r="BH1878">
        <v>60977</v>
      </c>
      <c r="BI1878">
        <v>29304</v>
      </c>
      <c r="BJ1878">
        <v>103957</v>
      </c>
      <c r="BK1878">
        <v>74341</v>
      </c>
      <c r="BL1878">
        <v>29616</v>
      </c>
      <c r="BM1878">
        <v>7539</v>
      </c>
      <c r="BN1878">
        <v>5462</v>
      </c>
      <c r="BO1878">
        <v>2077</v>
      </c>
      <c r="BP1878">
        <v>21456</v>
      </c>
      <c r="BQ1878">
        <v>16118</v>
      </c>
      <c r="BR1878">
        <v>5338</v>
      </c>
      <c r="BS1878">
        <v>2715</v>
      </c>
      <c r="BT1878">
        <v>1869</v>
      </c>
      <c r="BU1878">
        <v>846</v>
      </c>
      <c r="BV1878">
        <v>72247</v>
      </c>
      <c r="BW1878">
        <v>50892</v>
      </c>
      <c r="BX1878">
        <v>21355</v>
      </c>
      <c r="BY1878">
        <v>25786</v>
      </c>
      <c r="BZ1878">
        <v>14964</v>
      </c>
      <c r="CA1878">
        <v>10822</v>
      </c>
      <c r="CB1878">
        <v>1910</v>
      </c>
      <c r="CC1878">
        <v>1416</v>
      </c>
      <c r="CD1878">
        <v>494</v>
      </c>
      <c r="CE1878">
        <v>5097</v>
      </c>
      <c r="CF1878">
        <v>3045</v>
      </c>
      <c r="CG1878">
        <v>2052</v>
      </c>
      <c r="CH1878">
        <v>745</v>
      </c>
      <c r="CI1878">
        <v>418</v>
      </c>
      <c r="CJ1878">
        <v>327</v>
      </c>
      <c r="CK1878">
        <v>18034</v>
      </c>
      <c r="CL1878">
        <v>10085</v>
      </c>
      <c r="CM1878">
        <v>7949</v>
      </c>
      <c r="CN1878">
        <v>1682547</v>
      </c>
      <c r="CO1878">
        <v>585624</v>
      </c>
      <c r="CP1878">
        <v>1096923</v>
      </c>
    </row>
    <row r="1879" spans="1:94" x14ac:dyDescent="0.25">
      <c r="A1879" s="5" t="s">
        <v>1455</v>
      </c>
      <c r="B1879" s="5" t="s">
        <v>1465</v>
      </c>
      <c r="C1879" s="5" t="s">
        <v>221</v>
      </c>
      <c r="D1879" s="5" t="s">
        <v>222</v>
      </c>
      <c r="E1879" s="5" t="s">
        <v>223</v>
      </c>
      <c r="F1879" s="5" t="s">
        <v>222</v>
      </c>
      <c r="G1879" s="5" t="s">
        <v>230</v>
      </c>
      <c r="H1879" s="5" t="s">
        <v>1466</v>
      </c>
      <c r="I1879" s="5" t="s">
        <v>226</v>
      </c>
      <c r="J1879">
        <v>345962</v>
      </c>
      <c r="K1879">
        <v>1817211</v>
      </c>
      <c r="L1879">
        <v>865020</v>
      </c>
      <c r="M1879">
        <v>952191</v>
      </c>
      <c r="N1879">
        <v>253990</v>
      </c>
      <c r="O1879">
        <v>129214</v>
      </c>
      <c r="P1879">
        <v>124776</v>
      </c>
      <c r="Q1879">
        <v>115996</v>
      </c>
      <c r="R1879">
        <v>57190</v>
      </c>
      <c r="S1879">
        <v>58806</v>
      </c>
      <c r="T1879">
        <v>4743</v>
      </c>
      <c r="U1879">
        <v>2345</v>
      </c>
      <c r="V1879">
        <v>2398</v>
      </c>
      <c r="W1879">
        <v>1472807</v>
      </c>
      <c r="X1879">
        <v>708673</v>
      </c>
      <c r="Y1879">
        <v>764134</v>
      </c>
      <c r="Z1879">
        <v>344404</v>
      </c>
      <c r="AA1879">
        <v>156347</v>
      </c>
      <c r="AB1879">
        <v>188057</v>
      </c>
      <c r="AC1879">
        <v>449262</v>
      </c>
      <c r="AD1879">
        <v>388473</v>
      </c>
      <c r="AE1879">
        <v>60789</v>
      </c>
      <c r="AF1879">
        <v>368628</v>
      </c>
      <c r="AG1879">
        <v>328052</v>
      </c>
      <c r="AH1879">
        <v>40576</v>
      </c>
      <c r="AI1879">
        <v>11624</v>
      </c>
      <c r="AJ1879">
        <v>11211</v>
      </c>
      <c r="AK1879">
        <v>413</v>
      </c>
      <c r="AL1879">
        <v>20811</v>
      </c>
      <c r="AM1879">
        <v>18944</v>
      </c>
      <c r="AN1879">
        <v>1867</v>
      </c>
      <c r="AO1879">
        <v>5244</v>
      </c>
      <c r="AP1879">
        <v>4484</v>
      </c>
      <c r="AQ1879">
        <v>760</v>
      </c>
      <c r="AR1879">
        <v>330949</v>
      </c>
      <c r="AS1879">
        <v>293413</v>
      </c>
      <c r="AT1879">
        <v>37536</v>
      </c>
      <c r="AU1879">
        <v>80634</v>
      </c>
      <c r="AV1879">
        <v>60421</v>
      </c>
      <c r="AW1879">
        <v>20213</v>
      </c>
      <c r="AX1879">
        <v>2408</v>
      </c>
      <c r="AY1879">
        <v>1951</v>
      </c>
      <c r="AZ1879">
        <v>457</v>
      </c>
      <c r="BA1879">
        <v>9011</v>
      </c>
      <c r="BB1879">
        <v>7069</v>
      </c>
      <c r="BC1879">
        <v>1942</v>
      </c>
      <c r="BD1879">
        <v>1513</v>
      </c>
      <c r="BE1879">
        <v>1105</v>
      </c>
      <c r="BF1879">
        <v>408</v>
      </c>
      <c r="BG1879">
        <v>67702</v>
      </c>
      <c r="BH1879">
        <v>50296</v>
      </c>
      <c r="BI1879">
        <v>17406</v>
      </c>
      <c r="BJ1879">
        <v>66178</v>
      </c>
      <c r="BK1879">
        <v>51129</v>
      </c>
      <c r="BL1879">
        <v>15049</v>
      </c>
      <c r="BM1879">
        <v>2019</v>
      </c>
      <c r="BN1879">
        <v>1664</v>
      </c>
      <c r="BO1879">
        <v>355</v>
      </c>
      <c r="BP1879">
        <v>7359</v>
      </c>
      <c r="BQ1879">
        <v>5984</v>
      </c>
      <c r="BR1879">
        <v>1375</v>
      </c>
      <c r="BS1879">
        <v>1139</v>
      </c>
      <c r="BT1879">
        <v>864</v>
      </c>
      <c r="BU1879">
        <v>275</v>
      </c>
      <c r="BV1879">
        <v>55661</v>
      </c>
      <c r="BW1879">
        <v>42617</v>
      </c>
      <c r="BX1879">
        <v>13044</v>
      </c>
      <c r="BY1879">
        <v>14456</v>
      </c>
      <c r="BZ1879">
        <v>9292</v>
      </c>
      <c r="CA1879">
        <v>5164</v>
      </c>
      <c r="CB1879">
        <v>389</v>
      </c>
      <c r="CC1879">
        <v>287</v>
      </c>
      <c r="CD1879">
        <v>102</v>
      </c>
      <c r="CE1879">
        <v>1652</v>
      </c>
      <c r="CF1879">
        <v>1085</v>
      </c>
      <c r="CG1879">
        <v>567</v>
      </c>
      <c r="CH1879">
        <v>374</v>
      </c>
      <c r="CI1879">
        <v>241</v>
      </c>
      <c r="CJ1879">
        <v>133</v>
      </c>
      <c r="CK1879">
        <v>12041</v>
      </c>
      <c r="CL1879">
        <v>7679</v>
      </c>
      <c r="CM1879">
        <v>4362</v>
      </c>
      <c r="CN1879">
        <v>1367949</v>
      </c>
      <c r="CO1879">
        <v>476547</v>
      </c>
      <c r="CP1879">
        <v>891402</v>
      </c>
    </row>
    <row r="1880" spans="1:94" x14ac:dyDescent="0.25">
      <c r="A1880" s="5" t="s">
        <v>1455</v>
      </c>
      <c r="B1880" s="5" t="s">
        <v>1467</v>
      </c>
      <c r="C1880" s="5" t="s">
        <v>221</v>
      </c>
      <c r="D1880" s="5" t="s">
        <v>222</v>
      </c>
      <c r="E1880" s="5" t="s">
        <v>223</v>
      </c>
      <c r="F1880" s="5" t="s">
        <v>222</v>
      </c>
      <c r="G1880" s="5" t="s">
        <v>230</v>
      </c>
      <c r="H1880" s="5" t="s">
        <v>1468</v>
      </c>
      <c r="I1880" s="5" t="s">
        <v>224</v>
      </c>
      <c r="J1880">
        <v>637220</v>
      </c>
      <c r="K1880">
        <v>2809934</v>
      </c>
      <c r="L1880">
        <v>1359478</v>
      </c>
      <c r="M1880">
        <v>1450456</v>
      </c>
      <c r="N1880">
        <v>302297</v>
      </c>
      <c r="O1880">
        <v>153696</v>
      </c>
      <c r="P1880">
        <v>148601</v>
      </c>
      <c r="Q1880">
        <v>403833</v>
      </c>
      <c r="R1880">
        <v>197451</v>
      </c>
      <c r="S1880">
        <v>206382</v>
      </c>
      <c r="T1880">
        <v>48972</v>
      </c>
      <c r="U1880">
        <v>24314</v>
      </c>
      <c r="V1880">
        <v>24658</v>
      </c>
      <c r="W1880">
        <v>2239492</v>
      </c>
      <c r="X1880">
        <v>1122600</v>
      </c>
      <c r="Y1880">
        <v>1116892</v>
      </c>
      <c r="Z1880">
        <v>570442</v>
      </c>
      <c r="AA1880">
        <v>236878</v>
      </c>
      <c r="AB1880">
        <v>333564</v>
      </c>
      <c r="AC1880">
        <v>1042340</v>
      </c>
      <c r="AD1880">
        <v>746121</v>
      </c>
      <c r="AE1880">
        <v>296219</v>
      </c>
      <c r="AF1880">
        <v>875540</v>
      </c>
      <c r="AG1880">
        <v>653482</v>
      </c>
      <c r="AH1880">
        <v>222058</v>
      </c>
      <c r="AI1880">
        <v>59194</v>
      </c>
      <c r="AJ1880">
        <v>47813</v>
      </c>
      <c r="AK1880">
        <v>11381</v>
      </c>
      <c r="AL1880">
        <v>195394</v>
      </c>
      <c r="AM1880">
        <v>104522</v>
      </c>
      <c r="AN1880">
        <v>90872</v>
      </c>
      <c r="AO1880">
        <v>19975</v>
      </c>
      <c r="AP1880">
        <v>14928</v>
      </c>
      <c r="AQ1880">
        <v>5047</v>
      </c>
      <c r="AR1880">
        <v>600977</v>
      </c>
      <c r="AS1880">
        <v>486219</v>
      </c>
      <c r="AT1880">
        <v>114758</v>
      </c>
      <c r="AU1880">
        <v>166800</v>
      </c>
      <c r="AV1880">
        <v>92639</v>
      </c>
      <c r="AW1880">
        <v>74161</v>
      </c>
      <c r="AX1880">
        <v>8611</v>
      </c>
      <c r="AY1880">
        <v>4996</v>
      </c>
      <c r="AZ1880">
        <v>3615</v>
      </c>
      <c r="BA1880">
        <v>54555</v>
      </c>
      <c r="BB1880">
        <v>24829</v>
      </c>
      <c r="BC1880">
        <v>29726</v>
      </c>
      <c r="BD1880">
        <v>5060</v>
      </c>
      <c r="BE1880">
        <v>2727</v>
      </c>
      <c r="BF1880">
        <v>2333</v>
      </c>
      <c r="BG1880">
        <v>98574</v>
      </c>
      <c r="BH1880">
        <v>60087</v>
      </c>
      <c r="BI1880">
        <v>38487</v>
      </c>
      <c r="BJ1880">
        <v>141334</v>
      </c>
      <c r="BK1880">
        <v>79673</v>
      </c>
      <c r="BL1880">
        <v>61661</v>
      </c>
      <c r="BM1880">
        <v>7136</v>
      </c>
      <c r="BN1880">
        <v>4201</v>
      </c>
      <c r="BO1880">
        <v>2935</v>
      </c>
      <c r="BP1880">
        <v>46237</v>
      </c>
      <c r="BQ1880">
        <v>21241</v>
      </c>
      <c r="BR1880">
        <v>24996</v>
      </c>
      <c r="BS1880">
        <v>3902</v>
      </c>
      <c r="BT1880">
        <v>2079</v>
      </c>
      <c r="BU1880">
        <v>1823</v>
      </c>
      <c r="BV1880">
        <v>84059</v>
      </c>
      <c r="BW1880">
        <v>52152</v>
      </c>
      <c r="BX1880">
        <v>31907</v>
      </c>
      <c r="BY1880">
        <v>25466</v>
      </c>
      <c r="BZ1880">
        <v>12966</v>
      </c>
      <c r="CA1880">
        <v>12500</v>
      </c>
      <c r="CB1880">
        <v>1475</v>
      </c>
      <c r="CC1880">
        <v>795</v>
      </c>
      <c r="CD1880">
        <v>680</v>
      </c>
      <c r="CE1880">
        <v>8318</v>
      </c>
      <c r="CF1880">
        <v>3588</v>
      </c>
      <c r="CG1880">
        <v>4730</v>
      </c>
      <c r="CH1880">
        <v>1158</v>
      </c>
      <c r="CI1880">
        <v>648</v>
      </c>
      <c r="CJ1880">
        <v>510</v>
      </c>
      <c r="CK1880">
        <v>14515</v>
      </c>
      <c r="CL1880">
        <v>7935</v>
      </c>
      <c r="CM1880">
        <v>6580</v>
      </c>
      <c r="CN1880">
        <v>1767594</v>
      </c>
      <c r="CO1880">
        <v>613357</v>
      </c>
      <c r="CP1880">
        <v>1154237</v>
      </c>
    </row>
    <row r="1881" spans="1:94" x14ac:dyDescent="0.25">
      <c r="A1881" s="5" t="s">
        <v>1455</v>
      </c>
      <c r="B1881" s="5" t="s">
        <v>1467</v>
      </c>
      <c r="C1881" s="5" t="s">
        <v>221</v>
      </c>
      <c r="D1881" s="5" t="s">
        <v>222</v>
      </c>
      <c r="E1881" s="5" t="s">
        <v>223</v>
      </c>
      <c r="F1881" s="5" t="s">
        <v>222</v>
      </c>
      <c r="G1881" s="5" t="s">
        <v>230</v>
      </c>
      <c r="H1881" s="5" t="s">
        <v>1468</v>
      </c>
      <c r="I1881" s="5" t="s">
        <v>225</v>
      </c>
      <c r="J1881">
        <v>482285</v>
      </c>
      <c r="K1881">
        <v>2133124</v>
      </c>
      <c r="L1881">
        <v>1031466</v>
      </c>
      <c r="M1881">
        <v>1101658</v>
      </c>
      <c r="N1881">
        <v>231892</v>
      </c>
      <c r="O1881">
        <v>117763</v>
      </c>
      <c r="P1881">
        <v>114129</v>
      </c>
      <c r="Q1881">
        <v>322951</v>
      </c>
      <c r="R1881">
        <v>157892</v>
      </c>
      <c r="S1881">
        <v>165059</v>
      </c>
      <c r="T1881">
        <v>47023</v>
      </c>
      <c r="U1881">
        <v>23317</v>
      </c>
      <c r="V1881">
        <v>23706</v>
      </c>
      <c r="W1881">
        <v>1678895</v>
      </c>
      <c r="X1881">
        <v>843855</v>
      </c>
      <c r="Y1881">
        <v>835040</v>
      </c>
      <c r="Z1881">
        <v>454229</v>
      </c>
      <c r="AA1881">
        <v>187611</v>
      </c>
      <c r="AB1881">
        <v>266618</v>
      </c>
      <c r="AC1881">
        <v>806903</v>
      </c>
      <c r="AD1881">
        <v>569570</v>
      </c>
      <c r="AE1881">
        <v>237333</v>
      </c>
      <c r="AF1881">
        <v>673510</v>
      </c>
      <c r="AG1881">
        <v>496557</v>
      </c>
      <c r="AH1881">
        <v>176953</v>
      </c>
      <c r="AI1881">
        <v>55754</v>
      </c>
      <c r="AJ1881">
        <v>44957</v>
      </c>
      <c r="AK1881">
        <v>10797</v>
      </c>
      <c r="AL1881">
        <v>180457</v>
      </c>
      <c r="AM1881">
        <v>96442</v>
      </c>
      <c r="AN1881">
        <v>84015</v>
      </c>
      <c r="AO1881">
        <v>14951</v>
      </c>
      <c r="AP1881">
        <v>11228</v>
      </c>
      <c r="AQ1881">
        <v>3723</v>
      </c>
      <c r="AR1881">
        <v>422348</v>
      </c>
      <c r="AS1881">
        <v>343930</v>
      </c>
      <c r="AT1881">
        <v>78418</v>
      </c>
      <c r="AU1881">
        <v>133393</v>
      </c>
      <c r="AV1881">
        <v>73013</v>
      </c>
      <c r="AW1881">
        <v>60380</v>
      </c>
      <c r="AX1881">
        <v>7901</v>
      </c>
      <c r="AY1881">
        <v>4585</v>
      </c>
      <c r="AZ1881">
        <v>3316</v>
      </c>
      <c r="BA1881">
        <v>49244</v>
      </c>
      <c r="BB1881">
        <v>22438</v>
      </c>
      <c r="BC1881">
        <v>26806</v>
      </c>
      <c r="BD1881">
        <v>3951</v>
      </c>
      <c r="BE1881">
        <v>2147</v>
      </c>
      <c r="BF1881">
        <v>1804</v>
      </c>
      <c r="BG1881">
        <v>72297</v>
      </c>
      <c r="BH1881">
        <v>43843</v>
      </c>
      <c r="BI1881">
        <v>28454</v>
      </c>
      <c r="BJ1881">
        <v>112773</v>
      </c>
      <c r="BK1881">
        <v>62718</v>
      </c>
      <c r="BL1881">
        <v>50055</v>
      </c>
      <c r="BM1881">
        <v>6548</v>
      </c>
      <c r="BN1881">
        <v>3850</v>
      </c>
      <c r="BO1881">
        <v>2698</v>
      </c>
      <c r="BP1881">
        <v>41648</v>
      </c>
      <c r="BQ1881">
        <v>19146</v>
      </c>
      <c r="BR1881">
        <v>22502</v>
      </c>
      <c r="BS1881">
        <v>3116</v>
      </c>
      <c r="BT1881">
        <v>1706</v>
      </c>
      <c r="BU1881">
        <v>1410</v>
      </c>
      <c r="BV1881">
        <v>61461</v>
      </c>
      <c r="BW1881">
        <v>38016</v>
      </c>
      <c r="BX1881">
        <v>23445</v>
      </c>
      <c r="BY1881">
        <v>20620</v>
      </c>
      <c r="BZ1881">
        <v>10295</v>
      </c>
      <c r="CA1881">
        <v>10325</v>
      </c>
      <c r="CB1881">
        <v>1353</v>
      </c>
      <c r="CC1881">
        <v>735</v>
      </c>
      <c r="CD1881">
        <v>618</v>
      </c>
      <c r="CE1881">
        <v>7596</v>
      </c>
      <c r="CF1881">
        <v>3292</v>
      </c>
      <c r="CG1881">
        <v>4304</v>
      </c>
      <c r="CH1881">
        <v>835</v>
      </c>
      <c r="CI1881">
        <v>441</v>
      </c>
      <c r="CJ1881">
        <v>394</v>
      </c>
      <c r="CK1881">
        <v>10836</v>
      </c>
      <c r="CL1881">
        <v>5827</v>
      </c>
      <c r="CM1881">
        <v>5009</v>
      </c>
      <c r="CN1881">
        <v>1326221</v>
      </c>
      <c r="CO1881">
        <v>461896</v>
      </c>
      <c r="CP1881">
        <v>864325</v>
      </c>
    </row>
    <row r="1882" spans="1:94" x14ac:dyDescent="0.25">
      <c r="A1882" s="5" t="s">
        <v>1455</v>
      </c>
      <c r="B1882" s="5" t="s">
        <v>1467</v>
      </c>
      <c r="C1882" s="5" t="s">
        <v>221</v>
      </c>
      <c r="D1882" s="5" t="s">
        <v>222</v>
      </c>
      <c r="E1882" s="5" t="s">
        <v>223</v>
      </c>
      <c r="F1882" s="5" t="s">
        <v>222</v>
      </c>
      <c r="G1882" s="5" t="s">
        <v>230</v>
      </c>
      <c r="H1882" s="5" t="s">
        <v>1468</v>
      </c>
      <c r="I1882" s="5" t="s">
        <v>226</v>
      </c>
      <c r="J1882">
        <v>154935</v>
      </c>
      <c r="K1882">
        <v>676810</v>
      </c>
      <c r="L1882">
        <v>328012</v>
      </c>
      <c r="M1882">
        <v>348798</v>
      </c>
      <c r="N1882">
        <v>70405</v>
      </c>
      <c r="O1882">
        <v>35933</v>
      </c>
      <c r="P1882">
        <v>34472</v>
      </c>
      <c r="Q1882">
        <v>80882</v>
      </c>
      <c r="R1882">
        <v>39559</v>
      </c>
      <c r="S1882">
        <v>41323</v>
      </c>
      <c r="T1882">
        <v>1949</v>
      </c>
      <c r="U1882">
        <v>997</v>
      </c>
      <c r="V1882">
        <v>952</v>
      </c>
      <c r="W1882">
        <v>560597</v>
      </c>
      <c r="X1882">
        <v>278745</v>
      </c>
      <c r="Y1882">
        <v>281852</v>
      </c>
      <c r="Z1882">
        <v>116213</v>
      </c>
      <c r="AA1882">
        <v>49267</v>
      </c>
      <c r="AB1882">
        <v>66946</v>
      </c>
      <c r="AC1882">
        <v>235437</v>
      </c>
      <c r="AD1882">
        <v>176551</v>
      </c>
      <c r="AE1882">
        <v>58886</v>
      </c>
      <c r="AF1882">
        <v>202030</v>
      </c>
      <c r="AG1882">
        <v>156925</v>
      </c>
      <c r="AH1882">
        <v>45105</v>
      </c>
      <c r="AI1882">
        <v>3440</v>
      </c>
      <c r="AJ1882">
        <v>2856</v>
      </c>
      <c r="AK1882">
        <v>584</v>
      </c>
      <c r="AL1882">
        <v>14937</v>
      </c>
      <c r="AM1882">
        <v>8080</v>
      </c>
      <c r="AN1882">
        <v>6857</v>
      </c>
      <c r="AO1882">
        <v>5024</v>
      </c>
      <c r="AP1882">
        <v>3700</v>
      </c>
      <c r="AQ1882">
        <v>1324</v>
      </c>
      <c r="AR1882">
        <v>178629</v>
      </c>
      <c r="AS1882">
        <v>142289</v>
      </c>
      <c r="AT1882">
        <v>36340</v>
      </c>
      <c r="AU1882">
        <v>33407</v>
      </c>
      <c r="AV1882">
        <v>19626</v>
      </c>
      <c r="AW1882">
        <v>13781</v>
      </c>
      <c r="AX1882">
        <v>710</v>
      </c>
      <c r="AY1882">
        <v>411</v>
      </c>
      <c r="AZ1882">
        <v>299</v>
      </c>
      <c r="BA1882">
        <v>5311</v>
      </c>
      <c r="BB1882">
        <v>2391</v>
      </c>
      <c r="BC1882">
        <v>2920</v>
      </c>
      <c r="BD1882">
        <v>1109</v>
      </c>
      <c r="BE1882">
        <v>580</v>
      </c>
      <c r="BF1882">
        <v>529</v>
      </c>
      <c r="BG1882">
        <v>26277</v>
      </c>
      <c r="BH1882">
        <v>16244</v>
      </c>
      <c r="BI1882">
        <v>10033</v>
      </c>
      <c r="BJ1882">
        <v>28561</v>
      </c>
      <c r="BK1882">
        <v>16955</v>
      </c>
      <c r="BL1882">
        <v>11606</v>
      </c>
      <c r="BM1882">
        <v>588</v>
      </c>
      <c r="BN1882">
        <v>351</v>
      </c>
      <c r="BO1882">
        <v>237</v>
      </c>
      <c r="BP1882">
        <v>4589</v>
      </c>
      <c r="BQ1882">
        <v>2095</v>
      </c>
      <c r="BR1882">
        <v>2494</v>
      </c>
      <c r="BS1882">
        <v>786</v>
      </c>
      <c r="BT1882">
        <v>373</v>
      </c>
      <c r="BU1882">
        <v>413</v>
      </c>
      <c r="BV1882">
        <v>22598</v>
      </c>
      <c r="BW1882">
        <v>14136</v>
      </c>
      <c r="BX1882">
        <v>8462</v>
      </c>
      <c r="BY1882">
        <v>4846</v>
      </c>
      <c r="BZ1882">
        <v>2671</v>
      </c>
      <c r="CA1882">
        <v>2175</v>
      </c>
      <c r="CB1882">
        <v>122</v>
      </c>
      <c r="CC1882">
        <v>60</v>
      </c>
      <c r="CD1882">
        <v>62</v>
      </c>
      <c r="CE1882">
        <v>722</v>
      </c>
      <c r="CF1882">
        <v>296</v>
      </c>
      <c r="CG1882">
        <v>426</v>
      </c>
      <c r="CH1882">
        <v>323</v>
      </c>
      <c r="CI1882">
        <v>207</v>
      </c>
      <c r="CJ1882">
        <v>116</v>
      </c>
      <c r="CK1882">
        <v>3679</v>
      </c>
      <c r="CL1882">
        <v>2108</v>
      </c>
      <c r="CM1882">
        <v>1571</v>
      </c>
      <c r="CN1882">
        <v>441373</v>
      </c>
      <c r="CO1882">
        <v>151461</v>
      </c>
      <c r="CP1882">
        <v>289912</v>
      </c>
    </row>
    <row r="1883" spans="1:94" x14ac:dyDescent="0.25">
      <c r="A1883" s="5" t="s">
        <v>1455</v>
      </c>
      <c r="B1883" s="5" t="s">
        <v>1469</v>
      </c>
      <c r="C1883" s="5" t="s">
        <v>221</v>
      </c>
      <c r="D1883" s="5" t="s">
        <v>222</v>
      </c>
      <c r="E1883" s="5" t="s">
        <v>223</v>
      </c>
      <c r="F1883" s="5" t="s">
        <v>222</v>
      </c>
      <c r="G1883" s="5" t="s">
        <v>230</v>
      </c>
      <c r="H1883" s="5" t="s">
        <v>1470</v>
      </c>
      <c r="I1883" s="5" t="s">
        <v>224</v>
      </c>
      <c r="J1883">
        <v>759210</v>
      </c>
      <c r="K1883">
        <v>3121200</v>
      </c>
      <c r="L1883">
        <v>1480763</v>
      </c>
      <c r="M1883">
        <v>1640437</v>
      </c>
      <c r="N1883">
        <v>303950</v>
      </c>
      <c r="O1883">
        <v>155862</v>
      </c>
      <c r="P1883">
        <v>148088</v>
      </c>
      <c r="Q1883">
        <v>324350</v>
      </c>
      <c r="R1883">
        <v>156480</v>
      </c>
      <c r="S1883">
        <v>167870</v>
      </c>
      <c r="T1883">
        <v>9430</v>
      </c>
      <c r="U1883">
        <v>4362</v>
      </c>
      <c r="V1883">
        <v>5068</v>
      </c>
      <c r="W1883">
        <v>2678548</v>
      </c>
      <c r="X1883">
        <v>1282261</v>
      </c>
      <c r="Y1883">
        <v>1396287</v>
      </c>
      <c r="Z1883">
        <v>442652</v>
      </c>
      <c r="AA1883">
        <v>198502</v>
      </c>
      <c r="AB1883">
        <v>244150</v>
      </c>
      <c r="AC1883">
        <v>1095727</v>
      </c>
      <c r="AD1883">
        <v>789511</v>
      </c>
      <c r="AE1883">
        <v>306216</v>
      </c>
      <c r="AF1883">
        <v>929506</v>
      </c>
      <c r="AG1883">
        <v>706277</v>
      </c>
      <c r="AH1883">
        <v>223229</v>
      </c>
      <c r="AI1883">
        <v>34791</v>
      </c>
      <c r="AJ1883">
        <v>28697</v>
      </c>
      <c r="AK1883">
        <v>6094</v>
      </c>
      <c r="AL1883">
        <v>54538</v>
      </c>
      <c r="AM1883">
        <v>35788</v>
      </c>
      <c r="AN1883">
        <v>18750</v>
      </c>
      <c r="AO1883">
        <v>21883</v>
      </c>
      <c r="AP1883">
        <v>15727</v>
      </c>
      <c r="AQ1883">
        <v>6156</v>
      </c>
      <c r="AR1883">
        <v>818294</v>
      </c>
      <c r="AS1883">
        <v>626065</v>
      </c>
      <c r="AT1883">
        <v>192229</v>
      </c>
      <c r="AU1883">
        <v>166221</v>
      </c>
      <c r="AV1883">
        <v>83234</v>
      </c>
      <c r="AW1883">
        <v>82987</v>
      </c>
      <c r="AX1883">
        <v>6995</v>
      </c>
      <c r="AY1883">
        <v>3920</v>
      </c>
      <c r="AZ1883">
        <v>3075</v>
      </c>
      <c r="BA1883">
        <v>19403</v>
      </c>
      <c r="BB1883">
        <v>9534</v>
      </c>
      <c r="BC1883">
        <v>9869</v>
      </c>
      <c r="BD1883">
        <v>6000</v>
      </c>
      <c r="BE1883">
        <v>2356</v>
      </c>
      <c r="BF1883">
        <v>3644</v>
      </c>
      <c r="BG1883">
        <v>133823</v>
      </c>
      <c r="BH1883">
        <v>67424</v>
      </c>
      <c r="BI1883">
        <v>66399</v>
      </c>
      <c r="BJ1883">
        <v>134746</v>
      </c>
      <c r="BK1883">
        <v>70125</v>
      </c>
      <c r="BL1883">
        <v>64621</v>
      </c>
      <c r="BM1883">
        <v>5758</v>
      </c>
      <c r="BN1883">
        <v>3288</v>
      </c>
      <c r="BO1883">
        <v>2470</v>
      </c>
      <c r="BP1883">
        <v>15849</v>
      </c>
      <c r="BQ1883">
        <v>8101</v>
      </c>
      <c r="BR1883">
        <v>7748</v>
      </c>
      <c r="BS1883">
        <v>4782</v>
      </c>
      <c r="BT1883">
        <v>1993</v>
      </c>
      <c r="BU1883">
        <v>2789</v>
      </c>
      <c r="BV1883">
        <v>108357</v>
      </c>
      <c r="BW1883">
        <v>56743</v>
      </c>
      <c r="BX1883">
        <v>51614</v>
      </c>
      <c r="BY1883">
        <v>31475</v>
      </c>
      <c r="BZ1883">
        <v>13109</v>
      </c>
      <c r="CA1883">
        <v>18366</v>
      </c>
      <c r="CB1883">
        <v>1237</v>
      </c>
      <c r="CC1883">
        <v>632</v>
      </c>
      <c r="CD1883">
        <v>605</v>
      </c>
      <c r="CE1883">
        <v>3554</v>
      </c>
      <c r="CF1883">
        <v>1433</v>
      </c>
      <c r="CG1883">
        <v>2121</v>
      </c>
      <c r="CH1883">
        <v>1218</v>
      </c>
      <c r="CI1883">
        <v>363</v>
      </c>
      <c r="CJ1883">
        <v>855</v>
      </c>
      <c r="CK1883">
        <v>25466</v>
      </c>
      <c r="CL1883">
        <v>10681</v>
      </c>
      <c r="CM1883">
        <v>14785</v>
      </c>
      <c r="CN1883">
        <v>2025473</v>
      </c>
      <c r="CO1883">
        <v>691252</v>
      </c>
      <c r="CP1883">
        <v>1334221</v>
      </c>
    </row>
    <row r="1884" spans="1:94" x14ac:dyDescent="0.25">
      <c r="A1884" s="5" t="s">
        <v>1455</v>
      </c>
      <c r="B1884" s="5" t="s">
        <v>1469</v>
      </c>
      <c r="C1884" s="5" t="s">
        <v>221</v>
      </c>
      <c r="D1884" s="5" t="s">
        <v>222</v>
      </c>
      <c r="E1884" s="5" t="s">
        <v>223</v>
      </c>
      <c r="F1884" s="5" t="s">
        <v>222</v>
      </c>
      <c r="G1884" s="5" t="s">
        <v>230</v>
      </c>
      <c r="H1884" s="5" t="s">
        <v>1470</v>
      </c>
      <c r="I1884" s="5" t="s">
        <v>225</v>
      </c>
      <c r="J1884">
        <v>250877</v>
      </c>
      <c r="K1884">
        <v>1024794</v>
      </c>
      <c r="L1884">
        <v>488303</v>
      </c>
      <c r="M1884">
        <v>536491</v>
      </c>
      <c r="N1884">
        <v>100977</v>
      </c>
      <c r="O1884">
        <v>51631</v>
      </c>
      <c r="P1884">
        <v>49346</v>
      </c>
      <c r="Q1884">
        <v>121839</v>
      </c>
      <c r="R1884">
        <v>58615</v>
      </c>
      <c r="S1884">
        <v>63224</v>
      </c>
      <c r="T1884">
        <v>5859</v>
      </c>
      <c r="U1884">
        <v>2718</v>
      </c>
      <c r="V1884">
        <v>3141</v>
      </c>
      <c r="W1884">
        <v>865471</v>
      </c>
      <c r="X1884">
        <v>418620</v>
      </c>
      <c r="Y1884">
        <v>446851</v>
      </c>
      <c r="Z1884">
        <v>159323</v>
      </c>
      <c r="AA1884">
        <v>69683</v>
      </c>
      <c r="AB1884">
        <v>89640</v>
      </c>
      <c r="AC1884">
        <v>379199</v>
      </c>
      <c r="AD1884">
        <v>268514</v>
      </c>
      <c r="AE1884">
        <v>110685</v>
      </c>
      <c r="AF1884">
        <v>312955</v>
      </c>
      <c r="AG1884">
        <v>235998</v>
      </c>
      <c r="AH1884">
        <v>76957</v>
      </c>
      <c r="AI1884">
        <v>22692</v>
      </c>
      <c r="AJ1884">
        <v>18621</v>
      </c>
      <c r="AK1884">
        <v>4071</v>
      </c>
      <c r="AL1884">
        <v>32181</v>
      </c>
      <c r="AM1884">
        <v>20476</v>
      </c>
      <c r="AN1884">
        <v>11705</v>
      </c>
      <c r="AO1884">
        <v>6276</v>
      </c>
      <c r="AP1884">
        <v>4415</v>
      </c>
      <c r="AQ1884">
        <v>1861</v>
      </c>
      <c r="AR1884">
        <v>251806</v>
      </c>
      <c r="AS1884">
        <v>192486</v>
      </c>
      <c r="AT1884">
        <v>59320</v>
      </c>
      <c r="AU1884">
        <v>66244</v>
      </c>
      <c r="AV1884">
        <v>32516</v>
      </c>
      <c r="AW1884">
        <v>33728</v>
      </c>
      <c r="AX1884">
        <v>4296</v>
      </c>
      <c r="AY1884">
        <v>2380</v>
      </c>
      <c r="AZ1884">
        <v>1916</v>
      </c>
      <c r="BA1884">
        <v>11025</v>
      </c>
      <c r="BB1884">
        <v>5345</v>
      </c>
      <c r="BC1884">
        <v>5680</v>
      </c>
      <c r="BD1884">
        <v>2232</v>
      </c>
      <c r="BE1884">
        <v>957</v>
      </c>
      <c r="BF1884">
        <v>1275</v>
      </c>
      <c r="BG1884">
        <v>48691</v>
      </c>
      <c r="BH1884">
        <v>23834</v>
      </c>
      <c r="BI1884">
        <v>24857</v>
      </c>
      <c r="BJ1884">
        <v>53737</v>
      </c>
      <c r="BK1884">
        <v>27560</v>
      </c>
      <c r="BL1884">
        <v>26177</v>
      </c>
      <c r="BM1884">
        <v>3463</v>
      </c>
      <c r="BN1884">
        <v>1978</v>
      </c>
      <c r="BO1884">
        <v>1485</v>
      </c>
      <c r="BP1884">
        <v>9276</v>
      </c>
      <c r="BQ1884">
        <v>4665</v>
      </c>
      <c r="BR1884">
        <v>4611</v>
      </c>
      <c r="BS1884">
        <v>1817</v>
      </c>
      <c r="BT1884">
        <v>822</v>
      </c>
      <c r="BU1884">
        <v>995</v>
      </c>
      <c r="BV1884">
        <v>39181</v>
      </c>
      <c r="BW1884">
        <v>20095</v>
      </c>
      <c r="BX1884">
        <v>19086</v>
      </c>
      <c r="BY1884">
        <v>12507</v>
      </c>
      <c r="BZ1884">
        <v>4956</v>
      </c>
      <c r="CA1884">
        <v>7551</v>
      </c>
      <c r="CB1884">
        <v>833</v>
      </c>
      <c r="CC1884">
        <v>402</v>
      </c>
      <c r="CD1884">
        <v>431</v>
      </c>
      <c r="CE1884">
        <v>1749</v>
      </c>
      <c r="CF1884">
        <v>680</v>
      </c>
      <c r="CG1884">
        <v>1069</v>
      </c>
      <c r="CH1884">
        <v>415</v>
      </c>
      <c r="CI1884">
        <v>135</v>
      </c>
      <c r="CJ1884">
        <v>280</v>
      </c>
      <c r="CK1884">
        <v>9510</v>
      </c>
      <c r="CL1884">
        <v>3739</v>
      </c>
      <c r="CM1884">
        <v>5771</v>
      </c>
      <c r="CN1884">
        <v>645595</v>
      </c>
      <c r="CO1884">
        <v>219789</v>
      </c>
      <c r="CP1884">
        <v>425806</v>
      </c>
    </row>
    <row r="1885" spans="1:94" x14ac:dyDescent="0.25">
      <c r="A1885" s="5" t="s">
        <v>1455</v>
      </c>
      <c r="B1885" s="5" t="s">
        <v>1469</v>
      </c>
      <c r="C1885" s="5" t="s">
        <v>221</v>
      </c>
      <c r="D1885" s="5" t="s">
        <v>222</v>
      </c>
      <c r="E1885" s="5" t="s">
        <v>223</v>
      </c>
      <c r="F1885" s="5" t="s">
        <v>222</v>
      </c>
      <c r="G1885" s="5" t="s">
        <v>230</v>
      </c>
      <c r="H1885" s="5" t="s">
        <v>1470</v>
      </c>
      <c r="I1885" s="5" t="s">
        <v>226</v>
      </c>
      <c r="J1885">
        <v>508333</v>
      </c>
      <c r="K1885">
        <v>2096406</v>
      </c>
      <c r="L1885">
        <v>992460</v>
      </c>
      <c r="M1885">
        <v>1103946</v>
      </c>
      <c r="N1885">
        <v>202973</v>
      </c>
      <c r="O1885">
        <v>104231</v>
      </c>
      <c r="P1885">
        <v>98742</v>
      </c>
      <c r="Q1885">
        <v>202511</v>
      </c>
      <c r="R1885">
        <v>97865</v>
      </c>
      <c r="S1885">
        <v>104646</v>
      </c>
      <c r="T1885">
        <v>3571</v>
      </c>
      <c r="U1885">
        <v>1644</v>
      </c>
      <c r="V1885">
        <v>1927</v>
      </c>
      <c r="W1885">
        <v>1813077</v>
      </c>
      <c r="X1885">
        <v>863641</v>
      </c>
      <c r="Y1885">
        <v>949436</v>
      </c>
      <c r="Z1885">
        <v>283329</v>
      </c>
      <c r="AA1885">
        <v>128819</v>
      </c>
      <c r="AB1885">
        <v>154510</v>
      </c>
      <c r="AC1885">
        <v>716528</v>
      </c>
      <c r="AD1885">
        <v>520997</v>
      </c>
      <c r="AE1885">
        <v>195531</v>
      </c>
      <c r="AF1885">
        <v>616551</v>
      </c>
      <c r="AG1885">
        <v>470279</v>
      </c>
      <c r="AH1885">
        <v>146272</v>
      </c>
      <c r="AI1885">
        <v>12099</v>
      </c>
      <c r="AJ1885">
        <v>10076</v>
      </c>
      <c r="AK1885">
        <v>2023</v>
      </c>
      <c r="AL1885">
        <v>22357</v>
      </c>
      <c r="AM1885">
        <v>15312</v>
      </c>
      <c r="AN1885">
        <v>7045</v>
      </c>
      <c r="AO1885">
        <v>15607</v>
      </c>
      <c r="AP1885">
        <v>11312</v>
      </c>
      <c r="AQ1885">
        <v>4295</v>
      </c>
      <c r="AR1885">
        <v>566488</v>
      </c>
      <c r="AS1885">
        <v>433579</v>
      </c>
      <c r="AT1885">
        <v>132909</v>
      </c>
      <c r="AU1885">
        <v>99977</v>
      </c>
      <c r="AV1885">
        <v>50718</v>
      </c>
      <c r="AW1885">
        <v>49259</v>
      </c>
      <c r="AX1885">
        <v>2699</v>
      </c>
      <c r="AY1885">
        <v>1540</v>
      </c>
      <c r="AZ1885">
        <v>1159</v>
      </c>
      <c r="BA1885">
        <v>8378</v>
      </c>
      <c r="BB1885">
        <v>4189</v>
      </c>
      <c r="BC1885">
        <v>4189</v>
      </c>
      <c r="BD1885">
        <v>3768</v>
      </c>
      <c r="BE1885">
        <v>1399</v>
      </c>
      <c r="BF1885">
        <v>2369</v>
      </c>
      <c r="BG1885">
        <v>85132</v>
      </c>
      <c r="BH1885">
        <v>43590</v>
      </c>
      <c r="BI1885">
        <v>41542</v>
      </c>
      <c r="BJ1885">
        <v>81009</v>
      </c>
      <c r="BK1885">
        <v>42565</v>
      </c>
      <c r="BL1885">
        <v>38444</v>
      </c>
      <c r="BM1885">
        <v>2295</v>
      </c>
      <c r="BN1885">
        <v>1310</v>
      </c>
      <c r="BO1885">
        <v>985</v>
      </c>
      <c r="BP1885">
        <v>6573</v>
      </c>
      <c r="BQ1885">
        <v>3436</v>
      </c>
      <c r="BR1885">
        <v>3137</v>
      </c>
      <c r="BS1885">
        <v>2965</v>
      </c>
      <c r="BT1885">
        <v>1171</v>
      </c>
      <c r="BU1885">
        <v>1794</v>
      </c>
      <c r="BV1885">
        <v>69176</v>
      </c>
      <c r="BW1885">
        <v>36648</v>
      </c>
      <c r="BX1885">
        <v>32528</v>
      </c>
      <c r="BY1885">
        <v>18968</v>
      </c>
      <c r="BZ1885">
        <v>8153</v>
      </c>
      <c r="CA1885">
        <v>10815</v>
      </c>
      <c r="CB1885">
        <v>404</v>
      </c>
      <c r="CC1885">
        <v>230</v>
      </c>
      <c r="CD1885">
        <v>174</v>
      </c>
      <c r="CE1885">
        <v>1805</v>
      </c>
      <c r="CF1885">
        <v>753</v>
      </c>
      <c r="CG1885">
        <v>1052</v>
      </c>
      <c r="CH1885">
        <v>803</v>
      </c>
      <c r="CI1885">
        <v>228</v>
      </c>
      <c r="CJ1885">
        <v>575</v>
      </c>
      <c r="CK1885">
        <v>15956</v>
      </c>
      <c r="CL1885">
        <v>6942</v>
      </c>
      <c r="CM1885">
        <v>9014</v>
      </c>
      <c r="CN1885">
        <v>1379878</v>
      </c>
      <c r="CO1885">
        <v>471463</v>
      </c>
      <c r="CP1885">
        <v>908415</v>
      </c>
    </row>
    <row r="1886" spans="1:94" x14ac:dyDescent="0.25">
      <c r="A1886" s="5" t="s">
        <v>1455</v>
      </c>
      <c r="B1886" s="5" t="s">
        <v>1471</v>
      </c>
      <c r="C1886" s="5" t="s">
        <v>221</v>
      </c>
      <c r="D1886" s="5" t="s">
        <v>222</v>
      </c>
      <c r="E1886" s="5" t="s">
        <v>223</v>
      </c>
      <c r="F1886" s="5" t="s">
        <v>222</v>
      </c>
      <c r="G1886" s="5" t="s">
        <v>230</v>
      </c>
      <c r="H1886" s="5" t="s">
        <v>1472</v>
      </c>
      <c r="I1886" s="5" t="s">
        <v>224</v>
      </c>
      <c r="J1886">
        <v>814011</v>
      </c>
      <c r="K1886">
        <v>3282388</v>
      </c>
      <c r="L1886">
        <v>1619557</v>
      </c>
      <c r="M1886">
        <v>1662831</v>
      </c>
      <c r="N1886">
        <v>304242</v>
      </c>
      <c r="O1886">
        <v>155182</v>
      </c>
      <c r="P1886">
        <v>149060</v>
      </c>
      <c r="Q1886">
        <v>268411</v>
      </c>
      <c r="R1886">
        <v>131573</v>
      </c>
      <c r="S1886">
        <v>136838</v>
      </c>
      <c r="T1886">
        <v>16559</v>
      </c>
      <c r="U1886">
        <v>8349</v>
      </c>
      <c r="V1886">
        <v>8210</v>
      </c>
      <c r="W1886">
        <v>2855676</v>
      </c>
      <c r="X1886">
        <v>1425723</v>
      </c>
      <c r="Y1886">
        <v>1429953</v>
      </c>
      <c r="Z1886">
        <v>426712</v>
      </c>
      <c r="AA1886">
        <v>193834</v>
      </c>
      <c r="AB1886">
        <v>232878</v>
      </c>
      <c r="AC1886">
        <v>1249343</v>
      </c>
      <c r="AD1886">
        <v>913249</v>
      </c>
      <c r="AE1886">
        <v>336094</v>
      </c>
      <c r="AF1886">
        <v>1061388</v>
      </c>
      <c r="AG1886">
        <v>812754</v>
      </c>
      <c r="AH1886">
        <v>248634</v>
      </c>
      <c r="AI1886">
        <v>41977</v>
      </c>
      <c r="AJ1886">
        <v>36158</v>
      </c>
      <c r="AK1886">
        <v>5819</v>
      </c>
      <c r="AL1886">
        <v>49419</v>
      </c>
      <c r="AM1886">
        <v>34256</v>
      </c>
      <c r="AN1886">
        <v>15163</v>
      </c>
      <c r="AO1886">
        <v>18619</v>
      </c>
      <c r="AP1886">
        <v>13908</v>
      </c>
      <c r="AQ1886">
        <v>4711</v>
      </c>
      <c r="AR1886">
        <v>951373</v>
      </c>
      <c r="AS1886">
        <v>728432</v>
      </c>
      <c r="AT1886">
        <v>222941</v>
      </c>
      <c r="AU1886">
        <v>187955</v>
      </c>
      <c r="AV1886">
        <v>100495</v>
      </c>
      <c r="AW1886">
        <v>87460</v>
      </c>
      <c r="AX1886">
        <v>8446</v>
      </c>
      <c r="AY1886">
        <v>5275</v>
      </c>
      <c r="AZ1886">
        <v>3171</v>
      </c>
      <c r="BA1886">
        <v>21972</v>
      </c>
      <c r="BB1886">
        <v>11649</v>
      </c>
      <c r="BC1886">
        <v>10323</v>
      </c>
      <c r="BD1886">
        <v>5357</v>
      </c>
      <c r="BE1886">
        <v>2262</v>
      </c>
      <c r="BF1886">
        <v>3095</v>
      </c>
      <c r="BG1886">
        <v>152180</v>
      </c>
      <c r="BH1886">
        <v>81309</v>
      </c>
      <c r="BI1886">
        <v>70871</v>
      </c>
      <c r="BJ1886">
        <v>152315</v>
      </c>
      <c r="BK1886">
        <v>85136</v>
      </c>
      <c r="BL1886">
        <v>67179</v>
      </c>
      <c r="BM1886">
        <v>7030</v>
      </c>
      <c r="BN1886">
        <v>4442</v>
      </c>
      <c r="BO1886">
        <v>2588</v>
      </c>
      <c r="BP1886">
        <v>17364</v>
      </c>
      <c r="BQ1886">
        <v>9497</v>
      </c>
      <c r="BR1886">
        <v>7867</v>
      </c>
      <c r="BS1886">
        <v>4075</v>
      </c>
      <c r="BT1886">
        <v>1831</v>
      </c>
      <c r="BU1886">
        <v>2244</v>
      </c>
      <c r="BV1886">
        <v>123846</v>
      </c>
      <c r="BW1886">
        <v>69366</v>
      </c>
      <c r="BX1886">
        <v>54480</v>
      </c>
      <c r="BY1886">
        <v>35640</v>
      </c>
      <c r="BZ1886">
        <v>15359</v>
      </c>
      <c r="CA1886">
        <v>20281</v>
      </c>
      <c r="CB1886">
        <v>1416</v>
      </c>
      <c r="CC1886">
        <v>833</v>
      </c>
      <c r="CD1886">
        <v>583</v>
      </c>
      <c r="CE1886">
        <v>4608</v>
      </c>
      <c r="CF1886">
        <v>2152</v>
      </c>
      <c r="CG1886">
        <v>2456</v>
      </c>
      <c r="CH1886">
        <v>1282</v>
      </c>
      <c r="CI1886">
        <v>431</v>
      </c>
      <c r="CJ1886">
        <v>851</v>
      </c>
      <c r="CK1886">
        <v>28334</v>
      </c>
      <c r="CL1886">
        <v>11943</v>
      </c>
      <c r="CM1886">
        <v>16391</v>
      </c>
      <c r="CN1886">
        <v>2033045</v>
      </c>
      <c r="CO1886">
        <v>706308</v>
      </c>
      <c r="CP1886">
        <v>1326737</v>
      </c>
    </row>
    <row r="1887" spans="1:94" x14ac:dyDescent="0.25">
      <c r="A1887" s="5" t="s">
        <v>1455</v>
      </c>
      <c r="B1887" s="5" t="s">
        <v>1471</v>
      </c>
      <c r="C1887" s="5" t="s">
        <v>221</v>
      </c>
      <c r="D1887" s="5" t="s">
        <v>222</v>
      </c>
      <c r="E1887" s="5" t="s">
        <v>223</v>
      </c>
      <c r="F1887" s="5" t="s">
        <v>222</v>
      </c>
      <c r="G1887" s="5" t="s">
        <v>230</v>
      </c>
      <c r="H1887" s="5" t="s">
        <v>1472</v>
      </c>
      <c r="I1887" s="5" t="s">
        <v>225</v>
      </c>
      <c r="J1887">
        <v>259915</v>
      </c>
      <c r="K1887">
        <v>1048025</v>
      </c>
      <c r="L1887">
        <v>518510</v>
      </c>
      <c r="M1887">
        <v>529515</v>
      </c>
      <c r="N1887">
        <v>93614</v>
      </c>
      <c r="O1887">
        <v>47778</v>
      </c>
      <c r="P1887">
        <v>45836</v>
      </c>
      <c r="Q1887">
        <v>102403</v>
      </c>
      <c r="R1887">
        <v>50258</v>
      </c>
      <c r="S1887">
        <v>52145</v>
      </c>
      <c r="T1887">
        <v>8324</v>
      </c>
      <c r="U1887">
        <v>4225</v>
      </c>
      <c r="V1887">
        <v>4099</v>
      </c>
      <c r="W1887">
        <v>908408</v>
      </c>
      <c r="X1887">
        <v>455970</v>
      </c>
      <c r="Y1887">
        <v>452438</v>
      </c>
      <c r="Z1887">
        <v>139617</v>
      </c>
      <c r="AA1887">
        <v>62540</v>
      </c>
      <c r="AB1887">
        <v>77077</v>
      </c>
      <c r="AC1887">
        <v>417997</v>
      </c>
      <c r="AD1887">
        <v>297463</v>
      </c>
      <c r="AE1887">
        <v>120534</v>
      </c>
      <c r="AF1887">
        <v>338650</v>
      </c>
      <c r="AG1887">
        <v>256499</v>
      </c>
      <c r="AH1887">
        <v>82151</v>
      </c>
      <c r="AI1887">
        <v>34965</v>
      </c>
      <c r="AJ1887">
        <v>30099</v>
      </c>
      <c r="AK1887">
        <v>4866</v>
      </c>
      <c r="AL1887">
        <v>36217</v>
      </c>
      <c r="AM1887">
        <v>24505</v>
      </c>
      <c r="AN1887">
        <v>11712</v>
      </c>
      <c r="AO1887">
        <v>5707</v>
      </c>
      <c r="AP1887">
        <v>4163</v>
      </c>
      <c r="AQ1887">
        <v>1544</v>
      </c>
      <c r="AR1887">
        <v>261761</v>
      </c>
      <c r="AS1887">
        <v>197732</v>
      </c>
      <c r="AT1887">
        <v>64029</v>
      </c>
      <c r="AU1887">
        <v>79347</v>
      </c>
      <c r="AV1887">
        <v>40964</v>
      </c>
      <c r="AW1887">
        <v>38383</v>
      </c>
      <c r="AX1887">
        <v>6588</v>
      </c>
      <c r="AY1887">
        <v>4141</v>
      </c>
      <c r="AZ1887">
        <v>2447</v>
      </c>
      <c r="BA1887">
        <v>16012</v>
      </c>
      <c r="BB1887">
        <v>8282</v>
      </c>
      <c r="BC1887">
        <v>7730</v>
      </c>
      <c r="BD1887">
        <v>2318</v>
      </c>
      <c r="BE1887">
        <v>983</v>
      </c>
      <c r="BF1887">
        <v>1335</v>
      </c>
      <c r="BG1887">
        <v>54429</v>
      </c>
      <c r="BH1887">
        <v>27558</v>
      </c>
      <c r="BI1887">
        <v>26871</v>
      </c>
      <c r="BJ1887">
        <v>64408</v>
      </c>
      <c r="BK1887">
        <v>35237</v>
      </c>
      <c r="BL1887">
        <v>29171</v>
      </c>
      <c r="BM1887">
        <v>5420</v>
      </c>
      <c r="BN1887">
        <v>3473</v>
      </c>
      <c r="BO1887">
        <v>1947</v>
      </c>
      <c r="BP1887">
        <v>12789</v>
      </c>
      <c r="BQ1887">
        <v>6816</v>
      </c>
      <c r="BR1887">
        <v>5973</v>
      </c>
      <c r="BS1887">
        <v>1743</v>
      </c>
      <c r="BT1887">
        <v>805</v>
      </c>
      <c r="BU1887">
        <v>938</v>
      </c>
      <c r="BV1887">
        <v>44456</v>
      </c>
      <c r="BW1887">
        <v>24143</v>
      </c>
      <c r="BX1887">
        <v>20313</v>
      </c>
      <c r="BY1887">
        <v>14939</v>
      </c>
      <c r="BZ1887">
        <v>5727</v>
      </c>
      <c r="CA1887">
        <v>9212</v>
      </c>
      <c r="CB1887">
        <v>1168</v>
      </c>
      <c r="CC1887">
        <v>668</v>
      </c>
      <c r="CD1887">
        <v>500</v>
      </c>
      <c r="CE1887">
        <v>3223</v>
      </c>
      <c r="CF1887">
        <v>1466</v>
      </c>
      <c r="CG1887">
        <v>1757</v>
      </c>
      <c r="CH1887">
        <v>575</v>
      </c>
      <c r="CI1887">
        <v>178</v>
      </c>
      <c r="CJ1887">
        <v>397</v>
      </c>
      <c r="CK1887">
        <v>9973</v>
      </c>
      <c r="CL1887">
        <v>3415</v>
      </c>
      <c r="CM1887">
        <v>6558</v>
      </c>
      <c r="CN1887">
        <v>630028</v>
      </c>
      <c r="CO1887">
        <v>221047</v>
      </c>
      <c r="CP1887">
        <v>408981</v>
      </c>
    </row>
    <row r="1888" spans="1:94" x14ac:dyDescent="0.25">
      <c r="A1888" s="5" t="s">
        <v>1455</v>
      </c>
      <c r="B1888" s="5" t="s">
        <v>1471</v>
      </c>
      <c r="C1888" s="5" t="s">
        <v>221</v>
      </c>
      <c r="D1888" s="5" t="s">
        <v>222</v>
      </c>
      <c r="E1888" s="5" t="s">
        <v>223</v>
      </c>
      <c r="F1888" s="5" t="s">
        <v>222</v>
      </c>
      <c r="G1888" s="5" t="s">
        <v>230</v>
      </c>
      <c r="H1888" s="5" t="s">
        <v>1472</v>
      </c>
      <c r="I1888" s="5" t="s">
        <v>226</v>
      </c>
      <c r="J1888">
        <v>554096</v>
      </c>
      <c r="K1888">
        <v>2234363</v>
      </c>
      <c r="L1888">
        <v>1101047</v>
      </c>
      <c r="M1888">
        <v>1133316</v>
      </c>
      <c r="N1888">
        <v>210628</v>
      </c>
      <c r="O1888">
        <v>107404</v>
      </c>
      <c r="P1888">
        <v>103224</v>
      </c>
      <c r="Q1888">
        <v>166008</v>
      </c>
      <c r="R1888">
        <v>81315</v>
      </c>
      <c r="S1888">
        <v>84693</v>
      </c>
      <c r="T1888">
        <v>8235</v>
      </c>
      <c r="U1888">
        <v>4124</v>
      </c>
      <c r="V1888">
        <v>4111</v>
      </c>
      <c r="W1888">
        <v>1947268</v>
      </c>
      <c r="X1888">
        <v>969753</v>
      </c>
      <c r="Y1888">
        <v>977515</v>
      </c>
      <c r="Z1888">
        <v>287095</v>
      </c>
      <c r="AA1888">
        <v>131294</v>
      </c>
      <c r="AB1888">
        <v>155801</v>
      </c>
      <c r="AC1888">
        <v>831346</v>
      </c>
      <c r="AD1888">
        <v>615786</v>
      </c>
      <c r="AE1888">
        <v>215560</v>
      </c>
      <c r="AF1888">
        <v>722738</v>
      </c>
      <c r="AG1888">
        <v>556255</v>
      </c>
      <c r="AH1888">
        <v>166483</v>
      </c>
      <c r="AI1888">
        <v>7012</v>
      </c>
      <c r="AJ1888">
        <v>6059</v>
      </c>
      <c r="AK1888">
        <v>953</v>
      </c>
      <c r="AL1888">
        <v>13202</v>
      </c>
      <c r="AM1888">
        <v>9751</v>
      </c>
      <c r="AN1888">
        <v>3451</v>
      </c>
      <c r="AO1888">
        <v>12912</v>
      </c>
      <c r="AP1888">
        <v>9745</v>
      </c>
      <c r="AQ1888">
        <v>3167</v>
      </c>
      <c r="AR1888">
        <v>689612</v>
      </c>
      <c r="AS1888">
        <v>530700</v>
      </c>
      <c r="AT1888">
        <v>158912</v>
      </c>
      <c r="AU1888">
        <v>108608</v>
      </c>
      <c r="AV1888">
        <v>59531</v>
      </c>
      <c r="AW1888">
        <v>49077</v>
      </c>
      <c r="AX1888">
        <v>1858</v>
      </c>
      <c r="AY1888">
        <v>1134</v>
      </c>
      <c r="AZ1888">
        <v>724</v>
      </c>
      <c r="BA1888">
        <v>5960</v>
      </c>
      <c r="BB1888">
        <v>3367</v>
      </c>
      <c r="BC1888">
        <v>2593</v>
      </c>
      <c r="BD1888">
        <v>3039</v>
      </c>
      <c r="BE1888">
        <v>1279</v>
      </c>
      <c r="BF1888">
        <v>1760</v>
      </c>
      <c r="BG1888">
        <v>97751</v>
      </c>
      <c r="BH1888">
        <v>53751</v>
      </c>
      <c r="BI1888">
        <v>44000</v>
      </c>
      <c r="BJ1888">
        <v>87907</v>
      </c>
      <c r="BK1888">
        <v>49899</v>
      </c>
      <c r="BL1888">
        <v>38008</v>
      </c>
      <c r="BM1888">
        <v>1610</v>
      </c>
      <c r="BN1888">
        <v>969</v>
      </c>
      <c r="BO1888">
        <v>641</v>
      </c>
      <c r="BP1888">
        <v>4575</v>
      </c>
      <c r="BQ1888">
        <v>2681</v>
      </c>
      <c r="BR1888">
        <v>1894</v>
      </c>
      <c r="BS1888">
        <v>2332</v>
      </c>
      <c r="BT1888">
        <v>1026</v>
      </c>
      <c r="BU1888">
        <v>1306</v>
      </c>
      <c r="BV1888">
        <v>79390</v>
      </c>
      <c r="BW1888">
        <v>45223</v>
      </c>
      <c r="BX1888">
        <v>34167</v>
      </c>
      <c r="BY1888">
        <v>20701</v>
      </c>
      <c r="BZ1888">
        <v>9632</v>
      </c>
      <c r="CA1888">
        <v>11069</v>
      </c>
      <c r="CB1888">
        <v>248</v>
      </c>
      <c r="CC1888">
        <v>165</v>
      </c>
      <c r="CD1888">
        <v>83</v>
      </c>
      <c r="CE1888">
        <v>1385</v>
      </c>
      <c r="CF1888">
        <v>686</v>
      </c>
      <c r="CG1888">
        <v>699</v>
      </c>
      <c r="CH1888">
        <v>707</v>
      </c>
      <c r="CI1888">
        <v>253</v>
      </c>
      <c r="CJ1888">
        <v>454</v>
      </c>
      <c r="CK1888">
        <v>18361</v>
      </c>
      <c r="CL1888">
        <v>8528</v>
      </c>
      <c r="CM1888">
        <v>9833</v>
      </c>
      <c r="CN1888">
        <v>1403017</v>
      </c>
      <c r="CO1888">
        <v>485261</v>
      </c>
      <c r="CP1888">
        <v>917756</v>
      </c>
    </row>
    <row r="1889" spans="1:94" x14ac:dyDescent="0.25">
      <c r="A1889" s="5" t="s">
        <v>1455</v>
      </c>
      <c r="B1889" s="5" t="s">
        <v>1473</v>
      </c>
      <c r="C1889" s="5" t="s">
        <v>221</v>
      </c>
      <c r="D1889" s="5" t="s">
        <v>222</v>
      </c>
      <c r="E1889" s="5" t="s">
        <v>223</v>
      </c>
      <c r="F1889" s="5" t="s">
        <v>222</v>
      </c>
      <c r="G1889" s="5" t="s">
        <v>230</v>
      </c>
      <c r="H1889" s="5" t="s">
        <v>1474</v>
      </c>
      <c r="I1889" s="5" t="s">
        <v>224</v>
      </c>
      <c r="J1889">
        <v>279812</v>
      </c>
      <c r="K1889">
        <v>1108974</v>
      </c>
      <c r="L1889">
        <v>552808</v>
      </c>
      <c r="M1889">
        <v>556166</v>
      </c>
      <c r="N1889">
        <v>105641</v>
      </c>
      <c r="O1889">
        <v>53785</v>
      </c>
      <c r="P1889">
        <v>51856</v>
      </c>
      <c r="Q1889">
        <v>145486</v>
      </c>
      <c r="R1889">
        <v>72399</v>
      </c>
      <c r="S1889">
        <v>73087</v>
      </c>
      <c r="T1889">
        <v>55815</v>
      </c>
      <c r="U1889">
        <v>27995</v>
      </c>
      <c r="V1889">
        <v>27820</v>
      </c>
      <c r="W1889">
        <v>923010</v>
      </c>
      <c r="X1889">
        <v>471881</v>
      </c>
      <c r="Y1889">
        <v>451129</v>
      </c>
      <c r="Z1889">
        <v>185964</v>
      </c>
      <c r="AA1889">
        <v>80927</v>
      </c>
      <c r="AB1889">
        <v>105037</v>
      </c>
      <c r="AC1889">
        <v>516363</v>
      </c>
      <c r="AD1889">
        <v>331710</v>
      </c>
      <c r="AE1889">
        <v>184653</v>
      </c>
      <c r="AF1889">
        <v>415947</v>
      </c>
      <c r="AG1889">
        <v>287566</v>
      </c>
      <c r="AH1889">
        <v>128381</v>
      </c>
      <c r="AI1889">
        <v>85723</v>
      </c>
      <c r="AJ1889">
        <v>69676</v>
      </c>
      <c r="AK1889">
        <v>16047</v>
      </c>
      <c r="AL1889">
        <v>112391</v>
      </c>
      <c r="AM1889">
        <v>65852</v>
      </c>
      <c r="AN1889">
        <v>46539</v>
      </c>
      <c r="AO1889">
        <v>4933</v>
      </c>
      <c r="AP1889">
        <v>3509</v>
      </c>
      <c r="AQ1889">
        <v>1424</v>
      </c>
      <c r="AR1889">
        <v>212900</v>
      </c>
      <c r="AS1889">
        <v>148529</v>
      </c>
      <c r="AT1889">
        <v>64371</v>
      </c>
      <c r="AU1889">
        <v>100416</v>
      </c>
      <c r="AV1889">
        <v>44144</v>
      </c>
      <c r="AW1889">
        <v>56272</v>
      </c>
      <c r="AX1889">
        <v>15194</v>
      </c>
      <c r="AY1889">
        <v>7133</v>
      </c>
      <c r="AZ1889">
        <v>8061</v>
      </c>
      <c r="BA1889">
        <v>33307</v>
      </c>
      <c r="BB1889">
        <v>14214</v>
      </c>
      <c r="BC1889">
        <v>19093</v>
      </c>
      <c r="BD1889">
        <v>1955</v>
      </c>
      <c r="BE1889">
        <v>738</v>
      </c>
      <c r="BF1889">
        <v>1217</v>
      </c>
      <c r="BG1889">
        <v>49960</v>
      </c>
      <c r="BH1889">
        <v>22059</v>
      </c>
      <c r="BI1889">
        <v>27901</v>
      </c>
      <c r="BJ1889">
        <v>80392</v>
      </c>
      <c r="BK1889">
        <v>36809</v>
      </c>
      <c r="BL1889">
        <v>43583</v>
      </c>
      <c r="BM1889">
        <v>11020</v>
      </c>
      <c r="BN1889">
        <v>5397</v>
      </c>
      <c r="BO1889">
        <v>5623</v>
      </c>
      <c r="BP1889">
        <v>27685</v>
      </c>
      <c r="BQ1889">
        <v>12307</v>
      </c>
      <c r="BR1889">
        <v>15378</v>
      </c>
      <c r="BS1889">
        <v>1520</v>
      </c>
      <c r="BT1889">
        <v>583</v>
      </c>
      <c r="BU1889">
        <v>937</v>
      </c>
      <c r="BV1889">
        <v>40167</v>
      </c>
      <c r="BW1889">
        <v>18522</v>
      </c>
      <c r="BX1889">
        <v>21645</v>
      </c>
      <c r="BY1889">
        <v>20024</v>
      </c>
      <c r="BZ1889">
        <v>7335</v>
      </c>
      <c r="CA1889">
        <v>12689</v>
      </c>
      <c r="CB1889">
        <v>4174</v>
      </c>
      <c r="CC1889">
        <v>1736</v>
      </c>
      <c r="CD1889">
        <v>2438</v>
      </c>
      <c r="CE1889">
        <v>5622</v>
      </c>
      <c r="CF1889">
        <v>1907</v>
      </c>
      <c r="CG1889">
        <v>3715</v>
      </c>
      <c r="CH1889">
        <v>435</v>
      </c>
      <c r="CI1889">
        <v>155</v>
      </c>
      <c r="CJ1889">
        <v>280</v>
      </c>
      <c r="CK1889">
        <v>9793</v>
      </c>
      <c r="CL1889">
        <v>3537</v>
      </c>
      <c r="CM1889">
        <v>6256</v>
      </c>
      <c r="CN1889">
        <v>592611</v>
      </c>
      <c r="CO1889">
        <v>221098</v>
      </c>
      <c r="CP1889">
        <v>371513</v>
      </c>
    </row>
    <row r="1890" spans="1:94" x14ac:dyDescent="0.25">
      <c r="A1890" s="5" t="s">
        <v>1455</v>
      </c>
      <c r="B1890" s="5" t="s">
        <v>1473</v>
      </c>
      <c r="C1890" s="5" t="s">
        <v>221</v>
      </c>
      <c r="D1890" s="5" t="s">
        <v>222</v>
      </c>
      <c r="E1890" s="5" t="s">
        <v>223</v>
      </c>
      <c r="F1890" s="5" t="s">
        <v>222</v>
      </c>
      <c r="G1890" s="5" t="s">
        <v>230</v>
      </c>
      <c r="H1890" s="5" t="s">
        <v>1474</v>
      </c>
      <c r="I1890" s="5" t="s">
        <v>225</v>
      </c>
      <c r="J1890">
        <v>267208</v>
      </c>
      <c r="K1890">
        <v>1056929</v>
      </c>
      <c r="L1890">
        <v>527245</v>
      </c>
      <c r="M1890">
        <v>529684</v>
      </c>
      <c r="N1890">
        <v>100459</v>
      </c>
      <c r="O1890">
        <v>51160</v>
      </c>
      <c r="P1890">
        <v>49299</v>
      </c>
      <c r="Q1890">
        <v>143340</v>
      </c>
      <c r="R1890">
        <v>71354</v>
      </c>
      <c r="S1890">
        <v>71986</v>
      </c>
      <c r="T1890">
        <v>55243</v>
      </c>
      <c r="U1890">
        <v>27735</v>
      </c>
      <c r="V1890">
        <v>27508</v>
      </c>
      <c r="W1890">
        <v>878211</v>
      </c>
      <c r="X1890">
        <v>449642</v>
      </c>
      <c r="Y1890">
        <v>428569</v>
      </c>
      <c r="Z1890">
        <v>178718</v>
      </c>
      <c r="AA1890">
        <v>77603</v>
      </c>
      <c r="AB1890">
        <v>101115</v>
      </c>
      <c r="AC1890">
        <v>498624</v>
      </c>
      <c r="AD1890">
        <v>318263</v>
      </c>
      <c r="AE1890">
        <v>180361</v>
      </c>
      <c r="AF1890">
        <v>400011</v>
      </c>
      <c r="AG1890">
        <v>275197</v>
      </c>
      <c r="AH1890">
        <v>124814</v>
      </c>
      <c r="AI1890">
        <v>85164</v>
      </c>
      <c r="AJ1890">
        <v>69165</v>
      </c>
      <c r="AK1890">
        <v>15999</v>
      </c>
      <c r="AL1890">
        <v>111410</v>
      </c>
      <c r="AM1890">
        <v>65075</v>
      </c>
      <c r="AN1890">
        <v>46335</v>
      </c>
      <c r="AO1890">
        <v>4684</v>
      </c>
      <c r="AP1890">
        <v>3319</v>
      </c>
      <c r="AQ1890">
        <v>1365</v>
      </c>
      <c r="AR1890">
        <v>198753</v>
      </c>
      <c r="AS1890">
        <v>137638</v>
      </c>
      <c r="AT1890">
        <v>61115</v>
      </c>
      <c r="AU1890">
        <v>98613</v>
      </c>
      <c r="AV1890">
        <v>43066</v>
      </c>
      <c r="AW1890">
        <v>55547</v>
      </c>
      <c r="AX1890">
        <v>15133</v>
      </c>
      <c r="AY1890">
        <v>7087</v>
      </c>
      <c r="AZ1890">
        <v>8046</v>
      </c>
      <c r="BA1890">
        <v>33080</v>
      </c>
      <c r="BB1890">
        <v>14064</v>
      </c>
      <c r="BC1890">
        <v>19016</v>
      </c>
      <c r="BD1890">
        <v>1914</v>
      </c>
      <c r="BE1890">
        <v>720</v>
      </c>
      <c r="BF1890">
        <v>1194</v>
      </c>
      <c r="BG1890">
        <v>48486</v>
      </c>
      <c r="BH1890">
        <v>21195</v>
      </c>
      <c r="BI1890">
        <v>27291</v>
      </c>
      <c r="BJ1890">
        <v>78756</v>
      </c>
      <c r="BK1890">
        <v>35812</v>
      </c>
      <c r="BL1890">
        <v>42944</v>
      </c>
      <c r="BM1890">
        <v>10964</v>
      </c>
      <c r="BN1890">
        <v>5355</v>
      </c>
      <c r="BO1890">
        <v>5609</v>
      </c>
      <c r="BP1890">
        <v>27480</v>
      </c>
      <c r="BQ1890">
        <v>12168</v>
      </c>
      <c r="BR1890">
        <v>15312</v>
      </c>
      <c r="BS1890">
        <v>1485</v>
      </c>
      <c r="BT1890">
        <v>568</v>
      </c>
      <c r="BU1890">
        <v>917</v>
      </c>
      <c r="BV1890">
        <v>38827</v>
      </c>
      <c r="BW1890">
        <v>17721</v>
      </c>
      <c r="BX1890">
        <v>21106</v>
      </c>
      <c r="BY1890">
        <v>19857</v>
      </c>
      <c r="BZ1890">
        <v>7254</v>
      </c>
      <c r="CA1890">
        <v>12603</v>
      </c>
      <c r="CB1890">
        <v>4169</v>
      </c>
      <c r="CC1890">
        <v>1732</v>
      </c>
      <c r="CD1890">
        <v>2437</v>
      </c>
      <c r="CE1890">
        <v>5600</v>
      </c>
      <c r="CF1890">
        <v>1896</v>
      </c>
      <c r="CG1890">
        <v>3704</v>
      </c>
      <c r="CH1890">
        <v>429</v>
      </c>
      <c r="CI1890">
        <v>152</v>
      </c>
      <c r="CJ1890">
        <v>277</v>
      </c>
      <c r="CK1890">
        <v>9659</v>
      </c>
      <c r="CL1890">
        <v>3474</v>
      </c>
      <c r="CM1890">
        <v>6185</v>
      </c>
      <c r="CN1890">
        <v>558305</v>
      </c>
      <c r="CO1890">
        <v>208982</v>
      </c>
      <c r="CP1890">
        <v>349323</v>
      </c>
    </row>
    <row r="1891" spans="1:94" x14ac:dyDescent="0.25">
      <c r="A1891" s="5" t="s">
        <v>1455</v>
      </c>
      <c r="B1891" s="5" t="s">
        <v>1473</v>
      </c>
      <c r="C1891" s="5" t="s">
        <v>221</v>
      </c>
      <c r="D1891" s="5" t="s">
        <v>222</v>
      </c>
      <c r="E1891" s="5" t="s">
        <v>223</v>
      </c>
      <c r="F1891" s="5" t="s">
        <v>222</v>
      </c>
      <c r="G1891" s="5" t="s">
        <v>230</v>
      </c>
      <c r="H1891" s="5" t="s">
        <v>1474</v>
      </c>
      <c r="I1891" s="5" t="s">
        <v>226</v>
      </c>
      <c r="J1891">
        <v>12604</v>
      </c>
      <c r="K1891">
        <v>52045</v>
      </c>
      <c r="L1891">
        <v>25563</v>
      </c>
      <c r="M1891">
        <v>26482</v>
      </c>
      <c r="N1891">
        <v>5182</v>
      </c>
      <c r="O1891">
        <v>2625</v>
      </c>
      <c r="P1891">
        <v>2557</v>
      </c>
      <c r="Q1891">
        <v>2146</v>
      </c>
      <c r="R1891">
        <v>1045</v>
      </c>
      <c r="S1891">
        <v>1101</v>
      </c>
      <c r="T1891">
        <v>572</v>
      </c>
      <c r="U1891">
        <v>260</v>
      </c>
      <c r="V1891">
        <v>312</v>
      </c>
      <c r="W1891">
        <v>44799</v>
      </c>
      <c r="X1891">
        <v>22239</v>
      </c>
      <c r="Y1891">
        <v>22560</v>
      </c>
      <c r="Z1891">
        <v>7246</v>
      </c>
      <c r="AA1891">
        <v>3324</v>
      </c>
      <c r="AB1891">
        <v>3922</v>
      </c>
      <c r="AC1891">
        <v>17739</v>
      </c>
      <c r="AD1891">
        <v>13447</v>
      </c>
      <c r="AE1891">
        <v>4292</v>
      </c>
      <c r="AF1891">
        <v>15936</v>
      </c>
      <c r="AG1891">
        <v>12369</v>
      </c>
      <c r="AH1891">
        <v>3567</v>
      </c>
      <c r="AI1891">
        <v>559</v>
      </c>
      <c r="AJ1891">
        <v>511</v>
      </c>
      <c r="AK1891">
        <v>48</v>
      </c>
      <c r="AL1891">
        <v>981</v>
      </c>
      <c r="AM1891">
        <v>777</v>
      </c>
      <c r="AN1891">
        <v>204</v>
      </c>
      <c r="AO1891">
        <v>249</v>
      </c>
      <c r="AP1891">
        <v>190</v>
      </c>
      <c r="AQ1891">
        <v>59</v>
      </c>
      <c r="AR1891">
        <v>14147</v>
      </c>
      <c r="AS1891">
        <v>10891</v>
      </c>
      <c r="AT1891">
        <v>3256</v>
      </c>
      <c r="AU1891">
        <v>1803</v>
      </c>
      <c r="AV1891">
        <v>1078</v>
      </c>
      <c r="AW1891">
        <v>725</v>
      </c>
      <c r="AX1891">
        <v>61</v>
      </c>
      <c r="AY1891">
        <v>46</v>
      </c>
      <c r="AZ1891">
        <v>15</v>
      </c>
      <c r="BA1891">
        <v>227</v>
      </c>
      <c r="BB1891">
        <v>150</v>
      </c>
      <c r="BC1891">
        <v>77</v>
      </c>
      <c r="BD1891">
        <v>41</v>
      </c>
      <c r="BE1891">
        <v>18</v>
      </c>
      <c r="BF1891">
        <v>23</v>
      </c>
      <c r="BG1891">
        <v>1474</v>
      </c>
      <c r="BH1891">
        <v>864</v>
      </c>
      <c r="BI1891">
        <v>610</v>
      </c>
      <c r="BJ1891">
        <v>1636</v>
      </c>
      <c r="BK1891">
        <v>997</v>
      </c>
      <c r="BL1891">
        <v>639</v>
      </c>
      <c r="BM1891">
        <v>56</v>
      </c>
      <c r="BN1891">
        <v>42</v>
      </c>
      <c r="BO1891">
        <v>14</v>
      </c>
      <c r="BP1891">
        <v>205</v>
      </c>
      <c r="BQ1891">
        <v>139</v>
      </c>
      <c r="BR1891">
        <v>66</v>
      </c>
      <c r="BS1891">
        <v>35</v>
      </c>
      <c r="BT1891">
        <v>15</v>
      </c>
      <c r="BU1891">
        <v>20</v>
      </c>
      <c r="BV1891">
        <v>1340</v>
      </c>
      <c r="BW1891">
        <v>801</v>
      </c>
      <c r="BX1891">
        <v>539</v>
      </c>
      <c r="BY1891">
        <v>167</v>
      </c>
      <c r="BZ1891">
        <v>81</v>
      </c>
      <c r="CA1891">
        <v>86</v>
      </c>
      <c r="CB1891">
        <v>5</v>
      </c>
      <c r="CC1891">
        <v>4</v>
      </c>
      <c r="CD1891">
        <v>1</v>
      </c>
      <c r="CE1891">
        <v>22</v>
      </c>
      <c r="CF1891">
        <v>11</v>
      </c>
      <c r="CG1891">
        <v>11</v>
      </c>
      <c r="CH1891">
        <v>6</v>
      </c>
      <c r="CI1891">
        <v>3</v>
      </c>
      <c r="CJ1891">
        <v>3</v>
      </c>
      <c r="CK1891">
        <v>134</v>
      </c>
      <c r="CL1891">
        <v>63</v>
      </c>
      <c r="CM1891">
        <v>71</v>
      </c>
      <c r="CN1891">
        <v>34306</v>
      </c>
      <c r="CO1891">
        <v>12116</v>
      </c>
      <c r="CP1891">
        <v>22190</v>
      </c>
    </row>
    <row r="1892" spans="1:94" x14ac:dyDescent="0.25">
      <c r="A1892" s="5" t="s">
        <v>1455</v>
      </c>
      <c r="B1892" s="5" t="s">
        <v>1475</v>
      </c>
      <c r="C1892" s="5" t="s">
        <v>221</v>
      </c>
      <c r="D1892" s="5" t="s">
        <v>222</v>
      </c>
      <c r="E1892" s="5" t="s">
        <v>223</v>
      </c>
      <c r="F1892" s="5" t="s">
        <v>222</v>
      </c>
      <c r="G1892" s="5" t="s">
        <v>230</v>
      </c>
      <c r="H1892" s="5" t="s">
        <v>1476</v>
      </c>
      <c r="I1892" s="5" t="s">
        <v>224</v>
      </c>
      <c r="J1892">
        <v>487296</v>
      </c>
      <c r="K1892">
        <v>1974551</v>
      </c>
      <c r="L1892">
        <v>968289</v>
      </c>
      <c r="M1892">
        <v>1006262</v>
      </c>
      <c r="N1892">
        <v>174486</v>
      </c>
      <c r="O1892">
        <v>88823</v>
      </c>
      <c r="P1892">
        <v>85663</v>
      </c>
      <c r="Q1892">
        <v>153909</v>
      </c>
      <c r="R1892">
        <v>75503</v>
      </c>
      <c r="S1892">
        <v>78406</v>
      </c>
      <c r="T1892">
        <v>21972</v>
      </c>
      <c r="U1892">
        <v>10974</v>
      </c>
      <c r="V1892">
        <v>10998</v>
      </c>
      <c r="W1892">
        <v>1749798</v>
      </c>
      <c r="X1892">
        <v>861592</v>
      </c>
      <c r="Y1892">
        <v>888206</v>
      </c>
      <c r="Z1892">
        <v>224753</v>
      </c>
      <c r="AA1892">
        <v>106697</v>
      </c>
      <c r="AB1892">
        <v>118056</v>
      </c>
      <c r="AC1892">
        <v>735735</v>
      </c>
      <c r="AD1892">
        <v>530322</v>
      </c>
      <c r="AE1892">
        <v>205413</v>
      </c>
      <c r="AF1892">
        <v>604553</v>
      </c>
      <c r="AG1892">
        <v>463713</v>
      </c>
      <c r="AH1892">
        <v>140840</v>
      </c>
      <c r="AI1892">
        <v>42620</v>
      </c>
      <c r="AJ1892">
        <v>38673</v>
      </c>
      <c r="AK1892">
        <v>3947</v>
      </c>
      <c r="AL1892">
        <v>44783</v>
      </c>
      <c r="AM1892">
        <v>35287</v>
      </c>
      <c r="AN1892">
        <v>9496</v>
      </c>
      <c r="AO1892">
        <v>13209</v>
      </c>
      <c r="AP1892">
        <v>9353</v>
      </c>
      <c r="AQ1892">
        <v>3856</v>
      </c>
      <c r="AR1892">
        <v>503941</v>
      </c>
      <c r="AS1892">
        <v>380400</v>
      </c>
      <c r="AT1892">
        <v>123541</v>
      </c>
      <c r="AU1892">
        <v>131182</v>
      </c>
      <c r="AV1892">
        <v>66609</v>
      </c>
      <c r="AW1892">
        <v>64573</v>
      </c>
      <c r="AX1892">
        <v>7371</v>
      </c>
      <c r="AY1892">
        <v>5079</v>
      </c>
      <c r="AZ1892">
        <v>2292</v>
      </c>
      <c r="BA1892">
        <v>18269</v>
      </c>
      <c r="BB1892">
        <v>10511</v>
      </c>
      <c r="BC1892">
        <v>7758</v>
      </c>
      <c r="BD1892">
        <v>5314</v>
      </c>
      <c r="BE1892">
        <v>2128</v>
      </c>
      <c r="BF1892">
        <v>3186</v>
      </c>
      <c r="BG1892">
        <v>100228</v>
      </c>
      <c r="BH1892">
        <v>48891</v>
      </c>
      <c r="BI1892">
        <v>51337</v>
      </c>
      <c r="BJ1892">
        <v>105723</v>
      </c>
      <c r="BK1892">
        <v>56833</v>
      </c>
      <c r="BL1892">
        <v>48890</v>
      </c>
      <c r="BM1892">
        <v>6125</v>
      </c>
      <c r="BN1892">
        <v>4329</v>
      </c>
      <c r="BO1892">
        <v>1796</v>
      </c>
      <c r="BP1892">
        <v>14573</v>
      </c>
      <c r="BQ1892">
        <v>8897</v>
      </c>
      <c r="BR1892">
        <v>5676</v>
      </c>
      <c r="BS1892">
        <v>4035</v>
      </c>
      <c r="BT1892">
        <v>1725</v>
      </c>
      <c r="BU1892">
        <v>2310</v>
      </c>
      <c r="BV1892">
        <v>80990</v>
      </c>
      <c r="BW1892">
        <v>41882</v>
      </c>
      <c r="BX1892">
        <v>39108</v>
      </c>
      <c r="BY1892">
        <v>25459</v>
      </c>
      <c r="BZ1892">
        <v>9776</v>
      </c>
      <c r="CA1892">
        <v>15683</v>
      </c>
      <c r="CB1892">
        <v>1246</v>
      </c>
      <c r="CC1892">
        <v>750</v>
      </c>
      <c r="CD1892">
        <v>496</v>
      </c>
      <c r="CE1892">
        <v>3696</v>
      </c>
      <c r="CF1892">
        <v>1614</v>
      </c>
      <c r="CG1892">
        <v>2082</v>
      </c>
      <c r="CH1892">
        <v>1279</v>
      </c>
      <c r="CI1892">
        <v>403</v>
      </c>
      <c r="CJ1892">
        <v>876</v>
      </c>
      <c r="CK1892">
        <v>19238</v>
      </c>
      <c r="CL1892">
        <v>7009</v>
      </c>
      <c r="CM1892">
        <v>12229</v>
      </c>
      <c r="CN1892">
        <v>1238816</v>
      </c>
      <c r="CO1892">
        <v>437967</v>
      </c>
      <c r="CP1892">
        <v>800849</v>
      </c>
    </row>
    <row r="1893" spans="1:94" x14ac:dyDescent="0.25">
      <c r="A1893" s="5" t="s">
        <v>1455</v>
      </c>
      <c r="B1893" s="5" t="s">
        <v>1475</v>
      </c>
      <c r="C1893" s="5" t="s">
        <v>221</v>
      </c>
      <c r="D1893" s="5" t="s">
        <v>222</v>
      </c>
      <c r="E1893" s="5" t="s">
        <v>223</v>
      </c>
      <c r="F1893" s="5" t="s">
        <v>222</v>
      </c>
      <c r="G1893" s="5" t="s">
        <v>230</v>
      </c>
      <c r="H1893" s="5" t="s">
        <v>1476</v>
      </c>
      <c r="I1893" s="5" t="s">
        <v>225</v>
      </c>
      <c r="J1893">
        <v>346899</v>
      </c>
      <c r="K1893">
        <v>1409158</v>
      </c>
      <c r="L1893">
        <v>692673</v>
      </c>
      <c r="M1893">
        <v>716485</v>
      </c>
      <c r="N1893">
        <v>125143</v>
      </c>
      <c r="O1893">
        <v>63745</v>
      </c>
      <c r="P1893">
        <v>61398</v>
      </c>
      <c r="Q1893">
        <v>119360</v>
      </c>
      <c r="R1893">
        <v>58557</v>
      </c>
      <c r="S1893">
        <v>60803</v>
      </c>
      <c r="T1893">
        <v>19698</v>
      </c>
      <c r="U1893">
        <v>9850</v>
      </c>
      <c r="V1893">
        <v>9848</v>
      </c>
      <c r="W1893">
        <v>1246775</v>
      </c>
      <c r="X1893">
        <v>615451</v>
      </c>
      <c r="Y1893">
        <v>631324</v>
      </c>
      <c r="Z1893">
        <v>162383</v>
      </c>
      <c r="AA1893">
        <v>77222</v>
      </c>
      <c r="AB1893">
        <v>85161</v>
      </c>
      <c r="AC1893">
        <v>539176</v>
      </c>
      <c r="AD1893">
        <v>385395</v>
      </c>
      <c r="AE1893">
        <v>153781</v>
      </c>
      <c r="AF1893">
        <v>434591</v>
      </c>
      <c r="AG1893">
        <v>333204</v>
      </c>
      <c r="AH1893">
        <v>101387</v>
      </c>
      <c r="AI1893">
        <v>39616</v>
      </c>
      <c r="AJ1893">
        <v>35922</v>
      </c>
      <c r="AK1893">
        <v>3694</v>
      </c>
      <c r="AL1893">
        <v>38839</v>
      </c>
      <c r="AM1893">
        <v>30513</v>
      </c>
      <c r="AN1893">
        <v>8326</v>
      </c>
      <c r="AO1893">
        <v>9545</v>
      </c>
      <c r="AP1893">
        <v>6610</v>
      </c>
      <c r="AQ1893">
        <v>2935</v>
      </c>
      <c r="AR1893">
        <v>346591</v>
      </c>
      <c r="AS1893">
        <v>260159</v>
      </c>
      <c r="AT1893">
        <v>86432</v>
      </c>
      <c r="AU1893">
        <v>104585</v>
      </c>
      <c r="AV1893">
        <v>52191</v>
      </c>
      <c r="AW1893">
        <v>52394</v>
      </c>
      <c r="AX1893">
        <v>6735</v>
      </c>
      <c r="AY1893">
        <v>4636</v>
      </c>
      <c r="AZ1893">
        <v>2099</v>
      </c>
      <c r="BA1893">
        <v>15762</v>
      </c>
      <c r="BB1893">
        <v>8981</v>
      </c>
      <c r="BC1893">
        <v>6781</v>
      </c>
      <c r="BD1893">
        <v>4397</v>
      </c>
      <c r="BE1893">
        <v>1779</v>
      </c>
      <c r="BF1893">
        <v>2618</v>
      </c>
      <c r="BG1893">
        <v>77691</v>
      </c>
      <c r="BH1893">
        <v>36795</v>
      </c>
      <c r="BI1893">
        <v>40896</v>
      </c>
      <c r="BJ1893">
        <v>83118</v>
      </c>
      <c r="BK1893">
        <v>44239</v>
      </c>
      <c r="BL1893">
        <v>38879</v>
      </c>
      <c r="BM1893">
        <v>5549</v>
      </c>
      <c r="BN1893">
        <v>3930</v>
      </c>
      <c r="BO1893">
        <v>1619</v>
      </c>
      <c r="BP1893">
        <v>12405</v>
      </c>
      <c r="BQ1893">
        <v>7520</v>
      </c>
      <c r="BR1893">
        <v>4885</v>
      </c>
      <c r="BS1893">
        <v>3350</v>
      </c>
      <c r="BT1893">
        <v>1439</v>
      </c>
      <c r="BU1893">
        <v>1911</v>
      </c>
      <c r="BV1893">
        <v>61814</v>
      </c>
      <c r="BW1893">
        <v>31350</v>
      </c>
      <c r="BX1893">
        <v>30464</v>
      </c>
      <c r="BY1893">
        <v>21467</v>
      </c>
      <c r="BZ1893">
        <v>7952</v>
      </c>
      <c r="CA1893">
        <v>13515</v>
      </c>
      <c r="CB1893">
        <v>1186</v>
      </c>
      <c r="CC1893">
        <v>706</v>
      </c>
      <c r="CD1893">
        <v>480</v>
      </c>
      <c r="CE1893">
        <v>3357</v>
      </c>
      <c r="CF1893">
        <v>1461</v>
      </c>
      <c r="CG1893">
        <v>1896</v>
      </c>
      <c r="CH1893">
        <v>1047</v>
      </c>
      <c r="CI1893">
        <v>340</v>
      </c>
      <c r="CJ1893">
        <v>707</v>
      </c>
      <c r="CK1893">
        <v>15877</v>
      </c>
      <c r="CL1893">
        <v>5445</v>
      </c>
      <c r="CM1893">
        <v>10432</v>
      </c>
      <c r="CN1893">
        <v>869982</v>
      </c>
      <c r="CO1893">
        <v>307278</v>
      </c>
      <c r="CP1893">
        <v>562704</v>
      </c>
    </row>
    <row r="1894" spans="1:94" x14ac:dyDescent="0.25">
      <c r="A1894" s="5" t="s">
        <v>1455</v>
      </c>
      <c r="B1894" s="5" t="s">
        <v>1475</v>
      </c>
      <c r="C1894" s="5" t="s">
        <v>221</v>
      </c>
      <c r="D1894" s="5" t="s">
        <v>222</v>
      </c>
      <c r="E1894" s="5" t="s">
        <v>223</v>
      </c>
      <c r="F1894" s="5" t="s">
        <v>222</v>
      </c>
      <c r="G1894" s="5" t="s">
        <v>230</v>
      </c>
      <c r="H1894" s="5" t="s">
        <v>1476</v>
      </c>
      <c r="I1894" s="5" t="s">
        <v>226</v>
      </c>
      <c r="J1894">
        <v>140397</v>
      </c>
      <c r="K1894">
        <v>565393</v>
      </c>
      <c r="L1894">
        <v>275616</v>
      </c>
      <c r="M1894">
        <v>289777</v>
      </c>
      <c r="N1894">
        <v>49343</v>
      </c>
      <c r="O1894">
        <v>25078</v>
      </c>
      <c r="P1894">
        <v>24265</v>
      </c>
      <c r="Q1894">
        <v>34549</v>
      </c>
      <c r="R1894">
        <v>16946</v>
      </c>
      <c r="S1894">
        <v>17603</v>
      </c>
      <c r="T1894">
        <v>2274</v>
      </c>
      <c r="U1894">
        <v>1124</v>
      </c>
      <c r="V1894">
        <v>1150</v>
      </c>
      <c r="W1894">
        <v>503023</v>
      </c>
      <c r="X1894">
        <v>246141</v>
      </c>
      <c r="Y1894">
        <v>256882</v>
      </c>
      <c r="Z1894">
        <v>62370</v>
      </c>
      <c r="AA1894">
        <v>29475</v>
      </c>
      <c r="AB1894">
        <v>32895</v>
      </c>
      <c r="AC1894">
        <v>196559</v>
      </c>
      <c r="AD1894">
        <v>144927</v>
      </c>
      <c r="AE1894">
        <v>51632</v>
      </c>
      <c r="AF1894">
        <v>169962</v>
      </c>
      <c r="AG1894">
        <v>130509</v>
      </c>
      <c r="AH1894">
        <v>39453</v>
      </c>
      <c r="AI1894">
        <v>3004</v>
      </c>
      <c r="AJ1894">
        <v>2751</v>
      </c>
      <c r="AK1894">
        <v>253</v>
      </c>
      <c r="AL1894">
        <v>5944</v>
      </c>
      <c r="AM1894">
        <v>4774</v>
      </c>
      <c r="AN1894">
        <v>1170</v>
      </c>
      <c r="AO1894">
        <v>3664</v>
      </c>
      <c r="AP1894">
        <v>2743</v>
      </c>
      <c r="AQ1894">
        <v>921</v>
      </c>
      <c r="AR1894">
        <v>157350</v>
      </c>
      <c r="AS1894">
        <v>120241</v>
      </c>
      <c r="AT1894">
        <v>37109</v>
      </c>
      <c r="AU1894">
        <v>26597</v>
      </c>
      <c r="AV1894">
        <v>14418</v>
      </c>
      <c r="AW1894">
        <v>12179</v>
      </c>
      <c r="AX1894">
        <v>636</v>
      </c>
      <c r="AY1894">
        <v>443</v>
      </c>
      <c r="AZ1894">
        <v>193</v>
      </c>
      <c r="BA1894">
        <v>2507</v>
      </c>
      <c r="BB1894">
        <v>1530</v>
      </c>
      <c r="BC1894">
        <v>977</v>
      </c>
      <c r="BD1894">
        <v>917</v>
      </c>
      <c r="BE1894">
        <v>349</v>
      </c>
      <c r="BF1894">
        <v>568</v>
      </c>
      <c r="BG1894">
        <v>22537</v>
      </c>
      <c r="BH1894">
        <v>12096</v>
      </c>
      <c r="BI1894">
        <v>10441</v>
      </c>
      <c r="BJ1894">
        <v>22605</v>
      </c>
      <c r="BK1894">
        <v>12594</v>
      </c>
      <c r="BL1894">
        <v>10011</v>
      </c>
      <c r="BM1894">
        <v>576</v>
      </c>
      <c r="BN1894">
        <v>399</v>
      </c>
      <c r="BO1894">
        <v>177</v>
      </c>
      <c r="BP1894">
        <v>2168</v>
      </c>
      <c r="BQ1894">
        <v>1377</v>
      </c>
      <c r="BR1894">
        <v>791</v>
      </c>
      <c r="BS1894">
        <v>685</v>
      </c>
      <c r="BT1894">
        <v>286</v>
      </c>
      <c r="BU1894">
        <v>399</v>
      </c>
      <c r="BV1894">
        <v>19176</v>
      </c>
      <c r="BW1894">
        <v>10532</v>
      </c>
      <c r="BX1894">
        <v>8644</v>
      </c>
      <c r="BY1894">
        <v>3992</v>
      </c>
      <c r="BZ1894">
        <v>1824</v>
      </c>
      <c r="CA1894">
        <v>2168</v>
      </c>
      <c r="CB1894">
        <v>60</v>
      </c>
      <c r="CC1894">
        <v>44</v>
      </c>
      <c r="CD1894">
        <v>16</v>
      </c>
      <c r="CE1894">
        <v>339</v>
      </c>
      <c r="CF1894">
        <v>153</v>
      </c>
      <c r="CG1894">
        <v>186</v>
      </c>
      <c r="CH1894">
        <v>232</v>
      </c>
      <c r="CI1894">
        <v>63</v>
      </c>
      <c r="CJ1894">
        <v>169</v>
      </c>
      <c r="CK1894">
        <v>3361</v>
      </c>
      <c r="CL1894">
        <v>1564</v>
      </c>
      <c r="CM1894">
        <v>1797</v>
      </c>
      <c r="CN1894">
        <v>368834</v>
      </c>
      <c r="CO1894">
        <v>130689</v>
      </c>
      <c r="CP1894">
        <v>238145</v>
      </c>
    </row>
    <row r="1895" spans="1:94" x14ac:dyDescent="0.25">
      <c r="A1895" s="5" t="s">
        <v>1455</v>
      </c>
      <c r="B1895" s="5" t="s">
        <v>1477</v>
      </c>
      <c r="C1895" s="5" t="s">
        <v>221</v>
      </c>
      <c r="D1895" s="5" t="s">
        <v>222</v>
      </c>
      <c r="E1895" s="5" t="s">
        <v>223</v>
      </c>
      <c r="F1895" s="5" t="s">
        <v>222</v>
      </c>
      <c r="G1895" s="5" t="s">
        <v>230</v>
      </c>
      <c r="H1895" s="5" t="s">
        <v>1478</v>
      </c>
      <c r="I1895" s="5" t="s">
        <v>224</v>
      </c>
      <c r="J1895">
        <v>535958</v>
      </c>
      <c r="K1895">
        <v>2127789</v>
      </c>
      <c r="L1895">
        <v>1013142</v>
      </c>
      <c r="M1895">
        <v>1114647</v>
      </c>
      <c r="N1895">
        <v>192046</v>
      </c>
      <c r="O1895">
        <v>98444</v>
      </c>
      <c r="P1895">
        <v>93602</v>
      </c>
      <c r="Q1895">
        <v>201211</v>
      </c>
      <c r="R1895">
        <v>97183</v>
      </c>
      <c r="S1895">
        <v>104028</v>
      </c>
      <c r="T1895">
        <v>6574</v>
      </c>
      <c r="U1895">
        <v>3175</v>
      </c>
      <c r="V1895">
        <v>3399</v>
      </c>
      <c r="W1895">
        <v>1852797</v>
      </c>
      <c r="X1895">
        <v>890552</v>
      </c>
      <c r="Y1895">
        <v>962245</v>
      </c>
      <c r="Z1895">
        <v>274992</v>
      </c>
      <c r="AA1895">
        <v>122590</v>
      </c>
      <c r="AB1895">
        <v>152402</v>
      </c>
      <c r="AC1895">
        <v>804471</v>
      </c>
      <c r="AD1895">
        <v>536738</v>
      </c>
      <c r="AE1895">
        <v>267733</v>
      </c>
      <c r="AF1895">
        <v>596387</v>
      </c>
      <c r="AG1895">
        <v>434391</v>
      </c>
      <c r="AH1895">
        <v>161996</v>
      </c>
      <c r="AI1895">
        <v>17805</v>
      </c>
      <c r="AJ1895">
        <v>15333</v>
      </c>
      <c r="AK1895">
        <v>2472</v>
      </c>
      <c r="AL1895">
        <v>39491</v>
      </c>
      <c r="AM1895">
        <v>26826</v>
      </c>
      <c r="AN1895">
        <v>12665</v>
      </c>
      <c r="AO1895">
        <v>25155</v>
      </c>
      <c r="AP1895">
        <v>13265</v>
      </c>
      <c r="AQ1895">
        <v>11890</v>
      </c>
      <c r="AR1895">
        <v>513936</v>
      </c>
      <c r="AS1895">
        <v>378967</v>
      </c>
      <c r="AT1895">
        <v>134969</v>
      </c>
      <c r="AU1895">
        <v>208084</v>
      </c>
      <c r="AV1895">
        <v>102347</v>
      </c>
      <c r="AW1895">
        <v>105737</v>
      </c>
      <c r="AX1895">
        <v>7432</v>
      </c>
      <c r="AY1895">
        <v>5346</v>
      </c>
      <c r="AZ1895">
        <v>2086</v>
      </c>
      <c r="BA1895">
        <v>32215</v>
      </c>
      <c r="BB1895">
        <v>16091</v>
      </c>
      <c r="BC1895">
        <v>16124</v>
      </c>
      <c r="BD1895">
        <v>10710</v>
      </c>
      <c r="BE1895">
        <v>3476</v>
      </c>
      <c r="BF1895">
        <v>7234</v>
      </c>
      <c r="BG1895">
        <v>157727</v>
      </c>
      <c r="BH1895">
        <v>77434</v>
      </c>
      <c r="BI1895">
        <v>80293</v>
      </c>
      <c r="BJ1895">
        <v>166046</v>
      </c>
      <c r="BK1895">
        <v>86334</v>
      </c>
      <c r="BL1895">
        <v>79712</v>
      </c>
      <c r="BM1895">
        <v>6082</v>
      </c>
      <c r="BN1895">
        <v>4434</v>
      </c>
      <c r="BO1895">
        <v>1648</v>
      </c>
      <c r="BP1895">
        <v>25152</v>
      </c>
      <c r="BQ1895">
        <v>13284</v>
      </c>
      <c r="BR1895">
        <v>11868</v>
      </c>
      <c r="BS1895">
        <v>8565</v>
      </c>
      <c r="BT1895">
        <v>2815</v>
      </c>
      <c r="BU1895">
        <v>5750</v>
      </c>
      <c r="BV1895">
        <v>126247</v>
      </c>
      <c r="BW1895">
        <v>65801</v>
      </c>
      <c r="BX1895">
        <v>60446</v>
      </c>
      <c r="BY1895">
        <v>42038</v>
      </c>
      <c r="BZ1895">
        <v>16013</v>
      </c>
      <c r="CA1895">
        <v>26025</v>
      </c>
      <c r="CB1895">
        <v>1350</v>
      </c>
      <c r="CC1895">
        <v>912</v>
      </c>
      <c r="CD1895">
        <v>438</v>
      </c>
      <c r="CE1895">
        <v>7063</v>
      </c>
      <c r="CF1895">
        <v>2807</v>
      </c>
      <c r="CG1895">
        <v>4256</v>
      </c>
      <c r="CH1895">
        <v>2145</v>
      </c>
      <c r="CI1895">
        <v>661</v>
      </c>
      <c r="CJ1895">
        <v>1484</v>
      </c>
      <c r="CK1895">
        <v>31480</v>
      </c>
      <c r="CL1895">
        <v>11633</v>
      </c>
      <c r="CM1895">
        <v>19847</v>
      </c>
      <c r="CN1895">
        <v>1323318</v>
      </c>
      <c r="CO1895">
        <v>476404</v>
      </c>
      <c r="CP1895">
        <v>846914</v>
      </c>
    </row>
    <row r="1896" spans="1:94" x14ac:dyDescent="0.25">
      <c r="A1896" s="5" t="s">
        <v>1455</v>
      </c>
      <c r="B1896" s="5" t="s">
        <v>1477</v>
      </c>
      <c r="C1896" s="5" t="s">
        <v>221</v>
      </c>
      <c r="D1896" s="5" t="s">
        <v>222</v>
      </c>
      <c r="E1896" s="5" t="s">
        <v>223</v>
      </c>
      <c r="F1896" s="5" t="s">
        <v>222</v>
      </c>
      <c r="G1896" s="5" t="s">
        <v>230</v>
      </c>
      <c r="H1896" s="5" t="s">
        <v>1478</v>
      </c>
      <c r="I1896" s="5" t="s">
        <v>225</v>
      </c>
      <c r="J1896">
        <v>248616</v>
      </c>
      <c r="K1896">
        <v>979643</v>
      </c>
      <c r="L1896">
        <v>464713</v>
      </c>
      <c r="M1896">
        <v>514930</v>
      </c>
      <c r="N1896">
        <v>89414</v>
      </c>
      <c r="O1896">
        <v>45728</v>
      </c>
      <c r="P1896">
        <v>43686</v>
      </c>
      <c r="Q1896">
        <v>111931</v>
      </c>
      <c r="R1896">
        <v>53941</v>
      </c>
      <c r="S1896">
        <v>57990</v>
      </c>
      <c r="T1896">
        <v>2961</v>
      </c>
      <c r="U1896">
        <v>1440</v>
      </c>
      <c r="V1896">
        <v>1521</v>
      </c>
      <c r="W1896">
        <v>852470</v>
      </c>
      <c r="X1896">
        <v>407413</v>
      </c>
      <c r="Y1896">
        <v>445057</v>
      </c>
      <c r="Z1896">
        <v>127173</v>
      </c>
      <c r="AA1896">
        <v>57300</v>
      </c>
      <c r="AB1896">
        <v>69873</v>
      </c>
      <c r="AC1896">
        <v>371442</v>
      </c>
      <c r="AD1896">
        <v>244185</v>
      </c>
      <c r="AE1896">
        <v>127257</v>
      </c>
      <c r="AF1896">
        <v>263794</v>
      </c>
      <c r="AG1896">
        <v>191272</v>
      </c>
      <c r="AH1896">
        <v>72522</v>
      </c>
      <c r="AI1896">
        <v>14770</v>
      </c>
      <c r="AJ1896">
        <v>12838</v>
      </c>
      <c r="AK1896">
        <v>1932</v>
      </c>
      <c r="AL1896">
        <v>29796</v>
      </c>
      <c r="AM1896">
        <v>19988</v>
      </c>
      <c r="AN1896">
        <v>9808</v>
      </c>
      <c r="AO1896">
        <v>10129</v>
      </c>
      <c r="AP1896">
        <v>5503</v>
      </c>
      <c r="AQ1896">
        <v>4626</v>
      </c>
      <c r="AR1896">
        <v>209099</v>
      </c>
      <c r="AS1896">
        <v>152943</v>
      </c>
      <c r="AT1896">
        <v>56156</v>
      </c>
      <c r="AU1896">
        <v>107648</v>
      </c>
      <c r="AV1896">
        <v>52913</v>
      </c>
      <c r="AW1896">
        <v>54735</v>
      </c>
      <c r="AX1896">
        <v>5861</v>
      </c>
      <c r="AY1896">
        <v>4259</v>
      </c>
      <c r="AZ1896">
        <v>1602</v>
      </c>
      <c r="BA1896">
        <v>24186</v>
      </c>
      <c r="BB1896">
        <v>12007</v>
      </c>
      <c r="BC1896">
        <v>12179</v>
      </c>
      <c r="BD1896">
        <v>5114</v>
      </c>
      <c r="BE1896">
        <v>1802</v>
      </c>
      <c r="BF1896">
        <v>3312</v>
      </c>
      <c r="BG1896">
        <v>72487</v>
      </c>
      <c r="BH1896">
        <v>34845</v>
      </c>
      <c r="BI1896">
        <v>37642</v>
      </c>
      <c r="BJ1896">
        <v>85725</v>
      </c>
      <c r="BK1896">
        <v>44603</v>
      </c>
      <c r="BL1896">
        <v>41122</v>
      </c>
      <c r="BM1896">
        <v>4723</v>
      </c>
      <c r="BN1896">
        <v>3504</v>
      </c>
      <c r="BO1896">
        <v>1219</v>
      </c>
      <c r="BP1896">
        <v>19275</v>
      </c>
      <c r="BQ1896">
        <v>10053</v>
      </c>
      <c r="BR1896">
        <v>9222</v>
      </c>
      <c r="BS1896">
        <v>4064</v>
      </c>
      <c r="BT1896">
        <v>1442</v>
      </c>
      <c r="BU1896">
        <v>2622</v>
      </c>
      <c r="BV1896">
        <v>57663</v>
      </c>
      <c r="BW1896">
        <v>29604</v>
      </c>
      <c r="BX1896">
        <v>28059</v>
      </c>
      <c r="BY1896">
        <v>21923</v>
      </c>
      <c r="BZ1896">
        <v>8310</v>
      </c>
      <c r="CA1896">
        <v>13613</v>
      </c>
      <c r="CB1896">
        <v>1138</v>
      </c>
      <c r="CC1896">
        <v>755</v>
      </c>
      <c r="CD1896">
        <v>383</v>
      </c>
      <c r="CE1896">
        <v>4911</v>
      </c>
      <c r="CF1896">
        <v>1954</v>
      </c>
      <c r="CG1896">
        <v>2957</v>
      </c>
      <c r="CH1896">
        <v>1050</v>
      </c>
      <c r="CI1896">
        <v>360</v>
      </c>
      <c r="CJ1896">
        <v>690</v>
      </c>
      <c r="CK1896">
        <v>14824</v>
      </c>
      <c r="CL1896">
        <v>5241</v>
      </c>
      <c r="CM1896">
        <v>9583</v>
      </c>
      <c r="CN1896">
        <v>608201</v>
      </c>
      <c r="CO1896">
        <v>220528</v>
      </c>
      <c r="CP1896">
        <v>387673</v>
      </c>
    </row>
    <row r="1897" spans="1:94" x14ac:dyDescent="0.25">
      <c r="A1897" s="5" t="s">
        <v>1455</v>
      </c>
      <c r="B1897" s="5" t="s">
        <v>1477</v>
      </c>
      <c r="C1897" s="5" t="s">
        <v>221</v>
      </c>
      <c r="D1897" s="5" t="s">
        <v>222</v>
      </c>
      <c r="E1897" s="5" t="s">
        <v>223</v>
      </c>
      <c r="F1897" s="5" t="s">
        <v>222</v>
      </c>
      <c r="G1897" s="5" t="s">
        <v>230</v>
      </c>
      <c r="H1897" s="5" t="s">
        <v>1478</v>
      </c>
      <c r="I1897" s="5" t="s">
        <v>226</v>
      </c>
      <c r="J1897">
        <v>287342</v>
      </c>
      <c r="K1897">
        <v>1148146</v>
      </c>
      <c r="L1897">
        <v>548429</v>
      </c>
      <c r="M1897">
        <v>599717</v>
      </c>
      <c r="N1897">
        <v>102632</v>
      </c>
      <c r="O1897">
        <v>52716</v>
      </c>
      <c r="P1897">
        <v>49916</v>
      </c>
      <c r="Q1897">
        <v>89280</v>
      </c>
      <c r="R1897">
        <v>43242</v>
      </c>
      <c r="S1897">
        <v>46038</v>
      </c>
      <c r="T1897">
        <v>3613</v>
      </c>
      <c r="U1897">
        <v>1735</v>
      </c>
      <c r="V1897">
        <v>1878</v>
      </c>
      <c r="W1897">
        <v>1000327</v>
      </c>
      <c r="X1897">
        <v>483139</v>
      </c>
      <c r="Y1897">
        <v>517188</v>
      </c>
      <c r="Z1897">
        <v>147819</v>
      </c>
      <c r="AA1897">
        <v>65290</v>
      </c>
      <c r="AB1897">
        <v>82529</v>
      </c>
      <c r="AC1897">
        <v>433029</v>
      </c>
      <c r="AD1897">
        <v>292553</v>
      </c>
      <c r="AE1897">
        <v>140476</v>
      </c>
      <c r="AF1897">
        <v>332593</v>
      </c>
      <c r="AG1897">
        <v>243119</v>
      </c>
      <c r="AH1897">
        <v>89474</v>
      </c>
      <c r="AI1897">
        <v>3035</v>
      </c>
      <c r="AJ1897">
        <v>2495</v>
      </c>
      <c r="AK1897">
        <v>540</v>
      </c>
      <c r="AL1897">
        <v>9695</v>
      </c>
      <c r="AM1897">
        <v>6838</v>
      </c>
      <c r="AN1897">
        <v>2857</v>
      </c>
      <c r="AO1897">
        <v>15026</v>
      </c>
      <c r="AP1897">
        <v>7762</v>
      </c>
      <c r="AQ1897">
        <v>7264</v>
      </c>
      <c r="AR1897">
        <v>304837</v>
      </c>
      <c r="AS1897">
        <v>226024</v>
      </c>
      <c r="AT1897">
        <v>78813</v>
      </c>
      <c r="AU1897">
        <v>100436</v>
      </c>
      <c r="AV1897">
        <v>49434</v>
      </c>
      <c r="AW1897">
        <v>51002</v>
      </c>
      <c r="AX1897">
        <v>1571</v>
      </c>
      <c r="AY1897">
        <v>1087</v>
      </c>
      <c r="AZ1897">
        <v>484</v>
      </c>
      <c r="BA1897">
        <v>8029</v>
      </c>
      <c r="BB1897">
        <v>4084</v>
      </c>
      <c r="BC1897">
        <v>3945</v>
      </c>
      <c r="BD1897">
        <v>5596</v>
      </c>
      <c r="BE1897">
        <v>1674</v>
      </c>
      <c r="BF1897">
        <v>3922</v>
      </c>
      <c r="BG1897">
        <v>85240</v>
      </c>
      <c r="BH1897">
        <v>42589</v>
      </c>
      <c r="BI1897">
        <v>42651</v>
      </c>
      <c r="BJ1897">
        <v>80321</v>
      </c>
      <c r="BK1897">
        <v>41731</v>
      </c>
      <c r="BL1897">
        <v>38590</v>
      </c>
      <c r="BM1897">
        <v>1359</v>
      </c>
      <c r="BN1897">
        <v>930</v>
      </c>
      <c r="BO1897">
        <v>429</v>
      </c>
      <c r="BP1897">
        <v>5877</v>
      </c>
      <c r="BQ1897">
        <v>3231</v>
      </c>
      <c r="BR1897">
        <v>2646</v>
      </c>
      <c r="BS1897">
        <v>4501</v>
      </c>
      <c r="BT1897">
        <v>1373</v>
      </c>
      <c r="BU1897">
        <v>3128</v>
      </c>
      <c r="BV1897">
        <v>68584</v>
      </c>
      <c r="BW1897">
        <v>36197</v>
      </c>
      <c r="BX1897">
        <v>32387</v>
      </c>
      <c r="BY1897">
        <v>20115</v>
      </c>
      <c r="BZ1897">
        <v>7703</v>
      </c>
      <c r="CA1897">
        <v>12412</v>
      </c>
      <c r="CB1897">
        <v>212</v>
      </c>
      <c r="CC1897">
        <v>157</v>
      </c>
      <c r="CD1897">
        <v>55</v>
      </c>
      <c r="CE1897">
        <v>2152</v>
      </c>
      <c r="CF1897">
        <v>853</v>
      </c>
      <c r="CG1897">
        <v>1299</v>
      </c>
      <c r="CH1897">
        <v>1095</v>
      </c>
      <c r="CI1897">
        <v>301</v>
      </c>
      <c r="CJ1897">
        <v>794</v>
      </c>
      <c r="CK1897">
        <v>16656</v>
      </c>
      <c r="CL1897">
        <v>6392</v>
      </c>
      <c r="CM1897">
        <v>10264</v>
      </c>
      <c r="CN1897">
        <v>715117</v>
      </c>
      <c r="CO1897">
        <v>255876</v>
      </c>
      <c r="CP1897">
        <v>459241</v>
      </c>
    </row>
    <row r="1898" spans="1:94" x14ac:dyDescent="0.25">
      <c r="A1898" s="5" t="s">
        <v>1455</v>
      </c>
      <c r="B1898" s="5" t="s">
        <v>1479</v>
      </c>
      <c r="C1898" s="5" t="s">
        <v>221</v>
      </c>
      <c r="D1898" s="5" t="s">
        <v>222</v>
      </c>
      <c r="E1898" s="5" t="s">
        <v>223</v>
      </c>
      <c r="F1898" s="5" t="s">
        <v>222</v>
      </c>
      <c r="G1898" s="5" t="s">
        <v>230</v>
      </c>
      <c r="H1898" s="5" t="s">
        <v>1480</v>
      </c>
      <c r="I1898" s="5" t="s">
        <v>224</v>
      </c>
      <c r="J1898">
        <v>322684</v>
      </c>
      <c r="K1898">
        <v>1197412</v>
      </c>
      <c r="L1898">
        <v>561716</v>
      </c>
      <c r="M1898">
        <v>635696</v>
      </c>
      <c r="N1898">
        <v>96837</v>
      </c>
      <c r="O1898">
        <v>49002</v>
      </c>
      <c r="P1898">
        <v>47835</v>
      </c>
      <c r="Q1898">
        <v>164465</v>
      </c>
      <c r="R1898">
        <v>78942</v>
      </c>
      <c r="S1898">
        <v>85523</v>
      </c>
      <c r="T1898">
        <v>8108</v>
      </c>
      <c r="U1898">
        <v>3947</v>
      </c>
      <c r="V1898">
        <v>4161</v>
      </c>
      <c r="W1898">
        <v>1062553</v>
      </c>
      <c r="X1898">
        <v>499181</v>
      </c>
      <c r="Y1898">
        <v>563372</v>
      </c>
      <c r="Z1898">
        <v>134859</v>
      </c>
      <c r="AA1898">
        <v>62535</v>
      </c>
      <c r="AB1898">
        <v>72324</v>
      </c>
      <c r="AC1898">
        <v>392794</v>
      </c>
      <c r="AD1898">
        <v>281854</v>
      </c>
      <c r="AE1898">
        <v>110940</v>
      </c>
      <c r="AF1898">
        <v>293257</v>
      </c>
      <c r="AG1898">
        <v>223642</v>
      </c>
      <c r="AH1898">
        <v>69615</v>
      </c>
      <c r="AI1898">
        <v>31590</v>
      </c>
      <c r="AJ1898">
        <v>28683</v>
      </c>
      <c r="AK1898">
        <v>2907</v>
      </c>
      <c r="AL1898">
        <v>35216</v>
      </c>
      <c r="AM1898">
        <v>29909</v>
      </c>
      <c r="AN1898">
        <v>5307</v>
      </c>
      <c r="AO1898">
        <v>7589</v>
      </c>
      <c r="AP1898">
        <v>5802</v>
      </c>
      <c r="AQ1898">
        <v>1787</v>
      </c>
      <c r="AR1898">
        <v>218862</v>
      </c>
      <c r="AS1898">
        <v>159248</v>
      </c>
      <c r="AT1898">
        <v>59614</v>
      </c>
      <c r="AU1898">
        <v>99537</v>
      </c>
      <c r="AV1898">
        <v>58212</v>
      </c>
      <c r="AW1898">
        <v>41325</v>
      </c>
      <c r="AX1898">
        <v>9824</v>
      </c>
      <c r="AY1898">
        <v>7814</v>
      </c>
      <c r="AZ1898">
        <v>2010</v>
      </c>
      <c r="BA1898">
        <v>20239</v>
      </c>
      <c r="BB1898">
        <v>14321</v>
      </c>
      <c r="BC1898">
        <v>5918</v>
      </c>
      <c r="BD1898">
        <v>3485</v>
      </c>
      <c r="BE1898">
        <v>1762</v>
      </c>
      <c r="BF1898">
        <v>1723</v>
      </c>
      <c r="BG1898">
        <v>65989</v>
      </c>
      <c r="BH1898">
        <v>34315</v>
      </c>
      <c r="BI1898">
        <v>31674</v>
      </c>
      <c r="BJ1898">
        <v>80290</v>
      </c>
      <c r="BK1898">
        <v>48671</v>
      </c>
      <c r="BL1898">
        <v>31619</v>
      </c>
      <c r="BM1898">
        <v>7836</v>
      </c>
      <c r="BN1898">
        <v>6285</v>
      </c>
      <c r="BO1898">
        <v>1551</v>
      </c>
      <c r="BP1898">
        <v>16119</v>
      </c>
      <c r="BQ1898">
        <v>11740</v>
      </c>
      <c r="BR1898">
        <v>4379</v>
      </c>
      <c r="BS1898">
        <v>2761</v>
      </c>
      <c r="BT1898">
        <v>1416</v>
      </c>
      <c r="BU1898">
        <v>1345</v>
      </c>
      <c r="BV1898">
        <v>53574</v>
      </c>
      <c r="BW1898">
        <v>29230</v>
      </c>
      <c r="BX1898">
        <v>24344</v>
      </c>
      <c r="BY1898">
        <v>19247</v>
      </c>
      <c r="BZ1898">
        <v>9541</v>
      </c>
      <c r="CA1898">
        <v>9706</v>
      </c>
      <c r="CB1898">
        <v>1988</v>
      </c>
      <c r="CC1898">
        <v>1529</v>
      </c>
      <c r="CD1898">
        <v>459</v>
      </c>
      <c r="CE1898">
        <v>4120</v>
      </c>
      <c r="CF1898">
        <v>2581</v>
      </c>
      <c r="CG1898">
        <v>1539</v>
      </c>
      <c r="CH1898">
        <v>724</v>
      </c>
      <c r="CI1898">
        <v>346</v>
      </c>
      <c r="CJ1898">
        <v>378</v>
      </c>
      <c r="CK1898">
        <v>12415</v>
      </c>
      <c r="CL1898">
        <v>5085</v>
      </c>
      <c r="CM1898">
        <v>7330</v>
      </c>
      <c r="CN1898">
        <v>804618</v>
      </c>
      <c r="CO1898">
        <v>279862</v>
      </c>
      <c r="CP1898">
        <v>524756</v>
      </c>
    </row>
    <row r="1899" spans="1:94" x14ac:dyDescent="0.25">
      <c r="A1899" s="5" t="s">
        <v>1455</v>
      </c>
      <c r="B1899" s="5" t="s">
        <v>1479</v>
      </c>
      <c r="C1899" s="5" t="s">
        <v>221</v>
      </c>
      <c r="D1899" s="5" t="s">
        <v>222</v>
      </c>
      <c r="E1899" s="5" t="s">
        <v>223</v>
      </c>
      <c r="F1899" s="5" t="s">
        <v>222</v>
      </c>
      <c r="G1899" s="5" t="s">
        <v>230</v>
      </c>
      <c r="H1899" s="5" t="s">
        <v>1480</v>
      </c>
      <c r="I1899" s="5" t="s">
        <v>225</v>
      </c>
      <c r="J1899">
        <v>287615</v>
      </c>
      <c r="K1899">
        <v>1065799</v>
      </c>
      <c r="L1899">
        <v>499820</v>
      </c>
      <c r="M1899">
        <v>565979</v>
      </c>
      <c r="N1899">
        <v>86181</v>
      </c>
      <c r="O1899">
        <v>43601</v>
      </c>
      <c r="P1899">
        <v>42580</v>
      </c>
      <c r="Q1899">
        <v>151844</v>
      </c>
      <c r="R1899">
        <v>72784</v>
      </c>
      <c r="S1899">
        <v>79060</v>
      </c>
      <c r="T1899">
        <v>7663</v>
      </c>
      <c r="U1899">
        <v>3732</v>
      </c>
      <c r="V1899">
        <v>3931</v>
      </c>
      <c r="W1899">
        <v>945351</v>
      </c>
      <c r="X1899">
        <v>444022</v>
      </c>
      <c r="Y1899">
        <v>501329</v>
      </c>
      <c r="Z1899">
        <v>120448</v>
      </c>
      <c r="AA1899">
        <v>55798</v>
      </c>
      <c r="AB1899">
        <v>64650</v>
      </c>
      <c r="AC1899">
        <v>351835</v>
      </c>
      <c r="AD1899">
        <v>252352</v>
      </c>
      <c r="AE1899">
        <v>99483</v>
      </c>
      <c r="AF1899">
        <v>259956</v>
      </c>
      <c r="AG1899">
        <v>198953</v>
      </c>
      <c r="AH1899">
        <v>61003</v>
      </c>
      <c r="AI1899">
        <v>30630</v>
      </c>
      <c r="AJ1899">
        <v>27771</v>
      </c>
      <c r="AK1899">
        <v>2859</v>
      </c>
      <c r="AL1899">
        <v>33523</v>
      </c>
      <c r="AM1899">
        <v>28410</v>
      </c>
      <c r="AN1899">
        <v>5113</v>
      </c>
      <c r="AO1899">
        <v>6873</v>
      </c>
      <c r="AP1899">
        <v>5262</v>
      </c>
      <c r="AQ1899">
        <v>1611</v>
      </c>
      <c r="AR1899">
        <v>188930</v>
      </c>
      <c r="AS1899">
        <v>137510</v>
      </c>
      <c r="AT1899">
        <v>51420</v>
      </c>
      <c r="AU1899">
        <v>91879</v>
      </c>
      <c r="AV1899">
        <v>53399</v>
      </c>
      <c r="AW1899">
        <v>38480</v>
      </c>
      <c r="AX1899">
        <v>9481</v>
      </c>
      <c r="AY1899">
        <v>7521</v>
      </c>
      <c r="AZ1899">
        <v>1960</v>
      </c>
      <c r="BA1899">
        <v>19468</v>
      </c>
      <c r="BB1899">
        <v>13713</v>
      </c>
      <c r="BC1899">
        <v>5755</v>
      </c>
      <c r="BD1899">
        <v>3264</v>
      </c>
      <c r="BE1899">
        <v>1645</v>
      </c>
      <c r="BF1899">
        <v>1619</v>
      </c>
      <c r="BG1899">
        <v>59666</v>
      </c>
      <c r="BH1899">
        <v>30520</v>
      </c>
      <c r="BI1899">
        <v>29146</v>
      </c>
      <c r="BJ1899">
        <v>73849</v>
      </c>
      <c r="BK1899">
        <v>44548</v>
      </c>
      <c r="BL1899">
        <v>29301</v>
      </c>
      <c r="BM1899">
        <v>7584</v>
      </c>
      <c r="BN1899">
        <v>6069</v>
      </c>
      <c r="BO1899">
        <v>1515</v>
      </c>
      <c r="BP1899">
        <v>15511</v>
      </c>
      <c r="BQ1899">
        <v>11250</v>
      </c>
      <c r="BR1899">
        <v>4261</v>
      </c>
      <c r="BS1899">
        <v>2559</v>
      </c>
      <c r="BT1899">
        <v>1305</v>
      </c>
      <c r="BU1899">
        <v>1254</v>
      </c>
      <c r="BV1899">
        <v>48195</v>
      </c>
      <c r="BW1899">
        <v>25924</v>
      </c>
      <c r="BX1899">
        <v>22271</v>
      </c>
      <c r="BY1899">
        <v>18030</v>
      </c>
      <c r="BZ1899">
        <v>8851</v>
      </c>
      <c r="CA1899">
        <v>9179</v>
      </c>
      <c r="CB1899">
        <v>1897</v>
      </c>
      <c r="CC1899">
        <v>1452</v>
      </c>
      <c r="CD1899">
        <v>445</v>
      </c>
      <c r="CE1899">
        <v>3957</v>
      </c>
      <c r="CF1899">
        <v>2463</v>
      </c>
      <c r="CG1899">
        <v>1494</v>
      </c>
      <c r="CH1899">
        <v>705</v>
      </c>
      <c r="CI1899">
        <v>340</v>
      </c>
      <c r="CJ1899">
        <v>365</v>
      </c>
      <c r="CK1899">
        <v>11471</v>
      </c>
      <c r="CL1899">
        <v>4596</v>
      </c>
      <c r="CM1899">
        <v>6875</v>
      </c>
      <c r="CN1899">
        <v>713964</v>
      </c>
      <c r="CO1899">
        <v>247468</v>
      </c>
      <c r="CP1899">
        <v>466496</v>
      </c>
    </row>
    <row r="1900" spans="1:94" x14ac:dyDescent="0.25">
      <c r="A1900" s="5" t="s">
        <v>1455</v>
      </c>
      <c r="B1900" s="5" t="s">
        <v>1479</v>
      </c>
      <c r="C1900" s="5" t="s">
        <v>221</v>
      </c>
      <c r="D1900" s="5" t="s">
        <v>222</v>
      </c>
      <c r="E1900" s="5" t="s">
        <v>223</v>
      </c>
      <c r="F1900" s="5" t="s">
        <v>222</v>
      </c>
      <c r="G1900" s="5" t="s">
        <v>230</v>
      </c>
      <c r="H1900" s="5" t="s">
        <v>1480</v>
      </c>
      <c r="I1900" s="5" t="s">
        <v>226</v>
      </c>
      <c r="J1900">
        <v>35069</v>
      </c>
      <c r="K1900">
        <v>131613</v>
      </c>
      <c r="L1900">
        <v>61896</v>
      </c>
      <c r="M1900">
        <v>69717</v>
      </c>
      <c r="N1900">
        <v>10656</v>
      </c>
      <c r="O1900">
        <v>5401</v>
      </c>
      <c r="P1900">
        <v>5255</v>
      </c>
      <c r="Q1900">
        <v>12621</v>
      </c>
      <c r="R1900">
        <v>6158</v>
      </c>
      <c r="S1900">
        <v>6463</v>
      </c>
      <c r="T1900">
        <v>445</v>
      </c>
      <c r="U1900">
        <v>215</v>
      </c>
      <c r="V1900">
        <v>230</v>
      </c>
      <c r="W1900">
        <v>117202</v>
      </c>
      <c r="X1900">
        <v>55159</v>
      </c>
      <c r="Y1900">
        <v>62043</v>
      </c>
      <c r="Z1900">
        <v>14411</v>
      </c>
      <c r="AA1900">
        <v>6737</v>
      </c>
      <c r="AB1900">
        <v>7674</v>
      </c>
      <c r="AC1900">
        <v>40959</v>
      </c>
      <c r="AD1900">
        <v>29502</v>
      </c>
      <c r="AE1900">
        <v>11457</v>
      </c>
      <c r="AF1900">
        <v>33301</v>
      </c>
      <c r="AG1900">
        <v>24689</v>
      </c>
      <c r="AH1900">
        <v>8612</v>
      </c>
      <c r="AI1900">
        <v>960</v>
      </c>
      <c r="AJ1900">
        <v>912</v>
      </c>
      <c r="AK1900">
        <v>48</v>
      </c>
      <c r="AL1900">
        <v>1693</v>
      </c>
      <c r="AM1900">
        <v>1499</v>
      </c>
      <c r="AN1900">
        <v>194</v>
      </c>
      <c r="AO1900">
        <v>716</v>
      </c>
      <c r="AP1900">
        <v>540</v>
      </c>
      <c r="AQ1900">
        <v>176</v>
      </c>
      <c r="AR1900">
        <v>29932</v>
      </c>
      <c r="AS1900">
        <v>21738</v>
      </c>
      <c r="AT1900">
        <v>8194</v>
      </c>
      <c r="AU1900">
        <v>7658</v>
      </c>
      <c r="AV1900">
        <v>4813</v>
      </c>
      <c r="AW1900">
        <v>2845</v>
      </c>
      <c r="AX1900">
        <v>343</v>
      </c>
      <c r="AY1900">
        <v>293</v>
      </c>
      <c r="AZ1900">
        <v>50</v>
      </c>
      <c r="BA1900">
        <v>771</v>
      </c>
      <c r="BB1900">
        <v>608</v>
      </c>
      <c r="BC1900">
        <v>163</v>
      </c>
      <c r="BD1900">
        <v>221</v>
      </c>
      <c r="BE1900">
        <v>117</v>
      </c>
      <c r="BF1900">
        <v>104</v>
      </c>
      <c r="BG1900">
        <v>6323</v>
      </c>
      <c r="BH1900">
        <v>3795</v>
      </c>
      <c r="BI1900">
        <v>2528</v>
      </c>
      <c r="BJ1900">
        <v>6441</v>
      </c>
      <c r="BK1900">
        <v>4123</v>
      </c>
      <c r="BL1900">
        <v>2318</v>
      </c>
      <c r="BM1900">
        <v>252</v>
      </c>
      <c r="BN1900">
        <v>216</v>
      </c>
      <c r="BO1900">
        <v>36</v>
      </c>
      <c r="BP1900">
        <v>608</v>
      </c>
      <c r="BQ1900">
        <v>490</v>
      </c>
      <c r="BR1900">
        <v>118</v>
      </c>
      <c r="BS1900">
        <v>202</v>
      </c>
      <c r="BT1900">
        <v>111</v>
      </c>
      <c r="BU1900">
        <v>91</v>
      </c>
      <c r="BV1900">
        <v>5379</v>
      </c>
      <c r="BW1900">
        <v>3306</v>
      </c>
      <c r="BX1900">
        <v>2073</v>
      </c>
      <c r="BY1900">
        <v>1217</v>
      </c>
      <c r="BZ1900">
        <v>690</v>
      </c>
      <c r="CA1900">
        <v>527</v>
      </c>
      <c r="CB1900">
        <v>91</v>
      </c>
      <c r="CC1900">
        <v>77</v>
      </c>
      <c r="CD1900">
        <v>14</v>
      </c>
      <c r="CE1900">
        <v>163</v>
      </c>
      <c r="CF1900">
        <v>118</v>
      </c>
      <c r="CG1900">
        <v>45</v>
      </c>
      <c r="CH1900">
        <v>19</v>
      </c>
      <c r="CI1900">
        <v>6</v>
      </c>
      <c r="CJ1900">
        <v>13</v>
      </c>
      <c r="CK1900">
        <v>944</v>
      </c>
      <c r="CL1900">
        <v>489</v>
      </c>
      <c r="CM1900">
        <v>455</v>
      </c>
      <c r="CN1900">
        <v>90654</v>
      </c>
      <c r="CO1900">
        <v>32394</v>
      </c>
      <c r="CP1900">
        <v>58260</v>
      </c>
    </row>
    <row r="1901" spans="1:94" x14ac:dyDescent="0.25">
      <c r="A1901" s="5" t="s">
        <v>1455</v>
      </c>
      <c r="B1901" s="5" t="s">
        <v>1481</v>
      </c>
      <c r="C1901" s="5" t="s">
        <v>221</v>
      </c>
      <c r="D1901" s="5" t="s">
        <v>222</v>
      </c>
      <c r="E1901" s="5" t="s">
        <v>223</v>
      </c>
      <c r="F1901" s="5" t="s">
        <v>222</v>
      </c>
      <c r="G1901" s="5" t="s">
        <v>230</v>
      </c>
      <c r="H1901" s="5" t="s">
        <v>1482</v>
      </c>
      <c r="I1901" s="5" t="s">
        <v>224</v>
      </c>
      <c r="J1901">
        <v>669375</v>
      </c>
      <c r="K1901">
        <v>2635375</v>
      </c>
      <c r="L1901">
        <v>1246968</v>
      </c>
      <c r="M1901">
        <v>1388407</v>
      </c>
      <c r="N1901">
        <v>254260</v>
      </c>
      <c r="O1901">
        <v>128899</v>
      </c>
      <c r="P1901">
        <v>125361</v>
      </c>
      <c r="Q1901">
        <v>328263</v>
      </c>
      <c r="R1901">
        <v>157801</v>
      </c>
      <c r="S1901">
        <v>170462</v>
      </c>
      <c r="T1901">
        <v>10761</v>
      </c>
      <c r="U1901">
        <v>5195</v>
      </c>
      <c r="V1901">
        <v>5566</v>
      </c>
      <c r="W1901">
        <v>2240273</v>
      </c>
      <c r="X1901">
        <v>1074345</v>
      </c>
      <c r="Y1901">
        <v>1165928</v>
      </c>
      <c r="Z1901">
        <v>395102</v>
      </c>
      <c r="AA1901">
        <v>172623</v>
      </c>
      <c r="AB1901">
        <v>222479</v>
      </c>
      <c r="AC1901">
        <v>912025</v>
      </c>
      <c r="AD1901">
        <v>644362</v>
      </c>
      <c r="AE1901">
        <v>267663</v>
      </c>
      <c r="AF1901">
        <v>695299</v>
      </c>
      <c r="AG1901">
        <v>509909</v>
      </c>
      <c r="AH1901">
        <v>185390</v>
      </c>
      <c r="AI1901">
        <v>41467</v>
      </c>
      <c r="AJ1901">
        <v>37441</v>
      </c>
      <c r="AK1901">
        <v>4026</v>
      </c>
      <c r="AL1901">
        <v>56640</v>
      </c>
      <c r="AM1901">
        <v>47716</v>
      </c>
      <c r="AN1901">
        <v>8924</v>
      </c>
      <c r="AO1901">
        <v>13851</v>
      </c>
      <c r="AP1901">
        <v>9778</v>
      </c>
      <c r="AQ1901">
        <v>4073</v>
      </c>
      <c r="AR1901">
        <v>583341</v>
      </c>
      <c r="AS1901">
        <v>414974</v>
      </c>
      <c r="AT1901">
        <v>168367</v>
      </c>
      <c r="AU1901">
        <v>216726</v>
      </c>
      <c r="AV1901">
        <v>134453</v>
      </c>
      <c r="AW1901">
        <v>82273</v>
      </c>
      <c r="AX1901">
        <v>15226</v>
      </c>
      <c r="AY1901">
        <v>12035</v>
      </c>
      <c r="AZ1901">
        <v>3191</v>
      </c>
      <c r="BA1901">
        <v>35553</v>
      </c>
      <c r="BB1901">
        <v>27085</v>
      </c>
      <c r="BC1901">
        <v>8468</v>
      </c>
      <c r="BD1901">
        <v>7660</v>
      </c>
      <c r="BE1901">
        <v>4364</v>
      </c>
      <c r="BF1901">
        <v>3296</v>
      </c>
      <c r="BG1901">
        <v>158287</v>
      </c>
      <c r="BH1901">
        <v>90969</v>
      </c>
      <c r="BI1901">
        <v>67318</v>
      </c>
      <c r="BJ1901">
        <v>176738</v>
      </c>
      <c r="BK1901">
        <v>112194</v>
      </c>
      <c r="BL1901">
        <v>64544</v>
      </c>
      <c r="BM1901">
        <v>12009</v>
      </c>
      <c r="BN1901">
        <v>9497</v>
      </c>
      <c r="BO1901">
        <v>2512</v>
      </c>
      <c r="BP1901">
        <v>28557</v>
      </c>
      <c r="BQ1901">
        <v>22282</v>
      </c>
      <c r="BR1901">
        <v>6275</v>
      </c>
      <c r="BS1901">
        <v>5918</v>
      </c>
      <c r="BT1901">
        <v>3478</v>
      </c>
      <c r="BU1901">
        <v>2440</v>
      </c>
      <c r="BV1901">
        <v>130254</v>
      </c>
      <c r="BW1901">
        <v>76937</v>
      </c>
      <c r="BX1901">
        <v>53317</v>
      </c>
      <c r="BY1901">
        <v>39988</v>
      </c>
      <c r="BZ1901">
        <v>22259</v>
      </c>
      <c r="CA1901">
        <v>17729</v>
      </c>
      <c r="CB1901">
        <v>3217</v>
      </c>
      <c r="CC1901">
        <v>2538</v>
      </c>
      <c r="CD1901">
        <v>679</v>
      </c>
      <c r="CE1901">
        <v>6996</v>
      </c>
      <c r="CF1901">
        <v>4803</v>
      </c>
      <c r="CG1901">
        <v>2193</v>
      </c>
      <c r="CH1901">
        <v>1742</v>
      </c>
      <c r="CI1901">
        <v>886</v>
      </c>
      <c r="CJ1901">
        <v>856</v>
      </c>
      <c r="CK1901">
        <v>28033</v>
      </c>
      <c r="CL1901">
        <v>14032</v>
      </c>
      <c r="CM1901">
        <v>14001</v>
      </c>
      <c r="CN1901">
        <v>1723350</v>
      </c>
      <c r="CO1901">
        <v>602606</v>
      </c>
      <c r="CP1901">
        <v>1120744</v>
      </c>
    </row>
    <row r="1902" spans="1:94" x14ac:dyDescent="0.25">
      <c r="A1902" s="5" t="s">
        <v>1455</v>
      </c>
      <c r="B1902" s="5" t="s">
        <v>1481</v>
      </c>
      <c r="C1902" s="5" t="s">
        <v>221</v>
      </c>
      <c r="D1902" s="5" t="s">
        <v>222</v>
      </c>
      <c r="E1902" s="5" t="s">
        <v>223</v>
      </c>
      <c r="F1902" s="5" t="s">
        <v>222</v>
      </c>
      <c r="G1902" s="5" t="s">
        <v>230</v>
      </c>
      <c r="H1902" s="5" t="s">
        <v>1482</v>
      </c>
      <c r="I1902" s="5" t="s">
        <v>225</v>
      </c>
      <c r="J1902">
        <v>376679</v>
      </c>
      <c r="K1902">
        <v>1448217</v>
      </c>
      <c r="L1902">
        <v>680687</v>
      </c>
      <c r="M1902">
        <v>767530</v>
      </c>
      <c r="N1902">
        <v>137559</v>
      </c>
      <c r="O1902">
        <v>69705</v>
      </c>
      <c r="P1902">
        <v>67854</v>
      </c>
      <c r="Q1902">
        <v>208474</v>
      </c>
      <c r="R1902">
        <v>99761</v>
      </c>
      <c r="S1902">
        <v>108713</v>
      </c>
      <c r="T1902">
        <v>7886</v>
      </c>
      <c r="U1902">
        <v>3821</v>
      </c>
      <c r="V1902">
        <v>4065</v>
      </c>
      <c r="W1902">
        <v>1233362</v>
      </c>
      <c r="X1902">
        <v>587387</v>
      </c>
      <c r="Y1902">
        <v>645975</v>
      </c>
      <c r="Z1902">
        <v>214855</v>
      </c>
      <c r="AA1902">
        <v>93300</v>
      </c>
      <c r="AB1902">
        <v>121555</v>
      </c>
      <c r="AC1902">
        <v>512817</v>
      </c>
      <c r="AD1902">
        <v>354505</v>
      </c>
      <c r="AE1902">
        <v>158312</v>
      </c>
      <c r="AF1902">
        <v>373800</v>
      </c>
      <c r="AG1902">
        <v>269660</v>
      </c>
      <c r="AH1902">
        <v>104140</v>
      </c>
      <c r="AI1902">
        <v>36867</v>
      </c>
      <c r="AJ1902">
        <v>33350</v>
      </c>
      <c r="AK1902">
        <v>3517</v>
      </c>
      <c r="AL1902">
        <v>45472</v>
      </c>
      <c r="AM1902">
        <v>38219</v>
      </c>
      <c r="AN1902">
        <v>7253</v>
      </c>
      <c r="AO1902">
        <v>7599</v>
      </c>
      <c r="AP1902">
        <v>5490</v>
      </c>
      <c r="AQ1902">
        <v>2109</v>
      </c>
      <c r="AR1902">
        <v>283862</v>
      </c>
      <c r="AS1902">
        <v>192601</v>
      </c>
      <c r="AT1902">
        <v>91261</v>
      </c>
      <c r="AU1902">
        <v>139017</v>
      </c>
      <c r="AV1902">
        <v>84845</v>
      </c>
      <c r="AW1902">
        <v>54172</v>
      </c>
      <c r="AX1902">
        <v>13046</v>
      </c>
      <c r="AY1902">
        <v>10348</v>
      </c>
      <c r="AZ1902">
        <v>2698</v>
      </c>
      <c r="BA1902">
        <v>28418</v>
      </c>
      <c r="BB1902">
        <v>21491</v>
      </c>
      <c r="BC1902">
        <v>6927</v>
      </c>
      <c r="BD1902">
        <v>4873</v>
      </c>
      <c r="BE1902">
        <v>2809</v>
      </c>
      <c r="BF1902">
        <v>2064</v>
      </c>
      <c r="BG1902">
        <v>92680</v>
      </c>
      <c r="BH1902">
        <v>50197</v>
      </c>
      <c r="BI1902">
        <v>42483</v>
      </c>
      <c r="BJ1902">
        <v>111585</v>
      </c>
      <c r="BK1902">
        <v>70089</v>
      </c>
      <c r="BL1902">
        <v>41496</v>
      </c>
      <c r="BM1902">
        <v>10178</v>
      </c>
      <c r="BN1902">
        <v>8104</v>
      </c>
      <c r="BO1902">
        <v>2074</v>
      </c>
      <c r="BP1902">
        <v>22756</v>
      </c>
      <c r="BQ1902">
        <v>17728</v>
      </c>
      <c r="BR1902">
        <v>5028</v>
      </c>
      <c r="BS1902">
        <v>3743</v>
      </c>
      <c r="BT1902">
        <v>2227</v>
      </c>
      <c r="BU1902">
        <v>1516</v>
      </c>
      <c r="BV1902">
        <v>74908</v>
      </c>
      <c r="BW1902">
        <v>42030</v>
      </c>
      <c r="BX1902">
        <v>32878</v>
      </c>
      <c r="BY1902">
        <v>27432</v>
      </c>
      <c r="BZ1902">
        <v>14756</v>
      </c>
      <c r="CA1902">
        <v>12676</v>
      </c>
      <c r="CB1902">
        <v>2868</v>
      </c>
      <c r="CC1902">
        <v>2244</v>
      </c>
      <c r="CD1902">
        <v>624</v>
      </c>
      <c r="CE1902">
        <v>5662</v>
      </c>
      <c r="CF1902">
        <v>3763</v>
      </c>
      <c r="CG1902">
        <v>1899</v>
      </c>
      <c r="CH1902">
        <v>1130</v>
      </c>
      <c r="CI1902">
        <v>582</v>
      </c>
      <c r="CJ1902">
        <v>548</v>
      </c>
      <c r="CK1902">
        <v>17772</v>
      </c>
      <c r="CL1902">
        <v>8167</v>
      </c>
      <c r="CM1902">
        <v>9605</v>
      </c>
      <c r="CN1902">
        <v>935400</v>
      </c>
      <c r="CO1902">
        <v>326182</v>
      </c>
      <c r="CP1902">
        <v>609218</v>
      </c>
    </row>
    <row r="1903" spans="1:94" x14ac:dyDescent="0.25">
      <c r="A1903" s="5" t="s">
        <v>1455</v>
      </c>
      <c r="B1903" s="5" t="s">
        <v>1481</v>
      </c>
      <c r="C1903" s="5" t="s">
        <v>221</v>
      </c>
      <c r="D1903" s="5" t="s">
        <v>222</v>
      </c>
      <c r="E1903" s="5" t="s">
        <v>223</v>
      </c>
      <c r="F1903" s="5" t="s">
        <v>222</v>
      </c>
      <c r="G1903" s="5" t="s">
        <v>230</v>
      </c>
      <c r="H1903" s="5" t="s">
        <v>1482</v>
      </c>
      <c r="I1903" s="5" t="s">
        <v>226</v>
      </c>
      <c r="J1903">
        <v>292696</v>
      </c>
      <c r="K1903">
        <v>1187158</v>
      </c>
      <c r="L1903">
        <v>566281</v>
      </c>
      <c r="M1903">
        <v>620877</v>
      </c>
      <c r="N1903">
        <v>116701</v>
      </c>
      <c r="O1903">
        <v>59194</v>
      </c>
      <c r="P1903">
        <v>57507</v>
      </c>
      <c r="Q1903">
        <v>119789</v>
      </c>
      <c r="R1903">
        <v>58040</v>
      </c>
      <c r="S1903">
        <v>61749</v>
      </c>
      <c r="T1903">
        <v>2875</v>
      </c>
      <c r="U1903">
        <v>1374</v>
      </c>
      <c r="V1903">
        <v>1501</v>
      </c>
      <c r="W1903">
        <v>1006911</v>
      </c>
      <c r="X1903">
        <v>486958</v>
      </c>
      <c r="Y1903">
        <v>519953</v>
      </c>
      <c r="Z1903">
        <v>180247</v>
      </c>
      <c r="AA1903">
        <v>79323</v>
      </c>
      <c r="AB1903">
        <v>100924</v>
      </c>
      <c r="AC1903">
        <v>399208</v>
      </c>
      <c r="AD1903">
        <v>289857</v>
      </c>
      <c r="AE1903">
        <v>109351</v>
      </c>
      <c r="AF1903">
        <v>321499</v>
      </c>
      <c r="AG1903">
        <v>240249</v>
      </c>
      <c r="AH1903">
        <v>81250</v>
      </c>
      <c r="AI1903">
        <v>4600</v>
      </c>
      <c r="AJ1903">
        <v>4091</v>
      </c>
      <c r="AK1903">
        <v>509</v>
      </c>
      <c r="AL1903">
        <v>11168</v>
      </c>
      <c r="AM1903">
        <v>9497</v>
      </c>
      <c r="AN1903">
        <v>1671</v>
      </c>
      <c r="AO1903">
        <v>6252</v>
      </c>
      <c r="AP1903">
        <v>4288</v>
      </c>
      <c r="AQ1903">
        <v>1964</v>
      </c>
      <c r="AR1903">
        <v>299479</v>
      </c>
      <c r="AS1903">
        <v>222373</v>
      </c>
      <c r="AT1903">
        <v>77106</v>
      </c>
      <c r="AU1903">
        <v>77709</v>
      </c>
      <c r="AV1903">
        <v>49608</v>
      </c>
      <c r="AW1903">
        <v>28101</v>
      </c>
      <c r="AX1903">
        <v>2180</v>
      </c>
      <c r="AY1903">
        <v>1687</v>
      </c>
      <c r="AZ1903">
        <v>493</v>
      </c>
      <c r="BA1903">
        <v>7135</v>
      </c>
      <c r="BB1903">
        <v>5594</v>
      </c>
      <c r="BC1903">
        <v>1541</v>
      </c>
      <c r="BD1903">
        <v>2787</v>
      </c>
      <c r="BE1903">
        <v>1555</v>
      </c>
      <c r="BF1903">
        <v>1232</v>
      </c>
      <c r="BG1903">
        <v>65607</v>
      </c>
      <c r="BH1903">
        <v>40772</v>
      </c>
      <c r="BI1903">
        <v>24835</v>
      </c>
      <c r="BJ1903">
        <v>65153</v>
      </c>
      <c r="BK1903">
        <v>42105</v>
      </c>
      <c r="BL1903">
        <v>23048</v>
      </c>
      <c r="BM1903">
        <v>1831</v>
      </c>
      <c r="BN1903">
        <v>1393</v>
      </c>
      <c r="BO1903">
        <v>438</v>
      </c>
      <c r="BP1903">
        <v>5801</v>
      </c>
      <c r="BQ1903">
        <v>4554</v>
      </c>
      <c r="BR1903">
        <v>1247</v>
      </c>
      <c r="BS1903">
        <v>2175</v>
      </c>
      <c r="BT1903">
        <v>1251</v>
      </c>
      <c r="BU1903">
        <v>924</v>
      </c>
      <c r="BV1903">
        <v>55346</v>
      </c>
      <c r="BW1903">
        <v>34907</v>
      </c>
      <c r="BX1903">
        <v>20439</v>
      </c>
      <c r="BY1903">
        <v>12556</v>
      </c>
      <c r="BZ1903">
        <v>7503</v>
      </c>
      <c r="CA1903">
        <v>5053</v>
      </c>
      <c r="CB1903">
        <v>349</v>
      </c>
      <c r="CC1903">
        <v>294</v>
      </c>
      <c r="CD1903">
        <v>55</v>
      </c>
      <c r="CE1903">
        <v>1334</v>
      </c>
      <c r="CF1903">
        <v>1040</v>
      </c>
      <c r="CG1903">
        <v>294</v>
      </c>
      <c r="CH1903">
        <v>612</v>
      </c>
      <c r="CI1903">
        <v>304</v>
      </c>
      <c r="CJ1903">
        <v>308</v>
      </c>
      <c r="CK1903">
        <v>10261</v>
      </c>
      <c r="CL1903">
        <v>5865</v>
      </c>
      <c r="CM1903">
        <v>4396</v>
      </c>
      <c r="CN1903">
        <v>787950</v>
      </c>
      <c r="CO1903">
        <v>276424</v>
      </c>
      <c r="CP1903">
        <v>511526</v>
      </c>
    </row>
    <row r="1904" spans="1:94" x14ac:dyDescent="0.25">
      <c r="A1904" s="5" t="s">
        <v>1455</v>
      </c>
      <c r="B1904" s="5" t="s">
        <v>1483</v>
      </c>
      <c r="C1904" s="5" t="s">
        <v>221</v>
      </c>
      <c r="D1904" s="5" t="s">
        <v>222</v>
      </c>
      <c r="E1904" s="5" t="s">
        <v>223</v>
      </c>
      <c r="F1904" s="5" t="s">
        <v>222</v>
      </c>
      <c r="G1904" s="5" t="s">
        <v>230</v>
      </c>
      <c r="H1904" s="5" t="s">
        <v>1484</v>
      </c>
      <c r="I1904" s="5" t="s">
        <v>224</v>
      </c>
      <c r="J1904">
        <v>837877</v>
      </c>
      <c r="K1904">
        <v>3301427</v>
      </c>
      <c r="L1904">
        <v>1581678</v>
      </c>
      <c r="M1904">
        <v>1719749</v>
      </c>
      <c r="N1904">
        <v>307061</v>
      </c>
      <c r="O1904">
        <v>156377</v>
      </c>
      <c r="P1904">
        <v>150684</v>
      </c>
      <c r="Q1904">
        <v>372977</v>
      </c>
      <c r="R1904">
        <v>178589</v>
      </c>
      <c r="S1904">
        <v>194388</v>
      </c>
      <c r="T1904">
        <v>26759</v>
      </c>
      <c r="U1904">
        <v>12624</v>
      </c>
      <c r="V1904">
        <v>14135</v>
      </c>
      <c r="W1904">
        <v>2785408</v>
      </c>
      <c r="X1904">
        <v>1354857</v>
      </c>
      <c r="Y1904">
        <v>1430551</v>
      </c>
      <c r="Z1904">
        <v>516019</v>
      </c>
      <c r="AA1904">
        <v>226821</v>
      </c>
      <c r="AB1904">
        <v>289198</v>
      </c>
      <c r="AC1904">
        <v>1231669</v>
      </c>
      <c r="AD1904">
        <v>864101</v>
      </c>
      <c r="AE1904">
        <v>367568</v>
      </c>
      <c r="AF1904">
        <v>921282</v>
      </c>
      <c r="AG1904">
        <v>695778</v>
      </c>
      <c r="AH1904">
        <v>225504</v>
      </c>
      <c r="AI1904">
        <v>26756</v>
      </c>
      <c r="AJ1904">
        <v>22804</v>
      </c>
      <c r="AK1904">
        <v>3952</v>
      </c>
      <c r="AL1904">
        <v>55785</v>
      </c>
      <c r="AM1904">
        <v>46146</v>
      </c>
      <c r="AN1904">
        <v>9639</v>
      </c>
      <c r="AO1904">
        <v>19478</v>
      </c>
      <c r="AP1904">
        <v>13141</v>
      </c>
      <c r="AQ1904">
        <v>6337</v>
      </c>
      <c r="AR1904">
        <v>819263</v>
      </c>
      <c r="AS1904">
        <v>613687</v>
      </c>
      <c r="AT1904">
        <v>205576</v>
      </c>
      <c r="AU1904">
        <v>310387</v>
      </c>
      <c r="AV1904">
        <v>168323</v>
      </c>
      <c r="AW1904">
        <v>142064</v>
      </c>
      <c r="AX1904">
        <v>12081</v>
      </c>
      <c r="AY1904">
        <v>7703</v>
      </c>
      <c r="AZ1904">
        <v>4378</v>
      </c>
      <c r="BA1904">
        <v>38685</v>
      </c>
      <c r="BB1904">
        <v>25411</v>
      </c>
      <c r="BC1904">
        <v>13274</v>
      </c>
      <c r="BD1904">
        <v>9109</v>
      </c>
      <c r="BE1904">
        <v>4182</v>
      </c>
      <c r="BF1904">
        <v>4927</v>
      </c>
      <c r="BG1904">
        <v>250512</v>
      </c>
      <c r="BH1904">
        <v>131027</v>
      </c>
      <c r="BI1904">
        <v>119485</v>
      </c>
      <c r="BJ1904">
        <v>240735</v>
      </c>
      <c r="BK1904">
        <v>138584</v>
      </c>
      <c r="BL1904">
        <v>102151</v>
      </c>
      <c r="BM1904">
        <v>9330</v>
      </c>
      <c r="BN1904">
        <v>6043</v>
      </c>
      <c r="BO1904">
        <v>3287</v>
      </c>
      <c r="BP1904">
        <v>30198</v>
      </c>
      <c r="BQ1904">
        <v>20728</v>
      </c>
      <c r="BR1904">
        <v>9470</v>
      </c>
      <c r="BS1904">
        <v>6937</v>
      </c>
      <c r="BT1904">
        <v>3319</v>
      </c>
      <c r="BU1904">
        <v>3618</v>
      </c>
      <c r="BV1904">
        <v>194270</v>
      </c>
      <c r="BW1904">
        <v>108494</v>
      </c>
      <c r="BX1904">
        <v>85776</v>
      </c>
      <c r="BY1904">
        <v>69652</v>
      </c>
      <c r="BZ1904">
        <v>29739</v>
      </c>
      <c r="CA1904">
        <v>39913</v>
      </c>
      <c r="CB1904">
        <v>2751</v>
      </c>
      <c r="CC1904">
        <v>1660</v>
      </c>
      <c r="CD1904">
        <v>1091</v>
      </c>
      <c r="CE1904">
        <v>8487</v>
      </c>
      <c r="CF1904">
        <v>4683</v>
      </c>
      <c r="CG1904">
        <v>3804</v>
      </c>
      <c r="CH1904">
        <v>2172</v>
      </c>
      <c r="CI1904">
        <v>863</v>
      </c>
      <c r="CJ1904">
        <v>1309</v>
      </c>
      <c r="CK1904">
        <v>56242</v>
      </c>
      <c r="CL1904">
        <v>22533</v>
      </c>
      <c r="CM1904">
        <v>33709</v>
      </c>
      <c r="CN1904">
        <v>2069758</v>
      </c>
      <c r="CO1904">
        <v>717577</v>
      </c>
      <c r="CP1904">
        <v>1352181</v>
      </c>
    </row>
    <row r="1905" spans="1:94" x14ac:dyDescent="0.25">
      <c r="A1905" s="5" t="s">
        <v>1455</v>
      </c>
      <c r="B1905" s="5" t="s">
        <v>1483</v>
      </c>
      <c r="C1905" s="5" t="s">
        <v>221</v>
      </c>
      <c r="D1905" s="5" t="s">
        <v>222</v>
      </c>
      <c r="E1905" s="5" t="s">
        <v>223</v>
      </c>
      <c r="F1905" s="5" t="s">
        <v>222</v>
      </c>
      <c r="G1905" s="5" t="s">
        <v>230</v>
      </c>
      <c r="H1905" s="5" t="s">
        <v>1484</v>
      </c>
      <c r="I1905" s="5" t="s">
        <v>225</v>
      </c>
      <c r="J1905">
        <v>390963</v>
      </c>
      <c r="K1905">
        <v>1529831</v>
      </c>
      <c r="L1905">
        <v>724864</v>
      </c>
      <c r="M1905">
        <v>804967</v>
      </c>
      <c r="N1905">
        <v>147990</v>
      </c>
      <c r="O1905">
        <v>75300</v>
      </c>
      <c r="P1905">
        <v>72690</v>
      </c>
      <c r="Q1905">
        <v>179917</v>
      </c>
      <c r="R1905">
        <v>85280</v>
      </c>
      <c r="S1905">
        <v>94637</v>
      </c>
      <c r="T1905">
        <v>20022</v>
      </c>
      <c r="U1905">
        <v>9359</v>
      </c>
      <c r="V1905">
        <v>10663</v>
      </c>
      <c r="W1905">
        <v>1267422</v>
      </c>
      <c r="X1905">
        <v>610856</v>
      </c>
      <c r="Y1905">
        <v>656566</v>
      </c>
      <c r="Z1905">
        <v>262409</v>
      </c>
      <c r="AA1905">
        <v>114008</v>
      </c>
      <c r="AB1905">
        <v>148401</v>
      </c>
      <c r="AC1905">
        <v>583332</v>
      </c>
      <c r="AD1905">
        <v>401155</v>
      </c>
      <c r="AE1905">
        <v>182177</v>
      </c>
      <c r="AF1905">
        <v>402426</v>
      </c>
      <c r="AG1905">
        <v>307552</v>
      </c>
      <c r="AH1905">
        <v>94874</v>
      </c>
      <c r="AI1905">
        <v>21993</v>
      </c>
      <c r="AJ1905">
        <v>18734</v>
      </c>
      <c r="AK1905">
        <v>3259</v>
      </c>
      <c r="AL1905">
        <v>40338</v>
      </c>
      <c r="AM1905">
        <v>33080</v>
      </c>
      <c r="AN1905">
        <v>7258</v>
      </c>
      <c r="AO1905">
        <v>9727</v>
      </c>
      <c r="AP1905">
        <v>6722</v>
      </c>
      <c r="AQ1905">
        <v>3005</v>
      </c>
      <c r="AR1905">
        <v>330368</v>
      </c>
      <c r="AS1905">
        <v>249016</v>
      </c>
      <c r="AT1905">
        <v>81352</v>
      </c>
      <c r="AU1905">
        <v>180906</v>
      </c>
      <c r="AV1905">
        <v>93603</v>
      </c>
      <c r="AW1905">
        <v>87303</v>
      </c>
      <c r="AX1905">
        <v>9112</v>
      </c>
      <c r="AY1905">
        <v>5943</v>
      </c>
      <c r="AZ1905">
        <v>3169</v>
      </c>
      <c r="BA1905">
        <v>27788</v>
      </c>
      <c r="BB1905">
        <v>17759</v>
      </c>
      <c r="BC1905">
        <v>10029</v>
      </c>
      <c r="BD1905">
        <v>5185</v>
      </c>
      <c r="BE1905">
        <v>2447</v>
      </c>
      <c r="BF1905">
        <v>2738</v>
      </c>
      <c r="BG1905">
        <v>138821</v>
      </c>
      <c r="BH1905">
        <v>67454</v>
      </c>
      <c r="BI1905">
        <v>71367</v>
      </c>
      <c r="BJ1905">
        <v>134593</v>
      </c>
      <c r="BK1905">
        <v>75729</v>
      </c>
      <c r="BL1905">
        <v>58864</v>
      </c>
      <c r="BM1905">
        <v>6901</v>
      </c>
      <c r="BN1905">
        <v>4569</v>
      </c>
      <c r="BO1905">
        <v>2332</v>
      </c>
      <c r="BP1905">
        <v>21198</v>
      </c>
      <c r="BQ1905">
        <v>14381</v>
      </c>
      <c r="BR1905">
        <v>6817</v>
      </c>
      <c r="BS1905">
        <v>4013</v>
      </c>
      <c r="BT1905">
        <v>2039</v>
      </c>
      <c r="BU1905">
        <v>1974</v>
      </c>
      <c r="BV1905">
        <v>102481</v>
      </c>
      <c r="BW1905">
        <v>54740</v>
      </c>
      <c r="BX1905">
        <v>47741</v>
      </c>
      <c r="BY1905">
        <v>46313</v>
      </c>
      <c r="BZ1905">
        <v>17874</v>
      </c>
      <c r="CA1905">
        <v>28439</v>
      </c>
      <c r="CB1905">
        <v>2211</v>
      </c>
      <c r="CC1905">
        <v>1374</v>
      </c>
      <c r="CD1905">
        <v>837</v>
      </c>
      <c r="CE1905">
        <v>6590</v>
      </c>
      <c r="CF1905">
        <v>3378</v>
      </c>
      <c r="CG1905">
        <v>3212</v>
      </c>
      <c r="CH1905">
        <v>1172</v>
      </c>
      <c r="CI1905">
        <v>408</v>
      </c>
      <c r="CJ1905">
        <v>764</v>
      </c>
      <c r="CK1905">
        <v>36340</v>
      </c>
      <c r="CL1905">
        <v>12714</v>
      </c>
      <c r="CM1905">
        <v>23626</v>
      </c>
      <c r="CN1905">
        <v>946499</v>
      </c>
      <c r="CO1905">
        <v>323709</v>
      </c>
      <c r="CP1905">
        <v>622790</v>
      </c>
    </row>
    <row r="1906" spans="1:94" x14ac:dyDescent="0.25">
      <c r="A1906" s="5" t="s">
        <v>1455</v>
      </c>
      <c r="B1906" s="5" t="s">
        <v>1483</v>
      </c>
      <c r="C1906" s="5" t="s">
        <v>221</v>
      </c>
      <c r="D1906" s="5" t="s">
        <v>222</v>
      </c>
      <c r="E1906" s="5" t="s">
        <v>223</v>
      </c>
      <c r="F1906" s="5" t="s">
        <v>222</v>
      </c>
      <c r="G1906" s="5" t="s">
        <v>230</v>
      </c>
      <c r="H1906" s="5" t="s">
        <v>1484</v>
      </c>
      <c r="I1906" s="5" t="s">
        <v>226</v>
      </c>
      <c r="J1906">
        <v>446914</v>
      </c>
      <c r="K1906">
        <v>1771596</v>
      </c>
      <c r="L1906">
        <v>856814</v>
      </c>
      <c r="M1906">
        <v>914782</v>
      </c>
      <c r="N1906">
        <v>159071</v>
      </c>
      <c r="O1906">
        <v>81077</v>
      </c>
      <c r="P1906">
        <v>77994</v>
      </c>
      <c r="Q1906">
        <v>193060</v>
      </c>
      <c r="R1906">
        <v>93309</v>
      </c>
      <c r="S1906">
        <v>99751</v>
      </c>
      <c r="T1906">
        <v>6737</v>
      </c>
      <c r="U1906">
        <v>3265</v>
      </c>
      <c r="V1906">
        <v>3472</v>
      </c>
      <c r="W1906">
        <v>1517986</v>
      </c>
      <c r="X1906">
        <v>744001</v>
      </c>
      <c r="Y1906">
        <v>773985</v>
      </c>
      <c r="Z1906">
        <v>253610</v>
      </c>
      <c r="AA1906">
        <v>112813</v>
      </c>
      <c r="AB1906">
        <v>140797</v>
      </c>
      <c r="AC1906">
        <v>648337</v>
      </c>
      <c r="AD1906">
        <v>462946</v>
      </c>
      <c r="AE1906">
        <v>185391</v>
      </c>
      <c r="AF1906">
        <v>518856</v>
      </c>
      <c r="AG1906">
        <v>388226</v>
      </c>
      <c r="AH1906">
        <v>130630</v>
      </c>
      <c r="AI1906">
        <v>4763</v>
      </c>
      <c r="AJ1906">
        <v>4070</v>
      </c>
      <c r="AK1906">
        <v>693</v>
      </c>
      <c r="AL1906">
        <v>15447</v>
      </c>
      <c r="AM1906">
        <v>13066</v>
      </c>
      <c r="AN1906">
        <v>2381</v>
      </c>
      <c r="AO1906">
        <v>9751</v>
      </c>
      <c r="AP1906">
        <v>6419</v>
      </c>
      <c r="AQ1906">
        <v>3332</v>
      </c>
      <c r="AR1906">
        <v>488895</v>
      </c>
      <c r="AS1906">
        <v>364671</v>
      </c>
      <c r="AT1906">
        <v>124224</v>
      </c>
      <c r="AU1906">
        <v>129481</v>
      </c>
      <c r="AV1906">
        <v>74720</v>
      </c>
      <c r="AW1906">
        <v>54761</v>
      </c>
      <c r="AX1906">
        <v>2969</v>
      </c>
      <c r="AY1906">
        <v>1760</v>
      </c>
      <c r="AZ1906">
        <v>1209</v>
      </c>
      <c r="BA1906">
        <v>10897</v>
      </c>
      <c r="BB1906">
        <v>7652</v>
      </c>
      <c r="BC1906">
        <v>3245</v>
      </c>
      <c r="BD1906">
        <v>3924</v>
      </c>
      <c r="BE1906">
        <v>1735</v>
      </c>
      <c r="BF1906">
        <v>2189</v>
      </c>
      <c r="BG1906">
        <v>111691</v>
      </c>
      <c r="BH1906">
        <v>63573</v>
      </c>
      <c r="BI1906">
        <v>48118</v>
      </c>
      <c r="BJ1906">
        <v>106142</v>
      </c>
      <c r="BK1906">
        <v>62855</v>
      </c>
      <c r="BL1906">
        <v>43287</v>
      </c>
      <c r="BM1906">
        <v>2429</v>
      </c>
      <c r="BN1906">
        <v>1474</v>
      </c>
      <c r="BO1906">
        <v>955</v>
      </c>
      <c r="BP1906">
        <v>9000</v>
      </c>
      <c r="BQ1906">
        <v>6347</v>
      </c>
      <c r="BR1906">
        <v>2653</v>
      </c>
      <c r="BS1906">
        <v>2924</v>
      </c>
      <c r="BT1906">
        <v>1280</v>
      </c>
      <c r="BU1906">
        <v>1644</v>
      </c>
      <c r="BV1906">
        <v>91789</v>
      </c>
      <c r="BW1906">
        <v>53754</v>
      </c>
      <c r="BX1906">
        <v>38035</v>
      </c>
      <c r="BY1906">
        <v>23339</v>
      </c>
      <c r="BZ1906">
        <v>11865</v>
      </c>
      <c r="CA1906">
        <v>11474</v>
      </c>
      <c r="CB1906">
        <v>540</v>
      </c>
      <c r="CC1906">
        <v>286</v>
      </c>
      <c r="CD1906">
        <v>254</v>
      </c>
      <c r="CE1906">
        <v>1897</v>
      </c>
      <c r="CF1906">
        <v>1305</v>
      </c>
      <c r="CG1906">
        <v>592</v>
      </c>
      <c r="CH1906">
        <v>1000</v>
      </c>
      <c r="CI1906">
        <v>455</v>
      </c>
      <c r="CJ1906">
        <v>545</v>
      </c>
      <c r="CK1906">
        <v>19902</v>
      </c>
      <c r="CL1906">
        <v>9819</v>
      </c>
      <c r="CM1906">
        <v>10083</v>
      </c>
      <c r="CN1906">
        <v>1123259</v>
      </c>
      <c r="CO1906">
        <v>393868</v>
      </c>
      <c r="CP1906">
        <v>729391</v>
      </c>
    </row>
    <row r="1907" spans="1:94" x14ac:dyDescent="0.25">
      <c r="A1907" s="5" t="s">
        <v>1485</v>
      </c>
      <c r="B1907" s="5" t="s">
        <v>220</v>
      </c>
      <c r="C1907" s="5" t="s">
        <v>221</v>
      </c>
      <c r="D1907" s="5" t="s">
        <v>222</v>
      </c>
      <c r="E1907" s="5" t="s">
        <v>223</v>
      </c>
      <c r="F1907" s="5" t="s">
        <v>222</v>
      </c>
      <c r="G1907" s="5" t="s">
        <v>79</v>
      </c>
      <c r="H1907" s="5" t="s">
        <v>1486</v>
      </c>
      <c r="I1907" s="5" t="s">
        <v>224</v>
      </c>
      <c r="J1907">
        <v>18524982</v>
      </c>
      <c r="K1907">
        <v>72147030</v>
      </c>
      <c r="L1907">
        <v>36137975</v>
      </c>
      <c r="M1907">
        <v>36009055</v>
      </c>
      <c r="N1907">
        <v>7423832</v>
      </c>
      <c r="O1907">
        <v>3820276</v>
      </c>
      <c r="P1907">
        <v>3603556</v>
      </c>
      <c r="Q1907">
        <v>14438445</v>
      </c>
      <c r="R1907">
        <v>7204687</v>
      </c>
      <c r="S1907">
        <v>7233758</v>
      </c>
      <c r="T1907">
        <v>794697</v>
      </c>
      <c r="U1907">
        <v>401068</v>
      </c>
      <c r="V1907">
        <v>393629</v>
      </c>
      <c r="W1907">
        <v>51837507</v>
      </c>
      <c r="X1907">
        <v>28040491</v>
      </c>
      <c r="Y1907">
        <v>23797016</v>
      </c>
      <c r="Z1907">
        <v>20309523</v>
      </c>
      <c r="AA1907">
        <v>8097484</v>
      </c>
      <c r="AB1907">
        <v>12212039</v>
      </c>
      <c r="AC1907">
        <v>32884681</v>
      </c>
      <c r="AD1907">
        <v>21434978</v>
      </c>
      <c r="AE1907">
        <v>11449703</v>
      </c>
      <c r="AF1907">
        <v>27942181</v>
      </c>
      <c r="AG1907">
        <v>18961194</v>
      </c>
      <c r="AH1907">
        <v>8980987</v>
      </c>
      <c r="AI1907">
        <v>3855375</v>
      </c>
      <c r="AJ1907">
        <v>2512165</v>
      </c>
      <c r="AK1907">
        <v>1343210</v>
      </c>
      <c r="AL1907">
        <v>7234101</v>
      </c>
      <c r="AM1907">
        <v>3808523</v>
      </c>
      <c r="AN1907">
        <v>3425578</v>
      </c>
      <c r="AO1907">
        <v>1119458</v>
      </c>
      <c r="AP1907">
        <v>514637</v>
      </c>
      <c r="AQ1907">
        <v>604821</v>
      </c>
      <c r="AR1907">
        <v>15733247</v>
      </c>
      <c r="AS1907">
        <v>12125869</v>
      </c>
      <c r="AT1907">
        <v>3607378</v>
      </c>
      <c r="AU1907">
        <v>4942500</v>
      </c>
      <c r="AV1907">
        <v>2473784</v>
      </c>
      <c r="AW1907">
        <v>2468716</v>
      </c>
      <c r="AX1907">
        <v>393082</v>
      </c>
      <c r="AY1907">
        <v>220314</v>
      </c>
      <c r="AZ1907">
        <v>172768</v>
      </c>
      <c r="BA1907">
        <v>2372446</v>
      </c>
      <c r="BB1907">
        <v>1034184</v>
      </c>
      <c r="BC1907">
        <v>1338262</v>
      </c>
      <c r="BD1907">
        <v>245435</v>
      </c>
      <c r="BE1907">
        <v>76495</v>
      </c>
      <c r="BF1907">
        <v>168940</v>
      </c>
      <c r="BG1907">
        <v>1931537</v>
      </c>
      <c r="BH1907">
        <v>1142791</v>
      </c>
      <c r="BI1907">
        <v>788746</v>
      </c>
      <c r="BJ1907">
        <v>4219345</v>
      </c>
      <c r="BK1907">
        <v>2137221</v>
      </c>
      <c r="BL1907">
        <v>2082124</v>
      </c>
      <c r="BM1907">
        <v>348147</v>
      </c>
      <c r="BN1907">
        <v>196962</v>
      </c>
      <c r="BO1907">
        <v>151185</v>
      </c>
      <c r="BP1907">
        <v>2040284</v>
      </c>
      <c r="BQ1907">
        <v>903104</v>
      </c>
      <c r="BR1907">
        <v>1137180</v>
      </c>
      <c r="BS1907">
        <v>187272</v>
      </c>
      <c r="BT1907">
        <v>59371</v>
      </c>
      <c r="BU1907">
        <v>127901</v>
      </c>
      <c r="BV1907">
        <v>1643642</v>
      </c>
      <c r="BW1907">
        <v>977784</v>
      </c>
      <c r="BX1907">
        <v>665858</v>
      </c>
      <c r="BY1907">
        <v>723155</v>
      </c>
      <c r="BZ1907">
        <v>336563</v>
      </c>
      <c r="CA1907">
        <v>386592</v>
      </c>
      <c r="CB1907">
        <v>44935</v>
      </c>
      <c r="CC1907">
        <v>23352</v>
      </c>
      <c r="CD1907">
        <v>21583</v>
      </c>
      <c r="CE1907">
        <v>332162</v>
      </c>
      <c r="CF1907">
        <v>131080</v>
      </c>
      <c r="CG1907">
        <v>201082</v>
      </c>
      <c r="CH1907">
        <v>58163</v>
      </c>
      <c r="CI1907">
        <v>17124</v>
      </c>
      <c r="CJ1907">
        <v>41039</v>
      </c>
      <c r="CK1907">
        <v>287895</v>
      </c>
      <c r="CL1907">
        <v>165007</v>
      </c>
      <c r="CM1907">
        <v>122888</v>
      </c>
      <c r="CN1907">
        <v>39262349</v>
      </c>
      <c r="CO1907">
        <v>14702997</v>
      </c>
      <c r="CP1907">
        <v>24559352</v>
      </c>
    </row>
    <row r="1908" spans="1:94" x14ac:dyDescent="0.25">
      <c r="A1908" s="5" t="s">
        <v>1485</v>
      </c>
      <c r="B1908" s="5" t="s">
        <v>220</v>
      </c>
      <c r="C1908" s="5" t="s">
        <v>221</v>
      </c>
      <c r="D1908" s="5" t="s">
        <v>222</v>
      </c>
      <c r="E1908" s="5" t="s">
        <v>223</v>
      </c>
      <c r="F1908" s="5" t="s">
        <v>222</v>
      </c>
      <c r="G1908" s="5" t="s">
        <v>79</v>
      </c>
      <c r="H1908" s="5" t="s">
        <v>1486</v>
      </c>
      <c r="I1908" s="5" t="s">
        <v>225</v>
      </c>
      <c r="J1908">
        <v>9528495</v>
      </c>
      <c r="K1908">
        <v>37229590</v>
      </c>
      <c r="L1908">
        <v>18679065</v>
      </c>
      <c r="M1908">
        <v>18550525</v>
      </c>
      <c r="N1908">
        <v>3911302</v>
      </c>
      <c r="O1908">
        <v>2020550</v>
      </c>
      <c r="P1908">
        <v>1890752</v>
      </c>
      <c r="Q1908">
        <v>9475475</v>
      </c>
      <c r="R1908">
        <v>4736003</v>
      </c>
      <c r="S1908">
        <v>4739472</v>
      </c>
      <c r="T1908">
        <v>660280</v>
      </c>
      <c r="U1908">
        <v>333178</v>
      </c>
      <c r="V1908">
        <v>327102</v>
      </c>
      <c r="W1908">
        <v>24502195</v>
      </c>
      <c r="X1908">
        <v>13665839</v>
      </c>
      <c r="Y1908">
        <v>10836356</v>
      </c>
      <c r="Z1908">
        <v>12727395</v>
      </c>
      <c r="AA1908">
        <v>5013226</v>
      </c>
      <c r="AB1908">
        <v>7714169</v>
      </c>
      <c r="AC1908">
        <v>18861330</v>
      </c>
      <c r="AD1908">
        <v>11214535</v>
      </c>
      <c r="AE1908">
        <v>7646795</v>
      </c>
      <c r="AF1908">
        <v>15339116</v>
      </c>
      <c r="AG1908">
        <v>9552474</v>
      </c>
      <c r="AH1908">
        <v>5786642</v>
      </c>
      <c r="AI1908">
        <v>3526374</v>
      </c>
      <c r="AJ1908">
        <v>2276871</v>
      </c>
      <c r="AK1908">
        <v>1249503</v>
      </c>
      <c r="AL1908">
        <v>6252943</v>
      </c>
      <c r="AM1908">
        <v>3240547</v>
      </c>
      <c r="AN1908">
        <v>3012396</v>
      </c>
      <c r="AO1908">
        <v>555619</v>
      </c>
      <c r="AP1908">
        <v>242723</v>
      </c>
      <c r="AQ1908">
        <v>312896</v>
      </c>
      <c r="AR1908">
        <v>5004180</v>
      </c>
      <c r="AS1908">
        <v>3792333</v>
      </c>
      <c r="AT1908">
        <v>1211847</v>
      </c>
      <c r="AU1908">
        <v>3522214</v>
      </c>
      <c r="AV1908">
        <v>1662061</v>
      </c>
      <c r="AW1908">
        <v>1860153</v>
      </c>
      <c r="AX1908">
        <v>359283</v>
      </c>
      <c r="AY1908">
        <v>199440</v>
      </c>
      <c r="AZ1908">
        <v>159843</v>
      </c>
      <c r="BA1908">
        <v>2155158</v>
      </c>
      <c r="BB1908">
        <v>921652</v>
      </c>
      <c r="BC1908">
        <v>1233506</v>
      </c>
      <c r="BD1908">
        <v>146078</v>
      </c>
      <c r="BE1908">
        <v>46480</v>
      </c>
      <c r="BF1908">
        <v>99598</v>
      </c>
      <c r="BG1908">
        <v>861695</v>
      </c>
      <c r="BH1908">
        <v>494489</v>
      </c>
      <c r="BI1908">
        <v>367206</v>
      </c>
      <c r="BJ1908">
        <v>3010774</v>
      </c>
      <c r="BK1908">
        <v>1444865</v>
      </c>
      <c r="BL1908">
        <v>1565909</v>
      </c>
      <c r="BM1908">
        <v>317038</v>
      </c>
      <c r="BN1908">
        <v>177847</v>
      </c>
      <c r="BO1908">
        <v>139191</v>
      </c>
      <c r="BP1908">
        <v>1858949</v>
      </c>
      <c r="BQ1908">
        <v>807778</v>
      </c>
      <c r="BR1908">
        <v>1051171</v>
      </c>
      <c r="BS1908">
        <v>111630</v>
      </c>
      <c r="BT1908">
        <v>36421</v>
      </c>
      <c r="BU1908">
        <v>75209</v>
      </c>
      <c r="BV1908">
        <v>723157</v>
      </c>
      <c r="BW1908">
        <v>422819</v>
      </c>
      <c r="BX1908">
        <v>300338</v>
      </c>
      <c r="BY1908">
        <v>511440</v>
      </c>
      <c r="BZ1908">
        <v>217196</v>
      </c>
      <c r="CA1908">
        <v>294244</v>
      </c>
      <c r="CB1908">
        <v>42245</v>
      </c>
      <c r="CC1908">
        <v>21593</v>
      </c>
      <c r="CD1908">
        <v>20652</v>
      </c>
      <c r="CE1908">
        <v>296209</v>
      </c>
      <c r="CF1908">
        <v>113874</v>
      </c>
      <c r="CG1908">
        <v>182335</v>
      </c>
      <c r="CH1908">
        <v>34448</v>
      </c>
      <c r="CI1908">
        <v>10059</v>
      </c>
      <c r="CJ1908">
        <v>24389</v>
      </c>
      <c r="CK1908">
        <v>138538</v>
      </c>
      <c r="CL1908">
        <v>71670</v>
      </c>
      <c r="CM1908">
        <v>66868</v>
      </c>
      <c r="CN1908">
        <v>18368260</v>
      </c>
      <c r="CO1908">
        <v>7464530</v>
      </c>
      <c r="CP1908">
        <v>10903730</v>
      </c>
    </row>
    <row r="1909" spans="1:94" x14ac:dyDescent="0.25">
      <c r="A1909" s="5" t="s">
        <v>1485</v>
      </c>
      <c r="B1909" s="5" t="s">
        <v>220</v>
      </c>
      <c r="C1909" s="5" t="s">
        <v>221</v>
      </c>
      <c r="D1909" s="5" t="s">
        <v>222</v>
      </c>
      <c r="E1909" s="5" t="s">
        <v>223</v>
      </c>
      <c r="F1909" s="5" t="s">
        <v>222</v>
      </c>
      <c r="G1909" s="5" t="s">
        <v>79</v>
      </c>
      <c r="H1909" s="5" t="s">
        <v>1486</v>
      </c>
      <c r="I1909" s="5" t="s">
        <v>226</v>
      </c>
      <c r="J1909">
        <v>8996487</v>
      </c>
      <c r="K1909">
        <v>34917440</v>
      </c>
      <c r="L1909">
        <v>17458910</v>
      </c>
      <c r="M1909">
        <v>17458530</v>
      </c>
      <c r="N1909">
        <v>3512530</v>
      </c>
      <c r="O1909">
        <v>1799726</v>
      </c>
      <c r="P1909">
        <v>1712804</v>
      </c>
      <c r="Q1909">
        <v>4962970</v>
      </c>
      <c r="R1909">
        <v>2468684</v>
      </c>
      <c r="S1909">
        <v>2494286</v>
      </c>
      <c r="T1909">
        <v>134417</v>
      </c>
      <c r="U1909">
        <v>67890</v>
      </c>
      <c r="V1909">
        <v>66527</v>
      </c>
      <c r="W1909">
        <v>27335312</v>
      </c>
      <c r="X1909">
        <v>14374652</v>
      </c>
      <c r="Y1909">
        <v>12960660</v>
      </c>
      <c r="Z1909">
        <v>7582128</v>
      </c>
      <c r="AA1909">
        <v>3084258</v>
      </c>
      <c r="AB1909">
        <v>4497870</v>
      </c>
      <c r="AC1909">
        <v>14023351</v>
      </c>
      <c r="AD1909">
        <v>10220443</v>
      </c>
      <c r="AE1909">
        <v>3802908</v>
      </c>
      <c r="AF1909">
        <v>12603065</v>
      </c>
      <c r="AG1909">
        <v>9408720</v>
      </c>
      <c r="AH1909">
        <v>3194345</v>
      </c>
      <c r="AI1909">
        <v>329001</v>
      </c>
      <c r="AJ1909">
        <v>235294</v>
      </c>
      <c r="AK1909">
        <v>93707</v>
      </c>
      <c r="AL1909">
        <v>981158</v>
      </c>
      <c r="AM1909">
        <v>567976</v>
      </c>
      <c r="AN1909">
        <v>413182</v>
      </c>
      <c r="AO1909">
        <v>563839</v>
      </c>
      <c r="AP1909">
        <v>271914</v>
      </c>
      <c r="AQ1909">
        <v>291925</v>
      </c>
      <c r="AR1909">
        <v>10729067</v>
      </c>
      <c r="AS1909">
        <v>8333536</v>
      </c>
      <c r="AT1909">
        <v>2395531</v>
      </c>
      <c r="AU1909">
        <v>1420286</v>
      </c>
      <c r="AV1909">
        <v>811723</v>
      </c>
      <c r="AW1909">
        <v>608563</v>
      </c>
      <c r="AX1909">
        <v>33799</v>
      </c>
      <c r="AY1909">
        <v>20874</v>
      </c>
      <c r="AZ1909">
        <v>12925</v>
      </c>
      <c r="BA1909">
        <v>217288</v>
      </c>
      <c r="BB1909">
        <v>112532</v>
      </c>
      <c r="BC1909">
        <v>104756</v>
      </c>
      <c r="BD1909">
        <v>99357</v>
      </c>
      <c r="BE1909">
        <v>30015</v>
      </c>
      <c r="BF1909">
        <v>69342</v>
      </c>
      <c r="BG1909">
        <v>1069842</v>
      </c>
      <c r="BH1909">
        <v>648302</v>
      </c>
      <c r="BI1909">
        <v>421540</v>
      </c>
      <c r="BJ1909">
        <v>1208571</v>
      </c>
      <c r="BK1909">
        <v>692356</v>
      </c>
      <c r="BL1909">
        <v>516215</v>
      </c>
      <c r="BM1909">
        <v>31109</v>
      </c>
      <c r="BN1909">
        <v>19115</v>
      </c>
      <c r="BO1909">
        <v>11994</v>
      </c>
      <c r="BP1909">
        <v>181335</v>
      </c>
      <c r="BQ1909">
        <v>95326</v>
      </c>
      <c r="BR1909">
        <v>86009</v>
      </c>
      <c r="BS1909">
        <v>75642</v>
      </c>
      <c r="BT1909">
        <v>22950</v>
      </c>
      <c r="BU1909">
        <v>52692</v>
      </c>
      <c r="BV1909">
        <v>920485</v>
      </c>
      <c r="BW1909">
        <v>554965</v>
      </c>
      <c r="BX1909">
        <v>365520</v>
      </c>
      <c r="BY1909">
        <v>211715</v>
      </c>
      <c r="BZ1909">
        <v>119367</v>
      </c>
      <c r="CA1909">
        <v>92348</v>
      </c>
      <c r="CB1909">
        <v>2690</v>
      </c>
      <c r="CC1909">
        <v>1759</v>
      </c>
      <c r="CD1909">
        <v>931</v>
      </c>
      <c r="CE1909">
        <v>35953</v>
      </c>
      <c r="CF1909">
        <v>17206</v>
      </c>
      <c r="CG1909">
        <v>18747</v>
      </c>
      <c r="CH1909">
        <v>23715</v>
      </c>
      <c r="CI1909">
        <v>7065</v>
      </c>
      <c r="CJ1909">
        <v>16650</v>
      </c>
      <c r="CK1909">
        <v>149357</v>
      </c>
      <c r="CL1909">
        <v>93337</v>
      </c>
      <c r="CM1909">
        <v>56020</v>
      </c>
      <c r="CN1909">
        <v>20894089</v>
      </c>
      <c r="CO1909">
        <v>7238467</v>
      </c>
      <c r="CP1909">
        <v>13655622</v>
      </c>
    </row>
    <row r="1910" spans="1:94" x14ac:dyDescent="0.25">
      <c r="A1910" s="5" t="s">
        <v>1485</v>
      </c>
      <c r="B1910" s="5" t="s">
        <v>1487</v>
      </c>
      <c r="C1910" s="5" t="s">
        <v>221</v>
      </c>
      <c r="D1910" s="5" t="s">
        <v>222</v>
      </c>
      <c r="E1910" s="5" t="s">
        <v>223</v>
      </c>
      <c r="F1910" s="5" t="s">
        <v>222</v>
      </c>
      <c r="G1910" s="5" t="s">
        <v>230</v>
      </c>
      <c r="H1910" s="5" t="s">
        <v>1488</v>
      </c>
      <c r="I1910" s="5" t="s">
        <v>224</v>
      </c>
      <c r="J1910">
        <v>946949</v>
      </c>
      <c r="K1910">
        <v>3728104</v>
      </c>
      <c r="L1910">
        <v>1876062</v>
      </c>
      <c r="M1910">
        <v>1852042</v>
      </c>
      <c r="N1910">
        <v>405669</v>
      </c>
      <c r="O1910">
        <v>208449</v>
      </c>
      <c r="P1910">
        <v>197220</v>
      </c>
      <c r="Q1910">
        <v>821646</v>
      </c>
      <c r="R1910">
        <v>410526</v>
      </c>
      <c r="S1910">
        <v>411120</v>
      </c>
      <c r="T1910">
        <v>47243</v>
      </c>
      <c r="U1910">
        <v>23692</v>
      </c>
      <c r="V1910">
        <v>23551</v>
      </c>
      <c r="W1910">
        <v>2791721</v>
      </c>
      <c r="X1910">
        <v>1495711</v>
      </c>
      <c r="Y1910">
        <v>1296010</v>
      </c>
      <c r="Z1910">
        <v>936383</v>
      </c>
      <c r="AA1910">
        <v>380351</v>
      </c>
      <c r="AB1910">
        <v>556032</v>
      </c>
      <c r="AC1910">
        <v>1538054</v>
      </c>
      <c r="AD1910">
        <v>1103563</v>
      </c>
      <c r="AE1910">
        <v>434491</v>
      </c>
      <c r="AF1910">
        <v>1247918</v>
      </c>
      <c r="AG1910">
        <v>945278</v>
      </c>
      <c r="AH1910">
        <v>302640</v>
      </c>
      <c r="AI1910">
        <v>60436</v>
      </c>
      <c r="AJ1910">
        <v>43918</v>
      </c>
      <c r="AK1910">
        <v>16518</v>
      </c>
      <c r="AL1910">
        <v>173150</v>
      </c>
      <c r="AM1910">
        <v>97402</v>
      </c>
      <c r="AN1910">
        <v>75748</v>
      </c>
      <c r="AO1910">
        <v>41742</v>
      </c>
      <c r="AP1910">
        <v>24189</v>
      </c>
      <c r="AQ1910">
        <v>17553</v>
      </c>
      <c r="AR1910">
        <v>972590</v>
      </c>
      <c r="AS1910">
        <v>779769</v>
      </c>
      <c r="AT1910">
        <v>192821</v>
      </c>
      <c r="AU1910">
        <v>290136</v>
      </c>
      <c r="AV1910">
        <v>158285</v>
      </c>
      <c r="AW1910">
        <v>131851</v>
      </c>
      <c r="AX1910">
        <v>13008</v>
      </c>
      <c r="AY1910">
        <v>7490</v>
      </c>
      <c r="AZ1910">
        <v>5518</v>
      </c>
      <c r="BA1910">
        <v>97436</v>
      </c>
      <c r="BB1910">
        <v>46272</v>
      </c>
      <c r="BC1910">
        <v>51164</v>
      </c>
      <c r="BD1910">
        <v>16498</v>
      </c>
      <c r="BE1910">
        <v>6431</v>
      </c>
      <c r="BF1910">
        <v>10067</v>
      </c>
      <c r="BG1910">
        <v>163194</v>
      </c>
      <c r="BH1910">
        <v>98092</v>
      </c>
      <c r="BI1910">
        <v>65102</v>
      </c>
      <c r="BJ1910">
        <v>244873</v>
      </c>
      <c r="BK1910">
        <v>135073</v>
      </c>
      <c r="BL1910">
        <v>109800</v>
      </c>
      <c r="BM1910">
        <v>10903</v>
      </c>
      <c r="BN1910">
        <v>6345</v>
      </c>
      <c r="BO1910">
        <v>4558</v>
      </c>
      <c r="BP1910">
        <v>82505</v>
      </c>
      <c r="BQ1910">
        <v>40156</v>
      </c>
      <c r="BR1910">
        <v>42349</v>
      </c>
      <c r="BS1910">
        <v>12467</v>
      </c>
      <c r="BT1910">
        <v>5009</v>
      </c>
      <c r="BU1910">
        <v>7458</v>
      </c>
      <c r="BV1910">
        <v>138998</v>
      </c>
      <c r="BW1910">
        <v>83563</v>
      </c>
      <c r="BX1910">
        <v>55435</v>
      </c>
      <c r="BY1910">
        <v>45263</v>
      </c>
      <c r="BZ1910">
        <v>23212</v>
      </c>
      <c r="CA1910">
        <v>22051</v>
      </c>
      <c r="CB1910">
        <v>2105</v>
      </c>
      <c r="CC1910">
        <v>1145</v>
      </c>
      <c r="CD1910">
        <v>960</v>
      </c>
      <c r="CE1910">
        <v>14931</v>
      </c>
      <c r="CF1910">
        <v>6116</v>
      </c>
      <c r="CG1910">
        <v>8815</v>
      </c>
      <c r="CH1910">
        <v>4031</v>
      </c>
      <c r="CI1910">
        <v>1422</v>
      </c>
      <c r="CJ1910">
        <v>2609</v>
      </c>
      <c r="CK1910">
        <v>24196</v>
      </c>
      <c r="CL1910">
        <v>14529</v>
      </c>
      <c r="CM1910">
        <v>9667</v>
      </c>
      <c r="CN1910">
        <v>2190050</v>
      </c>
      <c r="CO1910">
        <v>772499</v>
      </c>
      <c r="CP1910">
        <v>1417551</v>
      </c>
    </row>
    <row r="1911" spans="1:94" x14ac:dyDescent="0.25">
      <c r="A1911" s="5" t="s">
        <v>1485</v>
      </c>
      <c r="B1911" s="5" t="s">
        <v>1487</v>
      </c>
      <c r="C1911" s="5" t="s">
        <v>221</v>
      </c>
      <c r="D1911" s="5" t="s">
        <v>222</v>
      </c>
      <c r="E1911" s="5" t="s">
        <v>223</v>
      </c>
      <c r="F1911" s="5" t="s">
        <v>222</v>
      </c>
      <c r="G1911" s="5" t="s">
        <v>230</v>
      </c>
      <c r="H1911" s="5" t="s">
        <v>1488</v>
      </c>
      <c r="I1911" s="5" t="s">
        <v>225</v>
      </c>
      <c r="J1911">
        <v>331697</v>
      </c>
      <c r="K1911">
        <v>1299709</v>
      </c>
      <c r="L1911">
        <v>650462</v>
      </c>
      <c r="M1911">
        <v>649247</v>
      </c>
      <c r="N1911">
        <v>141907</v>
      </c>
      <c r="O1911">
        <v>72902</v>
      </c>
      <c r="P1911">
        <v>69005</v>
      </c>
      <c r="Q1911">
        <v>451999</v>
      </c>
      <c r="R1911">
        <v>225349</v>
      </c>
      <c r="S1911">
        <v>226650</v>
      </c>
      <c r="T1911">
        <v>35044</v>
      </c>
      <c r="U1911">
        <v>17521</v>
      </c>
      <c r="V1911">
        <v>17523</v>
      </c>
      <c r="W1911">
        <v>859700</v>
      </c>
      <c r="X1911">
        <v>476199</v>
      </c>
      <c r="Y1911">
        <v>383501</v>
      </c>
      <c r="Z1911">
        <v>440009</v>
      </c>
      <c r="AA1911">
        <v>174263</v>
      </c>
      <c r="AB1911">
        <v>265746</v>
      </c>
      <c r="AC1911">
        <v>607233</v>
      </c>
      <c r="AD1911">
        <v>389017</v>
      </c>
      <c r="AE1911">
        <v>218216</v>
      </c>
      <c r="AF1911">
        <v>439810</v>
      </c>
      <c r="AG1911">
        <v>304671</v>
      </c>
      <c r="AH1911">
        <v>135139</v>
      </c>
      <c r="AI1911">
        <v>52553</v>
      </c>
      <c r="AJ1911">
        <v>38116</v>
      </c>
      <c r="AK1911">
        <v>14437</v>
      </c>
      <c r="AL1911">
        <v>160079</v>
      </c>
      <c r="AM1911">
        <v>89129</v>
      </c>
      <c r="AN1911">
        <v>70950</v>
      </c>
      <c r="AO1911">
        <v>15873</v>
      </c>
      <c r="AP1911">
        <v>9218</v>
      </c>
      <c r="AQ1911">
        <v>6655</v>
      </c>
      <c r="AR1911">
        <v>211305</v>
      </c>
      <c r="AS1911">
        <v>168208</v>
      </c>
      <c r="AT1911">
        <v>43097</v>
      </c>
      <c r="AU1911">
        <v>167423</v>
      </c>
      <c r="AV1911">
        <v>84346</v>
      </c>
      <c r="AW1911">
        <v>83077</v>
      </c>
      <c r="AX1911">
        <v>10755</v>
      </c>
      <c r="AY1911">
        <v>6096</v>
      </c>
      <c r="AZ1911">
        <v>4659</v>
      </c>
      <c r="BA1911">
        <v>90971</v>
      </c>
      <c r="BB1911">
        <v>42743</v>
      </c>
      <c r="BC1911">
        <v>48228</v>
      </c>
      <c r="BD1911">
        <v>7929</v>
      </c>
      <c r="BE1911">
        <v>2918</v>
      </c>
      <c r="BF1911">
        <v>5011</v>
      </c>
      <c r="BG1911">
        <v>57768</v>
      </c>
      <c r="BH1911">
        <v>32589</v>
      </c>
      <c r="BI1911">
        <v>25179</v>
      </c>
      <c r="BJ1911">
        <v>139102</v>
      </c>
      <c r="BK1911">
        <v>71680</v>
      </c>
      <c r="BL1911">
        <v>67422</v>
      </c>
      <c r="BM1911">
        <v>8746</v>
      </c>
      <c r="BN1911">
        <v>5013</v>
      </c>
      <c r="BO1911">
        <v>3733</v>
      </c>
      <c r="BP1911">
        <v>77244</v>
      </c>
      <c r="BQ1911">
        <v>37256</v>
      </c>
      <c r="BR1911">
        <v>39988</v>
      </c>
      <c r="BS1911">
        <v>5769</v>
      </c>
      <c r="BT1911">
        <v>2282</v>
      </c>
      <c r="BU1911">
        <v>3487</v>
      </c>
      <c r="BV1911">
        <v>47343</v>
      </c>
      <c r="BW1911">
        <v>27129</v>
      </c>
      <c r="BX1911">
        <v>20214</v>
      </c>
      <c r="BY1911">
        <v>28321</v>
      </c>
      <c r="BZ1911">
        <v>12666</v>
      </c>
      <c r="CA1911">
        <v>15655</v>
      </c>
      <c r="CB1911">
        <v>2009</v>
      </c>
      <c r="CC1911">
        <v>1083</v>
      </c>
      <c r="CD1911">
        <v>926</v>
      </c>
      <c r="CE1911">
        <v>13727</v>
      </c>
      <c r="CF1911">
        <v>5487</v>
      </c>
      <c r="CG1911">
        <v>8240</v>
      </c>
      <c r="CH1911">
        <v>2160</v>
      </c>
      <c r="CI1911">
        <v>636</v>
      </c>
      <c r="CJ1911">
        <v>1524</v>
      </c>
      <c r="CK1911">
        <v>10425</v>
      </c>
      <c r="CL1911">
        <v>5460</v>
      </c>
      <c r="CM1911">
        <v>4965</v>
      </c>
      <c r="CN1911">
        <v>692476</v>
      </c>
      <c r="CO1911">
        <v>261445</v>
      </c>
      <c r="CP1911">
        <v>431031</v>
      </c>
    </row>
    <row r="1912" spans="1:94" x14ac:dyDescent="0.25">
      <c r="A1912" s="5" t="s">
        <v>1485</v>
      </c>
      <c r="B1912" s="5" t="s">
        <v>1487</v>
      </c>
      <c r="C1912" s="5" t="s">
        <v>221</v>
      </c>
      <c r="D1912" s="5" t="s">
        <v>222</v>
      </c>
      <c r="E1912" s="5" t="s">
        <v>223</v>
      </c>
      <c r="F1912" s="5" t="s">
        <v>222</v>
      </c>
      <c r="G1912" s="5" t="s">
        <v>230</v>
      </c>
      <c r="H1912" s="5" t="s">
        <v>1488</v>
      </c>
      <c r="I1912" s="5" t="s">
        <v>226</v>
      </c>
      <c r="J1912">
        <v>615252</v>
      </c>
      <c r="K1912">
        <v>2428395</v>
      </c>
      <c r="L1912">
        <v>1225600</v>
      </c>
      <c r="M1912">
        <v>1202795</v>
      </c>
      <c r="N1912">
        <v>263762</v>
      </c>
      <c r="O1912">
        <v>135547</v>
      </c>
      <c r="P1912">
        <v>128215</v>
      </c>
      <c r="Q1912">
        <v>369647</v>
      </c>
      <c r="R1912">
        <v>185177</v>
      </c>
      <c r="S1912">
        <v>184470</v>
      </c>
      <c r="T1912">
        <v>12199</v>
      </c>
      <c r="U1912">
        <v>6171</v>
      </c>
      <c r="V1912">
        <v>6028</v>
      </c>
      <c r="W1912">
        <v>1932021</v>
      </c>
      <c r="X1912">
        <v>1019512</v>
      </c>
      <c r="Y1912">
        <v>912509</v>
      </c>
      <c r="Z1912">
        <v>496374</v>
      </c>
      <c r="AA1912">
        <v>206088</v>
      </c>
      <c r="AB1912">
        <v>290286</v>
      </c>
      <c r="AC1912">
        <v>930821</v>
      </c>
      <c r="AD1912">
        <v>714546</v>
      </c>
      <c r="AE1912">
        <v>216275</v>
      </c>
      <c r="AF1912">
        <v>808108</v>
      </c>
      <c r="AG1912">
        <v>640607</v>
      </c>
      <c r="AH1912">
        <v>167501</v>
      </c>
      <c r="AI1912">
        <v>7883</v>
      </c>
      <c r="AJ1912">
        <v>5802</v>
      </c>
      <c r="AK1912">
        <v>2081</v>
      </c>
      <c r="AL1912">
        <v>13071</v>
      </c>
      <c r="AM1912">
        <v>8273</v>
      </c>
      <c r="AN1912">
        <v>4798</v>
      </c>
      <c r="AO1912">
        <v>25869</v>
      </c>
      <c r="AP1912">
        <v>14971</v>
      </c>
      <c r="AQ1912">
        <v>10898</v>
      </c>
      <c r="AR1912">
        <v>761285</v>
      </c>
      <c r="AS1912">
        <v>611561</v>
      </c>
      <c r="AT1912">
        <v>149724</v>
      </c>
      <c r="AU1912">
        <v>122713</v>
      </c>
      <c r="AV1912">
        <v>73939</v>
      </c>
      <c r="AW1912">
        <v>48774</v>
      </c>
      <c r="AX1912">
        <v>2253</v>
      </c>
      <c r="AY1912">
        <v>1394</v>
      </c>
      <c r="AZ1912">
        <v>859</v>
      </c>
      <c r="BA1912">
        <v>6465</v>
      </c>
      <c r="BB1912">
        <v>3529</v>
      </c>
      <c r="BC1912">
        <v>2936</v>
      </c>
      <c r="BD1912">
        <v>8569</v>
      </c>
      <c r="BE1912">
        <v>3513</v>
      </c>
      <c r="BF1912">
        <v>5056</v>
      </c>
      <c r="BG1912">
        <v>105426</v>
      </c>
      <c r="BH1912">
        <v>65503</v>
      </c>
      <c r="BI1912">
        <v>39923</v>
      </c>
      <c r="BJ1912">
        <v>105771</v>
      </c>
      <c r="BK1912">
        <v>63393</v>
      </c>
      <c r="BL1912">
        <v>42378</v>
      </c>
      <c r="BM1912">
        <v>2157</v>
      </c>
      <c r="BN1912">
        <v>1332</v>
      </c>
      <c r="BO1912">
        <v>825</v>
      </c>
      <c r="BP1912">
        <v>5261</v>
      </c>
      <c r="BQ1912">
        <v>2900</v>
      </c>
      <c r="BR1912">
        <v>2361</v>
      </c>
      <c r="BS1912">
        <v>6698</v>
      </c>
      <c r="BT1912">
        <v>2727</v>
      </c>
      <c r="BU1912">
        <v>3971</v>
      </c>
      <c r="BV1912">
        <v>91655</v>
      </c>
      <c r="BW1912">
        <v>56434</v>
      </c>
      <c r="BX1912">
        <v>35221</v>
      </c>
      <c r="BY1912">
        <v>16942</v>
      </c>
      <c r="BZ1912">
        <v>10546</v>
      </c>
      <c r="CA1912">
        <v>6396</v>
      </c>
      <c r="CB1912">
        <v>96</v>
      </c>
      <c r="CC1912">
        <v>62</v>
      </c>
      <c r="CD1912">
        <v>34</v>
      </c>
      <c r="CE1912">
        <v>1204</v>
      </c>
      <c r="CF1912">
        <v>629</v>
      </c>
      <c r="CG1912">
        <v>575</v>
      </c>
      <c r="CH1912">
        <v>1871</v>
      </c>
      <c r="CI1912">
        <v>786</v>
      </c>
      <c r="CJ1912">
        <v>1085</v>
      </c>
      <c r="CK1912">
        <v>13771</v>
      </c>
      <c r="CL1912">
        <v>9069</v>
      </c>
      <c r="CM1912">
        <v>4702</v>
      </c>
      <c r="CN1912">
        <v>1497574</v>
      </c>
      <c r="CO1912">
        <v>511054</v>
      </c>
      <c r="CP1912">
        <v>986520</v>
      </c>
    </row>
    <row r="1913" spans="1:94" x14ac:dyDescent="0.25">
      <c r="A1913" s="5" t="s">
        <v>1485</v>
      </c>
      <c r="B1913" s="5" t="s">
        <v>1489</v>
      </c>
      <c r="C1913" s="5" t="s">
        <v>221</v>
      </c>
      <c r="D1913" s="5" t="s">
        <v>222</v>
      </c>
      <c r="E1913" s="5" t="s">
        <v>223</v>
      </c>
      <c r="F1913" s="5" t="s">
        <v>222</v>
      </c>
      <c r="G1913" s="5" t="s">
        <v>230</v>
      </c>
      <c r="H1913" s="5" t="s">
        <v>1490</v>
      </c>
      <c r="I1913" s="5" t="s">
        <v>224</v>
      </c>
      <c r="J1913">
        <v>1154982</v>
      </c>
      <c r="K1913">
        <v>4646732</v>
      </c>
      <c r="L1913">
        <v>2335844</v>
      </c>
      <c r="M1913">
        <v>2310888</v>
      </c>
      <c r="N1913">
        <v>459324</v>
      </c>
      <c r="O1913">
        <v>235519</v>
      </c>
      <c r="P1913">
        <v>223805</v>
      </c>
      <c r="Q1913">
        <v>779667</v>
      </c>
      <c r="R1913">
        <v>389001</v>
      </c>
      <c r="S1913">
        <v>390666</v>
      </c>
      <c r="T1913">
        <v>10061</v>
      </c>
      <c r="U1913">
        <v>5207</v>
      </c>
      <c r="V1913">
        <v>4854</v>
      </c>
      <c r="W1913">
        <v>3776276</v>
      </c>
      <c r="X1913">
        <v>1968079</v>
      </c>
      <c r="Y1913">
        <v>1808197</v>
      </c>
      <c r="Z1913">
        <v>870456</v>
      </c>
      <c r="AA1913">
        <v>367765</v>
      </c>
      <c r="AB1913">
        <v>502691</v>
      </c>
      <c r="AC1913">
        <v>1817297</v>
      </c>
      <c r="AD1913">
        <v>1369302</v>
      </c>
      <c r="AE1913">
        <v>447995</v>
      </c>
      <c r="AF1913">
        <v>1619554</v>
      </c>
      <c r="AG1913">
        <v>1256644</v>
      </c>
      <c r="AH1913">
        <v>362910</v>
      </c>
      <c r="AI1913">
        <v>10210</v>
      </c>
      <c r="AJ1913">
        <v>6732</v>
      </c>
      <c r="AK1913">
        <v>3478</v>
      </c>
      <c r="AL1913">
        <v>10251</v>
      </c>
      <c r="AM1913">
        <v>6015</v>
      </c>
      <c r="AN1913">
        <v>4236</v>
      </c>
      <c r="AO1913">
        <v>29143</v>
      </c>
      <c r="AP1913">
        <v>15860</v>
      </c>
      <c r="AQ1913">
        <v>13283</v>
      </c>
      <c r="AR1913">
        <v>1569950</v>
      </c>
      <c r="AS1913">
        <v>1228037</v>
      </c>
      <c r="AT1913">
        <v>341913</v>
      </c>
      <c r="AU1913">
        <v>197743</v>
      </c>
      <c r="AV1913">
        <v>112658</v>
      </c>
      <c r="AW1913">
        <v>85085</v>
      </c>
      <c r="AX1913">
        <v>4244</v>
      </c>
      <c r="AY1913">
        <v>2188</v>
      </c>
      <c r="AZ1913">
        <v>2056</v>
      </c>
      <c r="BA1913">
        <v>3423</v>
      </c>
      <c r="BB1913">
        <v>1830</v>
      </c>
      <c r="BC1913">
        <v>1593</v>
      </c>
      <c r="BD1913">
        <v>8202</v>
      </c>
      <c r="BE1913">
        <v>2689</v>
      </c>
      <c r="BF1913">
        <v>5513</v>
      </c>
      <c r="BG1913">
        <v>181874</v>
      </c>
      <c r="BH1913">
        <v>105951</v>
      </c>
      <c r="BI1913">
        <v>75923</v>
      </c>
      <c r="BJ1913">
        <v>175715</v>
      </c>
      <c r="BK1913">
        <v>99348</v>
      </c>
      <c r="BL1913">
        <v>76367</v>
      </c>
      <c r="BM1913">
        <v>4125</v>
      </c>
      <c r="BN1913">
        <v>2153</v>
      </c>
      <c r="BO1913">
        <v>1972</v>
      </c>
      <c r="BP1913">
        <v>3107</v>
      </c>
      <c r="BQ1913">
        <v>1686</v>
      </c>
      <c r="BR1913">
        <v>1421</v>
      </c>
      <c r="BS1913">
        <v>6356</v>
      </c>
      <c r="BT1913">
        <v>1933</v>
      </c>
      <c r="BU1913">
        <v>4423</v>
      </c>
      <c r="BV1913">
        <v>162127</v>
      </c>
      <c r="BW1913">
        <v>93576</v>
      </c>
      <c r="BX1913">
        <v>68551</v>
      </c>
      <c r="BY1913">
        <v>22028</v>
      </c>
      <c r="BZ1913">
        <v>13310</v>
      </c>
      <c r="CA1913">
        <v>8718</v>
      </c>
      <c r="CB1913">
        <v>119</v>
      </c>
      <c r="CC1913">
        <v>35</v>
      </c>
      <c r="CD1913">
        <v>84</v>
      </c>
      <c r="CE1913">
        <v>316</v>
      </c>
      <c r="CF1913">
        <v>144</v>
      </c>
      <c r="CG1913">
        <v>172</v>
      </c>
      <c r="CH1913">
        <v>1846</v>
      </c>
      <c r="CI1913">
        <v>756</v>
      </c>
      <c r="CJ1913">
        <v>1090</v>
      </c>
      <c r="CK1913">
        <v>19747</v>
      </c>
      <c r="CL1913">
        <v>12375</v>
      </c>
      <c r="CM1913">
        <v>7372</v>
      </c>
      <c r="CN1913">
        <v>2829435</v>
      </c>
      <c r="CO1913">
        <v>966542</v>
      </c>
      <c r="CP1913">
        <v>1862893</v>
      </c>
    </row>
    <row r="1914" spans="1:94" x14ac:dyDescent="0.25">
      <c r="A1914" s="5" t="s">
        <v>1485</v>
      </c>
      <c r="B1914" s="5" t="s">
        <v>1489</v>
      </c>
      <c r="C1914" s="5" t="s">
        <v>221</v>
      </c>
      <c r="D1914" s="5" t="s">
        <v>222</v>
      </c>
      <c r="E1914" s="5" t="s">
        <v>223</v>
      </c>
      <c r="F1914" s="5" t="s">
        <v>222</v>
      </c>
      <c r="G1914" s="5" t="s">
        <v>230</v>
      </c>
      <c r="H1914" s="5" t="s">
        <v>1490</v>
      </c>
      <c r="I1914" s="5" t="s">
        <v>225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>
        <v>0</v>
      </c>
      <c r="BU1914">
        <v>0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0</v>
      </c>
      <c r="CD1914">
        <v>0</v>
      </c>
      <c r="CE1914">
        <v>0</v>
      </c>
      <c r="CF1914">
        <v>0</v>
      </c>
      <c r="CG1914">
        <v>0</v>
      </c>
      <c r="CH1914">
        <v>0</v>
      </c>
      <c r="CI1914">
        <v>0</v>
      </c>
      <c r="CJ1914">
        <v>0</v>
      </c>
      <c r="CK1914">
        <v>0</v>
      </c>
      <c r="CL1914">
        <v>0</v>
      </c>
      <c r="CM1914">
        <v>0</v>
      </c>
      <c r="CN1914">
        <v>0</v>
      </c>
      <c r="CO1914">
        <v>0</v>
      </c>
      <c r="CP1914">
        <v>0</v>
      </c>
    </row>
    <row r="1915" spans="1:94" x14ac:dyDescent="0.25">
      <c r="A1915" s="5" t="s">
        <v>1485</v>
      </c>
      <c r="B1915" s="5" t="s">
        <v>1489</v>
      </c>
      <c r="C1915" s="5" t="s">
        <v>221</v>
      </c>
      <c r="D1915" s="5" t="s">
        <v>222</v>
      </c>
      <c r="E1915" s="5" t="s">
        <v>223</v>
      </c>
      <c r="F1915" s="5" t="s">
        <v>222</v>
      </c>
      <c r="G1915" s="5" t="s">
        <v>230</v>
      </c>
      <c r="H1915" s="5" t="s">
        <v>1490</v>
      </c>
      <c r="I1915" s="5" t="s">
        <v>226</v>
      </c>
      <c r="J1915">
        <v>1154982</v>
      </c>
      <c r="K1915">
        <v>4646732</v>
      </c>
      <c r="L1915">
        <v>2335844</v>
      </c>
      <c r="M1915">
        <v>2310888</v>
      </c>
      <c r="N1915">
        <v>459324</v>
      </c>
      <c r="O1915">
        <v>235519</v>
      </c>
      <c r="P1915">
        <v>223805</v>
      </c>
      <c r="Q1915">
        <v>779667</v>
      </c>
      <c r="R1915">
        <v>389001</v>
      </c>
      <c r="S1915">
        <v>390666</v>
      </c>
      <c r="T1915">
        <v>10061</v>
      </c>
      <c r="U1915">
        <v>5207</v>
      </c>
      <c r="V1915">
        <v>4854</v>
      </c>
      <c r="W1915">
        <v>3776276</v>
      </c>
      <c r="X1915">
        <v>1968079</v>
      </c>
      <c r="Y1915">
        <v>1808197</v>
      </c>
      <c r="Z1915">
        <v>870456</v>
      </c>
      <c r="AA1915">
        <v>367765</v>
      </c>
      <c r="AB1915">
        <v>502691</v>
      </c>
      <c r="AC1915">
        <v>1817297</v>
      </c>
      <c r="AD1915">
        <v>1369302</v>
      </c>
      <c r="AE1915">
        <v>447995</v>
      </c>
      <c r="AF1915">
        <v>1619554</v>
      </c>
      <c r="AG1915">
        <v>1256644</v>
      </c>
      <c r="AH1915">
        <v>362910</v>
      </c>
      <c r="AI1915">
        <v>10210</v>
      </c>
      <c r="AJ1915">
        <v>6732</v>
      </c>
      <c r="AK1915">
        <v>3478</v>
      </c>
      <c r="AL1915">
        <v>10251</v>
      </c>
      <c r="AM1915">
        <v>6015</v>
      </c>
      <c r="AN1915">
        <v>4236</v>
      </c>
      <c r="AO1915">
        <v>29143</v>
      </c>
      <c r="AP1915">
        <v>15860</v>
      </c>
      <c r="AQ1915">
        <v>13283</v>
      </c>
      <c r="AR1915">
        <v>1569950</v>
      </c>
      <c r="AS1915">
        <v>1228037</v>
      </c>
      <c r="AT1915">
        <v>341913</v>
      </c>
      <c r="AU1915">
        <v>197743</v>
      </c>
      <c r="AV1915">
        <v>112658</v>
      </c>
      <c r="AW1915">
        <v>85085</v>
      </c>
      <c r="AX1915">
        <v>4244</v>
      </c>
      <c r="AY1915">
        <v>2188</v>
      </c>
      <c r="AZ1915">
        <v>2056</v>
      </c>
      <c r="BA1915">
        <v>3423</v>
      </c>
      <c r="BB1915">
        <v>1830</v>
      </c>
      <c r="BC1915">
        <v>1593</v>
      </c>
      <c r="BD1915">
        <v>8202</v>
      </c>
      <c r="BE1915">
        <v>2689</v>
      </c>
      <c r="BF1915">
        <v>5513</v>
      </c>
      <c r="BG1915">
        <v>181874</v>
      </c>
      <c r="BH1915">
        <v>105951</v>
      </c>
      <c r="BI1915">
        <v>75923</v>
      </c>
      <c r="BJ1915">
        <v>175715</v>
      </c>
      <c r="BK1915">
        <v>99348</v>
      </c>
      <c r="BL1915">
        <v>76367</v>
      </c>
      <c r="BM1915">
        <v>4125</v>
      </c>
      <c r="BN1915">
        <v>2153</v>
      </c>
      <c r="BO1915">
        <v>1972</v>
      </c>
      <c r="BP1915">
        <v>3107</v>
      </c>
      <c r="BQ1915">
        <v>1686</v>
      </c>
      <c r="BR1915">
        <v>1421</v>
      </c>
      <c r="BS1915">
        <v>6356</v>
      </c>
      <c r="BT1915">
        <v>1933</v>
      </c>
      <c r="BU1915">
        <v>4423</v>
      </c>
      <c r="BV1915">
        <v>162127</v>
      </c>
      <c r="BW1915">
        <v>93576</v>
      </c>
      <c r="BX1915">
        <v>68551</v>
      </c>
      <c r="BY1915">
        <v>22028</v>
      </c>
      <c r="BZ1915">
        <v>13310</v>
      </c>
      <c r="CA1915">
        <v>8718</v>
      </c>
      <c r="CB1915">
        <v>119</v>
      </c>
      <c r="CC1915">
        <v>35</v>
      </c>
      <c r="CD1915">
        <v>84</v>
      </c>
      <c r="CE1915">
        <v>316</v>
      </c>
      <c r="CF1915">
        <v>144</v>
      </c>
      <c r="CG1915">
        <v>172</v>
      </c>
      <c r="CH1915">
        <v>1846</v>
      </c>
      <c r="CI1915">
        <v>756</v>
      </c>
      <c r="CJ1915">
        <v>1090</v>
      </c>
      <c r="CK1915">
        <v>19747</v>
      </c>
      <c r="CL1915">
        <v>12375</v>
      </c>
      <c r="CM1915">
        <v>7372</v>
      </c>
      <c r="CN1915">
        <v>2829435</v>
      </c>
      <c r="CO1915">
        <v>966542</v>
      </c>
      <c r="CP1915">
        <v>1862893</v>
      </c>
    </row>
    <row r="1916" spans="1:94" x14ac:dyDescent="0.25">
      <c r="A1916" s="5" t="s">
        <v>1485</v>
      </c>
      <c r="B1916" s="5" t="s">
        <v>1491</v>
      </c>
      <c r="C1916" s="5" t="s">
        <v>221</v>
      </c>
      <c r="D1916" s="5" t="s">
        <v>222</v>
      </c>
      <c r="E1916" s="5" t="s">
        <v>223</v>
      </c>
      <c r="F1916" s="5" t="s">
        <v>222</v>
      </c>
      <c r="G1916" s="5" t="s">
        <v>230</v>
      </c>
      <c r="H1916" s="5" t="s">
        <v>1492</v>
      </c>
      <c r="I1916" s="5" t="s">
        <v>224</v>
      </c>
      <c r="J1916">
        <v>1006245</v>
      </c>
      <c r="K1916">
        <v>3998252</v>
      </c>
      <c r="L1916">
        <v>2012958</v>
      </c>
      <c r="M1916">
        <v>1985294</v>
      </c>
      <c r="N1916">
        <v>431574</v>
      </c>
      <c r="O1916">
        <v>220341</v>
      </c>
      <c r="P1916">
        <v>211233</v>
      </c>
      <c r="Q1916">
        <v>948081</v>
      </c>
      <c r="R1916">
        <v>474264</v>
      </c>
      <c r="S1916">
        <v>473817</v>
      </c>
      <c r="T1916">
        <v>41210</v>
      </c>
      <c r="U1916">
        <v>20605</v>
      </c>
      <c r="V1916">
        <v>20605</v>
      </c>
      <c r="W1916">
        <v>3013382</v>
      </c>
      <c r="X1916">
        <v>1611461</v>
      </c>
      <c r="Y1916">
        <v>1401921</v>
      </c>
      <c r="Z1916">
        <v>984870</v>
      </c>
      <c r="AA1916">
        <v>401497</v>
      </c>
      <c r="AB1916">
        <v>583373</v>
      </c>
      <c r="AC1916">
        <v>1673814</v>
      </c>
      <c r="AD1916">
        <v>1181308</v>
      </c>
      <c r="AE1916">
        <v>492506</v>
      </c>
      <c r="AF1916">
        <v>1367378</v>
      </c>
      <c r="AG1916">
        <v>1017443</v>
      </c>
      <c r="AH1916">
        <v>349935</v>
      </c>
      <c r="AI1916">
        <v>74761</v>
      </c>
      <c r="AJ1916">
        <v>55012</v>
      </c>
      <c r="AK1916">
        <v>19749</v>
      </c>
      <c r="AL1916">
        <v>162494</v>
      </c>
      <c r="AM1916">
        <v>92427</v>
      </c>
      <c r="AN1916">
        <v>70067</v>
      </c>
      <c r="AO1916">
        <v>41149</v>
      </c>
      <c r="AP1916">
        <v>25979</v>
      </c>
      <c r="AQ1916">
        <v>15170</v>
      </c>
      <c r="AR1916">
        <v>1088974</v>
      </c>
      <c r="AS1916">
        <v>844025</v>
      </c>
      <c r="AT1916">
        <v>244949</v>
      </c>
      <c r="AU1916">
        <v>306436</v>
      </c>
      <c r="AV1916">
        <v>163865</v>
      </c>
      <c r="AW1916">
        <v>142571</v>
      </c>
      <c r="AX1916">
        <v>14582</v>
      </c>
      <c r="AY1916">
        <v>8832</v>
      </c>
      <c r="AZ1916">
        <v>5750</v>
      </c>
      <c r="BA1916">
        <v>110020</v>
      </c>
      <c r="BB1916">
        <v>49930</v>
      </c>
      <c r="BC1916">
        <v>60090</v>
      </c>
      <c r="BD1916">
        <v>13583</v>
      </c>
      <c r="BE1916">
        <v>5221</v>
      </c>
      <c r="BF1916">
        <v>8362</v>
      </c>
      <c r="BG1916">
        <v>168251</v>
      </c>
      <c r="BH1916">
        <v>99882</v>
      </c>
      <c r="BI1916">
        <v>68369</v>
      </c>
      <c r="BJ1916">
        <v>261173</v>
      </c>
      <c r="BK1916">
        <v>141002</v>
      </c>
      <c r="BL1916">
        <v>120171</v>
      </c>
      <c r="BM1916">
        <v>12864</v>
      </c>
      <c r="BN1916">
        <v>7829</v>
      </c>
      <c r="BO1916">
        <v>5035</v>
      </c>
      <c r="BP1916">
        <v>94724</v>
      </c>
      <c r="BQ1916">
        <v>44051</v>
      </c>
      <c r="BR1916">
        <v>50673</v>
      </c>
      <c r="BS1916">
        <v>10294</v>
      </c>
      <c r="BT1916">
        <v>4002</v>
      </c>
      <c r="BU1916">
        <v>6292</v>
      </c>
      <c r="BV1916">
        <v>143291</v>
      </c>
      <c r="BW1916">
        <v>85120</v>
      </c>
      <c r="BX1916">
        <v>58171</v>
      </c>
      <c r="BY1916">
        <v>45263</v>
      </c>
      <c r="BZ1916">
        <v>22863</v>
      </c>
      <c r="CA1916">
        <v>22400</v>
      </c>
      <c r="CB1916">
        <v>1718</v>
      </c>
      <c r="CC1916">
        <v>1003</v>
      </c>
      <c r="CD1916">
        <v>715</v>
      </c>
      <c r="CE1916">
        <v>15296</v>
      </c>
      <c r="CF1916">
        <v>5879</v>
      </c>
      <c r="CG1916">
        <v>9417</v>
      </c>
      <c r="CH1916">
        <v>3289</v>
      </c>
      <c r="CI1916">
        <v>1219</v>
      </c>
      <c r="CJ1916">
        <v>2070</v>
      </c>
      <c r="CK1916">
        <v>24960</v>
      </c>
      <c r="CL1916">
        <v>14762</v>
      </c>
      <c r="CM1916">
        <v>10198</v>
      </c>
      <c r="CN1916">
        <v>2324438</v>
      </c>
      <c r="CO1916">
        <v>831650</v>
      </c>
      <c r="CP1916">
        <v>1492788</v>
      </c>
    </row>
    <row r="1917" spans="1:94" x14ac:dyDescent="0.25">
      <c r="A1917" s="5" t="s">
        <v>1485</v>
      </c>
      <c r="B1917" s="5" t="s">
        <v>1491</v>
      </c>
      <c r="C1917" s="5" t="s">
        <v>221</v>
      </c>
      <c r="D1917" s="5" t="s">
        <v>222</v>
      </c>
      <c r="E1917" s="5" t="s">
        <v>223</v>
      </c>
      <c r="F1917" s="5" t="s">
        <v>222</v>
      </c>
      <c r="G1917" s="5" t="s">
        <v>230</v>
      </c>
      <c r="H1917" s="5" t="s">
        <v>1492</v>
      </c>
      <c r="I1917" s="5" t="s">
        <v>225</v>
      </c>
      <c r="J1917">
        <v>361365</v>
      </c>
      <c r="K1917">
        <v>1459916</v>
      </c>
      <c r="L1917">
        <v>734979</v>
      </c>
      <c r="M1917">
        <v>724937</v>
      </c>
      <c r="N1917">
        <v>158626</v>
      </c>
      <c r="O1917">
        <v>80899</v>
      </c>
      <c r="P1917">
        <v>77727</v>
      </c>
      <c r="Q1917">
        <v>550997</v>
      </c>
      <c r="R1917">
        <v>275720</v>
      </c>
      <c r="S1917">
        <v>275277</v>
      </c>
      <c r="T1917">
        <v>27057</v>
      </c>
      <c r="U1917">
        <v>13486</v>
      </c>
      <c r="V1917">
        <v>13571</v>
      </c>
      <c r="W1917">
        <v>988378</v>
      </c>
      <c r="X1917">
        <v>546994</v>
      </c>
      <c r="Y1917">
        <v>441384</v>
      </c>
      <c r="Z1917">
        <v>471538</v>
      </c>
      <c r="AA1917">
        <v>187985</v>
      </c>
      <c r="AB1917">
        <v>283553</v>
      </c>
      <c r="AC1917">
        <v>678251</v>
      </c>
      <c r="AD1917">
        <v>434328</v>
      </c>
      <c r="AE1917">
        <v>243923</v>
      </c>
      <c r="AF1917">
        <v>490908</v>
      </c>
      <c r="AG1917">
        <v>341586</v>
      </c>
      <c r="AH1917">
        <v>149322</v>
      </c>
      <c r="AI1917">
        <v>66647</v>
      </c>
      <c r="AJ1917">
        <v>48930</v>
      </c>
      <c r="AK1917">
        <v>17717</v>
      </c>
      <c r="AL1917">
        <v>144527</v>
      </c>
      <c r="AM1917">
        <v>80806</v>
      </c>
      <c r="AN1917">
        <v>63721</v>
      </c>
      <c r="AO1917">
        <v>14672</v>
      </c>
      <c r="AP1917">
        <v>8751</v>
      </c>
      <c r="AQ1917">
        <v>5921</v>
      </c>
      <c r="AR1917">
        <v>265062</v>
      </c>
      <c r="AS1917">
        <v>203099</v>
      </c>
      <c r="AT1917">
        <v>61963</v>
      </c>
      <c r="AU1917">
        <v>187343</v>
      </c>
      <c r="AV1917">
        <v>92742</v>
      </c>
      <c r="AW1917">
        <v>94601</v>
      </c>
      <c r="AX1917">
        <v>12427</v>
      </c>
      <c r="AY1917">
        <v>7484</v>
      </c>
      <c r="AZ1917">
        <v>4943</v>
      </c>
      <c r="BA1917">
        <v>100333</v>
      </c>
      <c r="BB1917">
        <v>44642</v>
      </c>
      <c r="BC1917">
        <v>55691</v>
      </c>
      <c r="BD1917">
        <v>7578</v>
      </c>
      <c r="BE1917">
        <v>2760</v>
      </c>
      <c r="BF1917">
        <v>4818</v>
      </c>
      <c r="BG1917">
        <v>67005</v>
      </c>
      <c r="BH1917">
        <v>37856</v>
      </c>
      <c r="BI1917">
        <v>29149</v>
      </c>
      <c r="BJ1917">
        <v>157530</v>
      </c>
      <c r="BK1917">
        <v>79522</v>
      </c>
      <c r="BL1917">
        <v>78008</v>
      </c>
      <c r="BM1917">
        <v>10816</v>
      </c>
      <c r="BN1917">
        <v>6557</v>
      </c>
      <c r="BO1917">
        <v>4259</v>
      </c>
      <c r="BP1917">
        <v>86077</v>
      </c>
      <c r="BQ1917">
        <v>39301</v>
      </c>
      <c r="BR1917">
        <v>46776</v>
      </c>
      <c r="BS1917">
        <v>5598</v>
      </c>
      <c r="BT1917">
        <v>2123</v>
      </c>
      <c r="BU1917">
        <v>3475</v>
      </c>
      <c r="BV1917">
        <v>55039</v>
      </c>
      <c r="BW1917">
        <v>31541</v>
      </c>
      <c r="BX1917">
        <v>23498</v>
      </c>
      <c r="BY1917">
        <v>29813</v>
      </c>
      <c r="BZ1917">
        <v>13220</v>
      </c>
      <c r="CA1917">
        <v>16593</v>
      </c>
      <c r="CB1917">
        <v>1611</v>
      </c>
      <c r="CC1917">
        <v>927</v>
      </c>
      <c r="CD1917">
        <v>684</v>
      </c>
      <c r="CE1917">
        <v>14256</v>
      </c>
      <c r="CF1917">
        <v>5341</v>
      </c>
      <c r="CG1917">
        <v>8915</v>
      </c>
      <c r="CH1917">
        <v>1980</v>
      </c>
      <c r="CI1917">
        <v>637</v>
      </c>
      <c r="CJ1917">
        <v>1343</v>
      </c>
      <c r="CK1917">
        <v>11966</v>
      </c>
      <c r="CL1917">
        <v>6315</v>
      </c>
      <c r="CM1917">
        <v>5651</v>
      </c>
      <c r="CN1917">
        <v>781665</v>
      </c>
      <c r="CO1917">
        <v>300651</v>
      </c>
      <c r="CP1917">
        <v>481014</v>
      </c>
    </row>
    <row r="1918" spans="1:94" x14ac:dyDescent="0.25">
      <c r="A1918" s="5" t="s">
        <v>1485</v>
      </c>
      <c r="B1918" s="5" t="s">
        <v>1491</v>
      </c>
      <c r="C1918" s="5" t="s">
        <v>221</v>
      </c>
      <c r="D1918" s="5" t="s">
        <v>222</v>
      </c>
      <c r="E1918" s="5" t="s">
        <v>223</v>
      </c>
      <c r="F1918" s="5" t="s">
        <v>222</v>
      </c>
      <c r="G1918" s="5" t="s">
        <v>230</v>
      </c>
      <c r="H1918" s="5" t="s">
        <v>1492</v>
      </c>
      <c r="I1918" s="5" t="s">
        <v>226</v>
      </c>
      <c r="J1918">
        <v>644880</v>
      </c>
      <c r="K1918">
        <v>2538336</v>
      </c>
      <c r="L1918">
        <v>1277979</v>
      </c>
      <c r="M1918">
        <v>1260357</v>
      </c>
      <c r="N1918">
        <v>272948</v>
      </c>
      <c r="O1918">
        <v>139442</v>
      </c>
      <c r="P1918">
        <v>133506</v>
      </c>
      <c r="Q1918">
        <v>397084</v>
      </c>
      <c r="R1918">
        <v>198544</v>
      </c>
      <c r="S1918">
        <v>198540</v>
      </c>
      <c r="T1918">
        <v>14153</v>
      </c>
      <c r="U1918">
        <v>7119</v>
      </c>
      <c r="V1918">
        <v>7034</v>
      </c>
      <c r="W1918">
        <v>2025004</v>
      </c>
      <c r="X1918">
        <v>1064467</v>
      </c>
      <c r="Y1918">
        <v>960537</v>
      </c>
      <c r="Z1918">
        <v>513332</v>
      </c>
      <c r="AA1918">
        <v>213512</v>
      </c>
      <c r="AB1918">
        <v>299820</v>
      </c>
      <c r="AC1918">
        <v>995563</v>
      </c>
      <c r="AD1918">
        <v>746980</v>
      </c>
      <c r="AE1918">
        <v>248583</v>
      </c>
      <c r="AF1918">
        <v>876470</v>
      </c>
      <c r="AG1918">
        <v>675857</v>
      </c>
      <c r="AH1918">
        <v>200613</v>
      </c>
      <c r="AI1918">
        <v>8114</v>
      </c>
      <c r="AJ1918">
        <v>6082</v>
      </c>
      <c r="AK1918">
        <v>2032</v>
      </c>
      <c r="AL1918">
        <v>17967</v>
      </c>
      <c r="AM1918">
        <v>11621</v>
      </c>
      <c r="AN1918">
        <v>6346</v>
      </c>
      <c r="AO1918">
        <v>26477</v>
      </c>
      <c r="AP1918">
        <v>17228</v>
      </c>
      <c r="AQ1918">
        <v>9249</v>
      </c>
      <c r="AR1918">
        <v>823912</v>
      </c>
      <c r="AS1918">
        <v>640926</v>
      </c>
      <c r="AT1918">
        <v>182986</v>
      </c>
      <c r="AU1918">
        <v>119093</v>
      </c>
      <c r="AV1918">
        <v>71123</v>
      </c>
      <c r="AW1918">
        <v>47970</v>
      </c>
      <c r="AX1918">
        <v>2155</v>
      </c>
      <c r="AY1918">
        <v>1348</v>
      </c>
      <c r="AZ1918">
        <v>807</v>
      </c>
      <c r="BA1918">
        <v>9687</v>
      </c>
      <c r="BB1918">
        <v>5288</v>
      </c>
      <c r="BC1918">
        <v>4399</v>
      </c>
      <c r="BD1918">
        <v>6005</v>
      </c>
      <c r="BE1918">
        <v>2461</v>
      </c>
      <c r="BF1918">
        <v>3544</v>
      </c>
      <c r="BG1918">
        <v>101246</v>
      </c>
      <c r="BH1918">
        <v>62026</v>
      </c>
      <c r="BI1918">
        <v>39220</v>
      </c>
      <c r="BJ1918">
        <v>103643</v>
      </c>
      <c r="BK1918">
        <v>61480</v>
      </c>
      <c r="BL1918">
        <v>42163</v>
      </c>
      <c r="BM1918">
        <v>2048</v>
      </c>
      <c r="BN1918">
        <v>1272</v>
      </c>
      <c r="BO1918">
        <v>776</v>
      </c>
      <c r="BP1918">
        <v>8647</v>
      </c>
      <c r="BQ1918">
        <v>4750</v>
      </c>
      <c r="BR1918">
        <v>3897</v>
      </c>
      <c r="BS1918">
        <v>4696</v>
      </c>
      <c r="BT1918">
        <v>1879</v>
      </c>
      <c r="BU1918">
        <v>2817</v>
      </c>
      <c r="BV1918">
        <v>88252</v>
      </c>
      <c r="BW1918">
        <v>53579</v>
      </c>
      <c r="BX1918">
        <v>34673</v>
      </c>
      <c r="BY1918">
        <v>15450</v>
      </c>
      <c r="BZ1918">
        <v>9643</v>
      </c>
      <c r="CA1918">
        <v>5807</v>
      </c>
      <c r="CB1918">
        <v>107</v>
      </c>
      <c r="CC1918">
        <v>76</v>
      </c>
      <c r="CD1918">
        <v>31</v>
      </c>
      <c r="CE1918">
        <v>1040</v>
      </c>
      <c r="CF1918">
        <v>538</v>
      </c>
      <c r="CG1918">
        <v>502</v>
      </c>
      <c r="CH1918">
        <v>1309</v>
      </c>
      <c r="CI1918">
        <v>582</v>
      </c>
      <c r="CJ1918">
        <v>727</v>
      </c>
      <c r="CK1918">
        <v>12994</v>
      </c>
      <c r="CL1918">
        <v>8447</v>
      </c>
      <c r="CM1918">
        <v>4547</v>
      </c>
      <c r="CN1918">
        <v>1542773</v>
      </c>
      <c r="CO1918">
        <v>530999</v>
      </c>
      <c r="CP1918">
        <v>1011774</v>
      </c>
    </row>
    <row r="1919" spans="1:94" x14ac:dyDescent="0.25">
      <c r="A1919" s="5" t="s">
        <v>1485</v>
      </c>
      <c r="B1919" s="5" t="s">
        <v>1493</v>
      </c>
      <c r="C1919" s="5" t="s">
        <v>221</v>
      </c>
      <c r="D1919" s="5" t="s">
        <v>222</v>
      </c>
      <c r="E1919" s="5" t="s">
        <v>223</v>
      </c>
      <c r="F1919" s="5" t="s">
        <v>222</v>
      </c>
      <c r="G1919" s="5" t="s">
        <v>230</v>
      </c>
      <c r="H1919" s="5" t="s">
        <v>1494</v>
      </c>
      <c r="I1919" s="5" t="s">
        <v>224</v>
      </c>
      <c r="J1919">
        <v>929281</v>
      </c>
      <c r="K1919">
        <v>3936331</v>
      </c>
      <c r="L1919">
        <v>1961688</v>
      </c>
      <c r="M1919">
        <v>1974643</v>
      </c>
      <c r="N1919">
        <v>432550</v>
      </c>
      <c r="O1919">
        <v>222460</v>
      </c>
      <c r="P1919">
        <v>210090</v>
      </c>
      <c r="Q1919">
        <v>860212</v>
      </c>
      <c r="R1919">
        <v>424668</v>
      </c>
      <c r="S1919">
        <v>435544</v>
      </c>
      <c r="T1919">
        <v>72955</v>
      </c>
      <c r="U1919">
        <v>36663</v>
      </c>
      <c r="V1919">
        <v>36292</v>
      </c>
      <c r="W1919">
        <v>2773928</v>
      </c>
      <c r="X1919">
        <v>1504355</v>
      </c>
      <c r="Y1919">
        <v>1269573</v>
      </c>
      <c r="Z1919">
        <v>1162403</v>
      </c>
      <c r="AA1919">
        <v>457333</v>
      </c>
      <c r="AB1919">
        <v>705070</v>
      </c>
      <c r="AC1919">
        <v>1689330</v>
      </c>
      <c r="AD1919">
        <v>1123874</v>
      </c>
      <c r="AE1919">
        <v>565456</v>
      </c>
      <c r="AF1919">
        <v>1360185</v>
      </c>
      <c r="AG1919">
        <v>959108</v>
      </c>
      <c r="AH1919">
        <v>401077</v>
      </c>
      <c r="AI1919">
        <v>153211</v>
      </c>
      <c r="AJ1919">
        <v>107994</v>
      </c>
      <c r="AK1919">
        <v>45217</v>
      </c>
      <c r="AL1919">
        <v>254999</v>
      </c>
      <c r="AM1919">
        <v>140187</v>
      </c>
      <c r="AN1919">
        <v>114812</v>
      </c>
      <c r="AO1919">
        <v>106906</v>
      </c>
      <c r="AP1919">
        <v>48625</v>
      </c>
      <c r="AQ1919">
        <v>58281</v>
      </c>
      <c r="AR1919">
        <v>845069</v>
      </c>
      <c r="AS1919">
        <v>662302</v>
      </c>
      <c r="AT1919">
        <v>182767</v>
      </c>
      <c r="AU1919">
        <v>329145</v>
      </c>
      <c r="AV1919">
        <v>164766</v>
      </c>
      <c r="AW1919">
        <v>164379</v>
      </c>
      <c r="AX1919">
        <v>21897</v>
      </c>
      <c r="AY1919">
        <v>12357</v>
      </c>
      <c r="AZ1919">
        <v>9540</v>
      </c>
      <c r="BA1919">
        <v>136956</v>
      </c>
      <c r="BB1919">
        <v>60473</v>
      </c>
      <c r="BC1919">
        <v>76483</v>
      </c>
      <c r="BD1919">
        <v>29509</v>
      </c>
      <c r="BE1919">
        <v>8652</v>
      </c>
      <c r="BF1919">
        <v>20857</v>
      </c>
      <c r="BG1919">
        <v>140783</v>
      </c>
      <c r="BH1919">
        <v>83284</v>
      </c>
      <c r="BI1919">
        <v>57499</v>
      </c>
      <c r="BJ1919">
        <v>270674</v>
      </c>
      <c r="BK1919">
        <v>137408</v>
      </c>
      <c r="BL1919">
        <v>133266</v>
      </c>
      <c r="BM1919">
        <v>18879</v>
      </c>
      <c r="BN1919">
        <v>10842</v>
      </c>
      <c r="BO1919">
        <v>8037</v>
      </c>
      <c r="BP1919">
        <v>114749</v>
      </c>
      <c r="BQ1919">
        <v>51393</v>
      </c>
      <c r="BR1919">
        <v>63356</v>
      </c>
      <c r="BS1919">
        <v>22909</v>
      </c>
      <c r="BT1919">
        <v>6832</v>
      </c>
      <c r="BU1919">
        <v>16077</v>
      </c>
      <c r="BV1919">
        <v>114137</v>
      </c>
      <c r="BW1919">
        <v>68341</v>
      </c>
      <c r="BX1919">
        <v>45796</v>
      </c>
      <c r="BY1919">
        <v>58471</v>
      </c>
      <c r="BZ1919">
        <v>27358</v>
      </c>
      <c r="CA1919">
        <v>31113</v>
      </c>
      <c r="CB1919">
        <v>3018</v>
      </c>
      <c r="CC1919">
        <v>1515</v>
      </c>
      <c r="CD1919">
        <v>1503</v>
      </c>
      <c r="CE1919">
        <v>22207</v>
      </c>
      <c r="CF1919">
        <v>9080</v>
      </c>
      <c r="CG1919">
        <v>13127</v>
      </c>
      <c r="CH1919">
        <v>6600</v>
      </c>
      <c r="CI1919">
        <v>1820</v>
      </c>
      <c r="CJ1919">
        <v>4780</v>
      </c>
      <c r="CK1919">
        <v>26646</v>
      </c>
      <c r="CL1919">
        <v>14943</v>
      </c>
      <c r="CM1919">
        <v>11703</v>
      </c>
      <c r="CN1919">
        <v>2247001</v>
      </c>
      <c r="CO1919">
        <v>837814</v>
      </c>
      <c r="CP1919">
        <v>1409187</v>
      </c>
    </row>
    <row r="1920" spans="1:94" x14ac:dyDescent="0.25">
      <c r="A1920" s="5" t="s">
        <v>1485</v>
      </c>
      <c r="B1920" s="5" t="s">
        <v>1493</v>
      </c>
      <c r="C1920" s="5" t="s">
        <v>221</v>
      </c>
      <c r="D1920" s="5" t="s">
        <v>222</v>
      </c>
      <c r="E1920" s="5" t="s">
        <v>223</v>
      </c>
      <c r="F1920" s="5" t="s">
        <v>222</v>
      </c>
      <c r="G1920" s="5" t="s">
        <v>230</v>
      </c>
      <c r="H1920" s="5" t="s">
        <v>1494</v>
      </c>
      <c r="I1920" s="5" t="s">
        <v>225</v>
      </c>
      <c r="J1920">
        <v>536706</v>
      </c>
      <c r="K1920">
        <v>2234344</v>
      </c>
      <c r="L1920">
        <v>1117101</v>
      </c>
      <c r="M1920">
        <v>1117243</v>
      </c>
      <c r="N1920">
        <v>249146</v>
      </c>
      <c r="O1920">
        <v>128558</v>
      </c>
      <c r="P1920">
        <v>120588</v>
      </c>
      <c r="Q1920">
        <v>547724</v>
      </c>
      <c r="R1920">
        <v>271717</v>
      </c>
      <c r="S1920">
        <v>276007</v>
      </c>
      <c r="T1920">
        <v>65015</v>
      </c>
      <c r="U1920">
        <v>32675</v>
      </c>
      <c r="V1920">
        <v>32340</v>
      </c>
      <c r="W1920">
        <v>1482931</v>
      </c>
      <c r="X1920">
        <v>824307</v>
      </c>
      <c r="Y1920">
        <v>658624</v>
      </c>
      <c r="Z1920">
        <v>751413</v>
      </c>
      <c r="AA1920">
        <v>292794</v>
      </c>
      <c r="AB1920">
        <v>458619</v>
      </c>
      <c r="AC1920">
        <v>1050425</v>
      </c>
      <c r="AD1920">
        <v>652671</v>
      </c>
      <c r="AE1920">
        <v>397754</v>
      </c>
      <c r="AF1920">
        <v>795575</v>
      </c>
      <c r="AG1920">
        <v>530357</v>
      </c>
      <c r="AH1920">
        <v>265218</v>
      </c>
      <c r="AI1920">
        <v>143099</v>
      </c>
      <c r="AJ1920">
        <v>100380</v>
      </c>
      <c r="AK1920">
        <v>42719</v>
      </c>
      <c r="AL1920">
        <v>233168</v>
      </c>
      <c r="AM1920">
        <v>127124</v>
      </c>
      <c r="AN1920">
        <v>106044</v>
      </c>
      <c r="AO1920">
        <v>58355</v>
      </c>
      <c r="AP1920">
        <v>24547</v>
      </c>
      <c r="AQ1920">
        <v>33808</v>
      </c>
      <c r="AR1920">
        <v>360953</v>
      </c>
      <c r="AS1920">
        <v>278306</v>
      </c>
      <c r="AT1920">
        <v>82647</v>
      </c>
      <c r="AU1920">
        <v>254850</v>
      </c>
      <c r="AV1920">
        <v>122314</v>
      </c>
      <c r="AW1920">
        <v>132536</v>
      </c>
      <c r="AX1920">
        <v>20749</v>
      </c>
      <c r="AY1920">
        <v>11685</v>
      </c>
      <c r="AZ1920">
        <v>9064</v>
      </c>
      <c r="BA1920">
        <v>126238</v>
      </c>
      <c r="BB1920">
        <v>55409</v>
      </c>
      <c r="BC1920">
        <v>70829</v>
      </c>
      <c r="BD1920">
        <v>21250</v>
      </c>
      <c r="BE1920">
        <v>6012</v>
      </c>
      <c r="BF1920">
        <v>15238</v>
      </c>
      <c r="BG1920">
        <v>86613</v>
      </c>
      <c r="BH1920">
        <v>49208</v>
      </c>
      <c r="BI1920">
        <v>37405</v>
      </c>
      <c r="BJ1920">
        <v>210379</v>
      </c>
      <c r="BK1920">
        <v>102592</v>
      </c>
      <c r="BL1920">
        <v>107787</v>
      </c>
      <c r="BM1920">
        <v>17831</v>
      </c>
      <c r="BN1920">
        <v>10228</v>
      </c>
      <c r="BO1920">
        <v>7603</v>
      </c>
      <c r="BP1920">
        <v>105913</v>
      </c>
      <c r="BQ1920">
        <v>47090</v>
      </c>
      <c r="BR1920">
        <v>58823</v>
      </c>
      <c r="BS1920">
        <v>16789</v>
      </c>
      <c r="BT1920">
        <v>4798</v>
      </c>
      <c r="BU1920">
        <v>11991</v>
      </c>
      <c r="BV1920">
        <v>69846</v>
      </c>
      <c r="BW1920">
        <v>40476</v>
      </c>
      <c r="BX1920">
        <v>29370</v>
      </c>
      <c r="BY1920">
        <v>44471</v>
      </c>
      <c r="BZ1920">
        <v>19722</v>
      </c>
      <c r="CA1920">
        <v>24749</v>
      </c>
      <c r="CB1920">
        <v>2918</v>
      </c>
      <c r="CC1920">
        <v>1457</v>
      </c>
      <c r="CD1920">
        <v>1461</v>
      </c>
      <c r="CE1920">
        <v>20325</v>
      </c>
      <c r="CF1920">
        <v>8319</v>
      </c>
      <c r="CG1920">
        <v>12006</v>
      </c>
      <c r="CH1920">
        <v>4461</v>
      </c>
      <c r="CI1920">
        <v>1214</v>
      </c>
      <c r="CJ1920">
        <v>3247</v>
      </c>
      <c r="CK1920">
        <v>16767</v>
      </c>
      <c r="CL1920">
        <v>8732</v>
      </c>
      <c r="CM1920">
        <v>8035</v>
      </c>
      <c r="CN1920">
        <v>1183919</v>
      </c>
      <c r="CO1920">
        <v>464430</v>
      </c>
      <c r="CP1920">
        <v>719489</v>
      </c>
    </row>
    <row r="1921" spans="1:94" x14ac:dyDescent="0.25">
      <c r="A1921" s="5" t="s">
        <v>1485</v>
      </c>
      <c r="B1921" s="5" t="s">
        <v>1493</v>
      </c>
      <c r="C1921" s="5" t="s">
        <v>221</v>
      </c>
      <c r="D1921" s="5" t="s">
        <v>222</v>
      </c>
      <c r="E1921" s="5" t="s">
        <v>223</v>
      </c>
      <c r="F1921" s="5" t="s">
        <v>222</v>
      </c>
      <c r="G1921" s="5" t="s">
        <v>230</v>
      </c>
      <c r="H1921" s="5" t="s">
        <v>1494</v>
      </c>
      <c r="I1921" s="5" t="s">
        <v>226</v>
      </c>
      <c r="J1921">
        <v>392575</v>
      </c>
      <c r="K1921">
        <v>1701987</v>
      </c>
      <c r="L1921">
        <v>844587</v>
      </c>
      <c r="M1921">
        <v>857400</v>
      </c>
      <c r="N1921">
        <v>183404</v>
      </c>
      <c r="O1921">
        <v>93902</v>
      </c>
      <c r="P1921">
        <v>89502</v>
      </c>
      <c r="Q1921">
        <v>312488</v>
      </c>
      <c r="R1921">
        <v>152951</v>
      </c>
      <c r="S1921">
        <v>159537</v>
      </c>
      <c r="T1921">
        <v>7940</v>
      </c>
      <c r="U1921">
        <v>3988</v>
      </c>
      <c r="V1921">
        <v>3952</v>
      </c>
      <c r="W1921">
        <v>1290997</v>
      </c>
      <c r="X1921">
        <v>680048</v>
      </c>
      <c r="Y1921">
        <v>610949</v>
      </c>
      <c r="Z1921">
        <v>410990</v>
      </c>
      <c r="AA1921">
        <v>164539</v>
      </c>
      <c r="AB1921">
        <v>246451</v>
      </c>
      <c r="AC1921">
        <v>638905</v>
      </c>
      <c r="AD1921">
        <v>471203</v>
      </c>
      <c r="AE1921">
        <v>167702</v>
      </c>
      <c r="AF1921">
        <v>564610</v>
      </c>
      <c r="AG1921">
        <v>428751</v>
      </c>
      <c r="AH1921">
        <v>135859</v>
      </c>
      <c r="AI1921">
        <v>10112</v>
      </c>
      <c r="AJ1921">
        <v>7614</v>
      </c>
      <c r="AK1921">
        <v>2498</v>
      </c>
      <c r="AL1921">
        <v>21831</v>
      </c>
      <c r="AM1921">
        <v>13063</v>
      </c>
      <c r="AN1921">
        <v>8768</v>
      </c>
      <c r="AO1921">
        <v>48551</v>
      </c>
      <c r="AP1921">
        <v>24078</v>
      </c>
      <c r="AQ1921">
        <v>24473</v>
      </c>
      <c r="AR1921">
        <v>484116</v>
      </c>
      <c r="AS1921">
        <v>383996</v>
      </c>
      <c r="AT1921">
        <v>100120</v>
      </c>
      <c r="AU1921">
        <v>74295</v>
      </c>
      <c r="AV1921">
        <v>42452</v>
      </c>
      <c r="AW1921">
        <v>31843</v>
      </c>
      <c r="AX1921">
        <v>1148</v>
      </c>
      <c r="AY1921">
        <v>672</v>
      </c>
      <c r="AZ1921">
        <v>476</v>
      </c>
      <c r="BA1921">
        <v>10718</v>
      </c>
      <c r="BB1921">
        <v>5064</v>
      </c>
      <c r="BC1921">
        <v>5654</v>
      </c>
      <c r="BD1921">
        <v>8259</v>
      </c>
      <c r="BE1921">
        <v>2640</v>
      </c>
      <c r="BF1921">
        <v>5619</v>
      </c>
      <c r="BG1921">
        <v>54170</v>
      </c>
      <c r="BH1921">
        <v>34076</v>
      </c>
      <c r="BI1921">
        <v>20094</v>
      </c>
      <c r="BJ1921">
        <v>60295</v>
      </c>
      <c r="BK1921">
        <v>34816</v>
      </c>
      <c r="BL1921">
        <v>25479</v>
      </c>
      <c r="BM1921">
        <v>1048</v>
      </c>
      <c r="BN1921">
        <v>614</v>
      </c>
      <c r="BO1921">
        <v>434</v>
      </c>
      <c r="BP1921">
        <v>8836</v>
      </c>
      <c r="BQ1921">
        <v>4303</v>
      </c>
      <c r="BR1921">
        <v>4533</v>
      </c>
      <c r="BS1921">
        <v>6120</v>
      </c>
      <c r="BT1921">
        <v>2034</v>
      </c>
      <c r="BU1921">
        <v>4086</v>
      </c>
      <c r="BV1921">
        <v>44291</v>
      </c>
      <c r="BW1921">
        <v>27865</v>
      </c>
      <c r="BX1921">
        <v>16426</v>
      </c>
      <c r="BY1921">
        <v>14000</v>
      </c>
      <c r="BZ1921">
        <v>7636</v>
      </c>
      <c r="CA1921">
        <v>6364</v>
      </c>
      <c r="CB1921">
        <v>100</v>
      </c>
      <c r="CC1921">
        <v>58</v>
      </c>
      <c r="CD1921">
        <v>42</v>
      </c>
      <c r="CE1921">
        <v>1882</v>
      </c>
      <c r="CF1921">
        <v>761</v>
      </c>
      <c r="CG1921">
        <v>1121</v>
      </c>
      <c r="CH1921">
        <v>2139</v>
      </c>
      <c r="CI1921">
        <v>606</v>
      </c>
      <c r="CJ1921">
        <v>1533</v>
      </c>
      <c r="CK1921">
        <v>9879</v>
      </c>
      <c r="CL1921">
        <v>6211</v>
      </c>
      <c r="CM1921">
        <v>3668</v>
      </c>
      <c r="CN1921">
        <v>1063082</v>
      </c>
      <c r="CO1921">
        <v>373384</v>
      </c>
      <c r="CP1921">
        <v>689698</v>
      </c>
    </row>
    <row r="1922" spans="1:94" x14ac:dyDescent="0.25">
      <c r="A1922" s="5" t="s">
        <v>1485</v>
      </c>
      <c r="B1922" s="5" t="s">
        <v>1495</v>
      </c>
      <c r="C1922" s="5" t="s">
        <v>221</v>
      </c>
      <c r="D1922" s="5" t="s">
        <v>222</v>
      </c>
      <c r="E1922" s="5" t="s">
        <v>223</v>
      </c>
      <c r="F1922" s="5" t="s">
        <v>222</v>
      </c>
      <c r="G1922" s="5" t="s">
        <v>230</v>
      </c>
      <c r="H1922" s="5" t="s">
        <v>1496</v>
      </c>
      <c r="I1922" s="5" t="s">
        <v>224</v>
      </c>
      <c r="J1922">
        <v>588836</v>
      </c>
      <c r="K1922">
        <v>2464875</v>
      </c>
      <c r="L1922">
        <v>1235889</v>
      </c>
      <c r="M1922">
        <v>1228986</v>
      </c>
      <c r="N1922">
        <v>272569</v>
      </c>
      <c r="O1922">
        <v>141205</v>
      </c>
      <c r="P1922">
        <v>131364</v>
      </c>
      <c r="Q1922">
        <v>565329</v>
      </c>
      <c r="R1922">
        <v>282615</v>
      </c>
      <c r="S1922">
        <v>282714</v>
      </c>
      <c r="T1922">
        <v>90954</v>
      </c>
      <c r="U1922">
        <v>45956</v>
      </c>
      <c r="V1922">
        <v>44998</v>
      </c>
      <c r="W1922">
        <v>1626813</v>
      </c>
      <c r="X1922">
        <v>909803</v>
      </c>
      <c r="Y1922">
        <v>717010</v>
      </c>
      <c r="Z1922">
        <v>838062</v>
      </c>
      <c r="AA1922">
        <v>326086</v>
      </c>
      <c r="AB1922">
        <v>511976</v>
      </c>
      <c r="AC1922">
        <v>1238177</v>
      </c>
      <c r="AD1922">
        <v>738995</v>
      </c>
      <c r="AE1922">
        <v>499182</v>
      </c>
      <c r="AF1922">
        <v>970072</v>
      </c>
      <c r="AG1922">
        <v>619210</v>
      </c>
      <c r="AH1922">
        <v>350862</v>
      </c>
      <c r="AI1922">
        <v>265183</v>
      </c>
      <c r="AJ1922">
        <v>177826</v>
      </c>
      <c r="AK1922">
        <v>87357</v>
      </c>
      <c r="AL1922">
        <v>351310</v>
      </c>
      <c r="AM1922">
        <v>165315</v>
      </c>
      <c r="AN1922">
        <v>185995</v>
      </c>
      <c r="AO1922">
        <v>37020</v>
      </c>
      <c r="AP1922">
        <v>24020</v>
      </c>
      <c r="AQ1922">
        <v>13000</v>
      </c>
      <c r="AR1922">
        <v>316559</v>
      </c>
      <c r="AS1922">
        <v>252049</v>
      </c>
      <c r="AT1922">
        <v>64510</v>
      </c>
      <c r="AU1922">
        <v>268105</v>
      </c>
      <c r="AV1922">
        <v>119785</v>
      </c>
      <c r="AW1922">
        <v>148320</v>
      </c>
      <c r="AX1922">
        <v>27458</v>
      </c>
      <c r="AY1922">
        <v>15772</v>
      </c>
      <c r="AZ1922">
        <v>11686</v>
      </c>
      <c r="BA1922">
        <v>173753</v>
      </c>
      <c r="BB1922">
        <v>64123</v>
      </c>
      <c r="BC1922">
        <v>109630</v>
      </c>
      <c r="BD1922">
        <v>9700</v>
      </c>
      <c r="BE1922">
        <v>3580</v>
      </c>
      <c r="BF1922">
        <v>6120</v>
      </c>
      <c r="BG1922">
        <v>57194</v>
      </c>
      <c r="BH1922">
        <v>36310</v>
      </c>
      <c r="BI1922">
        <v>20884</v>
      </c>
      <c r="BJ1922">
        <v>229431</v>
      </c>
      <c r="BK1922">
        <v>103585</v>
      </c>
      <c r="BL1922">
        <v>125846</v>
      </c>
      <c r="BM1922">
        <v>24413</v>
      </c>
      <c r="BN1922">
        <v>14258</v>
      </c>
      <c r="BO1922">
        <v>10155</v>
      </c>
      <c r="BP1922">
        <v>150270</v>
      </c>
      <c r="BQ1922">
        <v>55937</v>
      </c>
      <c r="BR1922">
        <v>94333</v>
      </c>
      <c r="BS1922">
        <v>7301</v>
      </c>
      <c r="BT1922">
        <v>2763</v>
      </c>
      <c r="BU1922">
        <v>4538</v>
      </c>
      <c r="BV1922">
        <v>47447</v>
      </c>
      <c r="BW1922">
        <v>30627</v>
      </c>
      <c r="BX1922">
        <v>16820</v>
      </c>
      <c r="BY1922">
        <v>38674</v>
      </c>
      <c r="BZ1922">
        <v>16200</v>
      </c>
      <c r="CA1922">
        <v>22474</v>
      </c>
      <c r="CB1922">
        <v>3045</v>
      </c>
      <c r="CC1922">
        <v>1514</v>
      </c>
      <c r="CD1922">
        <v>1531</v>
      </c>
      <c r="CE1922">
        <v>23483</v>
      </c>
      <c r="CF1922">
        <v>8186</v>
      </c>
      <c r="CG1922">
        <v>15297</v>
      </c>
      <c r="CH1922">
        <v>2399</v>
      </c>
      <c r="CI1922">
        <v>817</v>
      </c>
      <c r="CJ1922">
        <v>1582</v>
      </c>
      <c r="CK1922">
        <v>9747</v>
      </c>
      <c r="CL1922">
        <v>5683</v>
      </c>
      <c r="CM1922">
        <v>4064</v>
      </c>
      <c r="CN1922">
        <v>1226698</v>
      </c>
      <c r="CO1922">
        <v>496894</v>
      </c>
      <c r="CP1922">
        <v>729804</v>
      </c>
    </row>
    <row r="1923" spans="1:94" x14ac:dyDescent="0.25">
      <c r="A1923" s="5" t="s">
        <v>1485</v>
      </c>
      <c r="B1923" s="5" t="s">
        <v>1495</v>
      </c>
      <c r="C1923" s="5" t="s">
        <v>221</v>
      </c>
      <c r="D1923" s="5" t="s">
        <v>222</v>
      </c>
      <c r="E1923" s="5" t="s">
        <v>223</v>
      </c>
      <c r="F1923" s="5" t="s">
        <v>222</v>
      </c>
      <c r="G1923" s="5" t="s">
        <v>230</v>
      </c>
      <c r="H1923" s="5" t="s">
        <v>1496</v>
      </c>
      <c r="I1923" s="5" t="s">
        <v>225</v>
      </c>
      <c r="J1923">
        <v>472689</v>
      </c>
      <c r="K1923">
        <v>1969930</v>
      </c>
      <c r="L1923">
        <v>989726</v>
      </c>
      <c r="M1923">
        <v>980204</v>
      </c>
      <c r="N1923">
        <v>220384</v>
      </c>
      <c r="O1923">
        <v>114349</v>
      </c>
      <c r="P1923">
        <v>106035</v>
      </c>
      <c r="Q1923">
        <v>493925</v>
      </c>
      <c r="R1923">
        <v>247457</v>
      </c>
      <c r="S1923">
        <v>246468</v>
      </c>
      <c r="T1923">
        <v>86775</v>
      </c>
      <c r="U1923">
        <v>43864</v>
      </c>
      <c r="V1923">
        <v>42911</v>
      </c>
      <c r="W1923">
        <v>1253098</v>
      </c>
      <c r="X1923">
        <v>710665</v>
      </c>
      <c r="Y1923">
        <v>542433</v>
      </c>
      <c r="Z1923">
        <v>716832</v>
      </c>
      <c r="AA1923">
        <v>279061</v>
      </c>
      <c r="AB1923">
        <v>437771</v>
      </c>
      <c r="AC1923">
        <v>1048646</v>
      </c>
      <c r="AD1923">
        <v>599938</v>
      </c>
      <c r="AE1923">
        <v>448708</v>
      </c>
      <c r="AF1923">
        <v>804135</v>
      </c>
      <c r="AG1923">
        <v>492746</v>
      </c>
      <c r="AH1923">
        <v>311389</v>
      </c>
      <c r="AI1923">
        <v>257887</v>
      </c>
      <c r="AJ1923">
        <v>172306</v>
      </c>
      <c r="AK1923">
        <v>85581</v>
      </c>
      <c r="AL1923">
        <v>335138</v>
      </c>
      <c r="AM1923">
        <v>157051</v>
      </c>
      <c r="AN1923">
        <v>178087</v>
      </c>
      <c r="AO1923">
        <v>26322</v>
      </c>
      <c r="AP1923">
        <v>16983</v>
      </c>
      <c r="AQ1923">
        <v>9339</v>
      </c>
      <c r="AR1923">
        <v>184788</v>
      </c>
      <c r="AS1923">
        <v>146406</v>
      </c>
      <c r="AT1923">
        <v>38382</v>
      </c>
      <c r="AU1923">
        <v>244511</v>
      </c>
      <c r="AV1923">
        <v>107192</v>
      </c>
      <c r="AW1923">
        <v>137319</v>
      </c>
      <c r="AX1923">
        <v>26685</v>
      </c>
      <c r="AY1923">
        <v>15304</v>
      </c>
      <c r="AZ1923">
        <v>11381</v>
      </c>
      <c r="BA1923">
        <v>167460</v>
      </c>
      <c r="BB1923">
        <v>61815</v>
      </c>
      <c r="BC1923">
        <v>105645</v>
      </c>
      <c r="BD1923">
        <v>7854</v>
      </c>
      <c r="BE1923">
        <v>3037</v>
      </c>
      <c r="BF1923">
        <v>4817</v>
      </c>
      <c r="BG1923">
        <v>42512</v>
      </c>
      <c r="BH1923">
        <v>27036</v>
      </c>
      <c r="BI1923">
        <v>15476</v>
      </c>
      <c r="BJ1923">
        <v>210087</v>
      </c>
      <c r="BK1923">
        <v>93208</v>
      </c>
      <c r="BL1923">
        <v>116879</v>
      </c>
      <c r="BM1923">
        <v>23716</v>
      </c>
      <c r="BN1923">
        <v>13830</v>
      </c>
      <c r="BO1923">
        <v>9886</v>
      </c>
      <c r="BP1923">
        <v>145171</v>
      </c>
      <c r="BQ1923">
        <v>54048</v>
      </c>
      <c r="BR1923">
        <v>91123</v>
      </c>
      <c r="BS1923">
        <v>5903</v>
      </c>
      <c r="BT1923">
        <v>2332</v>
      </c>
      <c r="BU1923">
        <v>3571</v>
      </c>
      <c r="BV1923">
        <v>35297</v>
      </c>
      <c r="BW1923">
        <v>22998</v>
      </c>
      <c r="BX1923">
        <v>12299</v>
      </c>
      <c r="BY1923">
        <v>34424</v>
      </c>
      <c r="BZ1923">
        <v>13984</v>
      </c>
      <c r="CA1923">
        <v>20440</v>
      </c>
      <c r="CB1923">
        <v>2969</v>
      </c>
      <c r="CC1923">
        <v>1474</v>
      </c>
      <c r="CD1923">
        <v>1495</v>
      </c>
      <c r="CE1923">
        <v>22289</v>
      </c>
      <c r="CF1923">
        <v>7767</v>
      </c>
      <c r="CG1923">
        <v>14522</v>
      </c>
      <c r="CH1923">
        <v>1951</v>
      </c>
      <c r="CI1923">
        <v>705</v>
      </c>
      <c r="CJ1923">
        <v>1246</v>
      </c>
      <c r="CK1923">
        <v>7215</v>
      </c>
      <c r="CL1923">
        <v>4038</v>
      </c>
      <c r="CM1923">
        <v>3177</v>
      </c>
      <c r="CN1923">
        <v>921284</v>
      </c>
      <c r="CO1923">
        <v>389788</v>
      </c>
      <c r="CP1923">
        <v>531496</v>
      </c>
    </row>
    <row r="1924" spans="1:94" x14ac:dyDescent="0.25">
      <c r="A1924" s="5" t="s">
        <v>1485</v>
      </c>
      <c r="B1924" s="5" t="s">
        <v>1495</v>
      </c>
      <c r="C1924" s="5" t="s">
        <v>221</v>
      </c>
      <c r="D1924" s="5" t="s">
        <v>222</v>
      </c>
      <c r="E1924" s="5" t="s">
        <v>223</v>
      </c>
      <c r="F1924" s="5" t="s">
        <v>222</v>
      </c>
      <c r="G1924" s="5" t="s">
        <v>230</v>
      </c>
      <c r="H1924" s="5" t="s">
        <v>1496</v>
      </c>
      <c r="I1924" s="5" t="s">
        <v>226</v>
      </c>
      <c r="J1924">
        <v>116147</v>
      </c>
      <c r="K1924">
        <v>494945</v>
      </c>
      <c r="L1924">
        <v>246163</v>
      </c>
      <c r="M1924">
        <v>248782</v>
      </c>
      <c r="N1924">
        <v>52185</v>
      </c>
      <c r="O1924">
        <v>26856</v>
      </c>
      <c r="P1924">
        <v>25329</v>
      </c>
      <c r="Q1924">
        <v>71404</v>
      </c>
      <c r="R1924">
        <v>35158</v>
      </c>
      <c r="S1924">
        <v>36246</v>
      </c>
      <c r="T1924">
        <v>4179</v>
      </c>
      <c r="U1924">
        <v>2092</v>
      </c>
      <c r="V1924">
        <v>2087</v>
      </c>
      <c r="W1924">
        <v>373715</v>
      </c>
      <c r="X1924">
        <v>199138</v>
      </c>
      <c r="Y1924">
        <v>174577</v>
      </c>
      <c r="Z1924">
        <v>121230</v>
      </c>
      <c r="AA1924">
        <v>47025</v>
      </c>
      <c r="AB1924">
        <v>74205</v>
      </c>
      <c r="AC1924">
        <v>189531</v>
      </c>
      <c r="AD1924">
        <v>139057</v>
      </c>
      <c r="AE1924">
        <v>50474</v>
      </c>
      <c r="AF1924">
        <v>165937</v>
      </c>
      <c r="AG1924">
        <v>126464</v>
      </c>
      <c r="AH1924">
        <v>39473</v>
      </c>
      <c r="AI1924">
        <v>7296</v>
      </c>
      <c r="AJ1924">
        <v>5520</v>
      </c>
      <c r="AK1924">
        <v>1776</v>
      </c>
      <c r="AL1924">
        <v>16172</v>
      </c>
      <c r="AM1924">
        <v>8264</v>
      </c>
      <c r="AN1924">
        <v>7908</v>
      </c>
      <c r="AO1924">
        <v>10698</v>
      </c>
      <c r="AP1924">
        <v>7037</v>
      </c>
      <c r="AQ1924">
        <v>3661</v>
      </c>
      <c r="AR1924">
        <v>131771</v>
      </c>
      <c r="AS1924">
        <v>105643</v>
      </c>
      <c r="AT1924">
        <v>26128</v>
      </c>
      <c r="AU1924">
        <v>23594</v>
      </c>
      <c r="AV1924">
        <v>12593</v>
      </c>
      <c r="AW1924">
        <v>11001</v>
      </c>
      <c r="AX1924">
        <v>773</v>
      </c>
      <c r="AY1924">
        <v>468</v>
      </c>
      <c r="AZ1924">
        <v>305</v>
      </c>
      <c r="BA1924">
        <v>6293</v>
      </c>
      <c r="BB1924">
        <v>2308</v>
      </c>
      <c r="BC1924">
        <v>3985</v>
      </c>
      <c r="BD1924">
        <v>1846</v>
      </c>
      <c r="BE1924">
        <v>543</v>
      </c>
      <c r="BF1924">
        <v>1303</v>
      </c>
      <c r="BG1924">
        <v>14682</v>
      </c>
      <c r="BH1924">
        <v>9274</v>
      </c>
      <c r="BI1924">
        <v>5408</v>
      </c>
      <c r="BJ1924">
        <v>19344</v>
      </c>
      <c r="BK1924">
        <v>10377</v>
      </c>
      <c r="BL1924">
        <v>8967</v>
      </c>
      <c r="BM1924">
        <v>697</v>
      </c>
      <c r="BN1924">
        <v>428</v>
      </c>
      <c r="BO1924">
        <v>269</v>
      </c>
      <c r="BP1924">
        <v>5099</v>
      </c>
      <c r="BQ1924">
        <v>1889</v>
      </c>
      <c r="BR1924">
        <v>3210</v>
      </c>
      <c r="BS1924">
        <v>1398</v>
      </c>
      <c r="BT1924">
        <v>431</v>
      </c>
      <c r="BU1924">
        <v>967</v>
      </c>
      <c r="BV1924">
        <v>12150</v>
      </c>
      <c r="BW1924">
        <v>7629</v>
      </c>
      <c r="BX1924">
        <v>4521</v>
      </c>
      <c r="BY1924">
        <v>4250</v>
      </c>
      <c r="BZ1924">
        <v>2216</v>
      </c>
      <c r="CA1924">
        <v>2034</v>
      </c>
      <c r="CB1924">
        <v>76</v>
      </c>
      <c r="CC1924">
        <v>40</v>
      </c>
      <c r="CD1924">
        <v>36</v>
      </c>
      <c r="CE1924">
        <v>1194</v>
      </c>
      <c r="CF1924">
        <v>419</v>
      </c>
      <c r="CG1924">
        <v>775</v>
      </c>
      <c r="CH1924">
        <v>448</v>
      </c>
      <c r="CI1924">
        <v>112</v>
      </c>
      <c r="CJ1924">
        <v>336</v>
      </c>
      <c r="CK1924">
        <v>2532</v>
      </c>
      <c r="CL1924">
        <v>1645</v>
      </c>
      <c r="CM1924">
        <v>887</v>
      </c>
      <c r="CN1924">
        <v>305414</v>
      </c>
      <c r="CO1924">
        <v>107106</v>
      </c>
      <c r="CP1924">
        <v>198308</v>
      </c>
    </row>
    <row r="1925" spans="1:94" x14ac:dyDescent="0.25">
      <c r="A1925" s="5" t="s">
        <v>1485</v>
      </c>
      <c r="B1925" s="5" t="s">
        <v>1497</v>
      </c>
      <c r="C1925" s="5" t="s">
        <v>221</v>
      </c>
      <c r="D1925" s="5" t="s">
        <v>222</v>
      </c>
      <c r="E1925" s="5" t="s">
        <v>223</v>
      </c>
      <c r="F1925" s="5" t="s">
        <v>222</v>
      </c>
      <c r="G1925" s="5" t="s">
        <v>230</v>
      </c>
      <c r="H1925" s="5" t="s">
        <v>1498</v>
      </c>
      <c r="I1925" s="5" t="s">
        <v>224</v>
      </c>
      <c r="J1925">
        <v>800368</v>
      </c>
      <c r="K1925">
        <v>3458873</v>
      </c>
      <c r="L1925">
        <v>1740819</v>
      </c>
      <c r="M1925">
        <v>1718054</v>
      </c>
      <c r="N1925">
        <v>404106</v>
      </c>
      <c r="O1925">
        <v>208246</v>
      </c>
      <c r="P1925">
        <v>195860</v>
      </c>
      <c r="Q1925">
        <v>1015716</v>
      </c>
      <c r="R1925">
        <v>510869</v>
      </c>
      <c r="S1925">
        <v>504847</v>
      </c>
      <c r="T1925">
        <v>74859</v>
      </c>
      <c r="U1925">
        <v>37570</v>
      </c>
      <c r="V1925">
        <v>37289</v>
      </c>
      <c r="W1925">
        <v>2195776</v>
      </c>
      <c r="X1925">
        <v>1234479</v>
      </c>
      <c r="Y1925">
        <v>961297</v>
      </c>
      <c r="Z1925">
        <v>1263097</v>
      </c>
      <c r="AA1925">
        <v>506340</v>
      </c>
      <c r="AB1925">
        <v>756757</v>
      </c>
      <c r="AC1925">
        <v>1703249</v>
      </c>
      <c r="AD1925">
        <v>1017383</v>
      </c>
      <c r="AE1925">
        <v>685866</v>
      </c>
      <c r="AF1925">
        <v>1260802</v>
      </c>
      <c r="AG1925">
        <v>806396</v>
      </c>
      <c r="AH1925">
        <v>454406</v>
      </c>
      <c r="AI1925">
        <v>322900</v>
      </c>
      <c r="AJ1925">
        <v>217338</v>
      </c>
      <c r="AK1925">
        <v>105562</v>
      </c>
      <c r="AL1925">
        <v>537581</v>
      </c>
      <c r="AM1925">
        <v>278731</v>
      </c>
      <c r="AN1925">
        <v>258850</v>
      </c>
      <c r="AO1925">
        <v>23961</v>
      </c>
      <c r="AP1925">
        <v>13609</v>
      </c>
      <c r="AQ1925">
        <v>10352</v>
      </c>
      <c r="AR1925">
        <v>376360</v>
      </c>
      <c r="AS1925">
        <v>296718</v>
      </c>
      <c r="AT1925">
        <v>79642</v>
      </c>
      <c r="AU1925">
        <v>442447</v>
      </c>
      <c r="AV1925">
        <v>210987</v>
      </c>
      <c r="AW1925">
        <v>231460</v>
      </c>
      <c r="AX1925">
        <v>46746</v>
      </c>
      <c r="AY1925">
        <v>26577</v>
      </c>
      <c r="AZ1925">
        <v>20169</v>
      </c>
      <c r="BA1925">
        <v>294632</v>
      </c>
      <c r="BB1925">
        <v>125524</v>
      </c>
      <c r="BC1925">
        <v>169108</v>
      </c>
      <c r="BD1925">
        <v>14276</v>
      </c>
      <c r="BE1925">
        <v>5479</v>
      </c>
      <c r="BF1925">
        <v>8797</v>
      </c>
      <c r="BG1925">
        <v>86793</v>
      </c>
      <c r="BH1925">
        <v>53407</v>
      </c>
      <c r="BI1925">
        <v>33386</v>
      </c>
      <c r="BJ1925">
        <v>376624</v>
      </c>
      <c r="BK1925">
        <v>182509</v>
      </c>
      <c r="BL1925">
        <v>194115</v>
      </c>
      <c r="BM1925">
        <v>41496</v>
      </c>
      <c r="BN1925">
        <v>23790</v>
      </c>
      <c r="BO1925">
        <v>17706</v>
      </c>
      <c r="BP1925">
        <v>250426</v>
      </c>
      <c r="BQ1925">
        <v>108071</v>
      </c>
      <c r="BR1925">
        <v>142355</v>
      </c>
      <c r="BS1925">
        <v>10497</v>
      </c>
      <c r="BT1925">
        <v>4195</v>
      </c>
      <c r="BU1925">
        <v>6302</v>
      </c>
      <c r="BV1925">
        <v>74205</v>
      </c>
      <c r="BW1925">
        <v>46453</v>
      </c>
      <c r="BX1925">
        <v>27752</v>
      </c>
      <c r="BY1925">
        <v>65823</v>
      </c>
      <c r="BZ1925">
        <v>28478</v>
      </c>
      <c r="CA1925">
        <v>37345</v>
      </c>
      <c r="CB1925">
        <v>5250</v>
      </c>
      <c r="CC1925">
        <v>2787</v>
      </c>
      <c r="CD1925">
        <v>2463</v>
      </c>
      <c r="CE1925">
        <v>44206</v>
      </c>
      <c r="CF1925">
        <v>17453</v>
      </c>
      <c r="CG1925">
        <v>26753</v>
      </c>
      <c r="CH1925">
        <v>3779</v>
      </c>
      <c r="CI1925">
        <v>1284</v>
      </c>
      <c r="CJ1925">
        <v>2495</v>
      </c>
      <c r="CK1925">
        <v>12588</v>
      </c>
      <c r="CL1925">
        <v>6954</v>
      </c>
      <c r="CM1925">
        <v>5634</v>
      </c>
      <c r="CN1925">
        <v>1755624</v>
      </c>
      <c r="CO1925">
        <v>723436</v>
      </c>
      <c r="CP1925">
        <v>1032188</v>
      </c>
    </row>
    <row r="1926" spans="1:94" x14ac:dyDescent="0.25">
      <c r="A1926" s="5" t="s">
        <v>1485</v>
      </c>
      <c r="B1926" s="5" t="s">
        <v>1497</v>
      </c>
      <c r="C1926" s="5" t="s">
        <v>221</v>
      </c>
      <c r="D1926" s="5" t="s">
        <v>222</v>
      </c>
      <c r="E1926" s="5" t="s">
        <v>223</v>
      </c>
      <c r="F1926" s="5" t="s">
        <v>222</v>
      </c>
      <c r="G1926" s="5" t="s">
        <v>230</v>
      </c>
      <c r="H1926" s="5" t="s">
        <v>1498</v>
      </c>
      <c r="I1926" s="5" t="s">
        <v>225</v>
      </c>
      <c r="J1926">
        <v>678847</v>
      </c>
      <c r="K1926">
        <v>2939785</v>
      </c>
      <c r="L1926">
        <v>1481475</v>
      </c>
      <c r="M1926">
        <v>1458310</v>
      </c>
      <c r="N1926">
        <v>347396</v>
      </c>
      <c r="O1926">
        <v>179154</v>
      </c>
      <c r="P1926">
        <v>168242</v>
      </c>
      <c r="Q1926">
        <v>924896</v>
      </c>
      <c r="R1926">
        <v>465644</v>
      </c>
      <c r="S1926">
        <v>459252</v>
      </c>
      <c r="T1926">
        <v>71370</v>
      </c>
      <c r="U1926">
        <v>35789</v>
      </c>
      <c r="V1926">
        <v>35581</v>
      </c>
      <c r="W1926">
        <v>1803943</v>
      </c>
      <c r="X1926">
        <v>1025617</v>
      </c>
      <c r="Y1926">
        <v>778326</v>
      </c>
      <c r="Z1926">
        <v>1135842</v>
      </c>
      <c r="AA1926">
        <v>455858</v>
      </c>
      <c r="AB1926">
        <v>679984</v>
      </c>
      <c r="AC1926">
        <v>1512953</v>
      </c>
      <c r="AD1926">
        <v>874316</v>
      </c>
      <c r="AE1926">
        <v>638637</v>
      </c>
      <c r="AF1926">
        <v>1105108</v>
      </c>
      <c r="AG1926">
        <v>684347</v>
      </c>
      <c r="AH1926">
        <v>420761</v>
      </c>
      <c r="AI1926">
        <v>315697</v>
      </c>
      <c r="AJ1926">
        <v>211762</v>
      </c>
      <c r="AK1926">
        <v>103935</v>
      </c>
      <c r="AL1926">
        <v>521528</v>
      </c>
      <c r="AM1926">
        <v>269116</v>
      </c>
      <c r="AN1926">
        <v>252412</v>
      </c>
      <c r="AO1926">
        <v>19712</v>
      </c>
      <c r="AP1926">
        <v>11044</v>
      </c>
      <c r="AQ1926">
        <v>8668</v>
      </c>
      <c r="AR1926">
        <v>248171</v>
      </c>
      <c r="AS1926">
        <v>192425</v>
      </c>
      <c r="AT1926">
        <v>55746</v>
      </c>
      <c r="AU1926">
        <v>407845</v>
      </c>
      <c r="AV1926">
        <v>189969</v>
      </c>
      <c r="AW1926">
        <v>217876</v>
      </c>
      <c r="AX1926">
        <v>45940</v>
      </c>
      <c r="AY1926">
        <v>26042</v>
      </c>
      <c r="AZ1926">
        <v>19898</v>
      </c>
      <c r="BA1926">
        <v>285051</v>
      </c>
      <c r="BB1926">
        <v>120691</v>
      </c>
      <c r="BC1926">
        <v>164360</v>
      </c>
      <c r="BD1926">
        <v>12055</v>
      </c>
      <c r="BE1926">
        <v>4643</v>
      </c>
      <c r="BF1926">
        <v>7412</v>
      </c>
      <c r="BG1926">
        <v>64799</v>
      </c>
      <c r="BH1926">
        <v>38593</v>
      </c>
      <c r="BI1926">
        <v>26206</v>
      </c>
      <c r="BJ1926">
        <v>348918</v>
      </c>
      <c r="BK1926">
        <v>165218</v>
      </c>
      <c r="BL1926">
        <v>183700</v>
      </c>
      <c r="BM1926">
        <v>40757</v>
      </c>
      <c r="BN1926">
        <v>23300</v>
      </c>
      <c r="BO1926">
        <v>17457</v>
      </c>
      <c r="BP1926">
        <v>243686</v>
      </c>
      <c r="BQ1926">
        <v>104405</v>
      </c>
      <c r="BR1926">
        <v>139281</v>
      </c>
      <c r="BS1926">
        <v>8921</v>
      </c>
      <c r="BT1926">
        <v>3624</v>
      </c>
      <c r="BU1926">
        <v>5297</v>
      </c>
      <c r="BV1926">
        <v>55554</v>
      </c>
      <c r="BW1926">
        <v>33889</v>
      </c>
      <c r="BX1926">
        <v>21665</v>
      </c>
      <c r="BY1926">
        <v>58927</v>
      </c>
      <c r="BZ1926">
        <v>24751</v>
      </c>
      <c r="CA1926">
        <v>34176</v>
      </c>
      <c r="CB1926">
        <v>5183</v>
      </c>
      <c r="CC1926">
        <v>2742</v>
      </c>
      <c r="CD1926">
        <v>2441</v>
      </c>
      <c r="CE1926">
        <v>41365</v>
      </c>
      <c r="CF1926">
        <v>16286</v>
      </c>
      <c r="CG1926">
        <v>25079</v>
      </c>
      <c r="CH1926">
        <v>3134</v>
      </c>
      <c r="CI1926">
        <v>1019</v>
      </c>
      <c r="CJ1926">
        <v>2115</v>
      </c>
      <c r="CK1926">
        <v>9245</v>
      </c>
      <c r="CL1926">
        <v>4704</v>
      </c>
      <c r="CM1926">
        <v>4541</v>
      </c>
      <c r="CN1926">
        <v>1426832</v>
      </c>
      <c r="CO1926">
        <v>607159</v>
      </c>
      <c r="CP1926">
        <v>819673</v>
      </c>
    </row>
    <row r="1927" spans="1:94" x14ac:dyDescent="0.25">
      <c r="A1927" s="5" t="s">
        <v>1485</v>
      </c>
      <c r="B1927" s="5" t="s">
        <v>1497</v>
      </c>
      <c r="C1927" s="5" t="s">
        <v>221</v>
      </c>
      <c r="D1927" s="5" t="s">
        <v>222</v>
      </c>
      <c r="E1927" s="5" t="s">
        <v>223</v>
      </c>
      <c r="F1927" s="5" t="s">
        <v>222</v>
      </c>
      <c r="G1927" s="5" t="s">
        <v>230</v>
      </c>
      <c r="H1927" s="5" t="s">
        <v>1498</v>
      </c>
      <c r="I1927" s="5" t="s">
        <v>226</v>
      </c>
      <c r="J1927">
        <v>121521</v>
      </c>
      <c r="K1927">
        <v>519088</v>
      </c>
      <c r="L1927">
        <v>259344</v>
      </c>
      <c r="M1927">
        <v>259744</v>
      </c>
      <c r="N1927">
        <v>56710</v>
      </c>
      <c r="O1927">
        <v>29092</v>
      </c>
      <c r="P1927">
        <v>27618</v>
      </c>
      <c r="Q1927">
        <v>90820</v>
      </c>
      <c r="R1927">
        <v>45225</v>
      </c>
      <c r="S1927">
        <v>45595</v>
      </c>
      <c r="T1927">
        <v>3489</v>
      </c>
      <c r="U1927">
        <v>1781</v>
      </c>
      <c r="V1927">
        <v>1708</v>
      </c>
      <c r="W1927">
        <v>391833</v>
      </c>
      <c r="X1927">
        <v>208862</v>
      </c>
      <c r="Y1927">
        <v>182971</v>
      </c>
      <c r="Z1927">
        <v>127255</v>
      </c>
      <c r="AA1927">
        <v>50482</v>
      </c>
      <c r="AB1927">
        <v>76773</v>
      </c>
      <c r="AC1927">
        <v>190296</v>
      </c>
      <c r="AD1927">
        <v>143067</v>
      </c>
      <c r="AE1927">
        <v>47229</v>
      </c>
      <c r="AF1927">
        <v>155694</v>
      </c>
      <c r="AG1927">
        <v>122049</v>
      </c>
      <c r="AH1927">
        <v>33645</v>
      </c>
      <c r="AI1927">
        <v>7203</v>
      </c>
      <c r="AJ1927">
        <v>5576</v>
      </c>
      <c r="AK1927">
        <v>1627</v>
      </c>
      <c r="AL1927">
        <v>16053</v>
      </c>
      <c r="AM1927">
        <v>9615</v>
      </c>
      <c r="AN1927">
        <v>6438</v>
      </c>
      <c r="AO1927">
        <v>4249</v>
      </c>
      <c r="AP1927">
        <v>2565</v>
      </c>
      <c r="AQ1927">
        <v>1684</v>
      </c>
      <c r="AR1927">
        <v>128189</v>
      </c>
      <c r="AS1927">
        <v>104293</v>
      </c>
      <c r="AT1927">
        <v>23896</v>
      </c>
      <c r="AU1927">
        <v>34602</v>
      </c>
      <c r="AV1927">
        <v>21018</v>
      </c>
      <c r="AW1927">
        <v>13584</v>
      </c>
      <c r="AX1927">
        <v>806</v>
      </c>
      <c r="AY1927">
        <v>535</v>
      </c>
      <c r="AZ1927">
        <v>271</v>
      </c>
      <c r="BA1927">
        <v>9581</v>
      </c>
      <c r="BB1927">
        <v>4833</v>
      </c>
      <c r="BC1927">
        <v>4748</v>
      </c>
      <c r="BD1927">
        <v>2221</v>
      </c>
      <c r="BE1927">
        <v>836</v>
      </c>
      <c r="BF1927">
        <v>1385</v>
      </c>
      <c r="BG1927">
        <v>21994</v>
      </c>
      <c r="BH1927">
        <v>14814</v>
      </c>
      <c r="BI1927">
        <v>7180</v>
      </c>
      <c r="BJ1927">
        <v>27706</v>
      </c>
      <c r="BK1927">
        <v>17291</v>
      </c>
      <c r="BL1927">
        <v>10415</v>
      </c>
      <c r="BM1927">
        <v>739</v>
      </c>
      <c r="BN1927">
        <v>490</v>
      </c>
      <c r="BO1927">
        <v>249</v>
      </c>
      <c r="BP1927">
        <v>6740</v>
      </c>
      <c r="BQ1927">
        <v>3666</v>
      </c>
      <c r="BR1927">
        <v>3074</v>
      </c>
      <c r="BS1927">
        <v>1576</v>
      </c>
      <c r="BT1927">
        <v>571</v>
      </c>
      <c r="BU1927">
        <v>1005</v>
      </c>
      <c r="BV1927">
        <v>18651</v>
      </c>
      <c r="BW1927">
        <v>12564</v>
      </c>
      <c r="BX1927">
        <v>6087</v>
      </c>
      <c r="BY1927">
        <v>6896</v>
      </c>
      <c r="BZ1927">
        <v>3727</v>
      </c>
      <c r="CA1927">
        <v>3169</v>
      </c>
      <c r="CB1927">
        <v>67</v>
      </c>
      <c r="CC1927">
        <v>45</v>
      </c>
      <c r="CD1927">
        <v>22</v>
      </c>
      <c r="CE1927">
        <v>2841</v>
      </c>
      <c r="CF1927">
        <v>1167</v>
      </c>
      <c r="CG1927">
        <v>1674</v>
      </c>
      <c r="CH1927">
        <v>645</v>
      </c>
      <c r="CI1927">
        <v>265</v>
      </c>
      <c r="CJ1927">
        <v>380</v>
      </c>
      <c r="CK1927">
        <v>3343</v>
      </c>
      <c r="CL1927">
        <v>2250</v>
      </c>
      <c r="CM1927">
        <v>1093</v>
      </c>
      <c r="CN1927">
        <v>328792</v>
      </c>
      <c r="CO1927">
        <v>116277</v>
      </c>
      <c r="CP1927">
        <v>212515</v>
      </c>
    </row>
    <row r="1928" spans="1:94" x14ac:dyDescent="0.25">
      <c r="A1928" s="5" t="s">
        <v>1485</v>
      </c>
      <c r="B1928" s="5" t="s">
        <v>1499</v>
      </c>
      <c r="C1928" s="5" t="s">
        <v>221</v>
      </c>
      <c r="D1928" s="5" t="s">
        <v>222</v>
      </c>
      <c r="E1928" s="5" t="s">
        <v>223</v>
      </c>
      <c r="F1928" s="5" t="s">
        <v>222</v>
      </c>
      <c r="G1928" s="5" t="s">
        <v>230</v>
      </c>
      <c r="H1928" s="5" t="s">
        <v>1500</v>
      </c>
      <c r="I1928" s="5" t="s">
        <v>224</v>
      </c>
      <c r="J1928">
        <v>915967</v>
      </c>
      <c r="K1928">
        <v>3482056</v>
      </c>
      <c r="L1928">
        <v>1781571</v>
      </c>
      <c r="M1928">
        <v>1700485</v>
      </c>
      <c r="N1928">
        <v>344960</v>
      </c>
      <c r="O1928">
        <v>180002</v>
      </c>
      <c r="P1928">
        <v>164958</v>
      </c>
      <c r="Q1928">
        <v>580512</v>
      </c>
      <c r="R1928">
        <v>294062</v>
      </c>
      <c r="S1928">
        <v>286450</v>
      </c>
      <c r="T1928">
        <v>119369</v>
      </c>
      <c r="U1928">
        <v>60489</v>
      </c>
      <c r="V1928">
        <v>58880</v>
      </c>
      <c r="W1928">
        <v>2285562</v>
      </c>
      <c r="X1928">
        <v>1285107</v>
      </c>
      <c r="Y1928">
        <v>1000455</v>
      </c>
      <c r="Z1928">
        <v>1196494</v>
      </c>
      <c r="AA1928">
        <v>496464</v>
      </c>
      <c r="AB1928">
        <v>700030</v>
      </c>
      <c r="AC1928">
        <v>1694160</v>
      </c>
      <c r="AD1928">
        <v>1083797</v>
      </c>
      <c r="AE1928">
        <v>610363</v>
      </c>
      <c r="AF1928">
        <v>1561030</v>
      </c>
      <c r="AG1928">
        <v>1022417</v>
      </c>
      <c r="AH1928">
        <v>538613</v>
      </c>
      <c r="AI1928">
        <v>247011</v>
      </c>
      <c r="AJ1928">
        <v>143968</v>
      </c>
      <c r="AK1928">
        <v>103043</v>
      </c>
      <c r="AL1928">
        <v>396158</v>
      </c>
      <c r="AM1928">
        <v>188008</v>
      </c>
      <c r="AN1928">
        <v>208150</v>
      </c>
      <c r="AO1928">
        <v>132700</v>
      </c>
      <c r="AP1928">
        <v>83877</v>
      </c>
      <c r="AQ1928">
        <v>48823</v>
      </c>
      <c r="AR1928">
        <v>785161</v>
      </c>
      <c r="AS1928">
        <v>606564</v>
      </c>
      <c r="AT1928">
        <v>178597</v>
      </c>
      <c r="AU1928">
        <v>133130</v>
      </c>
      <c r="AV1928">
        <v>61380</v>
      </c>
      <c r="AW1928">
        <v>71750</v>
      </c>
      <c r="AX1928">
        <v>9993</v>
      </c>
      <c r="AY1928">
        <v>4839</v>
      </c>
      <c r="AZ1928">
        <v>5154</v>
      </c>
      <c r="BA1928">
        <v>58052</v>
      </c>
      <c r="BB1928">
        <v>20815</v>
      </c>
      <c r="BC1928">
        <v>37237</v>
      </c>
      <c r="BD1928">
        <v>8803</v>
      </c>
      <c r="BE1928">
        <v>2962</v>
      </c>
      <c r="BF1928">
        <v>5841</v>
      </c>
      <c r="BG1928">
        <v>56282</v>
      </c>
      <c r="BH1928">
        <v>32764</v>
      </c>
      <c r="BI1928">
        <v>23518</v>
      </c>
      <c r="BJ1928">
        <v>113027</v>
      </c>
      <c r="BK1928">
        <v>52573</v>
      </c>
      <c r="BL1928">
        <v>60454</v>
      </c>
      <c r="BM1928">
        <v>8684</v>
      </c>
      <c r="BN1928">
        <v>4201</v>
      </c>
      <c r="BO1928">
        <v>4483</v>
      </c>
      <c r="BP1928">
        <v>50255</v>
      </c>
      <c r="BQ1928">
        <v>18158</v>
      </c>
      <c r="BR1928">
        <v>32097</v>
      </c>
      <c r="BS1928">
        <v>6958</v>
      </c>
      <c r="BT1928">
        <v>2373</v>
      </c>
      <c r="BU1928">
        <v>4585</v>
      </c>
      <c r="BV1928">
        <v>47130</v>
      </c>
      <c r="BW1928">
        <v>27841</v>
      </c>
      <c r="BX1928">
        <v>19289</v>
      </c>
      <c r="BY1928">
        <v>20103</v>
      </c>
      <c r="BZ1928">
        <v>8807</v>
      </c>
      <c r="CA1928">
        <v>11296</v>
      </c>
      <c r="CB1928">
        <v>1309</v>
      </c>
      <c r="CC1928">
        <v>638</v>
      </c>
      <c r="CD1928">
        <v>671</v>
      </c>
      <c r="CE1928">
        <v>7797</v>
      </c>
      <c r="CF1928">
        <v>2657</v>
      </c>
      <c r="CG1928">
        <v>5140</v>
      </c>
      <c r="CH1928">
        <v>1845</v>
      </c>
      <c r="CI1928">
        <v>589</v>
      </c>
      <c r="CJ1928">
        <v>1256</v>
      </c>
      <c r="CK1928">
        <v>9152</v>
      </c>
      <c r="CL1928">
        <v>4923</v>
      </c>
      <c r="CM1928">
        <v>4229</v>
      </c>
      <c r="CN1928">
        <v>1787896</v>
      </c>
      <c r="CO1928">
        <v>697774</v>
      </c>
      <c r="CP1928">
        <v>1090122</v>
      </c>
    </row>
    <row r="1929" spans="1:94" x14ac:dyDescent="0.25">
      <c r="A1929" s="5" t="s">
        <v>1485</v>
      </c>
      <c r="B1929" s="5" t="s">
        <v>1499</v>
      </c>
      <c r="C1929" s="5" t="s">
        <v>221</v>
      </c>
      <c r="D1929" s="5" t="s">
        <v>222</v>
      </c>
      <c r="E1929" s="5" t="s">
        <v>223</v>
      </c>
      <c r="F1929" s="5" t="s">
        <v>222</v>
      </c>
      <c r="G1929" s="5" t="s">
        <v>230</v>
      </c>
      <c r="H1929" s="5" t="s">
        <v>1500</v>
      </c>
      <c r="I1929" s="5" t="s">
        <v>225</v>
      </c>
      <c r="J1929">
        <v>452023</v>
      </c>
      <c r="K1929">
        <v>1707934</v>
      </c>
      <c r="L1929">
        <v>883274</v>
      </c>
      <c r="M1929">
        <v>824660</v>
      </c>
      <c r="N1929">
        <v>173421</v>
      </c>
      <c r="O1929">
        <v>91351</v>
      </c>
      <c r="P1929">
        <v>82070</v>
      </c>
      <c r="Q1929">
        <v>318693</v>
      </c>
      <c r="R1929">
        <v>162603</v>
      </c>
      <c r="S1929">
        <v>156090</v>
      </c>
      <c r="T1929">
        <v>110233</v>
      </c>
      <c r="U1929">
        <v>55806</v>
      </c>
      <c r="V1929">
        <v>54427</v>
      </c>
      <c r="W1929">
        <v>1008761</v>
      </c>
      <c r="X1929">
        <v>590535</v>
      </c>
      <c r="Y1929">
        <v>418226</v>
      </c>
      <c r="Z1929">
        <v>699173</v>
      </c>
      <c r="AA1929">
        <v>292739</v>
      </c>
      <c r="AB1929">
        <v>406434</v>
      </c>
      <c r="AC1929">
        <v>931921</v>
      </c>
      <c r="AD1929">
        <v>544370</v>
      </c>
      <c r="AE1929">
        <v>387551</v>
      </c>
      <c r="AF1929">
        <v>849111</v>
      </c>
      <c r="AG1929">
        <v>508916</v>
      </c>
      <c r="AH1929">
        <v>340195</v>
      </c>
      <c r="AI1929">
        <v>212272</v>
      </c>
      <c r="AJ1929">
        <v>121720</v>
      </c>
      <c r="AK1929">
        <v>90552</v>
      </c>
      <c r="AL1929">
        <v>322439</v>
      </c>
      <c r="AM1929">
        <v>151663</v>
      </c>
      <c r="AN1929">
        <v>170776</v>
      </c>
      <c r="AO1929">
        <v>51415</v>
      </c>
      <c r="AP1929">
        <v>32703</v>
      </c>
      <c r="AQ1929">
        <v>18712</v>
      </c>
      <c r="AR1929">
        <v>262985</v>
      </c>
      <c r="AS1929">
        <v>202830</v>
      </c>
      <c r="AT1929">
        <v>60155</v>
      </c>
      <c r="AU1929">
        <v>82810</v>
      </c>
      <c r="AV1929">
        <v>35454</v>
      </c>
      <c r="AW1929">
        <v>47356</v>
      </c>
      <c r="AX1929">
        <v>8272</v>
      </c>
      <c r="AY1929">
        <v>3872</v>
      </c>
      <c r="AZ1929">
        <v>4400</v>
      </c>
      <c r="BA1929">
        <v>46003</v>
      </c>
      <c r="BB1929">
        <v>16043</v>
      </c>
      <c r="BC1929">
        <v>29960</v>
      </c>
      <c r="BD1929">
        <v>4005</v>
      </c>
      <c r="BE1929">
        <v>1589</v>
      </c>
      <c r="BF1929">
        <v>2416</v>
      </c>
      <c r="BG1929">
        <v>24530</v>
      </c>
      <c r="BH1929">
        <v>13950</v>
      </c>
      <c r="BI1929">
        <v>10580</v>
      </c>
      <c r="BJ1929">
        <v>71012</v>
      </c>
      <c r="BK1929">
        <v>30611</v>
      </c>
      <c r="BL1929">
        <v>40401</v>
      </c>
      <c r="BM1929">
        <v>7100</v>
      </c>
      <c r="BN1929">
        <v>3302</v>
      </c>
      <c r="BO1929">
        <v>3798</v>
      </c>
      <c r="BP1929">
        <v>40423</v>
      </c>
      <c r="BQ1929">
        <v>14219</v>
      </c>
      <c r="BR1929">
        <v>26204</v>
      </c>
      <c r="BS1929">
        <v>3192</v>
      </c>
      <c r="BT1929">
        <v>1269</v>
      </c>
      <c r="BU1929">
        <v>1923</v>
      </c>
      <c r="BV1929">
        <v>20297</v>
      </c>
      <c r="BW1929">
        <v>11821</v>
      </c>
      <c r="BX1929">
        <v>8476</v>
      </c>
      <c r="BY1929">
        <v>11798</v>
      </c>
      <c r="BZ1929">
        <v>4843</v>
      </c>
      <c r="CA1929">
        <v>6955</v>
      </c>
      <c r="CB1929">
        <v>1172</v>
      </c>
      <c r="CC1929">
        <v>570</v>
      </c>
      <c r="CD1929">
        <v>602</v>
      </c>
      <c r="CE1929">
        <v>5580</v>
      </c>
      <c r="CF1929">
        <v>1824</v>
      </c>
      <c r="CG1929">
        <v>3756</v>
      </c>
      <c r="CH1929">
        <v>813</v>
      </c>
      <c r="CI1929">
        <v>320</v>
      </c>
      <c r="CJ1929">
        <v>493</v>
      </c>
      <c r="CK1929">
        <v>4233</v>
      </c>
      <c r="CL1929">
        <v>2129</v>
      </c>
      <c r="CM1929">
        <v>2104</v>
      </c>
      <c r="CN1929">
        <v>776013</v>
      </c>
      <c r="CO1929">
        <v>338904</v>
      </c>
      <c r="CP1929">
        <v>437109</v>
      </c>
    </row>
    <row r="1930" spans="1:94" x14ac:dyDescent="0.25">
      <c r="A1930" s="5" t="s">
        <v>1485</v>
      </c>
      <c r="B1930" s="5" t="s">
        <v>1499</v>
      </c>
      <c r="C1930" s="5" t="s">
        <v>221</v>
      </c>
      <c r="D1930" s="5" t="s">
        <v>222</v>
      </c>
      <c r="E1930" s="5" t="s">
        <v>223</v>
      </c>
      <c r="F1930" s="5" t="s">
        <v>222</v>
      </c>
      <c r="G1930" s="5" t="s">
        <v>230</v>
      </c>
      <c r="H1930" s="5" t="s">
        <v>1500</v>
      </c>
      <c r="I1930" s="5" t="s">
        <v>226</v>
      </c>
      <c r="J1930">
        <v>463944</v>
      </c>
      <c r="K1930">
        <v>1774122</v>
      </c>
      <c r="L1930">
        <v>898297</v>
      </c>
      <c r="M1930">
        <v>875825</v>
      </c>
      <c r="N1930">
        <v>171539</v>
      </c>
      <c r="O1930">
        <v>88651</v>
      </c>
      <c r="P1930">
        <v>82888</v>
      </c>
      <c r="Q1930">
        <v>261819</v>
      </c>
      <c r="R1930">
        <v>131459</v>
      </c>
      <c r="S1930">
        <v>130360</v>
      </c>
      <c r="T1930">
        <v>9136</v>
      </c>
      <c r="U1930">
        <v>4683</v>
      </c>
      <c r="V1930">
        <v>4453</v>
      </c>
      <c r="W1930">
        <v>1276801</v>
      </c>
      <c r="X1930">
        <v>694572</v>
      </c>
      <c r="Y1930">
        <v>582229</v>
      </c>
      <c r="Z1930">
        <v>497321</v>
      </c>
      <c r="AA1930">
        <v>203725</v>
      </c>
      <c r="AB1930">
        <v>293596</v>
      </c>
      <c r="AC1930">
        <v>762239</v>
      </c>
      <c r="AD1930">
        <v>539427</v>
      </c>
      <c r="AE1930">
        <v>222812</v>
      </c>
      <c r="AF1930">
        <v>711919</v>
      </c>
      <c r="AG1930">
        <v>513501</v>
      </c>
      <c r="AH1930">
        <v>198418</v>
      </c>
      <c r="AI1930">
        <v>34739</v>
      </c>
      <c r="AJ1930">
        <v>22248</v>
      </c>
      <c r="AK1930">
        <v>12491</v>
      </c>
      <c r="AL1930">
        <v>73719</v>
      </c>
      <c r="AM1930">
        <v>36345</v>
      </c>
      <c r="AN1930">
        <v>37374</v>
      </c>
      <c r="AO1930">
        <v>81285</v>
      </c>
      <c r="AP1930">
        <v>51174</v>
      </c>
      <c r="AQ1930">
        <v>30111</v>
      </c>
      <c r="AR1930">
        <v>522176</v>
      </c>
      <c r="AS1930">
        <v>403734</v>
      </c>
      <c r="AT1930">
        <v>118442</v>
      </c>
      <c r="AU1930">
        <v>50320</v>
      </c>
      <c r="AV1930">
        <v>25926</v>
      </c>
      <c r="AW1930">
        <v>24394</v>
      </c>
      <c r="AX1930">
        <v>1721</v>
      </c>
      <c r="AY1930">
        <v>967</v>
      </c>
      <c r="AZ1930">
        <v>754</v>
      </c>
      <c r="BA1930">
        <v>12049</v>
      </c>
      <c r="BB1930">
        <v>4772</v>
      </c>
      <c r="BC1930">
        <v>7277</v>
      </c>
      <c r="BD1930">
        <v>4798</v>
      </c>
      <c r="BE1930">
        <v>1373</v>
      </c>
      <c r="BF1930">
        <v>3425</v>
      </c>
      <c r="BG1930">
        <v>31752</v>
      </c>
      <c r="BH1930">
        <v>18814</v>
      </c>
      <c r="BI1930">
        <v>12938</v>
      </c>
      <c r="BJ1930">
        <v>42015</v>
      </c>
      <c r="BK1930">
        <v>21962</v>
      </c>
      <c r="BL1930">
        <v>20053</v>
      </c>
      <c r="BM1930">
        <v>1584</v>
      </c>
      <c r="BN1930">
        <v>899</v>
      </c>
      <c r="BO1930">
        <v>685</v>
      </c>
      <c r="BP1930">
        <v>9832</v>
      </c>
      <c r="BQ1930">
        <v>3939</v>
      </c>
      <c r="BR1930">
        <v>5893</v>
      </c>
      <c r="BS1930">
        <v>3766</v>
      </c>
      <c r="BT1930">
        <v>1104</v>
      </c>
      <c r="BU1930">
        <v>2662</v>
      </c>
      <c r="BV1930">
        <v>26833</v>
      </c>
      <c r="BW1930">
        <v>16020</v>
      </c>
      <c r="BX1930">
        <v>10813</v>
      </c>
      <c r="BY1930">
        <v>8305</v>
      </c>
      <c r="BZ1930">
        <v>3964</v>
      </c>
      <c r="CA1930">
        <v>4341</v>
      </c>
      <c r="CB1930">
        <v>137</v>
      </c>
      <c r="CC1930">
        <v>68</v>
      </c>
      <c r="CD1930">
        <v>69</v>
      </c>
      <c r="CE1930">
        <v>2217</v>
      </c>
      <c r="CF1930">
        <v>833</v>
      </c>
      <c r="CG1930">
        <v>1384</v>
      </c>
      <c r="CH1930">
        <v>1032</v>
      </c>
      <c r="CI1930">
        <v>269</v>
      </c>
      <c r="CJ1930">
        <v>763</v>
      </c>
      <c r="CK1930">
        <v>4919</v>
      </c>
      <c r="CL1930">
        <v>2794</v>
      </c>
      <c r="CM1930">
        <v>2125</v>
      </c>
      <c r="CN1930">
        <v>1011883</v>
      </c>
      <c r="CO1930">
        <v>358870</v>
      </c>
      <c r="CP1930">
        <v>653013</v>
      </c>
    </row>
    <row r="1931" spans="1:94" x14ac:dyDescent="0.25">
      <c r="A1931" s="5" t="s">
        <v>1485</v>
      </c>
      <c r="B1931" s="5" t="s">
        <v>1501</v>
      </c>
      <c r="C1931" s="5" t="s">
        <v>221</v>
      </c>
      <c r="D1931" s="5" t="s">
        <v>222</v>
      </c>
      <c r="E1931" s="5" t="s">
        <v>223</v>
      </c>
      <c r="F1931" s="5" t="s">
        <v>222</v>
      </c>
      <c r="G1931" s="5" t="s">
        <v>230</v>
      </c>
      <c r="H1931" s="5" t="s">
        <v>1502</v>
      </c>
      <c r="I1931" s="5" t="s">
        <v>224</v>
      </c>
      <c r="J1931">
        <v>475511</v>
      </c>
      <c r="K1931">
        <v>1726601</v>
      </c>
      <c r="L1931">
        <v>869280</v>
      </c>
      <c r="M1931">
        <v>857321</v>
      </c>
      <c r="N1931">
        <v>150699</v>
      </c>
      <c r="O1931">
        <v>78754</v>
      </c>
      <c r="P1931">
        <v>71945</v>
      </c>
      <c r="Q1931">
        <v>345392</v>
      </c>
      <c r="R1931">
        <v>173973</v>
      </c>
      <c r="S1931">
        <v>171419</v>
      </c>
      <c r="T1931">
        <v>57059</v>
      </c>
      <c r="U1931">
        <v>29383</v>
      </c>
      <c r="V1931">
        <v>27676</v>
      </c>
      <c r="W1931">
        <v>1176131</v>
      </c>
      <c r="X1931">
        <v>653312</v>
      </c>
      <c r="Y1931">
        <v>522819</v>
      </c>
      <c r="Z1931">
        <v>550470</v>
      </c>
      <c r="AA1931">
        <v>215968</v>
      </c>
      <c r="AB1931">
        <v>334502</v>
      </c>
      <c r="AC1931">
        <v>898245</v>
      </c>
      <c r="AD1931">
        <v>531463</v>
      </c>
      <c r="AE1931">
        <v>366782</v>
      </c>
      <c r="AF1931">
        <v>839152</v>
      </c>
      <c r="AG1931">
        <v>505257</v>
      </c>
      <c r="AH1931">
        <v>333895</v>
      </c>
      <c r="AI1931">
        <v>152497</v>
      </c>
      <c r="AJ1931">
        <v>82157</v>
      </c>
      <c r="AK1931">
        <v>70340</v>
      </c>
      <c r="AL1931">
        <v>228614</v>
      </c>
      <c r="AM1931">
        <v>102673</v>
      </c>
      <c r="AN1931">
        <v>125941</v>
      </c>
      <c r="AO1931">
        <v>35156</v>
      </c>
      <c r="AP1931">
        <v>17783</v>
      </c>
      <c r="AQ1931">
        <v>17373</v>
      </c>
      <c r="AR1931">
        <v>422885</v>
      </c>
      <c r="AS1931">
        <v>302644</v>
      </c>
      <c r="AT1931">
        <v>120241</v>
      </c>
      <c r="AU1931">
        <v>59093</v>
      </c>
      <c r="AV1931">
        <v>26206</v>
      </c>
      <c r="AW1931">
        <v>32887</v>
      </c>
      <c r="AX1931">
        <v>5976</v>
      </c>
      <c r="AY1931">
        <v>2554</v>
      </c>
      <c r="AZ1931">
        <v>3422</v>
      </c>
      <c r="BA1931">
        <v>25112</v>
      </c>
      <c r="BB1931">
        <v>9206</v>
      </c>
      <c r="BC1931">
        <v>15906</v>
      </c>
      <c r="BD1931">
        <v>3641</v>
      </c>
      <c r="BE1931">
        <v>1037</v>
      </c>
      <c r="BF1931">
        <v>2604</v>
      </c>
      <c r="BG1931">
        <v>24364</v>
      </c>
      <c r="BH1931">
        <v>13409</v>
      </c>
      <c r="BI1931">
        <v>10955</v>
      </c>
      <c r="BJ1931">
        <v>52305</v>
      </c>
      <c r="BK1931">
        <v>23579</v>
      </c>
      <c r="BL1931">
        <v>28726</v>
      </c>
      <c r="BM1931">
        <v>5565</v>
      </c>
      <c r="BN1931">
        <v>2394</v>
      </c>
      <c r="BO1931">
        <v>3171</v>
      </c>
      <c r="BP1931">
        <v>22872</v>
      </c>
      <c r="BQ1931">
        <v>8583</v>
      </c>
      <c r="BR1931">
        <v>14289</v>
      </c>
      <c r="BS1931">
        <v>2922</v>
      </c>
      <c r="BT1931">
        <v>880</v>
      </c>
      <c r="BU1931">
        <v>2042</v>
      </c>
      <c r="BV1931">
        <v>20946</v>
      </c>
      <c r="BW1931">
        <v>11722</v>
      </c>
      <c r="BX1931">
        <v>9224</v>
      </c>
      <c r="BY1931">
        <v>6788</v>
      </c>
      <c r="BZ1931">
        <v>2627</v>
      </c>
      <c r="CA1931">
        <v>4161</v>
      </c>
      <c r="CB1931">
        <v>411</v>
      </c>
      <c r="CC1931">
        <v>160</v>
      </c>
      <c r="CD1931">
        <v>251</v>
      </c>
      <c r="CE1931">
        <v>2240</v>
      </c>
      <c r="CF1931">
        <v>623</v>
      </c>
      <c r="CG1931">
        <v>1617</v>
      </c>
      <c r="CH1931">
        <v>719</v>
      </c>
      <c r="CI1931">
        <v>157</v>
      </c>
      <c r="CJ1931">
        <v>562</v>
      </c>
      <c r="CK1931">
        <v>3418</v>
      </c>
      <c r="CL1931">
        <v>1687</v>
      </c>
      <c r="CM1931">
        <v>1731</v>
      </c>
      <c r="CN1931">
        <v>828356</v>
      </c>
      <c r="CO1931">
        <v>337817</v>
      </c>
      <c r="CP1931">
        <v>490539</v>
      </c>
    </row>
    <row r="1932" spans="1:94" x14ac:dyDescent="0.25">
      <c r="A1932" s="5" t="s">
        <v>1485</v>
      </c>
      <c r="B1932" s="5" t="s">
        <v>1501</v>
      </c>
      <c r="C1932" s="5" t="s">
        <v>221</v>
      </c>
      <c r="D1932" s="5" t="s">
        <v>222</v>
      </c>
      <c r="E1932" s="5" t="s">
        <v>223</v>
      </c>
      <c r="F1932" s="5" t="s">
        <v>222</v>
      </c>
      <c r="G1932" s="5" t="s">
        <v>230</v>
      </c>
      <c r="H1932" s="5" t="s">
        <v>1502</v>
      </c>
      <c r="I1932" s="5" t="s">
        <v>225</v>
      </c>
      <c r="J1932">
        <v>283248</v>
      </c>
      <c r="K1932">
        <v>1030476</v>
      </c>
      <c r="L1932">
        <v>520684</v>
      </c>
      <c r="M1932">
        <v>509792</v>
      </c>
      <c r="N1932">
        <v>88858</v>
      </c>
      <c r="O1932">
        <v>46845</v>
      </c>
      <c r="P1932">
        <v>42013</v>
      </c>
      <c r="Q1932">
        <v>244098</v>
      </c>
      <c r="R1932">
        <v>122948</v>
      </c>
      <c r="S1932">
        <v>121150</v>
      </c>
      <c r="T1932">
        <v>55326</v>
      </c>
      <c r="U1932">
        <v>28491</v>
      </c>
      <c r="V1932">
        <v>26835</v>
      </c>
      <c r="W1932">
        <v>671793</v>
      </c>
      <c r="X1932">
        <v>380075</v>
      </c>
      <c r="Y1932">
        <v>291718</v>
      </c>
      <c r="Z1932">
        <v>358683</v>
      </c>
      <c r="AA1932">
        <v>140609</v>
      </c>
      <c r="AB1932">
        <v>218074</v>
      </c>
      <c r="AC1932">
        <v>566406</v>
      </c>
      <c r="AD1932">
        <v>315347</v>
      </c>
      <c r="AE1932">
        <v>251059</v>
      </c>
      <c r="AF1932">
        <v>523681</v>
      </c>
      <c r="AG1932">
        <v>297000</v>
      </c>
      <c r="AH1932">
        <v>226681</v>
      </c>
      <c r="AI1932">
        <v>137573</v>
      </c>
      <c r="AJ1932">
        <v>73275</v>
      </c>
      <c r="AK1932">
        <v>64298</v>
      </c>
      <c r="AL1932">
        <v>187204</v>
      </c>
      <c r="AM1932">
        <v>82360</v>
      </c>
      <c r="AN1932">
        <v>104844</v>
      </c>
      <c r="AO1932">
        <v>17158</v>
      </c>
      <c r="AP1932">
        <v>8594</v>
      </c>
      <c r="AQ1932">
        <v>8564</v>
      </c>
      <c r="AR1932">
        <v>181746</v>
      </c>
      <c r="AS1932">
        <v>132771</v>
      </c>
      <c r="AT1932">
        <v>48975</v>
      </c>
      <c r="AU1932">
        <v>42725</v>
      </c>
      <c r="AV1932">
        <v>18347</v>
      </c>
      <c r="AW1932">
        <v>24378</v>
      </c>
      <c r="AX1932">
        <v>5432</v>
      </c>
      <c r="AY1932">
        <v>2268</v>
      </c>
      <c r="AZ1932">
        <v>3164</v>
      </c>
      <c r="BA1932">
        <v>21656</v>
      </c>
      <c r="BB1932">
        <v>7848</v>
      </c>
      <c r="BC1932">
        <v>13808</v>
      </c>
      <c r="BD1932">
        <v>2209</v>
      </c>
      <c r="BE1932">
        <v>698</v>
      </c>
      <c r="BF1932">
        <v>1511</v>
      </c>
      <c r="BG1932">
        <v>13428</v>
      </c>
      <c r="BH1932">
        <v>7533</v>
      </c>
      <c r="BI1932">
        <v>5895</v>
      </c>
      <c r="BJ1932">
        <v>37987</v>
      </c>
      <c r="BK1932">
        <v>16590</v>
      </c>
      <c r="BL1932">
        <v>21397</v>
      </c>
      <c r="BM1932">
        <v>5056</v>
      </c>
      <c r="BN1932">
        <v>2127</v>
      </c>
      <c r="BO1932">
        <v>2929</v>
      </c>
      <c r="BP1932">
        <v>19763</v>
      </c>
      <c r="BQ1932">
        <v>7334</v>
      </c>
      <c r="BR1932">
        <v>12429</v>
      </c>
      <c r="BS1932">
        <v>1789</v>
      </c>
      <c r="BT1932">
        <v>606</v>
      </c>
      <c r="BU1932">
        <v>1183</v>
      </c>
      <c r="BV1932">
        <v>11379</v>
      </c>
      <c r="BW1932">
        <v>6523</v>
      </c>
      <c r="BX1932">
        <v>4856</v>
      </c>
      <c r="BY1932">
        <v>4738</v>
      </c>
      <c r="BZ1932">
        <v>1757</v>
      </c>
      <c r="CA1932">
        <v>2981</v>
      </c>
      <c r="CB1932">
        <v>376</v>
      </c>
      <c r="CC1932">
        <v>141</v>
      </c>
      <c r="CD1932">
        <v>235</v>
      </c>
      <c r="CE1932">
        <v>1893</v>
      </c>
      <c r="CF1932">
        <v>514</v>
      </c>
      <c r="CG1932">
        <v>1379</v>
      </c>
      <c r="CH1932">
        <v>420</v>
      </c>
      <c r="CI1932">
        <v>92</v>
      </c>
      <c r="CJ1932">
        <v>328</v>
      </c>
      <c r="CK1932">
        <v>2049</v>
      </c>
      <c r="CL1932">
        <v>1010</v>
      </c>
      <c r="CM1932">
        <v>1039</v>
      </c>
      <c r="CN1932">
        <v>464070</v>
      </c>
      <c r="CO1932">
        <v>205337</v>
      </c>
      <c r="CP1932">
        <v>258733</v>
      </c>
    </row>
    <row r="1933" spans="1:94" x14ac:dyDescent="0.25">
      <c r="A1933" s="5" t="s">
        <v>1485</v>
      </c>
      <c r="B1933" s="5" t="s">
        <v>1501</v>
      </c>
      <c r="C1933" s="5" t="s">
        <v>221</v>
      </c>
      <c r="D1933" s="5" t="s">
        <v>222</v>
      </c>
      <c r="E1933" s="5" t="s">
        <v>223</v>
      </c>
      <c r="F1933" s="5" t="s">
        <v>222</v>
      </c>
      <c r="G1933" s="5" t="s">
        <v>230</v>
      </c>
      <c r="H1933" s="5" t="s">
        <v>1502</v>
      </c>
      <c r="I1933" s="5" t="s">
        <v>226</v>
      </c>
      <c r="J1933">
        <v>192263</v>
      </c>
      <c r="K1933">
        <v>696125</v>
      </c>
      <c r="L1933">
        <v>348596</v>
      </c>
      <c r="M1933">
        <v>347529</v>
      </c>
      <c r="N1933">
        <v>61841</v>
      </c>
      <c r="O1933">
        <v>31909</v>
      </c>
      <c r="P1933">
        <v>29932</v>
      </c>
      <c r="Q1933">
        <v>101294</v>
      </c>
      <c r="R1933">
        <v>51025</v>
      </c>
      <c r="S1933">
        <v>50269</v>
      </c>
      <c r="T1933">
        <v>1733</v>
      </c>
      <c r="U1933">
        <v>892</v>
      </c>
      <c r="V1933">
        <v>841</v>
      </c>
      <c r="W1933">
        <v>504338</v>
      </c>
      <c r="X1933">
        <v>273237</v>
      </c>
      <c r="Y1933">
        <v>231101</v>
      </c>
      <c r="Z1933">
        <v>191787</v>
      </c>
      <c r="AA1933">
        <v>75359</v>
      </c>
      <c r="AB1933">
        <v>116428</v>
      </c>
      <c r="AC1933">
        <v>331839</v>
      </c>
      <c r="AD1933">
        <v>216116</v>
      </c>
      <c r="AE1933">
        <v>115723</v>
      </c>
      <c r="AF1933">
        <v>315471</v>
      </c>
      <c r="AG1933">
        <v>208257</v>
      </c>
      <c r="AH1933">
        <v>107214</v>
      </c>
      <c r="AI1933">
        <v>14924</v>
      </c>
      <c r="AJ1933">
        <v>8882</v>
      </c>
      <c r="AK1933">
        <v>6042</v>
      </c>
      <c r="AL1933">
        <v>41410</v>
      </c>
      <c r="AM1933">
        <v>20313</v>
      </c>
      <c r="AN1933">
        <v>21097</v>
      </c>
      <c r="AO1933">
        <v>17998</v>
      </c>
      <c r="AP1933">
        <v>9189</v>
      </c>
      <c r="AQ1933">
        <v>8809</v>
      </c>
      <c r="AR1933">
        <v>241139</v>
      </c>
      <c r="AS1933">
        <v>169873</v>
      </c>
      <c r="AT1933">
        <v>71266</v>
      </c>
      <c r="AU1933">
        <v>16368</v>
      </c>
      <c r="AV1933">
        <v>7859</v>
      </c>
      <c r="AW1933">
        <v>8509</v>
      </c>
      <c r="AX1933">
        <v>544</v>
      </c>
      <c r="AY1933">
        <v>286</v>
      </c>
      <c r="AZ1933">
        <v>258</v>
      </c>
      <c r="BA1933">
        <v>3456</v>
      </c>
      <c r="BB1933">
        <v>1358</v>
      </c>
      <c r="BC1933">
        <v>2098</v>
      </c>
      <c r="BD1933">
        <v>1432</v>
      </c>
      <c r="BE1933">
        <v>339</v>
      </c>
      <c r="BF1933">
        <v>1093</v>
      </c>
      <c r="BG1933">
        <v>10936</v>
      </c>
      <c r="BH1933">
        <v>5876</v>
      </c>
      <c r="BI1933">
        <v>5060</v>
      </c>
      <c r="BJ1933">
        <v>14318</v>
      </c>
      <c r="BK1933">
        <v>6989</v>
      </c>
      <c r="BL1933">
        <v>7329</v>
      </c>
      <c r="BM1933">
        <v>509</v>
      </c>
      <c r="BN1933">
        <v>267</v>
      </c>
      <c r="BO1933">
        <v>242</v>
      </c>
      <c r="BP1933">
        <v>3109</v>
      </c>
      <c r="BQ1933">
        <v>1249</v>
      </c>
      <c r="BR1933">
        <v>1860</v>
      </c>
      <c r="BS1933">
        <v>1133</v>
      </c>
      <c r="BT1933">
        <v>274</v>
      </c>
      <c r="BU1933">
        <v>859</v>
      </c>
      <c r="BV1933">
        <v>9567</v>
      </c>
      <c r="BW1933">
        <v>5199</v>
      </c>
      <c r="BX1933">
        <v>4368</v>
      </c>
      <c r="BY1933">
        <v>2050</v>
      </c>
      <c r="BZ1933">
        <v>870</v>
      </c>
      <c r="CA1933">
        <v>1180</v>
      </c>
      <c r="CB1933">
        <v>35</v>
      </c>
      <c r="CC1933">
        <v>19</v>
      </c>
      <c r="CD1933">
        <v>16</v>
      </c>
      <c r="CE1933">
        <v>347</v>
      </c>
      <c r="CF1933">
        <v>109</v>
      </c>
      <c r="CG1933">
        <v>238</v>
      </c>
      <c r="CH1933">
        <v>299</v>
      </c>
      <c r="CI1933">
        <v>65</v>
      </c>
      <c r="CJ1933">
        <v>234</v>
      </c>
      <c r="CK1933">
        <v>1369</v>
      </c>
      <c r="CL1933">
        <v>677</v>
      </c>
      <c r="CM1933">
        <v>692</v>
      </c>
      <c r="CN1933">
        <v>364286</v>
      </c>
      <c r="CO1933">
        <v>132480</v>
      </c>
      <c r="CP1933">
        <v>231806</v>
      </c>
    </row>
    <row r="1934" spans="1:94" x14ac:dyDescent="0.25">
      <c r="A1934" s="5" t="s">
        <v>1485</v>
      </c>
      <c r="B1934" s="5" t="s">
        <v>1503</v>
      </c>
      <c r="C1934" s="5" t="s">
        <v>221</v>
      </c>
      <c r="D1934" s="5" t="s">
        <v>222</v>
      </c>
      <c r="E1934" s="5" t="s">
        <v>223</v>
      </c>
      <c r="F1934" s="5" t="s">
        <v>222</v>
      </c>
      <c r="G1934" s="5" t="s">
        <v>230</v>
      </c>
      <c r="H1934" s="5" t="s">
        <v>1504</v>
      </c>
      <c r="I1934" s="5" t="s">
        <v>224</v>
      </c>
      <c r="J1934">
        <v>658071</v>
      </c>
      <c r="K1934">
        <v>2251744</v>
      </c>
      <c r="L1934">
        <v>1129868</v>
      </c>
      <c r="M1934">
        <v>1121876</v>
      </c>
      <c r="N1934">
        <v>195213</v>
      </c>
      <c r="O1934">
        <v>99943</v>
      </c>
      <c r="P1934">
        <v>95270</v>
      </c>
      <c r="Q1934">
        <v>369483</v>
      </c>
      <c r="R1934">
        <v>184408</v>
      </c>
      <c r="S1934">
        <v>185075</v>
      </c>
      <c r="T1934">
        <v>21880</v>
      </c>
      <c r="U1934">
        <v>11024</v>
      </c>
      <c r="V1934">
        <v>10856</v>
      </c>
      <c r="W1934">
        <v>1492662</v>
      </c>
      <c r="X1934">
        <v>828300</v>
      </c>
      <c r="Y1934">
        <v>664362</v>
      </c>
      <c r="Z1934">
        <v>759082</v>
      </c>
      <c r="AA1934">
        <v>301568</v>
      </c>
      <c r="AB1934">
        <v>457514</v>
      </c>
      <c r="AC1934">
        <v>1195773</v>
      </c>
      <c r="AD1934">
        <v>732083</v>
      </c>
      <c r="AE1934">
        <v>463690</v>
      </c>
      <c r="AF1934">
        <v>1111051</v>
      </c>
      <c r="AG1934">
        <v>693728</v>
      </c>
      <c r="AH1934">
        <v>417323</v>
      </c>
      <c r="AI1934">
        <v>173376</v>
      </c>
      <c r="AJ1934">
        <v>103260</v>
      </c>
      <c r="AK1934">
        <v>70116</v>
      </c>
      <c r="AL1934">
        <v>331414</v>
      </c>
      <c r="AM1934">
        <v>163364</v>
      </c>
      <c r="AN1934">
        <v>168050</v>
      </c>
      <c r="AO1934">
        <v>48960</v>
      </c>
      <c r="AP1934">
        <v>23636</v>
      </c>
      <c r="AQ1934">
        <v>25324</v>
      </c>
      <c r="AR1934">
        <v>557301</v>
      </c>
      <c r="AS1934">
        <v>403468</v>
      </c>
      <c r="AT1934">
        <v>153833</v>
      </c>
      <c r="AU1934">
        <v>84722</v>
      </c>
      <c r="AV1934">
        <v>38355</v>
      </c>
      <c r="AW1934">
        <v>46367</v>
      </c>
      <c r="AX1934">
        <v>4794</v>
      </c>
      <c r="AY1934">
        <v>2197</v>
      </c>
      <c r="AZ1934">
        <v>2597</v>
      </c>
      <c r="BA1934">
        <v>38798</v>
      </c>
      <c r="BB1934">
        <v>16361</v>
      </c>
      <c r="BC1934">
        <v>22437</v>
      </c>
      <c r="BD1934">
        <v>5362</v>
      </c>
      <c r="BE1934">
        <v>1382</v>
      </c>
      <c r="BF1934">
        <v>3980</v>
      </c>
      <c r="BG1934">
        <v>35768</v>
      </c>
      <c r="BH1934">
        <v>18415</v>
      </c>
      <c r="BI1934">
        <v>17353</v>
      </c>
      <c r="BJ1934">
        <v>73379</v>
      </c>
      <c r="BK1934">
        <v>33840</v>
      </c>
      <c r="BL1934">
        <v>39539</v>
      </c>
      <c r="BM1934">
        <v>4320</v>
      </c>
      <c r="BN1934">
        <v>2000</v>
      </c>
      <c r="BO1934">
        <v>2320</v>
      </c>
      <c r="BP1934">
        <v>34168</v>
      </c>
      <c r="BQ1934">
        <v>14659</v>
      </c>
      <c r="BR1934">
        <v>19509</v>
      </c>
      <c r="BS1934">
        <v>4015</v>
      </c>
      <c r="BT1934">
        <v>1083</v>
      </c>
      <c r="BU1934">
        <v>2932</v>
      </c>
      <c r="BV1934">
        <v>30876</v>
      </c>
      <c r="BW1934">
        <v>16098</v>
      </c>
      <c r="BX1934">
        <v>14778</v>
      </c>
      <c r="BY1934">
        <v>11343</v>
      </c>
      <c r="BZ1934">
        <v>4515</v>
      </c>
      <c r="CA1934">
        <v>6828</v>
      </c>
      <c r="CB1934">
        <v>474</v>
      </c>
      <c r="CC1934">
        <v>197</v>
      </c>
      <c r="CD1934">
        <v>277</v>
      </c>
      <c r="CE1934">
        <v>4630</v>
      </c>
      <c r="CF1934">
        <v>1702</v>
      </c>
      <c r="CG1934">
        <v>2928</v>
      </c>
      <c r="CH1934">
        <v>1347</v>
      </c>
      <c r="CI1934">
        <v>299</v>
      </c>
      <c r="CJ1934">
        <v>1048</v>
      </c>
      <c r="CK1934">
        <v>4892</v>
      </c>
      <c r="CL1934">
        <v>2317</v>
      </c>
      <c r="CM1934">
        <v>2575</v>
      </c>
      <c r="CN1934">
        <v>1055971</v>
      </c>
      <c r="CO1934">
        <v>397785</v>
      </c>
      <c r="CP1934">
        <v>658186</v>
      </c>
    </row>
    <row r="1935" spans="1:94" x14ac:dyDescent="0.25">
      <c r="A1935" s="5" t="s">
        <v>1485</v>
      </c>
      <c r="B1935" s="5" t="s">
        <v>1503</v>
      </c>
      <c r="C1935" s="5" t="s">
        <v>221</v>
      </c>
      <c r="D1935" s="5" t="s">
        <v>222</v>
      </c>
      <c r="E1935" s="5" t="s">
        <v>223</v>
      </c>
      <c r="F1935" s="5" t="s">
        <v>222</v>
      </c>
      <c r="G1935" s="5" t="s">
        <v>230</v>
      </c>
      <c r="H1935" s="5" t="s">
        <v>1504</v>
      </c>
      <c r="I1935" s="5" t="s">
        <v>225</v>
      </c>
      <c r="J1935">
        <v>323502</v>
      </c>
      <c r="K1935">
        <v>1093768</v>
      </c>
      <c r="L1935">
        <v>552393</v>
      </c>
      <c r="M1935">
        <v>541375</v>
      </c>
      <c r="N1935">
        <v>92254</v>
      </c>
      <c r="O1935">
        <v>47390</v>
      </c>
      <c r="P1935">
        <v>44864</v>
      </c>
      <c r="Q1935">
        <v>215316</v>
      </c>
      <c r="R1935">
        <v>107703</v>
      </c>
      <c r="S1935">
        <v>107613</v>
      </c>
      <c r="T1935">
        <v>20025</v>
      </c>
      <c r="U1935">
        <v>10068</v>
      </c>
      <c r="V1935">
        <v>9957</v>
      </c>
      <c r="W1935">
        <v>655046</v>
      </c>
      <c r="X1935">
        <v>375974</v>
      </c>
      <c r="Y1935">
        <v>279072</v>
      </c>
      <c r="Z1935">
        <v>438722</v>
      </c>
      <c r="AA1935">
        <v>176419</v>
      </c>
      <c r="AB1935">
        <v>262303</v>
      </c>
      <c r="AC1935">
        <v>635104</v>
      </c>
      <c r="AD1935">
        <v>363773</v>
      </c>
      <c r="AE1935">
        <v>271331</v>
      </c>
      <c r="AF1935">
        <v>579846</v>
      </c>
      <c r="AG1935">
        <v>338995</v>
      </c>
      <c r="AH1935">
        <v>240851</v>
      </c>
      <c r="AI1935">
        <v>134561</v>
      </c>
      <c r="AJ1935">
        <v>79619</v>
      </c>
      <c r="AK1935">
        <v>54942</v>
      </c>
      <c r="AL1935">
        <v>240649</v>
      </c>
      <c r="AM1935">
        <v>118526</v>
      </c>
      <c r="AN1935">
        <v>122123</v>
      </c>
      <c r="AO1935">
        <v>24601</v>
      </c>
      <c r="AP1935">
        <v>12025</v>
      </c>
      <c r="AQ1935">
        <v>12576</v>
      </c>
      <c r="AR1935">
        <v>180035</v>
      </c>
      <c r="AS1935">
        <v>128825</v>
      </c>
      <c r="AT1935">
        <v>51210</v>
      </c>
      <c r="AU1935">
        <v>55258</v>
      </c>
      <c r="AV1935">
        <v>24778</v>
      </c>
      <c r="AW1935">
        <v>30480</v>
      </c>
      <c r="AX1935">
        <v>3827</v>
      </c>
      <c r="AY1935">
        <v>1734</v>
      </c>
      <c r="AZ1935">
        <v>2093</v>
      </c>
      <c r="BA1935">
        <v>31065</v>
      </c>
      <c r="BB1935">
        <v>13241</v>
      </c>
      <c r="BC1935">
        <v>17824</v>
      </c>
      <c r="BD1935">
        <v>2997</v>
      </c>
      <c r="BE1935">
        <v>825</v>
      </c>
      <c r="BF1935">
        <v>2172</v>
      </c>
      <c r="BG1935">
        <v>17369</v>
      </c>
      <c r="BH1935">
        <v>8978</v>
      </c>
      <c r="BI1935">
        <v>8391</v>
      </c>
      <c r="BJ1935">
        <v>48582</v>
      </c>
      <c r="BK1935">
        <v>22166</v>
      </c>
      <c r="BL1935">
        <v>26416</v>
      </c>
      <c r="BM1935">
        <v>3515</v>
      </c>
      <c r="BN1935">
        <v>1603</v>
      </c>
      <c r="BO1935">
        <v>1912</v>
      </c>
      <c r="BP1935">
        <v>27533</v>
      </c>
      <c r="BQ1935">
        <v>11883</v>
      </c>
      <c r="BR1935">
        <v>15650</v>
      </c>
      <c r="BS1935">
        <v>2239</v>
      </c>
      <c r="BT1935">
        <v>672</v>
      </c>
      <c r="BU1935">
        <v>1567</v>
      </c>
      <c r="BV1935">
        <v>15295</v>
      </c>
      <c r="BW1935">
        <v>8008</v>
      </c>
      <c r="BX1935">
        <v>7287</v>
      </c>
      <c r="BY1935">
        <v>6676</v>
      </c>
      <c r="BZ1935">
        <v>2612</v>
      </c>
      <c r="CA1935">
        <v>4064</v>
      </c>
      <c r="CB1935">
        <v>312</v>
      </c>
      <c r="CC1935">
        <v>131</v>
      </c>
      <c r="CD1935">
        <v>181</v>
      </c>
      <c r="CE1935">
        <v>3532</v>
      </c>
      <c r="CF1935">
        <v>1358</v>
      </c>
      <c r="CG1935">
        <v>2174</v>
      </c>
      <c r="CH1935">
        <v>758</v>
      </c>
      <c r="CI1935">
        <v>153</v>
      </c>
      <c r="CJ1935">
        <v>605</v>
      </c>
      <c r="CK1935">
        <v>2074</v>
      </c>
      <c r="CL1935">
        <v>970</v>
      </c>
      <c r="CM1935">
        <v>1104</v>
      </c>
      <c r="CN1935">
        <v>458664</v>
      </c>
      <c r="CO1935">
        <v>188620</v>
      </c>
      <c r="CP1935">
        <v>270044</v>
      </c>
    </row>
    <row r="1936" spans="1:94" x14ac:dyDescent="0.25">
      <c r="A1936" s="5" t="s">
        <v>1485</v>
      </c>
      <c r="B1936" s="5" t="s">
        <v>1503</v>
      </c>
      <c r="C1936" s="5" t="s">
        <v>221</v>
      </c>
      <c r="D1936" s="5" t="s">
        <v>222</v>
      </c>
      <c r="E1936" s="5" t="s">
        <v>223</v>
      </c>
      <c r="F1936" s="5" t="s">
        <v>222</v>
      </c>
      <c r="G1936" s="5" t="s">
        <v>230</v>
      </c>
      <c r="H1936" s="5" t="s">
        <v>1504</v>
      </c>
      <c r="I1936" s="5" t="s">
        <v>226</v>
      </c>
      <c r="J1936">
        <v>334569</v>
      </c>
      <c r="K1936">
        <v>1157976</v>
      </c>
      <c r="L1936">
        <v>577475</v>
      </c>
      <c r="M1936">
        <v>580501</v>
      </c>
      <c r="N1936">
        <v>102959</v>
      </c>
      <c r="O1936">
        <v>52553</v>
      </c>
      <c r="P1936">
        <v>50406</v>
      </c>
      <c r="Q1936">
        <v>154167</v>
      </c>
      <c r="R1936">
        <v>76705</v>
      </c>
      <c r="S1936">
        <v>77462</v>
      </c>
      <c r="T1936">
        <v>1855</v>
      </c>
      <c r="U1936">
        <v>956</v>
      </c>
      <c r="V1936">
        <v>899</v>
      </c>
      <c r="W1936">
        <v>837616</v>
      </c>
      <c r="X1936">
        <v>452326</v>
      </c>
      <c r="Y1936">
        <v>385290</v>
      </c>
      <c r="Z1936">
        <v>320360</v>
      </c>
      <c r="AA1936">
        <v>125149</v>
      </c>
      <c r="AB1936">
        <v>195211</v>
      </c>
      <c r="AC1936">
        <v>560669</v>
      </c>
      <c r="AD1936">
        <v>368310</v>
      </c>
      <c r="AE1936">
        <v>192359</v>
      </c>
      <c r="AF1936">
        <v>531205</v>
      </c>
      <c r="AG1936">
        <v>354733</v>
      </c>
      <c r="AH1936">
        <v>176472</v>
      </c>
      <c r="AI1936">
        <v>38815</v>
      </c>
      <c r="AJ1936">
        <v>23641</v>
      </c>
      <c r="AK1936">
        <v>15174</v>
      </c>
      <c r="AL1936">
        <v>90765</v>
      </c>
      <c r="AM1936">
        <v>44838</v>
      </c>
      <c r="AN1936">
        <v>45927</v>
      </c>
      <c r="AO1936">
        <v>24359</v>
      </c>
      <c r="AP1936">
        <v>11611</v>
      </c>
      <c r="AQ1936">
        <v>12748</v>
      </c>
      <c r="AR1936">
        <v>377266</v>
      </c>
      <c r="AS1936">
        <v>274643</v>
      </c>
      <c r="AT1936">
        <v>102623</v>
      </c>
      <c r="AU1936">
        <v>29464</v>
      </c>
      <c r="AV1936">
        <v>13577</v>
      </c>
      <c r="AW1936">
        <v>15887</v>
      </c>
      <c r="AX1936">
        <v>967</v>
      </c>
      <c r="AY1936">
        <v>463</v>
      </c>
      <c r="AZ1936">
        <v>504</v>
      </c>
      <c r="BA1936">
        <v>7733</v>
      </c>
      <c r="BB1936">
        <v>3120</v>
      </c>
      <c r="BC1936">
        <v>4613</v>
      </c>
      <c r="BD1936">
        <v>2365</v>
      </c>
      <c r="BE1936">
        <v>557</v>
      </c>
      <c r="BF1936">
        <v>1808</v>
      </c>
      <c r="BG1936">
        <v>18399</v>
      </c>
      <c r="BH1936">
        <v>9437</v>
      </c>
      <c r="BI1936">
        <v>8962</v>
      </c>
      <c r="BJ1936">
        <v>24797</v>
      </c>
      <c r="BK1936">
        <v>11674</v>
      </c>
      <c r="BL1936">
        <v>13123</v>
      </c>
      <c r="BM1936">
        <v>805</v>
      </c>
      <c r="BN1936">
        <v>397</v>
      </c>
      <c r="BO1936">
        <v>408</v>
      </c>
      <c r="BP1936">
        <v>6635</v>
      </c>
      <c r="BQ1936">
        <v>2776</v>
      </c>
      <c r="BR1936">
        <v>3859</v>
      </c>
      <c r="BS1936">
        <v>1776</v>
      </c>
      <c r="BT1936">
        <v>411</v>
      </c>
      <c r="BU1936">
        <v>1365</v>
      </c>
      <c r="BV1936">
        <v>15581</v>
      </c>
      <c r="BW1936">
        <v>8090</v>
      </c>
      <c r="BX1936">
        <v>7491</v>
      </c>
      <c r="BY1936">
        <v>4667</v>
      </c>
      <c r="BZ1936">
        <v>1903</v>
      </c>
      <c r="CA1936">
        <v>2764</v>
      </c>
      <c r="CB1936">
        <v>162</v>
      </c>
      <c r="CC1936">
        <v>66</v>
      </c>
      <c r="CD1936">
        <v>96</v>
      </c>
      <c r="CE1936">
        <v>1098</v>
      </c>
      <c r="CF1936">
        <v>344</v>
      </c>
      <c r="CG1936">
        <v>754</v>
      </c>
      <c r="CH1936">
        <v>589</v>
      </c>
      <c r="CI1936">
        <v>146</v>
      </c>
      <c r="CJ1936">
        <v>443</v>
      </c>
      <c r="CK1936">
        <v>2818</v>
      </c>
      <c r="CL1936">
        <v>1347</v>
      </c>
      <c r="CM1936">
        <v>1471</v>
      </c>
      <c r="CN1936">
        <v>597307</v>
      </c>
      <c r="CO1936">
        <v>209165</v>
      </c>
      <c r="CP1936">
        <v>388142</v>
      </c>
    </row>
    <row r="1937" spans="1:94" x14ac:dyDescent="0.25">
      <c r="A1937" s="5" t="s">
        <v>1485</v>
      </c>
      <c r="B1937" s="5" t="s">
        <v>1505</v>
      </c>
      <c r="C1937" s="5" t="s">
        <v>221</v>
      </c>
      <c r="D1937" s="5" t="s">
        <v>222</v>
      </c>
      <c r="E1937" s="5" t="s">
        <v>223</v>
      </c>
      <c r="F1937" s="5" t="s">
        <v>222</v>
      </c>
      <c r="G1937" s="5" t="s">
        <v>230</v>
      </c>
      <c r="H1937" s="5" t="s">
        <v>1506</v>
      </c>
      <c r="I1937" s="5" t="s">
        <v>224</v>
      </c>
      <c r="J1937">
        <v>197653</v>
      </c>
      <c r="K1937">
        <v>735394</v>
      </c>
      <c r="L1937">
        <v>360143</v>
      </c>
      <c r="M1937">
        <v>375251</v>
      </c>
      <c r="N1937">
        <v>66799</v>
      </c>
      <c r="O1937">
        <v>33648</v>
      </c>
      <c r="P1937">
        <v>33151</v>
      </c>
      <c r="Q1937">
        <v>235878</v>
      </c>
      <c r="R1937">
        <v>115917</v>
      </c>
      <c r="S1937">
        <v>119961</v>
      </c>
      <c r="T1937">
        <v>32813</v>
      </c>
      <c r="U1937">
        <v>16091</v>
      </c>
      <c r="V1937">
        <v>16722</v>
      </c>
      <c r="W1937">
        <v>569647</v>
      </c>
      <c r="X1937">
        <v>299447</v>
      </c>
      <c r="Y1937">
        <v>270200</v>
      </c>
      <c r="Z1937">
        <v>165747</v>
      </c>
      <c r="AA1937">
        <v>60696</v>
      </c>
      <c r="AB1937">
        <v>105051</v>
      </c>
      <c r="AC1937">
        <v>349974</v>
      </c>
      <c r="AD1937">
        <v>212172</v>
      </c>
      <c r="AE1937">
        <v>137802</v>
      </c>
      <c r="AF1937">
        <v>318924</v>
      </c>
      <c r="AG1937">
        <v>195322</v>
      </c>
      <c r="AH1937">
        <v>123602</v>
      </c>
      <c r="AI1937">
        <v>14592</v>
      </c>
      <c r="AJ1937">
        <v>9376</v>
      </c>
      <c r="AK1937">
        <v>5216</v>
      </c>
      <c r="AL1937">
        <v>71738</v>
      </c>
      <c r="AM1937">
        <v>37400</v>
      </c>
      <c r="AN1937">
        <v>34338</v>
      </c>
      <c r="AO1937">
        <v>3019</v>
      </c>
      <c r="AP1937">
        <v>1427</v>
      </c>
      <c r="AQ1937">
        <v>1592</v>
      </c>
      <c r="AR1937">
        <v>229575</v>
      </c>
      <c r="AS1937">
        <v>147119</v>
      </c>
      <c r="AT1937">
        <v>82456</v>
      </c>
      <c r="AU1937">
        <v>31050</v>
      </c>
      <c r="AV1937">
        <v>16850</v>
      </c>
      <c r="AW1937">
        <v>14200</v>
      </c>
      <c r="AX1937">
        <v>1053</v>
      </c>
      <c r="AY1937">
        <v>547</v>
      </c>
      <c r="AZ1937">
        <v>506</v>
      </c>
      <c r="BA1937">
        <v>7362</v>
      </c>
      <c r="BB1937">
        <v>3712</v>
      </c>
      <c r="BC1937">
        <v>3650</v>
      </c>
      <c r="BD1937">
        <v>876</v>
      </c>
      <c r="BE1937">
        <v>271</v>
      </c>
      <c r="BF1937">
        <v>605</v>
      </c>
      <c r="BG1937">
        <v>21759</v>
      </c>
      <c r="BH1937">
        <v>12320</v>
      </c>
      <c r="BI1937">
        <v>9439</v>
      </c>
      <c r="BJ1937">
        <v>26801</v>
      </c>
      <c r="BK1937">
        <v>14572</v>
      </c>
      <c r="BL1937">
        <v>12229</v>
      </c>
      <c r="BM1937">
        <v>944</v>
      </c>
      <c r="BN1937">
        <v>486</v>
      </c>
      <c r="BO1937">
        <v>458</v>
      </c>
      <c r="BP1937">
        <v>6467</v>
      </c>
      <c r="BQ1937">
        <v>3244</v>
      </c>
      <c r="BR1937">
        <v>3223</v>
      </c>
      <c r="BS1937">
        <v>697</v>
      </c>
      <c r="BT1937">
        <v>201</v>
      </c>
      <c r="BU1937">
        <v>496</v>
      </c>
      <c r="BV1937">
        <v>18693</v>
      </c>
      <c r="BW1937">
        <v>10641</v>
      </c>
      <c r="BX1937">
        <v>8052</v>
      </c>
      <c r="BY1937">
        <v>4249</v>
      </c>
      <c r="BZ1937">
        <v>2278</v>
      </c>
      <c r="CA1937">
        <v>1971</v>
      </c>
      <c r="CB1937">
        <v>109</v>
      </c>
      <c r="CC1937">
        <v>61</v>
      </c>
      <c r="CD1937">
        <v>48</v>
      </c>
      <c r="CE1937">
        <v>895</v>
      </c>
      <c r="CF1937">
        <v>468</v>
      </c>
      <c r="CG1937">
        <v>427</v>
      </c>
      <c r="CH1937">
        <v>179</v>
      </c>
      <c r="CI1937">
        <v>70</v>
      </c>
      <c r="CJ1937">
        <v>109</v>
      </c>
      <c r="CK1937">
        <v>3066</v>
      </c>
      <c r="CL1937">
        <v>1679</v>
      </c>
      <c r="CM1937">
        <v>1387</v>
      </c>
      <c r="CN1937">
        <v>385420</v>
      </c>
      <c r="CO1937">
        <v>147971</v>
      </c>
      <c r="CP1937">
        <v>237449</v>
      </c>
    </row>
    <row r="1938" spans="1:94" x14ac:dyDescent="0.25">
      <c r="A1938" s="5" t="s">
        <v>1485</v>
      </c>
      <c r="B1938" s="5" t="s">
        <v>1505</v>
      </c>
      <c r="C1938" s="5" t="s">
        <v>221</v>
      </c>
      <c r="D1938" s="5" t="s">
        <v>222</v>
      </c>
      <c r="E1938" s="5" t="s">
        <v>223</v>
      </c>
      <c r="F1938" s="5" t="s">
        <v>222</v>
      </c>
      <c r="G1938" s="5" t="s">
        <v>230</v>
      </c>
      <c r="H1938" s="5" t="s">
        <v>1506</v>
      </c>
      <c r="I1938" s="5" t="s">
        <v>225</v>
      </c>
      <c r="J1938">
        <v>83021</v>
      </c>
      <c r="K1938">
        <v>299739</v>
      </c>
      <c r="L1938">
        <v>145909</v>
      </c>
      <c r="M1938">
        <v>153830</v>
      </c>
      <c r="N1938">
        <v>26292</v>
      </c>
      <c r="O1938">
        <v>13212</v>
      </c>
      <c r="P1938">
        <v>13080</v>
      </c>
      <c r="Q1938">
        <v>86753</v>
      </c>
      <c r="R1938">
        <v>42691</v>
      </c>
      <c r="S1938">
        <v>44062</v>
      </c>
      <c r="T1938">
        <v>22752</v>
      </c>
      <c r="U1938">
        <v>11167</v>
      </c>
      <c r="V1938">
        <v>11585</v>
      </c>
      <c r="W1938">
        <v>221955</v>
      </c>
      <c r="X1938">
        <v>118463</v>
      </c>
      <c r="Y1938">
        <v>103492</v>
      </c>
      <c r="Z1938">
        <v>77784</v>
      </c>
      <c r="AA1938">
        <v>27446</v>
      </c>
      <c r="AB1938">
        <v>50338</v>
      </c>
      <c r="AC1938">
        <v>160151</v>
      </c>
      <c r="AD1938">
        <v>88967</v>
      </c>
      <c r="AE1938">
        <v>71184</v>
      </c>
      <c r="AF1938">
        <v>146993</v>
      </c>
      <c r="AG1938">
        <v>82259</v>
      </c>
      <c r="AH1938">
        <v>64734</v>
      </c>
      <c r="AI1938">
        <v>10981</v>
      </c>
      <c r="AJ1938">
        <v>6726</v>
      </c>
      <c r="AK1938">
        <v>4255</v>
      </c>
      <c r="AL1938">
        <v>45982</v>
      </c>
      <c r="AM1938">
        <v>23331</v>
      </c>
      <c r="AN1938">
        <v>22651</v>
      </c>
      <c r="AO1938">
        <v>1636</v>
      </c>
      <c r="AP1938">
        <v>760</v>
      </c>
      <c r="AQ1938">
        <v>876</v>
      </c>
      <c r="AR1938">
        <v>88394</v>
      </c>
      <c r="AS1938">
        <v>51442</v>
      </c>
      <c r="AT1938">
        <v>36952</v>
      </c>
      <c r="AU1938">
        <v>13158</v>
      </c>
      <c r="AV1938">
        <v>6708</v>
      </c>
      <c r="AW1938">
        <v>6450</v>
      </c>
      <c r="AX1938">
        <v>727</v>
      </c>
      <c r="AY1938">
        <v>333</v>
      </c>
      <c r="AZ1938">
        <v>394</v>
      </c>
      <c r="BA1938">
        <v>3756</v>
      </c>
      <c r="BB1938">
        <v>1799</v>
      </c>
      <c r="BC1938">
        <v>1957</v>
      </c>
      <c r="BD1938">
        <v>425</v>
      </c>
      <c r="BE1938">
        <v>132</v>
      </c>
      <c r="BF1938">
        <v>293</v>
      </c>
      <c r="BG1938">
        <v>8250</v>
      </c>
      <c r="BH1938">
        <v>4444</v>
      </c>
      <c r="BI1938">
        <v>3806</v>
      </c>
      <c r="BJ1938">
        <v>11071</v>
      </c>
      <c r="BK1938">
        <v>5628</v>
      </c>
      <c r="BL1938">
        <v>5443</v>
      </c>
      <c r="BM1938">
        <v>638</v>
      </c>
      <c r="BN1938">
        <v>288</v>
      </c>
      <c r="BO1938">
        <v>350</v>
      </c>
      <c r="BP1938">
        <v>3291</v>
      </c>
      <c r="BQ1938">
        <v>1553</v>
      </c>
      <c r="BR1938">
        <v>1738</v>
      </c>
      <c r="BS1938">
        <v>330</v>
      </c>
      <c r="BT1938">
        <v>90</v>
      </c>
      <c r="BU1938">
        <v>240</v>
      </c>
      <c r="BV1938">
        <v>6812</v>
      </c>
      <c r="BW1938">
        <v>3697</v>
      </c>
      <c r="BX1938">
        <v>3115</v>
      </c>
      <c r="BY1938">
        <v>2087</v>
      </c>
      <c r="BZ1938">
        <v>1080</v>
      </c>
      <c r="CA1938">
        <v>1007</v>
      </c>
      <c r="CB1938">
        <v>89</v>
      </c>
      <c r="CC1938">
        <v>45</v>
      </c>
      <c r="CD1938">
        <v>44</v>
      </c>
      <c r="CE1938">
        <v>465</v>
      </c>
      <c r="CF1938">
        <v>246</v>
      </c>
      <c r="CG1938">
        <v>219</v>
      </c>
      <c r="CH1938">
        <v>95</v>
      </c>
      <c r="CI1938">
        <v>42</v>
      </c>
      <c r="CJ1938">
        <v>53</v>
      </c>
      <c r="CK1938">
        <v>1438</v>
      </c>
      <c r="CL1938">
        <v>747</v>
      </c>
      <c r="CM1938">
        <v>691</v>
      </c>
      <c r="CN1938">
        <v>139588</v>
      </c>
      <c r="CO1938">
        <v>56942</v>
      </c>
      <c r="CP1938">
        <v>82646</v>
      </c>
    </row>
    <row r="1939" spans="1:94" x14ac:dyDescent="0.25">
      <c r="A1939" s="5" t="s">
        <v>1485</v>
      </c>
      <c r="B1939" s="5" t="s">
        <v>1505</v>
      </c>
      <c r="C1939" s="5" t="s">
        <v>221</v>
      </c>
      <c r="D1939" s="5" t="s">
        <v>222</v>
      </c>
      <c r="E1939" s="5" t="s">
        <v>223</v>
      </c>
      <c r="F1939" s="5" t="s">
        <v>222</v>
      </c>
      <c r="G1939" s="5" t="s">
        <v>230</v>
      </c>
      <c r="H1939" s="5" t="s">
        <v>1506</v>
      </c>
      <c r="I1939" s="5" t="s">
        <v>226</v>
      </c>
      <c r="J1939">
        <v>114632</v>
      </c>
      <c r="K1939">
        <v>435655</v>
      </c>
      <c r="L1939">
        <v>214234</v>
      </c>
      <c r="M1939">
        <v>221421</v>
      </c>
      <c r="N1939">
        <v>40507</v>
      </c>
      <c r="O1939">
        <v>20436</v>
      </c>
      <c r="P1939">
        <v>20071</v>
      </c>
      <c r="Q1939">
        <v>149125</v>
      </c>
      <c r="R1939">
        <v>73226</v>
      </c>
      <c r="S1939">
        <v>75899</v>
      </c>
      <c r="T1939">
        <v>10061</v>
      </c>
      <c r="U1939">
        <v>4924</v>
      </c>
      <c r="V1939">
        <v>5137</v>
      </c>
      <c r="W1939">
        <v>347692</v>
      </c>
      <c r="X1939">
        <v>180984</v>
      </c>
      <c r="Y1939">
        <v>166708</v>
      </c>
      <c r="Z1939">
        <v>87963</v>
      </c>
      <c r="AA1939">
        <v>33250</v>
      </c>
      <c r="AB1939">
        <v>54713</v>
      </c>
      <c r="AC1939">
        <v>189823</v>
      </c>
      <c r="AD1939">
        <v>123205</v>
      </c>
      <c r="AE1939">
        <v>66618</v>
      </c>
      <c r="AF1939">
        <v>171931</v>
      </c>
      <c r="AG1939">
        <v>113063</v>
      </c>
      <c r="AH1939">
        <v>58868</v>
      </c>
      <c r="AI1939">
        <v>3611</v>
      </c>
      <c r="AJ1939">
        <v>2650</v>
      </c>
      <c r="AK1939">
        <v>961</v>
      </c>
      <c r="AL1939">
        <v>25756</v>
      </c>
      <c r="AM1939">
        <v>14069</v>
      </c>
      <c r="AN1939">
        <v>11687</v>
      </c>
      <c r="AO1939">
        <v>1383</v>
      </c>
      <c r="AP1939">
        <v>667</v>
      </c>
      <c r="AQ1939">
        <v>716</v>
      </c>
      <c r="AR1939">
        <v>141181</v>
      </c>
      <c r="AS1939">
        <v>95677</v>
      </c>
      <c r="AT1939">
        <v>45504</v>
      </c>
      <c r="AU1939">
        <v>17892</v>
      </c>
      <c r="AV1939">
        <v>10142</v>
      </c>
      <c r="AW1939">
        <v>7750</v>
      </c>
      <c r="AX1939">
        <v>326</v>
      </c>
      <c r="AY1939">
        <v>214</v>
      </c>
      <c r="AZ1939">
        <v>112</v>
      </c>
      <c r="BA1939">
        <v>3606</v>
      </c>
      <c r="BB1939">
        <v>1913</v>
      </c>
      <c r="BC1939">
        <v>1693</v>
      </c>
      <c r="BD1939">
        <v>451</v>
      </c>
      <c r="BE1939">
        <v>139</v>
      </c>
      <c r="BF1939">
        <v>312</v>
      </c>
      <c r="BG1939">
        <v>13509</v>
      </c>
      <c r="BH1939">
        <v>7876</v>
      </c>
      <c r="BI1939">
        <v>5633</v>
      </c>
      <c r="BJ1939">
        <v>15730</v>
      </c>
      <c r="BK1939">
        <v>8944</v>
      </c>
      <c r="BL1939">
        <v>6786</v>
      </c>
      <c r="BM1939">
        <v>306</v>
      </c>
      <c r="BN1939">
        <v>198</v>
      </c>
      <c r="BO1939">
        <v>108</v>
      </c>
      <c r="BP1939">
        <v>3176</v>
      </c>
      <c r="BQ1939">
        <v>1691</v>
      </c>
      <c r="BR1939">
        <v>1485</v>
      </c>
      <c r="BS1939">
        <v>367</v>
      </c>
      <c r="BT1939">
        <v>111</v>
      </c>
      <c r="BU1939">
        <v>256</v>
      </c>
      <c r="BV1939">
        <v>11881</v>
      </c>
      <c r="BW1939">
        <v>6944</v>
      </c>
      <c r="BX1939">
        <v>4937</v>
      </c>
      <c r="BY1939">
        <v>2162</v>
      </c>
      <c r="BZ1939">
        <v>1198</v>
      </c>
      <c r="CA1939">
        <v>964</v>
      </c>
      <c r="CB1939">
        <v>20</v>
      </c>
      <c r="CC1939">
        <v>16</v>
      </c>
      <c r="CD1939">
        <v>4</v>
      </c>
      <c r="CE1939">
        <v>430</v>
      </c>
      <c r="CF1939">
        <v>222</v>
      </c>
      <c r="CG1939">
        <v>208</v>
      </c>
      <c r="CH1939">
        <v>84</v>
      </c>
      <c r="CI1939">
        <v>28</v>
      </c>
      <c r="CJ1939">
        <v>56</v>
      </c>
      <c r="CK1939">
        <v>1628</v>
      </c>
      <c r="CL1939">
        <v>932</v>
      </c>
      <c r="CM1939">
        <v>696</v>
      </c>
      <c r="CN1939">
        <v>245832</v>
      </c>
      <c r="CO1939">
        <v>91029</v>
      </c>
      <c r="CP1939">
        <v>154803</v>
      </c>
    </row>
    <row r="1940" spans="1:94" x14ac:dyDescent="0.25">
      <c r="A1940" s="5" t="s">
        <v>1485</v>
      </c>
      <c r="B1940" s="5" t="s">
        <v>1507</v>
      </c>
      <c r="C1940" s="5" t="s">
        <v>221</v>
      </c>
      <c r="D1940" s="5" t="s">
        <v>222</v>
      </c>
      <c r="E1940" s="5" t="s">
        <v>223</v>
      </c>
      <c r="F1940" s="5" t="s">
        <v>222</v>
      </c>
      <c r="G1940" s="5" t="s">
        <v>230</v>
      </c>
      <c r="H1940" s="5" t="s">
        <v>1508</v>
      </c>
      <c r="I1940" s="5" t="s">
        <v>224</v>
      </c>
      <c r="J1940">
        <v>560773</v>
      </c>
      <c r="K1940">
        <v>2159775</v>
      </c>
      <c r="L1940">
        <v>1080938</v>
      </c>
      <c r="M1940">
        <v>1078837</v>
      </c>
      <c r="N1940">
        <v>216576</v>
      </c>
      <c r="O1940">
        <v>111955</v>
      </c>
      <c r="P1940">
        <v>104621</v>
      </c>
      <c r="Q1940">
        <v>452376</v>
      </c>
      <c r="R1940">
        <v>225573</v>
      </c>
      <c r="S1940">
        <v>226803</v>
      </c>
      <c r="T1940">
        <v>8064</v>
      </c>
      <c r="U1940">
        <v>4095</v>
      </c>
      <c r="V1940">
        <v>3969</v>
      </c>
      <c r="W1940">
        <v>1481834</v>
      </c>
      <c r="X1940">
        <v>816180</v>
      </c>
      <c r="Y1940">
        <v>665654</v>
      </c>
      <c r="Z1940">
        <v>677941</v>
      </c>
      <c r="AA1940">
        <v>264758</v>
      </c>
      <c r="AB1940">
        <v>413183</v>
      </c>
      <c r="AC1940">
        <v>1105155</v>
      </c>
      <c r="AD1940">
        <v>665469</v>
      </c>
      <c r="AE1940">
        <v>439686</v>
      </c>
      <c r="AF1940">
        <v>963017</v>
      </c>
      <c r="AG1940">
        <v>599831</v>
      </c>
      <c r="AH1940">
        <v>363186</v>
      </c>
      <c r="AI1940">
        <v>155332</v>
      </c>
      <c r="AJ1940">
        <v>94077</v>
      </c>
      <c r="AK1940">
        <v>61255</v>
      </c>
      <c r="AL1940">
        <v>388725</v>
      </c>
      <c r="AM1940">
        <v>197183</v>
      </c>
      <c r="AN1940">
        <v>191542</v>
      </c>
      <c r="AO1940">
        <v>25253</v>
      </c>
      <c r="AP1940">
        <v>13405</v>
      </c>
      <c r="AQ1940">
        <v>11848</v>
      </c>
      <c r="AR1940">
        <v>393707</v>
      </c>
      <c r="AS1940">
        <v>295166</v>
      </c>
      <c r="AT1940">
        <v>98541</v>
      </c>
      <c r="AU1940">
        <v>142138</v>
      </c>
      <c r="AV1940">
        <v>65638</v>
      </c>
      <c r="AW1940">
        <v>76500</v>
      </c>
      <c r="AX1940">
        <v>10073</v>
      </c>
      <c r="AY1940">
        <v>4887</v>
      </c>
      <c r="AZ1940">
        <v>5186</v>
      </c>
      <c r="BA1940">
        <v>79234</v>
      </c>
      <c r="BB1940">
        <v>33314</v>
      </c>
      <c r="BC1940">
        <v>45920</v>
      </c>
      <c r="BD1940">
        <v>5576</v>
      </c>
      <c r="BE1940">
        <v>1970</v>
      </c>
      <c r="BF1940">
        <v>3606</v>
      </c>
      <c r="BG1940">
        <v>47255</v>
      </c>
      <c r="BH1940">
        <v>25467</v>
      </c>
      <c r="BI1940">
        <v>21788</v>
      </c>
      <c r="BJ1940">
        <v>123027</v>
      </c>
      <c r="BK1940">
        <v>57655</v>
      </c>
      <c r="BL1940">
        <v>65372</v>
      </c>
      <c r="BM1940">
        <v>9071</v>
      </c>
      <c r="BN1940">
        <v>4437</v>
      </c>
      <c r="BO1940">
        <v>4634</v>
      </c>
      <c r="BP1940">
        <v>69113</v>
      </c>
      <c r="BQ1940">
        <v>29464</v>
      </c>
      <c r="BR1940">
        <v>39649</v>
      </c>
      <c r="BS1940">
        <v>4070</v>
      </c>
      <c r="BT1940">
        <v>1472</v>
      </c>
      <c r="BU1940">
        <v>2598</v>
      </c>
      <c r="BV1940">
        <v>40773</v>
      </c>
      <c r="BW1940">
        <v>22282</v>
      </c>
      <c r="BX1940">
        <v>18491</v>
      </c>
      <c r="BY1940">
        <v>19111</v>
      </c>
      <c r="BZ1940">
        <v>7983</v>
      </c>
      <c r="CA1940">
        <v>11128</v>
      </c>
      <c r="CB1940">
        <v>1002</v>
      </c>
      <c r="CC1940">
        <v>450</v>
      </c>
      <c r="CD1940">
        <v>552</v>
      </c>
      <c r="CE1940">
        <v>10121</v>
      </c>
      <c r="CF1940">
        <v>3850</v>
      </c>
      <c r="CG1940">
        <v>6271</v>
      </c>
      <c r="CH1940">
        <v>1506</v>
      </c>
      <c r="CI1940">
        <v>498</v>
      </c>
      <c r="CJ1940">
        <v>1008</v>
      </c>
      <c r="CK1940">
        <v>6482</v>
      </c>
      <c r="CL1940">
        <v>3185</v>
      </c>
      <c r="CM1940">
        <v>3297</v>
      </c>
      <c r="CN1940">
        <v>1054620</v>
      </c>
      <c r="CO1940">
        <v>415469</v>
      </c>
      <c r="CP1940">
        <v>639151</v>
      </c>
    </row>
    <row r="1941" spans="1:94" x14ac:dyDescent="0.25">
      <c r="A1941" s="5" t="s">
        <v>1485</v>
      </c>
      <c r="B1941" s="5" t="s">
        <v>1507</v>
      </c>
      <c r="C1941" s="5" t="s">
        <v>221</v>
      </c>
      <c r="D1941" s="5" t="s">
        <v>222</v>
      </c>
      <c r="E1941" s="5" t="s">
        <v>223</v>
      </c>
      <c r="F1941" s="5" t="s">
        <v>222</v>
      </c>
      <c r="G1941" s="5" t="s">
        <v>230</v>
      </c>
      <c r="H1941" s="5" t="s">
        <v>1508</v>
      </c>
      <c r="I1941" s="5" t="s">
        <v>225</v>
      </c>
      <c r="J1941">
        <v>350970</v>
      </c>
      <c r="K1941">
        <v>1351735</v>
      </c>
      <c r="L1941">
        <v>678605</v>
      </c>
      <c r="M1941">
        <v>673130</v>
      </c>
      <c r="N1941">
        <v>137539</v>
      </c>
      <c r="O1941">
        <v>71395</v>
      </c>
      <c r="P1941">
        <v>66144</v>
      </c>
      <c r="Q1941">
        <v>310601</v>
      </c>
      <c r="R1941">
        <v>155203</v>
      </c>
      <c r="S1941">
        <v>155398</v>
      </c>
      <c r="T1941">
        <v>4521</v>
      </c>
      <c r="U1941">
        <v>2294</v>
      </c>
      <c r="V1941">
        <v>2227</v>
      </c>
      <c r="W1941">
        <v>870271</v>
      </c>
      <c r="X1941">
        <v>491736</v>
      </c>
      <c r="Y1941">
        <v>378535</v>
      </c>
      <c r="Z1941">
        <v>481464</v>
      </c>
      <c r="AA1941">
        <v>186869</v>
      </c>
      <c r="AB1941">
        <v>294595</v>
      </c>
      <c r="AC1941">
        <v>762193</v>
      </c>
      <c r="AD1941">
        <v>427632</v>
      </c>
      <c r="AE1941">
        <v>334561</v>
      </c>
      <c r="AF1941">
        <v>650375</v>
      </c>
      <c r="AG1941">
        <v>377520</v>
      </c>
      <c r="AH1941">
        <v>272855</v>
      </c>
      <c r="AI1941">
        <v>138361</v>
      </c>
      <c r="AJ1941">
        <v>82814</v>
      </c>
      <c r="AK1941">
        <v>55547</v>
      </c>
      <c r="AL1941">
        <v>330708</v>
      </c>
      <c r="AM1941">
        <v>165774</v>
      </c>
      <c r="AN1941">
        <v>164934</v>
      </c>
      <c r="AO1941">
        <v>13492</v>
      </c>
      <c r="AP1941">
        <v>7162</v>
      </c>
      <c r="AQ1941">
        <v>6330</v>
      </c>
      <c r="AR1941">
        <v>167814</v>
      </c>
      <c r="AS1941">
        <v>121770</v>
      </c>
      <c r="AT1941">
        <v>46044</v>
      </c>
      <c r="AU1941">
        <v>111818</v>
      </c>
      <c r="AV1941">
        <v>50112</v>
      </c>
      <c r="AW1941">
        <v>61706</v>
      </c>
      <c r="AX1941">
        <v>9143</v>
      </c>
      <c r="AY1941">
        <v>4418</v>
      </c>
      <c r="AZ1941">
        <v>4725</v>
      </c>
      <c r="BA1941">
        <v>70744</v>
      </c>
      <c r="BB1941">
        <v>29580</v>
      </c>
      <c r="BC1941">
        <v>41164</v>
      </c>
      <c r="BD1941">
        <v>4032</v>
      </c>
      <c r="BE1941">
        <v>1462</v>
      </c>
      <c r="BF1941">
        <v>2570</v>
      </c>
      <c r="BG1941">
        <v>27899</v>
      </c>
      <c r="BH1941">
        <v>14652</v>
      </c>
      <c r="BI1941">
        <v>13247</v>
      </c>
      <c r="BJ1941">
        <v>96930</v>
      </c>
      <c r="BK1941">
        <v>44113</v>
      </c>
      <c r="BL1941">
        <v>52817</v>
      </c>
      <c r="BM1941">
        <v>8236</v>
      </c>
      <c r="BN1941">
        <v>4023</v>
      </c>
      <c r="BO1941">
        <v>4213</v>
      </c>
      <c r="BP1941">
        <v>61682</v>
      </c>
      <c r="BQ1941">
        <v>26087</v>
      </c>
      <c r="BR1941">
        <v>35595</v>
      </c>
      <c r="BS1941">
        <v>3058</v>
      </c>
      <c r="BT1941">
        <v>1125</v>
      </c>
      <c r="BU1941">
        <v>1933</v>
      </c>
      <c r="BV1941">
        <v>23954</v>
      </c>
      <c r="BW1941">
        <v>12878</v>
      </c>
      <c r="BX1941">
        <v>11076</v>
      </c>
      <c r="BY1941">
        <v>14888</v>
      </c>
      <c r="BZ1941">
        <v>5999</v>
      </c>
      <c r="CA1941">
        <v>8889</v>
      </c>
      <c r="CB1941">
        <v>907</v>
      </c>
      <c r="CC1941">
        <v>395</v>
      </c>
      <c r="CD1941">
        <v>512</v>
      </c>
      <c r="CE1941">
        <v>9062</v>
      </c>
      <c r="CF1941">
        <v>3493</v>
      </c>
      <c r="CG1941">
        <v>5569</v>
      </c>
      <c r="CH1941">
        <v>974</v>
      </c>
      <c r="CI1941">
        <v>337</v>
      </c>
      <c r="CJ1941">
        <v>637</v>
      </c>
      <c r="CK1941">
        <v>3945</v>
      </c>
      <c r="CL1941">
        <v>1774</v>
      </c>
      <c r="CM1941">
        <v>2171</v>
      </c>
      <c r="CN1941">
        <v>589542</v>
      </c>
      <c r="CO1941">
        <v>250973</v>
      </c>
      <c r="CP1941">
        <v>338569</v>
      </c>
    </row>
    <row r="1942" spans="1:94" x14ac:dyDescent="0.25">
      <c r="A1942" s="5" t="s">
        <v>1485</v>
      </c>
      <c r="B1942" s="5" t="s">
        <v>1507</v>
      </c>
      <c r="C1942" s="5" t="s">
        <v>221</v>
      </c>
      <c r="D1942" s="5" t="s">
        <v>222</v>
      </c>
      <c r="E1942" s="5" t="s">
        <v>223</v>
      </c>
      <c r="F1942" s="5" t="s">
        <v>222</v>
      </c>
      <c r="G1942" s="5" t="s">
        <v>230</v>
      </c>
      <c r="H1942" s="5" t="s">
        <v>1508</v>
      </c>
      <c r="I1942" s="5" t="s">
        <v>226</v>
      </c>
      <c r="J1942">
        <v>209803</v>
      </c>
      <c r="K1942">
        <v>808040</v>
      </c>
      <c r="L1942">
        <v>402333</v>
      </c>
      <c r="M1942">
        <v>405707</v>
      </c>
      <c r="N1942">
        <v>79037</v>
      </c>
      <c r="O1942">
        <v>40560</v>
      </c>
      <c r="P1942">
        <v>38477</v>
      </c>
      <c r="Q1942">
        <v>141775</v>
      </c>
      <c r="R1942">
        <v>70370</v>
      </c>
      <c r="S1942">
        <v>71405</v>
      </c>
      <c r="T1942">
        <v>3543</v>
      </c>
      <c r="U1942">
        <v>1801</v>
      </c>
      <c r="V1942">
        <v>1742</v>
      </c>
      <c r="W1942">
        <v>611563</v>
      </c>
      <c r="X1942">
        <v>324444</v>
      </c>
      <c r="Y1942">
        <v>287119</v>
      </c>
      <c r="Z1942">
        <v>196477</v>
      </c>
      <c r="AA1942">
        <v>77889</v>
      </c>
      <c r="AB1942">
        <v>118588</v>
      </c>
      <c r="AC1942">
        <v>342962</v>
      </c>
      <c r="AD1942">
        <v>237837</v>
      </c>
      <c r="AE1942">
        <v>105125</v>
      </c>
      <c r="AF1942">
        <v>312642</v>
      </c>
      <c r="AG1942">
        <v>222311</v>
      </c>
      <c r="AH1942">
        <v>90331</v>
      </c>
      <c r="AI1942">
        <v>16971</v>
      </c>
      <c r="AJ1942">
        <v>11263</v>
      </c>
      <c r="AK1942">
        <v>5708</v>
      </c>
      <c r="AL1942">
        <v>58017</v>
      </c>
      <c r="AM1942">
        <v>31409</v>
      </c>
      <c r="AN1942">
        <v>26608</v>
      </c>
      <c r="AO1942">
        <v>11761</v>
      </c>
      <c r="AP1942">
        <v>6243</v>
      </c>
      <c r="AQ1942">
        <v>5518</v>
      </c>
      <c r="AR1942">
        <v>225893</v>
      </c>
      <c r="AS1942">
        <v>173396</v>
      </c>
      <c r="AT1942">
        <v>52497</v>
      </c>
      <c r="AU1942">
        <v>30320</v>
      </c>
      <c r="AV1942">
        <v>15526</v>
      </c>
      <c r="AW1942">
        <v>14794</v>
      </c>
      <c r="AX1942">
        <v>930</v>
      </c>
      <c r="AY1942">
        <v>469</v>
      </c>
      <c r="AZ1942">
        <v>461</v>
      </c>
      <c r="BA1942">
        <v>8490</v>
      </c>
      <c r="BB1942">
        <v>3734</v>
      </c>
      <c r="BC1942">
        <v>4756</v>
      </c>
      <c r="BD1942">
        <v>1544</v>
      </c>
      <c r="BE1942">
        <v>508</v>
      </c>
      <c r="BF1942">
        <v>1036</v>
      </c>
      <c r="BG1942">
        <v>19356</v>
      </c>
      <c r="BH1942">
        <v>10815</v>
      </c>
      <c r="BI1942">
        <v>8541</v>
      </c>
      <c r="BJ1942">
        <v>26097</v>
      </c>
      <c r="BK1942">
        <v>13542</v>
      </c>
      <c r="BL1942">
        <v>12555</v>
      </c>
      <c r="BM1942">
        <v>835</v>
      </c>
      <c r="BN1942">
        <v>414</v>
      </c>
      <c r="BO1942">
        <v>421</v>
      </c>
      <c r="BP1942">
        <v>7431</v>
      </c>
      <c r="BQ1942">
        <v>3377</v>
      </c>
      <c r="BR1942">
        <v>4054</v>
      </c>
      <c r="BS1942">
        <v>1012</v>
      </c>
      <c r="BT1942">
        <v>347</v>
      </c>
      <c r="BU1942">
        <v>665</v>
      </c>
      <c r="BV1942">
        <v>16819</v>
      </c>
      <c r="BW1942">
        <v>9404</v>
      </c>
      <c r="BX1942">
        <v>7415</v>
      </c>
      <c r="BY1942">
        <v>4223</v>
      </c>
      <c r="BZ1942">
        <v>1984</v>
      </c>
      <c r="CA1942">
        <v>2239</v>
      </c>
      <c r="CB1942">
        <v>95</v>
      </c>
      <c r="CC1942">
        <v>55</v>
      </c>
      <c r="CD1942">
        <v>40</v>
      </c>
      <c r="CE1942">
        <v>1059</v>
      </c>
      <c r="CF1942">
        <v>357</v>
      </c>
      <c r="CG1942">
        <v>702</v>
      </c>
      <c r="CH1942">
        <v>532</v>
      </c>
      <c r="CI1942">
        <v>161</v>
      </c>
      <c r="CJ1942">
        <v>371</v>
      </c>
      <c r="CK1942">
        <v>2537</v>
      </c>
      <c r="CL1942">
        <v>1411</v>
      </c>
      <c r="CM1942">
        <v>1126</v>
      </c>
      <c r="CN1942">
        <v>465078</v>
      </c>
      <c r="CO1942">
        <v>164496</v>
      </c>
      <c r="CP1942">
        <v>300582</v>
      </c>
    </row>
    <row r="1943" spans="1:94" x14ac:dyDescent="0.25">
      <c r="A1943" s="5" t="s">
        <v>1485</v>
      </c>
      <c r="B1943" s="5" t="s">
        <v>1509</v>
      </c>
      <c r="C1943" s="5" t="s">
        <v>221</v>
      </c>
      <c r="D1943" s="5" t="s">
        <v>222</v>
      </c>
      <c r="E1943" s="5" t="s">
        <v>223</v>
      </c>
      <c r="F1943" s="5" t="s">
        <v>222</v>
      </c>
      <c r="G1943" s="5" t="s">
        <v>230</v>
      </c>
      <c r="H1943" s="5" t="s">
        <v>1510</v>
      </c>
      <c r="I1943" s="5" t="s">
        <v>224</v>
      </c>
      <c r="J1943">
        <v>287095</v>
      </c>
      <c r="K1943">
        <v>1064493</v>
      </c>
      <c r="L1943">
        <v>528184</v>
      </c>
      <c r="M1943">
        <v>536309</v>
      </c>
      <c r="N1943">
        <v>102731</v>
      </c>
      <c r="O1943">
        <v>52969</v>
      </c>
      <c r="P1943">
        <v>49762</v>
      </c>
      <c r="Q1943">
        <v>221385</v>
      </c>
      <c r="R1943">
        <v>108809</v>
      </c>
      <c r="S1943">
        <v>112576</v>
      </c>
      <c r="T1943">
        <v>575</v>
      </c>
      <c r="U1943">
        <v>297</v>
      </c>
      <c r="V1943">
        <v>278</v>
      </c>
      <c r="W1943">
        <v>727044</v>
      </c>
      <c r="X1943">
        <v>401726</v>
      </c>
      <c r="Y1943">
        <v>325318</v>
      </c>
      <c r="Z1943">
        <v>337449</v>
      </c>
      <c r="AA1943">
        <v>126458</v>
      </c>
      <c r="AB1943">
        <v>210991</v>
      </c>
      <c r="AC1943">
        <v>543298</v>
      </c>
      <c r="AD1943">
        <v>329034</v>
      </c>
      <c r="AE1943">
        <v>214264</v>
      </c>
      <c r="AF1943">
        <v>508507</v>
      </c>
      <c r="AG1943">
        <v>313811</v>
      </c>
      <c r="AH1943">
        <v>194696</v>
      </c>
      <c r="AI1943">
        <v>83800</v>
      </c>
      <c r="AJ1943">
        <v>51777</v>
      </c>
      <c r="AK1943">
        <v>32023</v>
      </c>
      <c r="AL1943">
        <v>182639</v>
      </c>
      <c r="AM1943">
        <v>86199</v>
      </c>
      <c r="AN1943">
        <v>96440</v>
      </c>
      <c r="AO1943">
        <v>10162</v>
      </c>
      <c r="AP1943">
        <v>5155</v>
      </c>
      <c r="AQ1943">
        <v>5007</v>
      </c>
      <c r="AR1943">
        <v>231906</v>
      </c>
      <c r="AS1943">
        <v>170680</v>
      </c>
      <c r="AT1943">
        <v>61226</v>
      </c>
      <c r="AU1943">
        <v>34791</v>
      </c>
      <c r="AV1943">
        <v>15223</v>
      </c>
      <c r="AW1943">
        <v>19568</v>
      </c>
      <c r="AX1943">
        <v>2072</v>
      </c>
      <c r="AY1943">
        <v>1117</v>
      </c>
      <c r="AZ1943">
        <v>955</v>
      </c>
      <c r="BA1943">
        <v>18198</v>
      </c>
      <c r="BB1943">
        <v>6365</v>
      </c>
      <c r="BC1943">
        <v>11833</v>
      </c>
      <c r="BD1943">
        <v>1178</v>
      </c>
      <c r="BE1943">
        <v>350</v>
      </c>
      <c r="BF1943">
        <v>828</v>
      </c>
      <c r="BG1943">
        <v>13343</v>
      </c>
      <c r="BH1943">
        <v>7391</v>
      </c>
      <c r="BI1943">
        <v>5952</v>
      </c>
      <c r="BJ1943">
        <v>29722</v>
      </c>
      <c r="BK1943">
        <v>12962</v>
      </c>
      <c r="BL1943">
        <v>16760</v>
      </c>
      <c r="BM1943">
        <v>1900</v>
      </c>
      <c r="BN1943">
        <v>1037</v>
      </c>
      <c r="BO1943">
        <v>863</v>
      </c>
      <c r="BP1943">
        <v>16076</v>
      </c>
      <c r="BQ1943">
        <v>5633</v>
      </c>
      <c r="BR1943">
        <v>10443</v>
      </c>
      <c r="BS1943">
        <v>898</v>
      </c>
      <c r="BT1943">
        <v>274</v>
      </c>
      <c r="BU1943">
        <v>624</v>
      </c>
      <c r="BV1943">
        <v>10848</v>
      </c>
      <c r="BW1943">
        <v>6018</v>
      </c>
      <c r="BX1943">
        <v>4830</v>
      </c>
      <c r="BY1943">
        <v>5069</v>
      </c>
      <c r="BZ1943">
        <v>2261</v>
      </c>
      <c r="CA1943">
        <v>2808</v>
      </c>
      <c r="CB1943">
        <v>172</v>
      </c>
      <c r="CC1943">
        <v>80</v>
      </c>
      <c r="CD1943">
        <v>92</v>
      </c>
      <c r="CE1943">
        <v>2122</v>
      </c>
      <c r="CF1943">
        <v>732</v>
      </c>
      <c r="CG1943">
        <v>1390</v>
      </c>
      <c r="CH1943">
        <v>280</v>
      </c>
      <c r="CI1943">
        <v>76</v>
      </c>
      <c r="CJ1943">
        <v>204</v>
      </c>
      <c r="CK1943">
        <v>2495</v>
      </c>
      <c r="CL1943">
        <v>1373</v>
      </c>
      <c r="CM1943">
        <v>1122</v>
      </c>
      <c r="CN1943">
        <v>521195</v>
      </c>
      <c r="CO1943">
        <v>199150</v>
      </c>
      <c r="CP1943">
        <v>322045</v>
      </c>
    </row>
    <row r="1944" spans="1:94" x14ac:dyDescent="0.25">
      <c r="A1944" s="5" t="s">
        <v>1485</v>
      </c>
      <c r="B1944" s="5" t="s">
        <v>1509</v>
      </c>
      <c r="C1944" s="5" t="s">
        <v>221</v>
      </c>
      <c r="D1944" s="5" t="s">
        <v>222</v>
      </c>
      <c r="E1944" s="5" t="s">
        <v>223</v>
      </c>
      <c r="F1944" s="5" t="s">
        <v>222</v>
      </c>
      <c r="G1944" s="5" t="s">
        <v>230</v>
      </c>
      <c r="H1944" s="5" t="s">
        <v>1510</v>
      </c>
      <c r="I1944" s="5" t="s">
        <v>225</v>
      </c>
      <c r="J1944">
        <v>168396</v>
      </c>
      <c r="K1944">
        <v>629976</v>
      </c>
      <c r="L1944">
        <v>312628</v>
      </c>
      <c r="M1944">
        <v>317348</v>
      </c>
      <c r="N1944">
        <v>61264</v>
      </c>
      <c r="O1944">
        <v>31442</v>
      </c>
      <c r="P1944">
        <v>29822</v>
      </c>
      <c r="Q1944">
        <v>152799</v>
      </c>
      <c r="R1944">
        <v>75149</v>
      </c>
      <c r="S1944">
        <v>77650</v>
      </c>
      <c r="T1944">
        <v>191</v>
      </c>
      <c r="U1944">
        <v>101</v>
      </c>
      <c r="V1944">
        <v>90</v>
      </c>
      <c r="W1944">
        <v>394134</v>
      </c>
      <c r="X1944">
        <v>224431</v>
      </c>
      <c r="Y1944">
        <v>169703</v>
      </c>
      <c r="Z1944">
        <v>235842</v>
      </c>
      <c r="AA1944">
        <v>88197</v>
      </c>
      <c r="AB1944">
        <v>147645</v>
      </c>
      <c r="AC1944">
        <v>352276</v>
      </c>
      <c r="AD1944">
        <v>198005</v>
      </c>
      <c r="AE1944">
        <v>154271</v>
      </c>
      <c r="AF1944">
        <v>327687</v>
      </c>
      <c r="AG1944">
        <v>187801</v>
      </c>
      <c r="AH1944">
        <v>139886</v>
      </c>
      <c r="AI1944">
        <v>74343</v>
      </c>
      <c r="AJ1944">
        <v>45402</v>
      </c>
      <c r="AK1944">
        <v>28941</v>
      </c>
      <c r="AL1944">
        <v>156261</v>
      </c>
      <c r="AM1944">
        <v>72974</v>
      </c>
      <c r="AN1944">
        <v>83287</v>
      </c>
      <c r="AO1944">
        <v>5504</v>
      </c>
      <c r="AP1944">
        <v>2896</v>
      </c>
      <c r="AQ1944">
        <v>2608</v>
      </c>
      <c r="AR1944">
        <v>91579</v>
      </c>
      <c r="AS1944">
        <v>66529</v>
      </c>
      <c r="AT1944">
        <v>25050</v>
      </c>
      <c r="AU1944">
        <v>24589</v>
      </c>
      <c r="AV1944">
        <v>10204</v>
      </c>
      <c r="AW1944">
        <v>14385</v>
      </c>
      <c r="AX1944">
        <v>1832</v>
      </c>
      <c r="AY1944">
        <v>1035</v>
      </c>
      <c r="AZ1944">
        <v>797</v>
      </c>
      <c r="BA1944">
        <v>16066</v>
      </c>
      <c r="BB1944">
        <v>5614</v>
      </c>
      <c r="BC1944">
        <v>10452</v>
      </c>
      <c r="BD1944">
        <v>608</v>
      </c>
      <c r="BE1944">
        <v>196</v>
      </c>
      <c r="BF1944">
        <v>412</v>
      </c>
      <c r="BG1944">
        <v>6083</v>
      </c>
      <c r="BH1944">
        <v>3359</v>
      </c>
      <c r="BI1944">
        <v>2724</v>
      </c>
      <c r="BJ1944">
        <v>21570</v>
      </c>
      <c r="BK1944">
        <v>9038</v>
      </c>
      <c r="BL1944">
        <v>12532</v>
      </c>
      <c r="BM1944">
        <v>1678</v>
      </c>
      <c r="BN1944">
        <v>960</v>
      </c>
      <c r="BO1944">
        <v>718</v>
      </c>
      <c r="BP1944">
        <v>14167</v>
      </c>
      <c r="BQ1944">
        <v>4957</v>
      </c>
      <c r="BR1944">
        <v>9210</v>
      </c>
      <c r="BS1944">
        <v>471</v>
      </c>
      <c r="BT1944">
        <v>150</v>
      </c>
      <c r="BU1944">
        <v>321</v>
      </c>
      <c r="BV1944">
        <v>5254</v>
      </c>
      <c r="BW1944">
        <v>2971</v>
      </c>
      <c r="BX1944">
        <v>2283</v>
      </c>
      <c r="BY1944">
        <v>3019</v>
      </c>
      <c r="BZ1944">
        <v>1166</v>
      </c>
      <c r="CA1944">
        <v>1853</v>
      </c>
      <c r="CB1944">
        <v>154</v>
      </c>
      <c r="CC1944">
        <v>75</v>
      </c>
      <c r="CD1944">
        <v>79</v>
      </c>
      <c r="CE1944">
        <v>1899</v>
      </c>
      <c r="CF1944">
        <v>657</v>
      </c>
      <c r="CG1944">
        <v>1242</v>
      </c>
      <c r="CH1944">
        <v>137</v>
      </c>
      <c r="CI1944">
        <v>46</v>
      </c>
      <c r="CJ1944">
        <v>91</v>
      </c>
      <c r="CK1944">
        <v>829</v>
      </c>
      <c r="CL1944">
        <v>388</v>
      </c>
      <c r="CM1944">
        <v>441</v>
      </c>
      <c r="CN1944">
        <v>277700</v>
      </c>
      <c r="CO1944">
        <v>114623</v>
      </c>
      <c r="CP1944">
        <v>163077</v>
      </c>
    </row>
    <row r="1945" spans="1:94" x14ac:dyDescent="0.25">
      <c r="A1945" s="5" t="s">
        <v>1485</v>
      </c>
      <c r="B1945" s="5" t="s">
        <v>1509</v>
      </c>
      <c r="C1945" s="5" t="s">
        <v>221</v>
      </c>
      <c r="D1945" s="5" t="s">
        <v>222</v>
      </c>
      <c r="E1945" s="5" t="s">
        <v>223</v>
      </c>
      <c r="F1945" s="5" t="s">
        <v>222</v>
      </c>
      <c r="G1945" s="5" t="s">
        <v>230</v>
      </c>
      <c r="H1945" s="5" t="s">
        <v>1510</v>
      </c>
      <c r="I1945" s="5" t="s">
        <v>226</v>
      </c>
      <c r="J1945">
        <v>118699</v>
      </c>
      <c r="K1945">
        <v>434517</v>
      </c>
      <c r="L1945">
        <v>215556</v>
      </c>
      <c r="M1945">
        <v>218961</v>
      </c>
      <c r="N1945">
        <v>41467</v>
      </c>
      <c r="O1945">
        <v>21527</v>
      </c>
      <c r="P1945">
        <v>19940</v>
      </c>
      <c r="Q1945">
        <v>68586</v>
      </c>
      <c r="R1945">
        <v>33660</v>
      </c>
      <c r="S1945">
        <v>34926</v>
      </c>
      <c r="T1945">
        <v>384</v>
      </c>
      <c r="U1945">
        <v>196</v>
      </c>
      <c r="V1945">
        <v>188</v>
      </c>
      <c r="W1945">
        <v>332910</v>
      </c>
      <c r="X1945">
        <v>177295</v>
      </c>
      <c r="Y1945">
        <v>155615</v>
      </c>
      <c r="Z1945">
        <v>101607</v>
      </c>
      <c r="AA1945">
        <v>38261</v>
      </c>
      <c r="AB1945">
        <v>63346</v>
      </c>
      <c r="AC1945">
        <v>191022</v>
      </c>
      <c r="AD1945">
        <v>131029</v>
      </c>
      <c r="AE1945">
        <v>59993</v>
      </c>
      <c r="AF1945">
        <v>180820</v>
      </c>
      <c r="AG1945">
        <v>126010</v>
      </c>
      <c r="AH1945">
        <v>54810</v>
      </c>
      <c r="AI1945">
        <v>9457</v>
      </c>
      <c r="AJ1945">
        <v>6375</v>
      </c>
      <c r="AK1945">
        <v>3082</v>
      </c>
      <c r="AL1945">
        <v>26378</v>
      </c>
      <c r="AM1945">
        <v>13225</v>
      </c>
      <c r="AN1945">
        <v>13153</v>
      </c>
      <c r="AO1945">
        <v>4658</v>
      </c>
      <c r="AP1945">
        <v>2259</v>
      </c>
      <c r="AQ1945">
        <v>2399</v>
      </c>
      <c r="AR1945">
        <v>140327</v>
      </c>
      <c r="AS1945">
        <v>104151</v>
      </c>
      <c r="AT1945">
        <v>36176</v>
      </c>
      <c r="AU1945">
        <v>10202</v>
      </c>
      <c r="AV1945">
        <v>5019</v>
      </c>
      <c r="AW1945">
        <v>5183</v>
      </c>
      <c r="AX1945">
        <v>240</v>
      </c>
      <c r="AY1945">
        <v>82</v>
      </c>
      <c r="AZ1945">
        <v>158</v>
      </c>
      <c r="BA1945">
        <v>2132</v>
      </c>
      <c r="BB1945">
        <v>751</v>
      </c>
      <c r="BC1945">
        <v>1381</v>
      </c>
      <c r="BD1945">
        <v>570</v>
      </c>
      <c r="BE1945">
        <v>154</v>
      </c>
      <c r="BF1945">
        <v>416</v>
      </c>
      <c r="BG1945">
        <v>7260</v>
      </c>
      <c r="BH1945">
        <v>4032</v>
      </c>
      <c r="BI1945">
        <v>3228</v>
      </c>
      <c r="BJ1945">
        <v>8152</v>
      </c>
      <c r="BK1945">
        <v>3924</v>
      </c>
      <c r="BL1945">
        <v>4228</v>
      </c>
      <c r="BM1945">
        <v>222</v>
      </c>
      <c r="BN1945">
        <v>77</v>
      </c>
      <c r="BO1945">
        <v>145</v>
      </c>
      <c r="BP1945">
        <v>1909</v>
      </c>
      <c r="BQ1945">
        <v>676</v>
      </c>
      <c r="BR1945">
        <v>1233</v>
      </c>
      <c r="BS1945">
        <v>427</v>
      </c>
      <c r="BT1945">
        <v>124</v>
      </c>
      <c r="BU1945">
        <v>303</v>
      </c>
      <c r="BV1945">
        <v>5594</v>
      </c>
      <c r="BW1945">
        <v>3047</v>
      </c>
      <c r="BX1945">
        <v>2547</v>
      </c>
      <c r="BY1945">
        <v>2050</v>
      </c>
      <c r="BZ1945">
        <v>1095</v>
      </c>
      <c r="CA1945">
        <v>955</v>
      </c>
      <c r="CB1945">
        <v>18</v>
      </c>
      <c r="CC1945">
        <v>5</v>
      </c>
      <c r="CD1945">
        <v>13</v>
      </c>
      <c r="CE1945">
        <v>223</v>
      </c>
      <c r="CF1945">
        <v>75</v>
      </c>
      <c r="CG1945">
        <v>148</v>
      </c>
      <c r="CH1945">
        <v>143</v>
      </c>
      <c r="CI1945">
        <v>30</v>
      </c>
      <c r="CJ1945">
        <v>113</v>
      </c>
      <c r="CK1945">
        <v>1666</v>
      </c>
      <c r="CL1945">
        <v>985</v>
      </c>
      <c r="CM1945">
        <v>681</v>
      </c>
      <c r="CN1945">
        <v>243495</v>
      </c>
      <c r="CO1945">
        <v>84527</v>
      </c>
      <c r="CP1945">
        <v>158968</v>
      </c>
    </row>
    <row r="1946" spans="1:94" x14ac:dyDescent="0.25">
      <c r="A1946" s="5" t="s">
        <v>1485</v>
      </c>
      <c r="B1946" s="5" t="s">
        <v>1511</v>
      </c>
      <c r="C1946" s="5" t="s">
        <v>221</v>
      </c>
      <c r="D1946" s="5" t="s">
        <v>222</v>
      </c>
      <c r="E1946" s="5" t="s">
        <v>223</v>
      </c>
      <c r="F1946" s="5" t="s">
        <v>222</v>
      </c>
      <c r="G1946" s="5" t="s">
        <v>230</v>
      </c>
      <c r="H1946" s="5" t="s">
        <v>1512</v>
      </c>
      <c r="I1946" s="5" t="s">
        <v>224</v>
      </c>
      <c r="J1946">
        <v>698404</v>
      </c>
      <c r="K1946">
        <v>2722290</v>
      </c>
      <c r="L1946">
        <v>1352284</v>
      </c>
      <c r="M1946">
        <v>1370006</v>
      </c>
      <c r="N1946">
        <v>272456</v>
      </c>
      <c r="O1946">
        <v>139946</v>
      </c>
      <c r="P1946">
        <v>132510</v>
      </c>
      <c r="Q1946">
        <v>466561</v>
      </c>
      <c r="R1946">
        <v>230790</v>
      </c>
      <c r="S1946">
        <v>235771</v>
      </c>
      <c r="T1946">
        <v>18198</v>
      </c>
      <c r="U1946">
        <v>9414</v>
      </c>
      <c r="V1946">
        <v>8784</v>
      </c>
      <c r="W1946">
        <v>2038981</v>
      </c>
      <c r="X1946">
        <v>1087765</v>
      </c>
      <c r="Y1946">
        <v>951216</v>
      </c>
      <c r="Z1946">
        <v>683309</v>
      </c>
      <c r="AA1946">
        <v>264519</v>
      </c>
      <c r="AB1946">
        <v>418790</v>
      </c>
      <c r="AC1946">
        <v>1213979</v>
      </c>
      <c r="AD1946">
        <v>789206</v>
      </c>
      <c r="AE1946">
        <v>424773</v>
      </c>
      <c r="AF1946">
        <v>1082329</v>
      </c>
      <c r="AG1946">
        <v>724111</v>
      </c>
      <c r="AH1946">
        <v>358218</v>
      </c>
      <c r="AI1946">
        <v>161657</v>
      </c>
      <c r="AJ1946">
        <v>100046</v>
      </c>
      <c r="AK1946">
        <v>61611</v>
      </c>
      <c r="AL1946">
        <v>319720</v>
      </c>
      <c r="AM1946">
        <v>154780</v>
      </c>
      <c r="AN1946">
        <v>164940</v>
      </c>
      <c r="AO1946">
        <v>25174</v>
      </c>
      <c r="AP1946">
        <v>12632</v>
      </c>
      <c r="AQ1946">
        <v>12542</v>
      </c>
      <c r="AR1946">
        <v>575778</v>
      </c>
      <c r="AS1946">
        <v>456653</v>
      </c>
      <c r="AT1946">
        <v>119125</v>
      </c>
      <c r="AU1946">
        <v>131650</v>
      </c>
      <c r="AV1946">
        <v>65095</v>
      </c>
      <c r="AW1946">
        <v>66555</v>
      </c>
      <c r="AX1946">
        <v>9012</v>
      </c>
      <c r="AY1946">
        <v>4849</v>
      </c>
      <c r="AZ1946">
        <v>4163</v>
      </c>
      <c r="BA1946">
        <v>59062</v>
      </c>
      <c r="BB1946">
        <v>22809</v>
      </c>
      <c r="BC1946">
        <v>36253</v>
      </c>
      <c r="BD1946">
        <v>5212</v>
      </c>
      <c r="BE1946">
        <v>1709</v>
      </c>
      <c r="BF1946">
        <v>3503</v>
      </c>
      <c r="BG1946">
        <v>58364</v>
      </c>
      <c r="BH1946">
        <v>35728</v>
      </c>
      <c r="BI1946">
        <v>22636</v>
      </c>
      <c r="BJ1946">
        <v>113318</v>
      </c>
      <c r="BK1946">
        <v>56979</v>
      </c>
      <c r="BL1946">
        <v>56339</v>
      </c>
      <c r="BM1946">
        <v>7794</v>
      </c>
      <c r="BN1946">
        <v>4309</v>
      </c>
      <c r="BO1946">
        <v>3485</v>
      </c>
      <c r="BP1946">
        <v>50834</v>
      </c>
      <c r="BQ1946">
        <v>20110</v>
      </c>
      <c r="BR1946">
        <v>30724</v>
      </c>
      <c r="BS1946">
        <v>3828</v>
      </c>
      <c r="BT1946">
        <v>1283</v>
      </c>
      <c r="BU1946">
        <v>2545</v>
      </c>
      <c r="BV1946">
        <v>50862</v>
      </c>
      <c r="BW1946">
        <v>31277</v>
      </c>
      <c r="BX1946">
        <v>19585</v>
      </c>
      <c r="BY1946">
        <v>18332</v>
      </c>
      <c r="BZ1946">
        <v>8116</v>
      </c>
      <c r="CA1946">
        <v>10216</v>
      </c>
      <c r="CB1946">
        <v>1218</v>
      </c>
      <c r="CC1946">
        <v>540</v>
      </c>
      <c r="CD1946">
        <v>678</v>
      </c>
      <c r="CE1946">
        <v>8228</v>
      </c>
      <c r="CF1946">
        <v>2699</v>
      </c>
      <c r="CG1946">
        <v>5529</v>
      </c>
      <c r="CH1946">
        <v>1384</v>
      </c>
      <c r="CI1946">
        <v>426</v>
      </c>
      <c r="CJ1946">
        <v>958</v>
      </c>
      <c r="CK1946">
        <v>7502</v>
      </c>
      <c r="CL1946">
        <v>4451</v>
      </c>
      <c r="CM1946">
        <v>3051</v>
      </c>
      <c r="CN1946">
        <v>1508311</v>
      </c>
      <c r="CO1946">
        <v>563078</v>
      </c>
      <c r="CP1946">
        <v>945233</v>
      </c>
    </row>
    <row r="1947" spans="1:94" x14ac:dyDescent="0.25">
      <c r="A1947" s="5" t="s">
        <v>1485</v>
      </c>
      <c r="B1947" s="5" t="s">
        <v>1511</v>
      </c>
      <c r="C1947" s="5" t="s">
        <v>221</v>
      </c>
      <c r="D1947" s="5" t="s">
        <v>222</v>
      </c>
      <c r="E1947" s="5" t="s">
        <v>223</v>
      </c>
      <c r="F1947" s="5" t="s">
        <v>222</v>
      </c>
      <c r="G1947" s="5" t="s">
        <v>230</v>
      </c>
      <c r="H1947" s="5" t="s">
        <v>1512</v>
      </c>
      <c r="I1947" s="5" t="s">
        <v>225</v>
      </c>
      <c r="J1947">
        <v>357244</v>
      </c>
      <c r="K1947">
        <v>1384257</v>
      </c>
      <c r="L1947">
        <v>688552</v>
      </c>
      <c r="M1947">
        <v>695705</v>
      </c>
      <c r="N1947">
        <v>145260</v>
      </c>
      <c r="O1947">
        <v>74986</v>
      </c>
      <c r="P1947">
        <v>70274</v>
      </c>
      <c r="Q1947">
        <v>287702</v>
      </c>
      <c r="R1947">
        <v>141797</v>
      </c>
      <c r="S1947">
        <v>145905</v>
      </c>
      <c r="T1947">
        <v>13784</v>
      </c>
      <c r="U1947">
        <v>7171</v>
      </c>
      <c r="V1947">
        <v>6613</v>
      </c>
      <c r="W1947">
        <v>950242</v>
      </c>
      <c r="X1947">
        <v>524233</v>
      </c>
      <c r="Y1947">
        <v>426009</v>
      </c>
      <c r="Z1947">
        <v>434015</v>
      </c>
      <c r="AA1947">
        <v>164319</v>
      </c>
      <c r="AB1947">
        <v>269696</v>
      </c>
      <c r="AC1947">
        <v>718141</v>
      </c>
      <c r="AD1947">
        <v>413096</v>
      </c>
      <c r="AE1947">
        <v>305045</v>
      </c>
      <c r="AF1947">
        <v>632679</v>
      </c>
      <c r="AG1947">
        <v>375301</v>
      </c>
      <c r="AH1947">
        <v>257378</v>
      </c>
      <c r="AI1947">
        <v>151689</v>
      </c>
      <c r="AJ1947">
        <v>92441</v>
      </c>
      <c r="AK1947">
        <v>59248</v>
      </c>
      <c r="AL1947">
        <v>285888</v>
      </c>
      <c r="AM1947">
        <v>136550</v>
      </c>
      <c r="AN1947">
        <v>149338</v>
      </c>
      <c r="AO1947">
        <v>13978</v>
      </c>
      <c r="AP1947">
        <v>7193</v>
      </c>
      <c r="AQ1947">
        <v>6785</v>
      </c>
      <c r="AR1947">
        <v>181124</v>
      </c>
      <c r="AS1947">
        <v>139117</v>
      </c>
      <c r="AT1947">
        <v>42007</v>
      </c>
      <c r="AU1947">
        <v>85462</v>
      </c>
      <c r="AV1947">
        <v>37795</v>
      </c>
      <c r="AW1947">
        <v>47667</v>
      </c>
      <c r="AX1947">
        <v>7985</v>
      </c>
      <c r="AY1947">
        <v>4215</v>
      </c>
      <c r="AZ1947">
        <v>3770</v>
      </c>
      <c r="BA1947">
        <v>52672</v>
      </c>
      <c r="BB1947">
        <v>19820</v>
      </c>
      <c r="BC1947">
        <v>32852</v>
      </c>
      <c r="BD1947">
        <v>2789</v>
      </c>
      <c r="BE1947">
        <v>992</v>
      </c>
      <c r="BF1947">
        <v>1797</v>
      </c>
      <c r="BG1947">
        <v>22016</v>
      </c>
      <c r="BH1947">
        <v>12768</v>
      </c>
      <c r="BI1947">
        <v>9248</v>
      </c>
      <c r="BJ1947">
        <v>73425</v>
      </c>
      <c r="BK1947">
        <v>33021</v>
      </c>
      <c r="BL1947">
        <v>40404</v>
      </c>
      <c r="BM1947">
        <v>6856</v>
      </c>
      <c r="BN1947">
        <v>3721</v>
      </c>
      <c r="BO1947">
        <v>3135</v>
      </c>
      <c r="BP1947">
        <v>45536</v>
      </c>
      <c r="BQ1947">
        <v>17480</v>
      </c>
      <c r="BR1947">
        <v>28056</v>
      </c>
      <c r="BS1947">
        <v>1967</v>
      </c>
      <c r="BT1947">
        <v>718</v>
      </c>
      <c r="BU1947">
        <v>1249</v>
      </c>
      <c r="BV1947">
        <v>19066</v>
      </c>
      <c r="BW1947">
        <v>11102</v>
      </c>
      <c r="BX1947">
        <v>7964</v>
      </c>
      <c r="BY1947">
        <v>12037</v>
      </c>
      <c r="BZ1947">
        <v>4774</v>
      </c>
      <c r="CA1947">
        <v>7263</v>
      </c>
      <c r="CB1947">
        <v>1129</v>
      </c>
      <c r="CC1947">
        <v>494</v>
      </c>
      <c r="CD1947">
        <v>635</v>
      </c>
      <c r="CE1947">
        <v>7136</v>
      </c>
      <c r="CF1947">
        <v>2340</v>
      </c>
      <c r="CG1947">
        <v>4796</v>
      </c>
      <c r="CH1947">
        <v>822</v>
      </c>
      <c r="CI1947">
        <v>274</v>
      </c>
      <c r="CJ1947">
        <v>548</v>
      </c>
      <c r="CK1947">
        <v>2950</v>
      </c>
      <c r="CL1947">
        <v>1666</v>
      </c>
      <c r="CM1947">
        <v>1284</v>
      </c>
      <c r="CN1947">
        <v>666116</v>
      </c>
      <c r="CO1947">
        <v>275456</v>
      </c>
      <c r="CP1947">
        <v>390660</v>
      </c>
    </row>
    <row r="1948" spans="1:94" x14ac:dyDescent="0.25">
      <c r="A1948" s="5" t="s">
        <v>1485</v>
      </c>
      <c r="B1948" s="5" t="s">
        <v>1511</v>
      </c>
      <c r="C1948" s="5" t="s">
        <v>221</v>
      </c>
      <c r="D1948" s="5" t="s">
        <v>222</v>
      </c>
      <c r="E1948" s="5" t="s">
        <v>223</v>
      </c>
      <c r="F1948" s="5" t="s">
        <v>222</v>
      </c>
      <c r="G1948" s="5" t="s">
        <v>230</v>
      </c>
      <c r="H1948" s="5" t="s">
        <v>1512</v>
      </c>
      <c r="I1948" s="5" t="s">
        <v>226</v>
      </c>
      <c r="J1948">
        <v>341160</v>
      </c>
      <c r="K1948">
        <v>1338033</v>
      </c>
      <c r="L1948">
        <v>663732</v>
      </c>
      <c r="M1948">
        <v>674301</v>
      </c>
      <c r="N1948">
        <v>127196</v>
      </c>
      <c r="O1948">
        <v>64960</v>
      </c>
      <c r="P1948">
        <v>62236</v>
      </c>
      <c r="Q1948">
        <v>178859</v>
      </c>
      <c r="R1948">
        <v>88993</v>
      </c>
      <c r="S1948">
        <v>89866</v>
      </c>
      <c r="T1948">
        <v>4414</v>
      </c>
      <c r="U1948">
        <v>2243</v>
      </c>
      <c r="V1948">
        <v>2171</v>
      </c>
      <c r="W1948">
        <v>1088739</v>
      </c>
      <c r="X1948">
        <v>563532</v>
      </c>
      <c r="Y1948">
        <v>525207</v>
      </c>
      <c r="Z1948">
        <v>249294</v>
      </c>
      <c r="AA1948">
        <v>100200</v>
      </c>
      <c r="AB1948">
        <v>149094</v>
      </c>
      <c r="AC1948">
        <v>495838</v>
      </c>
      <c r="AD1948">
        <v>376110</v>
      </c>
      <c r="AE1948">
        <v>119728</v>
      </c>
      <c r="AF1948">
        <v>449650</v>
      </c>
      <c r="AG1948">
        <v>348810</v>
      </c>
      <c r="AH1948">
        <v>100840</v>
      </c>
      <c r="AI1948">
        <v>9968</v>
      </c>
      <c r="AJ1948">
        <v>7605</v>
      </c>
      <c r="AK1948">
        <v>2363</v>
      </c>
      <c r="AL1948">
        <v>33832</v>
      </c>
      <c r="AM1948">
        <v>18230</v>
      </c>
      <c r="AN1948">
        <v>15602</v>
      </c>
      <c r="AO1948">
        <v>11196</v>
      </c>
      <c r="AP1948">
        <v>5439</v>
      </c>
      <c r="AQ1948">
        <v>5757</v>
      </c>
      <c r="AR1948">
        <v>394654</v>
      </c>
      <c r="AS1948">
        <v>317536</v>
      </c>
      <c r="AT1948">
        <v>77118</v>
      </c>
      <c r="AU1948">
        <v>46188</v>
      </c>
      <c r="AV1948">
        <v>27300</v>
      </c>
      <c r="AW1948">
        <v>18888</v>
      </c>
      <c r="AX1948">
        <v>1027</v>
      </c>
      <c r="AY1948">
        <v>634</v>
      </c>
      <c r="AZ1948">
        <v>393</v>
      </c>
      <c r="BA1948">
        <v>6390</v>
      </c>
      <c r="BB1948">
        <v>2989</v>
      </c>
      <c r="BC1948">
        <v>3401</v>
      </c>
      <c r="BD1948">
        <v>2423</v>
      </c>
      <c r="BE1948">
        <v>717</v>
      </c>
      <c r="BF1948">
        <v>1706</v>
      </c>
      <c r="BG1948">
        <v>36348</v>
      </c>
      <c r="BH1948">
        <v>22960</v>
      </c>
      <c r="BI1948">
        <v>13388</v>
      </c>
      <c r="BJ1948">
        <v>39893</v>
      </c>
      <c r="BK1948">
        <v>23958</v>
      </c>
      <c r="BL1948">
        <v>15935</v>
      </c>
      <c r="BM1948">
        <v>938</v>
      </c>
      <c r="BN1948">
        <v>588</v>
      </c>
      <c r="BO1948">
        <v>350</v>
      </c>
      <c r="BP1948">
        <v>5298</v>
      </c>
      <c r="BQ1948">
        <v>2630</v>
      </c>
      <c r="BR1948">
        <v>2668</v>
      </c>
      <c r="BS1948">
        <v>1861</v>
      </c>
      <c r="BT1948">
        <v>565</v>
      </c>
      <c r="BU1948">
        <v>1296</v>
      </c>
      <c r="BV1948">
        <v>31796</v>
      </c>
      <c r="BW1948">
        <v>20175</v>
      </c>
      <c r="BX1948">
        <v>11621</v>
      </c>
      <c r="BY1948">
        <v>6295</v>
      </c>
      <c r="BZ1948">
        <v>3342</v>
      </c>
      <c r="CA1948">
        <v>2953</v>
      </c>
      <c r="CB1948">
        <v>89</v>
      </c>
      <c r="CC1948">
        <v>46</v>
      </c>
      <c r="CD1948">
        <v>43</v>
      </c>
      <c r="CE1948">
        <v>1092</v>
      </c>
      <c r="CF1948">
        <v>359</v>
      </c>
      <c r="CG1948">
        <v>733</v>
      </c>
      <c r="CH1948">
        <v>562</v>
      </c>
      <c r="CI1948">
        <v>152</v>
      </c>
      <c r="CJ1948">
        <v>410</v>
      </c>
      <c r="CK1948">
        <v>4552</v>
      </c>
      <c r="CL1948">
        <v>2785</v>
      </c>
      <c r="CM1948">
        <v>1767</v>
      </c>
      <c r="CN1948">
        <v>842195</v>
      </c>
      <c r="CO1948">
        <v>287622</v>
      </c>
      <c r="CP1948">
        <v>554573</v>
      </c>
    </row>
    <row r="1949" spans="1:94" x14ac:dyDescent="0.25">
      <c r="A1949" s="5" t="s">
        <v>1485</v>
      </c>
      <c r="B1949" s="5" t="s">
        <v>1513</v>
      </c>
      <c r="C1949" s="5" t="s">
        <v>221</v>
      </c>
      <c r="D1949" s="5" t="s">
        <v>222</v>
      </c>
      <c r="E1949" s="5" t="s">
        <v>223</v>
      </c>
      <c r="F1949" s="5" t="s">
        <v>222</v>
      </c>
      <c r="G1949" s="5" t="s">
        <v>230</v>
      </c>
      <c r="H1949" s="5" t="s">
        <v>1514</v>
      </c>
      <c r="I1949" s="5" t="s">
        <v>224</v>
      </c>
      <c r="J1949">
        <v>149243</v>
      </c>
      <c r="K1949">
        <v>565223</v>
      </c>
      <c r="L1949">
        <v>282157</v>
      </c>
      <c r="M1949">
        <v>283066</v>
      </c>
      <c r="N1949">
        <v>59567</v>
      </c>
      <c r="O1949">
        <v>31135</v>
      </c>
      <c r="P1949">
        <v>28432</v>
      </c>
      <c r="Q1949">
        <v>175289</v>
      </c>
      <c r="R1949">
        <v>87444</v>
      </c>
      <c r="S1949">
        <v>87845</v>
      </c>
      <c r="T1949">
        <v>2584</v>
      </c>
      <c r="U1949">
        <v>1292</v>
      </c>
      <c r="V1949">
        <v>1292</v>
      </c>
      <c r="W1949">
        <v>375823</v>
      </c>
      <c r="X1949">
        <v>208011</v>
      </c>
      <c r="Y1949">
        <v>167812</v>
      </c>
      <c r="Z1949">
        <v>189400</v>
      </c>
      <c r="AA1949">
        <v>74146</v>
      </c>
      <c r="AB1949">
        <v>115254</v>
      </c>
      <c r="AC1949">
        <v>299726</v>
      </c>
      <c r="AD1949">
        <v>162639</v>
      </c>
      <c r="AE1949">
        <v>137087</v>
      </c>
      <c r="AF1949">
        <v>255097</v>
      </c>
      <c r="AG1949">
        <v>142768</v>
      </c>
      <c r="AH1949">
        <v>112329</v>
      </c>
      <c r="AI1949">
        <v>107542</v>
      </c>
      <c r="AJ1949">
        <v>59907</v>
      </c>
      <c r="AK1949">
        <v>47635</v>
      </c>
      <c r="AL1949">
        <v>91135</v>
      </c>
      <c r="AM1949">
        <v>40873</v>
      </c>
      <c r="AN1949">
        <v>50262</v>
      </c>
      <c r="AO1949">
        <v>4365</v>
      </c>
      <c r="AP1949">
        <v>2587</v>
      </c>
      <c r="AQ1949">
        <v>1778</v>
      </c>
      <c r="AR1949">
        <v>52055</v>
      </c>
      <c r="AS1949">
        <v>39401</v>
      </c>
      <c r="AT1949">
        <v>12654</v>
      </c>
      <c r="AU1949">
        <v>44629</v>
      </c>
      <c r="AV1949">
        <v>19871</v>
      </c>
      <c r="AW1949">
        <v>24758</v>
      </c>
      <c r="AX1949">
        <v>9762</v>
      </c>
      <c r="AY1949">
        <v>4981</v>
      </c>
      <c r="AZ1949">
        <v>4781</v>
      </c>
      <c r="BA1949">
        <v>27143</v>
      </c>
      <c r="BB1949">
        <v>10062</v>
      </c>
      <c r="BC1949">
        <v>17081</v>
      </c>
      <c r="BD1949">
        <v>978</v>
      </c>
      <c r="BE1949">
        <v>397</v>
      </c>
      <c r="BF1949">
        <v>581</v>
      </c>
      <c r="BG1949">
        <v>6746</v>
      </c>
      <c r="BH1949">
        <v>4431</v>
      </c>
      <c r="BI1949">
        <v>2315</v>
      </c>
      <c r="BJ1949">
        <v>40149</v>
      </c>
      <c r="BK1949">
        <v>18038</v>
      </c>
      <c r="BL1949">
        <v>22111</v>
      </c>
      <c r="BM1949">
        <v>8986</v>
      </c>
      <c r="BN1949">
        <v>4625</v>
      </c>
      <c r="BO1949">
        <v>4361</v>
      </c>
      <c r="BP1949">
        <v>24639</v>
      </c>
      <c r="BQ1949">
        <v>9358</v>
      </c>
      <c r="BR1949">
        <v>15281</v>
      </c>
      <c r="BS1949">
        <v>758</v>
      </c>
      <c r="BT1949">
        <v>319</v>
      </c>
      <c r="BU1949">
        <v>439</v>
      </c>
      <c r="BV1949">
        <v>5766</v>
      </c>
      <c r="BW1949">
        <v>3736</v>
      </c>
      <c r="BX1949">
        <v>2030</v>
      </c>
      <c r="BY1949">
        <v>4480</v>
      </c>
      <c r="BZ1949">
        <v>1833</v>
      </c>
      <c r="CA1949">
        <v>2647</v>
      </c>
      <c r="CB1949">
        <v>776</v>
      </c>
      <c r="CC1949">
        <v>356</v>
      </c>
      <c r="CD1949">
        <v>420</v>
      </c>
      <c r="CE1949">
        <v>2504</v>
      </c>
      <c r="CF1949">
        <v>704</v>
      </c>
      <c r="CG1949">
        <v>1800</v>
      </c>
      <c r="CH1949">
        <v>220</v>
      </c>
      <c r="CI1949">
        <v>78</v>
      </c>
      <c r="CJ1949">
        <v>142</v>
      </c>
      <c r="CK1949">
        <v>980</v>
      </c>
      <c r="CL1949">
        <v>695</v>
      </c>
      <c r="CM1949">
        <v>285</v>
      </c>
      <c r="CN1949">
        <v>265497</v>
      </c>
      <c r="CO1949">
        <v>119518</v>
      </c>
      <c r="CP1949">
        <v>145979</v>
      </c>
    </row>
    <row r="1950" spans="1:94" x14ac:dyDescent="0.25">
      <c r="A1950" s="5" t="s">
        <v>1485</v>
      </c>
      <c r="B1950" s="5" t="s">
        <v>1513</v>
      </c>
      <c r="C1950" s="5" t="s">
        <v>221</v>
      </c>
      <c r="D1950" s="5" t="s">
        <v>222</v>
      </c>
      <c r="E1950" s="5" t="s">
        <v>223</v>
      </c>
      <c r="F1950" s="5" t="s">
        <v>222</v>
      </c>
      <c r="G1950" s="5" t="s">
        <v>230</v>
      </c>
      <c r="H1950" s="5" t="s">
        <v>1514</v>
      </c>
      <c r="I1950" s="5" t="s">
        <v>225</v>
      </c>
      <c r="J1950">
        <v>123945</v>
      </c>
      <c r="K1950">
        <v>468060</v>
      </c>
      <c r="L1950">
        <v>233926</v>
      </c>
      <c r="M1950">
        <v>234134</v>
      </c>
      <c r="N1950">
        <v>49368</v>
      </c>
      <c r="O1950">
        <v>25880</v>
      </c>
      <c r="P1950">
        <v>23488</v>
      </c>
      <c r="Q1950">
        <v>150504</v>
      </c>
      <c r="R1950">
        <v>75254</v>
      </c>
      <c r="S1950">
        <v>75250</v>
      </c>
      <c r="T1950">
        <v>2156</v>
      </c>
      <c r="U1950">
        <v>1086</v>
      </c>
      <c r="V1950">
        <v>1070</v>
      </c>
      <c r="W1950">
        <v>301716</v>
      </c>
      <c r="X1950">
        <v>169106</v>
      </c>
      <c r="Y1950">
        <v>132610</v>
      </c>
      <c r="Z1950">
        <v>166344</v>
      </c>
      <c r="AA1950">
        <v>64820</v>
      </c>
      <c r="AB1950">
        <v>101524</v>
      </c>
      <c r="AC1950">
        <v>258834</v>
      </c>
      <c r="AD1950">
        <v>135614</v>
      </c>
      <c r="AE1950">
        <v>123220</v>
      </c>
      <c r="AF1950">
        <v>218661</v>
      </c>
      <c r="AG1950">
        <v>118455</v>
      </c>
      <c r="AH1950">
        <v>100206</v>
      </c>
      <c r="AI1950">
        <v>100920</v>
      </c>
      <c r="AJ1950">
        <v>55749</v>
      </c>
      <c r="AK1950">
        <v>45171</v>
      </c>
      <c r="AL1950">
        <v>81524</v>
      </c>
      <c r="AM1950">
        <v>35951</v>
      </c>
      <c r="AN1950">
        <v>45573</v>
      </c>
      <c r="AO1950">
        <v>3530</v>
      </c>
      <c r="AP1950">
        <v>2024</v>
      </c>
      <c r="AQ1950">
        <v>1506</v>
      </c>
      <c r="AR1950">
        <v>32687</v>
      </c>
      <c r="AS1950">
        <v>24731</v>
      </c>
      <c r="AT1950">
        <v>7956</v>
      </c>
      <c r="AU1950">
        <v>40173</v>
      </c>
      <c r="AV1950">
        <v>17159</v>
      </c>
      <c r="AW1950">
        <v>23014</v>
      </c>
      <c r="AX1950">
        <v>9404</v>
      </c>
      <c r="AY1950">
        <v>4784</v>
      </c>
      <c r="AZ1950">
        <v>4620</v>
      </c>
      <c r="BA1950">
        <v>25498</v>
      </c>
      <c r="BB1950">
        <v>9260</v>
      </c>
      <c r="BC1950">
        <v>16238</v>
      </c>
      <c r="BD1950">
        <v>850</v>
      </c>
      <c r="BE1950">
        <v>336</v>
      </c>
      <c r="BF1950">
        <v>514</v>
      </c>
      <c r="BG1950">
        <v>4421</v>
      </c>
      <c r="BH1950">
        <v>2779</v>
      </c>
      <c r="BI1950">
        <v>1642</v>
      </c>
      <c r="BJ1950">
        <v>36355</v>
      </c>
      <c r="BK1950">
        <v>15748</v>
      </c>
      <c r="BL1950">
        <v>20607</v>
      </c>
      <c r="BM1950">
        <v>8640</v>
      </c>
      <c r="BN1950">
        <v>4435</v>
      </c>
      <c r="BO1950">
        <v>4205</v>
      </c>
      <c r="BP1950">
        <v>23220</v>
      </c>
      <c r="BQ1950">
        <v>8646</v>
      </c>
      <c r="BR1950">
        <v>14574</v>
      </c>
      <c r="BS1950">
        <v>651</v>
      </c>
      <c r="BT1950">
        <v>269</v>
      </c>
      <c r="BU1950">
        <v>382</v>
      </c>
      <c r="BV1950">
        <v>3844</v>
      </c>
      <c r="BW1950">
        <v>2398</v>
      </c>
      <c r="BX1950">
        <v>1446</v>
      </c>
      <c r="BY1950">
        <v>3818</v>
      </c>
      <c r="BZ1950">
        <v>1411</v>
      </c>
      <c r="CA1950">
        <v>2407</v>
      </c>
      <c r="CB1950">
        <v>764</v>
      </c>
      <c r="CC1950">
        <v>349</v>
      </c>
      <c r="CD1950">
        <v>415</v>
      </c>
      <c r="CE1950">
        <v>2278</v>
      </c>
      <c r="CF1950">
        <v>614</v>
      </c>
      <c r="CG1950">
        <v>1664</v>
      </c>
      <c r="CH1950">
        <v>199</v>
      </c>
      <c r="CI1950">
        <v>67</v>
      </c>
      <c r="CJ1950">
        <v>132</v>
      </c>
      <c r="CK1950">
        <v>577</v>
      </c>
      <c r="CL1950">
        <v>381</v>
      </c>
      <c r="CM1950">
        <v>196</v>
      </c>
      <c r="CN1950">
        <v>209226</v>
      </c>
      <c r="CO1950">
        <v>98312</v>
      </c>
      <c r="CP1950">
        <v>110914</v>
      </c>
    </row>
    <row r="1951" spans="1:94" x14ac:dyDescent="0.25">
      <c r="A1951" s="5" t="s">
        <v>1485</v>
      </c>
      <c r="B1951" s="5" t="s">
        <v>1513</v>
      </c>
      <c r="C1951" s="5" t="s">
        <v>221</v>
      </c>
      <c r="D1951" s="5" t="s">
        <v>222</v>
      </c>
      <c r="E1951" s="5" t="s">
        <v>223</v>
      </c>
      <c r="F1951" s="5" t="s">
        <v>222</v>
      </c>
      <c r="G1951" s="5" t="s">
        <v>230</v>
      </c>
      <c r="H1951" s="5" t="s">
        <v>1514</v>
      </c>
      <c r="I1951" s="5" t="s">
        <v>226</v>
      </c>
      <c r="J1951">
        <v>25298</v>
      </c>
      <c r="K1951">
        <v>97163</v>
      </c>
      <c r="L1951">
        <v>48231</v>
      </c>
      <c r="M1951">
        <v>48932</v>
      </c>
      <c r="N1951">
        <v>10199</v>
      </c>
      <c r="O1951">
        <v>5255</v>
      </c>
      <c r="P1951">
        <v>4944</v>
      </c>
      <c r="Q1951">
        <v>24785</v>
      </c>
      <c r="R1951">
        <v>12190</v>
      </c>
      <c r="S1951">
        <v>12595</v>
      </c>
      <c r="T1951">
        <v>428</v>
      </c>
      <c r="U1951">
        <v>206</v>
      </c>
      <c r="V1951">
        <v>222</v>
      </c>
      <c r="W1951">
        <v>74107</v>
      </c>
      <c r="X1951">
        <v>38905</v>
      </c>
      <c r="Y1951">
        <v>35202</v>
      </c>
      <c r="Z1951">
        <v>23056</v>
      </c>
      <c r="AA1951">
        <v>9326</v>
      </c>
      <c r="AB1951">
        <v>13730</v>
      </c>
      <c r="AC1951">
        <v>40892</v>
      </c>
      <c r="AD1951">
        <v>27025</v>
      </c>
      <c r="AE1951">
        <v>13867</v>
      </c>
      <c r="AF1951">
        <v>36436</v>
      </c>
      <c r="AG1951">
        <v>24313</v>
      </c>
      <c r="AH1951">
        <v>12123</v>
      </c>
      <c r="AI1951">
        <v>6622</v>
      </c>
      <c r="AJ1951">
        <v>4158</v>
      </c>
      <c r="AK1951">
        <v>2464</v>
      </c>
      <c r="AL1951">
        <v>9611</v>
      </c>
      <c r="AM1951">
        <v>4922</v>
      </c>
      <c r="AN1951">
        <v>4689</v>
      </c>
      <c r="AO1951">
        <v>835</v>
      </c>
      <c r="AP1951">
        <v>563</v>
      </c>
      <c r="AQ1951">
        <v>272</v>
      </c>
      <c r="AR1951">
        <v>19368</v>
      </c>
      <c r="AS1951">
        <v>14670</v>
      </c>
      <c r="AT1951">
        <v>4698</v>
      </c>
      <c r="AU1951">
        <v>4456</v>
      </c>
      <c r="AV1951">
        <v>2712</v>
      </c>
      <c r="AW1951">
        <v>1744</v>
      </c>
      <c r="AX1951">
        <v>358</v>
      </c>
      <c r="AY1951">
        <v>197</v>
      </c>
      <c r="AZ1951">
        <v>161</v>
      </c>
      <c r="BA1951">
        <v>1645</v>
      </c>
      <c r="BB1951">
        <v>802</v>
      </c>
      <c r="BC1951">
        <v>843</v>
      </c>
      <c r="BD1951">
        <v>128</v>
      </c>
      <c r="BE1951">
        <v>61</v>
      </c>
      <c r="BF1951">
        <v>67</v>
      </c>
      <c r="BG1951">
        <v>2325</v>
      </c>
      <c r="BH1951">
        <v>1652</v>
      </c>
      <c r="BI1951">
        <v>673</v>
      </c>
      <c r="BJ1951">
        <v>3794</v>
      </c>
      <c r="BK1951">
        <v>2290</v>
      </c>
      <c r="BL1951">
        <v>1504</v>
      </c>
      <c r="BM1951">
        <v>346</v>
      </c>
      <c r="BN1951">
        <v>190</v>
      </c>
      <c r="BO1951">
        <v>156</v>
      </c>
      <c r="BP1951">
        <v>1419</v>
      </c>
      <c r="BQ1951">
        <v>712</v>
      </c>
      <c r="BR1951">
        <v>707</v>
      </c>
      <c r="BS1951">
        <v>107</v>
      </c>
      <c r="BT1951">
        <v>50</v>
      </c>
      <c r="BU1951">
        <v>57</v>
      </c>
      <c r="BV1951">
        <v>1922</v>
      </c>
      <c r="BW1951">
        <v>1338</v>
      </c>
      <c r="BX1951">
        <v>584</v>
      </c>
      <c r="BY1951">
        <v>662</v>
      </c>
      <c r="BZ1951">
        <v>422</v>
      </c>
      <c r="CA1951">
        <v>240</v>
      </c>
      <c r="CB1951">
        <v>12</v>
      </c>
      <c r="CC1951">
        <v>7</v>
      </c>
      <c r="CD1951">
        <v>5</v>
      </c>
      <c r="CE1951">
        <v>226</v>
      </c>
      <c r="CF1951">
        <v>90</v>
      </c>
      <c r="CG1951">
        <v>136</v>
      </c>
      <c r="CH1951">
        <v>21</v>
      </c>
      <c r="CI1951">
        <v>11</v>
      </c>
      <c r="CJ1951">
        <v>10</v>
      </c>
      <c r="CK1951">
        <v>403</v>
      </c>
      <c r="CL1951">
        <v>314</v>
      </c>
      <c r="CM1951">
        <v>89</v>
      </c>
      <c r="CN1951">
        <v>56271</v>
      </c>
      <c r="CO1951">
        <v>21206</v>
      </c>
      <c r="CP1951">
        <v>35065</v>
      </c>
    </row>
    <row r="1952" spans="1:94" x14ac:dyDescent="0.25">
      <c r="A1952" s="5" t="s">
        <v>1485</v>
      </c>
      <c r="B1952" s="5" t="s">
        <v>1515</v>
      </c>
      <c r="C1952" s="5" t="s">
        <v>221</v>
      </c>
      <c r="D1952" s="5" t="s">
        <v>222</v>
      </c>
      <c r="E1952" s="5" t="s">
        <v>223</v>
      </c>
      <c r="F1952" s="5" t="s">
        <v>222</v>
      </c>
      <c r="G1952" s="5" t="s">
        <v>230</v>
      </c>
      <c r="H1952" s="5" t="s">
        <v>1516</v>
      </c>
      <c r="I1952" s="5" t="s">
        <v>224</v>
      </c>
      <c r="J1952">
        <v>197090</v>
      </c>
      <c r="K1952">
        <v>754894</v>
      </c>
      <c r="L1952">
        <v>374703</v>
      </c>
      <c r="M1952">
        <v>380191</v>
      </c>
      <c r="N1952">
        <v>81187</v>
      </c>
      <c r="O1952">
        <v>42808</v>
      </c>
      <c r="P1952">
        <v>38379</v>
      </c>
      <c r="Q1952">
        <v>176230</v>
      </c>
      <c r="R1952">
        <v>88076</v>
      </c>
      <c r="S1952">
        <v>88154</v>
      </c>
      <c r="T1952">
        <v>10722</v>
      </c>
      <c r="U1952">
        <v>5274</v>
      </c>
      <c r="V1952">
        <v>5448</v>
      </c>
      <c r="W1952">
        <v>480604</v>
      </c>
      <c r="X1952">
        <v>269582</v>
      </c>
      <c r="Y1952">
        <v>211022</v>
      </c>
      <c r="Z1952">
        <v>274290</v>
      </c>
      <c r="AA1952">
        <v>105121</v>
      </c>
      <c r="AB1952">
        <v>169169</v>
      </c>
      <c r="AC1952">
        <v>359851</v>
      </c>
      <c r="AD1952">
        <v>212547</v>
      </c>
      <c r="AE1952">
        <v>147304</v>
      </c>
      <c r="AF1952">
        <v>272241</v>
      </c>
      <c r="AG1952">
        <v>173193</v>
      </c>
      <c r="AH1952">
        <v>99048</v>
      </c>
      <c r="AI1952">
        <v>94912</v>
      </c>
      <c r="AJ1952">
        <v>63868</v>
      </c>
      <c r="AK1952">
        <v>31044</v>
      </c>
      <c r="AL1952">
        <v>106252</v>
      </c>
      <c r="AM1952">
        <v>56334</v>
      </c>
      <c r="AN1952">
        <v>49918</v>
      </c>
      <c r="AO1952">
        <v>10756</v>
      </c>
      <c r="AP1952">
        <v>6437</v>
      </c>
      <c r="AQ1952">
        <v>4319</v>
      </c>
      <c r="AR1952">
        <v>60321</v>
      </c>
      <c r="AS1952">
        <v>46554</v>
      </c>
      <c r="AT1952">
        <v>13767</v>
      </c>
      <c r="AU1952">
        <v>87610</v>
      </c>
      <c r="AV1952">
        <v>39354</v>
      </c>
      <c r="AW1952">
        <v>48256</v>
      </c>
      <c r="AX1952">
        <v>12400</v>
      </c>
      <c r="AY1952">
        <v>6675</v>
      </c>
      <c r="AZ1952">
        <v>5725</v>
      </c>
      <c r="BA1952">
        <v>60585</v>
      </c>
      <c r="BB1952">
        <v>24046</v>
      </c>
      <c r="BC1952">
        <v>36539</v>
      </c>
      <c r="BD1952">
        <v>2808</v>
      </c>
      <c r="BE1952">
        <v>1140</v>
      </c>
      <c r="BF1952">
        <v>1668</v>
      </c>
      <c r="BG1952">
        <v>11817</v>
      </c>
      <c r="BH1952">
        <v>7493</v>
      </c>
      <c r="BI1952">
        <v>4324</v>
      </c>
      <c r="BJ1952">
        <v>73071</v>
      </c>
      <c r="BK1952">
        <v>33429</v>
      </c>
      <c r="BL1952">
        <v>39642</v>
      </c>
      <c r="BM1952">
        <v>10094</v>
      </c>
      <c r="BN1952">
        <v>5458</v>
      </c>
      <c r="BO1952">
        <v>4636</v>
      </c>
      <c r="BP1952">
        <v>50850</v>
      </c>
      <c r="BQ1952">
        <v>20654</v>
      </c>
      <c r="BR1952">
        <v>30196</v>
      </c>
      <c r="BS1952">
        <v>2173</v>
      </c>
      <c r="BT1952">
        <v>906</v>
      </c>
      <c r="BU1952">
        <v>1267</v>
      </c>
      <c r="BV1952">
        <v>9954</v>
      </c>
      <c r="BW1952">
        <v>6411</v>
      </c>
      <c r="BX1952">
        <v>3543</v>
      </c>
      <c r="BY1952">
        <v>14539</v>
      </c>
      <c r="BZ1952">
        <v>5925</v>
      </c>
      <c r="CA1952">
        <v>8614</v>
      </c>
      <c r="CB1952">
        <v>2306</v>
      </c>
      <c r="CC1952">
        <v>1217</v>
      </c>
      <c r="CD1952">
        <v>1089</v>
      </c>
      <c r="CE1952">
        <v>9735</v>
      </c>
      <c r="CF1952">
        <v>3392</v>
      </c>
      <c r="CG1952">
        <v>6343</v>
      </c>
      <c r="CH1952">
        <v>635</v>
      </c>
      <c r="CI1952">
        <v>234</v>
      </c>
      <c r="CJ1952">
        <v>401</v>
      </c>
      <c r="CK1952">
        <v>1863</v>
      </c>
      <c r="CL1952">
        <v>1082</v>
      </c>
      <c r="CM1952">
        <v>781</v>
      </c>
      <c r="CN1952">
        <v>395043</v>
      </c>
      <c r="CO1952">
        <v>162156</v>
      </c>
      <c r="CP1952">
        <v>232887</v>
      </c>
    </row>
    <row r="1953" spans="1:94" x14ac:dyDescent="0.25">
      <c r="A1953" s="5" t="s">
        <v>1485</v>
      </c>
      <c r="B1953" s="5" t="s">
        <v>1515</v>
      </c>
      <c r="C1953" s="5" t="s">
        <v>221</v>
      </c>
      <c r="D1953" s="5" t="s">
        <v>222</v>
      </c>
      <c r="E1953" s="5" t="s">
        <v>223</v>
      </c>
      <c r="F1953" s="5" t="s">
        <v>222</v>
      </c>
      <c r="G1953" s="5" t="s">
        <v>230</v>
      </c>
      <c r="H1953" s="5" t="s">
        <v>1516</v>
      </c>
      <c r="I1953" s="5" t="s">
        <v>225</v>
      </c>
      <c r="J1953">
        <v>175903</v>
      </c>
      <c r="K1953">
        <v>671100</v>
      </c>
      <c r="L1953">
        <v>333253</v>
      </c>
      <c r="M1953">
        <v>337847</v>
      </c>
      <c r="N1953">
        <v>72575</v>
      </c>
      <c r="O1953">
        <v>38306</v>
      </c>
      <c r="P1953">
        <v>34269</v>
      </c>
      <c r="Q1953">
        <v>163770</v>
      </c>
      <c r="R1953">
        <v>81857</v>
      </c>
      <c r="S1953">
        <v>81913</v>
      </c>
      <c r="T1953">
        <v>9946</v>
      </c>
      <c r="U1953">
        <v>4897</v>
      </c>
      <c r="V1953">
        <v>5049</v>
      </c>
      <c r="W1953">
        <v>419413</v>
      </c>
      <c r="X1953">
        <v>237071</v>
      </c>
      <c r="Y1953">
        <v>182342</v>
      </c>
      <c r="Z1953">
        <v>251687</v>
      </c>
      <c r="AA1953">
        <v>96182</v>
      </c>
      <c r="AB1953">
        <v>155505</v>
      </c>
      <c r="AC1953">
        <v>328972</v>
      </c>
      <c r="AD1953">
        <v>190203</v>
      </c>
      <c r="AE1953">
        <v>138769</v>
      </c>
      <c r="AF1953">
        <v>247430</v>
      </c>
      <c r="AG1953">
        <v>154523</v>
      </c>
      <c r="AH1953">
        <v>92907</v>
      </c>
      <c r="AI1953">
        <v>93087</v>
      </c>
      <c r="AJ1953">
        <v>62339</v>
      </c>
      <c r="AK1953">
        <v>30748</v>
      </c>
      <c r="AL1953">
        <v>102649</v>
      </c>
      <c r="AM1953">
        <v>53963</v>
      </c>
      <c r="AN1953">
        <v>48686</v>
      </c>
      <c r="AO1953">
        <v>8832</v>
      </c>
      <c r="AP1953">
        <v>5352</v>
      </c>
      <c r="AQ1953">
        <v>3480</v>
      </c>
      <c r="AR1953">
        <v>42862</v>
      </c>
      <c r="AS1953">
        <v>32869</v>
      </c>
      <c r="AT1953">
        <v>9993</v>
      </c>
      <c r="AU1953">
        <v>81542</v>
      </c>
      <c r="AV1953">
        <v>35680</v>
      </c>
      <c r="AW1953">
        <v>45862</v>
      </c>
      <c r="AX1953">
        <v>11875</v>
      </c>
      <c r="AY1953">
        <v>6288</v>
      </c>
      <c r="AZ1953">
        <v>5587</v>
      </c>
      <c r="BA1953">
        <v>58266</v>
      </c>
      <c r="BB1953">
        <v>22880</v>
      </c>
      <c r="BC1953">
        <v>35386</v>
      </c>
      <c r="BD1953">
        <v>2203</v>
      </c>
      <c r="BE1953">
        <v>832</v>
      </c>
      <c r="BF1953">
        <v>1371</v>
      </c>
      <c r="BG1953">
        <v>9198</v>
      </c>
      <c r="BH1953">
        <v>5680</v>
      </c>
      <c r="BI1953">
        <v>3518</v>
      </c>
      <c r="BJ1953">
        <v>68242</v>
      </c>
      <c r="BK1953">
        <v>30478</v>
      </c>
      <c r="BL1953">
        <v>37764</v>
      </c>
      <c r="BM1953">
        <v>9703</v>
      </c>
      <c r="BN1953">
        <v>5156</v>
      </c>
      <c r="BO1953">
        <v>4547</v>
      </c>
      <c r="BP1953">
        <v>48989</v>
      </c>
      <c r="BQ1953">
        <v>19716</v>
      </c>
      <c r="BR1953">
        <v>29273</v>
      </c>
      <c r="BS1953">
        <v>1696</v>
      </c>
      <c r="BT1953">
        <v>650</v>
      </c>
      <c r="BU1953">
        <v>1046</v>
      </c>
      <c r="BV1953">
        <v>7854</v>
      </c>
      <c r="BW1953">
        <v>4956</v>
      </c>
      <c r="BX1953">
        <v>2898</v>
      </c>
      <c r="BY1953">
        <v>13300</v>
      </c>
      <c r="BZ1953">
        <v>5202</v>
      </c>
      <c r="CA1953">
        <v>8098</v>
      </c>
      <c r="CB1953">
        <v>2172</v>
      </c>
      <c r="CC1953">
        <v>1132</v>
      </c>
      <c r="CD1953">
        <v>1040</v>
      </c>
      <c r="CE1953">
        <v>9277</v>
      </c>
      <c r="CF1953">
        <v>3164</v>
      </c>
      <c r="CG1953">
        <v>6113</v>
      </c>
      <c r="CH1953">
        <v>507</v>
      </c>
      <c r="CI1953">
        <v>182</v>
      </c>
      <c r="CJ1953">
        <v>325</v>
      </c>
      <c r="CK1953">
        <v>1344</v>
      </c>
      <c r="CL1953">
        <v>724</v>
      </c>
      <c r="CM1953">
        <v>620</v>
      </c>
      <c r="CN1953">
        <v>342128</v>
      </c>
      <c r="CO1953">
        <v>143050</v>
      </c>
      <c r="CP1953">
        <v>199078</v>
      </c>
    </row>
    <row r="1954" spans="1:94" x14ac:dyDescent="0.25">
      <c r="A1954" s="5" t="s">
        <v>1485</v>
      </c>
      <c r="B1954" s="5" t="s">
        <v>1515</v>
      </c>
      <c r="C1954" s="5" t="s">
        <v>221</v>
      </c>
      <c r="D1954" s="5" t="s">
        <v>222</v>
      </c>
      <c r="E1954" s="5" t="s">
        <v>223</v>
      </c>
      <c r="F1954" s="5" t="s">
        <v>222</v>
      </c>
      <c r="G1954" s="5" t="s">
        <v>230</v>
      </c>
      <c r="H1954" s="5" t="s">
        <v>1516</v>
      </c>
      <c r="I1954" s="5" t="s">
        <v>226</v>
      </c>
      <c r="J1954">
        <v>21187</v>
      </c>
      <c r="K1954">
        <v>83794</v>
      </c>
      <c r="L1954">
        <v>41450</v>
      </c>
      <c r="M1954">
        <v>42344</v>
      </c>
      <c r="N1954">
        <v>8612</v>
      </c>
      <c r="O1954">
        <v>4502</v>
      </c>
      <c r="P1954">
        <v>4110</v>
      </c>
      <c r="Q1954">
        <v>12460</v>
      </c>
      <c r="R1954">
        <v>6219</v>
      </c>
      <c r="S1954">
        <v>6241</v>
      </c>
      <c r="T1954">
        <v>776</v>
      </c>
      <c r="U1954">
        <v>377</v>
      </c>
      <c r="V1954">
        <v>399</v>
      </c>
      <c r="W1954">
        <v>61191</v>
      </c>
      <c r="X1954">
        <v>32511</v>
      </c>
      <c r="Y1954">
        <v>28680</v>
      </c>
      <c r="Z1954">
        <v>22603</v>
      </c>
      <c r="AA1954">
        <v>8939</v>
      </c>
      <c r="AB1954">
        <v>13664</v>
      </c>
      <c r="AC1954">
        <v>30879</v>
      </c>
      <c r="AD1954">
        <v>22344</v>
      </c>
      <c r="AE1954">
        <v>8535</v>
      </c>
      <c r="AF1954">
        <v>24811</v>
      </c>
      <c r="AG1954">
        <v>18670</v>
      </c>
      <c r="AH1954">
        <v>6141</v>
      </c>
      <c r="AI1954">
        <v>1825</v>
      </c>
      <c r="AJ1954">
        <v>1529</v>
      </c>
      <c r="AK1954">
        <v>296</v>
      </c>
      <c r="AL1954">
        <v>3603</v>
      </c>
      <c r="AM1954">
        <v>2371</v>
      </c>
      <c r="AN1954">
        <v>1232</v>
      </c>
      <c r="AO1954">
        <v>1924</v>
      </c>
      <c r="AP1954">
        <v>1085</v>
      </c>
      <c r="AQ1954">
        <v>839</v>
      </c>
      <c r="AR1954">
        <v>17459</v>
      </c>
      <c r="AS1954">
        <v>13685</v>
      </c>
      <c r="AT1954">
        <v>3774</v>
      </c>
      <c r="AU1954">
        <v>6068</v>
      </c>
      <c r="AV1954">
        <v>3674</v>
      </c>
      <c r="AW1954">
        <v>2394</v>
      </c>
      <c r="AX1954">
        <v>525</v>
      </c>
      <c r="AY1954">
        <v>387</v>
      </c>
      <c r="AZ1954">
        <v>138</v>
      </c>
      <c r="BA1954">
        <v>2319</v>
      </c>
      <c r="BB1954">
        <v>1166</v>
      </c>
      <c r="BC1954">
        <v>1153</v>
      </c>
      <c r="BD1954">
        <v>605</v>
      </c>
      <c r="BE1954">
        <v>308</v>
      </c>
      <c r="BF1954">
        <v>297</v>
      </c>
      <c r="BG1954">
        <v>2619</v>
      </c>
      <c r="BH1954">
        <v>1813</v>
      </c>
      <c r="BI1954">
        <v>806</v>
      </c>
      <c r="BJ1954">
        <v>4829</v>
      </c>
      <c r="BK1954">
        <v>2951</v>
      </c>
      <c r="BL1954">
        <v>1878</v>
      </c>
      <c r="BM1954">
        <v>391</v>
      </c>
      <c r="BN1954">
        <v>302</v>
      </c>
      <c r="BO1954">
        <v>89</v>
      </c>
      <c r="BP1954">
        <v>1861</v>
      </c>
      <c r="BQ1954">
        <v>938</v>
      </c>
      <c r="BR1954">
        <v>923</v>
      </c>
      <c r="BS1954">
        <v>477</v>
      </c>
      <c r="BT1954">
        <v>256</v>
      </c>
      <c r="BU1954">
        <v>221</v>
      </c>
      <c r="BV1954">
        <v>2100</v>
      </c>
      <c r="BW1954">
        <v>1455</v>
      </c>
      <c r="BX1954">
        <v>645</v>
      </c>
      <c r="BY1954">
        <v>1239</v>
      </c>
      <c r="BZ1954">
        <v>723</v>
      </c>
      <c r="CA1954">
        <v>516</v>
      </c>
      <c r="CB1954">
        <v>134</v>
      </c>
      <c r="CC1954">
        <v>85</v>
      </c>
      <c r="CD1954">
        <v>49</v>
      </c>
      <c r="CE1954">
        <v>458</v>
      </c>
      <c r="CF1954">
        <v>228</v>
      </c>
      <c r="CG1954">
        <v>230</v>
      </c>
      <c r="CH1954">
        <v>128</v>
      </c>
      <c r="CI1954">
        <v>52</v>
      </c>
      <c r="CJ1954">
        <v>76</v>
      </c>
      <c r="CK1954">
        <v>519</v>
      </c>
      <c r="CL1954">
        <v>358</v>
      </c>
      <c r="CM1954">
        <v>161</v>
      </c>
      <c r="CN1954">
        <v>52915</v>
      </c>
      <c r="CO1954">
        <v>19106</v>
      </c>
      <c r="CP1954">
        <v>33809</v>
      </c>
    </row>
    <row r="1955" spans="1:94" x14ac:dyDescent="0.25">
      <c r="A1955" s="5" t="s">
        <v>1485</v>
      </c>
      <c r="B1955" s="5" t="s">
        <v>1517</v>
      </c>
      <c r="C1955" s="5" t="s">
        <v>221</v>
      </c>
      <c r="D1955" s="5" t="s">
        <v>222</v>
      </c>
      <c r="E1955" s="5" t="s">
        <v>223</v>
      </c>
      <c r="F1955" s="5" t="s">
        <v>222</v>
      </c>
      <c r="G1955" s="5" t="s">
        <v>230</v>
      </c>
      <c r="H1955" s="5" t="s">
        <v>1518</v>
      </c>
      <c r="I1955" s="5" t="s">
        <v>224</v>
      </c>
      <c r="J1955">
        <v>635578</v>
      </c>
      <c r="K1955">
        <v>2605914</v>
      </c>
      <c r="L1955">
        <v>1311697</v>
      </c>
      <c r="M1955">
        <v>1294217</v>
      </c>
      <c r="N1955">
        <v>279950</v>
      </c>
      <c r="O1955">
        <v>147644</v>
      </c>
      <c r="P1955">
        <v>132306</v>
      </c>
      <c r="Q1955">
        <v>763944</v>
      </c>
      <c r="R1955">
        <v>383943</v>
      </c>
      <c r="S1955">
        <v>380001</v>
      </c>
      <c r="T1955">
        <v>15702</v>
      </c>
      <c r="U1955">
        <v>7943</v>
      </c>
      <c r="V1955">
        <v>7759</v>
      </c>
      <c r="W1955">
        <v>1815281</v>
      </c>
      <c r="X1955">
        <v>1000322</v>
      </c>
      <c r="Y1955">
        <v>814959</v>
      </c>
      <c r="Z1955">
        <v>790633</v>
      </c>
      <c r="AA1955">
        <v>311375</v>
      </c>
      <c r="AB1955">
        <v>479258</v>
      </c>
      <c r="AC1955">
        <v>1169880</v>
      </c>
      <c r="AD1955">
        <v>749633</v>
      </c>
      <c r="AE1955">
        <v>420247</v>
      </c>
      <c r="AF1955">
        <v>837271</v>
      </c>
      <c r="AG1955">
        <v>586068</v>
      </c>
      <c r="AH1955">
        <v>251203</v>
      </c>
      <c r="AI1955">
        <v>136035</v>
      </c>
      <c r="AJ1955">
        <v>98806</v>
      </c>
      <c r="AK1955">
        <v>37229</v>
      </c>
      <c r="AL1955">
        <v>325599</v>
      </c>
      <c r="AM1955">
        <v>184740</v>
      </c>
      <c r="AN1955">
        <v>140859</v>
      </c>
      <c r="AO1955">
        <v>19151</v>
      </c>
      <c r="AP1955">
        <v>10469</v>
      </c>
      <c r="AQ1955">
        <v>8682</v>
      </c>
      <c r="AR1955">
        <v>356486</v>
      </c>
      <c r="AS1955">
        <v>292053</v>
      </c>
      <c r="AT1955">
        <v>64433</v>
      </c>
      <c r="AU1955">
        <v>332609</v>
      </c>
      <c r="AV1955">
        <v>163565</v>
      </c>
      <c r="AW1955">
        <v>169044</v>
      </c>
      <c r="AX1955">
        <v>29135</v>
      </c>
      <c r="AY1955">
        <v>17221</v>
      </c>
      <c r="AZ1955">
        <v>11914</v>
      </c>
      <c r="BA1955">
        <v>213813</v>
      </c>
      <c r="BB1955">
        <v>94513</v>
      </c>
      <c r="BC1955">
        <v>119300</v>
      </c>
      <c r="BD1955">
        <v>12876</v>
      </c>
      <c r="BE1955">
        <v>4285</v>
      </c>
      <c r="BF1955">
        <v>8591</v>
      </c>
      <c r="BG1955">
        <v>76785</v>
      </c>
      <c r="BH1955">
        <v>47546</v>
      </c>
      <c r="BI1955">
        <v>29239</v>
      </c>
      <c r="BJ1955">
        <v>280126</v>
      </c>
      <c r="BK1955">
        <v>140395</v>
      </c>
      <c r="BL1955">
        <v>139731</v>
      </c>
      <c r="BM1955">
        <v>25327</v>
      </c>
      <c r="BN1955">
        <v>15317</v>
      </c>
      <c r="BO1955">
        <v>10010</v>
      </c>
      <c r="BP1955">
        <v>178563</v>
      </c>
      <c r="BQ1955">
        <v>80339</v>
      </c>
      <c r="BR1955">
        <v>98224</v>
      </c>
      <c r="BS1955">
        <v>9824</v>
      </c>
      <c r="BT1955">
        <v>3490</v>
      </c>
      <c r="BU1955">
        <v>6334</v>
      </c>
      <c r="BV1955">
        <v>66412</v>
      </c>
      <c r="BW1955">
        <v>41249</v>
      </c>
      <c r="BX1955">
        <v>25163</v>
      </c>
      <c r="BY1955">
        <v>52483</v>
      </c>
      <c r="BZ1955">
        <v>23170</v>
      </c>
      <c r="CA1955">
        <v>29313</v>
      </c>
      <c r="CB1955">
        <v>3808</v>
      </c>
      <c r="CC1955">
        <v>1904</v>
      </c>
      <c r="CD1955">
        <v>1904</v>
      </c>
      <c r="CE1955">
        <v>35250</v>
      </c>
      <c r="CF1955">
        <v>14174</v>
      </c>
      <c r="CG1955">
        <v>21076</v>
      </c>
      <c r="CH1955">
        <v>3052</v>
      </c>
      <c r="CI1955">
        <v>795</v>
      </c>
      <c r="CJ1955">
        <v>2257</v>
      </c>
      <c r="CK1955">
        <v>10373</v>
      </c>
      <c r="CL1955">
        <v>6297</v>
      </c>
      <c r="CM1955">
        <v>4076</v>
      </c>
      <c r="CN1955">
        <v>1436034</v>
      </c>
      <c r="CO1955">
        <v>562064</v>
      </c>
      <c r="CP1955">
        <v>873970</v>
      </c>
    </row>
    <row r="1956" spans="1:94" x14ac:dyDescent="0.25">
      <c r="A1956" s="5" t="s">
        <v>1485</v>
      </c>
      <c r="B1956" s="5" t="s">
        <v>1517</v>
      </c>
      <c r="C1956" s="5" t="s">
        <v>221</v>
      </c>
      <c r="D1956" s="5" t="s">
        <v>222</v>
      </c>
      <c r="E1956" s="5" t="s">
        <v>223</v>
      </c>
      <c r="F1956" s="5" t="s">
        <v>222</v>
      </c>
      <c r="G1956" s="5" t="s">
        <v>230</v>
      </c>
      <c r="H1956" s="5" t="s">
        <v>1518</v>
      </c>
      <c r="I1956" s="5" t="s">
        <v>225</v>
      </c>
      <c r="J1956">
        <v>423473</v>
      </c>
      <c r="K1956">
        <v>1720725</v>
      </c>
      <c r="L1956">
        <v>868861</v>
      </c>
      <c r="M1956">
        <v>851864</v>
      </c>
      <c r="N1956">
        <v>192701</v>
      </c>
      <c r="O1956">
        <v>102525</v>
      </c>
      <c r="P1956">
        <v>90176</v>
      </c>
      <c r="Q1956">
        <v>609922</v>
      </c>
      <c r="R1956">
        <v>307009</v>
      </c>
      <c r="S1956">
        <v>302913</v>
      </c>
      <c r="T1956">
        <v>9923</v>
      </c>
      <c r="U1956">
        <v>4974</v>
      </c>
      <c r="V1956">
        <v>4949</v>
      </c>
      <c r="W1956">
        <v>1126045</v>
      </c>
      <c r="X1956">
        <v>634883</v>
      </c>
      <c r="Y1956">
        <v>491162</v>
      </c>
      <c r="Z1956">
        <v>594680</v>
      </c>
      <c r="AA1956">
        <v>233978</v>
      </c>
      <c r="AB1956">
        <v>360702</v>
      </c>
      <c r="AC1956">
        <v>851826</v>
      </c>
      <c r="AD1956">
        <v>505773</v>
      </c>
      <c r="AE1956">
        <v>346053</v>
      </c>
      <c r="AF1956">
        <v>576649</v>
      </c>
      <c r="AG1956">
        <v>376759</v>
      </c>
      <c r="AH1956">
        <v>199890</v>
      </c>
      <c r="AI1956">
        <v>126716</v>
      </c>
      <c r="AJ1956">
        <v>90555</v>
      </c>
      <c r="AK1956">
        <v>36161</v>
      </c>
      <c r="AL1956">
        <v>293788</v>
      </c>
      <c r="AM1956">
        <v>163712</v>
      </c>
      <c r="AN1956">
        <v>130076</v>
      </c>
      <c r="AO1956">
        <v>12225</v>
      </c>
      <c r="AP1956">
        <v>6384</v>
      </c>
      <c r="AQ1956">
        <v>5841</v>
      </c>
      <c r="AR1956">
        <v>143920</v>
      </c>
      <c r="AS1956">
        <v>116108</v>
      </c>
      <c r="AT1956">
        <v>27812</v>
      </c>
      <c r="AU1956">
        <v>275177</v>
      </c>
      <c r="AV1956">
        <v>129014</v>
      </c>
      <c r="AW1956">
        <v>146163</v>
      </c>
      <c r="AX1956">
        <v>27323</v>
      </c>
      <c r="AY1956">
        <v>16079</v>
      </c>
      <c r="AZ1956">
        <v>11244</v>
      </c>
      <c r="BA1956">
        <v>196642</v>
      </c>
      <c r="BB1956">
        <v>85387</v>
      </c>
      <c r="BC1956">
        <v>111255</v>
      </c>
      <c r="BD1956">
        <v>9170</v>
      </c>
      <c r="BE1956">
        <v>2839</v>
      </c>
      <c r="BF1956">
        <v>6331</v>
      </c>
      <c r="BG1956">
        <v>42042</v>
      </c>
      <c r="BH1956">
        <v>24709</v>
      </c>
      <c r="BI1956">
        <v>17333</v>
      </c>
      <c r="BJ1956">
        <v>231220</v>
      </c>
      <c r="BK1956">
        <v>111084</v>
      </c>
      <c r="BL1956">
        <v>120136</v>
      </c>
      <c r="BM1956">
        <v>23700</v>
      </c>
      <c r="BN1956">
        <v>14321</v>
      </c>
      <c r="BO1956">
        <v>9379</v>
      </c>
      <c r="BP1956">
        <v>164201</v>
      </c>
      <c r="BQ1956">
        <v>72678</v>
      </c>
      <c r="BR1956">
        <v>91523</v>
      </c>
      <c r="BS1956">
        <v>6732</v>
      </c>
      <c r="BT1956">
        <v>2263</v>
      </c>
      <c r="BU1956">
        <v>4469</v>
      </c>
      <c r="BV1956">
        <v>36587</v>
      </c>
      <c r="BW1956">
        <v>21822</v>
      </c>
      <c r="BX1956">
        <v>14765</v>
      </c>
      <c r="BY1956">
        <v>43957</v>
      </c>
      <c r="BZ1956">
        <v>17930</v>
      </c>
      <c r="CA1956">
        <v>26027</v>
      </c>
      <c r="CB1956">
        <v>3623</v>
      </c>
      <c r="CC1956">
        <v>1758</v>
      </c>
      <c r="CD1956">
        <v>1865</v>
      </c>
      <c r="CE1956">
        <v>32441</v>
      </c>
      <c r="CF1956">
        <v>12709</v>
      </c>
      <c r="CG1956">
        <v>19732</v>
      </c>
      <c r="CH1956">
        <v>2438</v>
      </c>
      <c r="CI1956">
        <v>576</v>
      </c>
      <c r="CJ1956">
        <v>1862</v>
      </c>
      <c r="CK1956">
        <v>5455</v>
      </c>
      <c r="CL1956">
        <v>2887</v>
      </c>
      <c r="CM1956">
        <v>2568</v>
      </c>
      <c r="CN1956">
        <v>868899</v>
      </c>
      <c r="CO1956">
        <v>363088</v>
      </c>
      <c r="CP1956">
        <v>505811</v>
      </c>
    </row>
    <row r="1957" spans="1:94" x14ac:dyDescent="0.25">
      <c r="A1957" s="5" t="s">
        <v>1485</v>
      </c>
      <c r="B1957" s="5" t="s">
        <v>1517</v>
      </c>
      <c r="C1957" s="5" t="s">
        <v>221</v>
      </c>
      <c r="D1957" s="5" t="s">
        <v>222</v>
      </c>
      <c r="E1957" s="5" t="s">
        <v>223</v>
      </c>
      <c r="F1957" s="5" t="s">
        <v>222</v>
      </c>
      <c r="G1957" s="5" t="s">
        <v>230</v>
      </c>
      <c r="H1957" s="5" t="s">
        <v>1518</v>
      </c>
      <c r="I1957" s="5" t="s">
        <v>226</v>
      </c>
      <c r="J1957">
        <v>212105</v>
      </c>
      <c r="K1957">
        <v>885189</v>
      </c>
      <c r="L1957">
        <v>442836</v>
      </c>
      <c r="M1957">
        <v>442353</v>
      </c>
      <c r="N1957">
        <v>87249</v>
      </c>
      <c r="O1957">
        <v>45119</v>
      </c>
      <c r="P1957">
        <v>42130</v>
      </c>
      <c r="Q1957">
        <v>154022</v>
      </c>
      <c r="R1957">
        <v>76934</v>
      </c>
      <c r="S1957">
        <v>77088</v>
      </c>
      <c r="T1957">
        <v>5779</v>
      </c>
      <c r="U1957">
        <v>2969</v>
      </c>
      <c r="V1957">
        <v>2810</v>
      </c>
      <c r="W1957">
        <v>689236</v>
      </c>
      <c r="X1957">
        <v>365439</v>
      </c>
      <c r="Y1957">
        <v>323797</v>
      </c>
      <c r="Z1957">
        <v>195953</v>
      </c>
      <c r="AA1957">
        <v>77397</v>
      </c>
      <c r="AB1957">
        <v>118556</v>
      </c>
      <c r="AC1957">
        <v>318054</v>
      </c>
      <c r="AD1957">
        <v>243860</v>
      </c>
      <c r="AE1957">
        <v>74194</v>
      </c>
      <c r="AF1957">
        <v>260622</v>
      </c>
      <c r="AG1957">
        <v>209309</v>
      </c>
      <c r="AH1957">
        <v>51313</v>
      </c>
      <c r="AI1957">
        <v>9319</v>
      </c>
      <c r="AJ1957">
        <v>8251</v>
      </c>
      <c r="AK1957">
        <v>1068</v>
      </c>
      <c r="AL1957">
        <v>31811</v>
      </c>
      <c r="AM1957">
        <v>21028</v>
      </c>
      <c r="AN1957">
        <v>10783</v>
      </c>
      <c r="AO1957">
        <v>6926</v>
      </c>
      <c r="AP1957">
        <v>4085</v>
      </c>
      <c r="AQ1957">
        <v>2841</v>
      </c>
      <c r="AR1957">
        <v>212566</v>
      </c>
      <c r="AS1957">
        <v>175945</v>
      </c>
      <c r="AT1957">
        <v>36621</v>
      </c>
      <c r="AU1957">
        <v>57432</v>
      </c>
      <c r="AV1957">
        <v>34551</v>
      </c>
      <c r="AW1957">
        <v>22881</v>
      </c>
      <c r="AX1957">
        <v>1812</v>
      </c>
      <c r="AY1957">
        <v>1142</v>
      </c>
      <c r="AZ1957">
        <v>670</v>
      </c>
      <c r="BA1957">
        <v>17171</v>
      </c>
      <c r="BB1957">
        <v>9126</v>
      </c>
      <c r="BC1957">
        <v>8045</v>
      </c>
      <c r="BD1957">
        <v>3706</v>
      </c>
      <c r="BE1957">
        <v>1446</v>
      </c>
      <c r="BF1957">
        <v>2260</v>
      </c>
      <c r="BG1957">
        <v>34743</v>
      </c>
      <c r="BH1957">
        <v>22837</v>
      </c>
      <c r="BI1957">
        <v>11906</v>
      </c>
      <c r="BJ1957">
        <v>48906</v>
      </c>
      <c r="BK1957">
        <v>29311</v>
      </c>
      <c r="BL1957">
        <v>19595</v>
      </c>
      <c r="BM1957">
        <v>1627</v>
      </c>
      <c r="BN1957">
        <v>996</v>
      </c>
      <c r="BO1957">
        <v>631</v>
      </c>
      <c r="BP1957">
        <v>14362</v>
      </c>
      <c r="BQ1957">
        <v>7661</v>
      </c>
      <c r="BR1957">
        <v>6701</v>
      </c>
      <c r="BS1957">
        <v>3092</v>
      </c>
      <c r="BT1957">
        <v>1227</v>
      </c>
      <c r="BU1957">
        <v>1865</v>
      </c>
      <c r="BV1957">
        <v>29825</v>
      </c>
      <c r="BW1957">
        <v>19427</v>
      </c>
      <c r="BX1957">
        <v>10398</v>
      </c>
      <c r="BY1957">
        <v>8526</v>
      </c>
      <c r="BZ1957">
        <v>5240</v>
      </c>
      <c r="CA1957">
        <v>3286</v>
      </c>
      <c r="CB1957">
        <v>185</v>
      </c>
      <c r="CC1957">
        <v>146</v>
      </c>
      <c r="CD1957">
        <v>39</v>
      </c>
      <c r="CE1957">
        <v>2809</v>
      </c>
      <c r="CF1957">
        <v>1465</v>
      </c>
      <c r="CG1957">
        <v>1344</v>
      </c>
      <c r="CH1957">
        <v>614</v>
      </c>
      <c r="CI1957">
        <v>219</v>
      </c>
      <c r="CJ1957">
        <v>395</v>
      </c>
      <c r="CK1957">
        <v>4918</v>
      </c>
      <c r="CL1957">
        <v>3410</v>
      </c>
      <c r="CM1957">
        <v>1508</v>
      </c>
      <c r="CN1957">
        <v>567135</v>
      </c>
      <c r="CO1957">
        <v>198976</v>
      </c>
      <c r="CP1957">
        <v>368159</v>
      </c>
    </row>
    <row r="1958" spans="1:94" x14ac:dyDescent="0.25">
      <c r="A1958" s="5" t="s">
        <v>1485</v>
      </c>
      <c r="B1958" s="5" t="s">
        <v>1519</v>
      </c>
      <c r="C1958" s="5" t="s">
        <v>221</v>
      </c>
      <c r="D1958" s="5" t="s">
        <v>222</v>
      </c>
      <c r="E1958" s="5" t="s">
        <v>223</v>
      </c>
      <c r="F1958" s="5" t="s">
        <v>222</v>
      </c>
      <c r="G1958" s="5" t="s">
        <v>230</v>
      </c>
      <c r="H1958" s="5" t="s">
        <v>1520</v>
      </c>
      <c r="I1958" s="5" t="s">
        <v>224</v>
      </c>
      <c r="J1958">
        <v>413837</v>
      </c>
      <c r="K1958">
        <v>1616450</v>
      </c>
      <c r="L1958">
        <v>798127</v>
      </c>
      <c r="M1958">
        <v>818323</v>
      </c>
      <c r="N1958">
        <v>165245</v>
      </c>
      <c r="O1958">
        <v>84335</v>
      </c>
      <c r="P1958">
        <v>80910</v>
      </c>
      <c r="Q1958">
        <v>509767</v>
      </c>
      <c r="R1958">
        <v>252332</v>
      </c>
      <c r="S1958">
        <v>257435</v>
      </c>
      <c r="T1958">
        <v>3756</v>
      </c>
      <c r="U1958">
        <v>1847</v>
      </c>
      <c r="V1958">
        <v>1909</v>
      </c>
      <c r="W1958">
        <v>1213008</v>
      </c>
      <c r="X1958">
        <v>640916</v>
      </c>
      <c r="Y1958">
        <v>572092</v>
      </c>
      <c r="Z1958">
        <v>403442</v>
      </c>
      <c r="AA1958">
        <v>157211</v>
      </c>
      <c r="AB1958">
        <v>246231</v>
      </c>
      <c r="AC1958">
        <v>671994</v>
      </c>
      <c r="AD1958">
        <v>461174</v>
      </c>
      <c r="AE1958">
        <v>210820</v>
      </c>
      <c r="AF1958">
        <v>486328</v>
      </c>
      <c r="AG1958">
        <v>357531</v>
      </c>
      <c r="AH1958">
        <v>128797</v>
      </c>
      <c r="AI1958">
        <v>54329</v>
      </c>
      <c r="AJ1958">
        <v>46216</v>
      </c>
      <c r="AK1958">
        <v>8113</v>
      </c>
      <c r="AL1958">
        <v>216353</v>
      </c>
      <c r="AM1958">
        <v>132538</v>
      </c>
      <c r="AN1958">
        <v>83815</v>
      </c>
      <c r="AO1958">
        <v>7925</v>
      </c>
      <c r="AP1958">
        <v>4918</v>
      </c>
      <c r="AQ1958">
        <v>3007</v>
      </c>
      <c r="AR1958">
        <v>207721</v>
      </c>
      <c r="AS1958">
        <v>173859</v>
      </c>
      <c r="AT1958">
        <v>33862</v>
      </c>
      <c r="AU1958">
        <v>185666</v>
      </c>
      <c r="AV1958">
        <v>103643</v>
      </c>
      <c r="AW1958">
        <v>82023</v>
      </c>
      <c r="AX1958">
        <v>13153</v>
      </c>
      <c r="AY1958">
        <v>9420</v>
      </c>
      <c r="AZ1958">
        <v>3733</v>
      </c>
      <c r="BA1958">
        <v>128704</v>
      </c>
      <c r="BB1958">
        <v>64557</v>
      </c>
      <c r="BC1958">
        <v>64147</v>
      </c>
      <c r="BD1958">
        <v>3630</v>
      </c>
      <c r="BE1958">
        <v>1663</v>
      </c>
      <c r="BF1958">
        <v>1967</v>
      </c>
      <c r="BG1958">
        <v>40179</v>
      </c>
      <c r="BH1958">
        <v>28003</v>
      </c>
      <c r="BI1958">
        <v>12176</v>
      </c>
      <c r="BJ1958">
        <v>158217</v>
      </c>
      <c r="BK1958">
        <v>90726</v>
      </c>
      <c r="BL1958">
        <v>67491</v>
      </c>
      <c r="BM1958">
        <v>11530</v>
      </c>
      <c r="BN1958">
        <v>8336</v>
      </c>
      <c r="BO1958">
        <v>3194</v>
      </c>
      <c r="BP1958">
        <v>108927</v>
      </c>
      <c r="BQ1958">
        <v>56505</v>
      </c>
      <c r="BR1958">
        <v>52422</v>
      </c>
      <c r="BS1958">
        <v>2740</v>
      </c>
      <c r="BT1958">
        <v>1322</v>
      </c>
      <c r="BU1958">
        <v>1418</v>
      </c>
      <c r="BV1958">
        <v>35020</v>
      </c>
      <c r="BW1958">
        <v>24563</v>
      </c>
      <c r="BX1958">
        <v>10457</v>
      </c>
      <c r="BY1958">
        <v>27449</v>
      </c>
      <c r="BZ1958">
        <v>12917</v>
      </c>
      <c r="CA1958">
        <v>14532</v>
      </c>
      <c r="CB1958">
        <v>1623</v>
      </c>
      <c r="CC1958">
        <v>1084</v>
      </c>
      <c r="CD1958">
        <v>539</v>
      </c>
      <c r="CE1958">
        <v>19777</v>
      </c>
      <c r="CF1958">
        <v>8052</v>
      </c>
      <c r="CG1958">
        <v>11725</v>
      </c>
      <c r="CH1958">
        <v>890</v>
      </c>
      <c r="CI1958">
        <v>341</v>
      </c>
      <c r="CJ1958">
        <v>549</v>
      </c>
      <c r="CK1958">
        <v>5159</v>
      </c>
      <c r="CL1958">
        <v>3440</v>
      </c>
      <c r="CM1958">
        <v>1719</v>
      </c>
      <c r="CN1958">
        <v>944456</v>
      </c>
      <c r="CO1958">
        <v>336953</v>
      </c>
      <c r="CP1958">
        <v>607503</v>
      </c>
    </row>
    <row r="1959" spans="1:94" x14ac:dyDescent="0.25">
      <c r="A1959" s="5" t="s">
        <v>1485</v>
      </c>
      <c r="B1959" s="5" t="s">
        <v>1519</v>
      </c>
      <c r="C1959" s="5" t="s">
        <v>221</v>
      </c>
      <c r="D1959" s="5" t="s">
        <v>222</v>
      </c>
      <c r="E1959" s="5" t="s">
        <v>223</v>
      </c>
      <c r="F1959" s="5" t="s">
        <v>222</v>
      </c>
      <c r="G1959" s="5" t="s">
        <v>230</v>
      </c>
      <c r="H1959" s="5" t="s">
        <v>1520</v>
      </c>
      <c r="I1959" s="5" t="s">
        <v>225</v>
      </c>
      <c r="J1959">
        <v>323350</v>
      </c>
      <c r="K1959">
        <v>1251826</v>
      </c>
      <c r="L1959">
        <v>619369</v>
      </c>
      <c r="M1959">
        <v>632457</v>
      </c>
      <c r="N1959">
        <v>127738</v>
      </c>
      <c r="O1959">
        <v>65223</v>
      </c>
      <c r="P1959">
        <v>62515</v>
      </c>
      <c r="Q1959">
        <v>459236</v>
      </c>
      <c r="R1959">
        <v>227905</v>
      </c>
      <c r="S1959">
        <v>231331</v>
      </c>
      <c r="T1959">
        <v>2210</v>
      </c>
      <c r="U1959">
        <v>1090</v>
      </c>
      <c r="V1959">
        <v>1120</v>
      </c>
      <c r="W1959">
        <v>921786</v>
      </c>
      <c r="X1959">
        <v>491270</v>
      </c>
      <c r="Y1959">
        <v>430516</v>
      </c>
      <c r="Z1959">
        <v>330040</v>
      </c>
      <c r="AA1959">
        <v>128099</v>
      </c>
      <c r="AB1959">
        <v>201941</v>
      </c>
      <c r="AC1959">
        <v>545514</v>
      </c>
      <c r="AD1959">
        <v>361908</v>
      </c>
      <c r="AE1959">
        <v>183606</v>
      </c>
      <c r="AF1959">
        <v>385539</v>
      </c>
      <c r="AG1959">
        <v>275751</v>
      </c>
      <c r="AH1959">
        <v>109788</v>
      </c>
      <c r="AI1959">
        <v>50857</v>
      </c>
      <c r="AJ1959">
        <v>43064</v>
      </c>
      <c r="AK1959">
        <v>7793</v>
      </c>
      <c r="AL1959">
        <v>205530</v>
      </c>
      <c r="AM1959">
        <v>125074</v>
      </c>
      <c r="AN1959">
        <v>80456</v>
      </c>
      <c r="AO1959">
        <v>5814</v>
      </c>
      <c r="AP1959">
        <v>3781</v>
      </c>
      <c r="AQ1959">
        <v>2033</v>
      </c>
      <c r="AR1959">
        <v>123338</v>
      </c>
      <c r="AS1959">
        <v>103832</v>
      </c>
      <c r="AT1959">
        <v>19506</v>
      </c>
      <c r="AU1959">
        <v>159975</v>
      </c>
      <c r="AV1959">
        <v>86157</v>
      </c>
      <c r="AW1959">
        <v>73818</v>
      </c>
      <c r="AX1959">
        <v>11939</v>
      </c>
      <c r="AY1959">
        <v>8352</v>
      </c>
      <c r="AZ1959">
        <v>3587</v>
      </c>
      <c r="BA1959">
        <v>119976</v>
      </c>
      <c r="BB1959">
        <v>59128</v>
      </c>
      <c r="BC1959">
        <v>60848</v>
      </c>
      <c r="BD1959">
        <v>2901</v>
      </c>
      <c r="BE1959">
        <v>1386</v>
      </c>
      <c r="BF1959">
        <v>1515</v>
      </c>
      <c r="BG1959">
        <v>25159</v>
      </c>
      <c r="BH1959">
        <v>17291</v>
      </c>
      <c r="BI1959">
        <v>7868</v>
      </c>
      <c r="BJ1959">
        <v>136377</v>
      </c>
      <c r="BK1959">
        <v>75733</v>
      </c>
      <c r="BL1959">
        <v>60644</v>
      </c>
      <c r="BM1959">
        <v>10522</v>
      </c>
      <c r="BN1959">
        <v>7466</v>
      </c>
      <c r="BO1959">
        <v>3056</v>
      </c>
      <c r="BP1959">
        <v>101966</v>
      </c>
      <c r="BQ1959">
        <v>52115</v>
      </c>
      <c r="BR1959">
        <v>49851</v>
      </c>
      <c r="BS1959">
        <v>2233</v>
      </c>
      <c r="BT1959">
        <v>1111</v>
      </c>
      <c r="BU1959">
        <v>1122</v>
      </c>
      <c r="BV1959">
        <v>21656</v>
      </c>
      <c r="BW1959">
        <v>15041</v>
      </c>
      <c r="BX1959">
        <v>6615</v>
      </c>
      <c r="BY1959">
        <v>23598</v>
      </c>
      <c r="BZ1959">
        <v>10424</v>
      </c>
      <c r="CA1959">
        <v>13174</v>
      </c>
      <c r="CB1959">
        <v>1417</v>
      </c>
      <c r="CC1959">
        <v>886</v>
      </c>
      <c r="CD1959">
        <v>531</v>
      </c>
      <c r="CE1959">
        <v>18010</v>
      </c>
      <c r="CF1959">
        <v>7013</v>
      </c>
      <c r="CG1959">
        <v>10997</v>
      </c>
      <c r="CH1959">
        <v>668</v>
      </c>
      <c r="CI1959">
        <v>275</v>
      </c>
      <c r="CJ1959">
        <v>393</v>
      </c>
      <c r="CK1959">
        <v>3503</v>
      </c>
      <c r="CL1959">
        <v>2250</v>
      </c>
      <c r="CM1959">
        <v>1253</v>
      </c>
      <c r="CN1959">
        <v>706312</v>
      </c>
      <c r="CO1959">
        <v>257461</v>
      </c>
      <c r="CP1959">
        <v>448851</v>
      </c>
    </row>
    <row r="1960" spans="1:94" x14ac:dyDescent="0.25">
      <c r="A1960" s="5" t="s">
        <v>1485</v>
      </c>
      <c r="B1960" s="5" t="s">
        <v>1519</v>
      </c>
      <c r="C1960" s="5" t="s">
        <v>221</v>
      </c>
      <c r="D1960" s="5" t="s">
        <v>222</v>
      </c>
      <c r="E1960" s="5" t="s">
        <v>223</v>
      </c>
      <c r="F1960" s="5" t="s">
        <v>222</v>
      </c>
      <c r="G1960" s="5" t="s">
        <v>230</v>
      </c>
      <c r="H1960" s="5" t="s">
        <v>1520</v>
      </c>
      <c r="I1960" s="5" t="s">
        <v>226</v>
      </c>
      <c r="J1960">
        <v>90487</v>
      </c>
      <c r="K1960">
        <v>364624</v>
      </c>
      <c r="L1960">
        <v>178758</v>
      </c>
      <c r="M1960">
        <v>185866</v>
      </c>
      <c r="N1960">
        <v>37507</v>
      </c>
      <c r="O1960">
        <v>19112</v>
      </c>
      <c r="P1960">
        <v>18395</v>
      </c>
      <c r="Q1960">
        <v>50531</v>
      </c>
      <c r="R1960">
        <v>24427</v>
      </c>
      <c r="S1960">
        <v>26104</v>
      </c>
      <c r="T1960">
        <v>1546</v>
      </c>
      <c r="U1960">
        <v>757</v>
      </c>
      <c r="V1960">
        <v>789</v>
      </c>
      <c r="W1960">
        <v>291222</v>
      </c>
      <c r="X1960">
        <v>149646</v>
      </c>
      <c r="Y1960">
        <v>141576</v>
      </c>
      <c r="Z1960">
        <v>73402</v>
      </c>
      <c r="AA1960">
        <v>29112</v>
      </c>
      <c r="AB1960">
        <v>44290</v>
      </c>
      <c r="AC1960">
        <v>126480</v>
      </c>
      <c r="AD1960">
        <v>99266</v>
      </c>
      <c r="AE1960">
        <v>27214</v>
      </c>
      <c r="AF1960">
        <v>100789</v>
      </c>
      <c r="AG1960">
        <v>81780</v>
      </c>
      <c r="AH1960">
        <v>19009</v>
      </c>
      <c r="AI1960">
        <v>3472</v>
      </c>
      <c r="AJ1960">
        <v>3152</v>
      </c>
      <c r="AK1960">
        <v>320</v>
      </c>
      <c r="AL1960">
        <v>10823</v>
      </c>
      <c r="AM1960">
        <v>7464</v>
      </c>
      <c r="AN1960">
        <v>3359</v>
      </c>
      <c r="AO1960">
        <v>2111</v>
      </c>
      <c r="AP1960">
        <v>1137</v>
      </c>
      <c r="AQ1960">
        <v>974</v>
      </c>
      <c r="AR1960">
        <v>84383</v>
      </c>
      <c r="AS1960">
        <v>70027</v>
      </c>
      <c r="AT1960">
        <v>14356</v>
      </c>
      <c r="AU1960">
        <v>25691</v>
      </c>
      <c r="AV1960">
        <v>17486</v>
      </c>
      <c r="AW1960">
        <v>8205</v>
      </c>
      <c r="AX1960">
        <v>1214</v>
      </c>
      <c r="AY1960">
        <v>1068</v>
      </c>
      <c r="AZ1960">
        <v>146</v>
      </c>
      <c r="BA1960">
        <v>8728</v>
      </c>
      <c r="BB1960">
        <v>5429</v>
      </c>
      <c r="BC1960">
        <v>3299</v>
      </c>
      <c r="BD1960">
        <v>729</v>
      </c>
      <c r="BE1960">
        <v>277</v>
      </c>
      <c r="BF1960">
        <v>452</v>
      </c>
      <c r="BG1960">
        <v>15020</v>
      </c>
      <c r="BH1960">
        <v>10712</v>
      </c>
      <c r="BI1960">
        <v>4308</v>
      </c>
      <c r="BJ1960">
        <v>21840</v>
      </c>
      <c r="BK1960">
        <v>14993</v>
      </c>
      <c r="BL1960">
        <v>6847</v>
      </c>
      <c r="BM1960">
        <v>1008</v>
      </c>
      <c r="BN1960">
        <v>870</v>
      </c>
      <c r="BO1960">
        <v>138</v>
      </c>
      <c r="BP1960">
        <v>6961</v>
      </c>
      <c r="BQ1960">
        <v>4390</v>
      </c>
      <c r="BR1960">
        <v>2571</v>
      </c>
      <c r="BS1960">
        <v>507</v>
      </c>
      <c r="BT1960">
        <v>211</v>
      </c>
      <c r="BU1960">
        <v>296</v>
      </c>
      <c r="BV1960">
        <v>13364</v>
      </c>
      <c r="BW1960">
        <v>9522</v>
      </c>
      <c r="BX1960">
        <v>3842</v>
      </c>
      <c r="BY1960">
        <v>3851</v>
      </c>
      <c r="BZ1960">
        <v>2493</v>
      </c>
      <c r="CA1960">
        <v>1358</v>
      </c>
      <c r="CB1960">
        <v>206</v>
      </c>
      <c r="CC1960">
        <v>198</v>
      </c>
      <c r="CD1960">
        <v>8</v>
      </c>
      <c r="CE1960">
        <v>1767</v>
      </c>
      <c r="CF1960">
        <v>1039</v>
      </c>
      <c r="CG1960">
        <v>728</v>
      </c>
      <c r="CH1960">
        <v>222</v>
      </c>
      <c r="CI1960">
        <v>66</v>
      </c>
      <c r="CJ1960">
        <v>156</v>
      </c>
      <c r="CK1960">
        <v>1656</v>
      </c>
      <c r="CL1960">
        <v>1190</v>
      </c>
      <c r="CM1960">
        <v>466</v>
      </c>
      <c r="CN1960">
        <v>238144</v>
      </c>
      <c r="CO1960">
        <v>79492</v>
      </c>
      <c r="CP1960">
        <v>158652</v>
      </c>
    </row>
    <row r="1961" spans="1:94" x14ac:dyDescent="0.25">
      <c r="A1961" s="5" t="s">
        <v>1485</v>
      </c>
      <c r="B1961" s="5" t="s">
        <v>1521</v>
      </c>
      <c r="C1961" s="5" t="s">
        <v>221</v>
      </c>
      <c r="D1961" s="5" t="s">
        <v>222</v>
      </c>
      <c r="E1961" s="5" t="s">
        <v>223</v>
      </c>
      <c r="F1961" s="5" t="s">
        <v>222</v>
      </c>
      <c r="G1961" s="5" t="s">
        <v>230</v>
      </c>
      <c r="H1961" s="5" t="s">
        <v>1522</v>
      </c>
      <c r="I1961" s="5" t="s">
        <v>224</v>
      </c>
      <c r="J1961">
        <v>327219</v>
      </c>
      <c r="K1961">
        <v>1264277</v>
      </c>
      <c r="L1961">
        <v>626693</v>
      </c>
      <c r="M1961">
        <v>637584</v>
      </c>
      <c r="N1961">
        <v>121973</v>
      </c>
      <c r="O1961">
        <v>62280</v>
      </c>
      <c r="P1961">
        <v>59693</v>
      </c>
      <c r="Q1961">
        <v>430927</v>
      </c>
      <c r="R1961">
        <v>214717</v>
      </c>
      <c r="S1961">
        <v>216210</v>
      </c>
      <c r="T1961">
        <v>3034</v>
      </c>
      <c r="U1961">
        <v>1466</v>
      </c>
      <c r="V1961">
        <v>1568</v>
      </c>
      <c r="W1961">
        <v>946471</v>
      </c>
      <c r="X1961">
        <v>503085</v>
      </c>
      <c r="Y1961">
        <v>443386</v>
      </c>
      <c r="Z1961">
        <v>317806</v>
      </c>
      <c r="AA1961">
        <v>123608</v>
      </c>
      <c r="AB1961">
        <v>194198</v>
      </c>
      <c r="AC1961">
        <v>540168</v>
      </c>
      <c r="AD1961">
        <v>369853</v>
      </c>
      <c r="AE1961">
        <v>170315</v>
      </c>
      <c r="AF1961">
        <v>412425</v>
      </c>
      <c r="AG1961">
        <v>301528</v>
      </c>
      <c r="AH1961">
        <v>110897</v>
      </c>
      <c r="AI1961">
        <v>60508</v>
      </c>
      <c r="AJ1961">
        <v>51146</v>
      </c>
      <c r="AK1961">
        <v>9362</v>
      </c>
      <c r="AL1961">
        <v>200126</v>
      </c>
      <c r="AM1961">
        <v>124308</v>
      </c>
      <c r="AN1961">
        <v>75818</v>
      </c>
      <c r="AO1961">
        <v>7264</v>
      </c>
      <c r="AP1961">
        <v>4517</v>
      </c>
      <c r="AQ1961">
        <v>2747</v>
      </c>
      <c r="AR1961">
        <v>144527</v>
      </c>
      <c r="AS1961">
        <v>121557</v>
      </c>
      <c r="AT1961">
        <v>22970</v>
      </c>
      <c r="AU1961">
        <v>127743</v>
      </c>
      <c r="AV1961">
        <v>68325</v>
      </c>
      <c r="AW1961">
        <v>59418</v>
      </c>
      <c r="AX1961">
        <v>9375</v>
      </c>
      <c r="AY1961">
        <v>6216</v>
      </c>
      <c r="AZ1961">
        <v>3159</v>
      </c>
      <c r="BA1961">
        <v>95062</v>
      </c>
      <c r="BB1961">
        <v>46977</v>
      </c>
      <c r="BC1961">
        <v>48085</v>
      </c>
      <c r="BD1961">
        <v>3176</v>
      </c>
      <c r="BE1961">
        <v>1263</v>
      </c>
      <c r="BF1961">
        <v>1913</v>
      </c>
      <c r="BG1961">
        <v>20130</v>
      </c>
      <c r="BH1961">
        <v>13869</v>
      </c>
      <c r="BI1961">
        <v>6261</v>
      </c>
      <c r="BJ1961">
        <v>111290</v>
      </c>
      <c r="BK1961">
        <v>60807</v>
      </c>
      <c r="BL1961">
        <v>50483</v>
      </c>
      <c r="BM1961">
        <v>8114</v>
      </c>
      <c r="BN1961">
        <v>5463</v>
      </c>
      <c r="BO1961">
        <v>2651</v>
      </c>
      <c r="BP1961">
        <v>83369</v>
      </c>
      <c r="BQ1961">
        <v>42299</v>
      </c>
      <c r="BR1961">
        <v>41070</v>
      </c>
      <c r="BS1961">
        <v>2347</v>
      </c>
      <c r="BT1961">
        <v>1024</v>
      </c>
      <c r="BU1961">
        <v>1323</v>
      </c>
      <c r="BV1961">
        <v>17460</v>
      </c>
      <c r="BW1961">
        <v>12021</v>
      </c>
      <c r="BX1961">
        <v>5439</v>
      </c>
      <c r="BY1961">
        <v>16453</v>
      </c>
      <c r="BZ1961">
        <v>7518</v>
      </c>
      <c r="CA1961">
        <v>8935</v>
      </c>
      <c r="CB1961">
        <v>1261</v>
      </c>
      <c r="CC1961">
        <v>753</v>
      </c>
      <c r="CD1961">
        <v>508</v>
      </c>
      <c r="CE1961">
        <v>11693</v>
      </c>
      <c r="CF1961">
        <v>4678</v>
      </c>
      <c r="CG1961">
        <v>7015</v>
      </c>
      <c r="CH1961">
        <v>829</v>
      </c>
      <c r="CI1961">
        <v>239</v>
      </c>
      <c r="CJ1961">
        <v>590</v>
      </c>
      <c r="CK1961">
        <v>2670</v>
      </c>
      <c r="CL1961">
        <v>1848</v>
      </c>
      <c r="CM1961">
        <v>822</v>
      </c>
      <c r="CN1961">
        <v>724109</v>
      </c>
      <c r="CO1961">
        <v>256840</v>
      </c>
      <c r="CP1961">
        <v>467269</v>
      </c>
    </row>
    <row r="1962" spans="1:94" x14ac:dyDescent="0.25">
      <c r="A1962" s="5" t="s">
        <v>1485</v>
      </c>
      <c r="B1962" s="5" t="s">
        <v>1521</v>
      </c>
      <c r="C1962" s="5" t="s">
        <v>221</v>
      </c>
      <c r="D1962" s="5" t="s">
        <v>222</v>
      </c>
      <c r="E1962" s="5" t="s">
        <v>223</v>
      </c>
      <c r="F1962" s="5" t="s">
        <v>222</v>
      </c>
      <c r="G1962" s="5" t="s">
        <v>230</v>
      </c>
      <c r="H1962" s="5" t="s">
        <v>1522</v>
      </c>
      <c r="I1962" s="5" t="s">
        <v>225</v>
      </c>
      <c r="J1962">
        <v>261999</v>
      </c>
      <c r="K1962">
        <v>1006482</v>
      </c>
      <c r="L1962">
        <v>499954</v>
      </c>
      <c r="M1962">
        <v>506528</v>
      </c>
      <c r="N1962">
        <v>96687</v>
      </c>
      <c r="O1962">
        <v>49422</v>
      </c>
      <c r="P1962">
        <v>47265</v>
      </c>
      <c r="Q1962">
        <v>388740</v>
      </c>
      <c r="R1962">
        <v>193888</v>
      </c>
      <c r="S1962">
        <v>194852</v>
      </c>
      <c r="T1962">
        <v>939</v>
      </c>
      <c r="U1962">
        <v>461</v>
      </c>
      <c r="V1962">
        <v>478</v>
      </c>
      <c r="W1962">
        <v>737887</v>
      </c>
      <c r="X1962">
        <v>396275</v>
      </c>
      <c r="Y1962">
        <v>341612</v>
      </c>
      <c r="Z1962">
        <v>268595</v>
      </c>
      <c r="AA1962">
        <v>103679</v>
      </c>
      <c r="AB1962">
        <v>164916</v>
      </c>
      <c r="AC1962">
        <v>451099</v>
      </c>
      <c r="AD1962">
        <v>299329</v>
      </c>
      <c r="AE1962">
        <v>151770</v>
      </c>
      <c r="AF1962">
        <v>336814</v>
      </c>
      <c r="AG1962">
        <v>239469</v>
      </c>
      <c r="AH1962">
        <v>97345</v>
      </c>
      <c r="AI1962">
        <v>55854</v>
      </c>
      <c r="AJ1962">
        <v>47029</v>
      </c>
      <c r="AK1962">
        <v>8825</v>
      </c>
      <c r="AL1962">
        <v>189268</v>
      </c>
      <c r="AM1962">
        <v>116639</v>
      </c>
      <c r="AN1962">
        <v>72629</v>
      </c>
      <c r="AO1962">
        <v>5662</v>
      </c>
      <c r="AP1962">
        <v>3482</v>
      </c>
      <c r="AQ1962">
        <v>2180</v>
      </c>
      <c r="AR1962">
        <v>86030</v>
      </c>
      <c r="AS1962">
        <v>72319</v>
      </c>
      <c r="AT1962">
        <v>13711</v>
      </c>
      <c r="AU1962">
        <v>114285</v>
      </c>
      <c r="AV1962">
        <v>59860</v>
      </c>
      <c r="AW1962">
        <v>54425</v>
      </c>
      <c r="AX1962">
        <v>8825</v>
      </c>
      <c r="AY1962">
        <v>5788</v>
      </c>
      <c r="AZ1962">
        <v>3037</v>
      </c>
      <c r="BA1962">
        <v>88557</v>
      </c>
      <c r="BB1962">
        <v>43467</v>
      </c>
      <c r="BC1962">
        <v>45090</v>
      </c>
      <c r="BD1962">
        <v>2660</v>
      </c>
      <c r="BE1962">
        <v>1055</v>
      </c>
      <c r="BF1962">
        <v>1605</v>
      </c>
      <c r="BG1962">
        <v>14243</v>
      </c>
      <c r="BH1962">
        <v>9550</v>
      </c>
      <c r="BI1962">
        <v>4693</v>
      </c>
      <c r="BJ1962">
        <v>99761</v>
      </c>
      <c r="BK1962">
        <v>53410</v>
      </c>
      <c r="BL1962">
        <v>46351</v>
      </c>
      <c r="BM1962">
        <v>7599</v>
      </c>
      <c r="BN1962">
        <v>5061</v>
      </c>
      <c r="BO1962">
        <v>2538</v>
      </c>
      <c r="BP1962">
        <v>77713</v>
      </c>
      <c r="BQ1962">
        <v>39144</v>
      </c>
      <c r="BR1962">
        <v>38569</v>
      </c>
      <c r="BS1962">
        <v>1968</v>
      </c>
      <c r="BT1962">
        <v>858</v>
      </c>
      <c r="BU1962">
        <v>1110</v>
      </c>
      <c r="BV1962">
        <v>12481</v>
      </c>
      <c r="BW1962">
        <v>8347</v>
      </c>
      <c r="BX1962">
        <v>4134</v>
      </c>
      <c r="BY1962">
        <v>14524</v>
      </c>
      <c r="BZ1962">
        <v>6450</v>
      </c>
      <c r="CA1962">
        <v>8074</v>
      </c>
      <c r="CB1962">
        <v>1226</v>
      </c>
      <c r="CC1962">
        <v>727</v>
      </c>
      <c r="CD1962">
        <v>499</v>
      </c>
      <c r="CE1962">
        <v>10844</v>
      </c>
      <c r="CF1962">
        <v>4323</v>
      </c>
      <c r="CG1962">
        <v>6521</v>
      </c>
      <c r="CH1962">
        <v>692</v>
      </c>
      <c r="CI1962">
        <v>197</v>
      </c>
      <c r="CJ1962">
        <v>495</v>
      </c>
      <c r="CK1962">
        <v>1762</v>
      </c>
      <c r="CL1962">
        <v>1203</v>
      </c>
      <c r="CM1962">
        <v>559</v>
      </c>
      <c r="CN1962">
        <v>555383</v>
      </c>
      <c r="CO1962">
        <v>200625</v>
      </c>
      <c r="CP1962">
        <v>354758</v>
      </c>
    </row>
    <row r="1963" spans="1:94" x14ac:dyDescent="0.25">
      <c r="A1963" s="5" t="s">
        <v>1485</v>
      </c>
      <c r="B1963" s="5" t="s">
        <v>1521</v>
      </c>
      <c r="C1963" s="5" t="s">
        <v>221</v>
      </c>
      <c r="D1963" s="5" t="s">
        <v>222</v>
      </c>
      <c r="E1963" s="5" t="s">
        <v>223</v>
      </c>
      <c r="F1963" s="5" t="s">
        <v>222</v>
      </c>
      <c r="G1963" s="5" t="s">
        <v>230</v>
      </c>
      <c r="H1963" s="5" t="s">
        <v>1522</v>
      </c>
      <c r="I1963" s="5" t="s">
        <v>226</v>
      </c>
      <c r="J1963">
        <v>65220</v>
      </c>
      <c r="K1963">
        <v>257795</v>
      </c>
      <c r="L1963">
        <v>126739</v>
      </c>
      <c r="M1963">
        <v>131056</v>
      </c>
      <c r="N1963">
        <v>25286</v>
      </c>
      <c r="O1963">
        <v>12858</v>
      </c>
      <c r="P1963">
        <v>12428</v>
      </c>
      <c r="Q1963">
        <v>42187</v>
      </c>
      <c r="R1963">
        <v>20829</v>
      </c>
      <c r="S1963">
        <v>21358</v>
      </c>
      <c r="T1963">
        <v>2095</v>
      </c>
      <c r="U1963">
        <v>1005</v>
      </c>
      <c r="V1963">
        <v>1090</v>
      </c>
      <c r="W1963">
        <v>208584</v>
      </c>
      <c r="X1963">
        <v>106810</v>
      </c>
      <c r="Y1963">
        <v>101774</v>
      </c>
      <c r="Z1963">
        <v>49211</v>
      </c>
      <c r="AA1963">
        <v>19929</v>
      </c>
      <c r="AB1963">
        <v>29282</v>
      </c>
      <c r="AC1963">
        <v>89069</v>
      </c>
      <c r="AD1963">
        <v>70524</v>
      </c>
      <c r="AE1963">
        <v>18545</v>
      </c>
      <c r="AF1963">
        <v>75611</v>
      </c>
      <c r="AG1963">
        <v>62059</v>
      </c>
      <c r="AH1963">
        <v>13552</v>
      </c>
      <c r="AI1963">
        <v>4654</v>
      </c>
      <c r="AJ1963">
        <v>4117</v>
      </c>
      <c r="AK1963">
        <v>537</v>
      </c>
      <c r="AL1963">
        <v>10858</v>
      </c>
      <c r="AM1963">
        <v>7669</v>
      </c>
      <c r="AN1963">
        <v>3189</v>
      </c>
      <c r="AO1963">
        <v>1602</v>
      </c>
      <c r="AP1963">
        <v>1035</v>
      </c>
      <c r="AQ1963">
        <v>567</v>
      </c>
      <c r="AR1963">
        <v>58497</v>
      </c>
      <c r="AS1963">
        <v>49238</v>
      </c>
      <c r="AT1963">
        <v>9259</v>
      </c>
      <c r="AU1963">
        <v>13458</v>
      </c>
      <c r="AV1963">
        <v>8465</v>
      </c>
      <c r="AW1963">
        <v>4993</v>
      </c>
      <c r="AX1963">
        <v>550</v>
      </c>
      <c r="AY1963">
        <v>428</v>
      </c>
      <c r="AZ1963">
        <v>122</v>
      </c>
      <c r="BA1963">
        <v>6505</v>
      </c>
      <c r="BB1963">
        <v>3510</v>
      </c>
      <c r="BC1963">
        <v>2995</v>
      </c>
      <c r="BD1963">
        <v>516</v>
      </c>
      <c r="BE1963">
        <v>208</v>
      </c>
      <c r="BF1963">
        <v>308</v>
      </c>
      <c r="BG1963">
        <v>5887</v>
      </c>
      <c r="BH1963">
        <v>4319</v>
      </c>
      <c r="BI1963">
        <v>1568</v>
      </c>
      <c r="BJ1963">
        <v>11529</v>
      </c>
      <c r="BK1963">
        <v>7397</v>
      </c>
      <c r="BL1963">
        <v>4132</v>
      </c>
      <c r="BM1963">
        <v>515</v>
      </c>
      <c r="BN1963">
        <v>402</v>
      </c>
      <c r="BO1963">
        <v>113</v>
      </c>
      <c r="BP1963">
        <v>5656</v>
      </c>
      <c r="BQ1963">
        <v>3155</v>
      </c>
      <c r="BR1963">
        <v>2501</v>
      </c>
      <c r="BS1963">
        <v>379</v>
      </c>
      <c r="BT1963">
        <v>166</v>
      </c>
      <c r="BU1963">
        <v>213</v>
      </c>
      <c r="BV1963">
        <v>4979</v>
      </c>
      <c r="BW1963">
        <v>3674</v>
      </c>
      <c r="BX1963">
        <v>1305</v>
      </c>
      <c r="BY1963">
        <v>1929</v>
      </c>
      <c r="BZ1963">
        <v>1068</v>
      </c>
      <c r="CA1963">
        <v>861</v>
      </c>
      <c r="CB1963">
        <v>35</v>
      </c>
      <c r="CC1963">
        <v>26</v>
      </c>
      <c r="CD1963">
        <v>9</v>
      </c>
      <c r="CE1963">
        <v>849</v>
      </c>
      <c r="CF1963">
        <v>355</v>
      </c>
      <c r="CG1963">
        <v>494</v>
      </c>
      <c r="CH1963">
        <v>137</v>
      </c>
      <c r="CI1963">
        <v>42</v>
      </c>
      <c r="CJ1963">
        <v>95</v>
      </c>
      <c r="CK1963">
        <v>908</v>
      </c>
      <c r="CL1963">
        <v>645</v>
      </c>
      <c r="CM1963">
        <v>263</v>
      </c>
      <c r="CN1963">
        <v>168726</v>
      </c>
      <c r="CO1963">
        <v>56215</v>
      </c>
      <c r="CP1963">
        <v>112511</v>
      </c>
    </row>
    <row r="1964" spans="1:94" x14ac:dyDescent="0.25">
      <c r="A1964" s="5" t="s">
        <v>1485</v>
      </c>
      <c r="B1964" s="5" t="s">
        <v>1523</v>
      </c>
      <c r="C1964" s="5" t="s">
        <v>221</v>
      </c>
      <c r="D1964" s="5" t="s">
        <v>222</v>
      </c>
      <c r="E1964" s="5" t="s">
        <v>223</v>
      </c>
      <c r="F1964" s="5" t="s">
        <v>222</v>
      </c>
      <c r="G1964" s="5" t="s">
        <v>230</v>
      </c>
      <c r="H1964" s="5" t="s">
        <v>1524</v>
      </c>
      <c r="I1964" s="5" t="s">
        <v>224</v>
      </c>
      <c r="J1964">
        <v>605363</v>
      </c>
      <c r="K1964">
        <v>2405890</v>
      </c>
      <c r="L1964">
        <v>1182416</v>
      </c>
      <c r="M1964">
        <v>1223474</v>
      </c>
      <c r="N1964">
        <v>238598</v>
      </c>
      <c r="O1964">
        <v>121949</v>
      </c>
      <c r="P1964">
        <v>116649</v>
      </c>
      <c r="Q1964">
        <v>455062</v>
      </c>
      <c r="R1964">
        <v>225859</v>
      </c>
      <c r="S1964">
        <v>229203</v>
      </c>
      <c r="T1964">
        <v>3561</v>
      </c>
      <c r="U1964">
        <v>1739</v>
      </c>
      <c r="V1964">
        <v>1822</v>
      </c>
      <c r="W1964">
        <v>1790998</v>
      </c>
      <c r="X1964">
        <v>944264</v>
      </c>
      <c r="Y1964">
        <v>846734</v>
      </c>
      <c r="Z1964">
        <v>614892</v>
      </c>
      <c r="AA1964">
        <v>238152</v>
      </c>
      <c r="AB1964">
        <v>376740</v>
      </c>
      <c r="AC1964">
        <v>974079</v>
      </c>
      <c r="AD1964">
        <v>680483</v>
      </c>
      <c r="AE1964">
        <v>293596</v>
      </c>
      <c r="AF1964">
        <v>834484</v>
      </c>
      <c r="AG1964">
        <v>604754</v>
      </c>
      <c r="AH1964">
        <v>229730</v>
      </c>
      <c r="AI1964">
        <v>117321</v>
      </c>
      <c r="AJ1964">
        <v>94502</v>
      </c>
      <c r="AK1964">
        <v>22819</v>
      </c>
      <c r="AL1964">
        <v>327673</v>
      </c>
      <c r="AM1964">
        <v>197630</v>
      </c>
      <c r="AN1964">
        <v>130043</v>
      </c>
      <c r="AO1964">
        <v>26430</v>
      </c>
      <c r="AP1964">
        <v>16413</v>
      </c>
      <c r="AQ1964">
        <v>10017</v>
      </c>
      <c r="AR1964">
        <v>363060</v>
      </c>
      <c r="AS1964">
        <v>296209</v>
      </c>
      <c r="AT1964">
        <v>66851</v>
      </c>
      <c r="AU1964">
        <v>139595</v>
      </c>
      <c r="AV1964">
        <v>75729</v>
      </c>
      <c r="AW1964">
        <v>63866</v>
      </c>
      <c r="AX1964">
        <v>12592</v>
      </c>
      <c r="AY1964">
        <v>7884</v>
      </c>
      <c r="AZ1964">
        <v>4708</v>
      </c>
      <c r="BA1964">
        <v>87688</v>
      </c>
      <c r="BB1964">
        <v>42779</v>
      </c>
      <c r="BC1964">
        <v>44909</v>
      </c>
      <c r="BD1964">
        <v>4770</v>
      </c>
      <c r="BE1964">
        <v>1759</v>
      </c>
      <c r="BF1964">
        <v>3011</v>
      </c>
      <c r="BG1964">
        <v>34545</v>
      </c>
      <c r="BH1964">
        <v>23307</v>
      </c>
      <c r="BI1964">
        <v>11238</v>
      </c>
      <c r="BJ1964">
        <v>120763</v>
      </c>
      <c r="BK1964">
        <v>66190</v>
      </c>
      <c r="BL1964">
        <v>54573</v>
      </c>
      <c r="BM1964">
        <v>11574</v>
      </c>
      <c r="BN1964">
        <v>7269</v>
      </c>
      <c r="BO1964">
        <v>4305</v>
      </c>
      <c r="BP1964">
        <v>75677</v>
      </c>
      <c r="BQ1964">
        <v>37425</v>
      </c>
      <c r="BR1964">
        <v>38252</v>
      </c>
      <c r="BS1964">
        <v>3948</v>
      </c>
      <c r="BT1964">
        <v>1492</v>
      </c>
      <c r="BU1964">
        <v>2456</v>
      </c>
      <c r="BV1964">
        <v>29564</v>
      </c>
      <c r="BW1964">
        <v>20004</v>
      </c>
      <c r="BX1964">
        <v>9560</v>
      </c>
      <c r="BY1964">
        <v>18832</v>
      </c>
      <c r="BZ1964">
        <v>9539</v>
      </c>
      <c r="CA1964">
        <v>9293</v>
      </c>
      <c r="CB1964">
        <v>1018</v>
      </c>
      <c r="CC1964">
        <v>615</v>
      </c>
      <c r="CD1964">
        <v>403</v>
      </c>
      <c r="CE1964">
        <v>12011</v>
      </c>
      <c r="CF1964">
        <v>5354</v>
      </c>
      <c r="CG1964">
        <v>6657</v>
      </c>
      <c r="CH1964">
        <v>822</v>
      </c>
      <c r="CI1964">
        <v>267</v>
      </c>
      <c r="CJ1964">
        <v>555</v>
      </c>
      <c r="CK1964">
        <v>4981</v>
      </c>
      <c r="CL1964">
        <v>3303</v>
      </c>
      <c r="CM1964">
        <v>1678</v>
      </c>
      <c r="CN1964">
        <v>1431811</v>
      </c>
      <c r="CO1964">
        <v>501933</v>
      </c>
      <c r="CP1964">
        <v>929878</v>
      </c>
    </row>
    <row r="1965" spans="1:94" x14ac:dyDescent="0.25">
      <c r="A1965" s="5" t="s">
        <v>1485</v>
      </c>
      <c r="B1965" s="5" t="s">
        <v>1523</v>
      </c>
      <c r="C1965" s="5" t="s">
        <v>221</v>
      </c>
      <c r="D1965" s="5" t="s">
        <v>222</v>
      </c>
      <c r="E1965" s="5" t="s">
        <v>223</v>
      </c>
      <c r="F1965" s="5" t="s">
        <v>222</v>
      </c>
      <c r="G1965" s="5" t="s">
        <v>230</v>
      </c>
      <c r="H1965" s="5" t="s">
        <v>1524</v>
      </c>
      <c r="I1965" s="5" t="s">
        <v>225</v>
      </c>
      <c r="J1965">
        <v>391202</v>
      </c>
      <c r="K1965">
        <v>1554531</v>
      </c>
      <c r="L1965">
        <v>765177</v>
      </c>
      <c r="M1965">
        <v>789354</v>
      </c>
      <c r="N1965">
        <v>156457</v>
      </c>
      <c r="O1965">
        <v>80010</v>
      </c>
      <c r="P1965">
        <v>76447</v>
      </c>
      <c r="Q1965">
        <v>371394</v>
      </c>
      <c r="R1965">
        <v>184536</v>
      </c>
      <c r="S1965">
        <v>186858</v>
      </c>
      <c r="T1965">
        <v>1340</v>
      </c>
      <c r="U1965">
        <v>665</v>
      </c>
      <c r="V1965">
        <v>675</v>
      </c>
      <c r="W1965">
        <v>1104986</v>
      </c>
      <c r="X1965">
        <v>593178</v>
      </c>
      <c r="Y1965">
        <v>511808</v>
      </c>
      <c r="Z1965">
        <v>449545</v>
      </c>
      <c r="AA1965">
        <v>171999</v>
      </c>
      <c r="AB1965">
        <v>277546</v>
      </c>
      <c r="AC1965">
        <v>677119</v>
      </c>
      <c r="AD1965">
        <v>447790</v>
      </c>
      <c r="AE1965">
        <v>229329</v>
      </c>
      <c r="AF1965">
        <v>564294</v>
      </c>
      <c r="AG1965">
        <v>388943</v>
      </c>
      <c r="AH1965">
        <v>175351</v>
      </c>
      <c r="AI1965">
        <v>106817</v>
      </c>
      <c r="AJ1965">
        <v>85422</v>
      </c>
      <c r="AK1965">
        <v>21395</v>
      </c>
      <c r="AL1965">
        <v>298107</v>
      </c>
      <c r="AM1965">
        <v>177004</v>
      </c>
      <c r="AN1965">
        <v>121103</v>
      </c>
      <c r="AO1965">
        <v>10865</v>
      </c>
      <c r="AP1965">
        <v>6610</v>
      </c>
      <c r="AQ1965">
        <v>4255</v>
      </c>
      <c r="AR1965">
        <v>148505</v>
      </c>
      <c r="AS1965">
        <v>119907</v>
      </c>
      <c r="AT1965">
        <v>28598</v>
      </c>
      <c r="AU1965">
        <v>112825</v>
      </c>
      <c r="AV1965">
        <v>58847</v>
      </c>
      <c r="AW1965">
        <v>53978</v>
      </c>
      <c r="AX1965">
        <v>11704</v>
      </c>
      <c r="AY1965">
        <v>7241</v>
      </c>
      <c r="AZ1965">
        <v>4463</v>
      </c>
      <c r="BA1965">
        <v>80859</v>
      </c>
      <c r="BB1965">
        <v>38851</v>
      </c>
      <c r="BC1965">
        <v>42008</v>
      </c>
      <c r="BD1965">
        <v>2984</v>
      </c>
      <c r="BE1965">
        <v>1166</v>
      </c>
      <c r="BF1965">
        <v>1818</v>
      </c>
      <c r="BG1965">
        <v>17278</v>
      </c>
      <c r="BH1965">
        <v>11589</v>
      </c>
      <c r="BI1965">
        <v>5689</v>
      </c>
      <c r="BJ1965">
        <v>97996</v>
      </c>
      <c r="BK1965">
        <v>51835</v>
      </c>
      <c r="BL1965">
        <v>46161</v>
      </c>
      <c r="BM1965">
        <v>10753</v>
      </c>
      <c r="BN1965">
        <v>6683</v>
      </c>
      <c r="BO1965">
        <v>4070</v>
      </c>
      <c r="BP1965">
        <v>70001</v>
      </c>
      <c r="BQ1965">
        <v>34109</v>
      </c>
      <c r="BR1965">
        <v>35892</v>
      </c>
      <c r="BS1965">
        <v>2501</v>
      </c>
      <c r="BT1965">
        <v>1010</v>
      </c>
      <c r="BU1965">
        <v>1491</v>
      </c>
      <c r="BV1965">
        <v>14741</v>
      </c>
      <c r="BW1965">
        <v>10033</v>
      </c>
      <c r="BX1965">
        <v>4708</v>
      </c>
      <c r="BY1965">
        <v>14829</v>
      </c>
      <c r="BZ1965">
        <v>7012</v>
      </c>
      <c r="CA1965">
        <v>7817</v>
      </c>
      <c r="CB1965">
        <v>951</v>
      </c>
      <c r="CC1965">
        <v>558</v>
      </c>
      <c r="CD1965">
        <v>393</v>
      </c>
      <c r="CE1965">
        <v>10858</v>
      </c>
      <c r="CF1965">
        <v>4742</v>
      </c>
      <c r="CG1965">
        <v>6116</v>
      </c>
      <c r="CH1965">
        <v>483</v>
      </c>
      <c r="CI1965">
        <v>156</v>
      </c>
      <c r="CJ1965">
        <v>327</v>
      </c>
      <c r="CK1965">
        <v>2537</v>
      </c>
      <c r="CL1965">
        <v>1556</v>
      </c>
      <c r="CM1965">
        <v>981</v>
      </c>
      <c r="CN1965">
        <v>877412</v>
      </c>
      <c r="CO1965">
        <v>317387</v>
      </c>
      <c r="CP1965">
        <v>560025</v>
      </c>
    </row>
    <row r="1966" spans="1:94" x14ac:dyDescent="0.25">
      <c r="A1966" s="5" t="s">
        <v>1485</v>
      </c>
      <c r="B1966" s="5" t="s">
        <v>1523</v>
      </c>
      <c r="C1966" s="5" t="s">
        <v>221</v>
      </c>
      <c r="D1966" s="5" t="s">
        <v>222</v>
      </c>
      <c r="E1966" s="5" t="s">
        <v>223</v>
      </c>
      <c r="F1966" s="5" t="s">
        <v>222</v>
      </c>
      <c r="G1966" s="5" t="s">
        <v>230</v>
      </c>
      <c r="H1966" s="5" t="s">
        <v>1524</v>
      </c>
      <c r="I1966" s="5" t="s">
        <v>226</v>
      </c>
      <c r="J1966">
        <v>214161</v>
      </c>
      <c r="K1966">
        <v>851359</v>
      </c>
      <c r="L1966">
        <v>417239</v>
      </c>
      <c r="M1966">
        <v>434120</v>
      </c>
      <c r="N1966">
        <v>82141</v>
      </c>
      <c r="O1966">
        <v>41939</v>
      </c>
      <c r="P1966">
        <v>40202</v>
      </c>
      <c r="Q1966">
        <v>83668</v>
      </c>
      <c r="R1966">
        <v>41323</v>
      </c>
      <c r="S1966">
        <v>42345</v>
      </c>
      <c r="T1966">
        <v>2221</v>
      </c>
      <c r="U1966">
        <v>1074</v>
      </c>
      <c r="V1966">
        <v>1147</v>
      </c>
      <c r="W1966">
        <v>686012</v>
      </c>
      <c r="X1966">
        <v>351086</v>
      </c>
      <c r="Y1966">
        <v>334926</v>
      </c>
      <c r="Z1966">
        <v>165347</v>
      </c>
      <c r="AA1966">
        <v>66153</v>
      </c>
      <c r="AB1966">
        <v>99194</v>
      </c>
      <c r="AC1966">
        <v>296960</v>
      </c>
      <c r="AD1966">
        <v>232693</v>
      </c>
      <c r="AE1966">
        <v>64267</v>
      </c>
      <c r="AF1966">
        <v>270190</v>
      </c>
      <c r="AG1966">
        <v>215811</v>
      </c>
      <c r="AH1966">
        <v>54379</v>
      </c>
      <c r="AI1966">
        <v>10504</v>
      </c>
      <c r="AJ1966">
        <v>9080</v>
      </c>
      <c r="AK1966">
        <v>1424</v>
      </c>
      <c r="AL1966">
        <v>29566</v>
      </c>
      <c r="AM1966">
        <v>20626</v>
      </c>
      <c r="AN1966">
        <v>8940</v>
      </c>
      <c r="AO1966">
        <v>15565</v>
      </c>
      <c r="AP1966">
        <v>9803</v>
      </c>
      <c r="AQ1966">
        <v>5762</v>
      </c>
      <c r="AR1966">
        <v>214555</v>
      </c>
      <c r="AS1966">
        <v>176302</v>
      </c>
      <c r="AT1966">
        <v>38253</v>
      </c>
      <c r="AU1966">
        <v>26770</v>
      </c>
      <c r="AV1966">
        <v>16882</v>
      </c>
      <c r="AW1966">
        <v>9888</v>
      </c>
      <c r="AX1966">
        <v>888</v>
      </c>
      <c r="AY1966">
        <v>643</v>
      </c>
      <c r="AZ1966">
        <v>245</v>
      </c>
      <c r="BA1966">
        <v>6829</v>
      </c>
      <c r="BB1966">
        <v>3928</v>
      </c>
      <c r="BC1966">
        <v>2901</v>
      </c>
      <c r="BD1966">
        <v>1786</v>
      </c>
      <c r="BE1966">
        <v>593</v>
      </c>
      <c r="BF1966">
        <v>1193</v>
      </c>
      <c r="BG1966">
        <v>17267</v>
      </c>
      <c r="BH1966">
        <v>11718</v>
      </c>
      <c r="BI1966">
        <v>5549</v>
      </c>
      <c r="BJ1966">
        <v>22767</v>
      </c>
      <c r="BK1966">
        <v>14355</v>
      </c>
      <c r="BL1966">
        <v>8412</v>
      </c>
      <c r="BM1966">
        <v>821</v>
      </c>
      <c r="BN1966">
        <v>586</v>
      </c>
      <c r="BO1966">
        <v>235</v>
      </c>
      <c r="BP1966">
        <v>5676</v>
      </c>
      <c r="BQ1966">
        <v>3316</v>
      </c>
      <c r="BR1966">
        <v>2360</v>
      </c>
      <c r="BS1966">
        <v>1447</v>
      </c>
      <c r="BT1966">
        <v>482</v>
      </c>
      <c r="BU1966">
        <v>965</v>
      </c>
      <c r="BV1966">
        <v>14823</v>
      </c>
      <c r="BW1966">
        <v>9971</v>
      </c>
      <c r="BX1966">
        <v>4852</v>
      </c>
      <c r="BY1966">
        <v>4003</v>
      </c>
      <c r="BZ1966">
        <v>2527</v>
      </c>
      <c r="CA1966">
        <v>1476</v>
      </c>
      <c r="CB1966">
        <v>67</v>
      </c>
      <c r="CC1966">
        <v>57</v>
      </c>
      <c r="CD1966">
        <v>10</v>
      </c>
      <c r="CE1966">
        <v>1153</v>
      </c>
      <c r="CF1966">
        <v>612</v>
      </c>
      <c r="CG1966">
        <v>541</v>
      </c>
      <c r="CH1966">
        <v>339</v>
      </c>
      <c r="CI1966">
        <v>111</v>
      </c>
      <c r="CJ1966">
        <v>228</v>
      </c>
      <c r="CK1966">
        <v>2444</v>
      </c>
      <c r="CL1966">
        <v>1747</v>
      </c>
      <c r="CM1966">
        <v>697</v>
      </c>
      <c r="CN1966">
        <v>554399</v>
      </c>
      <c r="CO1966">
        <v>184546</v>
      </c>
      <c r="CP1966">
        <v>369853</v>
      </c>
    </row>
    <row r="1967" spans="1:94" x14ac:dyDescent="0.25">
      <c r="A1967" s="5" t="s">
        <v>1485</v>
      </c>
      <c r="B1967" s="5" t="s">
        <v>1525</v>
      </c>
      <c r="C1967" s="5" t="s">
        <v>221</v>
      </c>
      <c r="D1967" s="5" t="s">
        <v>222</v>
      </c>
      <c r="E1967" s="5" t="s">
        <v>223</v>
      </c>
      <c r="F1967" s="5" t="s">
        <v>222</v>
      </c>
      <c r="G1967" s="5" t="s">
        <v>230</v>
      </c>
      <c r="H1967" s="5" t="s">
        <v>1526</v>
      </c>
      <c r="I1967" s="5" t="s">
        <v>224</v>
      </c>
      <c r="J1967">
        <v>387679</v>
      </c>
      <c r="K1967">
        <v>1618345</v>
      </c>
      <c r="L1967">
        <v>803188</v>
      </c>
      <c r="M1967">
        <v>815157</v>
      </c>
      <c r="N1967">
        <v>179688</v>
      </c>
      <c r="O1967">
        <v>91696</v>
      </c>
      <c r="P1967">
        <v>87992</v>
      </c>
      <c r="Q1967">
        <v>284804</v>
      </c>
      <c r="R1967">
        <v>141428</v>
      </c>
      <c r="S1967">
        <v>143376</v>
      </c>
      <c r="T1967">
        <v>1283</v>
      </c>
      <c r="U1967">
        <v>647</v>
      </c>
      <c r="V1967">
        <v>636</v>
      </c>
      <c r="W1967">
        <v>1110545</v>
      </c>
      <c r="X1967">
        <v>608776</v>
      </c>
      <c r="Y1967">
        <v>501769</v>
      </c>
      <c r="Z1967">
        <v>507800</v>
      </c>
      <c r="AA1967">
        <v>194412</v>
      </c>
      <c r="AB1967">
        <v>313388</v>
      </c>
      <c r="AC1967">
        <v>761693</v>
      </c>
      <c r="AD1967">
        <v>471099</v>
      </c>
      <c r="AE1967">
        <v>290594</v>
      </c>
      <c r="AF1967">
        <v>640248</v>
      </c>
      <c r="AG1967">
        <v>416281</v>
      </c>
      <c r="AH1967">
        <v>223967</v>
      </c>
      <c r="AI1967">
        <v>192462</v>
      </c>
      <c r="AJ1967">
        <v>125267</v>
      </c>
      <c r="AK1967">
        <v>67195</v>
      </c>
      <c r="AL1967">
        <v>234344</v>
      </c>
      <c r="AM1967">
        <v>121750</v>
      </c>
      <c r="AN1967">
        <v>112594</v>
      </c>
      <c r="AO1967">
        <v>10170</v>
      </c>
      <c r="AP1967">
        <v>6026</v>
      </c>
      <c r="AQ1967">
        <v>4144</v>
      </c>
      <c r="AR1967">
        <v>203272</v>
      </c>
      <c r="AS1967">
        <v>163238</v>
      </c>
      <c r="AT1967">
        <v>40034</v>
      </c>
      <c r="AU1967">
        <v>121445</v>
      </c>
      <c r="AV1967">
        <v>54818</v>
      </c>
      <c r="AW1967">
        <v>66627</v>
      </c>
      <c r="AX1967">
        <v>16808</v>
      </c>
      <c r="AY1967">
        <v>8797</v>
      </c>
      <c r="AZ1967">
        <v>8011</v>
      </c>
      <c r="BA1967">
        <v>70805</v>
      </c>
      <c r="BB1967">
        <v>27714</v>
      </c>
      <c r="BC1967">
        <v>43091</v>
      </c>
      <c r="BD1967">
        <v>3771</v>
      </c>
      <c r="BE1967">
        <v>1234</v>
      </c>
      <c r="BF1967">
        <v>2537</v>
      </c>
      <c r="BG1967">
        <v>30061</v>
      </c>
      <c r="BH1967">
        <v>17073</v>
      </c>
      <c r="BI1967">
        <v>12988</v>
      </c>
      <c r="BJ1967">
        <v>104518</v>
      </c>
      <c r="BK1967">
        <v>47927</v>
      </c>
      <c r="BL1967">
        <v>56591</v>
      </c>
      <c r="BM1967">
        <v>14963</v>
      </c>
      <c r="BN1967">
        <v>7916</v>
      </c>
      <c r="BO1967">
        <v>7047</v>
      </c>
      <c r="BP1967">
        <v>61794</v>
      </c>
      <c r="BQ1967">
        <v>24548</v>
      </c>
      <c r="BR1967">
        <v>37246</v>
      </c>
      <c r="BS1967">
        <v>2770</v>
      </c>
      <c r="BT1967">
        <v>992</v>
      </c>
      <c r="BU1967">
        <v>1778</v>
      </c>
      <c r="BV1967">
        <v>24991</v>
      </c>
      <c r="BW1967">
        <v>14471</v>
      </c>
      <c r="BX1967">
        <v>10520</v>
      </c>
      <c r="BY1967">
        <v>16927</v>
      </c>
      <c r="BZ1967">
        <v>6891</v>
      </c>
      <c r="CA1967">
        <v>10036</v>
      </c>
      <c r="CB1967">
        <v>1845</v>
      </c>
      <c r="CC1967">
        <v>881</v>
      </c>
      <c r="CD1967">
        <v>964</v>
      </c>
      <c r="CE1967">
        <v>9011</v>
      </c>
      <c r="CF1967">
        <v>3166</v>
      </c>
      <c r="CG1967">
        <v>5845</v>
      </c>
      <c r="CH1967">
        <v>1001</v>
      </c>
      <c r="CI1967">
        <v>242</v>
      </c>
      <c r="CJ1967">
        <v>759</v>
      </c>
      <c r="CK1967">
        <v>5070</v>
      </c>
      <c r="CL1967">
        <v>2602</v>
      </c>
      <c r="CM1967">
        <v>2468</v>
      </c>
      <c r="CN1967">
        <v>856652</v>
      </c>
      <c r="CO1967">
        <v>332089</v>
      </c>
      <c r="CP1967">
        <v>524563</v>
      </c>
    </row>
    <row r="1968" spans="1:94" x14ac:dyDescent="0.25">
      <c r="A1968" s="5" t="s">
        <v>1485</v>
      </c>
      <c r="B1968" s="5" t="s">
        <v>1525</v>
      </c>
      <c r="C1968" s="5" t="s">
        <v>221</v>
      </c>
      <c r="D1968" s="5" t="s">
        <v>222</v>
      </c>
      <c r="E1968" s="5" t="s">
        <v>223</v>
      </c>
      <c r="F1968" s="5" t="s">
        <v>222</v>
      </c>
      <c r="G1968" s="5" t="s">
        <v>230</v>
      </c>
      <c r="H1968" s="5" t="s">
        <v>1526</v>
      </c>
      <c r="I1968" s="5" t="s">
        <v>225</v>
      </c>
      <c r="J1968">
        <v>310285</v>
      </c>
      <c r="K1968">
        <v>1301991</v>
      </c>
      <c r="L1968">
        <v>645505</v>
      </c>
      <c r="M1968">
        <v>656486</v>
      </c>
      <c r="N1968">
        <v>146031</v>
      </c>
      <c r="O1968">
        <v>74377</v>
      </c>
      <c r="P1968">
        <v>71654</v>
      </c>
      <c r="Q1968">
        <v>246531</v>
      </c>
      <c r="R1968">
        <v>122184</v>
      </c>
      <c r="S1968">
        <v>124347</v>
      </c>
      <c r="T1968">
        <v>835</v>
      </c>
      <c r="U1968">
        <v>416</v>
      </c>
      <c r="V1968">
        <v>419</v>
      </c>
      <c r="W1968">
        <v>859683</v>
      </c>
      <c r="X1968">
        <v>477058</v>
      </c>
      <c r="Y1968">
        <v>382625</v>
      </c>
      <c r="Z1968">
        <v>442308</v>
      </c>
      <c r="AA1968">
        <v>168447</v>
      </c>
      <c r="AB1968">
        <v>273861</v>
      </c>
      <c r="AC1968">
        <v>649404</v>
      </c>
      <c r="AD1968">
        <v>384292</v>
      </c>
      <c r="AE1968">
        <v>265112</v>
      </c>
      <c r="AF1968">
        <v>539884</v>
      </c>
      <c r="AG1968">
        <v>336227</v>
      </c>
      <c r="AH1968">
        <v>203657</v>
      </c>
      <c r="AI1968">
        <v>188143</v>
      </c>
      <c r="AJ1968">
        <v>122013</v>
      </c>
      <c r="AK1968">
        <v>66130</v>
      </c>
      <c r="AL1968">
        <v>226981</v>
      </c>
      <c r="AM1968">
        <v>117056</v>
      </c>
      <c r="AN1968">
        <v>109925</v>
      </c>
      <c r="AO1968">
        <v>7533</v>
      </c>
      <c r="AP1968">
        <v>4466</v>
      </c>
      <c r="AQ1968">
        <v>3067</v>
      </c>
      <c r="AR1968">
        <v>117227</v>
      </c>
      <c r="AS1968">
        <v>92692</v>
      </c>
      <c r="AT1968">
        <v>24535</v>
      </c>
      <c r="AU1968">
        <v>109520</v>
      </c>
      <c r="AV1968">
        <v>48065</v>
      </c>
      <c r="AW1968">
        <v>61455</v>
      </c>
      <c r="AX1968">
        <v>16396</v>
      </c>
      <c r="AY1968">
        <v>8500</v>
      </c>
      <c r="AZ1968">
        <v>7896</v>
      </c>
      <c r="BA1968">
        <v>68980</v>
      </c>
      <c r="BB1968">
        <v>26749</v>
      </c>
      <c r="BC1968">
        <v>42231</v>
      </c>
      <c r="BD1968">
        <v>2844</v>
      </c>
      <c r="BE1968">
        <v>1002</v>
      </c>
      <c r="BF1968">
        <v>1842</v>
      </c>
      <c r="BG1968">
        <v>21300</v>
      </c>
      <c r="BH1968">
        <v>11814</v>
      </c>
      <c r="BI1968">
        <v>9486</v>
      </c>
      <c r="BJ1968">
        <v>94370</v>
      </c>
      <c r="BK1968">
        <v>42051</v>
      </c>
      <c r="BL1968">
        <v>52319</v>
      </c>
      <c r="BM1968">
        <v>14575</v>
      </c>
      <c r="BN1968">
        <v>7637</v>
      </c>
      <c r="BO1968">
        <v>6938</v>
      </c>
      <c r="BP1968">
        <v>60190</v>
      </c>
      <c r="BQ1968">
        <v>23684</v>
      </c>
      <c r="BR1968">
        <v>36506</v>
      </c>
      <c r="BS1968">
        <v>2119</v>
      </c>
      <c r="BT1968">
        <v>795</v>
      </c>
      <c r="BU1968">
        <v>1324</v>
      </c>
      <c r="BV1968">
        <v>17486</v>
      </c>
      <c r="BW1968">
        <v>9935</v>
      </c>
      <c r="BX1968">
        <v>7551</v>
      </c>
      <c r="BY1968">
        <v>15150</v>
      </c>
      <c r="BZ1968">
        <v>6014</v>
      </c>
      <c r="CA1968">
        <v>9136</v>
      </c>
      <c r="CB1968">
        <v>1821</v>
      </c>
      <c r="CC1968">
        <v>863</v>
      </c>
      <c r="CD1968">
        <v>958</v>
      </c>
      <c r="CE1968">
        <v>8790</v>
      </c>
      <c r="CF1968">
        <v>3065</v>
      </c>
      <c r="CG1968">
        <v>5725</v>
      </c>
      <c r="CH1968">
        <v>725</v>
      </c>
      <c r="CI1968">
        <v>207</v>
      </c>
      <c r="CJ1968">
        <v>518</v>
      </c>
      <c r="CK1968">
        <v>3814</v>
      </c>
      <c r="CL1968">
        <v>1879</v>
      </c>
      <c r="CM1968">
        <v>1935</v>
      </c>
      <c r="CN1968">
        <v>652587</v>
      </c>
      <c r="CO1968">
        <v>261213</v>
      </c>
      <c r="CP1968">
        <v>391374</v>
      </c>
    </row>
    <row r="1969" spans="1:94" x14ac:dyDescent="0.25">
      <c r="A1969" s="5" t="s">
        <v>1485</v>
      </c>
      <c r="B1969" s="5" t="s">
        <v>1525</v>
      </c>
      <c r="C1969" s="5" t="s">
        <v>221</v>
      </c>
      <c r="D1969" s="5" t="s">
        <v>222</v>
      </c>
      <c r="E1969" s="5" t="s">
        <v>223</v>
      </c>
      <c r="F1969" s="5" t="s">
        <v>222</v>
      </c>
      <c r="G1969" s="5" t="s">
        <v>230</v>
      </c>
      <c r="H1969" s="5" t="s">
        <v>1526</v>
      </c>
      <c r="I1969" s="5" t="s">
        <v>226</v>
      </c>
      <c r="J1969">
        <v>77394</v>
      </c>
      <c r="K1969">
        <v>316354</v>
      </c>
      <c r="L1969">
        <v>157683</v>
      </c>
      <c r="M1969">
        <v>158671</v>
      </c>
      <c r="N1969">
        <v>33657</v>
      </c>
      <c r="O1969">
        <v>17319</v>
      </c>
      <c r="P1969">
        <v>16338</v>
      </c>
      <c r="Q1969">
        <v>38273</v>
      </c>
      <c r="R1969">
        <v>19244</v>
      </c>
      <c r="S1969">
        <v>19029</v>
      </c>
      <c r="T1969">
        <v>448</v>
      </c>
      <c r="U1969">
        <v>231</v>
      </c>
      <c r="V1969">
        <v>217</v>
      </c>
      <c r="W1969">
        <v>250862</v>
      </c>
      <c r="X1969">
        <v>131718</v>
      </c>
      <c r="Y1969">
        <v>119144</v>
      </c>
      <c r="Z1969">
        <v>65492</v>
      </c>
      <c r="AA1969">
        <v>25965</v>
      </c>
      <c r="AB1969">
        <v>39527</v>
      </c>
      <c r="AC1969">
        <v>112289</v>
      </c>
      <c r="AD1969">
        <v>86807</v>
      </c>
      <c r="AE1969">
        <v>25482</v>
      </c>
      <c r="AF1969">
        <v>100364</v>
      </c>
      <c r="AG1969">
        <v>80054</v>
      </c>
      <c r="AH1969">
        <v>20310</v>
      </c>
      <c r="AI1969">
        <v>4319</v>
      </c>
      <c r="AJ1969">
        <v>3254</v>
      </c>
      <c r="AK1969">
        <v>1065</v>
      </c>
      <c r="AL1969">
        <v>7363</v>
      </c>
      <c r="AM1969">
        <v>4694</v>
      </c>
      <c r="AN1969">
        <v>2669</v>
      </c>
      <c r="AO1969">
        <v>2637</v>
      </c>
      <c r="AP1969">
        <v>1560</v>
      </c>
      <c r="AQ1969">
        <v>1077</v>
      </c>
      <c r="AR1969">
        <v>86045</v>
      </c>
      <c r="AS1969">
        <v>70546</v>
      </c>
      <c r="AT1969">
        <v>15499</v>
      </c>
      <c r="AU1969">
        <v>11925</v>
      </c>
      <c r="AV1969">
        <v>6753</v>
      </c>
      <c r="AW1969">
        <v>5172</v>
      </c>
      <c r="AX1969">
        <v>412</v>
      </c>
      <c r="AY1969">
        <v>297</v>
      </c>
      <c r="AZ1969">
        <v>115</v>
      </c>
      <c r="BA1969">
        <v>1825</v>
      </c>
      <c r="BB1969">
        <v>965</v>
      </c>
      <c r="BC1969">
        <v>860</v>
      </c>
      <c r="BD1969">
        <v>927</v>
      </c>
      <c r="BE1969">
        <v>232</v>
      </c>
      <c r="BF1969">
        <v>695</v>
      </c>
      <c r="BG1969">
        <v>8761</v>
      </c>
      <c r="BH1969">
        <v>5259</v>
      </c>
      <c r="BI1969">
        <v>3502</v>
      </c>
      <c r="BJ1969">
        <v>10148</v>
      </c>
      <c r="BK1969">
        <v>5876</v>
      </c>
      <c r="BL1969">
        <v>4272</v>
      </c>
      <c r="BM1969">
        <v>388</v>
      </c>
      <c r="BN1969">
        <v>279</v>
      </c>
      <c r="BO1969">
        <v>109</v>
      </c>
      <c r="BP1969">
        <v>1604</v>
      </c>
      <c r="BQ1969">
        <v>864</v>
      </c>
      <c r="BR1969">
        <v>740</v>
      </c>
      <c r="BS1969">
        <v>651</v>
      </c>
      <c r="BT1969">
        <v>197</v>
      </c>
      <c r="BU1969">
        <v>454</v>
      </c>
      <c r="BV1969">
        <v>7505</v>
      </c>
      <c r="BW1969">
        <v>4536</v>
      </c>
      <c r="BX1969">
        <v>2969</v>
      </c>
      <c r="BY1969">
        <v>1777</v>
      </c>
      <c r="BZ1969">
        <v>877</v>
      </c>
      <c r="CA1969">
        <v>900</v>
      </c>
      <c r="CB1969">
        <v>24</v>
      </c>
      <c r="CC1969">
        <v>18</v>
      </c>
      <c r="CD1969">
        <v>6</v>
      </c>
      <c r="CE1969">
        <v>221</v>
      </c>
      <c r="CF1969">
        <v>101</v>
      </c>
      <c r="CG1969">
        <v>120</v>
      </c>
      <c r="CH1969">
        <v>276</v>
      </c>
      <c r="CI1969">
        <v>35</v>
      </c>
      <c r="CJ1969">
        <v>241</v>
      </c>
      <c r="CK1969">
        <v>1256</v>
      </c>
      <c r="CL1969">
        <v>723</v>
      </c>
      <c r="CM1969">
        <v>533</v>
      </c>
      <c r="CN1969">
        <v>204065</v>
      </c>
      <c r="CO1969">
        <v>70876</v>
      </c>
      <c r="CP1969">
        <v>133189</v>
      </c>
    </row>
    <row r="1970" spans="1:94" x14ac:dyDescent="0.25">
      <c r="A1970" s="5" t="s">
        <v>1485</v>
      </c>
      <c r="B1970" s="5" t="s">
        <v>1527</v>
      </c>
      <c r="C1970" s="5" t="s">
        <v>221</v>
      </c>
      <c r="D1970" s="5" t="s">
        <v>222</v>
      </c>
      <c r="E1970" s="5" t="s">
        <v>223</v>
      </c>
      <c r="F1970" s="5" t="s">
        <v>222</v>
      </c>
      <c r="G1970" s="5" t="s">
        <v>230</v>
      </c>
      <c r="H1970" s="5" t="s">
        <v>1528</v>
      </c>
      <c r="I1970" s="5" t="s">
        <v>224</v>
      </c>
      <c r="J1970">
        <v>338938</v>
      </c>
      <c r="K1970">
        <v>1339101</v>
      </c>
      <c r="L1970">
        <v>668672</v>
      </c>
      <c r="M1970">
        <v>670429</v>
      </c>
      <c r="N1970">
        <v>137235</v>
      </c>
      <c r="O1970">
        <v>70022</v>
      </c>
      <c r="P1970">
        <v>67213</v>
      </c>
      <c r="Q1970">
        <v>227746</v>
      </c>
      <c r="R1970">
        <v>113599</v>
      </c>
      <c r="S1970">
        <v>114147</v>
      </c>
      <c r="T1970">
        <v>790</v>
      </c>
      <c r="U1970">
        <v>394</v>
      </c>
      <c r="V1970">
        <v>396</v>
      </c>
      <c r="W1970">
        <v>959744</v>
      </c>
      <c r="X1970">
        <v>526304</v>
      </c>
      <c r="Y1970">
        <v>433440</v>
      </c>
      <c r="Z1970">
        <v>379357</v>
      </c>
      <c r="AA1970">
        <v>142368</v>
      </c>
      <c r="AB1970">
        <v>236989</v>
      </c>
      <c r="AC1970">
        <v>620171</v>
      </c>
      <c r="AD1970">
        <v>391305</v>
      </c>
      <c r="AE1970">
        <v>228866</v>
      </c>
      <c r="AF1970">
        <v>461102</v>
      </c>
      <c r="AG1970">
        <v>312099</v>
      </c>
      <c r="AH1970">
        <v>149003</v>
      </c>
      <c r="AI1970">
        <v>117030</v>
      </c>
      <c r="AJ1970">
        <v>74854</v>
      </c>
      <c r="AK1970">
        <v>42176</v>
      </c>
      <c r="AL1970">
        <v>122166</v>
      </c>
      <c r="AM1970">
        <v>65134</v>
      </c>
      <c r="AN1970">
        <v>57032</v>
      </c>
      <c r="AO1970">
        <v>9864</v>
      </c>
      <c r="AP1970">
        <v>5507</v>
      </c>
      <c r="AQ1970">
        <v>4357</v>
      </c>
      <c r="AR1970">
        <v>212042</v>
      </c>
      <c r="AS1970">
        <v>166604</v>
      </c>
      <c r="AT1970">
        <v>45438</v>
      </c>
      <c r="AU1970">
        <v>159069</v>
      </c>
      <c r="AV1970">
        <v>79206</v>
      </c>
      <c r="AW1970">
        <v>79863</v>
      </c>
      <c r="AX1970">
        <v>23973</v>
      </c>
      <c r="AY1970">
        <v>13553</v>
      </c>
      <c r="AZ1970">
        <v>10420</v>
      </c>
      <c r="BA1970">
        <v>77397</v>
      </c>
      <c r="BB1970">
        <v>34951</v>
      </c>
      <c r="BC1970">
        <v>42446</v>
      </c>
      <c r="BD1970">
        <v>4792</v>
      </c>
      <c r="BE1970">
        <v>1619</v>
      </c>
      <c r="BF1970">
        <v>3173</v>
      </c>
      <c r="BG1970">
        <v>52907</v>
      </c>
      <c r="BH1970">
        <v>29083</v>
      </c>
      <c r="BI1970">
        <v>23824</v>
      </c>
      <c r="BJ1970">
        <v>136715</v>
      </c>
      <c r="BK1970">
        <v>68850</v>
      </c>
      <c r="BL1970">
        <v>67865</v>
      </c>
      <c r="BM1970">
        <v>21710</v>
      </c>
      <c r="BN1970">
        <v>12358</v>
      </c>
      <c r="BO1970">
        <v>9352</v>
      </c>
      <c r="BP1970">
        <v>68260</v>
      </c>
      <c r="BQ1970">
        <v>30864</v>
      </c>
      <c r="BR1970">
        <v>37396</v>
      </c>
      <c r="BS1970">
        <v>3566</v>
      </c>
      <c r="BT1970">
        <v>1249</v>
      </c>
      <c r="BU1970">
        <v>2317</v>
      </c>
      <c r="BV1970">
        <v>43179</v>
      </c>
      <c r="BW1970">
        <v>24379</v>
      </c>
      <c r="BX1970">
        <v>18800</v>
      </c>
      <c r="BY1970">
        <v>22354</v>
      </c>
      <c r="BZ1970">
        <v>10356</v>
      </c>
      <c r="CA1970">
        <v>11998</v>
      </c>
      <c r="CB1970">
        <v>2263</v>
      </c>
      <c r="CC1970">
        <v>1195</v>
      </c>
      <c r="CD1970">
        <v>1068</v>
      </c>
      <c r="CE1970">
        <v>9137</v>
      </c>
      <c r="CF1970">
        <v>4087</v>
      </c>
      <c r="CG1970">
        <v>5050</v>
      </c>
      <c r="CH1970">
        <v>1226</v>
      </c>
      <c r="CI1970">
        <v>370</v>
      </c>
      <c r="CJ1970">
        <v>856</v>
      </c>
      <c r="CK1970">
        <v>9728</v>
      </c>
      <c r="CL1970">
        <v>4704</v>
      </c>
      <c r="CM1970">
        <v>5024</v>
      </c>
      <c r="CN1970">
        <v>718930</v>
      </c>
      <c r="CO1970">
        <v>277367</v>
      </c>
      <c r="CP1970">
        <v>441563</v>
      </c>
    </row>
    <row r="1971" spans="1:94" x14ac:dyDescent="0.25">
      <c r="A1971" s="5" t="s">
        <v>1485</v>
      </c>
      <c r="B1971" s="5" t="s">
        <v>1527</v>
      </c>
      <c r="C1971" s="5" t="s">
        <v>221</v>
      </c>
      <c r="D1971" s="5" t="s">
        <v>222</v>
      </c>
      <c r="E1971" s="5" t="s">
        <v>223</v>
      </c>
      <c r="F1971" s="5" t="s">
        <v>222</v>
      </c>
      <c r="G1971" s="5" t="s">
        <v>230</v>
      </c>
      <c r="H1971" s="5" t="s">
        <v>1528</v>
      </c>
      <c r="I1971" s="5" t="s">
        <v>225</v>
      </c>
      <c r="J1971">
        <v>234513</v>
      </c>
      <c r="K1971">
        <v>926256</v>
      </c>
      <c r="L1971">
        <v>462210</v>
      </c>
      <c r="M1971">
        <v>464046</v>
      </c>
      <c r="N1971">
        <v>95563</v>
      </c>
      <c r="O1971">
        <v>48712</v>
      </c>
      <c r="P1971">
        <v>46851</v>
      </c>
      <c r="Q1971">
        <v>184829</v>
      </c>
      <c r="R1971">
        <v>92228</v>
      </c>
      <c r="S1971">
        <v>92601</v>
      </c>
      <c r="T1971">
        <v>491</v>
      </c>
      <c r="U1971">
        <v>236</v>
      </c>
      <c r="V1971">
        <v>255</v>
      </c>
      <c r="W1971">
        <v>629045</v>
      </c>
      <c r="X1971">
        <v>352907</v>
      </c>
      <c r="Y1971">
        <v>276138</v>
      </c>
      <c r="Z1971">
        <v>297211</v>
      </c>
      <c r="AA1971">
        <v>109303</v>
      </c>
      <c r="AB1971">
        <v>187908</v>
      </c>
      <c r="AC1971">
        <v>471554</v>
      </c>
      <c r="AD1971">
        <v>275948</v>
      </c>
      <c r="AE1971">
        <v>195606</v>
      </c>
      <c r="AF1971">
        <v>337735</v>
      </c>
      <c r="AG1971">
        <v>212459</v>
      </c>
      <c r="AH1971">
        <v>125276</v>
      </c>
      <c r="AI1971">
        <v>112588</v>
      </c>
      <c r="AJ1971">
        <v>71420</v>
      </c>
      <c r="AK1971">
        <v>41168</v>
      </c>
      <c r="AL1971">
        <v>117677</v>
      </c>
      <c r="AM1971">
        <v>61926</v>
      </c>
      <c r="AN1971">
        <v>55751</v>
      </c>
      <c r="AO1971">
        <v>6428</v>
      </c>
      <c r="AP1971">
        <v>3631</v>
      </c>
      <c r="AQ1971">
        <v>2797</v>
      </c>
      <c r="AR1971">
        <v>101042</v>
      </c>
      <c r="AS1971">
        <v>75482</v>
      </c>
      <c r="AT1971">
        <v>25560</v>
      </c>
      <c r="AU1971">
        <v>133819</v>
      </c>
      <c r="AV1971">
        <v>63489</v>
      </c>
      <c r="AW1971">
        <v>70330</v>
      </c>
      <c r="AX1971">
        <v>23329</v>
      </c>
      <c r="AY1971">
        <v>13055</v>
      </c>
      <c r="AZ1971">
        <v>10274</v>
      </c>
      <c r="BA1971">
        <v>72842</v>
      </c>
      <c r="BB1971">
        <v>32237</v>
      </c>
      <c r="BC1971">
        <v>40605</v>
      </c>
      <c r="BD1971">
        <v>3673</v>
      </c>
      <c r="BE1971">
        <v>1200</v>
      </c>
      <c r="BF1971">
        <v>2473</v>
      </c>
      <c r="BG1971">
        <v>33975</v>
      </c>
      <c r="BH1971">
        <v>16997</v>
      </c>
      <c r="BI1971">
        <v>16978</v>
      </c>
      <c r="BJ1971">
        <v>115696</v>
      </c>
      <c r="BK1971">
        <v>55824</v>
      </c>
      <c r="BL1971">
        <v>59872</v>
      </c>
      <c r="BM1971">
        <v>21106</v>
      </c>
      <c r="BN1971">
        <v>11888</v>
      </c>
      <c r="BO1971">
        <v>9218</v>
      </c>
      <c r="BP1971">
        <v>64966</v>
      </c>
      <c r="BQ1971">
        <v>28910</v>
      </c>
      <c r="BR1971">
        <v>36056</v>
      </c>
      <c r="BS1971">
        <v>2706</v>
      </c>
      <c r="BT1971">
        <v>908</v>
      </c>
      <c r="BU1971">
        <v>1798</v>
      </c>
      <c r="BV1971">
        <v>26918</v>
      </c>
      <c r="BW1971">
        <v>14118</v>
      </c>
      <c r="BX1971">
        <v>12800</v>
      </c>
      <c r="BY1971">
        <v>18123</v>
      </c>
      <c r="BZ1971">
        <v>7665</v>
      </c>
      <c r="CA1971">
        <v>10458</v>
      </c>
      <c r="CB1971">
        <v>2223</v>
      </c>
      <c r="CC1971">
        <v>1167</v>
      </c>
      <c r="CD1971">
        <v>1056</v>
      </c>
      <c r="CE1971">
        <v>7876</v>
      </c>
      <c r="CF1971">
        <v>3327</v>
      </c>
      <c r="CG1971">
        <v>4549</v>
      </c>
      <c r="CH1971">
        <v>967</v>
      </c>
      <c r="CI1971">
        <v>292</v>
      </c>
      <c r="CJ1971">
        <v>675</v>
      </c>
      <c r="CK1971">
        <v>7057</v>
      </c>
      <c r="CL1971">
        <v>2879</v>
      </c>
      <c r="CM1971">
        <v>4178</v>
      </c>
      <c r="CN1971">
        <v>454702</v>
      </c>
      <c r="CO1971">
        <v>186262</v>
      </c>
      <c r="CP1971">
        <v>268440</v>
      </c>
    </row>
    <row r="1972" spans="1:94" x14ac:dyDescent="0.25">
      <c r="A1972" s="5" t="s">
        <v>1485</v>
      </c>
      <c r="B1972" s="5" t="s">
        <v>1527</v>
      </c>
      <c r="C1972" s="5" t="s">
        <v>221</v>
      </c>
      <c r="D1972" s="5" t="s">
        <v>222</v>
      </c>
      <c r="E1972" s="5" t="s">
        <v>223</v>
      </c>
      <c r="F1972" s="5" t="s">
        <v>222</v>
      </c>
      <c r="G1972" s="5" t="s">
        <v>230</v>
      </c>
      <c r="H1972" s="5" t="s">
        <v>1528</v>
      </c>
      <c r="I1972" s="5" t="s">
        <v>226</v>
      </c>
      <c r="J1972">
        <v>104425</v>
      </c>
      <c r="K1972">
        <v>412845</v>
      </c>
      <c r="L1972">
        <v>206462</v>
      </c>
      <c r="M1972">
        <v>206383</v>
      </c>
      <c r="N1972">
        <v>41672</v>
      </c>
      <c r="O1972">
        <v>21310</v>
      </c>
      <c r="P1972">
        <v>20362</v>
      </c>
      <c r="Q1972">
        <v>42917</v>
      </c>
      <c r="R1972">
        <v>21371</v>
      </c>
      <c r="S1972">
        <v>21546</v>
      </c>
      <c r="T1972">
        <v>299</v>
      </c>
      <c r="U1972">
        <v>158</v>
      </c>
      <c r="V1972">
        <v>141</v>
      </c>
      <c r="W1972">
        <v>330699</v>
      </c>
      <c r="X1972">
        <v>173397</v>
      </c>
      <c r="Y1972">
        <v>157302</v>
      </c>
      <c r="Z1972">
        <v>82146</v>
      </c>
      <c r="AA1972">
        <v>33065</v>
      </c>
      <c r="AB1972">
        <v>49081</v>
      </c>
      <c r="AC1972">
        <v>148617</v>
      </c>
      <c r="AD1972">
        <v>115357</v>
      </c>
      <c r="AE1972">
        <v>33260</v>
      </c>
      <c r="AF1972">
        <v>123367</v>
      </c>
      <c r="AG1972">
        <v>99640</v>
      </c>
      <c r="AH1972">
        <v>23727</v>
      </c>
      <c r="AI1972">
        <v>4442</v>
      </c>
      <c r="AJ1972">
        <v>3434</v>
      </c>
      <c r="AK1972">
        <v>1008</v>
      </c>
      <c r="AL1972">
        <v>4489</v>
      </c>
      <c r="AM1972">
        <v>3208</v>
      </c>
      <c r="AN1972">
        <v>1281</v>
      </c>
      <c r="AO1972">
        <v>3436</v>
      </c>
      <c r="AP1972">
        <v>1876</v>
      </c>
      <c r="AQ1972">
        <v>1560</v>
      </c>
      <c r="AR1972">
        <v>111000</v>
      </c>
      <c r="AS1972">
        <v>91122</v>
      </c>
      <c r="AT1972">
        <v>19878</v>
      </c>
      <c r="AU1972">
        <v>25250</v>
      </c>
      <c r="AV1972">
        <v>15717</v>
      </c>
      <c r="AW1972">
        <v>9533</v>
      </c>
      <c r="AX1972">
        <v>644</v>
      </c>
      <c r="AY1972">
        <v>498</v>
      </c>
      <c r="AZ1972">
        <v>146</v>
      </c>
      <c r="BA1972">
        <v>4555</v>
      </c>
      <c r="BB1972">
        <v>2714</v>
      </c>
      <c r="BC1972">
        <v>1841</v>
      </c>
      <c r="BD1972">
        <v>1119</v>
      </c>
      <c r="BE1972">
        <v>419</v>
      </c>
      <c r="BF1972">
        <v>700</v>
      </c>
      <c r="BG1972">
        <v>18932</v>
      </c>
      <c r="BH1972">
        <v>12086</v>
      </c>
      <c r="BI1972">
        <v>6846</v>
      </c>
      <c r="BJ1972">
        <v>21019</v>
      </c>
      <c r="BK1972">
        <v>13026</v>
      </c>
      <c r="BL1972">
        <v>7993</v>
      </c>
      <c r="BM1972">
        <v>604</v>
      </c>
      <c r="BN1972">
        <v>470</v>
      </c>
      <c r="BO1972">
        <v>134</v>
      </c>
      <c r="BP1972">
        <v>3294</v>
      </c>
      <c r="BQ1972">
        <v>1954</v>
      </c>
      <c r="BR1972">
        <v>1340</v>
      </c>
      <c r="BS1972">
        <v>860</v>
      </c>
      <c r="BT1972">
        <v>341</v>
      </c>
      <c r="BU1972">
        <v>519</v>
      </c>
      <c r="BV1972">
        <v>16261</v>
      </c>
      <c r="BW1972">
        <v>10261</v>
      </c>
      <c r="BX1972">
        <v>6000</v>
      </c>
      <c r="BY1972">
        <v>4231</v>
      </c>
      <c r="BZ1972">
        <v>2691</v>
      </c>
      <c r="CA1972">
        <v>1540</v>
      </c>
      <c r="CB1972">
        <v>40</v>
      </c>
      <c r="CC1972">
        <v>28</v>
      </c>
      <c r="CD1972">
        <v>12</v>
      </c>
      <c r="CE1972">
        <v>1261</v>
      </c>
      <c r="CF1972">
        <v>760</v>
      </c>
      <c r="CG1972">
        <v>501</v>
      </c>
      <c r="CH1972">
        <v>259</v>
      </c>
      <c r="CI1972">
        <v>78</v>
      </c>
      <c r="CJ1972">
        <v>181</v>
      </c>
      <c r="CK1972">
        <v>2671</v>
      </c>
      <c r="CL1972">
        <v>1825</v>
      </c>
      <c r="CM1972">
        <v>846</v>
      </c>
      <c r="CN1972">
        <v>264228</v>
      </c>
      <c r="CO1972">
        <v>91105</v>
      </c>
      <c r="CP1972">
        <v>173123</v>
      </c>
    </row>
    <row r="1973" spans="1:94" x14ac:dyDescent="0.25">
      <c r="A1973" s="5" t="s">
        <v>1485</v>
      </c>
      <c r="B1973" s="5" t="s">
        <v>1529</v>
      </c>
      <c r="C1973" s="5" t="s">
        <v>221</v>
      </c>
      <c r="D1973" s="5" t="s">
        <v>222</v>
      </c>
      <c r="E1973" s="5" t="s">
        <v>223</v>
      </c>
      <c r="F1973" s="5" t="s">
        <v>222</v>
      </c>
      <c r="G1973" s="5" t="s">
        <v>230</v>
      </c>
      <c r="H1973" s="5" t="s">
        <v>1530</v>
      </c>
      <c r="I1973" s="5" t="s">
        <v>224</v>
      </c>
      <c r="J1973">
        <v>794887</v>
      </c>
      <c r="K1973">
        <v>3038252</v>
      </c>
      <c r="L1973">
        <v>1526475</v>
      </c>
      <c r="M1973">
        <v>1511777</v>
      </c>
      <c r="N1973">
        <v>313978</v>
      </c>
      <c r="O1973">
        <v>162517</v>
      </c>
      <c r="P1973">
        <v>151461</v>
      </c>
      <c r="Q1973">
        <v>408976</v>
      </c>
      <c r="R1973">
        <v>205098</v>
      </c>
      <c r="S1973">
        <v>203878</v>
      </c>
      <c r="T1973">
        <v>11096</v>
      </c>
      <c r="U1973">
        <v>5622</v>
      </c>
      <c r="V1973">
        <v>5474</v>
      </c>
      <c r="W1973">
        <v>2273430</v>
      </c>
      <c r="X1973">
        <v>1223810</v>
      </c>
      <c r="Y1973">
        <v>1049620</v>
      </c>
      <c r="Z1973">
        <v>764822</v>
      </c>
      <c r="AA1973">
        <v>302665</v>
      </c>
      <c r="AB1973">
        <v>462157</v>
      </c>
      <c r="AC1973">
        <v>1354632</v>
      </c>
      <c r="AD1973">
        <v>902704</v>
      </c>
      <c r="AE1973">
        <v>451928</v>
      </c>
      <c r="AF1973">
        <v>1173902</v>
      </c>
      <c r="AG1973">
        <v>814086</v>
      </c>
      <c r="AH1973">
        <v>359816</v>
      </c>
      <c r="AI1973">
        <v>81352</v>
      </c>
      <c r="AJ1973">
        <v>51843</v>
      </c>
      <c r="AK1973">
        <v>29509</v>
      </c>
      <c r="AL1973">
        <v>287731</v>
      </c>
      <c r="AM1973">
        <v>146129</v>
      </c>
      <c r="AN1973">
        <v>141602</v>
      </c>
      <c r="AO1973">
        <v>39753</v>
      </c>
      <c r="AP1973">
        <v>18772</v>
      </c>
      <c r="AQ1973">
        <v>20981</v>
      </c>
      <c r="AR1973">
        <v>765066</v>
      </c>
      <c r="AS1973">
        <v>597342</v>
      </c>
      <c r="AT1973">
        <v>167724</v>
      </c>
      <c r="AU1973">
        <v>180730</v>
      </c>
      <c r="AV1973">
        <v>88618</v>
      </c>
      <c r="AW1973">
        <v>92112</v>
      </c>
      <c r="AX1973">
        <v>11367</v>
      </c>
      <c r="AY1973">
        <v>5917</v>
      </c>
      <c r="AZ1973">
        <v>5450</v>
      </c>
      <c r="BA1973">
        <v>85097</v>
      </c>
      <c r="BB1973">
        <v>36476</v>
      </c>
      <c r="BC1973">
        <v>48621</v>
      </c>
      <c r="BD1973">
        <v>7540</v>
      </c>
      <c r="BE1973">
        <v>2412</v>
      </c>
      <c r="BF1973">
        <v>5128</v>
      </c>
      <c r="BG1973">
        <v>76726</v>
      </c>
      <c r="BH1973">
        <v>43813</v>
      </c>
      <c r="BI1973">
        <v>32913</v>
      </c>
      <c r="BJ1973">
        <v>155069</v>
      </c>
      <c r="BK1973">
        <v>76819</v>
      </c>
      <c r="BL1973">
        <v>78250</v>
      </c>
      <c r="BM1973">
        <v>9910</v>
      </c>
      <c r="BN1973">
        <v>5165</v>
      </c>
      <c r="BO1973">
        <v>4745</v>
      </c>
      <c r="BP1973">
        <v>73238</v>
      </c>
      <c r="BQ1973">
        <v>31713</v>
      </c>
      <c r="BR1973">
        <v>41525</v>
      </c>
      <c r="BS1973">
        <v>5848</v>
      </c>
      <c r="BT1973">
        <v>1956</v>
      </c>
      <c r="BU1973">
        <v>3892</v>
      </c>
      <c r="BV1973">
        <v>66073</v>
      </c>
      <c r="BW1973">
        <v>37985</v>
      </c>
      <c r="BX1973">
        <v>28088</v>
      </c>
      <c r="BY1973">
        <v>25661</v>
      </c>
      <c r="BZ1973">
        <v>11799</v>
      </c>
      <c r="CA1973">
        <v>13862</v>
      </c>
      <c r="CB1973">
        <v>1457</v>
      </c>
      <c r="CC1973">
        <v>752</v>
      </c>
      <c r="CD1973">
        <v>705</v>
      </c>
      <c r="CE1973">
        <v>11859</v>
      </c>
      <c r="CF1973">
        <v>4763</v>
      </c>
      <c r="CG1973">
        <v>7096</v>
      </c>
      <c r="CH1973">
        <v>1692</v>
      </c>
      <c r="CI1973">
        <v>456</v>
      </c>
      <c r="CJ1973">
        <v>1236</v>
      </c>
      <c r="CK1973">
        <v>10653</v>
      </c>
      <c r="CL1973">
        <v>5828</v>
      </c>
      <c r="CM1973">
        <v>4825</v>
      </c>
      <c r="CN1973">
        <v>1683620</v>
      </c>
      <c r="CO1973">
        <v>623771</v>
      </c>
      <c r="CP1973">
        <v>1059849</v>
      </c>
    </row>
    <row r="1974" spans="1:94" x14ac:dyDescent="0.25">
      <c r="A1974" s="5" t="s">
        <v>1485</v>
      </c>
      <c r="B1974" s="5" t="s">
        <v>1529</v>
      </c>
      <c r="C1974" s="5" t="s">
        <v>221</v>
      </c>
      <c r="D1974" s="5" t="s">
        <v>222</v>
      </c>
      <c r="E1974" s="5" t="s">
        <v>223</v>
      </c>
      <c r="F1974" s="5" t="s">
        <v>222</v>
      </c>
      <c r="G1974" s="5" t="s">
        <v>230</v>
      </c>
      <c r="H1974" s="5" t="s">
        <v>1530</v>
      </c>
      <c r="I1974" s="5" t="s">
        <v>225</v>
      </c>
      <c r="J1974">
        <v>315036</v>
      </c>
      <c r="K1974">
        <v>1191451</v>
      </c>
      <c r="L1974">
        <v>601247</v>
      </c>
      <c r="M1974">
        <v>590204</v>
      </c>
      <c r="N1974">
        <v>128452</v>
      </c>
      <c r="O1974">
        <v>67137</v>
      </c>
      <c r="P1974">
        <v>61315</v>
      </c>
      <c r="Q1974">
        <v>257852</v>
      </c>
      <c r="R1974">
        <v>129515</v>
      </c>
      <c r="S1974">
        <v>128337</v>
      </c>
      <c r="T1974">
        <v>4866</v>
      </c>
      <c r="U1974">
        <v>2487</v>
      </c>
      <c r="V1974">
        <v>2379</v>
      </c>
      <c r="W1974">
        <v>788090</v>
      </c>
      <c r="X1974">
        <v>446459</v>
      </c>
      <c r="Y1974">
        <v>341631</v>
      </c>
      <c r="Z1974">
        <v>403361</v>
      </c>
      <c r="AA1974">
        <v>154788</v>
      </c>
      <c r="AB1974">
        <v>248573</v>
      </c>
      <c r="AC1974">
        <v>627737</v>
      </c>
      <c r="AD1974">
        <v>361002</v>
      </c>
      <c r="AE1974">
        <v>266735</v>
      </c>
      <c r="AF1974">
        <v>511237</v>
      </c>
      <c r="AG1974">
        <v>307380</v>
      </c>
      <c r="AH1974">
        <v>203857</v>
      </c>
      <c r="AI1974">
        <v>74068</v>
      </c>
      <c r="AJ1974">
        <v>46652</v>
      </c>
      <c r="AK1974">
        <v>27416</v>
      </c>
      <c r="AL1974">
        <v>258473</v>
      </c>
      <c r="AM1974">
        <v>128393</v>
      </c>
      <c r="AN1974">
        <v>130080</v>
      </c>
      <c r="AO1974">
        <v>13089</v>
      </c>
      <c r="AP1974">
        <v>6450</v>
      </c>
      <c r="AQ1974">
        <v>6639</v>
      </c>
      <c r="AR1974">
        <v>165607</v>
      </c>
      <c r="AS1974">
        <v>125885</v>
      </c>
      <c r="AT1974">
        <v>39722</v>
      </c>
      <c r="AU1974">
        <v>116500</v>
      </c>
      <c r="AV1974">
        <v>53622</v>
      </c>
      <c r="AW1974">
        <v>62878</v>
      </c>
      <c r="AX1974">
        <v>10241</v>
      </c>
      <c r="AY1974">
        <v>5301</v>
      </c>
      <c r="AZ1974">
        <v>4940</v>
      </c>
      <c r="BA1974">
        <v>76543</v>
      </c>
      <c r="BB1974">
        <v>32078</v>
      </c>
      <c r="BC1974">
        <v>44465</v>
      </c>
      <c r="BD1974">
        <v>3571</v>
      </c>
      <c r="BE1974">
        <v>1270</v>
      </c>
      <c r="BF1974">
        <v>2301</v>
      </c>
      <c r="BG1974">
        <v>26145</v>
      </c>
      <c r="BH1974">
        <v>14973</v>
      </c>
      <c r="BI1974">
        <v>11172</v>
      </c>
      <c r="BJ1974">
        <v>99808</v>
      </c>
      <c r="BK1974">
        <v>46617</v>
      </c>
      <c r="BL1974">
        <v>53191</v>
      </c>
      <c r="BM1974">
        <v>8857</v>
      </c>
      <c r="BN1974">
        <v>4596</v>
      </c>
      <c r="BO1974">
        <v>4261</v>
      </c>
      <c r="BP1974">
        <v>66172</v>
      </c>
      <c r="BQ1974">
        <v>28016</v>
      </c>
      <c r="BR1974">
        <v>38156</v>
      </c>
      <c r="BS1974">
        <v>2720</v>
      </c>
      <c r="BT1974">
        <v>1041</v>
      </c>
      <c r="BU1974">
        <v>1679</v>
      </c>
      <c r="BV1974">
        <v>22059</v>
      </c>
      <c r="BW1974">
        <v>12964</v>
      </c>
      <c r="BX1974">
        <v>9095</v>
      </c>
      <c r="BY1974">
        <v>16692</v>
      </c>
      <c r="BZ1974">
        <v>7005</v>
      </c>
      <c r="CA1974">
        <v>9687</v>
      </c>
      <c r="CB1974">
        <v>1384</v>
      </c>
      <c r="CC1974">
        <v>705</v>
      </c>
      <c r="CD1974">
        <v>679</v>
      </c>
      <c r="CE1974">
        <v>10371</v>
      </c>
      <c r="CF1974">
        <v>4062</v>
      </c>
      <c r="CG1974">
        <v>6309</v>
      </c>
      <c r="CH1974">
        <v>851</v>
      </c>
      <c r="CI1974">
        <v>229</v>
      </c>
      <c r="CJ1974">
        <v>622</v>
      </c>
      <c r="CK1974">
        <v>4086</v>
      </c>
      <c r="CL1974">
        <v>2009</v>
      </c>
      <c r="CM1974">
        <v>2077</v>
      </c>
      <c r="CN1974">
        <v>563714</v>
      </c>
      <c r="CO1974">
        <v>240245</v>
      </c>
      <c r="CP1974">
        <v>323469</v>
      </c>
    </row>
    <row r="1975" spans="1:94" x14ac:dyDescent="0.25">
      <c r="A1975" s="5" t="s">
        <v>1485</v>
      </c>
      <c r="B1975" s="5" t="s">
        <v>1529</v>
      </c>
      <c r="C1975" s="5" t="s">
        <v>221</v>
      </c>
      <c r="D1975" s="5" t="s">
        <v>222</v>
      </c>
      <c r="E1975" s="5" t="s">
        <v>223</v>
      </c>
      <c r="F1975" s="5" t="s">
        <v>222</v>
      </c>
      <c r="G1975" s="5" t="s">
        <v>230</v>
      </c>
      <c r="H1975" s="5" t="s">
        <v>1530</v>
      </c>
      <c r="I1975" s="5" t="s">
        <v>226</v>
      </c>
      <c r="J1975">
        <v>479851</v>
      </c>
      <c r="K1975">
        <v>1846801</v>
      </c>
      <c r="L1975">
        <v>925228</v>
      </c>
      <c r="M1975">
        <v>921573</v>
      </c>
      <c r="N1975">
        <v>185526</v>
      </c>
      <c r="O1975">
        <v>95380</v>
      </c>
      <c r="P1975">
        <v>90146</v>
      </c>
      <c r="Q1975">
        <v>151124</v>
      </c>
      <c r="R1975">
        <v>75583</v>
      </c>
      <c r="S1975">
        <v>75541</v>
      </c>
      <c r="T1975">
        <v>6230</v>
      </c>
      <c r="U1975">
        <v>3135</v>
      </c>
      <c r="V1975">
        <v>3095</v>
      </c>
      <c r="W1975">
        <v>1485340</v>
      </c>
      <c r="X1975">
        <v>777351</v>
      </c>
      <c r="Y1975">
        <v>707989</v>
      </c>
      <c r="Z1975">
        <v>361461</v>
      </c>
      <c r="AA1975">
        <v>147877</v>
      </c>
      <c r="AB1975">
        <v>213584</v>
      </c>
      <c r="AC1975">
        <v>726895</v>
      </c>
      <c r="AD1975">
        <v>541702</v>
      </c>
      <c r="AE1975">
        <v>185193</v>
      </c>
      <c r="AF1975">
        <v>662665</v>
      </c>
      <c r="AG1975">
        <v>506706</v>
      </c>
      <c r="AH1975">
        <v>155959</v>
      </c>
      <c r="AI1975">
        <v>7284</v>
      </c>
      <c r="AJ1975">
        <v>5191</v>
      </c>
      <c r="AK1975">
        <v>2093</v>
      </c>
      <c r="AL1975">
        <v>29258</v>
      </c>
      <c r="AM1975">
        <v>17736</v>
      </c>
      <c r="AN1975">
        <v>11522</v>
      </c>
      <c r="AO1975">
        <v>26664</v>
      </c>
      <c r="AP1975">
        <v>12322</v>
      </c>
      <c r="AQ1975">
        <v>14342</v>
      </c>
      <c r="AR1975">
        <v>599459</v>
      </c>
      <c r="AS1975">
        <v>471457</v>
      </c>
      <c r="AT1975">
        <v>128002</v>
      </c>
      <c r="AU1975">
        <v>64230</v>
      </c>
      <c r="AV1975">
        <v>34996</v>
      </c>
      <c r="AW1975">
        <v>29234</v>
      </c>
      <c r="AX1975">
        <v>1126</v>
      </c>
      <c r="AY1975">
        <v>616</v>
      </c>
      <c r="AZ1975">
        <v>510</v>
      </c>
      <c r="BA1975">
        <v>8554</v>
      </c>
      <c r="BB1975">
        <v>4398</v>
      </c>
      <c r="BC1975">
        <v>4156</v>
      </c>
      <c r="BD1975">
        <v>3969</v>
      </c>
      <c r="BE1975">
        <v>1142</v>
      </c>
      <c r="BF1975">
        <v>2827</v>
      </c>
      <c r="BG1975">
        <v>50581</v>
      </c>
      <c r="BH1975">
        <v>28840</v>
      </c>
      <c r="BI1975">
        <v>21741</v>
      </c>
      <c r="BJ1975">
        <v>55261</v>
      </c>
      <c r="BK1975">
        <v>30202</v>
      </c>
      <c r="BL1975">
        <v>25059</v>
      </c>
      <c r="BM1975">
        <v>1053</v>
      </c>
      <c r="BN1975">
        <v>569</v>
      </c>
      <c r="BO1975">
        <v>484</v>
      </c>
      <c r="BP1975">
        <v>7066</v>
      </c>
      <c r="BQ1975">
        <v>3697</v>
      </c>
      <c r="BR1975">
        <v>3369</v>
      </c>
      <c r="BS1975">
        <v>3128</v>
      </c>
      <c r="BT1975">
        <v>915</v>
      </c>
      <c r="BU1975">
        <v>2213</v>
      </c>
      <c r="BV1975">
        <v>44014</v>
      </c>
      <c r="BW1975">
        <v>25021</v>
      </c>
      <c r="BX1975">
        <v>18993</v>
      </c>
      <c r="BY1975">
        <v>8969</v>
      </c>
      <c r="BZ1975">
        <v>4794</v>
      </c>
      <c r="CA1975">
        <v>4175</v>
      </c>
      <c r="CB1975">
        <v>73</v>
      </c>
      <c r="CC1975">
        <v>47</v>
      </c>
      <c r="CD1975">
        <v>26</v>
      </c>
      <c r="CE1975">
        <v>1488</v>
      </c>
      <c r="CF1975">
        <v>701</v>
      </c>
      <c r="CG1975">
        <v>787</v>
      </c>
      <c r="CH1975">
        <v>841</v>
      </c>
      <c r="CI1975">
        <v>227</v>
      </c>
      <c r="CJ1975">
        <v>614</v>
      </c>
      <c r="CK1975">
        <v>6567</v>
      </c>
      <c r="CL1975">
        <v>3819</v>
      </c>
      <c r="CM1975">
        <v>2748</v>
      </c>
      <c r="CN1975">
        <v>1119906</v>
      </c>
      <c r="CO1975">
        <v>383526</v>
      </c>
      <c r="CP1975">
        <v>736380</v>
      </c>
    </row>
    <row r="1976" spans="1:94" x14ac:dyDescent="0.25">
      <c r="A1976" s="5" t="s">
        <v>1485</v>
      </c>
      <c r="B1976" s="5" t="s">
        <v>1531</v>
      </c>
      <c r="C1976" s="5" t="s">
        <v>221</v>
      </c>
      <c r="D1976" s="5" t="s">
        <v>222</v>
      </c>
      <c r="E1976" s="5" t="s">
        <v>223</v>
      </c>
      <c r="F1976" s="5" t="s">
        <v>222</v>
      </c>
      <c r="G1976" s="5" t="s">
        <v>230</v>
      </c>
      <c r="H1976" s="5" t="s">
        <v>1532</v>
      </c>
      <c r="I1976" s="5" t="s">
        <v>224</v>
      </c>
      <c r="J1976">
        <v>338112</v>
      </c>
      <c r="K1976">
        <v>1245899</v>
      </c>
      <c r="L1976">
        <v>625683</v>
      </c>
      <c r="M1976">
        <v>620216</v>
      </c>
      <c r="N1976">
        <v>119661</v>
      </c>
      <c r="O1976">
        <v>61873</v>
      </c>
      <c r="P1976">
        <v>57788</v>
      </c>
      <c r="Q1976">
        <v>258200</v>
      </c>
      <c r="R1976">
        <v>129900</v>
      </c>
      <c r="S1976">
        <v>128300</v>
      </c>
      <c r="T1976">
        <v>1835</v>
      </c>
      <c r="U1976">
        <v>954</v>
      </c>
      <c r="V1976">
        <v>881</v>
      </c>
      <c r="W1976">
        <v>870080</v>
      </c>
      <c r="X1976">
        <v>479403</v>
      </c>
      <c r="Y1976">
        <v>390677</v>
      </c>
      <c r="Z1976">
        <v>375819</v>
      </c>
      <c r="AA1976">
        <v>146280</v>
      </c>
      <c r="AB1976">
        <v>229539</v>
      </c>
      <c r="AC1976">
        <v>591642</v>
      </c>
      <c r="AD1976">
        <v>368900</v>
      </c>
      <c r="AE1976">
        <v>222742</v>
      </c>
      <c r="AF1976">
        <v>530591</v>
      </c>
      <c r="AG1976">
        <v>338041</v>
      </c>
      <c r="AH1976">
        <v>192550</v>
      </c>
      <c r="AI1976">
        <v>36371</v>
      </c>
      <c r="AJ1976">
        <v>25309</v>
      </c>
      <c r="AK1976">
        <v>11062</v>
      </c>
      <c r="AL1976">
        <v>275585</v>
      </c>
      <c r="AM1976">
        <v>147593</v>
      </c>
      <c r="AN1976">
        <v>127992</v>
      </c>
      <c r="AO1976">
        <v>12714</v>
      </c>
      <c r="AP1976">
        <v>6751</v>
      </c>
      <c r="AQ1976">
        <v>5963</v>
      </c>
      <c r="AR1976">
        <v>205921</v>
      </c>
      <c r="AS1976">
        <v>158388</v>
      </c>
      <c r="AT1976">
        <v>47533</v>
      </c>
      <c r="AU1976">
        <v>61051</v>
      </c>
      <c r="AV1976">
        <v>30859</v>
      </c>
      <c r="AW1976">
        <v>30192</v>
      </c>
      <c r="AX1976">
        <v>1996</v>
      </c>
      <c r="AY1976">
        <v>1106</v>
      </c>
      <c r="AZ1976">
        <v>890</v>
      </c>
      <c r="BA1976">
        <v>39576</v>
      </c>
      <c r="BB1976">
        <v>18529</v>
      </c>
      <c r="BC1976">
        <v>21047</v>
      </c>
      <c r="BD1976">
        <v>2225</v>
      </c>
      <c r="BE1976">
        <v>893</v>
      </c>
      <c r="BF1976">
        <v>1332</v>
      </c>
      <c r="BG1976">
        <v>17254</v>
      </c>
      <c r="BH1976">
        <v>10331</v>
      </c>
      <c r="BI1976">
        <v>6923</v>
      </c>
      <c r="BJ1976">
        <v>52741</v>
      </c>
      <c r="BK1976">
        <v>26961</v>
      </c>
      <c r="BL1976">
        <v>25780</v>
      </c>
      <c r="BM1976">
        <v>1736</v>
      </c>
      <c r="BN1976">
        <v>980</v>
      </c>
      <c r="BO1976">
        <v>756</v>
      </c>
      <c r="BP1976">
        <v>34490</v>
      </c>
      <c r="BQ1976">
        <v>16411</v>
      </c>
      <c r="BR1976">
        <v>18079</v>
      </c>
      <c r="BS1976">
        <v>1808</v>
      </c>
      <c r="BT1976">
        <v>755</v>
      </c>
      <c r="BU1976">
        <v>1053</v>
      </c>
      <c r="BV1976">
        <v>14707</v>
      </c>
      <c r="BW1976">
        <v>8815</v>
      </c>
      <c r="BX1976">
        <v>5892</v>
      </c>
      <c r="BY1976">
        <v>8310</v>
      </c>
      <c r="BZ1976">
        <v>3898</v>
      </c>
      <c r="CA1976">
        <v>4412</v>
      </c>
      <c r="CB1976">
        <v>260</v>
      </c>
      <c r="CC1976">
        <v>126</v>
      </c>
      <c r="CD1976">
        <v>134</v>
      </c>
      <c r="CE1976">
        <v>5086</v>
      </c>
      <c r="CF1976">
        <v>2118</v>
      </c>
      <c r="CG1976">
        <v>2968</v>
      </c>
      <c r="CH1976">
        <v>417</v>
      </c>
      <c r="CI1976">
        <v>138</v>
      </c>
      <c r="CJ1976">
        <v>279</v>
      </c>
      <c r="CK1976">
        <v>2547</v>
      </c>
      <c r="CL1976">
        <v>1516</v>
      </c>
      <c r="CM1976">
        <v>1031</v>
      </c>
      <c r="CN1976">
        <v>654257</v>
      </c>
      <c r="CO1976">
        <v>256783</v>
      </c>
      <c r="CP1976">
        <v>397474</v>
      </c>
    </row>
    <row r="1977" spans="1:94" x14ac:dyDescent="0.25">
      <c r="A1977" s="5" t="s">
        <v>1485</v>
      </c>
      <c r="B1977" s="5" t="s">
        <v>1531</v>
      </c>
      <c r="C1977" s="5" t="s">
        <v>221</v>
      </c>
      <c r="D1977" s="5" t="s">
        <v>222</v>
      </c>
      <c r="E1977" s="5" t="s">
        <v>223</v>
      </c>
      <c r="F1977" s="5" t="s">
        <v>222</v>
      </c>
      <c r="G1977" s="5" t="s">
        <v>230</v>
      </c>
      <c r="H1977" s="5" t="s">
        <v>1532</v>
      </c>
      <c r="I1977" s="5" t="s">
        <v>225</v>
      </c>
      <c r="J1977">
        <v>156719</v>
      </c>
      <c r="K1977">
        <v>575418</v>
      </c>
      <c r="L1977">
        <v>290880</v>
      </c>
      <c r="M1977">
        <v>284538</v>
      </c>
      <c r="N1977">
        <v>56497</v>
      </c>
      <c r="O1977">
        <v>29276</v>
      </c>
      <c r="P1977">
        <v>27221</v>
      </c>
      <c r="Q1977">
        <v>143589</v>
      </c>
      <c r="R1977">
        <v>72599</v>
      </c>
      <c r="S1977">
        <v>70990</v>
      </c>
      <c r="T1977">
        <v>1377</v>
      </c>
      <c r="U1977">
        <v>714</v>
      </c>
      <c r="V1977">
        <v>663</v>
      </c>
      <c r="W1977">
        <v>376650</v>
      </c>
      <c r="X1977">
        <v>213570</v>
      </c>
      <c r="Y1977">
        <v>163080</v>
      </c>
      <c r="Z1977">
        <v>198768</v>
      </c>
      <c r="AA1977">
        <v>77310</v>
      </c>
      <c r="AB1977">
        <v>121458</v>
      </c>
      <c r="AC1977">
        <v>305029</v>
      </c>
      <c r="AD1977">
        <v>173848</v>
      </c>
      <c r="AE1977">
        <v>131181</v>
      </c>
      <c r="AF1977">
        <v>266647</v>
      </c>
      <c r="AG1977">
        <v>155591</v>
      </c>
      <c r="AH1977">
        <v>111056</v>
      </c>
      <c r="AI1977">
        <v>25994</v>
      </c>
      <c r="AJ1977">
        <v>17095</v>
      </c>
      <c r="AK1977">
        <v>8899</v>
      </c>
      <c r="AL1977">
        <v>167906</v>
      </c>
      <c r="AM1977">
        <v>85071</v>
      </c>
      <c r="AN1977">
        <v>82835</v>
      </c>
      <c r="AO1977">
        <v>5833</v>
      </c>
      <c r="AP1977">
        <v>3124</v>
      </c>
      <c r="AQ1977">
        <v>2709</v>
      </c>
      <c r="AR1977">
        <v>66914</v>
      </c>
      <c r="AS1977">
        <v>50301</v>
      </c>
      <c r="AT1977">
        <v>16613</v>
      </c>
      <c r="AU1977">
        <v>38382</v>
      </c>
      <c r="AV1977">
        <v>18257</v>
      </c>
      <c r="AW1977">
        <v>20125</v>
      </c>
      <c r="AX1977">
        <v>1515</v>
      </c>
      <c r="AY1977">
        <v>772</v>
      </c>
      <c r="AZ1977">
        <v>743</v>
      </c>
      <c r="BA1977">
        <v>28894</v>
      </c>
      <c r="BB1977">
        <v>12983</v>
      </c>
      <c r="BC1977">
        <v>15911</v>
      </c>
      <c r="BD1977">
        <v>1046</v>
      </c>
      <c r="BE1977">
        <v>465</v>
      </c>
      <c r="BF1977">
        <v>581</v>
      </c>
      <c r="BG1977">
        <v>6927</v>
      </c>
      <c r="BH1977">
        <v>4037</v>
      </c>
      <c r="BI1977">
        <v>2890</v>
      </c>
      <c r="BJ1977">
        <v>33468</v>
      </c>
      <c r="BK1977">
        <v>16091</v>
      </c>
      <c r="BL1977">
        <v>17377</v>
      </c>
      <c r="BM1977">
        <v>1294</v>
      </c>
      <c r="BN1977">
        <v>670</v>
      </c>
      <c r="BO1977">
        <v>624</v>
      </c>
      <c r="BP1977">
        <v>25215</v>
      </c>
      <c r="BQ1977">
        <v>11435</v>
      </c>
      <c r="BR1977">
        <v>13780</v>
      </c>
      <c r="BS1977">
        <v>828</v>
      </c>
      <c r="BT1977">
        <v>393</v>
      </c>
      <c r="BU1977">
        <v>435</v>
      </c>
      <c r="BV1977">
        <v>6131</v>
      </c>
      <c r="BW1977">
        <v>3593</v>
      </c>
      <c r="BX1977">
        <v>2538</v>
      </c>
      <c r="BY1977">
        <v>4914</v>
      </c>
      <c r="BZ1977">
        <v>2166</v>
      </c>
      <c r="CA1977">
        <v>2748</v>
      </c>
      <c r="CB1977">
        <v>221</v>
      </c>
      <c r="CC1977">
        <v>102</v>
      </c>
      <c r="CD1977">
        <v>119</v>
      </c>
      <c r="CE1977">
        <v>3679</v>
      </c>
      <c r="CF1977">
        <v>1548</v>
      </c>
      <c r="CG1977">
        <v>2131</v>
      </c>
      <c r="CH1977">
        <v>218</v>
      </c>
      <c r="CI1977">
        <v>72</v>
      </c>
      <c r="CJ1977">
        <v>146</v>
      </c>
      <c r="CK1977">
        <v>796</v>
      </c>
      <c r="CL1977">
        <v>444</v>
      </c>
      <c r="CM1977">
        <v>352</v>
      </c>
      <c r="CN1977">
        <v>270389</v>
      </c>
      <c r="CO1977">
        <v>117032</v>
      </c>
      <c r="CP1977">
        <v>153357</v>
      </c>
    </row>
    <row r="1978" spans="1:94" x14ac:dyDescent="0.25">
      <c r="A1978" s="5" t="s">
        <v>1485</v>
      </c>
      <c r="B1978" s="5" t="s">
        <v>1531</v>
      </c>
      <c r="C1978" s="5" t="s">
        <v>221</v>
      </c>
      <c r="D1978" s="5" t="s">
        <v>222</v>
      </c>
      <c r="E1978" s="5" t="s">
        <v>223</v>
      </c>
      <c r="F1978" s="5" t="s">
        <v>222</v>
      </c>
      <c r="G1978" s="5" t="s">
        <v>230</v>
      </c>
      <c r="H1978" s="5" t="s">
        <v>1532</v>
      </c>
      <c r="I1978" s="5" t="s">
        <v>226</v>
      </c>
      <c r="J1978">
        <v>181393</v>
      </c>
      <c r="K1978">
        <v>670481</v>
      </c>
      <c r="L1978">
        <v>334803</v>
      </c>
      <c r="M1978">
        <v>335678</v>
      </c>
      <c r="N1978">
        <v>63164</v>
      </c>
      <c r="O1978">
        <v>32597</v>
      </c>
      <c r="P1978">
        <v>30567</v>
      </c>
      <c r="Q1978">
        <v>114611</v>
      </c>
      <c r="R1978">
        <v>57301</v>
      </c>
      <c r="S1978">
        <v>57310</v>
      </c>
      <c r="T1978">
        <v>458</v>
      </c>
      <c r="U1978">
        <v>240</v>
      </c>
      <c r="V1978">
        <v>218</v>
      </c>
      <c r="W1978">
        <v>493430</v>
      </c>
      <c r="X1978">
        <v>265833</v>
      </c>
      <c r="Y1978">
        <v>227597</v>
      </c>
      <c r="Z1978">
        <v>177051</v>
      </c>
      <c r="AA1978">
        <v>68970</v>
      </c>
      <c r="AB1978">
        <v>108081</v>
      </c>
      <c r="AC1978">
        <v>286613</v>
      </c>
      <c r="AD1978">
        <v>195052</v>
      </c>
      <c r="AE1978">
        <v>91561</v>
      </c>
      <c r="AF1978">
        <v>263944</v>
      </c>
      <c r="AG1978">
        <v>182450</v>
      </c>
      <c r="AH1978">
        <v>81494</v>
      </c>
      <c r="AI1978">
        <v>10377</v>
      </c>
      <c r="AJ1978">
        <v>8214</v>
      </c>
      <c r="AK1978">
        <v>2163</v>
      </c>
      <c r="AL1978">
        <v>107679</v>
      </c>
      <c r="AM1978">
        <v>62522</v>
      </c>
      <c r="AN1978">
        <v>45157</v>
      </c>
      <c r="AO1978">
        <v>6881</v>
      </c>
      <c r="AP1978">
        <v>3627</v>
      </c>
      <c r="AQ1978">
        <v>3254</v>
      </c>
      <c r="AR1978">
        <v>139007</v>
      </c>
      <c r="AS1978">
        <v>108087</v>
      </c>
      <c r="AT1978">
        <v>30920</v>
      </c>
      <c r="AU1978">
        <v>22669</v>
      </c>
      <c r="AV1978">
        <v>12602</v>
      </c>
      <c r="AW1978">
        <v>10067</v>
      </c>
      <c r="AX1978">
        <v>481</v>
      </c>
      <c r="AY1978">
        <v>334</v>
      </c>
      <c r="AZ1978">
        <v>147</v>
      </c>
      <c r="BA1978">
        <v>10682</v>
      </c>
      <c r="BB1978">
        <v>5546</v>
      </c>
      <c r="BC1978">
        <v>5136</v>
      </c>
      <c r="BD1978">
        <v>1179</v>
      </c>
      <c r="BE1978">
        <v>428</v>
      </c>
      <c r="BF1978">
        <v>751</v>
      </c>
      <c r="BG1978">
        <v>10327</v>
      </c>
      <c r="BH1978">
        <v>6294</v>
      </c>
      <c r="BI1978">
        <v>4033</v>
      </c>
      <c r="BJ1978">
        <v>19273</v>
      </c>
      <c r="BK1978">
        <v>10870</v>
      </c>
      <c r="BL1978">
        <v>8403</v>
      </c>
      <c r="BM1978">
        <v>442</v>
      </c>
      <c r="BN1978">
        <v>310</v>
      </c>
      <c r="BO1978">
        <v>132</v>
      </c>
      <c r="BP1978">
        <v>9275</v>
      </c>
      <c r="BQ1978">
        <v>4976</v>
      </c>
      <c r="BR1978">
        <v>4299</v>
      </c>
      <c r="BS1978">
        <v>980</v>
      </c>
      <c r="BT1978">
        <v>362</v>
      </c>
      <c r="BU1978">
        <v>618</v>
      </c>
      <c r="BV1978">
        <v>8576</v>
      </c>
      <c r="BW1978">
        <v>5222</v>
      </c>
      <c r="BX1978">
        <v>3354</v>
      </c>
      <c r="BY1978">
        <v>3396</v>
      </c>
      <c r="BZ1978">
        <v>1732</v>
      </c>
      <c r="CA1978">
        <v>1664</v>
      </c>
      <c r="CB1978">
        <v>39</v>
      </c>
      <c r="CC1978">
        <v>24</v>
      </c>
      <c r="CD1978">
        <v>15</v>
      </c>
      <c r="CE1978">
        <v>1407</v>
      </c>
      <c r="CF1978">
        <v>570</v>
      </c>
      <c r="CG1978">
        <v>837</v>
      </c>
      <c r="CH1978">
        <v>199</v>
      </c>
      <c r="CI1978">
        <v>66</v>
      </c>
      <c r="CJ1978">
        <v>133</v>
      </c>
      <c r="CK1978">
        <v>1751</v>
      </c>
      <c r="CL1978">
        <v>1072</v>
      </c>
      <c r="CM1978">
        <v>679</v>
      </c>
      <c r="CN1978">
        <v>383868</v>
      </c>
      <c r="CO1978">
        <v>139751</v>
      </c>
      <c r="CP1978">
        <v>244117</v>
      </c>
    </row>
    <row r="1979" spans="1:94" x14ac:dyDescent="0.25">
      <c r="A1979" s="5" t="s">
        <v>1485</v>
      </c>
      <c r="B1979" s="5" t="s">
        <v>1533</v>
      </c>
      <c r="C1979" s="5" t="s">
        <v>221</v>
      </c>
      <c r="D1979" s="5" t="s">
        <v>222</v>
      </c>
      <c r="E1979" s="5" t="s">
        <v>223</v>
      </c>
      <c r="F1979" s="5" t="s">
        <v>222</v>
      </c>
      <c r="G1979" s="5" t="s">
        <v>230</v>
      </c>
      <c r="H1979" s="5" t="s">
        <v>1534</v>
      </c>
      <c r="I1979" s="5" t="s">
        <v>224</v>
      </c>
      <c r="J1979">
        <v>537748</v>
      </c>
      <c r="K1979">
        <v>1942288</v>
      </c>
      <c r="L1979">
        <v>967709</v>
      </c>
      <c r="M1979">
        <v>974579</v>
      </c>
      <c r="N1979">
        <v>197134</v>
      </c>
      <c r="O1979">
        <v>100827</v>
      </c>
      <c r="P1979">
        <v>96307</v>
      </c>
      <c r="Q1979">
        <v>399831</v>
      </c>
      <c r="R1979">
        <v>198704</v>
      </c>
      <c r="S1979">
        <v>201127</v>
      </c>
      <c r="T1979">
        <v>2294</v>
      </c>
      <c r="U1979">
        <v>1182</v>
      </c>
      <c r="V1979">
        <v>1112</v>
      </c>
      <c r="W1979">
        <v>1398788</v>
      </c>
      <c r="X1979">
        <v>760375</v>
      </c>
      <c r="Y1979">
        <v>638413</v>
      </c>
      <c r="Z1979">
        <v>543500</v>
      </c>
      <c r="AA1979">
        <v>207334</v>
      </c>
      <c r="AB1979">
        <v>336166</v>
      </c>
      <c r="AC1979">
        <v>950158</v>
      </c>
      <c r="AD1979">
        <v>579111</v>
      </c>
      <c r="AE1979">
        <v>371047</v>
      </c>
      <c r="AF1979">
        <v>854066</v>
      </c>
      <c r="AG1979">
        <v>535451</v>
      </c>
      <c r="AH1979">
        <v>318615</v>
      </c>
      <c r="AI1979">
        <v>52361</v>
      </c>
      <c r="AJ1979">
        <v>32466</v>
      </c>
      <c r="AK1979">
        <v>19895</v>
      </c>
      <c r="AL1979">
        <v>168174</v>
      </c>
      <c r="AM1979">
        <v>81946</v>
      </c>
      <c r="AN1979">
        <v>86228</v>
      </c>
      <c r="AO1979">
        <v>30292</v>
      </c>
      <c r="AP1979">
        <v>11857</v>
      </c>
      <c r="AQ1979">
        <v>18435</v>
      </c>
      <c r="AR1979">
        <v>603239</v>
      </c>
      <c r="AS1979">
        <v>409182</v>
      </c>
      <c r="AT1979">
        <v>194057</v>
      </c>
      <c r="AU1979">
        <v>96092</v>
      </c>
      <c r="AV1979">
        <v>43660</v>
      </c>
      <c r="AW1979">
        <v>52432</v>
      </c>
      <c r="AX1979">
        <v>4792</v>
      </c>
      <c r="AY1979">
        <v>2438</v>
      </c>
      <c r="AZ1979">
        <v>2354</v>
      </c>
      <c r="BA1979">
        <v>40528</v>
      </c>
      <c r="BB1979">
        <v>15733</v>
      </c>
      <c r="BC1979">
        <v>24795</v>
      </c>
      <c r="BD1979">
        <v>5006</v>
      </c>
      <c r="BE1979">
        <v>1193</v>
      </c>
      <c r="BF1979">
        <v>3813</v>
      </c>
      <c r="BG1979">
        <v>45766</v>
      </c>
      <c r="BH1979">
        <v>24296</v>
      </c>
      <c r="BI1979">
        <v>21470</v>
      </c>
      <c r="BJ1979">
        <v>81591</v>
      </c>
      <c r="BK1979">
        <v>37476</v>
      </c>
      <c r="BL1979">
        <v>44115</v>
      </c>
      <c r="BM1979">
        <v>4437</v>
      </c>
      <c r="BN1979">
        <v>2250</v>
      </c>
      <c r="BO1979">
        <v>2187</v>
      </c>
      <c r="BP1979">
        <v>35350</v>
      </c>
      <c r="BQ1979">
        <v>13842</v>
      </c>
      <c r="BR1979">
        <v>21508</v>
      </c>
      <c r="BS1979">
        <v>3575</v>
      </c>
      <c r="BT1979">
        <v>834</v>
      </c>
      <c r="BU1979">
        <v>2741</v>
      </c>
      <c r="BV1979">
        <v>38229</v>
      </c>
      <c r="BW1979">
        <v>20550</v>
      </c>
      <c r="BX1979">
        <v>17679</v>
      </c>
      <c r="BY1979">
        <v>14501</v>
      </c>
      <c r="BZ1979">
        <v>6184</v>
      </c>
      <c r="CA1979">
        <v>8317</v>
      </c>
      <c r="CB1979">
        <v>355</v>
      </c>
      <c r="CC1979">
        <v>188</v>
      </c>
      <c r="CD1979">
        <v>167</v>
      </c>
      <c r="CE1979">
        <v>5178</v>
      </c>
      <c r="CF1979">
        <v>1891</v>
      </c>
      <c r="CG1979">
        <v>3287</v>
      </c>
      <c r="CH1979">
        <v>1431</v>
      </c>
      <c r="CI1979">
        <v>359</v>
      </c>
      <c r="CJ1979">
        <v>1072</v>
      </c>
      <c r="CK1979">
        <v>7537</v>
      </c>
      <c r="CL1979">
        <v>3746</v>
      </c>
      <c r="CM1979">
        <v>3791</v>
      </c>
      <c r="CN1979">
        <v>992130</v>
      </c>
      <c r="CO1979">
        <v>388598</v>
      </c>
      <c r="CP1979">
        <v>603532</v>
      </c>
    </row>
    <row r="1980" spans="1:94" x14ac:dyDescent="0.25">
      <c r="A1980" s="5" t="s">
        <v>1485</v>
      </c>
      <c r="B1980" s="5" t="s">
        <v>1533</v>
      </c>
      <c r="C1980" s="5" t="s">
        <v>221</v>
      </c>
      <c r="D1980" s="5" t="s">
        <v>222</v>
      </c>
      <c r="E1980" s="5" t="s">
        <v>223</v>
      </c>
      <c r="F1980" s="5" t="s">
        <v>222</v>
      </c>
      <c r="G1980" s="5" t="s">
        <v>230</v>
      </c>
      <c r="H1980" s="5" t="s">
        <v>1534</v>
      </c>
      <c r="I1980" s="5" t="s">
        <v>225</v>
      </c>
      <c r="J1980">
        <v>265002</v>
      </c>
      <c r="K1980">
        <v>962062</v>
      </c>
      <c r="L1980">
        <v>480360</v>
      </c>
      <c r="M1980">
        <v>481702</v>
      </c>
      <c r="N1980">
        <v>101250</v>
      </c>
      <c r="O1980">
        <v>51907</v>
      </c>
      <c r="P1980">
        <v>49343</v>
      </c>
      <c r="Q1980">
        <v>263206</v>
      </c>
      <c r="R1980">
        <v>131286</v>
      </c>
      <c r="S1980">
        <v>131920</v>
      </c>
      <c r="T1980">
        <v>1078</v>
      </c>
      <c r="U1980">
        <v>541</v>
      </c>
      <c r="V1980">
        <v>537</v>
      </c>
      <c r="W1980">
        <v>653219</v>
      </c>
      <c r="X1980">
        <v>363736</v>
      </c>
      <c r="Y1980">
        <v>289483</v>
      </c>
      <c r="Z1980">
        <v>308843</v>
      </c>
      <c r="AA1980">
        <v>116624</v>
      </c>
      <c r="AB1980">
        <v>192219</v>
      </c>
      <c r="AC1980">
        <v>512015</v>
      </c>
      <c r="AD1980">
        <v>287096</v>
      </c>
      <c r="AE1980">
        <v>224919</v>
      </c>
      <c r="AF1980">
        <v>446167</v>
      </c>
      <c r="AG1980">
        <v>258942</v>
      </c>
      <c r="AH1980">
        <v>187225</v>
      </c>
      <c r="AI1980">
        <v>48321</v>
      </c>
      <c r="AJ1980">
        <v>29429</v>
      </c>
      <c r="AK1980">
        <v>18892</v>
      </c>
      <c r="AL1980">
        <v>139360</v>
      </c>
      <c r="AM1980">
        <v>66878</v>
      </c>
      <c r="AN1980">
        <v>72482</v>
      </c>
      <c r="AO1980">
        <v>9815</v>
      </c>
      <c r="AP1980">
        <v>3943</v>
      </c>
      <c r="AQ1980">
        <v>5872</v>
      </c>
      <c r="AR1980">
        <v>248671</v>
      </c>
      <c r="AS1980">
        <v>158692</v>
      </c>
      <c r="AT1980">
        <v>89979</v>
      </c>
      <c r="AU1980">
        <v>65848</v>
      </c>
      <c r="AV1980">
        <v>28154</v>
      </c>
      <c r="AW1980">
        <v>37694</v>
      </c>
      <c r="AX1980">
        <v>4402</v>
      </c>
      <c r="AY1980">
        <v>2193</v>
      </c>
      <c r="AZ1980">
        <v>2209</v>
      </c>
      <c r="BA1980">
        <v>35144</v>
      </c>
      <c r="BB1980">
        <v>13367</v>
      </c>
      <c r="BC1980">
        <v>21777</v>
      </c>
      <c r="BD1980">
        <v>2542</v>
      </c>
      <c r="BE1980">
        <v>683</v>
      </c>
      <c r="BF1980">
        <v>1859</v>
      </c>
      <c r="BG1980">
        <v>23760</v>
      </c>
      <c r="BH1980">
        <v>11911</v>
      </c>
      <c r="BI1980">
        <v>11849</v>
      </c>
      <c r="BJ1980">
        <v>56526</v>
      </c>
      <c r="BK1980">
        <v>24421</v>
      </c>
      <c r="BL1980">
        <v>32105</v>
      </c>
      <c r="BM1980">
        <v>4082</v>
      </c>
      <c r="BN1980">
        <v>2027</v>
      </c>
      <c r="BO1980">
        <v>2055</v>
      </c>
      <c r="BP1980">
        <v>30719</v>
      </c>
      <c r="BQ1980">
        <v>11792</v>
      </c>
      <c r="BR1980">
        <v>18927</v>
      </c>
      <c r="BS1980">
        <v>1863</v>
      </c>
      <c r="BT1980">
        <v>488</v>
      </c>
      <c r="BU1980">
        <v>1375</v>
      </c>
      <c r="BV1980">
        <v>19862</v>
      </c>
      <c r="BW1980">
        <v>10114</v>
      </c>
      <c r="BX1980">
        <v>9748</v>
      </c>
      <c r="BY1980">
        <v>9322</v>
      </c>
      <c r="BZ1980">
        <v>3733</v>
      </c>
      <c r="CA1980">
        <v>5589</v>
      </c>
      <c r="CB1980">
        <v>320</v>
      </c>
      <c r="CC1980">
        <v>166</v>
      </c>
      <c r="CD1980">
        <v>154</v>
      </c>
      <c r="CE1980">
        <v>4425</v>
      </c>
      <c r="CF1980">
        <v>1575</v>
      </c>
      <c r="CG1980">
        <v>2850</v>
      </c>
      <c r="CH1980">
        <v>679</v>
      </c>
      <c r="CI1980">
        <v>195</v>
      </c>
      <c r="CJ1980">
        <v>484</v>
      </c>
      <c r="CK1980">
        <v>3898</v>
      </c>
      <c r="CL1980">
        <v>1797</v>
      </c>
      <c r="CM1980">
        <v>2101</v>
      </c>
      <c r="CN1980">
        <v>450047</v>
      </c>
      <c r="CO1980">
        <v>193264</v>
      </c>
      <c r="CP1980">
        <v>256783</v>
      </c>
    </row>
    <row r="1981" spans="1:94" x14ac:dyDescent="0.25">
      <c r="A1981" s="5" t="s">
        <v>1485</v>
      </c>
      <c r="B1981" s="5" t="s">
        <v>1533</v>
      </c>
      <c r="C1981" s="5" t="s">
        <v>221</v>
      </c>
      <c r="D1981" s="5" t="s">
        <v>222</v>
      </c>
      <c r="E1981" s="5" t="s">
        <v>223</v>
      </c>
      <c r="F1981" s="5" t="s">
        <v>222</v>
      </c>
      <c r="G1981" s="5" t="s">
        <v>230</v>
      </c>
      <c r="H1981" s="5" t="s">
        <v>1534</v>
      </c>
      <c r="I1981" s="5" t="s">
        <v>226</v>
      </c>
      <c r="J1981">
        <v>272746</v>
      </c>
      <c r="K1981">
        <v>980226</v>
      </c>
      <c r="L1981">
        <v>487349</v>
      </c>
      <c r="M1981">
        <v>492877</v>
      </c>
      <c r="N1981">
        <v>95884</v>
      </c>
      <c r="O1981">
        <v>48920</v>
      </c>
      <c r="P1981">
        <v>46964</v>
      </c>
      <c r="Q1981">
        <v>136625</v>
      </c>
      <c r="R1981">
        <v>67418</v>
      </c>
      <c r="S1981">
        <v>69207</v>
      </c>
      <c r="T1981">
        <v>1216</v>
      </c>
      <c r="U1981">
        <v>641</v>
      </c>
      <c r="V1981">
        <v>575</v>
      </c>
      <c r="W1981">
        <v>745569</v>
      </c>
      <c r="X1981">
        <v>396639</v>
      </c>
      <c r="Y1981">
        <v>348930</v>
      </c>
      <c r="Z1981">
        <v>234657</v>
      </c>
      <c r="AA1981">
        <v>90710</v>
      </c>
      <c r="AB1981">
        <v>143947</v>
      </c>
      <c r="AC1981">
        <v>438143</v>
      </c>
      <c r="AD1981">
        <v>292015</v>
      </c>
      <c r="AE1981">
        <v>146128</v>
      </c>
      <c r="AF1981">
        <v>407899</v>
      </c>
      <c r="AG1981">
        <v>276509</v>
      </c>
      <c r="AH1981">
        <v>131390</v>
      </c>
      <c r="AI1981">
        <v>4040</v>
      </c>
      <c r="AJ1981">
        <v>3037</v>
      </c>
      <c r="AK1981">
        <v>1003</v>
      </c>
      <c r="AL1981">
        <v>28814</v>
      </c>
      <c r="AM1981">
        <v>15068</v>
      </c>
      <c r="AN1981">
        <v>13746</v>
      </c>
      <c r="AO1981">
        <v>20477</v>
      </c>
      <c r="AP1981">
        <v>7914</v>
      </c>
      <c r="AQ1981">
        <v>12563</v>
      </c>
      <c r="AR1981">
        <v>354568</v>
      </c>
      <c r="AS1981">
        <v>250490</v>
      </c>
      <c r="AT1981">
        <v>104078</v>
      </c>
      <c r="AU1981">
        <v>30244</v>
      </c>
      <c r="AV1981">
        <v>15506</v>
      </c>
      <c r="AW1981">
        <v>14738</v>
      </c>
      <c r="AX1981">
        <v>390</v>
      </c>
      <c r="AY1981">
        <v>245</v>
      </c>
      <c r="AZ1981">
        <v>145</v>
      </c>
      <c r="BA1981">
        <v>5384</v>
      </c>
      <c r="BB1981">
        <v>2366</v>
      </c>
      <c r="BC1981">
        <v>3018</v>
      </c>
      <c r="BD1981">
        <v>2464</v>
      </c>
      <c r="BE1981">
        <v>510</v>
      </c>
      <c r="BF1981">
        <v>1954</v>
      </c>
      <c r="BG1981">
        <v>22006</v>
      </c>
      <c r="BH1981">
        <v>12385</v>
      </c>
      <c r="BI1981">
        <v>9621</v>
      </c>
      <c r="BJ1981">
        <v>25065</v>
      </c>
      <c r="BK1981">
        <v>13055</v>
      </c>
      <c r="BL1981">
        <v>12010</v>
      </c>
      <c r="BM1981">
        <v>355</v>
      </c>
      <c r="BN1981">
        <v>223</v>
      </c>
      <c r="BO1981">
        <v>132</v>
      </c>
      <c r="BP1981">
        <v>4631</v>
      </c>
      <c r="BQ1981">
        <v>2050</v>
      </c>
      <c r="BR1981">
        <v>2581</v>
      </c>
      <c r="BS1981">
        <v>1712</v>
      </c>
      <c r="BT1981">
        <v>346</v>
      </c>
      <c r="BU1981">
        <v>1366</v>
      </c>
      <c r="BV1981">
        <v>18367</v>
      </c>
      <c r="BW1981">
        <v>10436</v>
      </c>
      <c r="BX1981">
        <v>7931</v>
      </c>
      <c r="BY1981">
        <v>5179</v>
      </c>
      <c r="BZ1981">
        <v>2451</v>
      </c>
      <c r="CA1981">
        <v>2728</v>
      </c>
      <c r="CB1981">
        <v>35</v>
      </c>
      <c r="CC1981">
        <v>22</v>
      </c>
      <c r="CD1981">
        <v>13</v>
      </c>
      <c r="CE1981">
        <v>753</v>
      </c>
      <c r="CF1981">
        <v>316</v>
      </c>
      <c r="CG1981">
        <v>437</v>
      </c>
      <c r="CH1981">
        <v>752</v>
      </c>
      <c r="CI1981">
        <v>164</v>
      </c>
      <c r="CJ1981">
        <v>588</v>
      </c>
      <c r="CK1981">
        <v>3639</v>
      </c>
      <c r="CL1981">
        <v>1949</v>
      </c>
      <c r="CM1981">
        <v>1690</v>
      </c>
      <c r="CN1981">
        <v>542083</v>
      </c>
      <c r="CO1981">
        <v>195334</v>
      </c>
      <c r="CP1981">
        <v>346749</v>
      </c>
    </row>
    <row r="1982" spans="1:94" x14ac:dyDescent="0.25">
      <c r="A1982" s="5" t="s">
        <v>1485</v>
      </c>
      <c r="B1982" s="5" t="s">
        <v>1535</v>
      </c>
      <c r="C1982" s="5" t="s">
        <v>221</v>
      </c>
      <c r="D1982" s="5" t="s">
        <v>222</v>
      </c>
      <c r="E1982" s="5" t="s">
        <v>223</v>
      </c>
      <c r="F1982" s="5" t="s">
        <v>222</v>
      </c>
      <c r="G1982" s="5" t="s">
        <v>230</v>
      </c>
      <c r="H1982" s="5" t="s">
        <v>1536</v>
      </c>
      <c r="I1982" s="5" t="s">
        <v>224</v>
      </c>
      <c r="J1982">
        <v>323905</v>
      </c>
      <c r="K1982">
        <v>1353445</v>
      </c>
      <c r="L1982">
        <v>682658</v>
      </c>
      <c r="M1982">
        <v>670787</v>
      </c>
      <c r="N1982">
        <v>140644</v>
      </c>
      <c r="O1982">
        <v>71705</v>
      </c>
      <c r="P1982">
        <v>68939</v>
      </c>
      <c r="Q1982">
        <v>249008</v>
      </c>
      <c r="R1982">
        <v>125015</v>
      </c>
      <c r="S1982">
        <v>123993</v>
      </c>
      <c r="T1982">
        <v>1105</v>
      </c>
      <c r="U1982">
        <v>559</v>
      </c>
      <c r="V1982">
        <v>546</v>
      </c>
      <c r="W1982">
        <v>978946</v>
      </c>
      <c r="X1982">
        <v>536487</v>
      </c>
      <c r="Y1982">
        <v>442459</v>
      </c>
      <c r="Z1982">
        <v>374499</v>
      </c>
      <c r="AA1982">
        <v>146171</v>
      </c>
      <c r="AB1982">
        <v>228328</v>
      </c>
      <c r="AC1982">
        <v>602977</v>
      </c>
      <c r="AD1982">
        <v>392751</v>
      </c>
      <c r="AE1982">
        <v>210226</v>
      </c>
      <c r="AF1982">
        <v>486150</v>
      </c>
      <c r="AG1982">
        <v>333342</v>
      </c>
      <c r="AH1982">
        <v>152808</v>
      </c>
      <c r="AI1982">
        <v>149959</v>
      </c>
      <c r="AJ1982">
        <v>90038</v>
      </c>
      <c r="AK1982">
        <v>59921</v>
      </c>
      <c r="AL1982">
        <v>103592</v>
      </c>
      <c r="AM1982">
        <v>56539</v>
      </c>
      <c r="AN1982">
        <v>47053</v>
      </c>
      <c r="AO1982">
        <v>18546</v>
      </c>
      <c r="AP1982">
        <v>9528</v>
      </c>
      <c r="AQ1982">
        <v>9018</v>
      </c>
      <c r="AR1982">
        <v>214053</v>
      </c>
      <c r="AS1982">
        <v>177237</v>
      </c>
      <c r="AT1982">
        <v>36816</v>
      </c>
      <c r="AU1982">
        <v>116827</v>
      </c>
      <c r="AV1982">
        <v>59409</v>
      </c>
      <c r="AW1982">
        <v>57418</v>
      </c>
      <c r="AX1982">
        <v>23808</v>
      </c>
      <c r="AY1982">
        <v>12597</v>
      </c>
      <c r="AZ1982">
        <v>11211</v>
      </c>
      <c r="BA1982">
        <v>50282</v>
      </c>
      <c r="BB1982">
        <v>21642</v>
      </c>
      <c r="BC1982">
        <v>28640</v>
      </c>
      <c r="BD1982">
        <v>6682</v>
      </c>
      <c r="BE1982">
        <v>1886</v>
      </c>
      <c r="BF1982">
        <v>4796</v>
      </c>
      <c r="BG1982">
        <v>36055</v>
      </c>
      <c r="BH1982">
        <v>23284</v>
      </c>
      <c r="BI1982">
        <v>12771</v>
      </c>
      <c r="BJ1982">
        <v>103157</v>
      </c>
      <c r="BK1982">
        <v>52493</v>
      </c>
      <c r="BL1982">
        <v>50664</v>
      </c>
      <c r="BM1982">
        <v>21788</v>
      </c>
      <c r="BN1982">
        <v>11539</v>
      </c>
      <c r="BO1982">
        <v>10249</v>
      </c>
      <c r="BP1982">
        <v>44595</v>
      </c>
      <c r="BQ1982">
        <v>19247</v>
      </c>
      <c r="BR1982">
        <v>25348</v>
      </c>
      <c r="BS1982">
        <v>5536</v>
      </c>
      <c r="BT1982">
        <v>1514</v>
      </c>
      <c r="BU1982">
        <v>4022</v>
      </c>
      <c r="BV1982">
        <v>31238</v>
      </c>
      <c r="BW1982">
        <v>20193</v>
      </c>
      <c r="BX1982">
        <v>11045</v>
      </c>
      <c r="BY1982">
        <v>13670</v>
      </c>
      <c r="BZ1982">
        <v>6916</v>
      </c>
      <c r="CA1982">
        <v>6754</v>
      </c>
      <c r="CB1982">
        <v>2020</v>
      </c>
      <c r="CC1982">
        <v>1058</v>
      </c>
      <c r="CD1982">
        <v>962</v>
      </c>
      <c r="CE1982">
        <v>5687</v>
      </c>
      <c r="CF1982">
        <v>2395</v>
      </c>
      <c r="CG1982">
        <v>3292</v>
      </c>
      <c r="CH1982">
        <v>1146</v>
      </c>
      <c r="CI1982">
        <v>372</v>
      </c>
      <c r="CJ1982">
        <v>774</v>
      </c>
      <c r="CK1982">
        <v>4817</v>
      </c>
      <c r="CL1982">
        <v>3091</v>
      </c>
      <c r="CM1982">
        <v>1726</v>
      </c>
      <c r="CN1982">
        <v>750468</v>
      </c>
      <c r="CO1982">
        <v>289907</v>
      </c>
      <c r="CP1982">
        <v>460561</v>
      </c>
    </row>
    <row r="1983" spans="1:94" x14ac:dyDescent="0.25">
      <c r="A1983" s="5" t="s">
        <v>1485</v>
      </c>
      <c r="B1983" s="5" t="s">
        <v>1535</v>
      </c>
      <c r="C1983" s="5" t="s">
        <v>221</v>
      </c>
      <c r="D1983" s="5" t="s">
        <v>222</v>
      </c>
      <c r="E1983" s="5" t="s">
        <v>223</v>
      </c>
      <c r="F1983" s="5" t="s">
        <v>222</v>
      </c>
      <c r="G1983" s="5" t="s">
        <v>230</v>
      </c>
      <c r="H1983" s="5" t="s">
        <v>1536</v>
      </c>
      <c r="I1983" s="5" t="s">
        <v>225</v>
      </c>
      <c r="J1983">
        <v>228764</v>
      </c>
      <c r="K1983">
        <v>942746</v>
      </c>
      <c r="L1983">
        <v>474508</v>
      </c>
      <c r="M1983">
        <v>468238</v>
      </c>
      <c r="N1983">
        <v>96420</v>
      </c>
      <c r="O1983">
        <v>49176</v>
      </c>
      <c r="P1983">
        <v>47244</v>
      </c>
      <c r="Q1983">
        <v>205328</v>
      </c>
      <c r="R1983">
        <v>102954</v>
      </c>
      <c r="S1983">
        <v>102374</v>
      </c>
      <c r="T1983">
        <v>501</v>
      </c>
      <c r="U1983">
        <v>244</v>
      </c>
      <c r="V1983">
        <v>257</v>
      </c>
      <c r="W1983">
        <v>651919</v>
      </c>
      <c r="X1983">
        <v>362778</v>
      </c>
      <c r="Y1983">
        <v>289141</v>
      </c>
      <c r="Z1983">
        <v>290827</v>
      </c>
      <c r="AA1983">
        <v>111730</v>
      </c>
      <c r="AB1983">
        <v>179097</v>
      </c>
      <c r="AC1983">
        <v>459780</v>
      </c>
      <c r="AD1983">
        <v>278310</v>
      </c>
      <c r="AE1983">
        <v>181470</v>
      </c>
      <c r="AF1983">
        <v>361893</v>
      </c>
      <c r="AG1983">
        <v>231117</v>
      </c>
      <c r="AH1983">
        <v>130776</v>
      </c>
      <c r="AI1983">
        <v>145755</v>
      </c>
      <c r="AJ1983">
        <v>86714</v>
      </c>
      <c r="AK1983">
        <v>59041</v>
      </c>
      <c r="AL1983">
        <v>98339</v>
      </c>
      <c r="AM1983">
        <v>52769</v>
      </c>
      <c r="AN1983">
        <v>45570</v>
      </c>
      <c r="AO1983">
        <v>10043</v>
      </c>
      <c r="AP1983">
        <v>4667</v>
      </c>
      <c r="AQ1983">
        <v>5376</v>
      </c>
      <c r="AR1983">
        <v>107756</v>
      </c>
      <c r="AS1983">
        <v>86967</v>
      </c>
      <c r="AT1983">
        <v>20789</v>
      </c>
      <c r="AU1983">
        <v>97887</v>
      </c>
      <c r="AV1983">
        <v>47193</v>
      </c>
      <c r="AW1983">
        <v>50694</v>
      </c>
      <c r="AX1983">
        <v>22700</v>
      </c>
      <c r="AY1983">
        <v>11913</v>
      </c>
      <c r="AZ1983">
        <v>10787</v>
      </c>
      <c r="BA1983">
        <v>48255</v>
      </c>
      <c r="BB1983">
        <v>20403</v>
      </c>
      <c r="BC1983">
        <v>27852</v>
      </c>
      <c r="BD1983">
        <v>5006</v>
      </c>
      <c r="BE1983">
        <v>1175</v>
      </c>
      <c r="BF1983">
        <v>3831</v>
      </c>
      <c r="BG1983">
        <v>21926</v>
      </c>
      <c r="BH1983">
        <v>13702</v>
      </c>
      <c r="BI1983">
        <v>8224</v>
      </c>
      <c r="BJ1983">
        <v>86899</v>
      </c>
      <c r="BK1983">
        <v>41960</v>
      </c>
      <c r="BL1983">
        <v>44939</v>
      </c>
      <c r="BM1983">
        <v>20823</v>
      </c>
      <c r="BN1983">
        <v>10947</v>
      </c>
      <c r="BO1983">
        <v>9876</v>
      </c>
      <c r="BP1983">
        <v>42972</v>
      </c>
      <c r="BQ1983">
        <v>18222</v>
      </c>
      <c r="BR1983">
        <v>24750</v>
      </c>
      <c r="BS1983">
        <v>4152</v>
      </c>
      <c r="BT1983">
        <v>898</v>
      </c>
      <c r="BU1983">
        <v>3254</v>
      </c>
      <c r="BV1983">
        <v>18952</v>
      </c>
      <c r="BW1983">
        <v>11893</v>
      </c>
      <c r="BX1983">
        <v>7059</v>
      </c>
      <c r="BY1983">
        <v>10988</v>
      </c>
      <c r="BZ1983">
        <v>5233</v>
      </c>
      <c r="CA1983">
        <v>5755</v>
      </c>
      <c r="CB1983">
        <v>1877</v>
      </c>
      <c r="CC1983">
        <v>966</v>
      </c>
      <c r="CD1983">
        <v>911</v>
      </c>
      <c r="CE1983">
        <v>5283</v>
      </c>
      <c r="CF1983">
        <v>2181</v>
      </c>
      <c r="CG1983">
        <v>3102</v>
      </c>
      <c r="CH1983">
        <v>854</v>
      </c>
      <c r="CI1983">
        <v>277</v>
      </c>
      <c r="CJ1983">
        <v>577</v>
      </c>
      <c r="CK1983">
        <v>2974</v>
      </c>
      <c r="CL1983">
        <v>1809</v>
      </c>
      <c r="CM1983">
        <v>1165</v>
      </c>
      <c r="CN1983">
        <v>482966</v>
      </c>
      <c r="CO1983">
        <v>196198</v>
      </c>
      <c r="CP1983">
        <v>286768</v>
      </c>
    </row>
    <row r="1984" spans="1:94" x14ac:dyDescent="0.25">
      <c r="A1984" s="5" t="s">
        <v>1485</v>
      </c>
      <c r="B1984" s="5" t="s">
        <v>1535</v>
      </c>
      <c r="C1984" s="5" t="s">
        <v>221</v>
      </c>
      <c r="D1984" s="5" t="s">
        <v>222</v>
      </c>
      <c r="E1984" s="5" t="s">
        <v>223</v>
      </c>
      <c r="F1984" s="5" t="s">
        <v>222</v>
      </c>
      <c r="G1984" s="5" t="s">
        <v>230</v>
      </c>
      <c r="H1984" s="5" t="s">
        <v>1536</v>
      </c>
      <c r="I1984" s="5" t="s">
        <v>226</v>
      </c>
      <c r="J1984">
        <v>95141</v>
      </c>
      <c r="K1984">
        <v>410699</v>
      </c>
      <c r="L1984">
        <v>208150</v>
      </c>
      <c r="M1984">
        <v>202549</v>
      </c>
      <c r="N1984">
        <v>44224</v>
      </c>
      <c r="O1984">
        <v>22529</v>
      </c>
      <c r="P1984">
        <v>21695</v>
      </c>
      <c r="Q1984">
        <v>43680</v>
      </c>
      <c r="R1984">
        <v>22061</v>
      </c>
      <c r="S1984">
        <v>21619</v>
      </c>
      <c r="T1984">
        <v>604</v>
      </c>
      <c r="U1984">
        <v>315</v>
      </c>
      <c r="V1984">
        <v>289</v>
      </c>
      <c r="W1984">
        <v>327027</v>
      </c>
      <c r="X1984">
        <v>173709</v>
      </c>
      <c r="Y1984">
        <v>153318</v>
      </c>
      <c r="Z1984">
        <v>83672</v>
      </c>
      <c r="AA1984">
        <v>34441</v>
      </c>
      <c r="AB1984">
        <v>49231</v>
      </c>
      <c r="AC1984">
        <v>143197</v>
      </c>
      <c r="AD1984">
        <v>114441</v>
      </c>
      <c r="AE1984">
        <v>28756</v>
      </c>
      <c r="AF1984">
        <v>124257</v>
      </c>
      <c r="AG1984">
        <v>102225</v>
      </c>
      <c r="AH1984">
        <v>22032</v>
      </c>
      <c r="AI1984">
        <v>4204</v>
      </c>
      <c r="AJ1984">
        <v>3324</v>
      </c>
      <c r="AK1984">
        <v>880</v>
      </c>
      <c r="AL1984">
        <v>5253</v>
      </c>
      <c r="AM1984">
        <v>3770</v>
      </c>
      <c r="AN1984">
        <v>1483</v>
      </c>
      <c r="AO1984">
        <v>8503</v>
      </c>
      <c r="AP1984">
        <v>4861</v>
      </c>
      <c r="AQ1984">
        <v>3642</v>
      </c>
      <c r="AR1984">
        <v>106297</v>
      </c>
      <c r="AS1984">
        <v>90270</v>
      </c>
      <c r="AT1984">
        <v>16027</v>
      </c>
      <c r="AU1984">
        <v>18940</v>
      </c>
      <c r="AV1984">
        <v>12216</v>
      </c>
      <c r="AW1984">
        <v>6724</v>
      </c>
      <c r="AX1984">
        <v>1108</v>
      </c>
      <c r="AY1984">
        <v>684</v>
      </c>
      <c r="AZ1984">
        <v>424</v>
      </c>
      <c r="BA1984">
        <v>2027</v>
      </c>
      <c r="BB1984">
        <v>1239</v>
      </c>
      <c r="BC1984">
        <v>788</v>
      </c>
      <c r="BD1984">
        <v>1676</v>
      </c>
      <c r="BE1984">
        <v>711</v>
      </c>
      <c r="BF1984">
        <v>965</v>
      </c>
      <c r="BG1984">
        <v>14129</v>
      </c>
      <c r="BH1984">
        <v>9582</v>
      </c>
      <c r="BI1984">
        <v>4547</v>
      </c>
      <c r="BJ1984">
        <v>16258</v>
      </c>
      <c r="BK1984">
        <v>10533</v>
      </c>
      <c r="BL1984">
        <v>5725</v>
      </c>
      <c r="BM1984">
        <v>965</v>
      </c>
      <c r="BN1984">
        <v>592</v>
      </c>
      <c r="BO1984">
        <v>373</v>
      </c>
      <c r="BP1984">
        <v>1623</v>
      </c>
      <c r="BQ1984">
        <v>1025</v>
      </c>
      <c r="BR1984">
        <v>598</v>
      </c>
      <c r="BS1984">
        <v>1384</v>
      </c>
      <c r="BT1984">
        <v>616</v>
      </c>
      <c r="BU1984">
        <v>768</v>
      </c>
      <c r="BV1984">
        <v>12286</v>
      </c>
      <c r="BW1984">
        <v>8300</v>
      </c>
      <c r="BX1984">
        <v>3986</v>
      </c>
      <c r="BY1984">
        <v>2682</v>
      </c>
      <c r="BZ1984">
        <v>1683</v>
      </c>
      <c r="CA1984">
        <v>999</v>
      </c>
      <c r="CB1984">
        <v>143</v>
      </c>
      <c r="CC1984">
        <v>92</v>
      </c>
      <c r="CD1984">
        <v>51</v>
      </c>
      <c r="CE1984">
        <v>404</v>
      </c>
      <c r="CF1984">
        <v>214</v>
      </c>
      <c r="CG1984">
        <v>190</v>
      </c>
      <c r="CH1984">
        <v>292</v>
      </c>
      <c r="CI1984">
        <v>95</v>
      </c>
      <c r="CJ1984">
        <v>197</v>
      </c>
      <c r="CK1984">
        <v>1843</v>
      </c>
      <c r="CL1984">
        <v>1282</v>
      </c>
      <c r="CM1984">
        <v>561</v>
      </c>
      <c r="CN1984">
        <v>267502</v>
      </c>
      <c r="CO1984">
        <v>93709</v>
      </c>
      <c r="CP1984">
        <v>173793</v>
      </c>
    </row>
    <row r="1985" spans="1:94" x14ac:dyDescent="0.25">
      <c r="A1985" s="5" t="s">
        <v>1485</v>
      </c>
      <c r="B1985" s="5" t="s">
        <v>1537</v>
      </c>
      <c r="C1985" s="5" t="s">
        <v>221</v>
      </c>
      <c r="D1985" s="5" t="s">
        <v>222</v>
      </c>
      <c r="E1985" s="5" t="s">
        <v>223</v>
      </c>
      <c r="F1985" s="5" t="s">
        <v>222</v>
      </c>
      <c r="G1985" s="5" t="s">
        <v>230</v>
      </c>
      <c r="H1985" s="5" t="s">
        <v>1538</v>
      </c>
      <c r="I1985" s="5" t="s">
        <v>224</v>
      </c>
      <c r="J1985">
        <v>462010</v>
      </c>
      <c r="K1985">
        <v>1750176</v>
      </c>
      <c r="L1985">
        <v>865021</v>
      </c>
      <c r="M1985">
        <v>885155</v>
      </c>
      <c r="N1985">
        <v>183763</v>
      </c>
      <c r="O1985">
        <v>93605</v>
      </c>
      <c r="P1985">
        <v>90158</v>
      </c>
      <c r="Q1985">
        <v>347895</v>
      </c>
      <c r="R1985">
        <v>172663</v>
      </c>
      <c r="S1985">
        <v>175232</v>
      </c>
      <c r="T1985">
        <v>4911</v>
      </c>
      <c r="U1985">
        <v>2466</v>
      </c>
      <c r="V1985">
        <v>2445</v>
      </c>
      <c r="W1985">
        <v>1349697</v>
      </c>
      <c r="X1985">
        <v>703106</v>
      </c>
      <c r="Y1985">
        <v>646591</v>
      </c>
      <c r="Z1985">
        <v>400479</v>
      </c>
      <c r="AA1985">
        <v>161915</v>
      </c>
      <c r="AB1985">
        <v>238564</v>
      </c>
      <c r="AC1985">
        <v>748095</v>
      </c>
      <c r="AD1985">
        <v>503727</v>
      </c>
      <c r="AE1985">
        <v>244368</v>
      </c>
      <c r="AF1985">
        <v>657447</v>
      </c>
      <c r="AG1985">
        <v>459993</v>
      </c>
      <c r="AH1985">
        <v>197454</v>
      </c>
      <c r="AI1985">
        <v>44633</v>
      </c>
      <c r="AJ1985">
        <v>31404</v>
      </c>
      <c r="AK1985">
        <v>13229</v>
      </c>
      <c r="AL1985">
        <v>161418</v>
      </c>
      <c r="AM1985">
        <v>85704</v>
      </c>
      <c r="AN1985">
        <v>75714</v>
      </c>
      <c r="AO1985">
        <v>17872</v>
      </c>
      <c r="AP1985">
        <v>7566</v>
      </c>
      <c r="AQ1985">
        <v>10306</v>
      </c>
      <c r="AR1985">
        <v>433524</v>
      </c>
      <c r="AS1985">
        <v>335319</v>
      </c>
      <c r="AT1985">
        <v>98205</v>
      </c>
      <c r="AU1985">
        <v>90648</v>
      </c>
      <c r="AV1985">
        <v>43734</v>
      </c>
      <c r="AW1985">
        <v>46914</v>
      </c>
      <c r="AX1985">
        <v>3882</v>
      </c>
      <c r="AY1985">
        <v>2069</v>
      </c>
      <c r="AZ1985">
        <v>1813</v>
      </c>
      <c r="BA1985">
        <v>39226</v>
      </c>
      <c r="BB1985">
        <v>16115</v>
      </c>
      <c r="BC1985">
        <v>23111</v>
      </c>
      <c r="BD1985">
        <v>4991</v>
      </c>
      <c r="BE1985">
        <v>1156</v>
      </c>
      <c r="BF1985">
        <v>3835</v>
      </c>
      <c r="BG1985">
        <v>42549</v>
      </c>
      <c r="BH1985">
        <v>24394</v>
      </c>
      <c r="BI1985">
        <v>18155</v>
      </c>
      <c r="BJ1985">
        <v>80548</v>
      </c>
      <c r="BK1985">
        <v>39127</v>
      </c>
      <c r="BL1985">
        <v>41421</v>
      </c>
      <c r="BM1985">
        <v>3624</v>
      </c>
      <c r="BN1985">
        <v>1953</v>
      </c>
      <c r="BO1985">
        <v>1671</v>
      </c>
      <c r="BP1985">
        <v>36461</v>
      </c>
      <c r="BQ1985">
        <v>15122</v>
      </c>
      <c r="BR1985">
        <v>21339</v>
      </c>
      <c r="BS1985">
        <v>3816</v>
      </c>
      <c r="BT1985">
        <v>890</v>
      </c>
      <c r="BU1985">
        <v>2926</v>
      </c>
      <c r="BV1985">
        <v>36647</v>
      </c>
      <c r="BW1985">
        <v>21162</v>
      </c>
      <c r="BX1985">
        <v>15485</v>
      </c>
      <c r="BY1985">
        <v>10100</v>
      </c>
      <c r="BZ1985">
        <v>4607</v>
      </c>
      <c r="CA1985">
        <v>5493</v>
      </c>
      <c r="CB1985">
        <v>258</v>
      </c>
      <c r="CC1985">
        <v>116</v>
      </c>
      <c r="CD1985">
        <v>142</v>
      </c>
      <c r="CE1985">
        <v>2765</v>
      </c>
      <c r="CF1985">
        <v>993</v>
      </c>
      <c r="CG1985">
        <v>1772</v>
      </c>
      <c r="CH1985">
        <v>1175</v>
      </c>
      <c r="CI1985">
        <v>266</v>
      </c>
      <c r="CJ1985">
        <v>909</v>
      </c>
      <c r="CK1985">
        <v>5902</v>
      </c>
      <c r="CL1985">
        <v>3232</v>
      </c>
      <c r="CM1985">
        <v>2670</v>
      </c>
      <c r="CN1985">
        <v>1002081</v>
      </c>
      <c r="CO1985">
        <v>361294</v>
      </c>
      <c r="CP1985">
        <v>640787</v>
      </c>
    </row>
    <row r="1986" spans="1:94" x14ac:dyDescent="0.25">
      <c r="A1986" s="5" t="s">
        <v>1485</v>
      </c>
      <c r="B1986" s="5" t="s">
        <v>1537</v>
      </c>
      <c r="C1986" s="5" t="s">
        <v>221</v>
      </c>
      <c r="D1986" s="5" t="s">
        <v>222</v>
      </c>
      <c r="E1986" s="5" t="s">
        <v>223</v>
      </c>
      <c r="F1986" s="5" t="s">
        <v>222</v>
      </c>
      <c r="G1986" s="5" t="s">
        <v>230</v>
      </c>
      <c r="H1986" s="5" t="s">
        <v>1538</v>
      </c>
      <c r="I1986" s="5" t="s">
        <v>225</v>
      </c>
      <c r="J1986">
        <v>235449</v>
      </c>
      <c r="K1986">
        <v>873374</v>
      </c>
      <c r="L1986">
        <v>430361</v>
      </c>
      <c r="M1986">
        <v>443013</v>
      </c>
      <c r="N1986">
        <v>91116</v>
      </c>
      <c r="O1986">
        <v>46570</v>
      </c>
      <c r="P1986">
        <v>44546</v>
      </c>
      <c r="Q1986">
        <v>230895</v>
      </c>
      <c r="R1986">
        <v>114573</v>
      </c>
      <c r="S1986">
        <v>116322</v>
      </c>
      <c r="T1986">
        <v>1264</v>
      </c>
      <c r="U1986">
        <v>620</v>
      </c>
      <c r="V1986">
        <v>644</v>
      </c>
      <c r="W1986">
        <v>642686</v>
      </c>
      <c r="X1986">
        <v>339739</v>
      </c>
      <c r="Y1986">
        <v>302947</v>
      </c>
      <c r="Z1986">
        <v>230688</v>
      </c>
      <c r="AA1986">
        <v>90622</v>
      </c>
      <c r="AB1986">
        <v>140066</v>
      </c>
      <c r="AC1986">
        <v>417938</v>
      </c>
      <c r="AD1986">
        <v>255200</v>
      </c>
      <c r="AE1986">
        <v>162738</v>
      </c>
      <c r="AF1986">
        <v>352262</v>
      </c>
      <c r="AG1986">
        <v>225142</v>
      </c>
      <c r="AH1986">
        <v>127120</v>
      </c>
      <c r="AI1986">
        <v>40630</v>
      </c>
      <c r="AJ1986">
        <v>28082</v>
      </c>
      <c r="AK1986">
        <v>12548</v>
      </c>
      <c r="AL1986">
        <v>145494</v>
      </c>
      <c r="AM1986">
        <v>75905</v>
      </c>
      <c r="AN1986">
        <v>69589</v>
      </c>
      <c r="AO1986">
        <v>10011</v>
      </c>
      <c r="AP1986">
        <v>3911</v>
      </c>
      <c r="AQ1986">
        <v>6100</v>
      </c>
      <c r="AR1986">
        <v>156127</v>
      </c>
      <c r="AS1986">
        <v>117244</v>
      </c>
      <c r="AT1986">
        <v>38883</v>
      </c>
      <c r="AU1986">
        <v>65676</v>
      </c>
      <c r="AV1986">
        <v>30058</v>
      </c>
      <c r="AW1986">
        <v>35618</v>
      </c>
      <c r="AX1986">
        <v>3519</v>
      </c>
      <c r="AY1986">
        <v>1859</v>
      </c>
      <c r="AZ1986">
        <v>1660</v>
      </c>
      <c r="BA1986">
        <v>36310</v>
      </c>
      <c r="BB1986">
        <v>15018</v>
      </c>
      <c r="BC1986">
        <v>21292</v>
      </c>
      <c r="BD1986">
        <v>3424</v>
      </c>
      <c r="BE1986">
        <v>818</v>
      </c>
      <c r="BF1986">
        <v>2606</v>
      </c>
      <c r="BG1986">
        <v>22423</v>
      </c>
      <c r="BH1986">
        <v>12363</v>
      </c>
      <c r="BI1986">
        <v>10060</v>
      </c>
      <c r="BJ1986">
        <v>58825</v>
      </c>
      <c r="BK1986">
        <v>27229</v>
      </c>
      <c r="BL1986">
        <v>31596</v>
      </c>
      <c r="BM1986">
        <v>3274</v>
      </c>
      <c r="BN1986">
        <v>1751</v>
      </c>
      <c r="BO1986">
        <v>1523</v>
      </c>
      <c r="BP1986">
        <v>33802</v>
      </c>
      <c r="BQ1986">
        <v>14102</v>
      </c>
      <c r="BR1986">
        <v>19700</v>
      </c>
      <c r="BS1986">
        <v>2621</v>
      </c>
      <c r="BT1986">
        <v>631</v>
      </c>
      <c r="BU1986">
        <v>1990</v>
      </c>
      <c r="BV1986">
        <v>19128</v>
      </c>
      <c r="BW1986">
        <v>10745</v>
      </c>
      <c r="BX1986">
        <v>8383</v>
      </c>
      <c r="BY1986">
        <v>6851</v>
      </c>
      <c r="BZ1986">
        <v>2829</v>
      </c>
      <c r="CA1986">
        <v>4022</v>
      </c>
      <c r="CB1986">
        <v>245</v>
      </c>
      <c r="CC1986">
        <v>108</v>
      </c>
      <c r="CD1986">
        <v>137</v>
      </c>
      <c r="CE1986">
        <v>2508</v>
      </c>
      <c r="CF1986">
        <v>916</v>
      </c>
      <c r="CG1986">
        <v>1592</v>
      </c>
      <c r="CH1986">
        <v>803</v>
      </c>
      <c r="CI1986">
        <v>187</v>
      </c>
      <c r="CJ1986">
        <v>616</v>
      </c>
      <c r="CK1986">
        <v>3295</v>
      </c>
      <c r="CL1986">
        <v>1618</v>
      </c>
      <c r="CM1986">
        <v>1677</v>
      </c>
      <c r="CN1986">
        <v>455436</v>
      </c>
      <c r="CO1986">
        <v>175161</v>
      </c>
      <c r="CP1986">
        <v>280275</v>
      </c>
    </row>
    <row r="1987" spans="1:94" x14ac:dyDescent="0.25">
      <c r="A1987" s="5" t="s">
        <v>1485</v>
      </c>
      <c r="B1987" s="5" t="s">
        <v>1537</v>
      </c>
      <c r="C1987" s="5" t="s">
        <v>221</v>
      </c>
      <c r="D1987" s="5" t="s">
        <v>222</v>
      </c>
      <c r="E1987" s="5" t="s">
        <v>223</v>
      </c>
      <c r="F1987" s="5" t="s">
        <v>222</v>
      </c>
      <c r="G1987" s="5" t="s">
        <v>230</v>
      </c>
      <c r="H1987" s="5" t="s">
        <v>1538</v>
      </c>
      <c r="I1987" s="5" t="s">
        <v>226</v>
      </c>
      <c r="J1987">
        <v>226561</v>
      </c>
      <c r="K1987">
        <v>876802</v>
      </c>
      <c r="L1987">
        <v>434660</v>
      </c>
      <c r="M1987">
        <v>442142</v>
      </c>
      <c r="N1987">
        <v>92647</v>
      </c>
      <c r="O1987">
        <v>47035</v>
      </c>
      <c r="P1987">
        <v>45612</v>
      </c>
      <c r="Q1987">
        <v>117000</v>
      </c>
      <c r="R1987">
        <v>58090</v>
      </c>
      <c r="S1987">
        <v>58910</v>
      </c>
      <c r="T1987">
        <v>3647</v>
      </c>
      <c r="U1987">
        <v>1846</v>
      </c>
      <c r="V1987">
        <v>1801</v>
      </c>
      <c r="W1987">
        <v>707011</v>
      </c>
      <c r="X1987">
        <v>363367</v>
      </c>
      <c r="Y1987">
        <v>343644</v>
      </c>
      <c r="Z1987">
        <v>169791</v>
      </c>
      <c r="AA1987">
        <v>71293</v>
      </c>
      <c r="AB1987">
        <v>98498</v>
      </c>
      <c r="AC1987">
        <v>330157</v>
      </c>
      <c r="AD1987">
        <v>248527</v>
      </c>
      <c r="AE1987">
        <v>81630</v>
      </c>
      <c r="AF1987">
        <v>305185</v>
      </c>
      <c r="AG1987">
        <v>234851</v>
      </c>
      <c r="AH1987">
        <v>70334</v>
      </c>
      <c r="AI1987">
        <v>4003</v>
      </c>
      <c r="AJ1987">
        <v>3322</v>
      </c>
      <c r="AK1987">
        <v>681</v>
      </c>
      <c r="AL1987">
        <v>15924</v>
      </c>
      <c r="AM1987">
        <v>9799</v>
      </c>
      <c r="AN1987">
        <v>6125</v>
      </c>
      <c r="AO1987">
        <v>7861</v>
      </c>
      <c r="AP1987">
        <v>3655</v>
      </c>
      <c r="AQ1987">
        <v>4206</v>
      </c>
      <c r="AR1987">
        <v>277397</v>
      </c>
      <c r="AS1987">
        <v>218075</v>
      </c>
      <c r="AT1987">
        <v>59322</v>
      </c>
      <c r="AU1987">
        <v>24972</v>
      </c>
      <c r="AV1987">
        <v>13676</v>
      </c>
      <c r="AW1987">
        <v>11296</v>
      </c>
      <c r="AX1987">
        <v>363</v>
      </c>
      <c r="AY1987">
        <v>210</v>
      </c>
      <c r="AZ1987">
        <v>153</v>
      </c>
      <c r="BA1987">
        <v>2916</v>
      </c>
      <c r="BB1987">
        <v>1097</v>
      </c>
      <c r="BC1987">
        <v>1819</v>
      </c>
      <c r="BD1987">
        <v>1567</v>
      </c>
      <c r="BE1987">
        <v>338</v>
      </c>
      <c r="BF1987">
        <v>1229</v>
      </c>
      <c r="BG1987">
        <v>20126</v>
      </c>
      <c r="BH1987">
        <v>12031</v>
      </c>
      <c r="BI1987">
        <v>8095</v>
      </c>
      <c r="BJ1987">
        <v>21723</v>
      </c>
      <c r="BK1987">
        <v>11898</v>
      </c>
      <c r="BL1987">
        <v>9825</v>
      </c>
      <c r="BM1987">
        <v>350</v>
      </c>
      <c r="BN1987">
        <v>202</v>
      </c>
      <c r="BO1987">
        <v>148</v>
      </c>
      <c r="BP1987">
        <v>2659</v>
      </c>
      <c r="BQ1987">
        <v>1020</v>
      </c>
      <c r="BR1987">
        <v>1639</v>
      </c>
      <c r="BS1987">
        <v>1195</v>
      </c>
      <c r="BT1987">
        <v>259</v>
      </c>
      <c r="BU1987">
        <v>936</v>
      </c>
      <c r="BV1987">
        <v>17519</v>
      </c>
      <c r="BW1987">
        <v>10417</v>
      </c>
      <c r="BX1987">
        <v>7102</v>
      </c>
      <c r="BY1987">
        <v>3249</v>
      </c>
      <c r="BZ1987">
        <v>1778</v>
      </c>
      <c r="CA1987">
        <v>1471</v>
      </c>
      <c r="CB1987">
        <v>13</v>
      </c>
      <c r="CC1987">
        <v>8</v>
      </c>
      <c r="CD1987">
        <v>5</v>
      </c>
      <c r="CE1987">
        <v>257</v>
      </c>
      <c r="CF1987">
        <v>77</v>
      </c>
      <c r="CG1987">
        <v>180</v>
      </c>
      <c r="CH1987">
        <v>372</v>
      </c>
      <c r="CI1987">
        <v>79</v>
      </c>
      <c r="CJ1987">
        <v>293</v>
      </c>
      <c r="CK1987">
        <v>2607</v>
      </c>
      <c r="CL1987">
        <v>1614</v>
      </c>
      <c r="CM1987">
        <v>993</v>
      </c>
      <c r="CN1987">
        <v>546645</v>
      </c>
      <c r="CO1987">
        <v>186133</v>
      </c>
      <c r="CP1987">
        <v>360512</v>
      </c>
    </row>
    <row r="1988" spans="1:94" x14ac:dyDescent="0.25">
      <c r="A1988" s="5" t="s">
        <v>1485</v>
      </c>
      <c r="B1988" s="5" t="s">
        <v>1539</v>
      </c>
      <c r="C1988" s="5" t="s">
        <v>221</v>
      </c>
      <c r="D1988" s="5" t="s">
        <v>222</v>
      </c>
      <c r="E1988" s="5" t="s">
        <v>223</v>
      </c>
      <c r="F1988" s="5" t="s">
        <v>222</v>
      </c>
      <c r="G1988" s="5" t="s">
        <v>230</v>
      </c>
      <c r="H1988" s="5" t="s">
        <v>1540</v>
      </c>
      <c r="I1988" s="5" t="s">
        <v>224</v>
      </c>
      <c r="J1988">
        <v>815528</v>
      </c>
      <c r="K1988">
        <v>3077233</v>
      </c>
      <c r="L1988">
        <v>1520912</v>
      </c>
      <c r="M1988">
        <v>1556321</v>
      </c>
      <c r="N1988">
        <v>321687</v>
      </c>
      <c r="O1988">
        <v>164157</v>
      </c>
      <c r="P1988">
        <v>157530</v>
      </c>
      <c r="Q1988">
        <v>569714</v>
      </c>
      <c r="R1988">
        <v>279570</v>
      </c>
      <c r="S1988">
        <v>290144</v>
      </c>
      <c r="T1988">
        <v>10270</v>
      </c>
      <c r="U1988">
        <v>5109</v>
      </c>
      <c r="V1988">
        <v>5161</v>
      </c>
      <c r="W1988">
        <v>2273457</v>
      </c>
      <c r="X1988">
        <v>1210710</v>
      </c>
      <c r="Y1988">
        <v>1062747</v>
      </c>
      <c r="Z1988">
        <v>803776</v>
      </c>
      <c r="AA1988">
        <v>310202</v>
      </c>
      <c r="AB1988">
        <v>493574</v>
      </c>
      <c r="AC1988">
        <v>1436454</v>
      </c>
      <c r="AD1988">
        <v>876175</v>
      </c>
      <c r="AE1988">
        <v>560279</v>
      </c>
      <c r="AF1988">
        <v>1271407</v>
      </c>
      <c r="AG1988">
        <v>791067</v>
      </c>
      <c r="AH1988">
        <v>480340</v>
      </c>
      <c r="AI1988">
        <v>107943</v>
      </c>
      <c r="AJ1988">
        <v>82180</v>
      </c>
      <c r="AK1988">
        <v>25763</v>
      </c>
      <c r="AL1988">
        <v>321083</v>
      </c>
      <c r="AM1988">
        <v>193899</v>
      </c>
      <c r="AN1988">
        <v>127184</v>
      </c>
      <c r="AO1988">
        <v>215667</v>
      </c>
      <c r="AP1988">
        <v>25943</v>
      </c>
      <c r="AQ1988">
        <v>189724</v>
      </c>
      <c r="AR1988">
        <v>626714</v>
      </c>
      <c r="AS1988">
        <v>489045</v>
      </c>
      <c r="AT1988">
        <v>137669</v>
      </c>
      <c r="AU1988">
        <v>165047</v>
      </c>
      <c r="AV1988">
        <v>85108</v>
      </c>
      <c r="AW1988">
        <v>79939</v>
      </c>
      <c r="AX1988">
        <v>7772</v>
      </c>
      <c r="AY1988">
        <v>4962</v>
      </c>
      <c r="AZ1988">
        <v>2810</v>
      </c>
      <c r="BA1988">
        <v>58680</v>
      </c>
      <c r="BB1988">
        <v>30717</v>
      </c>
      <c r="BC1988">
        <v>27963</v>
      </c>
      <c r="BD1988">
        <v>23997</v>
      </c>
      <c r="BE1988">
        <v>3589</v>
      </c>
      <c r="BF1988">
        <v>20408</v>
      </c>
      <c r="BG1988">
        <v>74598</v>
      </c>
      <c r="BH1988">
        <v>45840</v>
      </c>
      <c r="BI1988">
        <v>28758</v>
      </c>
      <c r="BJ1988">
        <v>137467</v>
      </c>
      <c r="BK1988">
        <v>71877</v>
      </c>
      <c r="BL1988">
        <v>65590</v>
      </c>
      <c r="BM1988">
        <v>6882</v>
      </c>
      <c r="BN1988">
        <v>4412</v>
      </c>
      <c r="BO1988">
        <v>2470</v>
      </c>
      <c r="BP1988">
        <v>50419</v>
      </c>
      <c r="BQ1988">
        <v>26776</v>
      </c>
      <c r="BR1988">
        <v>23643</v>
      </c>
      <c r="BS1988">
        <v>18778</v>
      </c>
      <c r="BT1988">
        <v>2750</v>
      </c>
      <c r="BU1988">
        <v>16028</v>
      </c>
      <c r="BV1988">
        <v>61388</v>
      </c>
      <c r="BW1988">
        <v>37939</v>
      </c>
      <c r="BX1988">
        <v>23449</v>
      </c>
      <c r="BY1988">
        <v>27580</v>
      </c>
      <c r="BZ1988">
        <v>13231</v>
      </c>
      <c r="CA1988">
        <v>14349</v>
      </c>
      <c r="CB1988">
        <v>890</v>
      </c>
      <c r="CC1988">
        <v>550</v>
      </c>
      <c r="CD1988">
        <v>340</v>
      </c>
      <c r="CE1988">
        <v>8261</v>
      </c>
      <c r="CF1988">
        <v>3941</v>
      </c>
      <c r="CG1988">
        <v>4320</v>
      </c>
      <c r="CH1988">
        <v>5219</v>
      </c>
      <c r="CI1988">
        <v>839</v>
      </c>
      <c r="CJ1988">
        <v>4380</v>
      </c>
      <c r="CK1988">
        <v>13210</v>
      </c>
      <c r="CL1988">
        <v>7901</v>
      </c>
      <c r="CM1988">
        <v>5309</v>
      </c>
      <c r="CN1988">
        <v>1640779</v>
      </c>
      <c r="CO1988">
        <v>644737</v>
      </c>
      <c r="CP1988">
        <v>996042</v>
      </c>
    </row>
    <row r="1989" spans="1:94" x14ac:dyDescent="0.25">
      <c r="A1989" s="5" t="s">
        <v>1485</v>
      </c>
      <c r="B1989" s="5" t="s">
        <v>1539</v>
      </c>
      <c r="C1989" s="5" t="s">
        <v>221</v>
      </c>
      <c r="D1989" s="5" t="s">
        <v>222</v>
      </c>
      <c r="E1989" s="5" t="s">
        <v>223</v>
      </c>
      <c r="F1989" s="5" t="s">
        <v>222</v>
      </c>
      <c r="G1989" s="5" t="s">
        <v>230</v>
      </c>
      <c r="H1989" s="5" t="s">
        <v>1540</v>
      </c>
      <c r="I1989" s="5" t="s">
        <v>225</v>
      </c>
      <c r="J1989">
        <v>419057</v>
      </c>
      <c r="K1989">
        <v>1557004</v>
      </c>
      <c r="L1989">
        <v>768728</v>
      </c>
      <c r="M1989">
        <v>788276</v>
      </c>
      <c r="N1989">
        <v>167364</v>
      </c>
      <c r="O1989">
        <v>85353</v>
      </c>
      <c r="P1989">
        <v>82011</v>
      </c>
      <c r="Q1989">
        <v>345247</v>
      </c>
      <c r="R1989">
        <v>169385</v>
      </c>
      <c r="S1989">
        <v>175862</v>
      </c>
      <c r="T1989">
        <v>3822</v>
      </c>
      <c r="U1989">
        <v>1923</v>
      </c>
      <c r="V1989">
        <v>1899</v>
      </c>
      <c r="W1989">
        <v>1100112</v>
      </c>
      <c r="X1989">
        <v>592979</v>
      </c>
      <c r="Y1989">
        <v>507133</v>
      </c>
      <c r="Z1989">
        <v>456892</v>
      </c>
      <c r="AA1989">
        <v>175749</v>
      </c>
      <c r="AB1989">
        <v>281143</v>
      </c>
      <c r="AC1989">
        <v>793130</v>
      </c>
      <c r="AD1989">
        <v>450874</v>
      </c>
      <c r="AE1989">
        <v>342256</v>
      </c>
      <c r="AF1989">
        <v>688776</v>
      </c>
      <c r="AG1989">
        <v>398814</v>
      </c>
      <c r="AH1989">
        <v>289962</v>
      </c>
      <c r="AI1989">
        <v>86648</v>
      </c>
      <c r="AJ1989">
        <v>64676</v>
      </c>
      <c r="AK1989">
        <v>21972</v>
      </c>
      <c r="AL1989">
        <v>239121</v>
      </c>
      <c r="AM1989">
        <v>140230</v>
      </c>
      <c r="AN1989">
        <v>98891</v>
      </c>
      <c r="AO1989">
        <v>124833</v>
      </c>
      <c r="AP1989">
        <v>12893</v>
      </c>
      <c r="AQ1989">
        <v>111940</v>
      </c>
      <c r="AR1989">
        <v>238174</v>
      </c>
      <c r="AS1989">
        <v>181015</v>
      </c>
      <c r="AT1989">
        <v>57159</v>
      </c>
      <c r="AU1989">
        <v>104354</v>
      </c>
      <c r="AV1989">
        <v>52060</v>
      </c>
      <c r="AW1989">
        <v>52294</v>
      </c>
      <c r="AX1989">
        <v>6675</v>
      </c>
      <c r="AY1989">
        <v>4168</v>
      </c>
      <c r="AZ1989">
        <v>2507</v>
      </c>
      <c r="BA1989">
        <v>45670</v>
      </c>
      <c r="BB1989">
        <v>23506</v>
      </c>
      <c r="BC1989">
        <v>22164</v>
      </c>
      <c r="BD1989">
        <v>13600</v>
      </c>
      <c r="BE1989">
        <v>2095</v>
      </c>
      <c r="BF1989">
        <v>11505</v>
      </c>
      <c r="BG1989">
        <v>38409</v>
      </c>
      <c r="BH1989">
        <v>22291</v>
      </c>
      <c r="BI1989">
        <v>16118</v>
      </c>
      <c r="BJ1989">
        <v>88047</v>
      </c>
      <c r="BK1989">
        <v>44767</v>
      </c>
      <c r="BL1989">
        <v>43280</v>
      </c>
      <c r="BM1989">
        <v>5910</v>
      </c>
      <c r="BN1989">
        <v>3709</v>
      </c>
      <c r="BO1989">
        <v>2201</v>
      </c>
      <c r="BP1989">
        <v>39099</v>
      </c>
      <c r="BQ1989">
        <v>20449</v>
      </c>
      <c r="BR1989">
        <v>18650</v>
      </c>
      <c r="BS1989">
        <v>10860</v>
      </c>
      <c r="BT1989">
        <v>1619</v>
      </c>
      <c r="BU1989">
        <v>9241</v>
      </c>
      <c r="BV1989">
        <v>32178</v>
      </c>
      <c r="BW1989">
        <v>18990</v>
      </c>
      <c r="BX1989">
        <v>13188</v>
      </c>
      <c r="BY1989">
        <v>16307</v>
      </c>
      <c r="BZ1989">
        <v>7293</v>
      </c>
      <c r="CA1989">
        <v>9014</v>
      </c>
      <c r="CB1989">
        <v>765</v>
      </c>
      <c r="CC1989">
        <v>459</v>
      </c>
      <c r="CD1989">
        <v>306</v>
      </c>
      <c r="CE1989">
        <v>6571</v>
      </c>
      <c r="CF1989">
        <v>3057</v>
      </c>
      <c r="CG1989">
        <v>3514</v>
      </c>
      <c r="CH1989">
        <v>2740</v>
      </c>
      <c r="CI1989">
        <v>476</v>
      </c>
      <c r="CJ1989">
        <v>2264</v>
      </c>
      <c r="CK1989">
        <v>6231</v>
      </c>
      <c r="CL1989">
        <v>3301</v>
      </c>
      <c r="CM1989">
        <v>2930</v>
      </c>
      <c r="CN1989">
        <v>763874</v>
      </c>
      <c r="CO1989">
        <v>317854</v>
      </c>
      <c r="CP1989">
        <v>446020</v>
      </c>
    </row>
    <row r="1990" spans="1:94" x14ac:dyDescent="0.25">
      <c r="A1990" s="5" t="s">
        <v>1485</v>
      </c>
      <c r="B1990" s="5" t="s">
        <v>1539</v>
      </c>
      <c r="C1990" s="5" t="s">
        <v>221</v>
      </c>
      <c r="D1990" s="5" t="s">
        <v>222</v>
      </c>
      <c r="E1990" s="5" t="s">
        <v>223</v>
      </c>
      <c r="F1990" s="5" t="s">
        <v>222</v>
      </c>
      <c r="G1990" s="5" t="s">
        <v>230</v>
      </c>
      <c r="H1990" s="5" t="s">
        <v>1540</v>
      </c>
      <c r="I1990" s="5" t="s">
        <v>226</v>
      </c>
      <c r="J1990">
        <v>396471</v>
      </c>
      <c r="K1990">
        <v>1520229</v>
      </c>
      <c r="L1990">
        <v>752184</v>
      </c>
      <c r="M1990">
        <v>768045</v>
      </c>
      <c r="N1990">
        <v>154323</v>
      </c>
      <c r="O1990">
        <v>78804</v>
      </c>
      <c r="P1990">
        <v>75519</v>
      </c>
      <c r="Q1990">
        <v>224467</v>
      </c>
      <c r="R1990">
        <v>110185</v>
      </c>
      <c r="S1990">
        <v>114282</v>
      </c>
      <c r="T1990">
        <v>6448</v>
      </c>
      <c r="U1990">
        <v>3186</v>
      </c>
      <c r="V1990">
        <v>3262</v>
      </c>
      <c r="W1990">
        <v>1173345</v>
      </c>
      <c r="X1990">
        <v>617731</v>
      </c>
      <c r="Y1990">
        <v>555614</v>
      </c>
      <c r="Z1990">
        <v>346884</v>
      </c>
      <c r="AA1990">
        <v>134453</v>
      </c>
      <c r="AB1990">
        <v>212431</v>
      </c>
      <c r="AC1990">
        <v>643324</v>
      </c>
      <c r="AD1990">
        <v>425301</v>
      </c>
      <c r="AE1990">
        <v>218023</v>
      </c>
      <c r="AF1990">
        <v>582631</v>
      </c>
      <c r="AG1990">
        <v>392253</v>
      </c>
      <c r="AH1990">
        <v>190378</v>
      </c>
      <c r="AI1990">
        <v>21295</v>
      </c>
      <c r="AJ1990">
        <v>17504</v>
      </c>
      <c r="AK1990">
        <v>3791</v>
      </c>
      <c r="AL1990">
        <v>81962</v>
      </c>
      <c r="AM1990">
        <v>53669</v>
      </c>
      <c r="AN1990">
        <v>28293</v>
      </c>
      <c r="AO1990">
        <v>90834</v>
      </c>
      <c r="AP1990">
        <v>13050</v>
      </c>
      <c r="AQ1990">
        <v>77784</v>
      </c>
      <c r="AR1990">
        <v>388540</v>
      </c>
      <c r="AS1990">
        <v>308030</v>
      </c>
      <c r="AT1990">
        <v>80510</v>
      </c>
      <c r="AU1990">
        <v>60693</v>
      </c>
      <c r="AV1990">
        <v>33048</v>
      </c>
      <c r="AW1990">
        <v>27645</v>
      </c>
      <c r="AX1990">
        <v>1097</v>
      </c>
      <c r="AY1990">
        <v>794</v>
      </c>
      <c r="AZ1990">
        <v>303</v>
      </c>
      <c r="BA1990">
        <v>13010</v>
      </c>
      <c r="BB1990">
        <v>7211</v>
      </c>
      <c r="BC1990">
        <v>5799</v>
      </c>
      <c r="BD1990">
        <v>10397</v>
      </c>
      <c r="BE1990">
        <v>1494</v>
      </c>
      <c r="BF1990">
        <v>8903</v>
      </c>
      <c r="BG1990">
        <v>36189</v>
      </c>
      <c r="BH1990">
        <v>23549</v>
      </c>
      <c r="BI1990">
        <v>12640</v>
      </c>
      <c r="BJ1990">
        <v>49420</v>
      </c>
      <c r="BK1990">
        <v>27110</v>
      </c>
      <c r="BL1990">
        <v>22310</v>
      </c>
      <c r="BM1990">
        <v>972</v>
      </c>
      <c r="BN1990">
        <v>703</v>
      </c>
      <c r="BO1990">
        <v>269</v>
      </c>
      <c r="BP1990">
        <v>11320</v>
      </c>
      <c r="BQ1990">
        <v>6327</v>
      </c>
      <c r="BR1990">
        <v>4993</v>
      </c>
      <c r="BS1990">
        <v>7918</v>
      </c>
      <c r="BT1990">
        <v>1131</v>
      </c>
      <c r="BU1990">
        <v>6787</v>
      </c>
      <c r="BV1990">
        <v>29210</v>
      </c>
      <c r="BW1990">
        <v>18949</v>
      </c>
      <c r="BX1990">
        <v>10261</v>
      </c>
      <c r="BY1990">
        <v>11273</v>
      </c>
      <c r="BZ1990">
        <v>5938</v>
      </c>
      <c r="CA1990">
        <v>5335</v>
      </c>
      <c r="CB1990">
        <v>125</v>
      </c>
      <c r="CC1990">
        <v>91</v>
      </c>
      <c r="CD1990">
        <v>34</v>
      </c>
      <c r="CE1990">
        <v>1690</v>
      </c>
      <c r="CF1990">
        <v>884</v>
      </c>
      <c r="CG1990">
        <v>806</v>
      </c>
      <c r="CH1990">
        <v>2479</v>
      </c>
      <c r="CI1990">
        <v>363</v>
      </c>
      <c r="CJ1990">
        <v>2116</v>
      </c>
      <c r="CK1990">
        <v>6979</v>
      </c>
      <c r="CL1990">
        <v>4600</v>
      </c>
      <c r="CM1990">
        <v>2379</v>
      </c>
      <c r="CN1990">
        <v>876905</v>
      </c>
      <c r="CO1990">
        <v>326883</v>
      </c>
      <c r="CP1990">
        <v>550022</v>
      </c>
    </row>
    <row r="1991" spans="1:94" x14ac:dyDescent="0.25">
      <c r="A1991" s="5" t="s">
        <v>1485</v>
      </c>
      <c r="B1991" s="5" t="s">
        <v>1541</v>
      </c>
      <c r="C1991" s="5" t="s">
        <v>221</v>
      </c>
      <c r="D1991" s="5" t="s">
        <v>222</v>
      </c>
      <c r="E1991" s="5" t="s">
        <v>223</v>
      </c>
      <c r="F1991" s="5" t="s">
        <v>222</v>
      </c>
      <c r="G1991" s="5" t="s">
        <v>230</v>
      </c>
      <c r="H1991" s="5" t="s">
        <v>1542</v>
      </c>
      <c r="I1991" s="5" t="s">
        <v>224</v>
      </c>
      <c r="J1991">
        <v>483539</v>
      </c>
      <c r="K1991">
        <v>1870374</v>
      </c>
      <c r="L1991">
        <v>926345</v>
      </c>
      <c r="M1991">
        <v>944029</v>
      </c>
      <c r="N1991">
        <v>182350</v>
      </c>
      <c r="O1991">
        <v>92835</v>
      </c>
      <c r="P1991">
        <v>89515</v>
      </c>
      <c r="Q1991">
        <v>74249</v>
      </c>
      <c r="R1991">
        <v>36817</v>
      </c>
      <c r="S1991">
        <v>37432</v>
      </c>
      <c r="T1991">
        <v>7282</v>
      </c>
      <c r="U1991">
        <v>3554</v>
      </c>
      <c r="V1991">
        <v>3728</v>
      </c>
      <c r="W1991">
        <v>1548738</v>
      </c>
      <c r="X1991">
        <v>780541</v>
      </c>
      <c r="Y1991">
        <v>768197</v>
      </c>
      <c r="Z1991">
        <v>321636</v>
      </c>
      <c r="AA1991">
        <v>145804</v>
      </c>
      <c r="AB1991">
        <v>175832</v>
      </c>
      <c r="AC1991">
        <v>679620</v>
      </c>
      <c r="AD1991">
        <v>524629</v>
      </c>
      <c r="AE1991">
        <v>154991</v>
      </c>
      <c r="AF1991">
        <v>552658</v>
      </c>
      <c r="AG1991">
        <v>446895</v>
      </c>
      <c r="AH1991">
        <v>105763</v>
      </c>
      <c r="AI1991">
        <v>12229</v>
      </c>
      <c r="AJ1991">
        <v>10619</v>
      </c>
      <c r="AK1991">
        <v>1610</v>
      </c>
      <c r="AL1991">
        <v>51350</v>
      </c>
      <c r="AM1991">
        <v>44394</v>
      </c>
      <c r="AN1991">
        <v>6956</v>
      </c>
      <c r="AO1991">
        <v>21078</v>
      </c>
      <c r="AP1991">
        <v>8626</v>
      </c>
      <c r="AQ1991">
        <v>12452</v>
      </c>
      <c r="AR1991">
        <v>468001</v>
      </c>
      <c r="AS1991">
        <v>383256</v>
      </c>
      <c r="AT1991">
        <v>84745</v>
      </c>
      <c r="AU1991">
        <v>126962</v>
      </c>
      <c r="AV1991">
        <v>77734</v>
      </c>
      <c r="AW1991">
        <v>49228</v>
      </c>
      <c r="AX1991">
        <v>3381</v>
      </c>
      <c r="AY1991">
        <v>2429</v>
      </c>
      <c r="AZ1991">
        <v>952</v>
      </c>
      <c r="BA1991">
        <v>21517</v>
      </c>
      <c r="BB1991">
        <v>17001</v>
      </c>
      <c r="BC1991">
        <v>4516</v>
      </c>
      <c r="BD1991">
        <v>14711</v>
      </c>
      <c r="BE1991">
        <v>3752</v>
      </c>
      <c r="BF1991">
        <v>10959</v>
      </c>
      <c r="BG1991">
        <v>87353</v>
      </c>
      <c r="BH1991">
        <v>54552</v>
      </c>
      <c r="BI1991">
        <v>32801</v>
      </c>
      <c r="BJ1991">
        <v>102816</v>
      </c>
      <c r="BK1991">
        <v>63167</v>
      </c>
      <c r="BL1991">
        <v>39649</v>
      </c>
      <c r="BM1991">
        <v>2927</v>
      </c>
      <c r="BN1991">
        <v>2108</v>
      </c>
      <c r="BO1991">
        <v>819</v>
      </c>
      <c r="BP1991">
        <v>17212</v>
      </c>
      <c r="BQ1991">
        <v>13865</v>
      </c>
      <c r="BR1991">
        <v>3347</v>
      </c>
      <c r="BS1991">
        <v>10670</v>
      </c>
      <c r="BT1991">
        <v>2619</v>
      </c>
      <c r="BU1991">
        <v>8051</v>
      </c>
      <c r="BV1991">
        <v>72007</v>
      </c>
      <c r="BW1991">
        <v>44575</v>
      </c>
      <c r="BX1991">
        <v>27432</v>
      </c>
      <c r="BY1991">
        <v>24146</v>
      </c>
      <c r="BZ1991">
        <v>14567</v>
      </c>
      <c r="CA1991">
        <v>9579</v>
      </c>
      <c r="CB1991">
        <v>454</v>
      </c>
      <c r="CC1991">
        <v>321</v>
      </c>
      <c r="CD1991">
        <v>133</v>
      </c>
      <c r="CE1991">
        <v>4305</v>
      </c>
      <c r="CF1991">
        <v>3136</v>
      </c>
      <c r="CG1991">
        <v>1169</v>
      </c>
      <c r="CH1991">
        <v>4041</v>
      </c>
      <c r="CI1991">
        <v>1133</v>
      </c>
      <c r="CJ1991">
        <v>2908</v>
      </c>
      <c r="CK1991">
        <v>15346</v>
      </c>
      <c r="CL1991">
        <v>9977</v>
      </c>
      <c r="CM1991">
        <v>5369</v>
      </c>
      <c r="CN1991">
        <v>1190754</v>
      </c>
      <c r="CO1991">
        <v>401716</v>
      </c>
      <c r="CP1991">
        <v>789038</v>
      </c>
    </row>
    <row r="1992" spans="1:94" x14ac:dyDescent="0.25">
      <c r="A1992" s="5" t="s">
        <v>1485</v>
      </c>
      <c r="B1992" s="5" t="s">
        <v>1541</v>
      </c>
      <c r="C1992" s="5" t="s">
        <v>221</v>
      </c>
      <c r="D1992" s="5" t="s">
        <v>222</v>
      </c>
      <c r="E1992" s="5" t="s">
        <v>223</v>
      </c>
      <c r="F1992" s="5" t="s">
        <v>222</v>
      </c>
      <c r="G1992" s="5" t="s">
        <v>230</v>
      </c>
      <c r="H1992" s="5" t="s">
        <v>1542</v>
      </c>
      <c r="I1992" s="5" t="s">
        <v>225</v>
      </c>
      <c r="J1992">
        <v>85478</v>
      </c>
      <c r="K1992">
        <v>330572</v>
      </c>
      <c r="L1992">
        <v>164938</v>
      </c>
      <c r="M1992">
        <v>165634</v>
      </c>
      <c r="N1992">
        <v>33780</v>
      </c>
      <c r="O1992">
        <v>17262</v>
      </c>
      <c r="P1992">
        <v>16518</v>
      </c>
      <c r="Q1992">
        <v>18972</v>
      </c>
      <c r="R1992">
        <v>9458</v>
      </c>
      <c r="S1992">
        <v>9514</v>
      </c>
      <c r="T1992">
        <v>3741</v>
      </c>
      <c r="U1992">
        <v>1808</v>
      </c>
      <c r="V1992">
        <v>1933</v>
      </c>
      <c r="W1992">
        <v>269380</v>
      </c>
      <c r="X1992">
        <v>136432</v>
      </c>
      <c r="Y1992">
        <v>132948</v>
      </c>
      <c r="Z1992">
        <v>61192</v>
      </c>
      <c r="AA1992">
        <v>28506</v>
      </c>
      <c r="AB1992">
        <v>32686</v>
      </c>
      <c r="AC1992">
        <v>125416</v>
      </c>
      <c r="AD1992">
        <v>94908</v>
      </c>
      <c r="AE1992">
        <v>30508</v>
      </c>
      <c r="AF1992">
        <v>100972</v>
      </c>
      <c r="AG1992">
        <v>81591</v>
      </c>
      <c r="AH1992">
        <v>19381</v>
      </c>
      <c r="AI1992">
        <v>4331</v>
      </c>
      <c r="AJ1992">
        <v>3506</v>
      </c>
      <c r="AK1992">
        <v>825</v>
      </c>
      <c r="AL1992">
        <v>13102</v>
      </c>
      <c r="AM1992">
        <v>10417</v>
      </c>
      <c r="AN1992">
        <v>2685</v>
      </c>
      <c r="AO1992">
        <v>4398</v>
      </c>
      <c r="AP1992">
        <v>1690</v>
      </c>
      <c r="AQ1992">
        <v>2708</v>
      </c>
      <c r="AR1992">
        <v>79141</v>
      </c>
      <c r="AS1992">
        <v>65978</v>
      </c>
      <c r="AT1992">
        <v>13163</v>
      </c>
      <c r="AU1992">
        <v>24444</v>
      </c>
      <c r="AV1992">
        <v>13317</v>
      </c>
      <c r="AW1992">
        <v>11127</v>
      </c>
      <c r="AX1992">
        <v>1206</v>
      </c>
      <c r="AY1992">
        <v>706</v>
      </c>
      <c r="AZ1992">
        <v>500</v>
      </c>
      <c r="BA1992">
        <v>5119</v>
      </c>
      <c r="BB1992">
        <v>3691</v>
      </c>
      <c r="BC1992">
        <v>1428</v>
      </c>
      <c r="BD1992">
        <v>2496</v>
      </c>
      <c r="BE1992">
        <v>583</v>
      </c>
      <c r="BF1992">
        <v>1913</v>
      </c>
      <c r="BG1992">
        <v>15623</v>
      </c>
      <c r="BH1992">
        <v>8337</v>
      </c>
      <c r="BI1992">
        <v>7286</v>
      </c>
      <c r="BJ1992">
        <v>20531</v>
      </c>
      <c r="BK1992">
        <v>11403</v>
      </c>
      <c r="BL1992">
        <v>9128</v>
      </c>
      <c r="BM1992">
        <v>1005</v>
      </c>
      <c r="BN1992">
        <v>603</v>
      </c>
      <c r="BO1992">
        <v>402</v>
      </c>
      <c r="BP1992">
        <v>4301</v>
      </c>
      <c r="BQ1992">
        <v>3210</v>
      </c>
      <c r="BR1992">
        <v>1091</v>
      </c>
      <c r="BS1992">
        <v>1887</v>
      </c>
      <c r="BT1992">
        <v>453</v>
      </c>
      <c r="BU1992">
        <v>1434</v>
      </c>
      <c r="BV1992">
        <v>13338</v>
      </c>
      <c r="BW1992">
        <v>7137</v>
      </c>
      <c r="BX1992">
        <v>6201</v>
      </c>
      <c r="BY1992">
        <v>3913</v>
      </c>
      <c r="BZ1992">
        <v>1914</v>
      </c>
      <c r="CA1992">
        <v>1999</v>
      </c>
      <c r="CB1992">
        <v>201</v>
      </c>
      <c r="CC1992">
        <v>103</v>
      </c>
      <c r="CD1992">
        <v>98</v>
      </c>
      <c r="CE1992">
        <v>818</v>
      </c>
      <c r="CF1992">
        <v>481</v>
      </c>
      <c r="CG1992">
        <v>337</v>
      </c>
      <c r="CH1992">
        <v>609</v>
      </c>
      <c r="CI1992">
        <v>130</v>
      </c>
      <c r="CJ1992">
        <v>479</v>
      </c>
      <c r="CK1992">
        <v>2285</v>
      </c>
      <c r="CL1992">
        <v>1200</v>
      </c>
      <c r="CM1992">
        <v>1085</v>
      </c>
      <c r="CN1992">
        <v>205156</v>
      </c>
      <c r="CO1992">
        <v>70030</v>
      </c>
      <c r="CP1992">
        <v>135126</v>
      </c>
    </row>
    <row r="1993" spans="1:94" x14ac:dyDescent="0.25">
      <c r="A1993" s="5" t="s">
        <v>1485</v>
      </c>
      <c r="B1993" s="5" t="s">
        <v>1541</v>
      </c>
      <c r="C1993" s="5" t="s">
        <v>221</v>
      </c>
      <c r="D1993" s="5" t="s">
        <v>222</v>
      </c>
      <c r="E1993" s="5" t="s">
        <v>223</v>
      </c>
      <c r="F1993" s="5" t="s">
        <v>222</v>
      </c>
      <c r="G1993" s="5" t="s">
        <v>230</v>
      </c>
      <c r="H1993" s="5" t="s">
        <v>1542</v>
      </c>
      <c r="I1993" s="5" t="s">
        <v>226</v>
      </c>
      <c r="J1993">
        <v>398061</v>
      </c>
      <c r="K1993">
        <v>1539802</v>
      </c>
      <c r="L1993">
        <v>761407</v>
      </c>
      <c r="M1993">
        <v>778395</v>
      </c>
      <c r="N1993">
        <v>148570</v>
      </c>
      <c r="O1993">
        <v>75573</v>
      </c>
      <c r="P1993">
        <v>72997</v>
      </c>
      <c r="Q1993">
        <v>55277</v>
      </c>
      <c r="R1993">
        <v>27359</v>
      </c>
      <c r="S1993">
        <v>27918</v>
      </c>
      <c r="T1993">
        <v>3541</v>
      </c>
      <c r="U1993">
        <v>1746</v>
      </c>
      <c r="V1993">
        <v>1795</v>
      </c>
      <c r="W1993">
        <v>1279358</v>
      </c>
      <c r="X1993">
        <v>644109</v>
      </c>
      <c r="Y1993">
        <v>635249</v>
      </c>
      <c r="Z1993">
        <v>260444</v>
      </c>
      <c r="AA1993">
        <v>117298</v>
      </c>
      <c r="AB1993">
        <v>143146</v>
      </c>
      <c r="AC1993">
        <v>554204</v>
      </c>
      <c r="AD1993">
        <v>429721</v>
      </c>
      <c r="AE1993">
        <v>124483</v>
      </c>
      <c r="AF1993">
        <v>451686</v>
      </c>
      <c r="AG1993">
        <v>365304</v>
      </c>
      <c r="AH1993">
        <v>86382</v>
      </c>
      <c r="AI1993">
        <v>7898</v>
      </c>
      <c r="AJ1993">
        <v>7113</v>
      </c>
      <c r="AK1993">
        <v>785</v>
      </c>
      <c r="AL1993">
        <v>38248</v>
      </c>
      <c r="AM1993">
        <v>33977</v>
      </c>
      <c r="AN1993">
        <v>4271</v>
      </c>
      <c r="AO1993">
        <v>16680</v>
      </c>
      <c r="AP1993">
        <v>6936</v>
      </c>
      <c r="AQ1993">
        <v>9744</v>
      </c>
      <c r="AR1993">
        <v>388860</v>
      </c>
      <c r="AS1993">
        <v>317278</v>
      </c>
      <c r="AT1993">
        <v>71582</v>
      </c>
      <c r="AU1993">
        <v>102518</v>
      </c>
      <c r="AV1993">
        <v>64417</v>
      </c>
      <c r="AW1993">
        <v>38101</v>
      </c>
      <c r="AX1993">
        <v>2175</v>
      </c>
      <c r="AY1993">
        <v>1723</v>
      </c>
      <c r="AZ1993">
        <v>452</v>
      </c>
      <c r="BA1993">
        <v>16398</v>
      </c>
      <c r="BB1993">
        <v>13310</v>
      </c>
      <c r="BC1993">
        <v>3088</v>
      </c>
      <c r="BD1993">
        <v>12215</v>
      </c>
      <c r="BE1993">
        <v>3169</v>
      </c>
      <c r="BF1993">
        <v>9046</v>
      </c>
      <c r="BG1993">
        <v>71730</v>
      </c>
      <c r="BH1993">
        <v>46215</v>
      </c>
      <c r="BI1993">
        <v>25515</v>
      </c>
      <c r="BJ1993">
        <v>82285</v>
      </c>
      <c r="BK1993">
        <v>51764</v>
      </c>
      <c r="BL1993">
        <v>30521</v>
      </c>
      <c r="BM1993">
        <v>1922</v>
      </c>
      <c r="BN1993">
        <v>1505</v>
      </c>
      <c r="BO1993">
        <v>417</v>
      </c>
      <c r="BP1993">
        <v>12911</v>
      </c>
      <c r="BQ1993">
        <v>10655</v>
      </c>
      <c r="BR1993">
        <v>2256</v>
      </c>
      <c r="BS1993">
        <v>8783</v>
      </c>
      <c r="BT1993">
        <v>2166</v>
      </c>
      <c r="BU1993">
        <v>6617</v>
      </c>
      <c r="BV1993">
        <v>58669</v>
      </c>
      <c r="BW1993">
        <v>37438</v>
      </c>
      <c r="BX1993">
        <v>21231</v>
      </c>
      <c r="BY1993">
        <v>20233</v>
      </c>
      <c r="BZ1993">
        <v>12653</v>
      </c>
      <c r="CA1993">
        <v>7580</v>
      </c>
      <c r="CB1993">
        <v>253</v>
      </c>
      <c r="CC1993">
        <v>218</v>
      </c>
      <c r="CD1993">
        <v>35</v>
      </c>
      <c r="CE1993">
        <v>3487</v>
      </c>
      <c r="CF1993">
        <v>2655</v>
      </c>
      <c r="CG1993">
        <v>832</v>
      </c>
      <c r="CH1993">
        <v>3432</v>
      </c>
      <c r="CI1993">
        <v>1003</v>
      </c>
      <c r="CJ1993">
        <v>2429</v>
      </c>
      <c r="CK1993">
        <v>13061</v>
      </c>
      <c r="CL1993">
        <v>8777</v>
      </c>
      <c r="CM1993">
        <v>4284</v>
      </c>
      <c r="CN1993">
        <v>985598</v>
      </c>
      <c r="CO1993">
        <v>331686</v>
      </c>
      <c r="CP1993">
        <v>653912</v>
      </c>
    </row>
    <row r="1994" spans="1:94" x14ac:dyDescent="0.25">
      <c r="A1994" s="5" t="s">
        <v>1485</v>
      </c>
      <c r="B1994" s="5" t="s">
        <v>1543</v>
      </c>
      <c r="C1994" s="5" t="s">
        <v>221</v>
      </c>
      <c r="D1994" s="5" t="s">
        <v>222</v>
      </c>
      <c r="E1994" s="5" t="s">
        <v>223</v>
      </c>
      <c r="F1994" s="5" t="s">
        <v>222</v>
      </c>
      <c r="G1994" s="5" t="s">
        <v>230</v>
      </c>
      <c r="H1994" s="5" t="s">
        <v>1544</v>
      </c>
      <c r="I1994" s="5" t="s">
        <v>224</v>
      </c>
      <c r="J1994">
        <v>375873</v>
      </c>
      <c r="K1994">
        <v>1506843</v>
      </c>
      <c r="L1994">
        <v>774303</v>
      </c>
      <c r="M1994">
        <v>732540</v>
      </c>
      <c r="N1994">
        <v>167940</v>
      </c>
      <c r="O1994">
        <v>87777</v>
      </c>
      <c r="P1994">
        <v>80163</v>
      </c>
      <c r="Q1994">
        <v>245392</v>
      </c>
      <c r="R1994">
        <v>124706</v>
      </c>
      <c r="S1994">
        <v>120686</v>
      </c>
      <c r="T1994">
        <v>63044</v>
      </c>
      <c r="U1994">
        <v>32130</v>
      </c>
      <c r="V1994">
        <v>30914</v>
      </c>
      <c r="W1994">
        <v>917709</v>
      </c>
      <c r="X1994">
        <v>527599</v>
      </c>
      <c r="Y1994">
        <v>390110</v>
      </c>
      <c r="Z1994">
        <v>589134</v>
      </c>
      <c r="AA1994">
        <v>246704</v>
      </c>
      <c r="AB1994">
        <v>342430</v>
      </c>
      <c r="AC1994">
        <v>751170</v>
      </c>
      <c r="AD1994">
        <v>446057</v>
      </c>
      <c r="AE1994">
        <v>305113</v>
      </c>
      <c r="AF1994">
        <v>652996</v>
      </c>
      <c r="AG1994">
        <v>400551</v>
      </c>
      <c r="AH1994">
        <v>252445</v>
      </c>
      <c r="AI1994">
        <v>191080</v>
      </c>
      <c r="AJ1994">
        <v>110977</v>
      </c>
      <c r="AK1994">
        <v>80103</v>
      </c>
      <c r="AL1994">
        <v>217062</v>
      </c>
      <c r="AM1994">
        <v>103784</v>
      </c>
      <c r="AN1994">
        <v>113278</v>
      </c>
      <c r="AO1994">
        <v>11308</v>
      </c>
      <c r="AP1994">
        <v>5373</v>
      </c>
      <c r="AQ1994">
        <v>5935</v>
      </c>
      <c r="AR1994">
        <v>233546</v>
      </c>
      <c r="AS1994">
        <v>180417</v>
      </c>
      <c r="AT1994">
        <v>53129</v>
      </c>
      <c r="AU1994">
        <v>98174</v>
      </c>
      <c r="AV1994">
        <v>45506</v>
      </c>
      <c r="AW1994">
        <v>52668</v>
      </c>
      <c r="AX1994">
        <v>10248</v>
      </c>
      <c r="AY1994">
        <v>4962</v>
      </c>
      <c r="AZ1994">
        <v>5286</v>
      </c>
      <c r="BA1994">
        <v>50283</v>
      </c>
      <c r="BB1994">
        <v>19241</v>
      </c>
      <c r="BC1994">
        <v>31042</v>
      </c>
      <c r="BD1994">
        <v>4033</v>
      </c>
      <c r="BE1994">
        <v>1148</v>
      </c>
      <c r="BF1994">
        <v>2885</v>
      </c>
      <c r="BG1994">
        <v>33610</v>
      </c>
      <c r="BH1994">
        <v>20155</v>
      </c>
      <c r="BI1994">
        <v>13455</v>
      </c>
      <c r="BJ1994">
        <v>82293</v>
      </c>
      <c r="BK1994">
        <v>38988</v>
      </c>
      <c r="BL1994">
        <v>43305</v>
      </c>
      <c r="BM1994">
        <v>8901</v>
      </c>
      <c r="BN1994">
        <v>4399</v>
      </c>
      <c r="BO1994">
        <v>4502</v>
      </c>
      <c r="BP1994">
        <v>43127</v>
      </c>
      <c r="BQ1994">
        <v>17010</v>
      </c>
      <c r="BR1994">
        <v>26117</v>
      </c>
      <c r="BS1994">
        <v>2881</v>
      </c>
      <c r="BT1994">
        <v>890</v>
      </c>
      <c r="BU1994">
        <v>1991</v>
      </c>
      <c r="BV1994">
        <v>27384</v>
      </c>
      <c r="BW1994">
        <v>16689</v>
      </c>
      <c r="BX1994">
        <v>10695</v>
      </c>
      <c r="BY1994">
        <v>15881</v>
      </c>
      <c r="BZ1994">
        <v>6518</v>
      </c>
      <c r="CA1994">
        <v>9363</v>
      </c>
      <c r="CB1994">
        <v>1347</v>
      </c>
      <c r="CC1994">
        <v>563</v>
      </c>
      <c r="CD1994">
        <v>784</v>
      </c>
      <c r="CE1994">
        <v>7156</v>
      </c>
      <c r="CF1994">
        <v>2231</v>
      </c>
      <c r="CG1994">
        <v>4925</v>
      </c>
      <c r="CH1994">
        <v>1152</v>
      </c>
      <c r="CI1994">
        <v>258</v>
      </c>
      <c r="CJ1994">
        <v>894</v>
      </c>
      <c r="CK1994">
        <v>6226</v>
      </c>
      <c r="CL1994">
        <v>3466</v>
      </c>
      <c r="CM1994">
        <v>2760</v>
      </c>
      <c r="CN1994">
        <v>755673</v>
      </c>
      <c r="CO1994">
        <v>328246</v>
      </c>
      <c r="CP1994">
        <v>427427</v>
      </c>
    </row>
    <row r="1995" spans="1:94" x14ac:dyDescent="0.25">
      <c r="A1995" s="5" t="s">
        <v>1485</v>
      </c>
      <c r="B1995" s="5" t="s">
        <v>1543</v>
      </c>
      <c r="C1995" s="5" t="s">
        <v>221</v>
      </c>
      <c r="D1995" s="5" t="s">
        <v>222</v>
      </c>
      <c r="E1995" s="5" t="s">
        <v>223</v>
      </c>
      <c r="F1995" s="5" t="s">
        <v>222</v>
      </c>
      <c r="G1995" s="5" t="s">
        <v>230</v>
      </c>
      <c r="H1995" s="5" t="s">
        <v>1544</v>
      </c>
      <c r="I1995" s="5" t="s">
        <v>225</v>
      </c>
      <c r="J1995">
        <v>310409</v>
      </c>
      <c r="K1995">
        <v>1245931</v>
      </c>
      <c r="L1995">
        <v>643215</v>
      </c>
      <c r="M1995">
        <v>602716</v>
      </c>
      <c r="N1995">
        <v>140903</v>
      </c>
      <c r="O1995">
        <v>73834</v>
      </c>
      <c r="P1995">
        <v>67069</v>
      </c>
      <c r="Q1995">
        <v>207187</v>
      </c>
      <c r="R1995">
        <v>105556</v>
      </c>
      <c r="S1995">
        <v>101631</v>
      </c>
      <c r="T1995">
        <v>60385</v>
      </c>
      <c r="U1995">
        <v>30730</v>
      </c>
      <c r="V1995">
        <v>29655</v>
      </c>
      <c r="W1995">
        <v>727785</v>
      </c>
      <c r="X1995">
        <v>425299</v>
      </c>
      <c r="Y1995">
        <v>302486</v>
      </c>
      <c r="Z1995">
        <v>518146</v>
      </c>
      <c r="AA1995">
        <v>217916</v>
      </c>
      <c r="AB1995">
        <v>300230</v>
      </c>
      <c r="AC1995">
        <v>646077</v>
      </c>
      <c r="AD1995">
        <v>373109</v>
      </c>
      <c r="AE1995">
        <v>272968</v>
      </c>
      <c r="AF1995">
        <v>558125</v>
      </c>
      <c r="AG1995">
        <v>333117</v>
      </c>
      <c r="AH1995">
        <v>225008</v>
      </c>
      <c r="AI1995">
        <v>184221</v>
      </c>
      <c r="AJ1995">
        <v>106540</v>
      </c>
      <c r="AK1995">
        <v>77681</v>
      </c>
      <c r="AL1995">
        <v>204652</v>
      </c>
      <c r="AM1995">
        <v>97301</v>
      </c>
      <c r="AN1995">
        <v>107351</v>
      </c>
      <c r="AO1995">
        <v>8081</v>
      </c>
      <c r="AP1995">
        <v>3906</v>
      </c>
      <c r="AQ1995">
        <v>4175</v>
      </c>
      <c r="AR1995">
        <v>161171</v>
      </c>
      <c r="AS1995">
        <v>125370</v>
      </c>
      <c r="AT1995">
        <v>35801</v>
      </c>
      <c r="AU1995">
        <v>87952</v>
      </c>
      <c r="AV1995">
        <v>39992</v>
      </c>
      <c r="AW1995">
        <v>47960</v>
      </c>
      <c r="AX1995">
        <v>9907</v>
      </c>
      <c r="AY1995">
        <v>4770</v>
      </c>
      <c r="AZ1995">
        <v>5137</v>
      </c>
      <c r="BA1995">
        <v>48085</v>
      </c>
      <c r="BB1995">
        <v>18282</v>
      </c>
      <c r="BC1995">
        <v>29803</v>
      </c>
      <c r="BD1995">
        <v>3206</v>
      </c>
      <c r="BE1995">
        <v>952</v>
      </c>
      <c r="BF1995">
        <v>2254</v>
      </c>
      <c r="BG1995">
        <v>26754</v>
      </c>
      <c r="BH1995">
        <v>15988</v>
      </c>
      <c r="BI1995">
        <v>10766</v>
      </c>
      <c r="BJ1995">
        <v>74082</v>
      </c>
      <c r="BK1995">
        <v>34497</v>
      </c>
      <c r="BL1995">
        <v>39585</v>
      </c>
      <c r="BM1995">
        <v>8589</v>
      </c>
      <c r="BN1995">
        <v>4224</v>
      </c>
      <c r="BO1995">
        <v>4365</v>
      </c>
      <c r="BP1995">
        <v>41271</v>
      </c>
      <c r="BQ1995">
        <v>16187</v>
      </c>
      <c r="BR1995">
        <v>25084</v>
      </c>
      <c r="BS1995">
        <v>2333</v>
      </c>
      <c r="BT1995">
        <v>748</v>
      </c>
      <c r="BU1995">
        <v>1585</v>
      </c>
      <c r="BV1995">
        <v>21889</v>
      </c>
      <c r="BW1995">
        <v>13338</v>
      </c>
      <c r="BX1995">
        <v>8551</v>
      </c>
      <c r="BY1995">
        <v>13870</v>
      </c>
      <c r="BZ1995">
        <v>5495</v>
      </c>
      <c r="CA1995">
        <v>8375</v>
      </c>
      <c r="CB1995">
        <v>1318</v>
      </c>
      <c r="CC1995">
        <v>546</v>
      </c>
      <c r="CD1995">
        <v>772</v>
      </c>
      <c r="CE1995">
        <v>6814</v>
      </c>
      <c r="CF1995">
        <v>2095</v>
      </c>
      <c r="CG1995">
        <v>4719</v>
      </c>
      <c r="CH1995">
        <v>873</v>
      </c>
      <c r="CI1995">
        <v>204</v>
      </c>
      <c r="CJ1995">
        <v>669</v>
      </c>
      <c r="CK1995">
        <v>4865</v>
      </c>
      <c r="CL1995">
        <v>2650</v>
      </c>
      <c r="CM1995">
        <v>2215</v>
      </c>
      <c r="CN1995">
        <v>599854</v>
      </c>
      <c r="CO1995">
        <v>270106</v>
      </c>
      <c r="CP1995">
        <v>329748</v>
      </c>
    </row>
    <row r="1996" spans="1:94" x14ac:dyDescent="0.25">
      <c r="A1996" s="5" t="s">
        <v>1485</v>
      </c>
      <c r="B1996" s="5" t="s">
        <v>1543</v>
      </c>
      <c r="C1996" s="5" t="s">
        <v>221</v>
      </c>
      <c r="D1996" s="5" t="s">
        <v>222</v>
      </c>
      <c r="E1996" s="5" t="s">
        <v>223</v>
      </c>
      <c r="F1996" s="5" t="s">
        <v>222</v>
      </c>
      <c r="G1996" s="5" t="s">
        <v>230</v>
      </c>
      <c r="H1996" s="5" t="s">
        <v>1544</v>
      </c>
      <c r="I1996" s="5" t="s">
        <v>226</v>
      </c>
      <c r="J1996">
        <v>65464</v>
      </c>
      <c r="K1996">
        <v>260912</v>
      </c>
      <c r="L1996">
        <v>131088</v>
      </c>
      <c r="M1996">
        <v>129824</v>
      </c>
      <c r="N1996">
        <v>27037</v>
      </c>
      <c r="O1996">
        <v>13943</v>
      </c>
      <c r="P1996">
        <v>13094</v>
      </c>
      <c r="Q1996">
        <v>38205</v>
      </c>
      <c r="R1996">
        <v>19150</v>
      </c>
      <c r="S1996">
        <v>19055</v>
      </c>
      <c r="T1996">
        <v>2659</v>
      </c>
      <c r="U1996">
        <v>1400</v>
      </c>
      <c r="V1996">
        <v>1259</v>
      </c>
      <c r="W1996">
        <v>189924</v>
      </c>
      <c r="X1996">
        <v>102300</v>
      </c>
      <c r="Y1996">
        <v>87624</v>
      </c>
      <c r="Z1996">
        <v>70988</v>
      </c>
      <c r="AA1996">
        <v>28788</v>
      </c>
      <c r="AB1996">
        <v>42200</v>
      </c>
      <c r="AC1996">
        <v>105093</v>
      </c>
      <c r="AD1996">
        <v>72948</v>
      </c>
      <c r="AE1996">
        <v>32145</v>
      </c>
      <c r="AF1996">
        <v>94871</v>
      </c>
      <c r="AG1996">
        <v>67434</v>
      </c>
      <c r="AH1996">
        <v>27437</v>
      </c>
      <c r="AI1996">
        <v>6859</v>
      </c>
      <c r="AJ1996">
        <v>4437</v>
      </c>
      <c r="AK1996">
        <v>2422</v>
      </c>
      <c r="AL1996">
        <v>12410</v>
      </c>
      <c r="AM1996">
        <v>6483</v>
      </c>
      <c r="AN1996">
        <v>5927</v>
      </c>
      <c r="AO1996">
        <v>3227</v>
      </c>
      <c r="AP1996">
        <v>1467</v>
      </c>
      <c r="AQ1996">
        <v>1760</v>
      </c>
      <c r="AR1996">
        <v>72375</v>
      </c>
      <c r="AS1996">
        <v>55047</v>
      </c>
      <c r="AT1996">
        <v>17328</v>
      </c>
      <c r="AU1996">
        <v>10222</v>
      </c>
      <c r="AV1996">
        <v>5514</v>
      </c>
      <c r="AW1996">
        <v>4708</v>
      </c>
      <c r="AX1996">
        <v>341</v>
      </c>
      <c r="AY1996">
        <v>192</v>
      </c>
      <c r="AZ1996">
        <v>149</v>
      </c>
      <c r="BA1996">
        <v>2198</v>
      </c>
      <c r="BB1996">
        <v>959</v>
      </c>
      <c r="BC1996">
        <v>1239</v>
      </c>
      <c r="BD1996">
        <v>827</v>
      </c>
      <c r="BE1996">
        <v>196</v>
      </c>
      <c r="BF1996">
        <v>631</v>
      </c>
      <c r="BG1996">
        <v>6856</v>
      </c>
      <c r="BH1996">
        <v>4167</v>
      </c>
      <c r="BI1996">
        <v>2689</v>
      </c>
      <c r="BJ1996">
        <v>8211</v>
      </c>
      <c r="BK1996">
        <v>4491</v>
      </c>
      <c r="BL1996">
        <v>3720</v>
      </c>
      <c r="BM1996">
        <v>312</v>
      </c>
      <c r="BN1996">
        <v>175</v>
      </c>
      <c r="BO1996">
        <v>137</v>
      </c>
      <c r="BP1996">
        <v>1856</v>
      </c>
      <c r="BQ1996">
        <v>823</v>
      </c>
      <c r="BR1996">
        <v>1033</v>
      </c>
      <c r="BS1996">
        <v>548</v>
      </c>
      <c r="BT1996">
        <v>142</v>
      </c>
      <c r="BU1996">
        <v>406</v>
      </c>
      <c r="BV1996">
        <v>5495</v>
      </c>
      <c r="BW1996">
        <v>3351</v>
      </c>
      <c r="BX1996">
        <v>2144</v>
      </c>
      <c r="BY1996">
        <v>2011</v>
      </c>
      <c r="BZ1996">
        <v>1023</v>
      </c>
      <c r="CA1996">
        <v>988</v>
      </c>
      <c r="CB1996">
        <v>29</v>
      </c>
      <c r="CC1996">
        <v>17</v>
      </c>
      <c r="CD1996">
        <v>12</v>
      </c>
      <c r="CE1996">
        <v>342</v>
      </c>
      <c r="CF1996">
        <v>136</v>
      </c>
      <c r="CG1996">
        <v>206</v>
      </c>
      <c r="CH1996">
        <v>279</v>
      </c>
      <c r="CI1996">
        <v>54</v>
      </c>
      <c r="CJ1996">
        <v>225</v>
      </c>
      <c r="CK1996">
        <v>1361</v>
      </c>
      <c r="CL1996">
        <v>816</v>
      </c>
      <c r="CM1996">
        <v>545</v>
      </c>
      <c r="CN1996">
        <v>155819</v>
      </c>
      <c r="CO1996">
        <v>58140</v>
      </c>
      <c r="CP1996">
        <v>97679</v>
      </c>
    </row>
    <row r="1997" spans="1:94" x14ac:dyDescent="0.25">
      <c r="A1997" s="5" t="s">
        <v>1485</v>
      </c>
      <c r="B1997" s="5" t="s">
        <v>1545</v>
      </c>
      <c r="C1997" s="5" t="s">
        <v>221</v>
      </c>
      <c r="D1997" s="5" t="s">
        <v>222</v>
      </c>
      <c r="E1997" s="5" t="s">
        <v>223</v>
      </c>
      <c r="F1997" s="5" t="s">
        <v>222</v>
      </c>
      <c r="G1997" s="5" t="s">
        <v>230</v>
      </c>
      <c r="H1997" s="5" t="s">
        <v>1546</v>
      </c>
      <c r="I1997" s="5" t="s">
        <v>224</v>
      </c>
      <c r="J1997">
        <v>448053</v>
      </c>
      <c r="K1997">
        <v>1879809</v>
      </c>
      <c r="L1997">
        <v>960232</v>
      </c>
      <c r="M1997">
        <v>919577</v>
      </c>
      <c r="N1997">
        <v>217323</v>
      </c>
      <c r="O1997">
        <v>112832</v>
      </c>
      <c r="P1997">
        <v>104491</v>
      </c>
      <c r="Q1997">
        <v>267386</v>
      </c>
      <c r="R1997">
        <v>135474</v>
      </c>
      <c r="S1997">
        <v>131912</v>
      </c>
      <c r="T1997">
        <v>22388</v>
      </c>
      <c r="U1997">
        <v>11419</v>
      </c>
      <c r="V1997">
        <v>10969</v>
      </c>
      <c r="W1997">
        <v>1187958</v>
      </c>
      <c r="X1997">
        <v>667062</v>
      </c>
      <c r="Y1997">
        <v>520896</v>
      </c>
      <c r="Z1997">
        <v>691851</v>
      </c>
      <c r="AA1997">
        <v>293170</v>
      </c>
      <c r="AB1997">
        <v>398681</v>
      </c>
      <c r="AC1997">
        <v>877779</v>
      </c>
      <c r="AD1997">
        <v>561634</v>
      </c>
      <c r="AE1997">
        <v>316145</v>
      </c>
      <c r="AF1997">
        <v>742001</v>
      </c>
      <c r="AG1997">
        <v>494409</v>
      </c>
      <c r="AH1997">
        <v>247592</v>
      </c>
      <c r="AI1997">
        <v>218600</v>
      </c>
      <c r="AJ1997">
        <v>140846</v>
      </c>
      <c r="AK1997">
        <v>77754</v>
      </c>
      <c r="AL1997">
        <v>197369</v>
      </c>
      <c r="AM1997">
        <v>102113</v>
      </c>
      <c r="AN1997">
        <v>95256</v>
      </c>
      <c r="AO1997">
        <v>15237</v>
      </c>
      <c r="AP1997">
        <v>7046</v>
      </c>
      <c r="AQ1997">
        <v>8191</v>
      </c>
      <c r="AR1997">
        <v>310795</v>
      </c>
      <c r="AS1997">
        <v>244404</v>
      </c>
      <c r="AT1997">
        <v>66391</v>
      </c>
      <c r="AU1997">
        <v>135778</v>
      </c>
      <c r="AV1997">
        <v>67225</v>
      </c>
      <c r="AW1997">
        <v>68553</v>
      </c>
      <c r="AX1997">
        <v>17438</v>
      </c>
      <c r="AY1997">
        <v>9982</v>
      </c>
      <c r="AZ1997">
        <v>7456</v>
      </c>
      <c r="BA1997">
        <v>65959</v>
      </c>
      <c r="BB1997">
        <v>28313</v>
      </c>
      <c r="BC1997">
        <v>37646</v>
      </c>
      <c r="BD1997">
        <v>6681</v>
      </c>
      <c r="BE1997">
        <v>2241</v>
      </c>
      <c r="BF1997">
        <v>4440</v>
      </c>
      <c r="BG1997">
        <v>45700</v>
      </c>
      <c r="BH1997">
        <v>26689</v>
      </c>
      <c r="BI1997">
        <v>19011</v>
      </c>
      <c r="BJ1997">
        <v>115537</v>
      </c>
      <c r="BK1997">
        <v>57601</v>
      </c>
      <c r="BL1997">
        <v>57936</v>
      </c>
      <c r="BM1997">
        <v>15261</v>
      </c>
      <c r="BN1997">
        <v>8768</v>
      </c>
      <c r="BO1997">
        <v>6493</v>
      </c>
      <c r="BP1997">
        <v>57243</v>
      </c>
      <c r="BQ1997">
        <v>24723</v>
      </c>
      <c r="BR1997">
        <v>32520</v>
      </c>
      <c r="BS1997">
        <v>4913</v>
      </c>
      <c r="BT1997">
        <v>1562</v>
      </c>
      <c r="BU1997">
        <v>3351</v>
      </c>
      <c r="BV1997">
        <v>38120</v>
      </c>
      <c r="BW1997">
        <v>22548</v>
      </c>
      <c r="BX1997">
        <v>15572</v>
      </c>
      <c r="BY1997">
        <v>20241</v>
      </c>
      <c r="BZ1997">
        <v>9624</v>
      </c>
      <c r="CA1997">
        <v>10617</v>
      </c>
      <c r="CB1997">
        <v>2177</v>
      </c>
      <c r="CC1997">
        <v>1214</v>
      </c>
      <c r="CD1997">
        <v>963</v>
      </c>
      <c r="CE1997">
        <v>8716</v>
      </c>
      <c r="CF1997">
        <v>3590</v>
      </c>
      <c r="CG1997">
        <v>5126</v>
      </c>
      <c r="CH1997">
        <v>1768</v>
      </c>
      <c r="CI1997">
        <v>679</v>
      </c>
      <c r="CJ1997">
        <v>1089</v>
      </c>
      <c r="CK1997">
        <v>7580</v>
      </c>
      <c r="CL1997">
        <v>4141</v>
      </c>
      <c r="CM1997">
        <v>3439</v>
      </c>
      <c r="CN1997">
        <v>1002030</v>
      </c>
      <c r="CO1997">
        <v>398598</v>
      </c>
      <c r="CP1997">
        <v>603432</v>
      </c>
    </row>
    <row r="1998" spans="1:94" x14ac:dyDescent="0.25">
      <c r="A1998" s="5" t="s">
        <v>1485</v>
      </c>
      <c r="B1998" s="5" t="s">
        <v>1545</v>
      </c>
      <c r="C1998" s="5" t="s">
        <v>221</v>
      </c>
      <c r="D1998" s="5" t="s">
        <v>222</v>
      </c>
      <c r="E1998" s="5" t="s">
        <v>223</v>
      </c>
      <c r="F1998" s="5" t="s">
        <v>222</v>
      </c>
      <c r="G1998" s="5" t="s">
        <v>230</v>
      </c>
      <c r="H1998" s="5" t="s">
        <v>1546</v>
      </c>
      <c r="I1998" s="5" t="s">
        <v>225</v>
      </c>
      <c r="J1998">
        <v>342859</v>
      </c>
      <c r="K1998">
        <v>1451446</v>
      </c>
      <c r="L1998">
        <v>742444</v>
      </c>
      <c r="M1998">
        <v>709002</v>
      </c>
      <c r="N1998">
        <v>166231</v>
      </c>
      <c r="O1998">
        <v>86561</v>
      </c>
      <c r="P1998">
        <v>79670</v>
      </c>
      <c r="Q1998">
        <v>217822</v>
      </c>
      <c r="R1998">
        <v>110438</v>
      </c>
      <c r="S1998">
        <v>107384</v>
      </c>
      <c r="T1998">
        <v>21041</v>
      </c>
      <c r="U1998">
        <v>10720</v>
      </c>
      <c r="V1998">
        <v>10321</v>
      </c>
      <c r="W1998">
        <v>865259</v>
      </c>
      <c r="X1998">
        <v>494718</v>
      </c>
      <c r="Y1998">
        <v>370541</v>
      </c>
      <c r="Z1998">
        <v>586187</v>
      </c>
      <c r="AA1998">
        <v>247726</v>
      </c>
      <c r="AB1998">
        <v>338461</v>
      </c>
      <c r="AC1998">
        <v>715139</v>
      </c>
      <c r="AD1998">
        <v>437314</v>
      </c>
      <c r="AE1998">
        <v>277825</v>
      </c>
      <c r="AF1998">
        <v>593454</v>
      </c>
      <c r="AG1998">
        <v>378263</v>
      </c>
      <c r="AH1998">
        <v>215191</v>
      </c>
      <c r="AI1998">
        <v>213921</v>
      </c>
      <c r="AJ1998">
        <v>137571</v>
      </c>
      <c r="AK1998">
        <v>76350</v>
      </c>
      <c r="AL1998">
        <v>191241</v>
      </c>
      <c r="AM1998">
        <v>98491</v>
      </c>
      <c r="AN1998">
        <v>92750</v>
      </c>
      <c r="AO1998">
        <v>11621</v>
      </c>
      <c r="AP1998">
        <v>5279</v>
      </c>
      <c r="AQ1998">
        <v>6342</v>
      </c>
      <c r="AR1998">
        <v>176671</v>
      </c>
      <c r="AS1998">
        <v>136922</v>
      </c>
      <c r="AT1998">
        <v>39749</v>
      </c>
      <c r="AU1998">
        <v>121685</v>
      </c>
      <c r="AV1998">
        <v>59051</v>
      </c>
      <c r="AW1998">
        <v>62634</v>
      </c>
      <c r="AX1998">
        <v>17019</v>
      </c>
      <c r="AY1998">
        <v>9746</v>
      </c>
      <c r="AZ1998">
        <v>7273</v>
      </c>
      <c r="BA1998">
        <v>64025</v>
      </c>
      <c r="BB1998">
        <v>27359</v>
      </c>
      <c r="BC1998">
        <v>36666</v>
      </c>
      <c r="BD1998">
        <v>5644</v>
      </c>
      <c r="BE1998">
        <v>1932</v>
      </c>
      <c r="BF1998">
        <v>3712</v>
      </c>
      <c r="BG1998">
        <v>34997</v>
      </c>
      <c r="BH1998">
        <v>20014</v>
      </c>
      <c r="BI1998">
        <v>14983</v>
      </c>
      <c r="BJ1998">
        <v>103670</v>
      </c>
      <c r="BK1998">
        <v>50793</v>
      </c>
      <c r="BL1998">
        <v>52877</v>
      </c>
      <c r="BM1998">
        <v>14867</v>
      </c>
      <c r="BN1998">
        <v>8545</v>
      </c>
      <c r="BO1998">
        <v>6322</v>
      </c>
      <c r="BP1998">
        <v>55460</v>
      </c>
      <c r="BQ1998">
        <v>23842</v>
      </c>
      <c r="BR1998">
        <v>31618</v>
      </c>
      <c r="BS1998">
        <v>4129</v>
      </c>
      <c r="BT1998">
        <v>1345</v>
      </c>
      <c r="BU1998">
        <v>2784</v>
      </c>
      <c r="BV1998">
        <v>29214</v>
      </c>
      <c r="BW1998">
        <v>17061</v>
      </c>
      <c r="BX1998">
        <v>12153</v>
      </c>
      <c r="BY1998">
        <v>18015</v>
      </c>
      <c r="BZ1998">
        <v>8258</v>
      </c>
      <c r="CA1998">
        <v>9757</v>
      </c>
      <c r="CB1998">
        <v>2152</v>
      </c>
      <c r="CC1998">
        <v>1201</v>
      </c>
      <c r="CD1998">
        <v>951</v>
      </c>
      <c r="CE1998">
        <v>8565</v>
      </c>
      <c r="CF1998">
        <v>3517</v>
      </c>
      <c r="CG1998">
        <v>5048</v>
      </c>
      <c r="CH1998">
        <v>1515</v>
      </c>
      <c r="CI1998">
        <v>587</v>
      </c>
      <c r="CJ1998">
        <v>928</v>
      </c>
      <c r="CK1998">
        <v>5783</v>
      </c>
      <c r="CL1998">
        <v>2953</v>
      </c>
      <c r="CM1998">
        <v>2830</v>
      </c>
      <c r="CN1998">
        <v>736307</v>
      </c>
      <c r="CO1998">
        <v>305130</v>
      </c>
      <c r="CP1998">
        <v>431177</v>
      </c>
    </row>
    <row r="1999" spans="1:94" x14ac:dyDescent="0.25">
      <c r="A1999" s="5" t="s">
        <v>1485</v>
      </c>
      <c r="B1999" s="5" t="s">
        <v>1545</v>
      </c>
      <c r="C1999" s="5" t="s">
        <v>221</v>
      </c>
      <c r="D1999" s="5" t="s">
        <v>222</v>
      </c>
      <c r="E1999" s="5" t="s">
        <v>223</v>
      </c>
      <c r="F1999" s="5" t="s">
        <v>222</v>
      </c>
      <c r="G1999" s="5" t="s">
        <v>230</v>
      </c>
      <c r="H1999" s="5" t="s">
        <v>1546</v>
      </c>
      <c r="I1999" s="5" t="s">
        <v>226</v>
      </c>
      <c r="J1999">
        <v>105194</v>
      </c>
      <c r="K1999">
        <v>428363</v>
      </c>
      <c r="L1999">
        <v>217788</v>
      </c>
      <c r="M1999">
        <v>210575</v>
      </c>
      <c r="N1999">
        <v>51092</v>
      </c>
      <c r="O1999">
        <v>26271</v>
      </c>
      <c r="P1999">
        <v>24821</v>
      </c>
      <c r="Q1999">
        <v>49564</v>
      </c>
      <c r="R1999">
        <v>25036</v>
      </c>
      <c r="S1999">
        <v>24528</v>
      </c>
      <c r="T1999">
        <v>1347</v>
      </c>
      <c r="U1999">
        <v>699</v>
      </c>
      <c r="V1999">
        <v>648</v>
      </c>
      <c r="W1999">
        <v>322699</v>
      </c>
      <c r="X1999">
        <v>172344</v>
      </c>
      <c r="Y1999">
        <v>150355</v>
      </c>
      <c r="Z1999">
        <v>105664</v>
      </c>
      <c r="AA1999">
        <v>45444</v>
      </c>
      <c r="AB1999">
        <v>60220</v>
      </c>
      <c r="AC1999">
        <v>162640</v>
      </c>
      <c r="AD1999">
        <v>124320</v>
      </c>
      <c r="AE1999">
        <v>38320</v>
      </c>
      <c r="AF1999">
        <v>148547</v>
      </c>
      <c r="AG1999">
        <v>116146</v>
      </c>
      <c r="AH1999">
        <v>32401</v>
      </c>
      <c r="AI1999">
        <v>4679</v>
      </c>
      <c r="AJ1999">
        <v>3275</v>
      </c>
      <c r="AK1999">
        <v>1404</v>
      </c>
      <c r="AL1999">
        <v>6128</v>
      </c>
      <c r="AM1999">
        <v>3622</v>
      </c>
      <c r="AN1999">
        <v>2506</v>
      </c>
      <c r="AO1999">
        <v>3616</v>
      </c>
      <c r="AP1999">
        <v>1767</v>
      </c>
      <c r="AQ1999">
        <v>1849</v>
      </c>
      <c r="AR1999">
        <v>134124</v>
      </c>
      <c r="AS1999">
        <v>107482</v>
      </c>
      <c r="AT1999">
        <v>26642</v>
      </c>
      <c r="AU1999">
        <v>14093</v>
      </c>
      <c r="AV1999">
        <v>8174</v>
      </c>
      <c r="AW1999">
        <v>5919</v>
      </c>
      <c r="AX1999">
        <v>419</v>
      </c>
      <c r="AY1999">
        <v>236</v>
      </c>
      <c r="AZ1999">
        <v>183</v>
      </c>
      <c r="BA1999">
        <v>1934</v>
      </c>
      <c r="BB1999">
        <v>954</v>
      </c>
      <c r="BC1999">
        <v>980</v>
      </c>
      <c r="BD1999">
        <v>1037</v>
      </c>
      <c r="BE1999">
        <v>309</v>
      </c>
      <c r="BF1999">
        <v>728</v>
      </c>
      <c r="BG1999">
        <v>10703</v>
      </c>
      <c r="BH1999">
        <v>6675</v>
      </c>
      <c r="BI1999">
        <v>4028</v>
      </c>
      <c r="BJ1999">
        <v>11867</v>
      </c>
      <c r="BK1999">
        <v>6808</v>
      </c>
      <c r="BL1999">
        <v>5059</v>
      </c>
      <c r="BM1999">
        <v>394</v>
      </c>
      <c r="BN1999">
        <v>223</v>
      </c>
      <c r="BO1999">
        <v>171</v>
      </c>
      <c r="BP1999">
        <v>1783</v>
      </c>
      <c r="BQ1999">
        <v>881</v>
      </c>
      <c r="BR1999">
        <v>902</v>
      </c>
      <c r="BS1999">
        <v>784</v>
      </c>
      <c r="BT1999">
        <v>217</v>
      </c>
      <c r="BU1999">
        <v>567</v>
      </c>
      <c r="BV1999">
        <v>8906</v>
      </c>
      <c r="BW1999">
        <v>5487</v>
      </c>
      <c r="BX1999">
        <v>3419</v>
      </c>
      <c r="BY1999">
        <v>2226</v>
      </c>
      <c r="BZ1999">
        <v>1366</v>
      </c>
      <c r="CA1999">
        <v>860</v>
      </c>
      <c r="CB1999">
        <v>25</v>
      </c>
      <c r="CC1999">
        <v>13</v>
      </c>
      <c r="CD1999">
        <v>12</v>
      </c>
      <c r="CE1999">
        <v>151</v>
      </c>
      <c r="CF1999">
        <v>73</v>
      </c>
      <c r="CG1999">
        <v>78</v>
      </c>
      <c r="CH1999">
        <v>253</v>
      </c>
      <c r="CI1999">
        <v>92</v>
      </c>
      <c r="CJ1999">
        <v>161</v>
      </c>
      <c r="CK1999">
        <v>1797</v>
      </c>
      <c r="CL1999">
        <v>1188</v>
      </c>
      <c r="CM1999">
        <v>609</v>
      </c>
      <c r="CN1999">
        <v>265723</v>
      </c>
      <c r="CO1999">
        <v>93468</v>
      </c>
      <c r="CP1999">
        <v>172255</v>
      </c>
    </row>
    <row r="2000" spans="1:94" x14ac:dyDescent="0.25">
      <c r="A2000" s="5" t="s">
        <v>1485</v>
      </c>
      <c r="B2000" s="5" t="s">
        <v>1547</v>
      </c>
      <c r="C2000" s="5" t="s">
        <v>221</v>
      </c>
      <c r="D2000" s="5" t="s">
        <v>222</v>
      </c>
      <c r="E2000" s="5" t="s">
        <v>223</v>
      </c>
      <c r="F2000" s="5" t="s">
        <v>222</v>
      </c>
      <c r="G2000" s="5" t="s">
        <v>230</v>
      </c>
      <c r="H2000" s="5" t="s">
        <v>1548</v>
      </c>
      <c r="I2000" s="5" t="s">
        <v>224</v>
      </c>
      <c r="J2000">
        <v>958035</v>
      </c>
      <c r="K2000">
        <v>3458045</v>
      </c>
      <c r="L2000">
        <v>1729297</v>
      </c>
      <c r="M2000">
        <v>1728748</v>
      </c>
      <c r="N2000">
        <v>319332</v>
      </c>
      <c r="O2000">
        <v>163230</v>
      </c>
      <c r="P2000">
        <v>156102</v>
      </c>
      <c r="Q2000">
        <v>535911</v>
      </c>
      <c r="R2000">
        <v>266960</v>
      </c>
      <c r="S2000">
        <v>268951</v>
      </c>
      <c r="T2000">
        <v>28342</v>
      </c>
      <c r="U2000">
        <v>14245</v>
      </c>
      <c r="V2000">
        <v>14097</v>
      </c>
      <c r="W2000">
        <v>2635907</v>
      </c>
      <c r="X2000">
        <v>1394790</v>
      </c>
      <c r="Y2000">
        <v>1241117</v>
      </c>
      <c r="Z2000">
        <v>822138</v>
      </c>
      <c r="AA2000">
        <v>334507</v>
      </c>
      <c r="AB2000">
        <v>487631</v>
      </c>
      <c r="AC2000">
        <v>1567950</v>
      </c>
      <c r="AD2000">
        <v>1083125</v>
      </c>
      <c r="AE2000">
        <v>484825</v>
      </c>
      <c r="AF2000">
        <v>1443252</v>
      </c>
      <c r="AG2000">
        <v>1022328</v>
      </c>
      <c r="AH2000">
        <v>420924</v>
      </c>
      <c r="AI2000">
        <v>75411</v>
      </c>
      <c r="AJ2000">
        <v>49412</v>
      </c>
      <c r="AK2000">
        <v>25999</v>
      </c>
      <c r="AL2000">
        <v>201351</v>
      </c>
      <c r="AM2000">
        <v>105640</v>
      </c>
      <c r="AN2000">
        <v>95711</v>
      </c>
      <c r="AO2000">
        <v>44582</v>
      </c>
      <c r="AP2000">
        <v>25854</v>
      </c>
      <c r="AQ2000">
        <v>18728</v>
      </c>
      <c r="AR2000">
        <v>1121908</v>
      </c>
      <c r="AS2000">
        <v>841422</v>
      </c>
      <c r="AT2000">
        <v>280486</v>
      </c>
      <c r="AU2000">
        <v>124698</v>
      </c>
      <c r="AV2000">
        <v>60797</v>
      </c>
      <c r="AW2000">
        <v>63901</v>
      </c>
      <c r="AX2000">
        <v>4806</v>
      </c>
      <c r="AY2000">
        <v>2267</v>
      </c>
      <c r="AZ2000">
        <v>2539</v>
      </c>
      <c r="BA2000">
        <v>28675</v>
      </c>
      <c r="BB2000">
        <v>11807</v>
      </c>
      <c r="BC2000">
        <v>16868</v>
      </c>
      <c r="BD2000">
        <v>5503</v>
      </c>
      <c r="BE2000">
        <v>1794</v>
      </c>
      <c r="BF2000">
        <v>3709</v>
      </c>
      <c r="BG2000">
        <v>85714</v>
      </c>
      <c r="BH2000">
        <v>44929</v>
      </c>
      <c r="BI2000">
        <v>40785</v>
      </c>
      <c r="BJ2000">
        <v>108156</v>
      </c>
      <c r="BK2000">
        <v>53208</v>
      </c>
      <c r="BL2000">
        <v>54948</v>
      </c>
      <c r="BM2000">
        <v>4364</v>
      </c>
      <c r="BN2000">
        <v>2076</v>
      </c>
      <c r="BO2000">
        <v>2288</v>
      </c>
      <c r="BP2000">
        <v>24360</v>
      </c>
      <c r="BQ2000">
        <v>10201</v>
      </c>
      <c r="BR2000">
        <v>14159</v>
      </c>
      <c r="BS2000">
        <v>4304</v>
      </c>
      <c r="BT2000">
        <v>1407</v>
      </c>
      <c r="BU2000">
        <v>2897</v>
      </c>
      <c r="BV2000">
        <v>75128</v>
      </c>
      <c r="BW2000">
        <v>39524</v>
      </c>
      <c r="BX2000">
        <v>35604</v>
      </c>
      <c r="BY2000">
        <v>16542</v>
      </c>
      <c r="BZ2000">
        <v>7589</v>
      </c>
      <c r="CA2000">
        <v>8953</v>
      </c>
      <c r="CB2000">
        <v>442</v>
      </c>
      <c r="CC2000">
        <v>191</v>
      </c>
      <c r="CD2000">
        <v>251</v>
      </c>
      <c r="CE2000">
        <v>4315</v>
      </c>
      <c r="CF2000">
        <v>1606</v>
      </c>
      <c r="CG2000">
        <v>2709</v>
      </c>
      <c r="CH2000">
        <v>1199</v>
      </c>
      <c r="CI2000">
        <v>387</v>
      </c>
      <c r="CJ2000">
        <v>812</v>
      </c>
      <c r="CK2000">
        <v>10586</v>
      </c>
      <c r="CL2000">
        <v>5405</v>
      </c>
      <c r="CM2000">
        <v>5181</v>
      </c>
      <c r="CN2000">
        <v>1890095</v>
      </c>
      <c r="CO2000">
        <v>646172</v>
      </c>
      <c r="CP2000">
        <v>1243923</v>
      </c>
    </row>
    <row r="2001" spans="1:94" x14ac:dyDescent="0.25">
      <c r="A2001" s="5" t="s">
        <v>1485</v>
      </c>
      <c r="B2001" s="5" t="s">
        <v>1547</v>
      </c>
      <c r="C2001" s="5" t="s">
        <v>221</v>
      </c>
      <c r="D2001" s="5" t="s">
        <v>222</v>
      </c>
      <c r="E2001" s="5" t="s">
        <v>223</v>
      </c>
      <c r="F2001" s="5" t="s">
        <v>222</v>
      </c>
      <c r="G2001" s="5" t="s">
        <v>230</v>
      </c>
      <c r="H2001" s="5" t="s">
        <v>1548</v>
      </c>
      <c r="I2001" s="5" t="s">
        <v>225</v>
      </c>
      <c r="J2001">
        <v>242157</v>
      </c>
      <c r="K2001">
        <v>839105</v>
      </c>
      <c r="L2001">
        <v>419032</v>
      </c>
      <c r="M2001">
        <v>420073</v>
      </c>
      <c r="N2001">
        <v>70035</v>
      </c>
      <c r="O2001">
        <v>35589</v>
      </c>
      <c r="P2001">
        <v>34446</v>
      </c>
      <c r="Q2001">
        <v>187055</v>
      </c>
      <c r="R2001">
        <v>93037</v>
      </c>
      <c r="S2001">
        <v>94018</v>
      </c>
      <c r="T2001">
        <v>19622</v>
      </c>
      <c r="U2001">
        <v>9815</v>
      </c>
      <c r="V2001">
        <v>9807</v>
      </c>
      <c r="W2001">
        <v>554965</v>
      </c>
      <c r="X2001">
        <v>305718</v>
      </c>
      <c r="Y2001">
        <v>249247</v>
      </c>
      <c r="Z2001">
        <v>284140</v>
      </c>
      <c r="AA2001">
        <v>113314</v>
      </c>
      <c r="AB2001">
        <v>170826</v>
      </c>
      <c r="AC2001">
        <v>452489</v>
      </c>
      <c r="AD2001">
        <v>277811</v>
      </c>
      <c r="AE2001">
        <v>174678</v>
      </c>
      <c r="AF2001">
        <v>406615</v>
      </c>
      <c r="AG2001">
        <v>257488</v>
      </c>
      <c r="AH2001">
        <v>149127</v>
      </c>
      <c r="AI2001">
        <v>59378</v>
      </c>
      <c r="AJ2001">
        <v>37767</v>
      </c>
      <c r="AK2001">
        <v>21611</v>
      </c>
      <c r="AL2001">
        <v>140412</v>
      </c>
      <c r="AM2001">
        <v>72989</v>
      </c>
      <c r="AN2001">
        <v>67423</v>
      </c>
      <c r="AO2001">
        <v>16069</v>
      </c>
      <c r="AP2001">
        <v>9039</v>
      </c>
      <c r="AQ2001">
        <v>7030</v>
      </c>
      <c r="AR2001">
        <v>190756</v>
      </c>
      <c r="AS2001">
        <v>137693</v>
      </c>
      <c r="AT2001">
        <v>53063</v>
      </c>
      <c r="AU2001">
        <v>45874</v>
      </c>
      <c r="AV2001">
        <v>20323</v>
      </c>
      <c r="AW2001">
        <v>25551</v>
      </c>
      <c r="AX2001">
        <v>3116</v>
      </c>
      <c r="AY2001">
        <v>1389</v>
      </c>
      <c r="AZ2001">
        <v>1727</v>
      </c>
      <c r="BA2001">
        <v>20196</v>
      </c>
      <c r="BB2001">
        <v>8216</v>
      </c>
      <c r="BC2001">
        <v>11980</v>
      </c>
      <c r="BD2001">
        <v>2200</v>
      </c>
      <c r="BE2001">
        <v>758</v>
      </c>
      <c r="BF2001">
        <v>1442</v>
      </c>
      <c r="BG2001">
        <v>20362</v>
      </c>
      <c r="BH2001">
        <v>9960</v>
      </c>
      <c r="BI2001">
        <v>10402</v>
      </c>
      <c r="BJ2001">
        <v>39482</v>
      </c>
      <c r="BK2001">
        <v>17835</v>
      </c>
      <c r="BL2001">
        <v>21647</v>
      </c>
      <c r="BM2001">
        <v>2766</v>
      </c>
      <c r="BN2001">
        <v>1251</v>
      </c>
      <c r="BO2001">
        <v>1515</v>
      </c>
      <c r="BP2001">
        <v>17409</v>
      </c>
      <c r="BQ2001">
        <v>7255</v>
      </c>
      <c r="BR2001">
        <v>10154</v>
      </c>
      <c r="BS2001">
        <v>1765</v>
      </c>
      <c r="BT2001">
        <v>607</v>
      </c>
      <c r="BU2001">
        <v>1158</v>
      </c>
      <c r="BV2001">
        <v>17542</v>
      </c>
      <c r="BW2001">
        <v>8722</v>
      </c>
      <c r="BX2001">
        <v>8820</v>
      </c>
      <c r="BY2001">
        <v>6392</v>
      </c>
      <c r="BZ2001">
        <v>2488</v>
      </c>
      <c r="CA2001">
        <v>3904</v>
      </c>
      <c r="CB2001">
        <v>350</v>
      </c>
      <c r="CC2001">
        <v>138</v>
      </c>
      <c r="CD2001">
        <v>212</v>
      </c>
      <c r="CE2001">
        <v>2787</v>
      </c>
      <c r="CF2001">
        <v>961</v>
      </c>
      <c r="CG2001">
        <v>1826</v>
      </c>
      <c r="CH2001">
        <v>435</v>
      </c>
      <c r="CI2001">
        <v>151</v>
      </c>
      <c r="CJ2001">
        <v>284</v>
      </c>
      <c r="CK2001">
        <v>2820</v>
      </c>
      <c r="CL2001">
        <v>1238</v>
      </c>
      <c r="CM2001">
        <v>1582</v>
      </c>
      <c r="CN2001">
        <v>386616</v>
      </c>
      <c r="CO2001">
        <v>141221</v>
      </c>
      <c r="CP2001">
        <v>245395</v>
      </c>
    </row>
    <row r="2002" spans="1:94" x14ac:dyDescent="0.25">
      <c r="A2002" s="5" t="s">
        <v>1485</v>
      </c>
      <c r="B2002" s="5" t="s">
        <v>1547</v>
      </c>
      <c r="C2002" s="5" t="s">
        <v>221</v>
      </c>
      <c r="D2002" s="5" t="s">
        <v>222</v>
      </c>
      <c r="E2002" s="5" t="s">
        <v>223</v>
      </c>
      <c r="F2002" s="5" t="s">
        <v>222</v>
      </c>
      <c r="G2002" s="5" t="s">
        <v>230</v>
      </c>
      <c r="H2002" s="5" t="s">
        <v>1548</v>
      </c>
      <c r="I2002" s="5" t="s">
        <v>226</v>
      </c>
      <c r="J2002">
        <v>715878</v>
      </c>
      <c r="K2002">
        <v>2618940</v>
      </c>
      <c r="L2002">
        <v>1310265</v>
      </c>
      <c r="M2002">
        <v>1308675</v>
      </c>
      <c r="N2002">
        <v>249297</v>
      </c>
      <c r="O2002">
        <v>127641</v>
      </c>
      <c r="P2002">
        <v>121656</v>
      </c>
      <c r="Q2002">
        <v>348856</v>
      </c>
      <c r="R2002">
        <v>173923</v>
      </c>
      <c r="S2002">
        <v>174933</v>
      </c>
      <c r="T2002">
        <v>8720</v>
      </c>
      <c r="U2002">
        <v>4430</v>
      </c>
      <c r="V2002">
        <v>4290</v>
      </c>
      <c r="W2002">
        <v>2080942</v>
      </c>
      <c r="X2002">
        <v>1089072</v>
      </c>
      <c r="Y2002">
        <v>991870</v>
      </c>
      <c r="Z2002">
        <v>537998</v>
      </c>
      <c r="AA2002">
        <v>221193</v>
      </c>
      <c r="AB2002">
        <v>316805</v>
      </c>
      <c r="AC2002">
        <v>1115461</v>
      </c>
      <c r="AD2002">
        <v>805314</v>
      </c>
      <c r="AE2002">
        <v>310147</v>
      </c>
      <c r="AF2002">
        <v>1036637</v>
      </c>
      <c r="AG2002">
        <v>764840</v>
      </c>
      <c r="AH2002">
        <v>271797</v>
      </c>
      <c r="AI2002">
        <v>16033</v>
      </c>
      <c r="AJ2002">
        <v>11645</v>
      </c>
      <c r="AK2002">
        <v>4388</v>
      </c>
      <c r="AL2002">
        <v>60939</v>
      </c>
      <c r="AM2002">
        <v>32651</v>
      </c>
      <c r="AN2002">
        <v>28288</v>
      </c>
      <c r="AO2002">
        <v>28513</v>
      </c>
      <c r="AP2002">
        <v>16815</v>
      </c>
      <c r="AQ2002">
        <v>11698</v>
      </c>
      <c r="AR2002">
        <v>931152</v>
      </c>
      <c r="AS2002">
        <v>703729</v>
      </c>
      <c r="AT2002">
        <v>227423</v>
      </c>
      <c r="AU2002">
        <v>78824</v>
      </c>
      <c r="AV2002">
        <v>40474</v>
      </c>
      <c r="AW2002">
        <v>38350</v>
      </c>
      <c r="AX2002">
        <v>1690</v>
      </c>
      <c r="AY2002">
        <v>878</v>
      </c>
      <c r="AZ2002">
        <v>812</v>
      </c>
      <c r="BA2002">
        <v>8479</v>
      </c>
      <c r="BB2002">
        <v>3591</v>
      </c>
      <c r="BC2002">
        <v>4888</v>
      </c>
      <c r="BD2002">
        <v>3303</v>
      </c>
      <c r="BE2002">
        <v>1036</v>
      </c>
      <c r="BF2002">
        <v>2267</v>
      </c>
      <c r="BG2002">
        <v>65352</v>
      </c>
      <c r="BH2002">
        <v>34969</v>
      </c>
      <c r="BI2002">
        <v>30383</v>
      </c>
      <c r="BJ2002">
        <v>68674</v>
      </c>
      <c r="BK2002">
        <v>35373</v>
      </c>
      <c r="BL2002">
        <v>33301</v>
      </c>
      <c r="BM2002">
        <v>1598</v>
      </c>
      <c r="BN2002">
        <v>825</v>
      </c>
      <c r="BO2002">
        <v>773</v>
      </c>
      <c r="BP2002">
        <v>6951</v>
      </c>
      <c r="BQ2002">
        <v>2946</v>
      </c>
      <c r="BR2002">
        <v>4005</v>
      </c>
      <c r="BS2002">
        <v>2539</v>
      </c>
      <c r="BT2002">
        <v>800</v>
      </c>
      <c r="BU2002">
        <v>1739</v>
      </c>
      <c r="BV2002">
        <v>57586</v>
      </c>
      <c r="BW2002">
        <v>30802</v>
      </c>
      <c r="BX2002">
        <v>26784</v>
      </c>
      <c r="BY2002">
        <v>10150</v>
      </c>
      <c r="BZ2002">
        <v>5101</v>
      </c>
      <c r="CA2002">
        <v>5049</v>
      </c>
      <c r="CB2002">
        <v>92</v>
      </c>
      <c r="CC2002">
        <v>53</v>
      </c>
      <c r="CD2002">
        <v>39</v>
      </c>
      <c r="CE2002">
        <v>1528</v>
      </c>
      <c r="CF2002">
        <v>645</v>
      </c>
      <c r="CG2002">
        <v>883</v>
      </c>
      <c r="CH2002">
        <v>764</v>
      </c>
      <c r="CI2002">
        <v>236</v>
      </c>
      <c r="CJ2002">
        <v>528</v>
      </c>
      <c r="CK2002">
        <v>7766</v>
      </c>
      <c r="CL2002">
        <v>4167</v>
      </c>
      <c r="CM2002">
        <v>3599</v>
      </c>
      <c r="CN2002">
        <v>1503479</v>
      </c>
      <c r="CO2002">
        <v>504951</v>
      </c>
      <c r="CP2002">
        <v>998528</v>
      </c>
    </row>
    <row r="2003" spans="1:94" x14ac:dyDescent="0.25">
      <c r="A2003" s="5" t="s">
        <v>1485</v>
      </c>
      <c r="B2003" s="5" t="s">
        <v>1549</v>
      </c>
      <c r="C2003" s="5" t="s">
        <v>221</v>
      </c>
      <c r="D2003" s="5" t="s">
        <v>222</v>
      </c>
      <c r="E2003" s="5" t="s">
        <v>223</v>
      </c>
      <c r="F2003" s="5" t="s">
        <v>222</v>
      </c>
      <c r="G2003" s="5" t="s">
        <v>230</v>
      </c>
      <c r="H2003" s="5" t="s">
        <v>1550</v>
      </c>
      <c r="I2003" s="5" t="s">
        <v>224</v>
      </c>
      <c r="J2003">
        <v>712210</v>
      </c>
      <c r="K2003">
        <v>2479052</v>
      </c>
      <c r="L2003">
        <v>1246159</v>
      </c>
      <c r="M2003">
        <v>1232893</v>
      </c>
      <c r="N2003">
        <v>241351</v>
      </c>
      <c r="O2003">
        <v>123612</v>
      </c>
      <c r="P2003">
        <v>117739</v>
      </c>
      <c r="Q2003">
        <v>395876</v>
      </c>
      <c r="R2003">
        <v>196907</v>
      </c>
      <c r="S2003">
        <v>198969</v>
      </c>
      <c r="T2003">
        <v>5458</v>
      </c>
      <c r="U2003">
        <v>2740</v>
      </c>
      <c r="V2003">
        <v>2718</v>
      </c>
      <c r="W2003">
        <v>1760566</v>
      </c>
      <c r="X2003">
        <v>959623</v>
      </c>
      <c r="Y2003">
        <v>800943</v>
      </c>
      <c r="Z2003">
        <v>718486</v>
      </c>
      <c r="AA2003">
        <v>286536</v>
      </c>
      <c r="AB2003">
        <v>431950</v>
      </c>
      <c r="AC2003">
        <v>1266137</v>
      </c>
      <c r="AD2003">
        <v>819783</v>
      </c>
      <c r="AE2003">
        <v>446354</v>
      </c>
      <c r="AF2003">
        <v>1168596</v>
      </c>
      <c r="AG2003">
        <v>772253</v>
      </c>
      <c r="AH2003">
        <v>396343</v>
      </c>
      <c r="AI2003">
        <v>130331</v>
      </c>
      <c r="AJ2003">
        <v>79024</v>
      </c>
      <c r="AK2003">
        <v>51307</v>
      </c>
      <c r="AL2003">
        <v>216945</v>
      </c>
      <c r="AM2003">
        <v>107791</v>
      </c>
      <c r="AN2003">
        <v>109154</v>
      </c>
      <c r="AO2003">
        <v>36139</v>
      </c>
      <c r="AP2003">
        <v>20250</v>
      </c>
      <c r="AQ2003">
        <v>15889</v>
      </c>
      <c r="AR2003">
        <v>785181</v>
      </c>
      <c r="AS2003">
        <v>565188</v>
      </c>
      <c r="AT2003">
        <v>219993</v>
      </c>
      <c r="AU2003">
        <v>97541</v>
      </c>
      <c r="AV2003">
        <v>47530</v>
      </c>
      <c r="AW2003">
        <v>50011</v>
      </c>
      <c r="AX2003">
        <v>5486</v>
      </c>
      <c r="AY2003">
        <v>2632</v>
      </c>
      <c r="AZ2003">
        <v>2854</v>
      </c>
      <c r="BA2003">
        <v>29388</v>
      </c>
      <c r="BB2003">
        <v>12277</v>
      </c>
      <c r="BC2003">
        <v>17111</v>
      </c>
      <c r="BD2003">
        <v>4849</v>
      </c>
      <c r="BE2003">
        <v>1338</v>
      </c>
      <c r="BF2003">
        <v>3511</v>
      </c>
      <c r="BG2003">
        <v>57818</v>
      </c>
      <c r="BH2003">
        <v>31283</v>
      </c>
      <c r="BI2003">
        <v>26535</v>
      </c>
      <c r="BJ2003">
        <v>85052</v>
      </c>
      <c r="BK2003">
        <v>42057</v>
      </c>
      <c r="BL2003">
        <v>42995</v>
      </c>
      <c r="BM2003">
        <v>5061</v>
      </c>
      <c r="BN2003">
        <v>2489</v>
      </c>
      <c r="BO2003">
        <v>2572</v>
      </c>
      <c r="BP2003">
        <v>26144</v>
      </c>
      <c r="BQ2003">
        <v>11057</v>
      </c>
      <c r="BR2003">
        <v>15087</v>
      </c>
      <c r="BS2003">
        <v>3805</v>
      </c>
      <c r="BT2003">
        <v>1100</v>
      </c>
      <c r="BU2003">
        <v>2705</v>
      </c>
      <c r="BV2003">
        <v>50042</v>
      </c>
      <c r="BW2003">
        <v>27411</v>
      </c>
      <c r="BX2003">
        <v>22631</v>
      </c>
      <c r="BY2003">
        <v>12489</v>
      </c>
      <c r="BZ2003">
        <v>5473</v>
      </c>
      <c r="CA2003">
        <v>7016</v>
      </c>
      <c r="CB2003">
        <v>425</v>
      </c>
      <c r="CC2003">
        <v>143</v>
      </c>
      <c r="CD2003">
        <v>282</v>
      </c>
      <c r="CE2003">
        <v>3244</v>
      </c>
      <c r="CF2003">
        <v>1220</v>
      </c>
      <c r="CG2003">
        <v>2024</v>
      </c>
      <c r="CH2003">
        <v>1044</v>
      </c>
      <c r="CI2003">
        <v>238</v>
      </c>
      <c r="CJ2003">
        <v>806</v>
      </c>
      <c r="CK2003">
        <v>7776</v>
      </c>
      <c r="CL2003">
        <v>3872</v>
      </c>
      <c r="CM2003">
        <v>3904</v>
      </c>
      <c r="CN2003">
        <v>1212915</v>
      </c>
      <c r="CO2003">
        <v>426376</v>
      </c>
      <c r="CP2003">
        <v>786539</v>
      </c>
    </row>
    <row r="2004" spans="1:94" x14ac:dyDescent="0.25">
      <c r="A2004" s="5" t="s">
        <v>1485</v>
      </c>
      <c r="B2004" s="5" t="s">
        <v>1549</v>
      </c>
      <c r="C2004" s="5" t="s">
        <v>221</v>
      </c>
      <c r="D2004" s="5" t="s">
        <v>222</v>
      </c>
      <c r="E2004" s="5" t="s">
        <v>223</v>
      </c>
      <c r="F2004" s="5" t="s">
        <v>222</v>
      </c>
      <c r="G2004" s="5" t="s">
        <v>230</v>
      </c>
      <c r="H2004" s="5" t="s">
        <v>1550</v>
      </c>
      <c r="I2004" s="5" t="s">
        <v>225</v>
      </c>
      <c r="J2004">
        <v>283187</v>
      </c>
      <c r="K2004">
        <v>957941</v>
      </c>
      <c r="L2004">
        <v>479309</v>
      </c>
      <c r="M2004">
        <v>478632</v>
      </c>
      <c r="N2004">
        <v>79787</v>
      </c>
      <c r="O2004">
        <v>40947</v>
      </c>
      <c r="P2004">
        <v>38840</v>
      </c>
      <c r="Q2004">
        <v>237893</v>
      </c>
      <c r="R2004">
        <v>118360</v>
      </c>
      <c r="S2004">
        <v>119533</v>
      </c>
      <c r="T2004">
        <v>2650</v>
      </c>
      <c r="U2004">
        <v>1318</v>
      </c>
      <c r="V2004">
        <v>1332</v>
      </c>
      <c r="W2004">
        <v>611317</v>
      </c>
      <c r="X2004">
        <v>343434</v>
      </c>
      <c r="Y2004">
        <v>267883</v>
      </c>
      <c r="Z2004">
        <v>346624</v>
      </c>
      <c r="AA2004">
        <v>135875</v>
      </c>
      <c r="AB2004">
        <v>210749</v>
      </c>
      <c r="AC2004">
        <v>548558</v>
      </c>
      <c r="AD2004">
        <v>322746</v>
      </c>
      <c r="AE2004">
        <v>225812</v>
      </c>
      <c r="AF2004">
        <v>500054</v>
      </c>
      <c r="AG2004">
        <v>300944</v>
      </c>
      <c r="AH2004">
        <v>199110</v>
      </c>
      <c r="AI2004">
        <v>112462</v>
      </c>
      <c r="AJ2004">
        <v>67757</v>
      </c>
      <c r="AK2004">
        <v>44705</v>
      </c>
      <c r="AL2004">
        <v>175748</v>
      </c>
      <c r="AM2004">
        <v>86374</v>
      </c>
      <c r="AN2004">
        <v>89374</v>
      </c>
      <c r="AO2004">
        <v>18219</v>
      </c>
      <c r="AP2004">
        <v>10215</v>
      </c>
      <c r="AQ2004">
        <v>8004</v>
      </c>
      <c r="AR2004">
        <v>193625</v>
      </c>
      <c r="AS2004">
        <v>136598</v>
      </c>
      <c r="AT2004">
        <v>57027</v>
      </c>
      <c r="AU2004">
        <v>48504</v>
      </c>
      <c r="AV2004">
        <v>21802</v>
      </c>
      <c r="AW2004">
        <v>26702</v>
      </c>
      <c r="AX2004">
        <v>4414</v>
      </c>
      <c r="AY2004">
        <v>2050</v>
      </c>
      <c r="AZ2004">
        <v>2364</v>
      </c>
      <c r="BA2004">
        <v>23282</v>
      </c>
      <c r="BB2004">
        <v>9545</v>
      </c>
      <c r="BC2004">
        <v>13737</v>
      </c>
      <c r="BD2004">
        <v>2327</v>
      </c>
      <c r="BE2004">
        <v>669</v>
      </c>
      <c r="BF2004">
        <v>1658</v>
      </c>
      <c r="BG2004">
        <v>18481</v>
      </c>
      <c r="BH2004">
        <v>9538</v>
      </c>
      <c r="BI2004">
        <v>8943</v>
      </c>
      <c r="BJ2004">
        <v>42826</v>
      </c>
      <c r="BK2004">
        <v>19702</v>
      </c>
      <c r="BL2004">
        <v>23124</v>
      </c>
      <c r="BM2004">
        <v>4028</v>
      </c>
      <c r="BN2004">
        <v>1925</v>
      </c>
      <c r="BO2004">
        <v>2103</v>
      </c>
      <c r="BP2004">
        <v>20797</v>
      </c>
      <c r="BQ2004">
        <v>8653</v>
      </c>
      <c r="BR2004">
        <v>12144</v>
      </c>
      <c r="BS2004">
        <v>1840</v>
      </c>
      <c r="BT2004">
        <v>545</v>
      </c>
      <c r="BU2004">
        <v>1295</v>
      </c>
      <c r="BV2004">
        <v>16161</v>
      </c>
      <c r="BW2004">
        <v>8579</v>
      </c>
      <c r="BX2004">
        <v>7582</v>
      </c>
      <c r="BY2004">
        <v>5678</v>
      </c>
      <c r="BZ2004">
        <v>2100</v>
      </c>
      <c r="CA2004">
        <v>3578</v>
      </c>
      <c r="CB2004">
        <v>386</v>
      </c>
      <c r="CC2004">
        <v>125</v>
      </c>
      <c r="CD2004">
        <v>261</v>
      </c>
      <c r="CE2004">
        <v>2485</v>
      </c>
      <c r="CF2004">
        <v>892</v>
      </c>
      <c r="CG2004">
        <v>1593</v>
      </c>
      <c r="CH2004">
        <v>487</v>
      </c>
      <c r="CI2004">
        <v>124</v>
      </c>
      <c r="CJ2004">
        <v>363</v>
      </c>
      <c r="CK2004">
        <v>2320</v>
      </c>
      <c r="CL2004">
        <v>959</v>
      </c>
      <c r="CM2004">
        <v>1361</v>
      </c>
      <c r="CN2004">
        <v>409383</v>
      </c>
      <c r="CO2004">
        <v>156563</v>
      </c>
      <c r="CP2004">
        <v>252820</v>
      </c>
    </row>
    <row r="2005" spans="1:94" x14ac:dyDescent="0.25">
      <c r="A2005" s="5" t="s">
        <v>1485</v>
      </c>
      <c r="B2005" s="5" t="s">
        <v>1549</v>
      </c>
      <c r="C2005" s="5" t="s">
        <v>221</v>
      </c>
      <c r="D2005" s="5" t="s">
        <v>222</v>
      </c>
      <c r="E2005" s="5" t="s">
        <v>223</v>
      </c>
      <c r="F2005" s="5" t="s">
        <v>222</v>
      </c>
      <c r="G2005" s="5" t="s">
        <v>230</v>
      </c>
      <c r="H2005" s="5" t="s">
        <v>1550</v>
      </c>
      <c r="I2005" s="5" t="s">
        <v>226</v>
      </c>
      <c r="J2005">
        <v>429023</v>
      </c>
      <c r="K2005">
        <v>1521111</v>
      </c>
      <c r="L2005">
        <v>766850</v>
      </c>
      <c r="M2005">
        <v>754261</v>
      </c>
      <c r="N2005">
        <v>161564</v>
      </c>
      <c r="O2005">
        <v>82665</v>
      </c>
      <c r="P2005">
        <v>78899</v>
      </c>
      <c r="Q2005">
        <v>157983</v>
      </c>
      <c r="R2005">
        <v>78547</v>
      </c>
      <c r="S2005">
        <v>79436</v>
      </c>
      <c r="T2005">
        <v>2808</v>
      </c>
      <c r="U2005">
        <v>1422</v>
      </c>
      <c r="V2005">
        <v>1386</v>
      </c>
      <c r="W2005">
        <v>1149249</v>
      </c>
      <c r="X2005">
        <v>616189</v>
      </c>
      <c r="Y2005">
        <v>533060</v>
      </c>
      <c r="Z2005">
        <v>371862</v>
      </c>
      <c r="AA2005">
        <v>150661</v>
      </c>
      <c r="AB2005">
        <v>221201</v>
      </c>
      <c r="AC2005">
        <v>717579</v>
      </c>
      <c r="AD2005">
        <v>497037</v>
      </c>
      <c r="AE2005">
        <v>220542</v>
      </c>
      <c r="AF2005">
        <v>668542</v>
      </c>
      <c r="AG2005">
        <v>471309</v>
      </c>
      <c r="AH2005">
        <v>197233</v>
      </c>
      <c r="AI2005">
        <v>17869</v>
      </c>
      <c r="AJ2005">
        <v>11267</v>
      </c>
      <c r="AK2005">
        <v>6602</v>
      </c>
      <c r="AL2005">
        <v>41197</v>
      </c>
      <c r="AM2005">
        <v>21417</v>
      </c>
      <c r="AN2005">
        <v>19780</v>
      </c>
      <c r="AO2005">
        <v>17920</v>
      </c>
      <c r="AP2005">
        <v>10035</v>
      </c>
      <c r="AQ2005">
        <v>7885</v>
      </c>
      <c r="AR2005">
        <v>591556</v>
      </c>
      <c r="AS2005">
        <v>428590</v>
      </c>
      <c r="AT2005">
        <v>162966</v>
      </c>
      <c r="AU2005">
        <v>49037</v>
      </c>
      <c r="AV2005">
        <v>25728</v>
      </c>
      <c r="AW2005">
        <v>23309</v>
      </c>
      <c r="AX2005">
        <v>1072</v>
      </c>
      <c r="AY2005">
        <v>582</v>
      </c>
      <c r="AZ2005">
        <v>490</v>
      </c>
      <c r="BA2005">
        <v>6106</v>
      </c>
      <c r="BB2005">
        <v>2732</v>
      </c>
      <c r="BC2005">
        <v>3374</v>
      </c>
      <c r="BD2005">
        <v>2522</v>
      </c>
      <c r="BE2005">
        <v>669</v>
      </c>
      <c r="BF2005">
        <v>1853</v>
      </c>
      <c r="BG2005">
        <v>39337</v>
      </c>
      <c r="BH2005">
        <v>21745</v>
      </c>
      <c r="BI2005">
        <v>17592</v>
      </c>
      <c r="BJ2005">
        <v>42226</v>
      </c>
      <c r="BK2005">
        <v>22355</v>
      </c>
      <c r="BL2005">
        <v>19871</v>
      </c>
      <c r="BM2005">
        <v>1033</v>
      </c>
      <c r="BN2005">
        <v>564</v>
      </c>
      <c r="BO2005">
        <v>469</v>
      </c>
      <c r="BP2005">
        <v>5347</v>
      </c>
      <c r="BQ2005">
        <v>2404</v>
      </c>
      <c r="BR2005">
        <v>2943</v>
      </c>
      <c r="BS2005">
        <v>1965</v>
      </c>
      <c r="BT2005">
        <v>555</v>
      </c>
      <c r="BU2005">
        <v>1410</v>
      </c>
      <c r="BV2005">
        <v>33881</v>
      </c>
      <c r="BW2005">
        <v>18832</v>
      </c>
      <c r="BX2005">
        <v>15049</v>
      </c>
      <c r="BY2005">
        <v>6811</v>
      </c>
      <c r="BZ2005">
        <v>3373</v>
      </c>
      <c r="CA2005">
        <v>3438</v>
      </c>
      <c r="CB2005">
        <v>39</v>
      </c>
      <c r="CC2005">
        <v>18</v>
      </c>
      <c r="CD2005">
        <v>21</v>
      </c>
      <c r="CE2005">
        <v>759</v>
      </c>
      <c r="CF2005">
        <v>328</v>
      </c>
      <c r="CG2005">
        <v>431</v>
      </c>
      <c r="CH2005">
        <v>557</v>
      </c>
      <c r="CI2005">
        <v>114</v>
      </c>
      <c r="CJ2005">
        <v>443</v>
      </c>
      <c r="CK2005">
        <v>5456</v>
      </c>
      <c r="CL2005">
        <v>2913</v>
      </c>
      <c r="CM2005">
        <v>2543</v>
      </c>
      <c r="CN2005">
        <v>803532</v>
      </c>
      <c r="CO2005">
        <v>269813</v>
      </c>
      <c r="CP2005">
        <v>533719</v>
      </c>
    </row>
    <row r="2006" spans="1:94" x14ac:dyDescent="0.25">
      <c r="A2006" s="5" t="s">
        <v>1551</v>
      </c>
      <c r="B2006" s="5" t="s">
        <v>220</v>
      </c>
      <c r="C2006" s="5" t="s">
        <v>221</v>
      </c>
      <c r="D2006" s="5" t="s">
        <v>222</v>
      </c>
      <c r="E2006" s="5" t="s">
        <v>223</v>
      </c>
      <c r="F2006" s="5" t="s">
        <v>222</v>
      </c>
      <c r="G2006" s="5" t="s">
        <v>79</v>
      </c>
      <c r="H2006" s="5" t="s">
        <v>1552</v>
      </c>
      <c r="I2006" s="5" t="s">
        <v>224</v>
      </c>
      <c r="J2006">
        <v>302450</v>
      </c>
      <c r="K2006">
        <v>1247953</v>
      </c>
      <c r="L2006">
        <v>612511</v>
      </c>
      <c r="M2006">
        <v>635442</v>
      </c>
      <c r="N2006">
        <v>132858</v>
      </c>
      <c r="O2006">
        <v>67527</v>
      </c>
      <c r="P2006">
        <v>65331</v>
      </c>
      <c r="Q2006">
        <v>196325</v>
      </c>
      <c r="R2006">
        <v>95512</v>
      </c>
      <c r="S2006">
        <v>100813</v>
      </c>
      <c r="T2006">
        <v>0</v>
      </c>
      <c r="U2006">
        <v>0</v>
      </c>
      <c r="V2006">
        <v>0</v>
      </c>
      <c r="W2006">
        <v>957309</v>
      </c>
      <c r="X2006">
        <v>497378</v>
      </c>
      <c r="Y2006">
        <v>459931</v>
      </c>
      <c r="Z2006">
        <v>290644</v>
      </c>
      <c r="AA2006">
        <v>115133</v>
      </c>
      <c r="AB2006">
        <v>175511</v>
      </c>
      <c r="AC2006">
        <v>444968</v>
      </c>
      <c r="AD2006">
        <v>332931</v>
      </c>
      <c r="AE2006">
        <v>112037</v>
      </c>
      <c r="AF2006">
        <v>399689</v>
      </c>
      <c r="AG2006">
        <v>306409</v>
      </c>
      <c r="AH2006">
        <v>93280</v>
      </c>
      <c r="AI2006">
        <v>10763</v>
      </c>
      <c r="AJ2006">
        <v>9187</v>
      </c>
      <c r="AK2006">
        <v>1576</v>
      </c>
      <c r="AL2006">
        <v>50607</v>
      </c>
      <c r="AM2006">
        <v>33410</v>
      </c>
      <c r="AN2006">
        <v>17197</v>
      </c>
      <c r="AO2006">
        <v>6373</v>
      </c>
      <c r="AP2006">
        <v>3520</v>
      </c>
      <c r="AQ2006">
        <v>2853</v>
      </c>
      <c r="AR2006">
        <v>331946</v>
      </c>
      <c r="AS2006">
        <v>260292</v>
      </c>
      <c r="AT2006">
        <v>71654</v>
      </c>
      <c r="AU2006">
        <v>45279</v>
      </c>
      <c r="AV2006">
        <v>26522</v>
      </c>
      <c r="AW2006">
        <v>18757</v>
      </c>
      <c r="AX2006">
        <v>1336</v>
      </c>
      <c r="AY2006">
        <v>846</v>
      </c>
      <c r="AZ2006">
        <v>490</v>
      </c>
      <c r="BA2006">
        <v>17784</v>
      </c>
      <c r="BB2006">
        <v>9384</v>
      </c>
      <c r="BC2006">
        <v>8400</v>
      </c>
      <c r="BD2006">
        <v>1519</v>
      </c>
      <c r="BE2006">
        <v>527</v>
      </c>
      <c r="BF2006">
        <v>992</v>
      </c>
      <c r="BG2006">
        <v>24640</v>
      </c>
      <c r="BH2006">
        <v>15765</v>
      </c>
      <c r="BI2006">
        <v>8875</v>
      </c>
      <c r="BJ2006">
        <v>35827</v>
      </c>
      <c r="BK2006">
        <v>21411</v>
      </c>
      <c r="BL2006">
        <v>14416</v>
      </c>
      <c r="BM2006">
        <v>1082</v>
      </c>
      <c r="BN2006">
        <v>689</v>
      </c>
      <c r="BO2006">
        <v>393</v>
      </c>
      <c r="BP2006">
        <v>13607</v>
      </c>
      <c r="BQ2006">
        <v>7396</v>
      </c>
      <c r="BR2006">
        <v>6211</v>
      </c>
      <c r="BS2006">
        <v>1116</v>
      </c>
      <c r="BT2006">
        <v>392</v>
      </c>
      <c r="BU2006">
        <v>724</v>
      </c>
      <c r="BV2006">
        <v>20022</v>
      </c>
      <c r="BW2006">
        <v>12934</v>
      </c>
      <c r="BX2006">
        <v>7088</v>
      </c>
      <c r="BY2006">
        <v>9452</v>
      </c>
      <c r="BZ2006">
        <v>5111</v>
      </c>
      <c r="CA2006">
        <v>4341</v>
      </c>
      <c r="CB2006">
        <v>254</v>
      </c>
      <c r="CC2006">
        <v>157</v>
      </c>
      <c r="CD2006">
        <v>97</v>
      </c>
      <c r="CE2006">
        <v>4177</v>
      </c>
      <c r="CF2006">
        <v>1988</v>
      </c>
      <c r="CG2006">
        <v>2189</v>
      </c>
      <c r="CH2006">
        <v>403</v>
      </c>
      <c r="CI2006">
        <v>135</v>
      </c>
      <c r="CJ2006">
        <v>268</v>
      </c>
      <c r="CK2006">
        <v>4618</v>
      </c>
      <c r="CL2006">
        <v>2831</v>
      </c>
      <c r="CM2006">
        <v>1787</v>
      </c>
      <c r="CN2006">
        <v>802985</v>
      </c>
      <c r="CO2006">
        <v>279580</v>
      </c>
      <c r="CP2006">
        <v>523405</v>
      </c>
    </row>
    <row r="2007" spans="1:94" x14ac:dyDescent="0.25">
      <c r="A2007" s="5" t="s">
        <v>1551</v>
      </c>
      <c r="B2007" s="5" t="s">
        <v>220</v>
      </c>
      <c r="C2007" s="5" t="s">
        <v>221</v>
      </c>
      <c r="D2007" s="5" t="s">
        <v>222</v>
      </c>
      <c r="E2007" s="5" t="s">
        <v>223</v>
      </c>
      <c r="F2007" s="5" t="s">
        <v>222</v>
      </c>
      <c r="G2007" s="5" t="s">
        <v>79</v>
      </c>
      <c r="H2007" s="5" t="s">
        <v>1552</v>
      </c>
      <c r="I2007" s="5" t="s">
        <v>225</v>
      </c>
      <c r="J2007">
        <v>95018</v>
      </c>
      <c r="K2007">
        <v>395200</v>
      </c>
      <c r="L2007">
        <v>194907</v>
      </c>
      <c r="M2007">
        <v>200293</v>
      </c>
      <c r="N2007">
        <v>44514</v>
      </c>
      <c r="O2007">
        <v>22798</v>
      </c>
      <c r="P2007">
        <v>21716</v>
      </c>
      <c r="Q2007">
        <v>110425</v>
      </c>
      <c r="R2007">
        <v>53793</v>
      </c>
      <c r="S2007">
        <v>56632</v>
      </c>
      <c r="T2007">
        <v>0</v>
      </c>
      <c r="U2007">
        <v>0</v>
      </c>
      <c r="V2007">
        <v>0</v>
      </c>
      <c r="W2007">
        <v>280882</v>
      </c>
      <c r="X2007">
        <v>150490</v>
      </c>
      <c r="Y2007">
        <v>130392</v>
      </c>
      <c r="Z2007">
        <v>114318</v>
      </c>
      <c r="AA2007">
        <v>44417</v>
      </c>
      <c r="AB2007">
        <v>69901</v>
      </c>
      <c r="AC2007">
        <v>147876</v>
      </c>
      <c r="AD2007">
        <v>105705</v>
      </c>
      <c r="AE2007">
        <v>42171</v>
      </c>
      <c r="AF2007">
        <v>122188</v>
      </c>
      <c r="AG2007">
        <v>91068</v>
      </c>
      <c r="AH2007">
        <v>31120</v>
      </c>
      <c r="AI2007">
        <v>8014</v>
      </c>
      <c r="AJ2007">
        <v>6760</v>
      </c>
      <c r="AK2007">
        <v>1254</v>
      </c>
      <c r="AL2007">
        <v>42434</v>
      </c>
      <c r="AM2007">
        <v>27078</v>
      </c>
      <c r="AN2007">
        <v>15356</v>
      </c>
      <c r="AO2007">
        <v>2030</v>
      </c>
      <c r="AP2007">
        <v>1133</v>
      </c>
      <c r="AQ2007">
        <v>897</v>
      </c>
      <c r="AR2007">
        <v>69710</v>
      </c>
      <c r="AS2007">
        <v>56097</v>
      </c>
      <c r="AT2007">
        <v>13613</v>
      </c>
      <c r="AU2007">
        <v>25688</v>
      </c>
      <c r="AV2007">
        <v>14637</v>
      </c>
      <c r="AW2007">
        <v>11051</v>
      </c>
      <c r="AX2007">
        <v>983</v>
      </c>
      <c r="AY2007">
        <v>639</v>
      </c>
      <c r="AZ2007">
        <v>344</v>
      </c>
      <c r="BA2007">
        <v>15825</v>
      </c>
      <c r="BB2007">
        <v>8319</v>
      </c>
      <c r="BC2007">
        <v>7506</v>
      </c>
      <c r="BD2007">
        <v>673</v>
      </c>
      <c r="BE2007">
        <v>249</v>
      </c>
      <c r="BF2007">
        <v>424</v>
      </c>
      <c r="BG2007">
        <v>8207</v>
      </c>
      <c r="BH2007">
        <v>5430</v>
      </c>
      <c r="BI2007">
        <v>2777</v>
      </c>
      <c r="BJ2007">
        <v>19966</v>
      </c>
      <c r="BK2007">
        <v>11706</v>
      </c>
      <c r="BL2007">
        <v>8260</v>
      </c>
      <c r="BM2007">
        <v>777</v>
      </c>
      <c r="BN2007">
        <v>515</v>
      </c>
      <c r="BO2007">
        <v>262</v>
      </c>
      <c r="BP2007">
        <v>12210</v>
      </c>
      <c r="BQ2007">
        <v>6612</v>
      </c>
      <c r="BR2007">
        <v>5598</v>
      </c>
      <c r="BS2007">
        <v>485</v>
      </c>
      <c r="BT2007">
        <v>178</v>
      </c>
      <c r="BU2007">
        <v>307</v>
      </c>
      <c r="BV2007">
        <v>6494</v>
      </c>
      <c r="BW2007">
        <v>4401</v>
      </c>
      <c r="BX2007">
        <v>2093</v>
      </c>
      <c r="BY2007">
        <v>5722</v>
      </c>
      <c r="BZ2007">
        <v>2931</v>
      </c>
      <c r="CA2007">
        <v>2791</v>
      </c>
      <c r="CB2007">
        <v>206</v>
      </c>
      <c r="CC2007">
        <v>124</v>
      </c>
      <c r="CD2007">
        <v>82</v>
      </c>
      <c r="CE2007">
        <v>3615</v>
      </c>
      <c r="CF2007">
        <v>1707</v>
      </c>
      <c r="CG2007">
        <v>1908</v>
      </c>
      <c r="CH2007">
        <v>188</v>
      </c>
      <c r="CI2007">
        <v>71</v>
      </c>
      <c r="CJ2007">
        <v>117</v>
      </c>
      <c r="CK2007">
        <v>1713</v>
      </c>
      <c r="CL2007">
        <v>1029</v>
      </c>
      <c r="CM2007">
        <v>684</v>
      </c>
      <c r="CN2007">
        <v>247324</v>
      </c>
      <c r="CO2007">
        <v>89202</v>
      </c>
      <c r="CP2007">
        <v>158122</v>
      </c>
    </row>
    <row r="2008" spans="1:94" x14ac:dyDescent="0.25">
      <c r="A2008" s="5" t="s">
        <v>1551</v>
      </c>
      <c r="B2008" s="5" t="s">
        <v>220</v>
      </c>
      <c r="C2008" s="5" t="s">
        <v>221</v>
      </c>
      <c r="D2008" s="5" t="s">
        <v>222</v>
      </c>
      <c r="E2008" s="5" t="s">
        <v>223</v>
      </c>
      <c r="F2008" s="5" t="s">
        <v>222</v>
      </c>
      <c r="G2008" s="5" t="s">
        <v>79</v>
      </c>
      <c r="H2008" s="5" t="s">
        <v>1552</v>
      </c>
      <c r="I2008" s="5" t="s">
        <v>226</v>
      </c>
      <c r="J2008">
        <v>207432</v>
      </c>
      <c r="K2008">
        <v>852753</v>
      </c>
      <c r="L2008">
        <v>417604</v>
      </c>
      <c r="M2008">
        <v>435149</v>
      </c>
      <c r="N2008">
        <v>88344</v>
      </c>
      <c r="O2008">
        <v>44729</v>
      </c>
      <c r="P2008">
        <v>43615</v>
      </c>
      <c r="Q2008">
        <v>85900</v>
      </c>
      <c r="R2008">
        <v>41719</v>
      </c>
      <c r="S2008">
        <v>44181</v>
      </c>
      <c r="T2008">
        <v>0</v>
      </c>
      <c r="U2008">
        <v>0</v>
      </c>
      <c r="V2008">
        <v>0</v>
      </c>
      <c r="W2008">
        <v>676427</v>
      </c>
      <c r="X2008">
        <v>346888</v>
      </c>
      <c r="Y2008">
        <v>329539</v>
      </c>
      <c r="Z2008">
        <v>176326</v>
      </c>
      <c r="AA2008">
        <v>70716</v>
      </c>
      <c r="AB2008">
        <v>105610</v>
      </c>
      <c r="AC2008">
        <v>297092</v>
      </c>
      <c r="AD2008">
        <v>227226</v>
      </c>
      <c r="AE2008">
        <v>69866</v>
      </c>
      <c r="AF2008">
        <v>277501</v>
      </c>
      <c r="AG2008">
        <v>215341</v>
      </c>
      <c r="AH2008">
        <v>62160</v>
      </c>
      <c r="AI2008">
        <v>2749</v>
      </c>
      <c r="AJ2008">
        <v>2427</v>
      </c>
      <c r="AK2008">
        <v>322</v>
      </c>
      <c r="AL2008">
        <v>8173</v>
      </c>
      <c r="AM2008">
        <v>6332</v>
      </c>
      <c r="AN2008">
        <v>1841</v>
      </c>
      <c r="AO2008">
        <v>4343</v>
      </c>
      <c r="AP2008">
        <v>2387</v>
      </c>
      <c r="AQ2008">
        <v>1956</v>
      </c>
      <c r="AR2008">
        <v>262236</v>
      </c>
      <c r="AS2008">
        <v>204195</v>
      </c>
      <c r="AT2008">
        <v>58041</v>
      </c>
      <c r="AU2008">
        <v>19591</v>
      </c>
      <c r="AV2008">
        <v>11885</v>
      </c>
      <c r="AW2008">
        <v>7706</v>
      </c>
      <c r="AX2008">
        <v>353</v>
      </c>
      <c r="AY2008">
        <v>207</v>
      </c>
      <c r="AZ2008">
        <v>146</v>
      </c>
      <c r="BA2008">
        <v>1959</v>
      </c>
      <c r="BB2008">
        <v>1065</v>
      </c>
      <c r="BC2008">
        <v>894</v>
      </c>
      <c r="BD2008">
        <v>846</v>
      </c>
      <c r="BE2008">
        <v>278</v>
      </c>
      <c r="BF2008">
        <v>568</v>
      </c>
      <c r="BG2008">
        <v>16433</v>
      </c>
      <c r="BH2008">
        <v>10335</v>
      </c>
      <c r="BI2008">
        <v>6098</v>
      </c>
      <c r="BJ2008">
        <v>15861</v>
      </c>
      <c r="BK2008">
        <v>9705</v>
      </c>
      <c r="BL2008">
        <v>6156</v>
      </c>
      <c r="BM2008">
        <v>305</v>
      </c>
      <c r="BN2008">
        <v>174</v>
      </c>
      <c r="BO2008">
        <v>131</v>
      </c>
      <c r="BP2008">
        <v>1397</v>
      </c>
      <c r="BQ2008">
        <v>784</v>
      </c>
      <c r="BR2008">
        <v>613</v>
      </c>
      <c r="BS2008">
        <v>631</v>
      </c>
      <c r="BT2008">
        <v>214</v>
      </c>
      <c r="BU2008">
        <v>417</v>
      </c>
      <c r="BV2008">
        <v>13528</v>
      </c>
      <c r="BW2008">
        <v>8533</v>
      </c>
      <c r="BX2008">
        <v>4995</v>
      </c>
      <c r="BY2008">
        <v>3730</v>
      </c>
      <c r="BZ2008">
        <v>2180</v>
      </c>
      <c r="CA2008">
        <v>1550</v>
      </c>
      <c r="CB2008">
        <v>48</v>
      </c>
      <c r="CC2008">
        <v>33</v>
      </c>
      <c r="CD2008">
        <v>15</v>
      </c>
      <c r="CE2008">
        <v>562</v>
      </c>
      <c r="CF2008">
        <v>281</v>
      </c>
      <c r="CG2008">
        <v>281</v>
      </c>
      <c r="CH2008">
        <v>215</v>
      </c>
      <c r="CI2008">
        <v>64</v>
      </c>
      <c r="CJ2008">
        <v>151</v>
      </c>
      <c r="CK2008">
        <v>2905</v>
      </c>
      <c r="CL2008">
        <v>1802</v>
      </c>
      <c r="CM2008">
        <v>1103</v>
      </c>
      <c r="CN2008">
        <v>555661</v>
      </c>
      <c r="CO2008">
        <v>190378</v>
      </c>
      <c r="CP2008">
        <v>365283</v>
      </c>
    </row>
    <row r="2009" spans="1:94" x14ac:dyDescent="0.25">
      <c r="A2009" s="5" t="s">
        <v>1551</v>
      </c>
      <c r="B2009" s="5" t="s">
        <v>1553</v>
      </c>
      <c r="C2009" s="5" t="s">
        <v>221</v>
      </c>
      <c r="D2009" s="5" t="s">
        <v>222</v>
      </c>
      <c r="E2009" s="5" t="s">
        <v>223</v>
      </c>
      <c r="F2009" s="5" t="s">
        <v>222</v>
      </c>
      <c r="G2009" s="5" t="s">
        <v>230</v>
      </c>
      <c r="H2009" s="5" t="s">
        <v>1554</v>
      </c>
      <c r="I2009" s="5" t="s">
        <v>224</v>
      </c>
      <c r="J2009">
        <v>13812</v>
      </c>
      <c r="K2009">
        <v>55626</v>
      </c>
      <c r="L2009">
        <v>27301</v>
      </c>
      <c r="M2009">
        <v>28325</v>
      </c>
      <c r="N2009">
        <v>6204</v>
      </c>
      <c r="O2009">
        <v>3230</v>
      </c>
      <c r="P2009">
        <v>2974</v>
      </c>
      <c r="Q2009">
        <v>8427</v>
      </c>
      <c r="R2009">
        <v>4100</v>
      </c>
      <c r="S2009">
        <v>4327</v>
      </c>
      <c r="T2009">
        <v>0</v>
      </c>
      <c r="U2009">
        <v>0</v>
      </c>
      <c r="V2009">
        <v>0</v>
      </c>
      <c r="W2009">
        <v>39274</v>
      </c>
      <c r="X2009">
        <v>19919</v>
      </c>
      <c r="Y2009">
        <v>19355</v>
      </c>
      <c r="Z2009">
        <v>16352</v>
      </c>
      <c r="AA2009">
        <v>7382</v>
      </c>
      <c r="AB2009">
        <v>8970</v>
      </c>
      <c r="AC2009">
        <v>16760</v>
      </c>
      <c r="AD2009">
        <v>14047</v>
      </c>
      <c r="AE2009">
        <v>2713</v>
      </c>
      <c r="AF2009">
        <v>15373</v>
      </c>
      <c r="AG2009">
        <v>13233</v>
      </c>
      <c r="AH2009">
        <v>2140</v>
      </c>
      <c r="AI2009">
        <v>283</v>
      </c>
      <c r="AJ2009">
        <v>277</v>
      </c>
      <c r="AK2009">
        <v>6</v>
      </c>
      <c r="AL2009">
        <v>2956</v>
      </c>
      <c r="AM2009">
        <v>2501</v>
      </c>
      <c r="AN2009">
        <v>455</v>
      </c>
      <c r="AO2009">
        <v>118</v>
      </c>
      <c r="AP2009">
        <v>88</v>
      </c>
      <c r="AQ2009">
        <v>30</v>
      </c>
      <c r="AR2009">
        <v>12016</v>
      </c>
      <c r="AS2009">
        <v>10367</v>
      </c>
      <c r="AT2009">
        <v>1649</v>
      </c>
      <c r="AU2009">
        <v>1387</v>
      </c>
      <c r="AV2009">
        <v>814</v>
      </c>
      <c r="AW2009">
        <v>573</v>
      </c>
      <c r="AX2009">
        <v>8</v>
      </c>
      <c r="AY2009">
        <v>4</v>
      </c>
      <c r="AZ2009">
        <v>4</v>
      </c>
      <c r="BA2009">
        <v>368</v>
      </c>
      <c r="BB2009">
        <v>167</v>
      </c>
      <c r="BC2009">
        <v>201</v>
      </c>
      <c r="BD2009">
        <v>28</v>
      </c>
      <c r="BE2009">
        <v>10</v>
      </c>
      <c r="BF2009">
        <v>18</v>
      </c>
      <c r="BG2009">
        <v>983</v>
      </c>
      <c r="BH2009">
        <v>633</v>
      </c>
      <c r="BI2009">
        <v>350</v>
      </c>
      <c r="BJ2009">
        <v>1171</v>
      </c>
      <c r="BK2009">
        <v>701</v>
      </c>
      <c r="BL2009">
        <v>470</v>
      </c>
      <c r="BM2009">
        <v>6</v>
      </c>
      <c r="BN2009">
        <v>3</v>
      </c>
      <c r="BO2009">
        <v>3</v>
      </c>
      <c r="BP2009">
        <v>323</v>
      </c>
      <c r="BQ2009">
        <v>151</v>
      </c>
      <c r="BR2009">
        <v>172</v>
      </c>
      <c r="BS2009">
        <v>22</v>
      </c>
      <c r="BT2009">
        <v>8</v>
      </c>
      <c r="BU2009">
        <v>14</v>
      </c>
      <c r="BV2009">
        <v>820</v>
      </c>
      <c r="BW2009">
        <v>539</v>
      </c>
      <c r="BX2009">
        <v>281</v>
      </c>
      <c r="BY2009">
        <v>216</v>
      </c>
      <c r="BZ2009">
        <v>113</v>
      </c>
      <c r="CA2009">
        <v>103</v>
      </c>
      <c r="CB2009">
        <v>2</v>
      </c>
      <c r="CC2009">
        <v>1</v>
      </c>
      <c r="CD2009">
        <v>1</v>
      </c>
      <c r="CE2009">
        <v>45</v>
      </c>
      <c r="CF2009">
        <v>16</v>
      </c>
      <c r="CG2009">
        <v>29</v>
      </c>
      <c r="CH2009">
        <v>6</v>
      </c>
      <c r="CI2009">
        <v>2</v>
      </c>
      <c r="CJ2009">
        <v>4</v>
      </c>
      <c r="CK2009">
        <v>163</v>
      </c>
      <c r="CL2009">
        <v>94</v>
      </c>
      <c r="CM2009">
        <v>69</v>
      </c>
      <c r="CN2009">
        <v>38866</v>
      </c>
      <c r="CO2009">
        <v>13254</v>
      </c>
      <c r="CP2009">
        <v>25612</v>
      </c>
    </row>
    <row r="2010" spans="1:94" x14ac:dyDescent="0.25">
      <c r="A2010" s="5" t="s">
        <v>1551</v>
      </c>
      <c r="B2010" s="5" t="s">
        <v>1553</v>
      </c>
      <c r="C2010" s="5" t="s">
        <v>221</v>
      </c>
      <c r="D2010" s="5" t="s">
        <v>222</v>
      </c>
      <c r="E2010" s="5" t="s">
        <v>223</v>
      </c>
      <c r="F2010" s="5" t="s">
        <v>222</v>
      </c>
      <c r="G2010" s="5" t="s">
        <v>230</v>
      </c>
      <c r="H2010" s="5" t="s">
        <v>1554</v>
      </c>
      <c r="I2010" s="5" t="s">
        <v>225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0</v>
      </c>
      <c r="CD2010">
        <v>0</v>
      </c>
      <c r="CE2010">
        <v>0</v>
      </c>
      <c r="CF2010">
        <v>0</v>
      </c>
      <c r="CG2010">
        <v>0</v>
      </c>
      <c r="CH2010">
        <v>0</v>
      </c>
      <c r="CI2010">
        <v>0</v>
      </c>
      <c r="CJ2010">
        <v>0</v>
      </c>
      <c r="CK2010">
        <v>0</v>
      </c>
      <c r="CL2010">
        <v>0</v>
      </c>
      <c r="CM2010">
        <v>0</v>
      </c>
      <c r="CN2010">
        <v>0</v>
      </c>
      <c r="CO2010">
        <v>0</v>
      </c>
      <c r="CP2010">
        <v>0</v>
      </c>
    </row>
    <row r="2011" spans="1:94" x14ac:dyDescent="0.25">
      <c r="A2011" s="5" t="s">
        <v>1551</v>
      </c>
      <c r="B2011" s="5" t="s">
        <v>1553</v>
      </c>
      <c r="C2011" s="5" t="s">
        <v>221</v>
      </c>
      <c r="D2011" s="5" t="s">
        <v>222</v>
      </c>
      <c r="E2011" s="5" t="s">
        <v>223</v>
      </c>
      <c r="F2011" s="5" t="s">
        <v>222</v>
      </c>
      <c r="G2011" s="5" t="s">
        <v>230</v>
      </c>
      <c r="H2011" s="5" t="s">
        <v>1554</v>
      </c>
      <c r="I2011" s="5" t="s">
        <v>226</v>
      </c>
      <c r="J2011">
        <v>13812</v>
      </c>
      <c r="K2011">
        <v>55626</v>
      </c>
      <c r="L2011">
        <v>27301</v>
      </c>
      <c r="M2011">
        <v>28325</v>
      </c>
      <c r="N2011">
        <v>6204</v>
      </c>
      <c r="O2011">
        <v>3230</v>
      </c>
      <c r="P2011">
        <v>2974</v>
      </c>
      <c r="Q2011">
        <v>8427</v>
      </c>
      <c r="R2011">
        <v>4100</v>
      </c>
      <c r="S2011">
        <v>4327</v>
      </c>
      <c r="T2011">
        <v>0</v>
      </c>
      <c r="U2011">
        <v>0</v>
      </c>
      <c r="V2011">
        <v>0</v>
      </c>
      <c r="W2011">
        <v>39274</v>
      </c>
      <c r="X2011">
        <v>19919</v>
      </c>
      <c r="Y2011">
        <v>19355</v>
      </c>
      <c r="Z2011">
        <v>16352</v>
      </c>
      <c r="AA2011">
        <v>7382</v>
      </c>
      <c r="AB2011">
        <v>8970</v>
      </c>
      <c r="AC2011">
        <v>16760</v>
      </c>
      <c r="AD2011">
        <v>14047</v>
      </c>
      <c r="AE2011">
        <v>2713</v>
      </c>
      <c r="AF2011">
        <v>15373</v>
      </c>
      <c r="AG2011">
        <v>13233</v>
      </c>
      <c r="AH2011">
        <v>2140</v>
      </c>
      <c r="AI2011">
        <v>283</v>
      </c>
      <c r="AJ2011">
        <v>277</v>
      </c>
      <c r="AK2011">
        <v>6</v>
      </c>
      <c r="AL2011">
        <v>2956</v>
      </c>
      <c r="AM2011">
        <v>2501</v>
      </c>
      <c r="AN2011">
        <v>455</v>
      </c>
      <c r="AO2011">
        <v>118</v>
      </c>
      <c r="AP2011">
        <v>88</v>
      </c>
      <c r="AQ2011">
        <v>30</v>
      </c>
      <c r="AR2011">
        <v>12016</v>
      </c>
      <c r="AS2011">
        <v>10367</v>
      </c>
      <c r="AT2011">
        <v>1649</v>
      </c>
      <c r="AU2011">
        <v>1387</v>
      </c>
      <c r="AV2011">
        <v>814</v>
      </c>
      <c r="AW2011">
        <v>573</v>
      </c>
      <c r="AX2011">
        <v>8</v>
      </c>
      <c r="AY2011">
        <v>4</v>
      </c>
      <c r="AZ2011">
        <v>4</v>
      </c>
      <c r="BA2011">
        <v>368</v>
      </c>
      <c r="BB2011">
        <v>167</v>
      </c>
      <c r="BC2011">
        <v>201</v>
      </c>
      <c r="BD2011">
        <v>28</v>
      </c>
      <c r="BE2011">
        <v>10</v>
      </c>
      <c r="BF2011">
        <v>18</v>
      </c>
      <c r="BG2011">
        <v>983</v>
      </c>
      <c r="BH2011">
        <v>633</v>
      </c>
      <c r="BI2011">
        <v>350</v>
      </c>
      <c r="BJ2011">
        <v>1171</v>
      </c>
      <c r="BK2011">
        <v>701</v>
      </c>
      <c r="BL2011">
        <v>470</v>
      </c>
      <c r="BM2011">
        <v>6</v>
      </c>
      <c r="BN2011">
        <v>3</v>
      </c>
      <c r="BO2011">
        <v>3</v>
      </c>
      <c r="BP2011">
        <v>323</v>
      </c>
      <c r="BQ2011">
        <v>151</v>
      </c>
      <c r="BR2011">
        <v>172</v>
      </c>
      <c r="BS2011">
        <v>22</v>
      </c>
      <c r="BT2011">
        <v>8</v>
      </c>
      <c r="BU2011">
        <v>14</v>
      </c>
      <c r="BV2011">
        <v>820</v>
      </c>
      <c r="BW2011">
        <v>539</v>
      </c>
      <c r="BX2011">
        <v>281</v>
      </c>
      <c r="BY2011">
        <v>216</v>
      </c>
      <c r="BZ2011">
        <v>113</v>
      </c>
      <c r="CA2011">
        <v>103</v>
      </c>
      <c r="CB2011">
        <v>2</v>
      </c>
      <c r="CC2011">
        <v>1</v>
      </c>
      <c r="CD2011">
        <v>1</v>
      </c>
      <c r="CE2011">
        <v>45</v>
      </c>
      <c r="CF2011">
        <v>16</v>
      </c>
      <c r="CG2011">
        <v>29</v>
      </c>
      <c r="CH2011">
        <v>6</v>
      </c>
      <c r="CI2011">
        <v>2</v>
      </c>
      <c r="CJ2011">
        <v>4</v>
      </c>
      <c r="CK2011">
        <v>163</v>
      </c>
      <c r="CL2011">
        <v>94</v>
      </c>
      <c r="CM2011">
        <v>69</v>
      </c>
      <c r="CN2011">
        <v>38866</v>
      </c>
      <c r="CO2011">
        <v>13254</v>
      </c>
      <c r="CP2011">
        <v>25612</v>
      </c>
    </row>
    <row r="2012" spans="1:94" x14ac:dyDescent="0.25">
      <c r="A2012" s="5" t="s">
        <v>1551</v>
      </c>
      <c r="B2012" s="5" t="s">
        <v>1555</v>
      </c>
      <c r="C2012" s="5" t="s">
        <v>221</v>
      </c>
      <c r="D2012" s="5" t="s">
        <v>222</v>
      </c>
      <c r="E2012" s="5" t="s">
        <v>223</v>
      </c>
      <c r="F2012" s="5" t="s">
        <v>222</v>
      </c>
      <c r="G2012" s="5" t="s">
        <v>230</v>
      </c>
      <c r="H2012" s="5" t="s">
        <v>32</v>
      </c>
      <c r="I2012" s="5" t="s">
        <v>224</v>
      </c>
      <c r="J2012">
        <v>231513</v>
      </c>
      <c r="K2012">
        <v>950289</v>
      </c>
      <c r="L2012">
        <v>468258</v>
      </c>
      <c r="M2012">
        <v>482031</v>
      </c>
      <c r="N2012">
        <v>99838</v>
      </c>
      <c r="O2012">
        <v>50688</v>
      </c>
      <c r="P2012">
        <v>49150</v>
      </c>
      <c r="Q2012">
        <v>152406</v>
      </c>
      <c r="R2012">
        <v>74129</v>
      </c>
      <c r="S2012">
        <v>78277</v>
      </c>
      <c r="T2012">
        <v>0</v>
      </c>
      <c r="U2012">
        <v>0</v>
      </c>
      <c r="V2012">
        <v>0</v>
      </c>
      <c r="W2012">
        <v>726649</v>
      </c>
      <c r="X2012">
        <v>380946</v>
      </c>
      <c r="Y2012">
        <v>345703</v>
      </c>
      <c r="Z2012">
        <v>223640</v>
      </c>
      <c r="AA2012">
        <v>87312</v>
      </c>
      <c r="AB2012">
        <v>136328</v>
      </c>
      <c r="AC2012">
        <v>348105</v>
      </c>
      <c r="AD2012">
        <v>256652</v>
      </c>
      <c r="AE2012">
        <v>91453</v>
      </c>
      <c r="AF2012">
        <v>315570</v>
      </c>
      <c r="AG2012">
        <v>237953</v>
      </c>
      <c r="AH2012">
        <v>77617</v>
      </c>
      <c r="AI2012">
        <v>8405</v>
      </c>
      <c r="AJ2012">
        <v>7137</v>
      </c>
      <c r="AK2012">
        <v>1268</v>
      </c>
      <c r="AL2012">
        <v>38854</v>
      </c>
      <c r="AM2012">
        <v>24377</v>
      </c>
      <c r="AN2012">
        <v>14477</v>
      </c>
      <c r="AO2012">
        <v>5203</v>
      </c>
      <c r="AP2012">
        <v>2931</v>
      </c>
      <c r="AQ2012">
        <v>2272</v>
      </c>
      <c r="AR2012">
        <v>263108</v>
      </c>
      <c r="AS2012">
        <v>203508</v>
      </c>
      <c r="AT2012">
        <v>59600</v>
      </c>
      <c r="AU2012">
        <v>32535</v>
      </c>
      <c r="AV2012">
        <v>18699</v>
      </c>
      <c r="AW2012">
        <v>13836</v>
      </c>
      <c r="AX2012">
        <v>988</v>
      </c>
      <c r="AY2012">
        <v>606</v>
      </c>
      <c r="AZ2012">
        <v>382</v>
      </c>
      <c r="BA2012">
        <v>13054</v>
      </c>
      <c r="BB2012">
        <v>6670</v>
      </c>
      <c r="BC2012">
        <v>6384</v>
      </c>
      <c r="BD2012">
        <v>1147</v>
      </c>
      <c r="BE2012">
        <v>434</v>
      </c>
      <c r="BF2012">
        <v>713</v>
      </c>
      <c r="BG2012">
        <v>17346</v>
      </c>
      <c r="BH2012">
        <v>10989</v>
      </c>
      <c r="BI2012">
        <v>6357</v>
      </c>
      <c r="BJ2012">
        <v>25353</v>
      </c>
      <c r="BK2012">
        <v>14745</v>
      </c>
      <c r="BL2012">
        <v>10608</v>
      </c>
      <c r="BM2012">
        <v>812</v>
      </c>
      <c r="BN2012">
        <v>497</v>
      </c>
      <c r="BO2012">
        <v>315</v>
      </c>
      <c r="BP2012">
        <v>9603</v>
      </c>
      <c r="BQ2012">
        <v>4995</v>
      </c>
      <c r="BR2012">
        <v>4608</v>
      </c>
      <c r="BS2012">
        <v>851</v>
      </c>
      <c r="BT2012">
        <v>318</v>
      </c>
      <c r="BU2012">
        <v>533</v>
      </c>
      <c r="BV2012">
        <v>14087</v>
      </c>
      <c r="BW2012">
        <v>8935</v>
      </c>
      <c r="BX2012">
        <v>5152</v>
      </c>
      <c r="BY2012">
        <v>7182</v>
      </c>
      <c r="BZ2012">
        <v>3954</v>
      </c>
      <c r="CA2012">
        <v>3228</v>
      </c>
      <c r="CB2012">
        <v>176</v>
      </c>
      <c r="CC2012">
        <v>109</v>
      </c>
      <c r="CD2012">
        <v>67</v>
      </c>
      <c r="CE2012">
        <v>3451</v>
      </c>
      <c r="CF2012">
        <v>1675</v>
      </c>
      <c r="CG2012">
        <v>1776</v>
      </c>
      <c r="CH2012">
        <v>296</v>
      </c>
      <c r="CI2012">
        <v>116</v>
      </c>
      <c r="CJ2012">
        <v>180</v>
      </c>
      <c r="CK2012">
        <v>3259</v>
      </c>
      <c r="CL2012">
        <v>2054</v>
      </c>
      <c r="CM2012">
        <v>1205</v>
      </c>
      <c r="CN2012">
        <v>602184</v>
      </c>
      <c r="CO2012">
        <v>211606</v>
      </c>
      <c r="CP2012">
        <v>390578</v>
      </c>
    </row>
    <row r="2013" spans="1:94" x14ac:dyDescent="0.25">
      <c r="A2013" s="5" t="s">
        <v>1551</v>
      </c>
      <c r="B2013" s="5" t="s">
        <v>1555</v>
      </c>
      <c r="C2013" s="5" t="s">
        <v>221</v>
      </c>
      <c r="D2013" s="5" t="s">
        <v>222</v>
      </c>
      <c r="E2013" s="5" t="s">
        <v>223</v>
      </c>
      <c r="F2013" s="5" t="s">
        <v>222</v>
      </c>
      <c r="G2013" s="5" t="s">
        <v>230</v>
      </c>
      <c r="H2013" s="5" t="s">
        <v>32</v>
      </c>
      <c r="I2013" s="5" t="s">
        <v>225</v>
      </c>
      <c r="J2013">
        <v>69497</v>
      </c>
      <c r="K2013">
        <v>293080</v>
      </c>
      <c r="L2013">
        <v>144769</v>
      </c>
      <c r="M2013">
        <v>148311</v>
      </c>
      <c r="N2013">
        <v>33003</v>
      </c>
      <c r="O2013">
        <v>16896</v>
      </c>
      <c r="P2013">
        <v>16107</v>
      </c>
      <c r="Q2013">
        <v>85624</v>
      </c>
      <c r="R2013">
        <v>41680</v>
      </c>
      <c r="S2013">
        <v>43944</v>
      </c>
      <c r="T2013">
        <v>0</v>
      </c>
      <c r="U2013">
        <v>0</v>
      </c>
      <c r="V2013">
        <v>0</v>
      </c>
      <c r="W2013">
        <v>203781</v>
      </c>
      <c r="X2013">
        <v>110274</v>
      </c>
      <c r="Y2013">
        <v>93507</v>
      </c>
      <c r="Z2013">
        <v>89299</v>
      </c>
      <c r="AA2013">
        <v>34495</v>
      </c>
      <c r="AB2013">
        <v>54804</v>
      </c>
      <c r="AC2013">
        <v>112480</v>
      </c>
      <c r="AD2013">
        <v>78598</v>
      </c>
      <c r="AE2013">
        <v>33882</v>
      </c>
      <c r="AF2013">
        <v>93536</v>
      </c>
      <c r="AG2013">
        <v>68214</v>
      </c>
      <c r="AH2013">
        <v>25322</v>
      </c>
      <c r="AI2013">
        <v>6247</v>
      </c>
      <c r="AJ2013">
        <v>5245</v>
      </c>
      <c r="AK2013">
        <v>1002</v>
      </c>
      <c r="AL2013">
        <v>35087</v>
      </c>
      <c r="AM2013">
        <v>21668</v>
      </c>
      <c r="AN2013">
        <v>13419</v>
      </c>
      <c r="AO2013">
        <v>1491</v>
      </c>
      <c r="AP2013">
        <v>873</v>
      </c>
      <c r="AQ2013">
        <v>618</v>
      </c>
      <c r="AR2013">
        <v>50711</v>
      </c>
      <c r="AS2013">
        <v>40428</v>
      </c>
      <c r="AT2013">
        <v>10283</v>
      </c>
      <c r="AU2013">
        <v>18944</v>
      </c>
      <c r="AV2013">
        <v>10384</v>
      </c>
      <c r="AW2013">
        <v>8560</v>
      </c>
      <c r="AX2013">
        <v>701</v>
      </c>
      <c r="AY2013">
        <v>438</v>
      </c>
      <c r="AZ2013">
        <v>263</v>
      </c>
      <c r="BA2013">
        <v>11975</v>
      </c>
      <c r="BB2013">
        <v>6012</v>
      </c>
      <c r="BC2013">
        <v>5963</v>
      </c>
      <c r="BD2013">
        <v>501</v>
      </c>
      <c r="BE2013">
        <v>197</v>
      </c>
      <c r="BF2013">
        <v>304</v>
      </c>
      <c r="BG2013">
        <v>5767</v>
      </c>
      <c r="BH2013">
        <v>3737</v>
      </c>
      <c r="BI2013">
        <v>2030</v>
      </c>
      <c r="BJ2013">
        <v>14368</v>
      </c>
      <c r="BK2013">
        <v>8035</v>
      </c>
      <c r="BL2013">
        <v>6333</v>
      </c>
      <c r="BM2013">
        <v>568</v>
      </c>
      <c r="BN2013">
        <v>359</v>
      </c>
      <c r="BO2013">
        <v>209</v>
      </c>
      <c r="BP2013">
        <v>8895</v>
      </c>
      <c r="BQ2013">
        <v>4558</v>
      </c>
      <c r="BR2013">
        <v>4337</v>
      </c>
      <c r="BS2013">
        <v>372</v>
      </c>
      <c r="BT2013">
        <v>139</v>
      </c>
      <c r="BU2013">
        <v>233</v>
      </c>
      <c r="BV2013">
        <v>4533</v>
      </c>
      <c r="BW2013">
        <v>2979</v>
      </c>
      <c r="BX2013">
        <v>1554</v>
      </c>
      <c r="BY2013">
        <v>4576</v>
      </c>
      <c r="BZ2013">
        <v>2349</v>
      </c>
      <c r="CA2013">
        <v>2227</v>
      </c>
      <c r="CB2013">
        <v>133</v>
      </c>
      <c r="CC2013">
        <v>79</v>
      </c>
      <c r="CD2013">
        <v>54</v>
      </c>
      <c r="CE2013">
        <v>3080</v>
      </c>
      <c r="CF2013">
        <v>1454</v>
      </c>
      <c r="CG2013">
        <v>1626</v>
      </c>
      <c r="CH2013">
        <v>129</v>
      </c>
      <c r="CI2013">
        <v>58</v>
      </c>
      <c r="CJ2013">
        <v>71</v>
      </c>
      <c r="CK2013">
        <v>1234</v>
      </c>
      <c r="CL2013">
        <v>758</v>
      </c>
      <c r="CM2013">
        <v>476</v>
      </c>
      <c r="CN2013">
        <v>180600</v>
      </c>
      <c r="CO2013">
        <v>66171</v>
      </c>
      <c r="CP2013">
        <v>114429</v>
      </c>
    </row>
    <row r="2014" spans="1:94" x14ac:dyDescent="0.25">
      <c r="A2014" s="5" t="s">
        <v>1551</v>
      </c>
      <c r="B2014" s="5" t="s">
        <v>1555</v>
      </c>
      <c r="C2014" s="5" t="s">
        <v>221</v>
      </c>
      <c r="D2014" s="5" t="s">
        <v>222</v>
      </c>
      <c r="E2014" s="5" t="s">
        <v>223</v>
      </c>
      <c r="F2014" s="5" t="s">
        <v>222</v>
      </c>
      <c r="G2014" s="5" t="s">
        <v>230</v>
      </c>
      <c r="H2014" s="5" t="s">
        <v>32</v>
      </c>
      <c r="I2014" s="5" t="s">
        <v>226</v>
      </c>
      <c r="J2014">
        <v>162016</v>
      </c>
      <c r="K2014">
        <v>657209</v>
      </c>
      <c r="L2014">
        <v>323489</v>
      </c>
      <c r="M2014">
        <v>333720</v>
      </c>
      <c r="N2014">
        <v>66835</v>
      </c>
      <c r="O2014">
        <v>33792</v>
      </c>
      <c r="P2014">
        <v>33043</v>
      </c>
      <c r="Q2014">
        <v>66782</v>
      </c>
      <c r="R2014">
        <v>32449</v>
      </c>
      <c r="S2014">
        <v>34333</v>
      </c>
      <c r="T2014">
        <v>0</v>
      </c>
      <c r="U2014">
        <v>0</v>
      </c>
      <c r="V2014">
        <v>0</v>
      </c>
      <c r="W2014">
        <v>522868</v>
      </c>
      <c r="X2014">
        <v>270672</v>
      </c>
      <c r="Y2014">
        <v>252196</v>
      </c>
      <c r="Z2014">
        <v>134341</v>
      </c>
      <c r="AA2014">
        <v>52817</v>
      </c>
      <c r="AB2014">
        <v>81524</v>
      </c>
      <c r="AC2014">
        <v>235625</v>
      </c>
      <c r="AD2014">
        <v>178054</v>
      </c>
      <c r="AE2014">
        <v>57571</v>
      </c>
      <c r="AF2014">
        <v>222034</v>
      </c>
      <c r="AG2014">
        <v>169739</v>
      </c>
      <c r="AH2014">
        <v>52295</v>
      </c>
      <c r="AI2014">
        <v>2158</v>
      </c>
      <c r="AJ2014">
        <v>1892</v>
      </c>
      <c r="AK2014">
        <v>266</v>
      </c>
      <c r="AL2014">
        <v>3767</v>
      </c>
      <c r="AM2014">
        <v>2709</v>
      </c>
      <c r="AN2014">
        <v>1058</v>
      </c>
      <c r="AO2014">
        <v>3712</v>
      </c>
      <c r="AP2014">
        <v>2058</v>
      </c>
      <c r="AQ2014">
        <v>1654</v>
      </c>
      <c r="AR2014">
        <v>212397</v>
      </c>
      <c r="AS2014">
        <v>163080</v>
      </c>
      <c r="AT2014">
        <v>49317</v>
      </c>
      <c r="AU2014">
        <v>13591</v>
      </c>
      <c r="AV2014">
        <v>8315</v>
      </c>
      <c r="AW2014">
        <v>5276</v>
      </c>
      <c r="AX2014">
        <v>287</v>
      </c>
      <c r="AY2014">
        <v>168</v>
      </c>
      <c r="AZ2014">
        <v>119</v>
      </c>
      <c r="BA2014">
        <v>1079</v>
      </c>
      <c r="BB2014">
        <v>658</v>
      </c>
      <c r="BC2014">
        <v>421</v>
      </c>
      <c r="BD2014">
        <v>646</v>
      </c>
      <c r="BE2014">
        <v>237</v>
      </c>
      <c r="BF2014">
        <v>409</v>
      </c>
      <c r="BG2014">
        <v>11579</v>
      </c>
      <c r="BH2014">
        <v>7252</v>
      </c>
      <c r="BI2014">
        <v>4327</v>
      </c>
      <c r="BJ2014">
        <v>10985</v>
      </c>
      <c r="BK2014">
        <v>6710</v>
      </c>
      <c r="BL2014">
        <v>4275</v>
      </c>
      <c r="BM2014">
        <v>244</v>
      </c>
      <c r="BN2014">
        <v>138</v>
      </c>
      <c r="BO2014">
        <v>106</v>
      </c>
      <c r="BP2014">
        <v>708</v>
      </c>
      <c r="BQ2014">
        <v>437</v>
      </c>
      <c r="BR2014">
        <v>271</v>
      </c>
      <c r="BS2014">
        <v>479</v>
      </c>
      <c r="BT2014">
        <v>179</v>
      </c>
      <c r="BU2014">
        <v>300</v>
      </c>
      <c r="BV2014">
        <v>9554</v>
      </c>
      <c r="BW2014">
        <v>5956</v>
      </c>
      <c r="BX2014">
        <v>3598</v>
      </c>
      <c r="BY2014">
        <v>2606</v>
      </c>
      <c r="BZ2014">
        <v>1605</v>
      </c>
      <c r="CA2014">
        <v>1001</v>
      </c>
      <c r="CB2014">
        <v>43</v>
      </c>
      <c r="CC2014">
        <v>30</v>
      </c>
      <c r="CD2014">
        <v>13</v>
      </c>
      <c r="CE2014">
        <v>371</v>
      </c>
      <c r="CF2014">
        <v>221</v>
      </c>
      <c r="CG2014">
        <v>150</v>
      </c>
      <c r="CH2014">
        <v>167</v>
      </c>
      <c r="CI2014">
        <v>58</v>
      </c>
      <c r="CJ2014">
        <v>109</v>
      </c>
      <c r="CK2014">
        <v>2025</v>
      </c>
      <c r="CL2014">
        <v>1296</v>
      </c>
      <c r="CM2014">
        <v>729</v>
      </c>
      <c r="CN2014">
        <v>421584</v>
      </c>
      <c r="CO2014">
        <v>145435</v>
      </c>
      <c r="CP2014">
        <v>276149</v>
      </c>
    </row>
    <row r="2015" spans="1:94" x14ac:dyDescent="0.25">
      <c r="A2015" s="5" t="s">
        <v>1551</v>
      </c>
      <c r="B2015" s="5" t="s">
        <v>1556</v>
      </c>
      <c r="C2015" s="5" t="s">
        <v>221</v>
      </c>
      <c r="D2015" s="5" t="s">
        <v>222</v>
      </c>
      <c r="E2015" s="5" t="s">
        <v>223</v>
      </c>
      <c r="F2015" s="5" t="s">
        <v>222</v>
      </c>
      <c r="G2015" s="5" t="s">
        <v>230</v>
      </c>
      <c r="H2015" s="5" t="s">
        <v>1557</v>
      </c>
      <c r="I2015" s="5" t="s">
        <v>224</v>
      </c>
      <c r="J2015">
        <v>7420</v>
      </c>
      <c r="K2015">
        <v>41816</v>
      </c>
      <c r="L2015">
        <v>19143</v>
      </c>
      <c r="M2015">
        <v>22673</v>
      </c>
      <c r="N2015">
        <v>4553</v>
      </c>
      <c r="O2015">
        <v>2302</v>
      </c>
      <c r="P2015">
        <v>2251</v>
      </c>
      <c r="Q2015">
        <v>144</v>
      </c>
      <c r="R2015">
        <v>77</v>
      </c>
      <c r="S2015">
        <v>67</v>
      </c>
      <c r="T2015">
        <v>0</v>
      </c>
      <c r="U2015">
        <v>0</v>
      </c>
      <c r="V2015">
        <v>0</v>
      </c>
      <c r="W2015">
        <v>36470</v>
      </c>
      <c r="X2015">
        <v>16610</v>
      </c>
      <c r="Y2015">
        <v>19860</v>
      </c>
      <c r="Z2015">
        <v>5346</v>
      </c>
      <c r="AA2015">
        <v>2533</v>
      </c>
      <c r="AB2015">
        <v>2813</v>
      </c>
      <c r="AC2015">
        <v>11802</v>
      </c>
      <c r="AD2015">
        <v>9093</v>
      </c>
      <c r="AE2015">
        <v>2709</v>
      </c>
      <c r="AF2015">
        <v>10404</v>
      </c>
      <c r="AG2015">
        <v>8295</v>
      </c>
      <c r="AH2015">
        <v>2109</v>
      </c>
      <c r="AI2015">
        <v>23</v>
      </c>
      <c r="AJ2015">
        <v>16</v>
      </c>
      <c r="AK2015">
        <v>7</v>
      </c>
      <c r="AL2015">
        <v>57</v>
      </c>
      <c r="AM2015">
        <v>47</v>
      </c>
      <c r="AN2015">
        <v>10</v>
      </c>
      <c r="AO2015">
        <v>60</v>
      </c>
      <c r="AP2015">
        <v>51</v>
      </c>
      <c r="AQ2015">
        <v>9</v>
      </c>
      <c r="AR2015">
        <v>10264</v>
      </c>
      <c r="AS2015">
        <v>8181</v>
      </c>
      <c r="AT2015">
        <v>2083</v>
      </c>
      <c r="AU2015">
        <v>1398</v>
      </c>
      <c r="AV2015">
        <v>798</v>
      </c>
      <c r="AW2015">
        <v>600</v>
      </c>
      <c r="AX2015">
        <v>20</v>
      </c>
      <c r="AY2015">
        <v>9</v>
      </c>
      <c r="AZ2015">
        <v>11</v>
      </c>
      <c r="BA2015">
        <v>25</v>
      </c>
      <c r="BB2015">
        <v>13</v>
      </c>
      <c r="BC2015">
        <v>12</v>
      </c>
      <c r="BD2015">
        <v>9</v>
      </c>
      <c r="BE2015">
        <v>5</v>
      </c>
      <c r="BF2015">
        <v>4</v>
      </c>
      <c r="BG2015">
        <v>1344</v>
      </c>
      <c r="BH2015">
        <v>771</v>
      </c>
      <c r="BI2015">
        <v>573</v>
      </c>
      <c r="BJ2015">
        <v>1233</v>
      </c>
      <c r="BK2015">
        <v>717</v>
      </c>
      <c r="BL2015">
        <v>516</v>
      </c>
      <c r="BM2015">
        <v>19</v>
      </c>
      <c r="BN2015">
        <v>8</v>
      </c>
      <c r="BO2015">
        <v>11</v>
      </c>
      <c r="BP2015">
        <v>22</v>
      </c>
      <c r="BQ2015">
        <v>11</v>
      </c>
      <c r="BR2015">
        <v>11</v>
      </c>
      <c r="BS2015">
        <v>8</v>
      </c>
      <c r="BT2015">
        <v>5</v>
      </c>
      <c r="BU2015">
        <v>3</v>
      </c>
      <c r="BV2015">
        <v>1184</v>
      </c>
      <c r="BW2015">
        <v>693</v>
      </c>
      <c r="BX2015">
        <v>491</v>
      </c>
      <c r="BY2015">
        <v>165</v>
      </c>
      <c r="BZ2015">
        <v>81</v>
      </c>
      <c r="CA2015">
        <v>84</v>
      </c>
      <c r="CB2015">
        <v>1</v>
      </c>
      <c r="CC2015">
        <v>1</v>
      </c>
      <c r="CD2015">
        <v>0</v>
      </c>
      <c r="CE2015">
        <v>3</v>
      </c>
      <c r="CF2015">
        <v>2</v>
      </c>
      <c r="CG2015">
        <v>1</v>
      </c>
      <c r="CH2015">
        <v>1</v>
      </c>
      <c r="CI2015">
        <v>0</v>
      </c>
      <c r="CJ2015">
        <v>1</v>
      </c>
      <c r="CK2015">
        <v>160</v>
      </c>
      <c r="CL2015">
        <v>78</v>
      </c>
      <c r="CM2015">
        <v>82</v>
      </c>
      <c r="CN2015">
        <v>30014</v>
      </c>
      <c r="CO2015">
        <v>10050</v>
      </c>
      <c r="CP2015">
        <v>19964</v>
      </c>
    </row>
    <row r="2016" spans="1:94" x14ac:dyDescent="0.25">
      <c r="A2016" s="5" t="s">
        <v>1551</v>
      </c>
      <c r="B2016" s="5" t="s">
        <v>1556</v>
      </c>
      <c r="C2016" s="5" t="s">
        <v>221</v>
      </c>
      <c r="D2016" s="5" t="s">
        <v>222</v>
      </c>
      <c r="E2016" s="5" t="s">
        <v>223</v>
      </c>
      <c r="F2016" s="5" t="s">
        <v>222</v>
      </c>
      <c r="G2016" s="5" t="s">
        <v>230</v>
      </c>
      <c r="H2016" s="5" t="s">
        <v>1557</v>
      </c>
      <c r="I2016" s="5" t="s">
        <v>225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G2016">
        <v>0</v>
      </c>
      <c r="CH2016">
        <v>0</v>
      </c>
      <c r="CI2016">
        <v>0</v>
      </c>
      <c r="CJ2016">
        <v>0</v>
      </c>
      <c r="CK2016">
        <v>0</v>
      </c>
      <c r="CL2016">
        <v>0</v>
      </c>
      <c r="CM2016">
        <v>0</v>
      </c>
      <c r="CN2016">
        <v>0</v>
      </c>
      <c r="CO2016">
        <v>0</v>
      </c>
      <c r="CP2016">
        <v>0</v>
      </c>
    </row>
    <row r="2017" spans="1:94" x14ac:dyDescent="0.25">
      <c r="A2017" s="5" t="s">
        <v>1551</v>
      </c>
      <c r="B2017" s="5" t="s">
        <v>1556</v>
      </c>
      <c r="C2017" s="5" t="s">
        <v>221</v>
      </c>
      <c r="D2017" s="5" t="s">
        <v>222</v>
      </c>
      <c r="E2017" s="5" t="s">
        <v>223</v>
      </c>
      <c r="F2017" s="5" t="s">
        <v>222</v>
      </c>
      <c r="G2017" s="5" t="s">
        <v>230</v>
      </c>
      <c r="H2017" s="5" t="s">
        <v>1557</v>
      </c>
      <c r="I2017" s="5" t="s">
        <v>226</v>
      </c>
      <c r="J2017">
        <v>7420</v>
      </c>
      <c r="K2017">
        <v>41816</v>
      </c>
      <c r="L2017">
        <v>19143</v>
      </c>
      <c r="M2017">
        <v>22673</v>
      </c>
      <c r="N2017">
        <v>4553</v>
      </c>
      <c r="O2017">
        <v>2302</v>
      </c>
      <c r="P2017">
        <v>2251</v>
      </c>
      <c r="Q2017">
        <v>144</v>
      </c>
      <c r="R2017">
        <v>77</v>
      </c>
      <c r="S2017">
        <v>67</v>
      </c>
      <c r="T2017">
        <v>0</v>
      </c>
      <c r="U2017">
        <v>0</v>
      </c>
      <c r="V2017">
        <v>0</v>
      </c>
      <c r="W2017">
        <v>36470</v>
      </c>
      <c r="X2017">
        <v>16610</v>
      </c>
      <c r="Y2017">
        <v>19860</v>
      </c>
      <c r="Z2017">
        <v>5346</v>
      </c>
      <c r="AA2017">
        <v>2533</v>
      </c>
      <c r="AB2017">
        <v>2813</v>
      </c>
      <c r="AC2017">
        <v>11802</v>
      </c>
      <c r="AD2017">
        <v>9093</v>
      </c>
      <c r="AE2017">
        <v>2709</v>
      </c>
      <c r="AF2017">
        <v>10404</v>
      </c>
      <c r="AG2017">
        <v>8295</v>
      </c>
      <c r="AH2017">
        <v>2109</v>
      </c>
      <c r="AI2017">
        <v>23</v>
      </c>
      <c r="AJ2017">
        <v>16</v>
      </c>
      <c r="AK2017">
        <v>7</v>
      </c>
      <c r="AL2017">
        <v>57</v>
      </c>
      <c r="AM2017">
        <v>47</v>
      </c>
      <c r="AN2017">
        <v>10</v>
      </c>
      <c r="AO2017">
        <v>60</v>
      </c>
      <c r="AP2017">
        <v>51</v>
      </c>
      <c r="AQ2017">
        <v>9</v>
      </c>
      <c r="AR2017">
        <v>10264</v>
      </c>
      <c r="AS2017">
        <v>8181</v>
      </c>
      <c r="AT2017">
        <v>2083</v>
      </c>
      <c r="AU2017">
        <v>1398</v>
      </c>
      <c r="AV2017">
        <v>798</v>
      </c>
      <c r="AW2017">
        <v>600</v>
      </c>
      <c r="AX2017">
        <v>20</v>
      </c>
      <c r="AY2017">
        <v>9</v>
      </c>
      <c r="AZ2017">
        <v>11</v>
      </c>
      <c r="BA2017">
        <v>25</v>
      </c>
      <c r="BB2017">
        <v>13</v>
      </c>
      <c r="BC2017">
        <v>12</v>
      </c>
      <c r="BD2017">
        <v>9</v>
      </c>
      <c r="BE2017">
        <v>5</v>
      </c>
      <c r="BF2017">
        <v>4</v>
      </c>
      <c r="BG2017">
        <v>1344</v>
      </c>
      <c r="BH2017">
        <v>771</v>
      </c>
      <c r="BI2017">
        <v>573</v>
      </c>
      <c r="BJ2017">
        <v>1233</v>
      </c>
      <c r="BK2017">
        <v>717</v>
      </c>
      <c r="BL2017">
        <v>516</v>
      </c>
      <c r="BM2017">
        <v>19</v>
      </c>
      <c r="BN2017">
        <v>8</v>
      </c>
      <c r="BO2017">
        <v>11</v>
      </c>
      <c r="BP2017">
        <v>22</v>
      </c>
      <c r="BQ2017">
        <v>11</v>
      </c>
      <c r="BR2017">
        <v>11</v>
      </c>
      <c r="BS2017">
        <v>8</v>
      </c>
      <c r="BT2017">
        <v>5</v>
      </c>
      <c r="BU2017">
        <v>3</v>
      </c>
      <c r="BV2017">
        <v>1184</v>
      </c>
      <c r="BW2017">
        <v>693</v>
      </c>
      <c r="BX2017">
        <v>491</v>
      </c>
      <c r="BY2017">
        <v>165</v>
      </c>
      <c r="BZ2017">
        <v>81</v>
      </c>
      <c r="CA2017">
        <v>84</v>
      </c>
      <c r="CB2017">
        <v>1</v>
      </c>
      <c r="CC2017">
        <v>1</v>
      </c>
      <c r="CD2017">
        <v>0</v>
      </c>
      <c r="CE2017">
        <v>3</v>
      </c>
      <c r="CF2017">
        <v>2</v>
      </c>
      <c r="CG2017">
        <v>1</v>
      </c>
      <c r="CH2017">
        <v>1</v>
      </c>
      <c r="CI2017">
        <v>0</v>
      </c>
      <c r="CJ2017">
        <v>1</v>
      </c>
      <c r="CK2017">
        <v>160</v>
      </c>
      <c r="CL2017">
        <v>78</v>
      </c>
      <c r="CM2017">
        <v>82</v>
      </c>
      <c r="CN2017">
        <v>30014</v>
      </c>
      <c r="CO2017">
        <v>10050</v>
      </c>
      <c r="CP2017">
        <v>19964</v>
      </c>
    </row>
    <row r="2018" spans="1:94" x14ac:dyDescent="0.25">
      <c r="A2018" s="5" t="s">
        <v>1551</v>
      </c>
      <c r="B2018" s="5" t="s">
        <v>1558</v>
      </c>
      <c r="C2018" s="5" t="s">
        <v>221</v>
      </c>
      <c r="D2018" s="5" t="s">
        <v>222</v>
      </c>
      <c r="E2018" s="5" t="s">
        <v>223</v>
      </c>
      <c r="F2018" s="5" t="s">
        <v>222</v>
      </c>
      <c r="G2018" s="5" t="s">
        <v>230</v>
      </c>
      <c r="H2018" s="5" t="s">
        <v>1559</v>
      </c>
      <c r="I2018" s="5" t="s">
        <v>224</v>
      </c>
      <c r="J2018">
        <v>49705</v>
      </c>
      <c r="K2018">
        <v>200222</v>
      </c>
      <c r="L2018">
        <v>97809</v>
      </c>
      <c r="M2018">
        <v>102413</v>
      </c>
      <c r="N2018">
        <v>22263</v>
      </c>
      <c r="O2018">
        <v>11307</v>
      </c>
      <c r="P2018">
        <v>10956</v>
      </c>
      <c r="Q2018">
        <v>35348</v>
      </c>
      <c r="R2018">
        <v>17206</v>
      </c>
      <c r="S2018">
        <v>18142</v>
      </c>
      <c r="T2018">
        <v>0</v>
      </c>
      <c r="U2018">
        <v>0</v>
      </c>
      <c r="V2018">
        <v>0</v>
      </c>
      <c r="W2018">
        <v>154916</v>
      </c>
      <c r="X2018">
        <v>79903</v>
      </c>
      <c r="Y2018">
        <v>75013</v>
      </c>
      <c r="Z2018">
        <v>45306</v>
      </c>
      <c r="AA2018">
        <v>17906</v>
      </c>
      <c r="AB2018">
        <v>27400</v>
      </c>
      <c r="AC2018">
        <v>68301</v>
      </c>
      <c r="AD2018">
        <v>53139</v>
      </c>
      <c r="AE2018">
        <v>15162</v>
      </c>
      <c r="AF2018">
        <v>58342</v>
      </c>
      <c r="AG2018">
        <v>46928</v>
      </c>
      <c r="AH2018">
        <v>11414</v>
      </c>
      <c r="AI2018">
        <v>2052</v>
      </c>
      <c r="AJ2018">
        <v>1757</v>
      </c>
      <c r="AK2018">
        <v>295</v>
      </c>
      <c r="AL2018">
        <v>8740</v>
      </c>
      <c r="AM2018">
        <v>6485</v>
      </c>
      <c r="AN2018">
        <v>2255</v>
      </c>
      <c r="AO2018">
        <v>992</v>
      </c>
      <c r="AP2018">
        <v>450</v>
      </c>
      <c r="AQ2018">
        <v>542</v>
      </c>
      <c r="AR2018">
        <v>46558</v>
      </c>
      <c r="AS2018">
        <v>38236</v>
      </c>
      <c r="AT2018">
        <v>8322</v>
      </c>
      <c r="AU2018">
        <v>9959</v>
      </c>
      <c r="AV2018">
        <v>6211</v>
      </c>
      <c r="AW2018">
        <v>3748</v>
      </c>
      <c r="AX2018">
        <v>320</v>
      </c>
      <c r="AY2018">
        <v>227</v>
      </c>
      <c r="AZ2018">
        <v>93</v>
      </c>
      <c r="BA2018">
        <v>4337</v>
      </c>
      <c r="BB2018">
        <v>2534</v>
      </c>
      <c r="BC2018">
        <v>1803</v>
      </c>
      <c r="BD2018">
        <v>335</v>
      </c>
      <c r="BE2018">
        <v>78</v>
      </c>
      <c r="BF2018">
        <v>257</v>
      </c>
      <c r="BG2018">
        <v>4967</v>
      </c>
      <c r="BH2018">
        <v>3372</v>
      </c>
      <c r="BI2018">
        <v>1595</v>
      </c>
      <c r="BJ2018">
        <v>8070</v>
      </c>
      <c r="BK2018">
        <v>5248</v>
      </c>
      <c r="BL2018">
        <v>2822</v>
      </c>
      <c r="BM2018">
        <v>245</v>
      </c>
      <c r="BN2018">
        <v>181</v>
      </c>
      <c r="BO2018">
        <v>64</v>
      </c>
      <c r="BP2018">
        <v>3659</v>
      </c>
      <c r="BQ2018">
        <v>2239</v>
      </c>
      <c r="BR2018">
        <v>1420</v>
      </c>
      <c r="BS2018">
        <v>235</v>
      </c>
      <c r="BT2018">
        <v>61</v>
      </c>
      <c r="BU2018">
        <v>174</v>
      </c>
      <c r="BV2018">
        <v>3931</v>
      </c>
      <c r="BW2018">
        <v>2767</v>
      </c>
      <c r="BX2018">
        <v>1164</v>
      </c>
      <c r="BY2018">
        <v>1889</v>
      </c>
      <c r="BZ2018">
        <v>963</v>
      </c>
      <c r="CA2018">
        <v>926</v>
      </c>
      <c r="CB2018">
        <v>75</v>
      </c>
      <c r="CC2018">
        <v>46</v>
      </c>
      <c r="CD2018">
        <v>29</v>
      </c>
      <c r="CE2018">
        <v>678</v>
      </c>
      <c r="CF2018">
        <v>295</v>
      </c>
      <c r="CG2018">
        <v>383</v>
      </c>
      <c r="CH2018">
        <v>100</v>
      </c>
      <c r="CI2018">
        <v>17</v>
      </c>
      <c r="CJ2018">
        <v>83</v>
      </c>
      <c r="CK2018">
        <v>1036</v>
      </c>
      <c r="CL2018">
        <v>605</v>
      </c>
      <c r="CM2018">
        <v>431</v>
      </c>
      <c r="CN2018">
        <v>131921</v>
      </c>
      <c r="CO2018">
        <v>44670</v>
      </c>
      <c r="CP2018">
        <v>87251</v>
      </c>
    </row>
    <row r="2019" spans="1:94" x14ac:dyDescent="0.25">
      <c r="A2019" s="5" t="s">
        <v>1551</v>
      </c>
      <c r="B2019" s="5" t="s">
        <v>1558</v>
      </c>
      <c r="C2019" s="5" t="s">
        <v>221</v>
      </c>
      <c r="D2019" s="5" t="s">
        <v>222</v>
      </c>
      <c r="E2019" s="5" t="s">
        <v>223</v>
      </c>
      <c r="F2019" s="5" t="s">
        <v>222</v>
      </c>
      <c r="G2019" s="5" t="s">
        <v>230</v>
      </c>
      <c r="H2019" s="5" t="s">
        <v>1559</v>
      </c>
      <c r="I2019" s="5" t="s">
        <v>225</v>
      </c>
      <c r="J2019">
        <v>25521</v>
      </c>
      <c r="K2019">
        <v>102120</v>
      </c>
      <c r="L2019">
        <v>50138</v>
      </c>
      <c r="M2019">
        <v>51982</v>
      </c>
      <c r="N2019">
        <v>11511</v>
      </c>
      <c r="O2019">
        <v>5902</v>
      </c>
      <c r="P2019">
        <v>5609</v>
      </c>
      <c r="Q2019">
        <v>24801</v>
      </c>
      <c r="R2019">
        <v>12113</v>
      </c>
      <c r="S2019">
        <v>12688</v>
      </c>
      <c r="T2019">
        <v>0</v>
      </c>
      <c r="U2019">
        <v>0</v>
      </c>
      <c r="V2019">
        <v>0</v>
      </c>
      <c r="W2019">
        <v>77101</v>
      </c>
      <c r="X2019">
        <v>40216</v>
      </c>
      <c r="Y2019">
        <v>36885</v>
      </c>
      <c r="Z2019">
        <v>25019</v>
      </c>
      <c r="AA2019">
        <v>9922</v>
      </c>
      <c r="AB2019">
        <v>15097</v>
      </c>
      <c r="AC2019">
        <v>35396</v>
      </c>
      <c r="AD2019">
        <v>27107</v>
      </c>
      <c r="AE2019">
        <v>8289</v>
      </c>
      <c r="AF2019">
        <v>28652</v>
      </c>
      <c r="AG2019">
        <v>22854</v>
      </c>
      <c r="AH2019">
        <v>5798</v>
      </c>
      <c r="AI2019">
        <v>1767</v>
      </c>
      <c r="AJ2019">
        <v>1515</v>
      </c>
      <c r="AK2019">
        <v>252</v>
      </c>
      <c r="AL2019">
        <v>7347</v>
      </c>
      <c r="AM2019">
        <v>5410</v>
      </c>
      <c r="AN2019">
        <v>1937</v>
      </c>
      <c r="AO2019">
        <v>539</v>
      </c>
      <c r="AP2019">
        <v>260</v>
      </c>
      <c r="AQ2019">
        <v>279</v>
      </c>
      <c r="AR2019">
        <v>18999</v>
      </c>
      <c r="AS2019">
        <v>15669</v>
      </c>
      <c r="AT2019">
        <v>3330</v>
      </c>
      <c r="AU2019">
        <v>6744</v>
      </c>
      <c r="AV2019">
        <v>4253</v>
      </c>
      <c r="AW2019">
        <v>2491</v>
      </c>
      <c r="AX2019">
        <v>282</v>
      </c>
      <c r="AY2019">
        <v>201</v>
      </c>
      <c r="AZ2019">
        <v>81</v>
      </c>
      <c r="BA2019">
        <v>3850</v>
      </c>
      <c r="BB2019">
        <v>2307</v>
      </c>
      <c r="BC2019">
        <v>1543</v>
      </c>
      <c r="BD2019">
        <v>172</v>
      </c>
      <c r="BE2019">
        <v>52</v>
      </c>
      <c r="BF2019">
        <v>120</v>
      </c>
      <c r="BG2019">
        <v>2440</v>
      </c>
      <c r="BH2019">
        <v>1693</v>
      </c>
      <c r="BI2019">
        <v>747</v>
      </c>
      <c r="BJ2019">
        <v>5598</v>
      </c>
      <c r="BK2019">
        <v>3671</v>
      </c>
      <c r="BL2019">
        <v>1927</v>
      </c>
      <c r="BM2019">
        <v>209</v>
      </c>
      <c r="BN2019">
        <v>156</v>
      </c>
      <c r="BO2019">
        <v>53</v>
      </c>
      <c r="BP2019">
        <v>3315</v>
      </c>
      <c r="BQ2019">
        <v>2054</v>
      </c>
      <c r="BR2019">
        <v>1261</v>
      </c>
      <c r="BS2019">
        <v>113</v>
      </c>
      <c r="BT2019">
        <v>39</v>
      </c>
      <c r="BU2019">
        <v>74</v>
      </c>
      <c r="BV2019">
        <v>1961</v>
      </c>
      <c r="BW2019">
        <v>1422</v>
      </c>
      <c r="BX2019">
        <v>539</v>
      </c>
      <c r="BY2019">
        <v>1146</v>
      </c>
      <c r="BZ2019">
        <v>582</v>
      </c>
      <c r="CA2019">
        <v>564</v>
      </c>
      <c r="CB2019">
        <v>73</v>
      </c>
      <c r="CC2019">
        <v>45</v>
      </c>
      <c r="CD2019">
        <v>28</v>
      </c>
      <c r="CE2019">
        <v>535</v>
      </c>
      <c r="CF2019">
        <v>253</v>
      </c>
      <c r="CG2019">
        <v>282</v>
      </c>
      <c r="CH2019">
        <v>59</v>
      </c>
      <c r="CI2019">
        <v>13</v>
      </c>
      <c r="CJ2019">
        <v>46</v>
      </c>
      <c r="CK2019">
        <v>479</v>
      </c>
      <c r="CL2019">
        <v>271</v>
      </c>
      <c r="CM2019">
        <v>208</v>
      </c>
      <c r="CN2019">
        <v>66724</v>
      </c>
      <c r="CO2019">
        <v>23031</v>
      </c>
      <c r="CP2019">
        <v>43693</v>
      </c>
    </row>
    <row r="2020" spans="1:94" x14ac:dyDescent="0.25">
      <c r="A2020" s="5" t="s">
        <v>1551</v>
      </c>
      <c r="B2020" s="5" t="s">
        <v>1558</v>
      </c>
      <c r="C2020" s="5" t="s">
        <v>221</v>
      </c>
      <c r="D2020" s="5" t="s">
        <v>222</v>
      </c>
      <c r="E2020" s="5" t="s">
        <v>223</v>
      </c>
      <c r="F2020" s="5" t="s">
        <v>222</v>
      </c>
      <c r="G2020" s="5" t="s">
        <v>230</v>
      </c>
      <c r="H2020" s="5" t="s">
        <v>1559</v>
      </c>
      <c r="I2020" s="5" t="s">
        <v>226</v>
      </c>
      <c r="J2020">
        <v>24184</v>
      </c>
      <c r="K2020">
        <v>98102</v>
      </c>
      <c r="L2020">
        <v>47671</v>
      </c>
      <c r="M2020">
        <v>50431</v>
      </c>
      <c r="N2020">
        <v>10752</v>
      </c>
      <c r="O2020">
        <v>5405</v>
      </c>
      <c r="P2020">
        <v>5347</v>
      </c>
      <c r="Q2020">
        <v>10547</v>
      </c>
      <c r="R2020">
        <v>5093</v>
      </c>
      <c r="S2020">
        <v>5454</v>
      </c>
      <c r="T2020">
        <v>0</v>
      </c>
      <c r="U2020">
        <v>0</v>
      </c>
      <c r="V2020">
        <v>0</v>
      </c>
      <c r="W2020">
        <v>77815</v>
      </c>
      <c r="X2020">
        <v>39687</v>
      </c>
      <c r="Y2020">
        <v>38128</v>
      </c>
      <c r="Z2020">
        <v>20287</v>
      </c>
      <c r="AA2020">
        <v>7984</v>
      </c>
      <c r="AB2020">
        <v>12303</v>
      </c>
      <c r="AC2020">
        <v>32905</v>
      </c>
      <c r="AD2020">
        <v>26032</v>
      </c>
      <c r="AE2020">
        <v>6873</v>
      </c>
      <c r="AF2020">
        <v>29690</v>
      </c>
      <c r="AG2020">
        <v>24074</v>
      </c>
      <c r="AH2020">
        <v>5616</v>
      </c>
      <c r="AI2020">
        <v>285</v>
      </c>
      <c r="AJ2020">
        <v>242</v>
      </c>
      <c r="AK2020">
        <v>43</v>
      </c>
      <c r="AL2020">
        <v>1393</v>
      </c>
      <c r="AM2020">
        <v>1075</v>
      </c>
      <c r="AN2020">
        <v>318</v>
      </c>
      <c r="AO2020">
        <v>453</v>
      </c>
      <c r="AP2020">
        <v>190</v>
      </c>
      <c r="AQ2020">
        <v>263</v>
      </c>
      <c r="AR2020">
        <v>27559</v>
      </c>
      <c r="AS2020">
        <v>22567</v>
      </c>
      <c r="AT2020">
        <v>4992</v>
      </c>
      <c r="AU2020">
        <v>3215</v>
      </c>
      <c r="AV2020">
        <v>1958</v>
      </c>
      <c r="AW2020">
        <v>1257</v>
      </c>
      <c r="AX2020">
        <v>38</v>
      </c>
      <c r="AY2020">
        <v>26</v>
      </c>
      <c r="AZ2020">
        <v>12</v>
      </c>
      <c r="BA2020">
        <v>487</v>
      </c>
      <c r="BB2020">
        <v>227</v>
      </c>
      <c r="BC2020">
        <v>260</v>
      </c>
      <c r="BD2020">
        <v>163</v>
      </c>
      <c r="BE2020">
        <v>26</v>
      </c>
      <c r="BF2020">
        <v>137</v>
      </c>
      <c r="BG2020">
        <v>2527</v>
      </c>
      <c r="BH2020">
        <v>1679</v>
      </c>
      <c r="BI2020">
        <v>848</v>
      </c>
      <c r="BJ2020">
        <v>2472</v>
      </c>
      <c r="BK2020">
        <v>1577</v>
      </c>
      <c r="BL2020">
        <v>895</v>
      </c>
      <c r="BM2020">
        <v>36</v>
      </c>
      <c r="BN2020">
        <v>25</v>
      </c>
      <c r="BO2020">
        <v>11</v>
      </c>
      <c r="BP2020">
        <v>344</v>
      </c>
      <c r="BQ2020">
        <v>185</v>
      </c>
      <c r="BR2020">
        <v>159</v>
      </c>
      <c r="BS2020">
        <v>122</v>
      </c>
      <c r="BT2020">
        <v>22</v>
      </c>
      <c r="BU2020">
        <v>100</v>
      </c>
      <c r="BV2020">
        <v>1970</v>
      </c>
      <c r="BW2020">
        <v>1345</v>
      </c>
      <c r="BX2020">
        <v>625</v>
      </c>
      <c r="BY2020">
        <v>743</v>
      </c>
      <c r="BZ2020">
        <v>381</v>
      </c>
      <c r="CA2020">
        <v>362</v>
      </c>
      <c r="CB2020">
        <v>2</v>
      </c>
      <c r="CC2020">
        <v>1</v>
      </c>
      <c r="CD2020">
        <v>1</v>
      </c>
      <c r="CE2020">
        <v>143</v>
      </c>
      <c r="CF2020">
        <v>42</v>
      </c>
      <c r="CG2020">
        <v>101</v>
      </c>
      <c r="CH2020">
        <v>41</v>
      </c>
      <c r="CI2020">
        <v>4</v>
      </c>
      <c r="CJ2020">
        <v>37</v>
      </c>
      <c r="CK2020">
        <v>557</v>
      </c>
      <c r="CL2020">
        <v>334</v>
      </c>
      <c r="CM2020">
        <v>223</v>
      </c>
      <c r="CN2020">
        <v>65197</v>
      </c>
      <c r="CO2020">
        <v>21639</v>
      </c>
      <c r="CP2020">
        <v>43558</v>
      </c>
    </row>
    <row r="2021" spans="1:94" x14ac:dyDescent="0.25">
      <c r="A2021" s="5" t="s">
        <v>1560</v>
      </c>
      <c r="B2021" s="5" t="s">
        <v>220</v>
      </c>
      <c r="C2021" s="5" t="s">
        <v>221</v>
      </c>
      <c r="D2021" s="5" t="s">
        <v>222</v>
      </c>
      <c r="E2021" s="5" t="s">
        <v>223</v>
      </c>
      <c r="F2021" s="5" t="s">
        <v>222</v>
      </c>
      <c r="G2021" s="5" t="s">
        <v>79</v>
      </c>
      <c r="H2021" s="5" t="s">
        <v>1561</v>
      </c>
      <c r="I2021" s="5" t="s">
        <v>224</v>
      </c>
      <c r="J2021">
        <v>94551</v>
      </c>
      <c r="K2021">
        <v>380581</v>
      </c>
      <c r="L2021">
        <v>202871</v>
      </c>
      <c r="M2021">
        <v>177710</v>
      </c>
      <c r="N2021">
        <v>40878</v>
      </c>
      <c r="O2021">
        <v>20770</v>
      </c>
      <c r="P2021">
        <v>20108</v>
      </c>
      <c r="Q2021">
        <v>0</v>
      </c>
      <c r="R2021">
        <v>0</v>
      </c>
      <c r="S2021">
        <v>0</v>
      </c>
      <c r="T2021">
        <v>28530</v>
      </c>
      <c r="U2021">
        <v>14731</v>
      </c>
      <c r="V2021">
        <v>13799</v>
      </c>
      <c r="W2021">
        <v>294281</v>
      </c>
      <c r="X2021">
        <v>164377</v>
      </c>
      <c r="Y2021">
        <v>129904</v>
      </c>
      <c r="Z2021">
        <v>86300</v>
      </c>
      <c r="AA2021">
        <v>38494</v>
      </c>
      <c r="AB2021">
        <v>47806</v>
      </c>
      <c r="AC2021">
        <v>152535</v>
      </c>
      <c r="AD2021">
        <v>120889</v>
      </c>
      <c r="AE2021">
        <v>31646</v>
      </c>
      <c r="AF2021">
        <v>125910</v>
      </c>
      <c r="AG2021">
        <v>103619</v>
      </c>
      <c r="AH2021">
        <v>22291</v>
      </c>
      <c r="AI2021">
        <v>12997</v>
      </c>
      <c r="AJ2021">
        <v>10816</v>
      </c>
      <c r="AK2021">
        <v>2181</v>
      </c>
      <c r="AL2021">
        <v>2680</v>
      </c>
      <c r="AM2021">
        <v>2340</v>
      </c>
      <c r="AN2021">
        <v>340</v>
      </c>
      <c r="AO2021">
        <v>1390</v>
      </c>
      <c r="AP2021">
        <v>969</v>
      </c>
      <c r="AQ2021">
        <v>421</v>
      </c>
      <c r="AR2021">
        <v>108843</v>
      </c>
      <c r="AS2021">
        <v>89494</v>
      </c>
      <c r="AT2021">
        <v>19349</v>
      </c>
      <c r="AU2021">
        <v>26625</v>
      </c>
      <c r="AV2021">
        <v>17270</v>
      </c>
      <c r="AW2021">
        <v>9355</v>
      </c>
      <c r="AX2021">
        <v>3570</v>
      </c>
      <c r="AY2021">
        <v>1847</v>
      </c>
      <c r="AZ2021">
        <v>1723</v>
      </c>
      <c r="BA2021">
        <v>2101</v>
      </c>
      <c r="BB2021">
        <v>1404</v>
      </c>
      <c r="BC2021">
        <v>697</v>
      </c>
      <c r="BD2021">
        <v>2337</v>
      </c>
      <c r="BE2021">
        <v>1293</v>
      </c>
      <c r="BF2021">
        <v>1044</v>
      </c>
      <c r="BG2021">
        <v>18617</v>
      </c>
      <c r="BH2021">
        <v>12726</v>
      </c>
      <c r="BI2021">
        <v>5891</v>
      </c>
      <c r="BJ2021">
        <v>21099</v>
      </c>
      <c r="BK2021">
        <v>13856</v>
      </c>
      <c r="BL2021">
        <v>7243</v>
      </c>
      <c r="BM2021">
        <v>2864</v>
      </c>
      <c r="BN2021">
        <v>1574</v>
      </c>
      <c r="BO2021">
        <v>1290</v>
      </c>
      <c r="BP2021">
        <v>1614</v>
      </c>
      <c r="BQ2021">
        <v>1121</v>
      </c>
      <c r="BR2021">
        <v>493</v>
      </c>
      <c r="BS2021">
        <v>1778</v>
      </c>
      <c r="BT2021">
        <v>1011</v>
      </c>
      <c r="BU2021">
        <v>767</v>
      </c>
      <c r="BV2021">
        <v>14843</v>
      </c>
      <c r="BW2021">
        <v>10150</v>
      </c>
      <c r="BX2021">
        <v>4693</v>
      </c>
      <c r="BY2021">
        <v>5526</v>
      </c>
      <c r="BZ2021">
        <v>3414</v>
      </c>
      <c r="CA2021">
        <v>2112</v>
      </c>
      <c r="CB2021">
        <v>706</v>
      </c>
      <c r="CC2021">
        <v>273</v>
      </c>
      <c r="CD2021">
        <v>433</v>
      </c>
      <c r="CE2021">
        <v>487</v>
      </c>
      <c r="CF2021">
        <v>283</v>
      </c>
      <c r="CG2021">
        <v>204</v>
      </c>
      <c r="CH2021">
        <v>559</v>
      </c>
      <c r="CI2021">
        <v>282</v>
      </c>
      <c r="CJ2021">
        <v>277</v>
      </c>
      <c r="CK2021">
        <v>3774</v>
      </c>
      <c r="CL2021">
        <v>2576</v>
      </c>
      <c r="CM2021">
        <v>1198</v>
      </c>
      <c r="CN2021">
        <v>228046</v>
      </c>
      <c r="CO2021">
        <v>81982</v>
      </c>
      <c r="CP2021">
        <v>146064</v>
      </c>
    </row>
    <row r="2022" spans="1:94" x14ac:dyDescent="0.25">
      <c r="A2022" s="5" t="s">
        <v>1560</v>
      </c>
      <c r="B2022" s="5" t="s">
        <v>220</v>
      </c>
      <c r="C2022" s="5" t="s">
        <v>221</v>
      </c>
      <c r="D2022" s="5" t="s">
        <v>222</v>
      </c>
      <c r="E2022" s="5" t="s">
        <v>223</v>
      </c>
      <c r="F2022" s="5" t="s">
        <v>222</v>
      </c>
      <c r="G2022" s="5" t="s">
        <v>79</v>
      </c>
      <c r="H2022" s="5" t="s">
        <v>1561</v>
      </c>
      <c r="I2022" s="5" t="s">
        <v>225</v>
      </c>
      <c r="J2022">
        <v>58530</v>
      </c>
      <c r="K2022">
        <v>237093</v>
      </c>
      <c r="L2022">
        <v>126287</v>
      </c>
      <c r="M2022">
        <v>110806</v>
      </c>
      <c r="N2022">
        <v>26415</v>
      </c>
      <c r="O2022">
        <v>13370</v>
      </c>
      <c r="P2022">
        <v>13045</v>
      </c>
      <c r="Q2022">
        <v>0</v>
      </c>
      <c r="R2022">
        <v>0</v>
      </c>
      <c r="S2022">
        <v>0</v>
      </c>
      <c r="T2022">
        <v>26715</v>
      </c>
      <c r="U2022">
        <v>13837</v>
      </c>
      <c r="V2022">
        <v>12878</v>
      </c>
      <c r="W2022">
        <v>178025</v>
      </c>
      <c r="X2022">
        <v>99960</v>
      </c>
      <c r="Y2022">
        <v>78065</v>
      </c>
      <c r="Z2022">
        <v>59068</v>
      </c>
      <c r="AA2022">
        <v>26327</v>
      </c>
      <c r="AB2022">
        <v>32741</v>
      </c>
      <c r="AC2022">
        <v>94469</v>
      </c>
      <c r="AD2022">
        <v>74670</v>
      </c>
      <c r="AE2022">
        <v>19799</v>
      </c>
      <c r="AF2022">
        <v>72366</v>
      </c>
      <c r="AG2022">
        <v>60411</v>
      </c>
      <c r="AH2022">
        <v>11955</v>
      </c>
      <c r="AI2022">
        <v>12706</v>
      </c>
      <c r="AJ2022">
        <v>10564</v>
      </c>
      <c r="AK2022">
        <v>2142</v>
      </c>
      <c r="AL2022">
        <v>2562</v>
      </c>
      <c r="AM2022">
        <v>2241</v>
      </c>
      <c r="AN2022">
        <v>321</v>
      </c>
      <c r="AO2022">
        <v>1017</v>
      </c>
      <c r="AP2022">
        <v>717</v>
      </c>
      <c r="AQ2022">
        <v>300</v>
      </c>
      <c r="AR2022">
        <v>56081</v>
      </c>
      <c r="AS2022">
        <v>46889</v>
      </c>
      <c r="AT2022">
        <v>9192</v>
      </c>
      <c r="AU2022">
        <v>22103</v>
      </c>
      <c r="AV2022">
        <v>14259</v>
      </c>
      <c r="AW2022">
        <v>7844</v>
      </c>
      <c r="AX2022">
        <v>3479</v>
      </c>
      <c r="AY2022">
        <v>1800</v>
      </c>
      <c r="AZ2022">
        <v>1679</v>
      </c>
      <c r="BA2022">
        <v>2058</v>
      </c>
      <c r="BB2022">
        <v>1373</v>
      </c>
      <c r="BC2022">
        <v>685</v>
      </c>
      <c r="BD2022">
        <v>2263</v>
      </c>
      <c r="BE2022">
        <v>1256</v>
      </c>
      <c r="BF2022">
        <v>1007</v>
      </c>
      <c r="BG2022">
        <v>14303</v>
      </c>
      <c r="BH2022">
        <v>9830</v>
      </c>
      <c r="BI2022">
        <v>4473</v>
      </c>
      <c r="BJ2022">
        <v>17196</v>
      </c>
      <c r="BK2022">
        <v>11280</v>
      </c>
      <c r="BL2022">
        <v>5916</v>
      </c>
      <c r="BM2022">
        <v>2778</v>
      </c>
      <c r="BN2022">
        <v>1530</v>
      </c>
      <c r="BO2022">
        <v>1248</v>
      </c>
      <c r="BP2022">
        <v>1575</v>
      </c>
      <c r="BQ2022">
        <v>1092</v>
      </c>
      <c r="BR2022">
        <v>483</v>
      </c>
      <c r="BS2022">
        <v>1710</v>
      </c>
      <c r="BT2022">
        <v>978</v>
      </c>
      <c r="BU2022">
        <v>732</v>
      </c>
      <c r="BV2022">
        <v>11133</v>
      </c>
      <c r="BW2022">
        <v>7680</v>
      </c>
      <c r="BX2022">
        <v>3453</v>
      </c>
      <c r="BY2022">
        <v>4907</v>
      </c>
      <c r="BZ2022">
        <v>2979</v>
      </c>
      <c r="CA2022">
        <v>1928</v>
      </c>
      <c r="CB2022">
        <v>701</v>
      </c>
      <c r="CC2022">
        <v>270</v>
      </c>
      <c r="CD2022">
        <v>431</v>
      </c>
      <c r="CE2022">
        <v>483</v>
      </c>
      <c r="CF2022">
        <v>281</v>
      </c>
      <c r="CG2022">
        <v>202</v>
      </c>
      <c r="CH2022">
        <v>553</v>
      </c>
      <c r="CI2022">
        <v>278</v>
      </c>
      <c r="CJ2022">
        <v>275</v>
      </c>
      <c r="CK2022">
        <v>3170</v>
      </c>
      <c r="CL2022">
        <v>2150</v>
      </c>
      <c r="CM2022">
        <v>1020</v>
      </c>
      <c r="CN2022">
        <v>142624</v>
      </c>
      <c r="CO2022">
        <v>51617</v>
      </c>
      <c r="CP2022">
        <v>91007</v>
      </c>
    </row>
    <row r="2023" spans="1:94" x14ac:dyDescent="0.25">
      <c r="A2023" s="5" t="s">
        <v>1560</v>
      </c>
      <c r="B2023" s="5" t="s">
        <v>220</v>
      </c>
      <c r="C2023" s="5" t="s">
        <v>221</v>
      </c>
      <c r="D2023" s="5" t="s">
        <v>222</v>
      </c>
      <c r="E2023" s="5" t="s">
        <v>223</v>
      </c>
      <c r="F2023" s="5" t="s">
        <v>222</v>
      </c>
      <c r="G2023" s="5" t="s">
        <v>79</v>
      </c>
      <c r="H2023" s="5" t="s">
        <v>1561</v>
      </c>
      <c r="I2023" s="5" t="s">
        <v>226</v>
      </c>
      <c r="J2023">
        <v>36021</v>
      </c>
      <c r="K2023">
        <v>143488</v>
      </c>
      <c r="L2023">
        <v>76584</v>
      </c>
      <c r="M2023">
        <v>66904</v>
      </c>
      <c r="N2023">
        <v>14463</v>
      </c>
      <c r="O2023">
        <v>7400</v>
      </c>
      <c r="P2023">
        <v>7063</v>
      </c>
      <c r="Q2023">
        <v>0</v>
      </c>
      <c r="R2023">
        <v>0</v>
      </c>
      <c r="S2023">
        <v>0</v>
      </c>
      <c r="T2023">
        <v>1815</v>
      </c>
      <c r="U2023">
        <v>894</v>
      </c>
      <c r="V2023">
        <v>921</v>
      </c>
      <c r="W2023">
        <v>116256</v>
      </c>
      <c r="X2023">
        <v>64417</v>
      </c>
      <c r="Y2023">
        <v>51839</v>
      </c>
      <c r="Z2023">
        <v>27232</v>
      </c>
      <c r="AA2023">
        <v>12167</v>
      </c>
      <c r="AB2023">
        <v>15065</v>
      </c>
      <c r="AC2023">
        <v>58066</v>
      </c>
      <c r="AD2023">
        <v>46219</v>
      </c>
      <c r="AE2023">
        <v>11847</v>
      </c>
      <c r="AF2023">
        <v>53544</v>
      </c>
      <c r="AG2023">
        <v>43208</v>
      </c>
      <c r="AH2023">
        <v>10336</v>
      </c>
      <c r="AI2023">
        <v>291</v>
      </c>
      <c r="AJ2023">
        <v>252</v>
      </c>
      <c r="AK2023">
        <v>39</v>
      </c>
      <c r="AL2023">
        <v>118</v>
      </c>
      <c r="AM2023">
        <v>99</v>
      </c>
      <c r="AN2023">
        <v>19</v>
      </c>
      <c r="AO2023">
        <v>373</v>
      </c>
      <c r="AP2023">
        <v>252</v>
      </c>
      <c r="AQ2023">
        <v>121</v>
      </c>
      <c r="AR2023">
        <v>52762</v>
      </c>
      <c r="AS2023">
        <v>42605</v>
      </c>
      <c r="AT2023">
        <v>10157</v>
      </c>
      <c r="AU2023">
        <v>4522</v>
      </c>
      <c r="AV2023">
        <v>3011</v>
      </c>
      <c r="AW2023">
        <v>1511</v>
      </c>
      <c r="AX2023">
        <v>91</v>
      </c>
      <c r="AY2023">
        <v>47</v>
      </c>
      <c r="AZ2023">
        <v>44</v>
      </c>
      <c r="BA2023">
        <v>43</v>
      </c>
      <c r="BB2023">
        <v>31</v>
      </c>
      <c r="BC2023">
        <v>12</v>
      </c>
      <c r="BD2023">
        <v>74</v>
      </c>
      <c r="BE2023">
        <v>37</v>
      </c>
      <c r="BF2023">
        <v>37</v>
      </c>
      <c r="BG2023">
        <v>4314</v>
      </c>
      <c r="BH2023">
        <v>2896</v>
      </c>
      <c r="BI2023">
        <v>1418</v>
      </c>
      <c r="BJ2023">
        <v>3903</v>
      </c>
      <c r="BK2023">
        <v>2576</v>
      </c>
      <c r="BL2023">
        <v>1327</v>
      </c>
      <c r="BM2023">
        <v>86</v>
      </c>
      <c r="BN2023">
        <v>44</v>
      </c>
      <c r="BO2023">
        <v>42</v>
      </c>
      <c r="BP2023">
        <v>39</v>
      </c>
      <c r="BQ2023">
        <v>29</v>
      </c>
      <c r="BR2023">
        <v>10</v>
      </c>
      <c r="BS2023">
        <v>68</v>
      </c>
      <c r="BT2023">
        <v>33</v>
      </c>
      <c r="BU2023">
        <v>35</v>
      </c>
      <c r="BV2023">
        <v>3710</v>
      </c>
      <c r="BW2023">
        <v>2470</v>
      </c>
      <c r="BX2023">
        <v>1240</v>
      </c>
      <c r="BY2023">
        <v>619</v>
      </c>
      <c r="BZ2023">
        <v>435</v>
      </c>
      <c r="CA2023">
        <v>184</v>
      </c>
      <c r="CB2023">
        <v>5</v>
      </c>
      <c r="CC2023">
        <v>3</v>
      </c>
      <c r="CD2023">
        <v>2</v>
      </c>
      <c r="CE2023">
        <v>4</v>
      </c>
      <c r="CF2023">
        <v>2</v>
      </c>
      <c r="CG2023">
        <v>2</v>
      </c>
      <c r="CH2023">
        <v>6</v>
      </c>
      <c r="CI2023">
        <v>4</v>
      </c>
      <c r="CJ2023">
        <v>2</v>
      </c>
      <c r="CK2023">
        <v>604</v>
      </c>
      <c r="CL2023">
        <v>426</v>
      </c>
      <c r="CM2023">
        <v>178</v>
      </c>
      <c r="CN2023">
        <v>85422</v>
      </c>
      <c r="CO2023">
        <v>30365</v>
      </c>
      <c r="CP2023">
        <v>55057</v>
      </c>
    </row>
    <row r="2024" spans="1:94" x14ac:dyDescent="0.25">
      <c r="A2024" s="5" t="s">
        <v>1560</v>
      </c>
      <c r="B2024" s="5" t="s">
        <v>1562</v>
      </c>
      <c r="C2024" s="5" t="s">
        <v>221</v>
      </c>
      <c r="D2024" s="5" t="s">
        <v>222</v>
      </c>
      <c r="E2024" s="5" t="s">
        <v>223</v>
      </c>
      <c r="F2024" s="5" t="s">
        <v>222</v>
      </c>
      <c r="G2024" s="5" t="s">
        <v>230</v>
      </c>
      <c r="H2024" s="5" t="s">
        <v>1563</v>
      </c>
      <c r="I2024" s="5" t="s">
        <v>224</v>
      </c>
      <c r="J2024">
        <v>9288</v>
      </c>
      <c r="K2024">
        <v>36842</v>
      </c>
      <c r="L2024">
        <v>20727</v>
      </c>
      <c r="M2024">
        <v>16115</v>
      </c>
      <c r="N2024">
        <v>4389</v>
      </c>
      <c r="O2024">
        <v>2256</v>
      </c>
      <c r="P2024">
        <v>2133</v>
      </c>
      <c r="Q2024">
        <v>0</v>
      </c>
      <c r="R2024">
        <v>0</v>
      </c>
      <c r="S2024">
        <v>0</v>
      </c>
      <c r="T2024">
        <v>23681</v>
      </c>
      <c r="U2024">
        <v>12198</v>
      </c>
      <c r="V2024">
        <v>11483</v>
      </c>
      <c r="W2024">
        <v>25332</v>
      </c>
      <c r="X2024">
        <v>15397</v>
      </c>
      <c r="Y2024">
        <v>9935</v>
      </c>
      <c r="Z2024">
        <v>11510</v>
      </c>
      <c r="AA2024">
        <v>5330</v>
      </c>
      <c r="AB2024">
        <v>6180</v>
      </c>
      <c r="AC2024">
        <v>17125</v>
      </c>
      <c r="AD2024">
        <v>12714</v>
      </c>
      <c r="AE2024">
        <v>4411</v>
      </c>
      <c r="AF2024">
        <v>9651</v>
      </c>
      <c r="AG2024">
        <v>7948</v>
      </c>
      <c r="AH2024">
        <v>1703</v>
      </c>
      <c r="AI2024">
        <v>192</v>
      </c>
      <c r="AJ2024">
        <v>149</v>
      </c>
      <c r="AK2024">
        <v>43</v>
      </c>
      <c r="AL2024">
        <v>103</v>
      </c>
      <c r="AM2024">
        <v>94</v>
      </c>
      <c r="AN2024">
        <v>9</v>
      </c>
      <c r="AO2024">
        <v>519</v>
      </c>
      <c r="AP2024">
        <v>313</v>
      </c>
      <c r="AQ2024">
        <v>206</v>
      </c>
      <c r="AR2024">
        <v>8837</v>
      </c>
      <c r="AS2024">
        <v>7392</v>
      </c>
      <c r="AT2024">
        <v>1445</v>
      </c>
      <c r="AU2024">
        <v>7474</v>
      </c>
      <c r="AV2024">
        <v>4766</v>
      </c>
      <c r="AW2024">
        <v>2708</v>
      </c>
      <c r="AX2024">
        <v>130</v>
      </c>
      <c r="AY2024">
        <v>81</v>
      </c>
      <c r="AZ2024">
        <v>49</v>
      </c>
      <c r="BA2024">
        <v>139</v>
      </c>
      <c r="BB2024">
        <v>89</v>
      </c>
      <c r="BC2024">
        <v>50</v>
      </c>
      <c r="BD2024">
        <v>2041</v>
      </c>
      <c r="BE2024">
        <v>1121</v>
      </c>
      <c r="BF2024">
        <v>920</v>
      </c>
      <c r="BG2024">
        <v>5164</v>
      </c>
      <c r="BH2024">
        <v>3475</v>
      </c>
      <c r="BI2024">
        <v>1689</v>
      </c>
      <c r="BJ2024">
        <v>5544</v>
      </c>
      <c r="BK2024">
        <v>3521</v>
      </c>
      <c r="BL2024">
        <v>2023</v>
      </c>
      <c r="BM2024">
        <v>73</v>
      </c>
      <c r="BN2024">
        <v>44</v>
      </c>
      <c r="BO2024">
        <v>29</v>
      </c>
      <c r="BP2024">
        <v>93</v>
      </c>
      <c r="BQ2024">
        <v>64</v>
      </c>
      <c r="BR2024">
        <v>29</v>
      </c>
      <c r="BS2024">
        <v>1560</v>
      </c>
      <c r="BT2024">
        <v>884</v>
      </c>
      <c r="BU2024">
        <v>676</v>
      </c>
      <c r="BV2024">
        <v>3818</v>
      </c>
      <c r="BW2024">
        <v>2529</v>
      </c>
      <c r="BX2024">
        <v>1289</v>
      </c>
      <c r="BY2024">
        <v>1930</v>
      </c>
      <c r="BZ2024">
        <v>1245</v>
      </c>
      <c r="CA2024">
        <v>685</v>
      </c>
      <c r="CB2024">
        <v>57</v>
      </c>
      <c r="CC2024">
        <v>37</v>
      </c>
      <c r="CD2024">
        <v>20</v>
      </c>
      <c r="CE2024">
        <v>46</v>
      </c>
      <c r="CF2024">
        <v>25</v>
      </c>
      <c r="CG2024">
        <v>21</v>
      </c>
      <c r="CH2024">
        <v>481</v>
      </c>
      <c r="CI2024">
        <v>237</v>
      </c>
      <c r="CJ2024">
        <v>244</v>
      </c>
      <c r="CK2024">
        <v>1346</v>
      </c>
      <c r="CL2024">
        <v>946</v>
      </c>
      <c r="CM2024">
        <v>400</v>
      </c>
      <c r="CN2024">
        <v>19717</v>
      </c>
      <c r="CO2024">
        <v>8013</v>
      </c>
      <c r="CP2024">
        <v>11704</v>
      </c>
    </row>
    <row r="2025" spans="1:94" x14ac:dyDescent="0.25">
      <c r="A2025" s="5" t="s">
        <v>1560</v>
      </c>
      <c r="B2025" s="5" t="s">
        <v>1562</v>
      </c>
      <c r="C2025" s="5" t="s">
        <v>221</v>
      </c>
      <c r="D2025" s="5" t="s">
        <v>222</v>
      </c>
      <c r="E2025" s="5" t="s">
        <v>223</v>
      </c>
      <c r="F2025" s="5" t="s">
        <v>222</v>
      </c>
      <c r="G2025" s="5" t="s">
        <v>230</v>
      </c>
      <c r="H2025" s="5" t="s">
        <v>1563</v>
      </c>
      <c r="I2025" s="5" t="s">
        <v>225</v>
      </c>
      <c r="J2025">
        <v>9288</v>
      </c>
      <c r="K2025">
        <v>36842</v>
      </c>
      <c r="L2025">
        <v>20727</v>
      </c>
      <c r="M2025">
        <v>16115</v>
      </c>
      <c r="N2025">
        <v>4389</v>
      </c>
      <c r="O2025">
        <v>2256</v>
      </c>
      <c r="P2025">
        <v>2133</v>
      </c>
      <c r="Q2025">
        <v>0</v>
      </c>
      <c r="R2025">
        <v>0</v>
      </c>
      <c r="S2025">
        <v>0</v>
      </c>
      <c r="T2025">
        <v>23681</v>
      </c>
      <c r="U2025">
        <v>12198</v>
      </c>
      <c r="V2025">
        <v>11483</v>
      </c>
      <c r="W2025">
        <v>25332</v>
      </c>
      <c r="X2025">
        <v>15397</v>
      </c>
      <c r="Y2025">
        <v>9935</v>
      </c>
      <c r="Z2025">
        <v>11510</v>
      </c>
      <c r="AA2025">
        <v>5330</v>
      </c>
      <c r="AB2025">
        <v>6180</v>
      </c>
      <c r="AC2025">
        <v>17125</v>
      </c>
      <c r="AD2025">
        <v>12714</v>
      </c>
      <c r="AE2025">
        <v>4411</v>
      </c>
      <c r="AF2025">
        <v>9651</v>
      </c>
      <c r="AG2025">
        <v>7948</v>
      </c>
      <c r="AH2025">
        <v>1703</v>
      </c>
      <c r="AI2025">
        <v>192</v>
      </c>
      <c r="AJ2025">
        <v>149</v>
      </c>
      <c r="AK2025">
        <v>43</v>
      </c>
      <c r="AL2025">
        <v>103</v>
      </c>
      <c r="AM2025">
        <v>94</v>
      </c>
      <c r="AN2025">
        <v>9</v>
      </c>
      <c r="AO2025">
        <v>519</v>
      </c>
      <c r="AP2025">
        <v>313</v>
      </c>
      <c r="AQ2025">
        <v>206</v>
      </c>
      <c r="AR2025">
        <v>8837</v>
      </c>
      <c r="AS2025">
        <v>7392</v>
      </c>
      <c r="AT2025">
        <v>1445</v>
      </c>
      <c r="AU2025">
        <v>7474</v>
      </c>
      <c r="AV2025">
        <v>4766</v>
      </c>
      <c r="AW2025">
        <v>2708</v>
      </c>
      <c r="AX2025">
        <v>130</v>
      </c>
      <c r="AY2025">
        <v>81</v>
      </c>
      <c r="AZ2025">
        <v>49</v>
      </c>
      <c r="BA2025">
        <v>139</v>
      </c>
      <c r="BB2025">
        <v>89</v>
      </c>
      <c r="BC2025">
        <v>50</v>
      </c>
      <c r="BD2025">
        <v>2041</v>
      </c>
      <c r="BE2025">
        <v>1121</v>
      </c>
      <c r="BF2025">
        <v>920</v>
      </c>
      <c r="BG2025">
        <v>5164</v>
      </c>
      <c r="BH2025">
        <v>3475</v>
      </c>
      <c r="BI2025">
        <v>1689</v>
      </c>
      <c r="BJ2025">
        <v>5544</v>
      </c>
      <c r="BK2025">
        <v>3521</v>
      </c>
      <c r="BL2025">
        <v>2023</v>
      </c>
      <c r="BM2025">
        <v>73</v>
      </c>
      <c r="BN2025">
        <v>44</v>
      </c>
      <c r="BO2025">
        <v>29</v>
      </c>
      <c r="BP2025">
        <v>93</v>
      </c>
      <c r="BQ2025">
        <v>64</v>
      </c>
      <c r="BR2025">
        <v>29</v>
      </c>
      <c r="BS2025">
        <v>1560</v>
      </c>
      <c r="BT2025">
        <v>884</v>
      </c>
      <c r="BU2025">
        <v>676</v>
      </c>
      <c r="BV2025">
        <v>3818</v>
      </c>
      <c r="BW2025">
        <v>2529</v>
      </c>
      <c r="BX2025">
        <v>1289</v>
      </c>
      <c r="BY2025">
        <v>1930</v>
      </c>
      <c r="BZ2025">
        <v>1245</v>
      </c>
      <c r="CA2025">
        <v>685</v>
      </c>
      <c r="CB2025">
        <v>57</v>
      </c>
      <c r="CC2025">
        <v>37</v>
      </c>
      <c r="CD2025">
        <v>20</v>
      </c>
      <c r="CE2025">
        <v>46</v>
      </c>
      <c r="CF2025">
        <v>25</v>
      </c>
      <c r="CG2025">
        <v>21</v>
      </c>
      <c r="CH2025">
        <v>481</v>
      </c>
      <c r="CI2025">
        <v>237</v>
      </c>
      <c r="CJ2025">
        <v>244</v>
      </c>
      <c r="CK2025">
        <v>1346</v>
      </c>
      <c r="CL2025">
        <v>946</v>
      </c>
      <c r="CM2025">
        <v>400</v>
      </c>
      <c r="CN2025">
        <v>19717</v>
      </c>
      <c r="CO2025">
        <v>8013</v>
      </c>
      <c r="CP2025">
        <v>11704</v>
      </c>
    </row>
    <row r="2026" spans="1:94" x14ac:dyDescent="0.25">
      <c r="A2026" s="5" t="s">
        <v>1560</v>
      </c>
      <c r="B2026" s="5" t="s">
        <v>1562</v>
      </c>
      <c r="C2026" s="5" t="s">
        <v>221</v>
      </c>
      <c r="D2026" s="5" t="s">
        <v>222</v>
      </c>
      <c r="E2026" s="5" t="s">
        <v>223</v>
      </c>
      <c r="F2026" s="5" t="s">
        <v>222</v>
      </c>
      <c r="G2026" s="5" t="s">
        <v>230</v>
      </c>
      <c r="H2026" s="5" t="s">
        <v>1563</v>
      </c>
      <c r="I2026" s="5" t="s">
        <v>226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0</v>
      </c>
      <c r="BX2026">
        <v>0</v>
      </c>
      <c r="BY2026">
        <v>0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0</v>
      </c>
      <c r="CF2026">
        <v>0</v>
      </c>
      <c r="CG2026">
        <v>0</v>
      </c>
      <c r="CH2026">
        <v>0</v>
      </c>
      <c r="CI2026">
        <v>0</v>
      </c>
      <c r="CJ2026">
        <v>0</v>
      </c>
      <c r="CK2026">
        <v>0</v>
      </c>
      <c r="CL2026">
        <v>0</v>
      </c>
      <c r="CM2026">
        <v>0</v>
      </c>
      <c r="CN2026">
        <v>0</v>
      </c>
      <c r="CO2026">
        <v>0</v>
      </c>
      <c r="CP2026">
        <v>0</v>
      </c>
    </row>
    <row r="2027" spans="1:94" x14ac:dyDescent="0.25">
      <c r="A2027" s="5" t="s">
        <v>1560</v>
      </c>
      <c r="B2027" s="5" t="s">
        <v>1564</v>
      </c>
      <c r="C2027" s="5" t="s">
        <v>221</v>
      </c>
      <c r="D2027" s="5" t="s">
        <v>222</v>
      </c>
      <c r="E2027" s="5" t="s">
        <v>223</v>
      </c>
      <c r="F2027" s="5" t="s">
        <v>222</v>
      </c>
      <c r="G2027" s="5" t="s">
        <v>230</v>
      </c>
      <c r="H2027" s="5" t="s">
        <v>1565</v>
      </c>
      <c r="I2027" s="5" t="s">
        <v>224</v>
      </c>
      <c r="J2027">
        <v>26199</v>
      </c>
      <c r="K2027">
        <v>105597</v>
      </c>
      <c r="L2027">
        <v>54861</v>
      </c>
      <c r="M2027">
        <v>50736</v>
      </c>
      <c r="N2027">
        <v>11828</v>
      </c>
      <c r="O2027">
        <v>5991</v>
      </c>
      <c r="P2027">
        <v>5837</v>
      </c>
      <c r="Q2027">
        <v>0</v>
      </c>
      <c r="R2027">
        <v>0</v>
      </c>
      <c r="S2027">
        <v>0</v>
      </c>
      <c r="T2027">
        <v>758</v>
      </c>
      <c r="U2027">
        <v>415</v>
      </c>
      <c r="V2027">
        <v>343</v>
      </c>
      <c r="W2027">
        <v>78683</v>
      </c>
      <c r="X2027">
        <v>43186</v>
      </c>
      <c r="Y2027">
        <v>35497</v>
      </c>
      <c r="Z2027">
        <v>26914</v>
      </c>
      <c r="AA2027">
        <v>11675</v>
      </c>
      <c r="AB2027">
        <v>15239</v>
      </c>
      <c r="AC2027">
        <v>38579</v>
      </c>
      <c r="AD2027">
        <v>30612</v>
      </c>
      <c r="AE2027">
        <v>7967</v>
      </c>
      <c r="AF2027">
        <v>31038</v>
      </c>
      <c r="AG2027">
        <v>25899</v>
      </c>
      <c r="AH2027">
        <v>5139</v>
      </c>
      <c r="AI2027">
        <v>8367</v>
      </c>
      <c r="AJ2027">
        <v>7363</v>
      </c>
      <c r="AK2027">
        <v>1004</v>
      </c>
      <c r="AL2027">
        <v>873</v>
      </c>
      <c r="AM2027">
        <v>782</v>
      </c>
      <c r="AN2027">
        <v>91</v>
      </c>
      <c r="AO2027">
        <v>183</v>
      </c>
      <c r="AP2027">
        <v>140</v>
      </c>
      <c r="AQ2027">
        <v>43</v>
      </c>
      <c r="AR2027">
        <v>21615</v>
      </c>
      <c r="AS2027">
        <v>17614</v>
      </c>
      <c r="AT2027">
        <v>4001</v>
      </c>
      <c r="AU2027">
        <v>7541</v>
      </c>
      <c r="AV2027">
        <v>4713</v>
      </c>
      <c r="AW2027">
        <v>2828</v>
      </c>
      <c r="AX2027">
        <v>2360</v>
      </c>
      <c r="AY2027">
        <v>1155</v>
      </c>
      <c r="AZ2027">
        <v>1205</v>
      </c>
      <c r="BA2027">
        <v>1042</v>
      </c>
      <c r="BB2027">
        <v>632</v>
      </c>
      <c r="BC2027">
        <v>410</v>
      </c>
      <c r="BD2027">
        <v>77</v>
      </c>
      <c r="BE2027">
        <v>53</v>
      </c>
      <c r="BF2027">
        <v>24</v>
      </c>
      <c r="BG2027">
        <v>4062</v>
      </c>
      <c r="BH2027">
        <v>2873</v>
      </c>
      <c r="BI2027">
        <v>1189</v>
      </c>
      <c r="BJ2027">
        <v>5660</v>
      </c>
      <c r="BK2027">
        <v>3722</v>
      </c>
      <c r="BL2027">
        <v>1938</v>
      </c>
      <c r="BM2027">
        <v>1865</v>
      </c>
      <c r="BN2027">
        <v>1001</v>
      </c>
      <c r="BO2027">
        <v>864</v>
      </c>
      <c r="BP2027">
        <v>803</v>
      </c>
      <c r="BQ2027">
        <v>513</v>
      </c>
      <c r="BR2027">
        <v>290</v>
      </c>
      <c r="BS2027">
        <v>47</v>
      </c>
      <c r="BT2027">
        <v>32</v>
      </c>
      <c r="BU2027">
        <v>15</v>
      </c>
      <c r="BV2027">
        <v>2945</v>
      </c>
      <c r="BW2027">
        <v>2176</v>
      </c>
      <c r="BX2027">
        <v>769</v>
      </c>
      <c r="BY2027">
        <v>1881</v>
      </c>
      <c r="BZ2027">
        <v>991</v>
      </c>
      <c r="CA2027">
        <v>890</v>
      </c>
      <c r="CB2027">
        <v>495</v>
      </c>
      <c r="CC2027">
        <v>154</v>
      </c>
      <c r="CD2027">
        <v>341</v>
      </c>
      <c r="CE2027">
        <v>239</v>
      </c>
      <c r="CF2027">
        <v>119</v>
      </c>
      <c r="CG2027">
        <v>120</v>
      </c>
      <c r="CH2027">
        <v>30</v>
      </c>
      <c r="CI2027">
        <v>21</v>
      </c>
      <c r="CJ2027">
        <v>9</v>
      </c>
      <c r="CK2027">
        <v>1117</v>
      </c>
      <c r="CL2027">
        <v>697</v>
      </c>
      <c r="CM2027">
        <v>420</v>
      </c>
      <c r="CN2027">
        <v>67018</v>
      </c>
      <c r="CO2027">
        <v>24249</v>
      </c>
      <c r="CP2027">
        <v>42769</v>
      </c>
    </row>
    <row r="2028" spans="1:94" x14ac:dyDescent="0.25">
      <c r="A2028" s="5" t="s">
        <v>1560</v>
      </c>
      <c r="B2028" s="5" t="s">
        <v>1564</v>
      </c>
      <c r="C2028" s="5" t="s">
        <v>221</v>
      </c>
      <c r="D2028" s="5" t="s">
        <v>222</v>
      </c>
      <c r="E2028" s="5" t="s">
        <v>223</v>
      </c>
      <c r="F2028" s="5" t="s">
        <v>222</v>
      </c>
      <c r="G2028" s="5" t="s">
        <v>230</v>
      </c>
      <c r="H2028" s="5" t="s">
        <v>1565</v>
      </c>
      <c r="I2028" s="5" t="s">
        <v>225</v>
      </c>
      <c r="J2028">
        <v>25475</v>
      </c>
      <c r="K2028">
        <v>102856</v>
      </c>
      <c r="L2028">
        <v>53457</v>
      </c>
      <c r="M2028">
        <v>49399</v>
      </c>
      <c r="N2028">
        <v>11579</v>
      </c>
      <c r="O2028">
        <v>5873</v>
      </c>
      <c r="P2028">
        <v>5706</v>
      </c>
      <c r="Q2028">
        <v>0</v>
      </c>
      <c r="R2028">
        <v>0</v>
      </c>
      <c r="S2028">
        <v>0</v>
      </c>
      <c r="T2028">
        <v>748</v>
      </c>
      <c r="U2028">
        <v>410</v>
      </c>
      <c r="V2028">
        <v>338</v>
      </c>
      <c r="W2028">
        <v>76621</v>
      </c>
      <c r="X2028">
        <v>42056</v>
      </c>
      <c r="Y2028">
        <v>34565</v>
      </c>
      <c r="Z2028">
        <v>26235</v>
      </c>
      <c r="AA2028">
        <v>11401</v>
      </c>
      <c r="AB2028">
        <v>14834</v>
      </c>
      <c r="AC2028">
        <v>37545</v>
      </c>
      <c r="AD2028">
        <v>29824</v>
      </c>
      <c r="AE2028">
        <v>7721</v>
      </c>
      <c r="AF2028">
        <v>30162</v>
      </c>
      <c r="AG2028">
        <v>25210</v>
      </c>
      <c r="AH2028">
        <v>4952</v>
      </c>
      <c r="AI2028">
        <v>8338</v>
      </c>
      <c r="AJ2028">
        <v>7337</v>
      </c>
      <c r="AK2028">
        <v>1001</v>
      </c>
      <c r="AL2028">
        <v>870</v>
      </c>
      <c r="AM2028">
        <v>779</v>
      </c>
      <c r="AN2028">
        <v>91</v>
      </c>
      <c r="AO2028">
        <v>179</v>
      </c>
      <c r="AP2028">
        <v>139</v>
      </c>
      <c r="AQ2028">
        <v>40</v>
      </c>
      <c r="AR2028">
        <v>20775</v>
      </c>
      <c r="AS2028">
        <v>16955</v>
      </c>
      <c r="AT2028">
        <v>3820</v>
      </c>
      <c r="AU2028">
        <v>7383</v>
      </c>
      <c r="AV2028">
        <v>4614</v>
      </c>
      <c r="AW2028">
        <v>2769</v>
      </c>
      <c r="AX2028">
        <v>2359</v>
      </c>
      <c r="AY2028">
        <v>1155</v>
      </c>
      <c r="AZ2028">
        <v>1204</v>
      </c>
      <c r="BA2028">
        <v>1038</v>
      </c>
      <c r="BB2028">
        <v>630</v>
      </c>
      <c r="BC2028">
        <v>408</v>
      </c>
      <c r="BD2028">
        <v>76</v>
      </c>
      <c r="BE2028">
        <v>53</v>
      </c>
      <c r="BF2028">
        <v>23</v>
      </c>
      <c r="BG2028">
        <v>3910</v>
      </c>
      <c r="BH2028">
        <v>2776</v>
      </c>
      <c r="BI2028">
        <v>1134</v>
      </c>
      <c r="BJ2028">
        <v>5574</v>
      </c>
      <c r="BK2028">
        <v>3666</v>
      </c>
      <c r="BL2028">
        <v>1908</v>
      </c>
      <c r="BM2028">
        <v>1865</v>
      </c>
      <c r="BN2028">
        <v>1001</v>
      </c>
      <c r="BO2028">
        <v>864</v>
      </c>
      <c r="BP2028">
        <v>800</v>
      </c>
      <c r="BQ2028">
        <v>511</v>
      </c>
      <c r="BR2028">
        <v>289</v>
      </c>
      <c r="BS2028">
        <v>46</v>
      </c>
      <c r="BT2028">
        <v>32</v>
      </c>
      <c r="BU2028">
        <v>14</v>
      </c>
      <c r="BV2028">
        <v>2863</v>
      </c>
      <c r="BW2028">
        <v>2122</v>
      </c>
      <c r="BX2028">
        <v>741</v>
      </c>
      <c r="BY2028">
        <v>1809</v>
      </c>
      <c r="BZ2028">
        <v>948</v>
      </c>
      <c r="CA2028">
        <v>861</v>
      </c>
      <c r="CB2028">
        <v>494</v>
      </c>
      <c r="CC2028">
        <v>154</v>
      </c>
      <c r="CD2028">
        <v>340</v>
      </c>
      <c r="CE2028">
        <v>238</v>
      </c>
      <c r="CF2028">
        <v>119</v>
      </c>
      <c r="CG2028">
        <v>119</v>
      </c>
      <c r="CH2028">
        <v>30</v>
      </c>
      <c r="CI2028">
        <v>21</v>
      </c>
      <c r="CJ2028">
        <v>9</v>
      </c>
      <c r="CK2028">
        <v>1047</v>
      </c>
      <c r="CL2028">
        <v>654</v>
      </c>
      <c r="CM2028">
        <v>393</v>
      </c>
      <c r="CN2028">
        <v>65311</v>
      </c>
      <c r="CO2028">
        <v>23633</v>
      </c>
      <c r="CP2028">
        <v>41678</v>
      </c>
    </row>
    <row r="2029" spans="1:94" x14ac:dyDescent="0.25">
      <c r="A2029" s="5" t="s">
        <v>1560</v>
      </c>
      <c r="B2029" s="5" t="s">
        <v>1564</v>
      </c>
      <c r="C2029" s="5" t="s">
        <v>221</v>
      </c>
      <c r="D2029" s="5" t="s">
        <v>222</v>
      </c>
      <c r="E2029" s="5" t="s">
        <v>223</v>
      </c>
      <c r="F2029" s="5" t="s">
        <v>222</v>
      </c>
      <c r="G2029" s="5" t="s">
        <v>230</v>
      </c>
      <c r="H2029" s="5" t="s">
        <v>1565</v>
      </c>
      <c r="I2029" s="5" t="s">
        <v>226</v>
      </c>
      <c r="J2029">
        <v>724</v>
      </c>
      <c r="K2029">
        <v>2741</v>
      </c>
      <c r="L2029">
        <v>1404</v>
      </c>
      <c r="M2029">
        <v>1337</v>
      </c>
      <c r="N2029">
        <v>249</v>
      </c>
      <c r="O2029">
        <v>118</v>
      </c>
      <c r="P2029">
        <v>131</v>
      </c>
      <c r="Q2029">
        <v>0</v>
      </c>
      <c r="R2029">
        <v>0</v>
      </c>
      <c r="S2029">
        <v>0</v>
      </c>
      <c r="T2029">
        <v>10</v>
      </c>
      <c r="U2029">
        <v>5</v>
      </c>
      <c r="V2029">
        <v>5</v>
      </c>
      <c r="W2029">
        <v>2062</v>
      </c>
      <c r="X2029">
        <v>1130</v>
      </c>
      <c r="Y2029">
        <v>932</v>
      </c>
      <c r="Z2029">
        <v>679</v>
      </c>
      <c r="AA2029">
        <v>274</v>
      </c>
      <c r="AB2029">
        <v>405</v>
      </c>
      <c r="AC2029">
        <v>1034</v>
      </c>
      <c r="AD2029">
        <v>788</v>
      </c>
      <c r="AE2029">
        <v>246</v>
      </c>
      <c r="AF2029">
        <v>876</v>
      </c>
      <c r="AG2029">
        <v>689</v>
      </c>
      <c r="AH2029">
        <v>187</v>
      </c>
      <c r="AI2029">
        <v>29</v>
      </c>
      <c r="AJ2029">
        <v>26</v>
      </c>
      <c r="AK2029">
        <v>3</v>
      </c>
      <c r="AL2029">
        <v>3</v>
      </c>
      <c r="AM2029">
        <v>3</v>
      </c>
      <c r="AN2029">
        <v>0</v>
      </c>
      <c r="AO2029">
        <v>4</v>
      </c>
      <c r="AP2029">
        <v>1</v>
      </c>
      <c r="AQ2029">
        <v>3</v>
      </c>
      <c r="AR2029">
        <v>840</v>
      </c>
      <c r="AS2029">
        <v>659</v>
      </c>
      <c r="AT2029">
        <v>181</v>
      </c>
      <c r="AU2029">
        <v>158</v>
      </c>
      <c r="AV2029">
        <v>99</v>
      </c>
      <c r="AW2029">
        <v>59</v>
      </c>
      <c r="AX2029">
        <v>1</v>
      </c>
      <c r="AY2029">
        <v>0</v>
      </c>
      <c r="AZ2029">
        <v>1</v>
      </c>
      <c r="BA2029">
        <v>4</v>
      </c>
      <c r="BB2029">
        <v>2</v>
      </c>
      <c r="BC2029">
        <v>2</v>
      </c>
      <c r="BD2029">
        <v>1</v>
      </c>
      <c r="BE2029">
        <v>0</v>
      </c>
      <c r="BF2029">
        <v>1</v>
      </c>
      <c r="BG2029">
        <v>152</v>
      </c>
      <c r="BH2029">
        <v>97</v>
      </c>
      <c r="BI2029">
        <v>55</v>
      </c>
      <c r="BJ2029">
        <v>86</v>
      </c>
      <c r="BK2029">
        <v>56</v>
      </c>
      <c r="BL2029">
        <v>30</v>
      </c>
      <c r="BM2029">
        <v>0</v>
      </c>
      <c r="BN2029">
        <v>0</v>
      </c>
      <c r="BO2029">
        <v>0</v>
      </c>
      <c r="BP2029">
        <v>3</v>
      </c>
      <c r="BQ2029">
        <v>2</v>
      </c>
      <c r="BR2029">
        <v>1</v>
      </c>
      <c r="BS2029">
        <v>1</v>
      </c>
      <c r="BT2029">
        <v>0</v>
      </c>
      <c r="BU2029">
        <v>1</v>
      </c>
      <c r="BV2029">
        <v>82</v>
      </c>
      <c r="BW2029">
        <v>54</v>
      </c>
      <c r="BX2029">
        <v>28</v>
      </c>
      <c r="BY2029">
        <v>72</v>
      </c>
      <c r="BZ2029">
        <v>43</v>
      </c>
      <c r="CA2029">
        <v>29</v>
      </c>
      <c r="CB2029">
        <v>1</v>
      </c>
      <c r="CC2029">
        <v>0</v>
      </c>
      <c r="CD2029">
        <v>1</v>
      </c>
      <c r="CE2029">
        <v>1</v>
      </c>
      <c r="CF2029">
        <v>0</v>
      </c>
      <c r="CG2029">
        <v>1</v>
      </c>
      <c r="CH2029">
        <v>0</v>
      </c>
      <c r="CI2029">
        <v>0</v>
      </c>
      <c r="CJ2029">
        <v>0</v>
      </c>
      <c r="CK2029">
        <v>70</v>
      </c>
      <c r="CL2029">
        <v>43</v>
      </c>
      <c r="CM2029">
        <v>27</v>
      </c>
      <c r="CN2029">
        <v>1707</v>
      </c>
      <c r="CO2029">
        <v>616</v>
      </c>
      <c r="CP2029">
        <v>1091</v>
      </c>
    </row>
    <row r="2030" spans="1:94" x14ac:dyDescent="0.25">
      <c r="A2030" s="5" t="s">
        <v>1560</v>
      </c>
      <c r="B2030" s="5" t="s">
        <v>1566</v>
      </c>
      <c r="C2030" s="5" t="s">
        <v>221</v>
      </c>
      <c r="D2030" s="5" t="s">
        <v>222</v>
      </c>
      <c r="E2030" s="5" t="s">
        <v>223</v>
      </c>
      <c r="F2030" s="5" t="s">
        <v>222</v>
      </c>
      <c r="G2030" s="5" t="s">
        <v>230</v>
      </c>
      <c r="H2030" s="5" t="s">
        <v>1567</v>
      </c>
      <c r="I2030" s="5" t="s">
        <v>224</v>
      </c>
      <c r="J2030">
        <v>59064</v>
      </c>
      <c r="K2030">
        <v>238142</v>
      </c>
      <c r="L2030">
        <v>127283</v>
      </c>
      <c r="M2030">
        <v>110859</v>
      </c>
      <c r="N2030">
        <v>24661</v>
      </c>
      <c r="O2030">
        <v>12523</v>
      </c>
      <c r="P2030">
        <v>12138</v>
      </c>
      <c r="Q2030">
        <v>0</v>
      </c>
      <c r="R2030">
        <v>0</v>
      </c>
      <c r="S2030">
        <v>0</v>
      </c>
      <c r="T2030">
        <v>4091</v>
      </c>
      <c r="U2030">
        <v>2118</v>
      </c>
      <c r="V2030">
        <v>1973</v>
      </c>
      <c r="W2030">
        <v>190266</v>
      </c>
      <c r="X2030">
        <v>105794</v>
      </c>
      <c r="Y2030">
        <v>84472</v>
      </c>
      <c r="Z2030">
        <v>47876</v>
      </c>
      <c r="AA2030">
        <v>21489</v>
      </c>
      <c r="AB2030">
        <v>26387</v>
      </c>
      <c r="AC2030">
        <v>96831</v>
      </c>
      <c r="AD2030">
        <v>77563</v>
      </c>
      <c r="AE2030">
        <v>19268</v>
      </c>
      <c r="AF2030">
        <v>85221</v>
      </c>
      <c r="AG2030">
        <v>69772</v>
      </c>
      <c r="AH2030">
        <v>15449</v>
      </c>
      <c r="AI2030">
        <v>4438</v>
      </c>
      <c r="AJ2030">
        <v>3304</v>
      </c>
      <c r="AK2030">
        <v>1134</v>
      </c>
      <c r="AL2030">
        <v>1704</v>
      </c>
      <c r="AM2030">
        <v>1464</v>
      </c>
      <c r="AN2030">
        <v>240</v>
      </c>
      <c r="AO2030">
        <v>688</v>
      </c>
      <c r="AP2030">
        <v>516</v>
      </c>
      <c r="AQ2030">
        <v>172</v>
      </c>
      <c r="AR2030">
        <v>78391</v>
      </c>
      <c r="AS2030">
        <v>64488</v>
      </c>
      <c r="AT2030">
        <v>13903</v>
      </c>
      <c r="AU2030">
        <v>11610</v>
      </c>
      <c r="AV2030">
        <v>7791</v>
      </c>
      <c r="AW2030">
        <v>3819</v>
      </c>
      <c r="AX2030">
        <v>1080</v>
      </c>
      <c r="AY2030">
        <v>611</v>
      </c>
      <c r="AZ2030">
        <v>469</v>
      </c>
      <c r="BA2030">
        <v>920</v>
      </c>
      <c r="BB2030">
        <v>683</v>
      </c>
      <c r="BC2030">
        <v>237</v>
      </c>
      <c r="BD2030">
        <v>219</v>
      </c>
      <c r="BE2030">
        <v>119</v>
      </c>
      <c r="BF2030">
        <v>100</v>
      </c>
      <c r="BG2030">
        <v>9391</v>
      </c>
      <c r="BH2030">
        <v>6378</v>
      </c>
      <c r="BI2030">
        <v>3013</v>
      </c>
      <c r="BJ2030">
        <v>9895</v>
      </c>
      <c r="BK2030">
        <v>6613</v>
      </c>
      <c r="BL2030">
        <v>3282</v>
      </c>
      <c r="BM2030">
        <v>926</v>
      </c>
      <c r="BN2030">
        <v>529</v>
      </c>
      <c r="BO2030">
        <v>397</v>
      </c>
      <c r="BP2030">
        <v>718</v>
      </c>
      <c r="BQ2030">
        <v>544</v>
      </c>
      <c r="BR2030">
        <v>174</v>
      </c>
      <c r="BS2030">
        <v>171</v>
      </c>
      <c r="BT2030">
        <v>95</v>
      </c>
      <c r="BU2030">
        <v>76</v>
      </c>
      <c r="BV2030">
        <v>8080</v>
      </c>
      <c r="BW2030">
        <v>5445</v>
      </c>
      <c r="BX2030">
        <v>2635</v>
      </c>
      <c r="BY2030">
        <v>1715</v>
      </c>
      <c r="BZ2030">
        <v>1178</v>
      </c>
      <c r="CA2030">
        <v>537</v>
      </c>
      <c r="CB2030">
        <v>154</v>
      </c>
      <c r="CC2030">
        <v>82</v>
      </c>
      <c r="CD2030">
        <v>72</v>
      </c>
      <c r="CE2030">
        <v>202</v>
      </c>
      <c r="CF2030">
        <v>139</v>
      </c>
      <c r="CG2030">
        <v>63</v>
      </c>
      <c r="CH2030">
        <v>48</v>
      </c>
      <c r="CI2030">
        <v>24</v>
      </c>
      <c r="CJ2030">
        <v>24</v>
      </c>
      <c r="CK2030">
        <v>1311</v>
      </c>
      <c r="CL2030">
        <v>933</v>
      </c>
      <c r="CM2030">
        <v>378</v>
      </c>
      <c r="CN2030">
        <v>141311</v>
      </c>
      <c r="CO2030">
        <v>49720</v>
      </c>
      <c r="CP2030">
        <v>91591</v>
      </c>
    </row>
    <row r="2031" spans="1:94" x14ac:dyDescent="0.25">
      <c r="A2031" s="5" t="s">
        <v>1560</v>
      </c>
      <c r="B2031" s="5" t="s">
        <v>1566</v>
      </c>
      <c r="C2031" s="5" t="s">
        <v>221</v>
      </c>
      <c r="D2031" s="5" t="s">
        <v>222</v>
      </c>
      <c r="E2031" s="5" t="s">
        <v>223</v>
      </c>
      <c r="F2031" s="5" t="s">
        <v>222</v>
      </c>
      <c r="G2031" s="5" t="s">
        <v>230</v>
      </c>
      <c r="H2031" s="5" t="s">
        <v>1567</v>
      </c>
      <c r="I2031" s="5" t="s">
        <v>225</v>
      </c>
      <c r="J2031">
        <v>23767</v>
      </c>
      <c r="K2031">
        <v>97395</v>
      </c>
      <c r="L2031">
        <v>52103</v>
      </c>
      <c r="M2031">
        <v>45292</v>
      </c>
      <c r="N2031">
        <v>10447</v>
      </c>
      <c r="O2031">
        <v>5241</v>
      </c>
      <c r="P2031">
        <v>5206</v>
      </c>
      <c r="Q2031">
        <v>0</v>
      </c>
      <c r="R2031">
        <v>0</v>
      </c>
      <c r="S2031">
        <v>0</v>
      </c>
      <c r="T2031">
        <v>2286</v>
      </c>
      <c r="U2031">
        <v>1229</v>
      </c>
      <c r="V2031">
        <v>1057</v>
      </c>
      <c r="W2031">
        <v>76072</v>
      </c>
      <c r="X2031">
        <v>42507</v>
      </c>
      <c r="Y2031">
        <v>33565</v>
      </c>
      <c r="Z2031">
        <v>21323</v>
      </c>
      <c r="AA2031">
        <v>9596</v>
      </c>
      <c r="AB2031">
        <v>11727</v>
      </c>
      <c r="AC2031">
        <v>39799</v>
      </c>
      <c r="AD2031">
        <v>32132</v>
      </c>
      <c r="AE2031">
        <v>7667</v>
      </c>
      <c r="AF2031">
        <v>32553</v>
      </c>
      <c r="AG2031">
        <v>27253</v>
      </c>
      <c r="AH2031">
        <v>5300</v>
      </c>
      <c r="AI2031">
        <v>4176</v>
      </c>
      <c r="AJ2031">
        <v>3078</v>
      </c>
      <c r="AK2031">
        <v>1098</v>
      </c>
      <c r="AL2031">
        <v>1589</v>
      </c>
      <c r="AM2031">
        <v>1368</v>
      </c>
      <c r="AN2031">
        <v>221</v>
      </c>
      <c r="AO2031">
        <v>319</v>
      </c>
      <c r="AP2031">
        <v>265</v>
      </c>
      <c r="AQ2031">
        <v>54</v>
      </c>
      <c r="AR2031">
        <v>26469</v>
      </c>
      <c r="AS2031">
        <v>22542</v>
      </c>
      <c r="AT2031">
        <v>3927</v>
      </c>
      <c r="AU2031">
        <v>7246</v>
      </c>
      <c r="AV2031">
        <v>4879</v>
      </c>
      <c r="AW2031">
        <v>2367</v>
      </c>
      <c r="AX2031">
        <v>990</v>
      </c>
      <c r="AY2031">
        <v>564</v>
      </c>
      <c r="AZ2031">
        <v>426</v>
      </c>
      <c r="BA2031">
        <v>881</v>
      </c>
      <c r="BB2031">
        <v>654</v>
      </c>
      <c r="BC2031">
        <v>227</v>
      </c>
      <c r="BD2031">
        <v>146</v>
      </c>
      <c r="BE2031">
        <v>82</v>
      </c>
      <c r="BF2031">
        <v>64</v>
      </c>
      <c r="BG2031">
        <v>5229</v>
      </c>
      <c r="BH2031">
        <v>3579</v>
      </c>
      <c r="BI2031">
        <v>1650</v>
      </c>
      <c r="BJ2031">
        <v>6078</v>
      </c>
      <c r="BK2031">
        <v>4093</v>
      </c>
      <c r="BL2031">
        <v>1985</v>
      </c>
      <c r="BM2031">
        <v>840</v>
      </c>
      <c r="BN2031">
        <v>485</v>
      </c>
      <c r="BO2031">
        <v>355</v>
      </c>
      <c r="BP2031">
        <v>682</v>
      </c>
      <c r="BQ2031">
        <v>517</v>
      </c>
      <c r="BR2031">
        <v>165</v>
      </c>
      <c r="BS2031">
        <v>104</v>
      </c>
      <c r="BT2031">
        <v>62</v>
      </c>
      <c r="BU2031">
        <v>42</v>
      </c>
      <c r="BV2031">
        <v>4452</v>
      </c>
      <c r="BW2031">
        <v>3029</v>
      </c>
      <c r="BX2031">
        <v>1423</v>
      </c>
      <c r="BY2031">
        <v>1168</v>
      </c>
      <c r="BZ2031">
        <v>786</v>
      </c>
      <c r="CA2031">
        <v>382</v>
      </c>
      <c r="CB2031">
        <v>150</v>
      </c>
      <c r="CC2031">
        <v>79</v>
      </c>
      <c r="CD2031">
        <v>71</v>
      </c>
      <c r="CE2031">
        <v>199</v>
      </c>
      <c r="CF2031">
        <v>137</v>
      </c>
      <c r="CG2031">
        <v>62</v>
      </c>
      <c r="CH2031">
        <v>42</v>
      </c>
      <c r="CI2031">
        <v>20</v>
      </c>
      <c r="CJ2031">
        <v>22</v>
      </c>
      <c r="CK2031">
        <v>777</v>
      </c>
      <c r="CL2031">
        <v>550</v>
      </c>
      <c r="CM2031">
        <v>227</v>
      </c>
      <c r="CN2031">
        <v>57596</v>
      </c>
      <c r="CO2031">
        <v>19971</v>
      </c>
      <c r="CP2031">
        <v>37625</v>
      </c>
    </row>
    <row r="2032" spans="1:94" x14ac:dyDescent="0.25">
      <c r="A2032" s="5" t="s">
        <v>1560</v>
      </c>
      <c r="B2032" s="5" t="s">
        <v>1566</v>
      </c>
      <c r="C2032" s="5" t="s">
        <v>221</v>
      </c>
      <c r="D2032" s="5" t="s">
        <v>222</v>
      </c>
      <c r="E2032" s="5" t="s">
        <v>223</v>
      </c>
      <c r="F2032" s="5" t="s">
        <v>222</v>
      </c>
      <c r="G2032" s="5" t="s">
        <v>230</v>
      </c>
      <c r="H2032" s="5" t="s">
        <v>1567</v>
      </c>
      <c r="I2032" s="5" t="s">
        <v>226</v>
      </c>
      <c r="J2032">
        <v>35297</v>
      </c>
      <c r="K2032">
        <v>140747</v>
      </c>
      <c r="L2032">
        <v>75180</v>
      </c>
      <c r="M2032">
        <v>65567</v>
      </c>
      <c r="N2032">
        <v>14214</v>
      </c>
      <c r="O2032">
        <v>7282</v>
      </c>
      <c r="P2032">
        <v>6932</v>
      </c>
      <c r="Q2032">
        <v>0</v>
      </c>
      <c r="R2032">
        <v>0</v>
      </c>
      <c r="S2032">
        <v>0</v>
      </c>
      <c r="T2032">
        <v>1805</v>
      </c>
      <c r="U2032">
        <v>889</v>
      </c>
      <c r="V2032">
        <v>916</v>
      </c>
      <c r="W2032">
        <v>114194</v>
      </c>
      <c r="X2032">
        <v>63287</v>
      </c>
      <c r="Y2032">
        <v>50907</v>
      </c>
      <c r="Z2032">
        <v>26553</v>
      </c>
      <c r="AA2032">
        <v>11893</v>
      </c>
      <c r="AB2032">
        <v>14660</v>
      </c>
      <c r="AC2032">
        <v>57032</v>
      </c>
      <c r="AD2032">
        <v>45431</v>
      </c>
      <c r="AE2032">
        <v>11601</v>
      </c>
      <c r="AF2032">
        <v>52668</v>
      </c>
      <c r="AG2032">
        <v>42519</v>
      </c>
      <c r="AH2032">
        <v>10149</v>
      </c>
      <c r="AI2032">
        <v>262</v>
      </c>
      <c r="AJ2032">
        <v>226</v>
      </c>
      <c r="AK2032">
        <v>36</v>
      </c>
      <c r="AL2032">
        <v>115</v>
      </c>
      <c r="AM2032">
        <v>96</v>
      </c>
      <c r="AN2032">
        <v>19</v>
      </c>
      <c r="AO2032">
        <v>369</v>
      </c>
      <c r="AP2032">
        <v>251</v>
      </c>
      <c r="AQ2032">
        <v>118</v>
      </c>
      <c r="AR2032">
        <v>51922</v>
      </c>
      <c r="AS2032">
        <v>41946</v>
      </c>
      <c r="AT2032">
        <v>9976</v>
      </c>
      <c r="AU2032">
        <v>4364</v>
      </c>
      <c r="AV2032">
        <v>2912</v>
      </c>
      <c r="AW2032">
        <v>1452</v>
      </c>
      <c r="AX2032">
        <v>90</v>
      </c>
      <c r="AY2032">
        <v>47</v>
      </c>
      <c r="AZ2032">
        <v>43</v>
      </c>
      <c r="BA2032">
        <v>39</v>
      </c>
      <c r="BB2032">
        <v>29</v>
      </c>
      <c r="BC2032">
        <v>10</v>
      </c>
      <c r="BD2032">
        <v>73</v>
      </c>
      <c r="BE2032">
        <v>37</v>
      </c>
      <c r="BF2032">
        <v>36</v>
      </c>
      <c r="BG2032">
        <v>4162</v>
      </c>
      <c r="BH2032">
        <v>2799</v>
      </c>
      <c r="BI2032">
        <v>1363</v>
      </c>
      <c r="BJ2032">
        <v>3817</v>
      </c>
      <c r="BK2032">
        <v>2520</v>
      </c>
      <c r="BL2032">
        <v>1297</v>
      </c>
      <c r="BM2032">
        <v>86</v>
      </c>
      <c r="BN2032">
        <v>44</v>
      </c>
      <c r="BO2032">
        <v>42</v>
      </c>
      <c r="BP2032">
        <v>36</v>
      </c>
      <c r="BQ2032">
        <v>27</v>
      </c>
      <c r="BR2032">
        <v>9</v>
      </c>
      <c r="BS2032">
        <v>67</v>
      </c>
      <c r="BT2032">
        <v>33</v>
      </c>
      <c r="BU2032">
        <v>34</v>
      </c>
      <c r="BV2032">
        <v>3628</v>
      </c>
      <c r="BW2032">
        <v>2416</v>
      </c>
      <c r="BX2032">
        <v>1212</v>
      </c>
      <c r="BY2032">
        <v>547</v>
      </c>
      <c r="BZ2032">
        <v>392</v>
      </c>
      <c r="CA2032">
        <v>155</v>
      </c>
      <c r="CB2032">
        <v>4</v>
      </c>
      <c r="CC2032">
        <v>3</v>
      </c>
      <c r="CD2032">
        <v>1</v>
      </c>
      <c r="CE2032">
        <v>3</v>
      </c>
      <c r="CF2032">
        <v>2</v>
      </c>
      <c r="CG2032">
        <v>1</v>
      </c>
      <c r="CH2032">
        <v>6</v>
      </c>
      <c r="CI2032">
        <v>4</v>
      </c>
      <c r="CJ2032">
        <v>2</v>
      </c>
      <c r="CK2032">
        <v>534</v>
      </c>
      <c r="CL2032">
        <v>383</v>
      </c>
      <c r="CM2032">
        <v>151</v>
      </c>
      <c r="CN2032">
        <v>83715</v>
      </c>
      <c r="CO2032">
        <v>29749</v>
      </c>
      <c r="CP2032">
        <v>53966</v>
      </c>
    </row>
  </sheetData>
  <autoFilter ref="A4:CP20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/>
  </sheetViews>
  <sheetFormatPr defaultRowHeight="15" x14ac:dyDescent="0.25"/>
  <cols>
    <col min="3" max="3" width="13" customWidth="1"/>
    <col min="4" max="4" width="22.5703125" customWidth="1"/>
    <col min="6" max="6" width="12.140625" customWidth="1"/>
    <col min="7" max="7" width="18.28515625" customWidth="1"/>
    <col min="9" max="9" width="26.140625" customWidth="1"/>
    <col min="10" max="10" width="12.7109375" customWidth="1"/>
    <col min="11" max="11" width="12.140625" customWidth="1"/>
  </cols>
  <sheetData>
    <row r="1" spans="1:11" x14ac:dyDescent="0.25">
      <c r="A1" t="s">
        <v>125</v>
      </c>
      <c r="B1" t="s">
        <v>126</v>
      </c>
      <c r="C1" t="s">
        <v>131</v>
      </c>
      <c r="D1" t="s">
        <v>132</v>
      </c>
      <c r="E1" t="s">
        <v>133</v>
      </c>
      <c r="F1" t="s">
        <v>135</v>
      </c>
      <c r="G1" t="s">
        <v>1568</v>
      </c>
      <c r="K1" t="s">
        <v>124</v>
      </c>
    </row>
    <row r="2" spans="1:11" x14ac:dyDescent="0.25">
      <c r="A2" s="5" t="s">
        <v>1337</v>
      </c>
      <c r="B2" s="5" t="s">
        <v>220</v>
      </c>
      <c r="C2" s="5" t="s">
        <v>79</v>
      </c>
      <c r="D2" s="5" t="s">
        <v>1338</v>
      </c>
      <c r="E2" s="5" t="s">
        <v>224</v>
      </c>
      <c r="F2">
        <v>84580777</v>
      </c>
      <c r="G2" s="5" t="s">
        <v>1569</v>
      </c>
      <c r="K2" t="s">
        <v>1612</v>
      </c>
    </row>
    <row r="3" spans="1:11" x14ac:dyDescent="0.25">
      <c r="A3" s="5" t="s">
        <v>1337</v>
      </c>
      <c r="B3" s="5" t="s">
        <v>220</v>
      </c>
      <c r="C3" s="5" t="s">
        <v>79</v>
      </c>
      <c r="D3" s="5" t="s">
        <v>1338</v>
      </c>
      <c r="E3" s="5" t="s">
        <v>225</v>
      </c>
      <c r="F3">
        <v>56361702</v>
      </c>
      <c r="G3" s="5" t="s">
        <v>1569</v>
      </c>
    </row>
    <row r="4" spans="1:11" x14ac:dyDescent="0.25">
      <c r="A4" s="5" t="s">
        <v>1337</v>
      </c>
      <c r="B4" s="5" t="s">
        <v>220</v>
      </c>
      <c r="C4" s="5" t="s">
        <v>79</v>
      </c>
      <c r="D4" s="5" t="s">
        <v>1338</v>
      </c>
      <c r="E4" s="5" t="s">
        <v>226</v>
      </c>
      <c r="F4">
        <v>28219075</v>
      </c>
      <c r="G4" s="5" t="s">
        <v>1569</v>
      </c>
    </row>
    <row r="5" spans="1:11" x14ac:dyDescent="0.25">
      <c r="A5" s="5" t="s">
        <v>1337</v>
      </c>
      <c r="B5" s="5" t="s">
        <v>1339</v>
      </c>
      <c r="C5" s="5" t="s">
        <v>230</v>
      </c>
      <c r="D5" s="5" t="s">
        <v>1340</v>
      </c>
      <c r="E5" s="5" t="s">
        <v>224</v>
      </c>
      <c r="F5">
        <v>2741239</v>
      </c>
      <c r="G5" t="str">
        <f>INDEX('AP-TS Districts'!C$2:C$24, MATCH(D5,'AP-TS Districts'!B$2:B$24,0))</f>
        <v>TS</v>
      </c>
    </row>
    <row r="6" spans="1:11" x14ac:dyDescent="0.25">
      <c r="A6" s="5" t="s">
        <v>1337</v>
      </c>
      <c r="B6" s="5" t="s">
        <v>1339</v>
      </c>
      <c r="C6" s="5" t="s">
        <v>230</v>
      </c>
      <c r="D6" s="5" t="s">
        <v>1340</v>
      </c>
      <c r="E6" s="5" t="s">
        <v>225</v>
      </c>
      <c r="F6">
        <v>1980980</v>
      </c>
      <c r="G6" t="str">
        <f>INDEX('AP-TS Districts'!C$2:C$24, MATCH(D6,'AP-TS Districts'!B$2:B$24,0))</f>
        <v>TS</v>
      </c>
      <c r="I6" t="s">
        <v>1570</v>
      </c>
      <c r="J6">
        <f>SUMIFS($F$2:F73,$G$2:$G$73,"AP",$E$2:$E$73,"Urban")</f>
        <v>14610410</v>
      </c>
    </row>
    <row r="7" spans="1:11" x14ac:dyDescent="0.25">
      <c r="A7" s="5" t="s">
        <v>1337</v>
      </c>
      <c r="B7" s="5" t="s">
        <v>1339</v>
      </c>
      <c r="C7" s="5" t="s">
        <v>230</v>
      </c>
      <c r="D7" s="5" t="s">
        <v>1340</v>
      </c>
      <c r="E7" s="5" t="s">
        <v>226</v>
      </c>
      <c r="F7">
        <v>760259</v>
      </c>
      <c r="G7" t="str">
        <f>INDEX('AP-TS Districts'!C$2:C$24, MATCH(D7,'AP-TS Districts'!B$2:B$24,0))</f>
        <v>TS</v>
      </c>
      <c r="I7" t="s">
        <v>1571</v>
      </c>
      <c r="J7">
        <f>SUMIFS($F$2:F73,$G$2:$G$73,"AP",$E$2:$E$73,"Rural")</f>
        <v>34776389</v>
      </c>
    </row>
    <row r="8" spans="1:11" x14ac:dyDescent="0.25">
      <c r="A8" s="5" t="s">
        <v>1337</v>
      </c>
      <c r="B8" s="5" t="s">
        <v>1341</v>
      </c>
      <c r="C8" s="5" t="s">
        <v>230</v>
      </c>
      <c r="D8" s="5" t="s">
        <v>1342</v>
      </c>
      <c r="E8" s="5" t="s">
        <v>224</v>
      </c>
      <c r="F8">
        <v>2551335</v>
      </c>
      <c r="G8" t="str">
        <f>INDEX('AP-TS Districts'!C$2:C$24, MATCH(D8,'AP-TS Districts'!B$2:B$24,0))</f>
        <v>TS</v>
      </c>
      <c r="I8" t="s">
        <v>1572</v>
      </c>
      <c r="J8">
        <f>SUMIFS($F$2:F73,$G$2:$G$73,"AP",$E$2:$E$73,"Total")</f>
        <v>49386799</v>
      </c>
    </row>
    <row r="9" spans="1:11" x14ac:dyDescent="0.25">
      <c r="A9" s="5" t="s">
        <v>1337</v>
      </c>
      <c r="B9" s="5" t="s">
        <v>1341</v>
      </c>
      <c r="C9" s="5" t="s">
        <v>230</v>
      </c>
      <c r="D9" s="5" t="s">
        <v>1342</v>
      </c>
      <c r="E9" s="5" t="s">
        <v>225</v>
      </c>
      <c r="F9">
        <v>1962963</v>
      </c>
      <c r="G9" t="str">
        <f>INDEX('AP-TS Districts'!C$2:C$24, MATCH(D9,'AP-TS Districts'!B$2:B$24,0))</f>
        <v>TS</v>
      </c>
      <c r="I9" t="s">
        <v>1573</v>
      </c>
      <c r="J9">
        <f>SUMIFS($F$2:F73,$G$2:$G$73,"TS",$E$2:$E$73,"Urban")</f>
        <v>13608665</v>
      </c>
    </row>
    <row r="10" spans="1:11" x14ac:dyDescent="0.25">
      <c r="A10" s="5" t="s">
        <v>1337</v>
      </c>
      <c r="B10" s="5" t="s">
        <v>1341</v>
      </c>
      <c r="C10" s="5" t="s">
        <v>230</v>
      </c>
      <c r="D10" s="5" t="s">
        <v>1342</v>
      </c>
      <c r="E10" s="5" t="s">
        <v>226</v>
      </c>
      <c r="F10">
        <v>588372</v>
      </c>
      <c r="G10" t="str">
        <f>INDEX('AP-TS Districts'!C$2:C$24, MATCH(D10,'AP-TS Districts'!B$2:B$24,0))</f>
        <v>TS</v>
      </c>
      <c r="I10" t="s">
        <v>1574</v>
      </c>
      <c r="J10">
        <f>SUMIFS($F$2:F73,$G$2:$G$73,"TS",$E$2:$E$73,"Rural")</f>
        <v>21585313</v>
      </c>
    </row>
    <row r="11" spans="1:11" x14ac:dyDescent="0.25">
      <c r="A11" s="5" t="s">
        <v>1337</v>
      </c>
      <c r="B11" s="5" t="s">
        <v>1343</v>
      </c>
      <c r="C11" s="5" t="s">
        <v>230</v>
      </c>
      <c r="D11" s="5" t="s">
        <v>1344</v>
      </c>
      <c r="E11" s="5" t="s">
        <v>224</v>
      </c>
      <c r="F11">
        <v>3776269</v>
      </c>
      <c r="G11" t="str">
        <f>INDEX('AP-TS Districts'!C$2:C$24, MATCH(D11,'AP-TS Districts'!B$2:B$24,0))</f>
        <v>TS</v>
      </c>
      <c r="I11" t="s">
        <v>1575</v>
      </c>
      <c r="J11">
        <f>SUMIFS($F$2:F73,$G$2:$G$73,"TS",$E$2:$E$73,"Total")</f>
        <v>35193978</v>
      </c>
    </row>
    <row r="12" spans="1:11" x14ac:dyDescent="0.25">
      <c r="A12" s="5" t="s">
        <v>1337</v>
      </c>
      <c r="B12" s="5" t="s">
        <v>1343</v>
      </c>
      <c r="C12" s="5" t="s">
        <v>230</v>
      </c>
      <c r="D12" s="5" t="s">
        <v>1344</v>
      </c>
      <c r="E12" s="5" t="s">
        <v>225</v>
      </c>
      <c r="F12">
        <v>2825044</v>
      </c>
      <c r="G12" t="str">
        <f>INDEX('AP-TS Districts'!C$2:C$24, MATCH(D12,'AP-TS Districts'!B$2:B$24,0))</f>
        <v>TS</v>
      </c>
    </row>
    <row r="13" spans="1:11" x14ac:dyDescent="0.25">
      <c r="A13" s="5" t="s">
        <v>1337</v>
      </c>
      <c r="B13" s="5" t="s">
        <v>1343</v>
      </c>
      <c r="C13" s="5" t="s">
        <v>230</v>
      </c>
      <c r="D13" s="5" t="s">
        <v>1344</v>
      </c>
      <c r="E13" s="5" t="s">
        <v>226</v>
      </c>
      <c r="F13">
        <v>951225</v>
      </c>
      <c r="G13" t="str">
        <f>INDEX('AP-TS Districts'!C$2:C$24, MATCH(D13,'AP-TS Districts'!B$2:B$24,0))</f>
        <v>TS</v>
      </c>
      <c r="I13" t="s">
        <v>92</v>
      </c>
      <c r="J13">
        <f>J6/(J6+J9)</f>
        <v>0.51774943012837948</v>
      </c>
      <c r="K13">
        <f>J6/F4</f>
        <v>0.51774943012837948</v>
      </c>
    </row>
    <row r="14" spans="1:11" x14ac:dyDescent="0.25">
      <c r="A14" s="5" t="s">
        <v>1337</v>
      </c>
      <c r="B14" s="5" t="s">
        <v>1345</v>
      </c>
      <c r="C14" s="5" t="s">
        <v>230</v>
      </c>
      <c r="D14" s="5" t="s">
        <v>1346</v>
      </c>
      <c r="E14" s="5" t="s">
        <v>224</v>
      </c>
      <c r="F14">
        <v>3033288</v>
      </c>
      <c r="G14" t="str">
        <f>INDEX('AP-TS Districts'!C$2:C$24, MATCH(D14,'AP-TS Districts'!B$2:B$24,0))</f>
        <v>TS</v>
      </c>
      <c r="I14" t="s">
        <v>93</v>
      </c>
      <c r="J14">
        <f>J9/(J6+J9)</f>
        <v>0.48225056987162052</v>
      </c>
      <c r="K14">
        <f>J9/F4</f>
        <v>0.48225056987162052</v>
      </c>
    </row>
    <row r="15" spans="1:11" x14ac:dyDescent="0.25">
      <c r="A15" s="5" t="s">
        <v>1337</v>
      </c>
      <c r="B15" s="5" t="s">
        <v>1345</v>
      </c>
      <c r="C15" s="5" t="s">
        <v>230</v>
      </c>
      <c r="D15" s="5" t="s">
        <v>1346</v>
      </c>
      <c r="E15" s="5" t="s">
        <v>225</v>
      </c>
      <c r="F15">
        <v>2305417</v>
      </c>
      <c r="G15" t="str">
        <f>INDEX('AP-TS Districts'!C$2:C$24, MATCH(D15,'AP-TS Districts'!B$2:B$24,0))</f>
        <v>TS</v>
      </c>
      <c r="I15" t="s">
        <v>94</v>
      </c>
      <c r="J15">
        <f>J7/(J7+J10)</f>
        <v>0.61702162578411845</v>
      </c>
      <c r="K15">
        <f>J7/F3</f>
        <v>0.61702162578411845</v>
      </c>
    </row>
    <row r="16" spans="1:11" x14ac:dyDescent="0.25">
      <c r="A16" s="5" t="s">
        <v>1337</v>
      </c>
      <c r="B16" s="5" t="s">
        <v>1345</v>
      </c>
      <c r="C16" s="5" t="s">
        <v>230</v>
      </c>
      <c r="D16" s="5" t="s">
        <v>1346</v>
      </c>
      <c r="E16" s="5" t="s">
        <v>226</v>
      </c>
      <c r="F16">
        <v>727871</v>
      </c>
      <c r="G16" t="str">
        <f>INDEX('AP-TS Districts'!C$2:C$24, MATCH(D16,'AP-TS Districts'!B$2:B$24,0))</f>
        <v>TS</v>
      </c>
      <c r="I16" t="s">
        <v>95</v>
      </c>
      <c r="J16">
        <f>J10/(J7+J10)</f>
        <v>0.38297837421588155</v>
      </c>
      <c r="K16" s="1">
        <f>J10/F3</f>
        <v>0.38297837421588155</v>
      </c>
    </row>
    <row r="17" spans="1:7" x14ac:dyDescent="0.25">
      <c r="A17" s="5" t="s">
        <v>1337</v>
      </c>
      <c r="B17" s="5" t="s">
        <v>1347</v>
      </c>
      <c r="C17" s="5" t="s">
        <v>230</v>
      </c>
      <c r="D17" s="5" t="s">
        <v>1348</v>
      </c>
      <c r="E17" s="5" t="s">
        <v>224</v>
      </c>
      <c r="F17">
        <v>3943323</v>
      </c>
      <c r="G17" t="str">
        <f>INDEX('AP-TS Districts'!C$2:C$24, MATCH(D17,'AP-TS Districts'!B$2:B$24,0))</f>
        <v>TS</v>
      </c>
    </row>
    <row r="18" spans="1:7" x14ac:dyDescent="0.25">
      <c r="A18" s="5" t="s">
        <v>1337</v>
      </c>
      <c r="B18" s="5" t="s">
        <v>1347</v>
      </c>
      <c r="C18" s="5" t="s">
        <v>230</v>
      </c>
      <c r="D18" s="5" t="s">
        <v>1348</v>
      </c>
      <c r="E18" s="5" t="s">
        <v>225</v>
      </c>
      <c r="F18">
        <v>0</v>
      </c>
      <c r="G18" t="str">
        <f>INDEX('AP-TS Districts'!C$2:C$24, MATCH(D18,'AP-TS Districts'!B$2:B$24,0))</f>
        <v>TS</v>
      </c>
    </row>
    <row r="19" spans="1:7" x14ac:dyDescent="0.25">
      <c r="A19" s="5" t="s">
        <v>1337</v>
      </c>
      <c r="B19" s="5" t="s">
        <v>1347</v>
      </c>
      <c r="C19" s="5" t="s">
        <v>230</v>
      </c>
      <c r="D19" s="5" t="s">
        <v>1348</v>
      </c>
      <c r="E19" s="5" t="s">
        <v>226</v>
      </c>
      <c r="F19">
        <v>3943323</v>
      </c>
      <c r="G19" t="str">
        <f>INDEX('AP-TS Districts'!C$2:C$24, MATCH(D19,'AP-TS Districts'!B$2:B$24,0))</f>
        <v>TS</v>
      </c>
    </row>
    <row r="20" spans="1:7" x14ac:dyDescent="0.25">
      <c r="A20" s="5" t="s">
        <v>1337</v>
      </c>
      <c r="B20" s="5" t="s">
        <v>1349</v>
      </c>
      <c r="C20" s="5" t="s">
        <v>230</v>
      </c>
      <c r="D20" s="5" t="s">
        <v>1350</v>
      </c>
      <c r="E20" s="5" t="s">
        <v>224</v>
      </c>
      <c r="F20">
        <v>5296741</v>
      </c>
      <c r="G20" t="str">
        <f>INDEX('AP-TS Districts'!C$2:C$24, MATCH(D20,'AP-TS Districts'!B$2:B$24,0))</f>
        <v>TS</v>
      </c>
    </row>
    <row r="21" spans="1:7" x14ac:dyDescent="0.25">
      <c r="A21" s="5" t="s">
        <v>1337</v>
      </c>
      <c r="B21" s="5" t="s">
        <v>1349</v>
      </c>
      <c r="C21" s="5" t="s">
        <v>230</v>
      </c>
      <c r="D21" s="5" t="s">
        <v>1350</v>
      </c>
      <c r="E21" s="5" t="s">
        <v>225</v>
      </c>
      <c r="F21">
        <v>1577569</v>
      </c>
      <c r="G21" t="str">
        <f>INDEX('AP-TS Districts'!C$2:C$24, MATCH(D21,'AP-TS Districts'!B$2:B$24,0))</f>
        <v>TS</v>
      </c>
    </row>
    <row r="22" spans="1:7" x14ac:dyDescent="0.25">
      <c r="A22" s="5" t="s">
        <v>1337</v>
      </c>
      <c r="B22" s="5" t="s">
        <v>1349</v>
      </c>
      <c r="C22" s="5" t="s">
        <v>230</v>
      </c>
      <c r="D22" s="5" t="s">
        <v>1350</v>
      </c>
      <c r="E22" s="5" t="s">
        <v>226</v>
      </c>
      <c r="F22">
        <v>3719172</v>
      </c>
      <c r="G22" t="str">
        <f>INDEX('AP-TS Districts'!C$2:C$24, MATCH(D22,'AP-TS Districts'!B$2:B$24,0))</f>
        <v>TS</v>
      </c>
    </row>
    <row r="23" spans="1:7" x14ac:dyDescent="0.25">
      <c r="A23" s="5" t="s">
        <v>1337</v>
      </c>
      <c r="B23" s="5" t="s">
        <v>1351</v>
      </c>
      <c r="C23" s="5" t="s">
        <v>230</v>
      </c>
      <c r="D23" s="5" t="s">
        <v>1352</v>
      </c>
      <c r="E23" s="5" t="s">
        <v>224</v>
      </c>
      <c r="F23">
        <v>4053028</v>
      </c>
      <c r="G23" t="str">
        <f>INDEX('AP-TS Districts'!C$2:C$24, MATCH(D23,'AP-TS Districts'!B$2:B$24,0))</f>
        <v>TS</v>
      </c>
    </row>
    <row r="24" spans="1:7" x14ac:dyDescent="0.25">
      <c r="A24" s="5" t="s">
        <v>1337</v>
      </c>
      <c r="B24" s="5" t="s">
        <v>1351</v>
      </c>
      <c r="C24" s="5" t="s">
        <v>230</v>
      </c>
      <c r="D24" s="5" t="s">
        <v>1352</v>
      </c>
      <c r="E24" s="5" t="s">
        <v>225</v>
      </c>
      <c r="F24">
        <v>3445336</v>
      </c>
      <c r="G24" t="str">
        <f>INDEX('AP-TS Districts'!C$2:C$24, MATCH(D24,'AP-TS Districts'!B$2:B$24,0))</f>
        <v>TS</v>
      </c>
    </row>
    <row r="25" spans="1:7" x14ac:dyDescent="0.25">
      <c r="A25" s="5" t="s">
        <v>1337</v>
      </c>
      <c r="B25" s="5" t="s">
        <v>1351</v>
      </c>
      <c r="C25" s="5" t="s">
        <v>230</v>
      </c>
      <c r="D25" s="5" t="s">
        <v>1352</v>
      </c>
      <c r="E25" s="5" t="s">
        <v>226</v>
      </c>
      <c r="F25">
        <v>607692</v>
      </c>
      <c r="G25" t="str">
        <f>INDEX('AP-TS Districts'!C$2:C$24, MATCH(D25,'AP-TS Districts'!B$2:B$24,0))</f>
        <v>TS</v>
      </c>
    </row>
    <row r="26" spans="1:7" x14ac:dyDescent="0.25">
      <c r="A26" s="5" t="s">
        <v>1337</v>
      </c>
      <c r="B26" s="5" t="s">
        <v>1353</v>
      </c>
      <c r="C26" s="5" t="s">
        <v>230</v>
      </c>
      <c r="D26" s="5" t="s">
        <v>1354</v>
      </c>
      <c r="E26" s="5" t="s">
        <v>224</v>
      </c>
      <c r="F26">
        <v>3488809</v>
      </c>
      <c r="G26" t="str">
        <f>INDEX('AP-TS Districts'!C$2:C$24, MATCH(D26,'AP-TS Districts'!B$2:B$24,0))</f>
        <v>TS</v>
      </c>
    </row>
    <row r="27" spans="1:7" x14ac:dyDescent="0.25">
      <c r="A27" s="5" t="s">
        <v>1337</v>
      </c>
      <c r="B27" s="5" t="s">
        <v>1353</v>
      </c>
      <c r="C27" s="5" t="s">
        <v>230</v>
      </c>
      <c r="D27" s="5" t="s">
        <v>1354</v>
      </c>
      <c r="E27" s="5" t="s">
        <v>225</v>
      </c>
      <c r="F27">
        <v>2826302</v>
      </c>
      <c r="G27" t="str">
        <f>INDEX('AP-TS Districts'!C$2:C$24, MATCH(D27,'AP-TS Districts'!B$2:B$24,0))</f>
        <v>TS</v>
      </c>
    </row>
    <row r="28" spans="1:7" x14ac:dyDescent="0.25">
      <c r="A28" s="5" t="s">
        <v>1337</v>
      </c>
      <c r="B28" s="5" t="s">
        <v>1353</v>
      </c>
      <c r="C28" s="5" t="s">
        <v>230</v>
      </c>
      <c r="D28" s="5" t="s">
        <v>1354</v>
      </c>
      <c r="E28" s="5" t="s">
        <v>226</v>
      </c>
      <c r="F28">
        <v>662507</v>
      </c>
      <c r="G28" t="str">
        <f>INDEX('AP-TS Districts'!C$2:C$24, MATCH(D28,'AP-TS Districts'!B$2:B$24,0))</f>
        <v>TS</v>
      </c>
    </row>
    <row r="29" spans="1:7" x14ac:dyDescent="0.25">
      <c r="A29" s="5" t="s">
        <v>1337</v>
      </c>
      <c r="B29" s="5" t="s">
        <v>1355</v>
      </c>
      <c r="C29" s="5" t="s">
        <v>230</v>
      </c>
      <c r="D29" s="5" t="s">
        <v>1356</v>
      </c>
      <c r="E29" s="5" t="s">
        <v>224</v>
      </c>
      <c r="F29">
        <v>3512576</v>
      </c>
      <c r="G29" t="str">
        <f>INDEX('AP-TS Districts'!C$2:C$24, MATCH(D29,'AP-TS Districts'!B$2:B$24,0))</f>
        <v>TS</v>
      </c>
    </row>
    <row r="30" spans="1:7" x14ac:dyDescent="0.25">
      <c r="A30" s="5" t="s">
        <v>1337</v>
      </c>
      <c r="B30" s="5" t="s">
        <v>1355</v>
      </c>
      <c r="C30" s="5" t="s">
        <v>230</v>
      </c>
      <c r="D30" s="5" t="s">
        <v>1356</v>
      </c>
      <c r="E30" s="5" t="s">
        <v>225</v>
      </c>
      <c r="F30">
        <v>2520243</v>
      </c>
      <c r="G30" t="str">
        <f>INDEX('AP-TS Districts'!C$2:C$24, MATCH(D30,'AP-TS Districts'!B$2:B$24,0))</f>
        <v>TS</v>
      </c>
    </row>
    <row r="31" spans="1:7" x14ac:dyDescent="0.25">
      <c r="A31" s="5" t="s">
        <v>1337</v>
      </c>
      <c r="B31" s="5" t="s">
        <v>1355</v>
      </c>
      <c r="C31" s="5" t="s">
        <v>230</v>
      </c>
      <c r="D31" s="5" t="s">
        <v>1356</v>
      </c>
      <c r="E31" s="5" t="s">
        <v>226</v>
      </c>
      <c r="F31">
        <v>992333</v>
      </c>
      <c r="G31" t="str">
        <f>INDEX('AP-TS Districts'!C$2:C$24, MATCH(D31,'AP-TS Districts'!B$2:B$24,0))</f>
        <v>TS</v>
      </c>
    </row>
    <row r="32" spans="1:7" x14ac:dyDescent="0.25">
      <c r="A32" s="5" t="s">
        <v>1337</v>
      </c>
      <c r="B32" s="5" t="s">
        <v>1357</v>
      </c>
      <c r="C32" s="5" t="s">
        <v>230</v>
      </c>
      <c r="D32" s="5" t="s">
        <v>1358</v>
      </c>
      <c r="E32" s="5" t="s">
        <v>224</v>
      </c>
      <c r="F32">
        <v>2797370</v>
      </c>
      <c r="G32" t="str">
        <f>INDEX('AP-TS Districts'!C$2:C$24, MATCH(D32,'AP-TS Districts'!B$2:B$24,0))</f>
        <v>TS</v>
      </c>
    </row>
    <row r="33" spans="1:7" x14ac:dyDescent="0.25">
      <c r="A33" s="5" t="s">
        <v>1337</v>
      </c>
      <c r="B33" s="5" t="s">
        <v>1357</v>
      </c>
      <c r="C33" s="5" t="s">
        <v>230</v>
      </c>
      <c r="D33" s="5" t="s">
        <v>1358</v>
      </c>
      <c r="E33" s="5" t="s">
        <v>225</v>
      </c>
      <c r="F33">
        <v>2141459</v>
      </c>
      <c r="G33" t="str">
        <f>INDEX('AP-TS Districts'!C$2:C$24, MATCH(D33,'AP-TS Districts'!B$2:B$24,0))</f>
        <v>TS</v>
      </c>
    </row>
    <row r="34" spans="1:7" x14ac:dyDescent="0.25">
      <c r="A34" s="5" t="s">
        <v>1337</v>
      </c>
      <c r="B34" s="5" t="s">
        <v>1357</v>
      </c>
      <c r="C34" s="5" t="s">
        <v>230</v>
      </c>
      <c r="D34" s="5" t="s">
        <v>1358</v>
      </c>
      <c r="E34" s="5" t="s">
        <v>226</v>
      </c>
      <c r="F34">
        <v>655911</v>
      </c>
      <c r="G34" t="str">
        <f>INDEX('AP-TS Districts'!C$2:C$24, MATCH(D34,'AP-TS Districts'!B$2:B$24,0))</f>
        <v>TS</v>
      </c>
    </row>
    <row r="35" spans="1:7" x14ac:dyDescent="0.25">
      <c r="A35" s="5" t="s">
        <v>1337</v>
      </c>
      <c r="B35" s="5" t="s">
        <v>1359</v>
      </c>
      <c r="C35" s="5" t="s">
        <v>230</v>
      </c>
      <c r="D35" s="5" t="s">
        <v>1360</v>
      </c>
      <c r="E35" s="5" t="s">
        <v>224</v>
      </c>
      <c r="F35">
        <v>2703114</v>
      </c>
      <c r="G35" t="str">
        <f>INDEX('AP-TS Districts'!C$2:C$24, MATCH(D35,'AP-TS Districts'!B$2:B$24,0))</f>
        <v>AP</v>
      </c>
    </row>
    <row r="36" spans="1:7" x14ac:dyDescent="0.25">
      <c r="A36" s="5" t="s">
        <v>1337</v>
      </c>
      <c r="B36" s="5" t="s">
        <v>1359</v>
      </c>
      <c r="C36" s="5" t="s">
        <v>230</v>
      </c>
      <c r="D36" s="5" t="s">
        <v>1360</v>
      </c>
      <c r="E36" s="5" t="s">
        <v>225</v>
      </c>
      <c r="F36">
        <v>2266411</v>
      </c>
      <c r="G36" t="str">
        <f>INDEX('AP-TS Districts'!C$2:C$24, MATCH(D36,'AP-TS Districts'!B$2:B$24,0))</f>
        <v>AP</v>
      </c>
    </row>
    <row r="37" spans="1:7" x14ac:dyDescent="0.25">
      <c r="A37" s="5" t="s">
        <v>1337</v>
      </c>
      <c r="B37" s="5" t="s">
        <v>1359</v>
      </c>
      <c r="C37" s="5" t="s">
        <v>230</v>
      </c>
      <c r="D37" s="5" t="s">
        <v>1360</v>
      </c>
      <c r="E37" s="5" t="s">
        <v>226</v>
      </c>
      <c r="F37">
        <v>436703</v>
      </c>
      <c r="G37" t="str">
        <f>INDEX('AP-TS Districts'!C$2:C$24, MATCH(D37,'AP-TS Districts'!B$2:B$24,0))</f>
        <v>AP</v>
      </c>
    </row>
    <row r="38" spans="1:7" x14ac:dyDescent="0.25">
      <c r="A38" s="5" t="s">
        <v>1337</v>
      </c>
      <c r="B38" s="5" t="s">
        <v>1361</v>
      </c>
      <c r="C38" s="5" t="s">
        <v>230</v>
      </c>
      <c r="D38" s="5" t="s">
        <v>1362</v>
      </c>
      <c r="E38" s="5" t="s">
        <v>224</v>
      </c>
      <c r="F38">
        <v>2344474</v>
      </c>
      <c r="G38" t="str">
        <f>INDEX('AP-TS Districts'!C$2:C$24, MATCH(D38,'AP-TS Districts'!B$2:B$24,0))</f>
        <v>AP</v>
      </c>
    </row>
    <row r="39" spans="1:7" x14ac:dyDescent="0.25">
      <c r="A39" s="5" t="s">
        <v>1337</v>
      </c>
      <c r="B39" s="5" t="s">
        <v>1361</v>
      </c>
      <c r="C39" s="5" t="s">
        <v>230</v>
      </c>
      <c r="D39" s="5" t="s">
        <v>1362</v>
      </c>
      <c r="E39" s="5" t="s">
        <v>225</v>
      </c>
      <c r="F39">
        <v>1853563</v>
      </c>
      <c r="G39" t="str">
        <f>INDEX('AP-TS Districts'!C$2:C$24, MATCH(D39,'AP-TS Districts'!B$2:B$24,0))</f>
        <v>AP</v>
      </c>
    </row>
    <row r="40" spans="1:7" x14ac:dyDescent="0.25">
      <c r="A40" s="5" t="s">
        <v>1337</v>
      </c>
      <c r="B40" s="5" t="s">
        <v>1361</v>
      </c>
      <c r="C40" s="5" t="s">
        <v>230</v>
      </c>
      <c r="D40" s="5" t="s">
        <v>1362</v>
      </c>
      <c r="E40" s="5" t="s">
        <v>226</v>
      </c>
      <c r="F40">
        <v>490911</v>
      </c>
      <c r="G40" t="str">
        <f>INDEX('AP-TS Districts'!C$2:C$24, MATCH(D40,'AP-TS Districts'!B$2:B$24,0))</f>
        <v>AP</v>
      </c>
    </row>
    <row r="41" spans="1:7" x14ac:dyDescent="0.25">
      <c r="A41" s="5" t="s">
        <v>1337</v>
      </c>
      <c r="B41" s="5" t="s">
        <v>1363</v>
      </c>
      <c r="C41" s="5" t="s">
        <v>230</v>
      </c>
      <c r="D41" s="5" t="s">
        <v>1364</v>
      </c>
      <c r="E41" s="5" t="s">
        <v>224</v>
      </c>
      <c r="F41">
        <v>4290589</v>
      </c>
      <c r="G41" t="str">
        <f>INDEX('AP-TS Districts'!C$2:C$24, MATCH(D41,'AP-TS Districts'!B$2:B$24,0))</f>
        <v>AP</v>
      </c>
    </row>
    <row r="42" spans="1:7" x14ac:dyDescent="0.25">
      <c r="A42" s="5" t="s">
        <v>1337</v>
      </c>
      <c r="B42" s="5" t="s">
        <v>1363</v>
      </c>
      <c r="C42" s="5" t="s">
        <v>230</v>
      </c>
      <c r="D42" s="5" t="s">
        <v>1364</v>
      </c>
      <c r="E42" s="5" t="s">
        <v>225</v>
      </c>
      <c r="F42">
        <v>2254667</v>
      </c>
      <c r="G42" t="str">
        <f>INDEX('AP-TS Districts'!C$2:C$24, MATCH(D42,'AP-TS Districts'!B$2:B$24,0))</f>
        <v>AP</v>
      </c>
    </row>
    <row r="43" spans="1:7" x14ac:dyDescent="0.25">
      <c r="A43" s="5" t="s">
        <v>1337</v>
      </c>
      <c r="B43" s="5" t="s">
        <v>1363</v>
      </c>
      <c r="C43" s="5" t="s">
        <v>230</v>
      </c>
      <c r="D43" s="5" t="s">
        <v>1364</v>
      </c>
      <c r="E43" s="5" t="s">
        <v>226</v>
      </c>
      <c r="F43">
        <v>2035922</v>
      </c>
      <c r="G43" t="str">
        <f>INDEX('AP-TS Districts'!C$2:C$24, MATCH(D43,'AP-TS Districts'!B$2:B$24,0))</f>
        <v>AP</v>
      </c>
    </row>
    <row r="44" spans="1:7" x14ac:dyDescent="0.25">
      <c r="A44" s="5" t="s">
        <v>1337</v>
      </c>
      <c r="B44" s="5" t="s">
        <v>1365</v>
      </c>
      <c r="C44" s="5" t="s">
        <v>230</v>
      </c>
      <c r="D44" s="5" t="s">
        <v>1366</v>
      </c>
      <c r="E44" s="5" t="s">
        <v>224</v>
      </c>
      <c r="F44">
        <v>5154296</v>
      </c>
      <c r="G44" t="str">
        <f>INDEX('AP-TS Districts'!C$2:C$24, MATCH(D44,'AP-TS Districts'!B$2:B$24,0))</f>
        <v>AP</v>
      </c>
    </row>
    <row r="45" spans="1:7" x14ac:dyDescent="0.25">
      <c r="A45" s="5" t="s">
        <v>1337</v>
      </c>
      <c r="B45" s="5" t="s">
        <v>1365</v>
      </c>
      <c r="C45" s="5" t="s">
        <v>230</v>
      </c>
      <c r="D45" s="5" t="s">
        <v>1366</v>
      </c>
      <c r="E45" s="5" t="s">
        <v>225</v>
      </c>
      <c r="F45">
        <v>3840324</v>
      </c>
      <c r="G45" t="str">
        <f>INDEX('AP-TS Districts'!C$2:C$24, MATCH(D45,'AP-TS Districts'!B$2:B$24,0))</f>
        <v>AP</v>
      </c>
    </row>
    <row r="46" spans="1:7" x14ac:dyDescent="0.25">
      <c r="A46" s="5" t="s">
        <v>1337</v>
      </c>
      <c r="B46" s="5" t="s">
        <v>1365</v>
      </c>
      <c r="C46" s="5" t="s">
        <v>230</v>
      </c>
      <c r="D46" s="5" t="s">
        <v>1366</v>
      </c>
      <c r="E46" s="5" t="s">
        <v>226</v>
      </c>
      <c r="F46">
        <v>1313972</v>
      </c>
      <c r="G46" t="str">
        <f>INDEX('AP-TS Districts'!C$2:C$24, MATCH(D46,'AP-TS Districts'!B$2:B$24,0))</f>
        <v>AP</v>
      </c>
    </row>
    <row r="47" spans="1:7" x14ac:dyDescent="0.25">
      <c r="A47" s="5" t="s">
        <v>1337</v>
      </c>
      <c r="B47" s="5" t="s">
        <v>1367</v>
      </c>
      <c r="C47" s="5" t="s">
        <v>230</v>
      </c>
      <c r="D47" s="5" t="s">
        <v>1368</v>
      </c>
      <c r="E47" s="5" t="s">
        <v>224</v>
      </c>
      <c r="F47">
        <v>3936966</v>
      </c>
      <c r="G47" t="str">
        <f>INDEX('AP-TS Districts'!C$2:C$24, MATCH(D47,'AP-TS Districts'!B$2:B$24,0))</f>
        <v>AP</v>
      </c>
    </row>
    <row r="48" spans="1:7" x14ac:dyDescent="0.25">
      <c r="A48" s="5" t="s">
        <v>1337</v>
      </c>
      <c r="B48" s="5" t="s">
        <v>1367</v>
      </c>
      <c r="C48" s="5" t="s">
        <v>230</v>
      </c>
      <c r="D48" s="5" t="s">
        <v>1368</v>
      </c>
      <c r="E48" s="5" t="s">
        <v>225</v>
      </c>
      <c r="F48">
        <v>3128189</v>
      </c>
      <c r="G48" t="str">
        <f>INDEX('AP-TS Districts'!C$2:C$24, MATCH(D48,'AP-TS Districts'!B$2:B$24,0))</f>
        <v>AP</v>
      </c>
    </row>
    <row r="49" spans="1:7" x14ac:dyDescent="0.25">
      <c r="A49" s="5" t="s">
        <v>1337</v>
      </c>
      <c r="B49" s="5" t="s">
        <v>1367</v>
      </c>
      <c r="C49" s="5" t="s">
        <v>230</v>
      </c>
      <c r="D49" s="5" t="s">
        <v>1368</v>
      </c>
      <c r="E49" s="5" t="s">
        <v>226</v>
      </c>
      <c r="F49">
        <v>808777</v>
      </c>
      <c r="G49" t="str">
        <f>INDEX('AP-TS Districts'!C$2:C$24, MATCH(D49,'AP-TS Districts'!B$2:B$24,0))</f>
        <v>AP</v>
      </c>
    </row>
    <row r="50" spans="1:7" x14ac:dyDescent="0.25">
      <c r="A50" s="5" t="s">
        <v>1337</v>
      </c>
      <c r="B50" s="5" t="s">
        <v>1369</v>
      </c>
      <c r="C50" s="5" t="s">
        <v>230</v>
      </c>
      <c r="D50" s="5" t="s">
        <v>1370</v>
      </c>
      <c r="E50" s="5" t="s">
        <v>224</v>
      </c>
      <c r="F50">
        <v>4517398</v>
      </c>
      <c r="G50" t="str">
        <f>INDEX('AP-TS Districts'!C$2:C$24, MATCH(D50,'AP-TS Districts'!B$2:B$24,0))</f>
        <v>AP</v>
      </c>
    </row>
    <row r="51" spans="1:7" x14ac:dyDescent="0.25">
      <c r="A51" s="5" t="s">
        <v>1337</v>
      </c>
      <c r="B51" s="5" t="s">
        <v>1369</v>
      </c>
      <c r="C51" s="5" t="s">
        <v>230</v>
      </c>
      <c r="D51" s="5" t="s">
        <v>1370</v>
      </c>
      <c r="E51" s="5" t="s">
        <v>225</v>
      </c>
      <c r="F51">
        <v>2673738</v>
      </c>
      <c r="G51" t="str">
        <f>INDEX('AP-TS Districts'!C$2:C$24, MATCH(D51,'AP-TS Districts'!B$2:B$24,0))</f>
        <v>AP</v>
      </c>
    </row>
    <row r="52" spans="1:7" x14ac:dyDescent="0.25">
      <c r="A52" s="5" t="s">
        <v>1337</v>
      </c>
      <c r="B52" s="5" t="s">
        <v>1369</v>
      </c>
      <c r="C52" s="5" t="s">
        <v>230</v>
      </c>
      <c r="D52" s="5" t="s">
        <v>1370</v>
      </c>
      <c r="E52" s="5" t="s">
        <v>226</v>
      </c>
      <c r="F52">
        <v>1843660</v>
      </c>
      <c r="G52" t="str">
        <f>INDEX('AP-TS Districts'!C$2:C$24, MATCH(D52,'AP-TS Districts'!B$2:B$24,0))</f>
        <v>AP</v>
      </c>
    </row>
    <row r="53" spans="1:7" x14ac:dyDescent="0.25">
      <c r="A53" s="5" t="s">
        <v>1337</v>
      </c>
      <c r="B53" s="5" t="s">
        <v>1371</v>
      </c>
      <c r="C53" s="5" t="s">
        <v>230</v>
      </c>
      <c r="D53" s="5" t="s">
        <v>1372</v>
      </c>
      <c r="E53" s="5" t="s">
        <v>224</v>
      </c>
      <c r="F53">
        <v>4887813</v>
      </c>
      <c r="G53" t="str">
        <f>INDEX('AP-TS Districts'!C$2:C$24, MATCH(D53,'AP-TS Districts'!B$2:B$24,0))</f>
        <v>AP</v>
      </c>
    </row>
    <row r="54" spans="1:7" x14ac:dyDescent="0.25">
      <c r="A54" s="5" t="s">
        <v>1337</v>
      </c>
      <c r="B54" s="5" t="s">
        <v>1371</v>
      </c>
      <c r="C54" s="5" t="s">
        <v>230</v>
      </c>
      <c r="D54" s="5" t="s">
        <v>1372</v>
      </c>
      <c r="E54" s="5" t="s">
        <v>225</v>
      </c>
      <c r="F54">
        <v>3235075</v>
      </c>
      <c r="G54" t="str">
        <f>INDEX('AP-TS Districts'!C$2:C$24, MATCH(D54,'AP-TS Districts'!B$2:B$24,0))</f>
        <v>AP</v>
      </c>
    </row>
    <row r="55" spans="1:7" x14ac:dyDescent="0.25">
      <c r="A55" s="5" t="s">
        <v>1337</v>
      </c>
      <c r="B55" s="5" t="s">
        <v>1371</v>
      </c>
      <c r="C55" s="5" t="s">
        <v>230</v>
      </c>
      <c r="D55" s="5" t="s">
        <v>1372</v>
      </c>
      <c r="E55" s="5" t="s">
        <v>226</v>
      </c>
      <c r="F55">
        <v>1652738</v>
      </c>
      <c r="G55" t="str">
        <f>INDEX('AP-TS Districts'!C$2:C$24, MATCH(D55,'AP-TS Districts'!B$2:B$24,0))</f>
        <v>AP</v>
      </c>
    </row>
    <row r="56" spans="1:7" x14ac:dyDescent="0.25">
      <c r="A56" s="5" t="s">
        <v>1337</v>
      </c>
      <c r="B56" s="5" t="s">
        <v>1373</v>
      </c>
      <c r="C56" s="5" t="s">
        <v>230</v>
      </c>
      <c r="D56" s="5" t="s">
        <v>1374</v>
      </c>
      <c r="E56" s="5" t="s">
        <v>224</v>
      </c>
      <c r="F56">
        <v>3397448</v>
      </c>
      <c r="G56" t="str">
        <f>INDEX('AP-TS Districts'!C$2:C$24, MATCH(D56,'AP-TS Districts'!B$2:B$24,0))</f>
        <v>AP</v>
      </c>
    </row>
    <row r="57" spans="1:7" x14ac:dyDescent="0.25">
      <c r="A57" s="5" t="s">
        <v>1337</v>
      </c>
      <c r="B57" s="5" t="s">
        <v>1373</v>
      </c>
      <c r="C57" s="5" t="s">
        <v>230</v>
      </c>
      <c r="D57" s="5" t="s">
        <v>1374</v>
      </c>
      <c r="E57" s="5" t="s">
        <v>225</v>
      </c>
      <c r="F57">
        <v>2732866</v>
      </c>
      <c r="G57" t="str">
        <f>INDEX('AP-TS Districts'!C$2:C$24, MATCH(D57,'AP-TS Districts'!B$2:B$24,0))</f>
        <v>AP</v>
      </c>
    </row>
    <row r="58" spans="1:7" x14ac:dyDescent="0.25">
      <c r="A58" s="5" t="s">
        <v>1337</v>
      </c>
      <c r="B58" s="5" t="s">
        <v>1373</v>
      </c>
      <c r="C58" s="5" t="s">
        <v>230</v>
      </c>
      <c r="D58" s="5" t="s">
        <v>1374</v>
      </c>
      <c r="E58" s="5" t="s">
        <v>226</v>
      </c>
      <c r="F58">
        <v>664582</v>
      </c>
      <c r="G58" t="str">
        <f>INDEX('AP-TS Districts'!C$2:C$24, MATCH(D58,'AP-TS Districts'!B$2:B$24,0))</f>
        <v>AP</v>
      </c>
    </row>
    <row r="59" spans="1:7" x14ac:dyDescent="0.25">
      <c r="A59" s="5" t="s">
        <v>1337</v>
      </c>
      <c r="B59" s="5" t="s">
        <v>1375</v>
      </c>
      <c r="C59" s="5" t="s">
        <v>230</v>
      </c>
      <c r="D59" s="5" t="s">
        <v>1376</v>
      </c>
      <c r="E59" s="5" t="s">
        <v>224</v>
      </c>
      <c r="F59">
        <v>2963557</v>
      </c>
      <c r="G59" t="str">
        <f>INDEX('AP-TS Districts'!C$2:C$24, MATCH(D59,'AP-TS Districts'!B$2:B$24,0))</f>
        <v>AP</v>
      </c>
    </row>
    <row r="60" spans="1:7" x14ac:dyDescent="0.25">
      <c r="A60" s="5" t="s">
        <v>1337</v>
      </c>
      <c r="B60" s="5" t="s">
        <v>1375</v>
      </c>
      <c r="C60" s="5" t="s">
        <v>230</v>
      </c>
      <c r="D60" s="5" t="s">
        <v>1376</v>
      </c>
      <c r="E60" s="5" t="s">
        <v>225</v>
      </c>
      <c r="F60">
        <v>2105927</v>
      </c>
      <c r="G60" t="str">
        <f>INDEX('AP-TS Districts'!C$2:C$24, MATCH(D60,'AP-TS Districts'!B$2:B$24,0))</f>
        <v>AP</v>
      </c>
    </row>
    <row r="61" spans="1:7" x14ac:dyDescent="0.25">
      <c r="A61" s="5" t="s">
        <v>1337</v>
      </c>
      <c r="B61" s="5" t="s">
        <v>1375</v>
      </c>
      <c r="C61" s="5" t="s">
        <v>230</v>
      </c>
      <c r="D61" s="5" t="s">
        <v>1376</v>
      </c>
      <c r="E61" s="5" t="s">
        <v>226</v>
      </c>
      <c r="F61">
        <v>857630</v>
      </c>
      <c r="G61" t="str">
        <f>INDEX('AP-TS Districts'!C$2:C$24, MATCH(D61,'AP-TS Districts'!B$2:B$24,0))</f>
        <v>AP</v>
      </c>
    </row>
    <row r="62" spans="1:7" x14ac:dyDescent="0.25">
      <c r="A62" s="5" t="s">
        <v>1337</v>
      </c>
      <c r="B62" s="5" t="s">
        <v>1377</v>
      </c>
      <c r="C62" s="5" t="s">
        <v>230</v>
      </c>
      <c r="D62" s="5" t="s">
        <v>1378</v>
      </c>
      <c r="E62" s="5" t="s">
        <v>224</v>
      </c>
      <c r="F62">
        <v>2882469</v>
      </c>
      <c r="G62" t="str">
        <f>INDEX('AP-TS Districts'!C$2:C$24, MATCH(D62,'AP-TS Districts'!B$2:B$24,0))</f>
        <v>AP</v>
      </c>
    </row>
    <row r="63" spans="1:7" x14ac:dyDescent="0.25">
      <c r="A63" s="5" t="s">
        <v>1337</v>
      </c>
      <c r="B63" s="5" t="s">
        <v>1377</v>
      </c>
      <c r="C63" s="5" t="s">
        <v>230</v>
      </c>
      <c r="D63" s="5" t="s">
        <v>1378</v>
      </c>
      <c r="E63" s="5" t="s">
        <v>225</v>
      </c>
      <c r="F63">
        <v>1903337</v>
      </c>
      <c r="G63" t="str">
        <f>INDEX('AP-TS Districts'!C$2:C$24, MATCH(D63,'AP-TS Districts'!B$2:B$24,0))</f>
        <v>AP</v>
      </c>
    </row>
    <row r="64" spans="1:7" x14ac:dyDescent="0.25">
      <c r="A64" s="5" t="s">
        <v>1337</v>
      </c>
      <c r="B64" s="5" t="s">
        <v>1377</v>
      </c>
      <c r="C64" s="5" t="s">
        <v>230</v>
      </c>
      <c r="D64" s="5" t="s">
        <v>1378</v>
      </c>
      <c r="E64" s="5" t="s">
        <v>226</v>
      </c>
      <c r="F64">
        <v>979132</v>
      </c>
      <c r="G64" t="str">
        <f>INDEX('AP-TS Districts'!C$2:C$24, MATCH(D64,'AP-TS Districts'!B$2:B$24,0))</f>
        <v>AP</v>
      </c>
    </row>
    <row r="65" spans="1:7" x14ac:dyDescent="0.25">
      <c r="A65" s="5" t="s">
        <v>1337</v>
      </c>
      <c r="B65" s="5" t="s">
        <v>1379</v>
      </c>
      <c r="C65" s="5" t="s">
        <v>230</v>
      </c>
      <c r="D65" s="5" t="s">
        <v>1380</v>
      </c>
      <c r="E65" s="5" t="s">
        <v>224</v>
      </c>
      <c r="F65">
        <v>4053463</v>
      </c>
      <c r="G65" t="str">
        <f>INDEX('AP-TS Districts'!C$2:C$24, MATCH(D65,'AP-TS Districts'!B$2:B$24,0))</f>
        <v>AP</v>
      </c>
    </row>
    <row r="66" spans="1:7" x14ac:dyDescent="0.25">
      <c r="A66" s="5" t="s">
        <v>1337</v>
      </c>
      <c r="B66" s="5" t="s">
        <v>1379</v>
      </c>
      <c r="C66" s="5" t="s">
        <v>230</v>
      </c>
      <c r="D66" s="5" t="s">
        <v>1380</v>
      </c>
      <c r="E66" s="5" t="s">
        <v>225</v>
      </c>
      <c r="F66">
        <v>2904177</v>
      </c>
      <c r="G66" t="str">
        <f>INDEX('AP-TS Districts'!C$2:C$24, MATCH(D66,'AP-TS Districts'!B$2:B$24,0))</f>
        <v>AP</v>
      </c>
    </row>
    <row r="67" spans="1:7" x14ac:dyDescent="0.25">
      <c r="A67" s="5" t="s">
        <v>1337</v>
      </c>
      <c r="B67" s="5" t="s">
        <v>1379</v>
      </c>
      <c r="C67" s="5" t="s">
        <v>230</v>
      </c>
      <c r="D67" s="5" t="s">
        <v>1380</v>
      </c>
      <c r="E67" s="5" t="s">
        <v>226</v>
      </c>
      <c r="F67">
        <v>1149286</v>
      </c>
      <c r="G67" t="str">
        <f>INDEX('AP-TS Districts'!C$2:C$24, MATCH(D67,'AP-TS Districts'!B$2:B$24,0))</f>
        <v>AP</v>
      </c>
    </row>
    <row r="68" spans="1:7" x14ac:dyDescent="0.25">
      <c r="A68" s="5" t="s">
        <v>1337</v>
      </c>
      <c r="B68" s="5" t="s">
        <v>1381</v>
      </c>
      <c r="C68" s="5" t="s">
        <v>230</v>
      </c>
      <c r="D68" s="5" t="s">
        <v>1382</v>
      </c>
      <c r="E68" s="5" t="s">
        <v>224</v>
      </c>
      <c r="F68">
        <v>4081148</v>
      </c>
      <c r="G68" t="str">
        <f>INDEX('AP-TS Districts'!C$2:C$24, MATCH(D68,'AP-TS Districts'!B$2:B$24,0))</f>
        <v>AP</v>
      </c>
    </row>
    <row r="69" spans="1:7" x14ac:dyDescent="0.25">
      <c r="A69" s="5" t="s">
        <v>1337</v>
      </c>
      <c r="B69" s="5" t="s">
        <v>1381</v>
      </c>
      <c r="C69" s="5" t="s">
        <v>230</v>
      </c>
      <c r="D69" s="5" t="s">
        <v>1382</v>
      </c>
      <c r="E69" s="5" t="s">
        <v>225</v>
      </c>
      <c r="F69">
        <v>2935437</v>
      </c>
      <c r="G69" t="str">
        <f>INDEX('AP-TS Districts'!C$2:C$24, MATCH(D69,'AP-TS Districts'!B$2:B$24,0))</f>
        <v>AP</v>
      </c>
    </row>
    <row r="70" spans="1:7" x14ac:dyDescent="0.25">
      <c r="A70" s="5" t="s">
        <v>1337</v>
      </c>
      <c r="B70" s="5" t="s">
        <v>1381</v>
      </c>
      <c r="C70" s="5" t="s">
        <v>230</v>
      </c>
      <c r="D70" s="5" t="s">
        <v>1382</v>
      </c>
      <c r="E70" s="5" t="s">
        <v>226</v>
      </c>
      <c r="F70">
        <v>1145711</v>
      </c>
      <c r="G70" t="str">
        <f>INDEX('AP-TS Districts'!C$2:C$24, MATCH(D70,'AP-TS Districts'!B$2:B$24,0))</f>
        <v>AP</v>
      </c>
    </row>
    <row r="71" spans="1:7" x14ac:dyDescent="0.25">
      <c r="A71" s="5" t="s">
        <v>1337</v>
      </c>
      <c r="B71" s="5" t="s">
        <v>1383</v>
      </c>
      <c r="C71" s="5" t="s">
        <v>230</v>
      </c>
      <c r="D71" s="5" t="s">
        <v>1384</v>
      </c>
      <c r="E71" s="5" t="s">
        <v>224</v>
      </c>
      <c r="F71">
        <v>4174064</v>
      </c>
      <c r="G71" t="str">
        <f>INDEX('AP-TS Districts'!C$2:C$24, MATCH(D71,'AP-TS Districts'!B$2:B$24,0))</f>
        <v>AP</v>
      </c>
    </row>
    <row r="72" spans="1:7" x14ac:dyDescent="0.25">
      <c r="A72" s="5" t="s">
        <v>1337</v>
      </c>
      <c r="B72" s="5" t="s">
        <v>1383</v>
      </c>
      <c r="C72" s="5" t="s">
        <v>230</v>
      </c>
      <c r="D72" s="5" t="s">
        <v>1384</v>
      </c>
      <c r="E72" s="5" t="s">
        <v>225</v>
      </c>
      <c r="F72">
        <v>2942678</v>
      </c>
      <c r="G72" t="str">
        <f>INDEX('AP-TS Districts'!C$2:C$24, MATCH(D72,'AP-TS Districts'!B$2:B$24,0))</f>
        <v>AP</v>
      </c>
    </row>
    <row r="73" spans="1:7" x14ac:dyDescent="0.25">
      <c r="A73" s="5" t="s">
        <v>1337</v>
      </c>
      <c r="B73" s="5" t="s">
        <v>1383</v>
      </c>
      <c r="C73" s="5" t="s">
        <v>230</v>
      </c>
      <c r="D73" s="5" t="s">
        <v>1384</v>
      </c>
      <c r="E73" s="5" t="s">
        <v>226</v>
      </c>
      <c r="F73">
        <v>1231386</v>
      </c>
      <c r="G73" t="str">
        <f>INDEX('AP-TS Districts'!C$2:C$24, MATCH(D73,'AP-TS Districts'!B$2:B$24,0))</f>
        <v>AP</v>
      </c>
    </row>
  </sheetData>
  <autoFilter ref="A1:G7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Normal="100" workbookViewId="0"/>
  </sheetViews>
  <sheetFormatPr defaultRowHeight="15" x14ac:dyDescent="0.25"/>
  <cols>
    <col min="1" max="1" width="18.7109375" customWidth="1"/>
    <col min="2" max="2" width="30.5703125" customWidth="1"/>
    <col min="3" max="3" width="13.140625" customWidth="1"/>
  </cols>
  <sheetData>
    <row r="1" spans="1:3" x14ac:dyDescent="0.25">
      <c r="A1" t="s">
        <v>125</v>
      </c>
      <c r="B1" t="s">
        <v>126</v>
      </c>
      <c r="C1" t="s">
        <v>1568</v>
      </c>
    </row>
    <row r="2" spans="1:3" x14ac:dyDescent="0.25">
      <c r="A2" t="s">
        <v>5</v>
      </c>
      <c r="B2" t="s">
        <v>1382</v>
      </c>
      <c r="C2" t="s">
        <v>40</v>
      </c>
    </row>
    <row r="3" spans="1:3" x14ac:dyDescent="0.25">
      <c r="A3" t="s">
        <v>5</v>
      </c>
      <c r="B3" t="s">
        <v>1384</v>
      </c>
      <c r="C3" t="s">
        <v>40</v>
      </c>
    </row>
    <row r="4" spans="1:3" x14ac:dyDescent="0.25">
      <c r="A4" t="s">
        <v>5</v>
      </c>
      <c r="B4" t="s">
        <v>1366</v>
      </c>
      <c r="C4" t="s">
        <v>40</v>
      </c>
    </row>
    <row r="5" spans="1:3" x14ac:dyDescent="0.25">
      <c r="A5" t="s">
        <v>5</v>
      </c>
      <c r="B5" t="s">
        <v>1372</v>
      </c>
      <c r="C5" t="s">
        <v>40</v>
      </c>
    </row>
    <row r="6" spans="1:3" x14ac:dyDescent="0.25">
      <c r="A6" t="s">
        <v>5</v>
      </c>
      <c r="B6" t="s">
        <v>1378</v>
      </c>
      <c r="C6" t="s">
        <v>40</v>
      </c>
    </row>
    <row r="7" spans="1:3" x14ac:dyDescent="0.25">
      <c r="A7" t="s">
        <v>5</v>
      </c>
      <c r="B7" t="s">
        <v>1370</v>
      </c>
      <c r="C7" t="s">
        <v>40</v>
      </c>
    </row>
    <row r="8" spans="1:3" x14ac:dyDescent="0.25">
      <c r="A8" t="s">
        <v>5</v>
      </c>
      <c r="B8" t="s">
        <v>1380</v>
      </c>
      <c r="C8" t="s">
        <v>40</v>
      </c>
    </row>
    <row r="9" spans="1:3" x14ac:dyDescent="0.25">
      <c r="A9" t="s">
        <v>5</v>
      </c>
      <c r="B9" t="s">
        <v>1376</v>
      </c>
      <c r="C9" t="s">
        <v>40</v>
      </c>
    </row>
    <row r="10" spans="1:3" x14ac:dyDescent="0.25">
      <c r="A10" t="s">
        <v>5</v>
      </c>
      <c r="B10" t="s">
        <v>1374</v>
      </c>
      <c r="C10" t="s">
        <v>40</v>
      </c>
    </row>
    <row r="11" spans="1:3" x14ac:dyDescent="0.25">
      <c r="A11" t="s">
        <v>5</v>
      </c>
      <c r="B11" t="s">
        <v>1360</v>
      </c>
      <c r="C11" t="s">
        <v>40</v>
      </c>
    </row>
    <row r="12" spans="1:3" x14ac:dyDescent="0.25">
      <c r="A12" t="s">
        <v>5</v>
      </c>
      <c r="B12" t="s">
        <v>1364</v>
      </c>
      <c r="C12" t="s">
        <v>40</v>
      </c>
    </row>
    <row r="13" spans="1:3" x14ac:dyDescent="0.25">
      <c r="A13" t="s">
        <v>5</v>
      </c>
      <c r="B13" t="s">
        <v>1362</v>
      </c>
      <c r="C13" t="s">
        <v>40</v>
      </c>
    </row>
    <row r="14" spans="1:3" x14ac:dyDescent="0.25">
      <c r="A14" t="s">
        <v>5</v>
      </c>
      <c r="B14" t="s">
        <v>1368</v>
      </c>
      <c r="C14" t="s">
        <v>40</v>
      </c>
    </row>
    <row r="15" spans="1:3" x14ac:dyDescent="0.25">
      <c r="A15" t="s">
        <v>64</v>
      </c>
      <c r="B15" t="s">
        <v>1340</v>
      </c>
      <c r="C15" t="s">
        <v>65</v>
      </c>
    </row>
    <row r="16" spans="1:3" x14ac:dyDescent="0.25">
      <c r="A16" t="s">
        <v>64</v>
      </c>
      <c r="B16" t="s">
        <v>1348</v>
      </c>
      <c r="C16" t="s">
        <v>65</v>
      </c>
    </row>
    <row r="17" spans="1:3" x14ac:dyDescent="0.25">
      <c r="A17" t="s">
        <v>64</v>
      </c>
      <c r="B17" t="s">
        <v>1344</v>
      </c>
      <c r="C17" t="s">
        <v>65</v>
      </c>
    </row>
    <row r="18" spans="1:3" x14ac:dyDescent="0.25">
      <c r="A18" t="s">
        <v>64</v>
      </c>
      <c r="B18" t="s">
        <v>1358</v>
      </c>
      <c r="C18" t="s">
        <v>65</v>
      </c>
    </row>
    <row r="19" spans="1:3" x14ac:dyDescent="0.25">
      <c r="A19" t="s">
        <v>64</v>
      </c>
      <c r="B19" t="s">
        <v>1352</v>
      </c>
      <c r="C19" t="s">
        <v>65</v>
      </c>
    </row>
    <row r="20" spans="1:3" x14ac:dyDescent="0.25">
      <c r="A20" t="s">
        <v>64</v>
      </c>
      <c r="B20" t="s">
        <v>1346</v>
      </c>
      <c r="C20" t="s">
        <v>65</v>
      </c>
    </row>
    <row r="21" spans="1:3" x14ac:dyDescent="0.25">
      <c r="A21" t="s">
        <v>64</v>
      </c>
      <c r="B21" t="s">
        <v>1354</v>
      </c>
      <c r="C21" t="s">
        <v>65</v>
      </c>
    </row>
    <row r="22" spans="1:3" x14ac:dyDescent="0.25">
      <c r="A22" t="s">
        <v>64</v>
      </c>
      <c r="B22" t="s">
        <v>1342</v>
      </c>
      <c r="C22" t="s">
        <v>65</v>
      </c>
    </row>
    <row r="23" spans="1:3" x14ac:dyDescent="0.25">
      <c r="A23" t="s">
        <v>64</v>
      </c>
      <c r="B23" t="s">
        <v>1350</v>
      </c>
      <c r="C23" t="s">
        <v>65</v>
      </c>
    </row>
    <row r="24" spans="1:3" x14ac:dyDescent="0.25">
      <c r="A24" t="s">
        <v>64</v>
      </c>
      <c r="B24" t="s">
        <v>1356</v>
      </c>
      <c r="C24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zoomScaleNormal="100" workbookViewId="0"/>
  </sheetViews>
  <sheetFormatPr defaultRowHeight="15" x14ac:dyDescent="0.25"/>
  <cols>
    <col min="1" max="1" width="13.28515625" customWidth="1"/>
    <col min="2" max="2" width="16.28515625" bestFit="1" customWidth="1"/>
    <col min="3" max="3" width="10" bestFit="1" customWidth="1"/>
    <col min="4" max="4" width="9" customWidth="1"/>
    <col min="5" max="5" width="11.28515625" bestFit="1" customWidth="1"/>
    <col min="9" max="9" width="26" customWidth="1"/>
    <col min="10" max="10" width="16.28515625" customWidth="1"/>
  </cols>
  <sheetData>
    <row r="3" spans="1:10" x14ac:dyDescent="0.25">
      <c r="A3" s="10" t="s">
        <v>1576</v>
      </c>
      <c r="B3" s="10" t="s">
        <v>1577</v>
      </c>
      <c r="I3" t="s">
        <v>1578</v>
      </c>
      <c r="J3">
        <f>GETPIVOTDATA("TOT_P",$A$3,"TRU","Total","StateCode","AP")/GETPIVOTDATA("TOT_P",$A$3,"TRU","Total","StateCode","APCombined")</f>
        <v>0.58390098497203446</v>
      </c>
    </row>
    <row r="4" spans="1:10" x14ac:dyDescent="0.25">
      <c r="A4" s="10" t="s">
        <v>1579</v>
      </c>
      <c r="B4" t="s">
        <v>225</v>
      </c>
      <c r="C4" t="s">
        <v>224</v>
      </c>
      <c r="D4" t="s">
        <v>226</v>
      </c>
      <c r="E4" t="s">
        <v>1580</v>
      </c>
      <c r="I4" t="s">
        <v>1581</v>
      </c>
      <c r="J4">
        <f>GETPIVOTDATA("TOT_P",$A$3,"TRU","Total","StateCode","TS")/GETPIVOTDATA("TOT_P",$A$3,"TRU","Total","StateCode","APCombined")</f>
        <v>0.41609901502796554</v>
      </c>
    </row>
    <row r="5" spans="1:10" x14ac:dyDescent="0.25">
      <c r="A5" s="9" t="s">
        <v>40</v>
      </c>
      <c r="B5" s="1">
        <v>34776389</v>
      </c>
      <c r="C5" s="1">
        <v>49386799</v>
      </c>
      <c r="D5" s="1">
        <v>14610410</v>
      </c>
      <c r="E5" s="1">
        <v>98773598</v>
      </c>
    </row>
    <row r="6" spans="1:10" x14ac:dyDescent="0.25">
      <c r="A6" s="9" t="s">
        <v>1569</v>
      </c>
      <c r="B6" s="1">
        <v>56361702</v>
      </c>
      <c r="C6" s="1">
        <v>84580777</v>
      </c>
      <c r="D6" s="1">
        <v>28219075</v>
      </c>
      <c r="E6" s="1">
        <v>169161554</v>
      </c>
      <c r="I6" t="s">
        <v>1571</v>
      </c>
      <c r="J6">
        <f>GETPIVOTDATA("TOT_P",$A$3,"TRU","Rural","StateCode","AP")/GETPIVOTDATA("TOT_P",$A$3,"TRU","Total","StateCode","AP")</f>
        <v>0.70416365717486573</v>
      </c>
    </row>
    <row r="7" spans="1:10" x14ac:dyDescent="0.25">
      <c r="A7" s="9" t="s">
        <v>65</v>
      </c>
      <c r="B7" s="1">
        <v>21585313</v>
      </c>
      <c r="C7" s="1">
        <v>35193978</v>
      </c>
      <c r="D7" s="1">
        <v>13608665</v>
      </c>
      <c r="E7" s="1">
        <v>70387956</v>
      </c>
      <c r="I7" t="s">
        <v>1570</v>
      </c>
      <c r="J7">
        <f>GETPIVOTDATA("TOT_P",$A$3,"TRU","Urban","StateCode","AP")/GETPIVOTDATA("TOT_P",$A$3,"TRU","Total","StateCode","AP")</f>
        <v>0.29583634282513432</v>
      </c>
    </row>
    <row r="8" spans="1:10" x14ac:dyDescent="0.25">
      <c r="A8" s="9" t="s">
        <v>1580</v>
      </c>
      <c r="B8" s="1">
        <v>112723404</v>
      </c>
      <c r="C8" s="1">
        <v>169161554</v>
      </c>
      <c r="D8" s="1">
        <v>56438150</v>
      </c>
      <c r="E8" s="1">
        <v>338323108</v>
      </c>
    </row>
    <row r="9" spans="1:10" x14ac:dyDescent="0.25">
      <c r="I9" t="s">
        <v>1574</v>
      </c>
      <c r="J9">
        <f>GETPIVOTDATA("TOT_P",$A$3,"TRU","Rural","StateCode","TS")/GETPIVOTDATA("TOT_P",$A$3,"TRU","Total","StateCode","TS")</f>
        <v>0.61332404651727634</v>
      </c>
    </row>
    <row r="10" spans="1:10" x14ac:dyDescent="0.25">
      <c r="I10" t="s">
        <v>1573</v>
      </c>
      <c r="J10">
        <f>GETPIVOTDATA("TOT_P",$A$3,"TRU","Urban","StateCode","TS")/GETPIVOTDATA("TOT_P",$A$3,"TRU","Total","StateCode","TS")</f>
        <v>0.38667595348272366</v>
      </c>
    </row>
    <row r="12" spans="1:10" x14ac:dyDescent="0.25">
      <c r="I12" t="s">
        <v>1582</v>
      </c>
      <c r="J12">
        <f>GETPIVOTDATA("TOT_P",$A$3,"TRU","Rural","StateCode","APCombined")/GETPIVOTDATA("TOT_P",$A$3,"TRU","Total","StateCode","APCombined")</f>
        <v>0.66636538465471884</v>
      </c>
    </row>
    <row r="13" spans="1:10" x14ac:dyDescent="0.25">
      <c r="I13" t="s">
        <v>1583</v>
      </c>
      <c r="J13">
        <f>GETPIVOTDATA("TOT_P",$A$3,"TRU","Urban","StateCode","APCombined")/GETPIVOTDATA("TOT_P",$A$3,"TRU","Total","StateCode","APCombined")</f>
        <v>0.3336346153452811</v>
      </c>
    </row>
    <row r="15" spans="1:10" x14ac:dyDescent="0.25">
      <c r="I15" t="s">
        <v>92</v>
      </c>
      <c r="J15">
        <f>GETPIVOTDATA("TOT_P",$A$3,"TRU","Urban","StateCode","AP")/GETPIVOTDATA("TOT_P",$A$3,"TRU","Urban","StateCode","APCombined")</f>
        <v>0.51774943012837948</v>
      </c>
    </row>
    <row r="16" spans="1:10" x14ac:dyDescent="0.25">
      <c r="I16" t="s">
        <v>93</v>
      </c>
      <c r="J16">
        <f>GETPIVOTDATA("TOT_P",$A$3,"TRU","Urban","StateCode","TS")/GETPIVOTDATA("TOT_P",$A$3,"TRU","Urban","StateCode","APCombined")</f>
        <v>0.48225056987162052</v>
      </c>
    </row>
    <row r="18" spans="9:10" x14ac:dyDescent="0.25">
      <c r="I18" t="s">
        <v>94</v>
      </c>
      <c r="J18">
        <f>GETPIVOTDATA("TOT_P",$A$3,"TRU","Rural","StateCode","AP")/GETPIVOTDATA("TOT_P",$A$3,"TRU","Rural","StateCode","APCombined")</f>
        <v>0.61702162578411845</v>
      </c>
    </row>
    <row r="19" spans="9:10" x14ac:dyDescent="0.25">
      <c r="I19" t="s">
        <v>95</v>
      </c>
      <c r="J19">
        <f>GETPIVOTDATA("TOT_P",$A$3,"TRU","Rural","StateCode","TS")/GETPIVOTDATA("TOT_P",$A$3,"TRU","Rural","StateCode","APCombined")</f>
        <v>0.38297837421588155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Normal="100" workbookViewId="0"/>
  </sheetViews>
  <sheetFormatPr defaultRowHeight="15" x14ac:dyDescent="0.25"/>
  <cols>
    <col min="1" max="1" width="28" customWidth="1"/>
    <col min="2" max="2" width="11.42578125" customWidth="1"/>
    <col min="3" max="3" width="10.42578125" customWidth="1"/>
    <col min="4" max="4" width="9" customWidth="1"/>
    <col min="5" max="5" width="27.7109375" customWidth="1"/>
    <col min="6" max="6" width="28.140625" customWidth="1"/>
    <col min="7" max="7" width="27.85546875" customWidth="1"/>
    <col min="8" max="9" width="14.42578125" customWidth="1"/>
    <col min="11" max="11" width="26.42578125" bestFit="1" customWidth="1"/>
    <col min="12" max="12" width="13" customWidth="1"/>
  </cols>
  <sheetData>
    <row r="1" spans="1:12" x14ac:dyDescent="0.25">
      <c r="A1" t="s">
        <v>0</v>
      </c>
      <c r="B1" t="s">
        <v>88</v>
      </c>
      <c r="C1" t="s">
        <v>79</v>
      </c>
      <c r="D1" t="s">
        <v>105</v>
      </c>
      <c r="E1" t="s">
        <v>1</v>
      </c>
      <c r="F1" t="s">
        <v>2</v>
      </c>
      <c r="G1" t="s">
        <v>3</v>
      </c>
      <c r="H1" t="s">
        <v>90</v>
      </c>
      <c r="I1" t="s">
        <v>91</v>
      </c>
      <c r="J1" t="s">
        <v>104</v>
      </c>
    </row>
    <row r="2" spans="1:12" x14ac:dyDescent="0.25">
      <c r="A2" t="s">
        <v>81</v>
      </c>
      <c r="B2" t="str">
        <f>INDEX('Region Mappings'!$C$2:$C$41,MATCH(A2,'Region Mappings'!$A$2:$A$41,0))</f>
        <v>UT</v>
      </c>
      <c r="C2" t="str">
        <f>INDEX('Region Mappings'!$B$2:$B$41,MATCH(A2,'Region Mappings'!$A$2:$A$41,0))</f>
        <v>UT</v>
      </c>
      <c r="D2">
        <v>2011</v>
      </c>
      <c r="E2">
        <f>SUMIFS('Yearly Projections'!$E$2:$E$757,'Yearly Projections'!$B$2:$B$757,'AP-TS-NE-UT'!B2,'Yearly Projections'!$D$2:$D$757,'AP-TS-NE-UT'!D2)</f>
        <v>2.9000000000000004</v>
      </c>
      <c r="F2">
        <f>SUMIFS('Yearly Projections'!$F$2:$F$757,'Yearly Projections'!$B$2:$B$757,'AP-TS-NE-UT'!B2,'Yearly Projections'!$D$2:$D$757,'AP-TS-NE-UT'!D2)</f>
        <v>2.242</v>
      </c>
      <c r="G2">
        <f>SUMIFS('Yearly Projections'!$G$2:$G$757,'Yearly Projections'!$B$2:$B$757,'AP-TS-NE-UT'!B2,'Yearly Projections'!$D$2:$D$757,'AP-TS-NE-UT'!D2)</f>
        <v>0.65799999999999903</v>
      </c>
      <c r="H2">
        <f t="shared" ref="H2:H33" si="0">ROUND(F2*1000000,0)</f>
        <v>2242000</v>
      </c>
      <c r="I2">
        <f t="shared" ref="I2:I33" si="1">ROUND(G2*1000000,0)</f>
        <v>658000</v>
      </c>
      <c r="J2">
        <f>APTSNEUT[[#This Row],[Year]]+1</f>
        <v>2012</v>
      </c>
      <c r="K2" t="s">
        <v>92</v>
      </c>
      <c r="L2">
        <f>'AP-TS U-R Split'!J15</f>
        <v>0.51774943012837948</v>
      </c>
    </row>
    <row r="3" spans="1:12" x14ac:dyDescent="0.25">
      <c r="A3" t="s">
        <v>81</v>
      </c>
      <c r="B3" t="str">
        <f>INDEX('Region Mappings'!$C$2:$C$41,MATCH(A3,'Region Mappings'!$A$2:$A$41,0))</f>
        <v>UT</v>
      </c>
      <c r="C3" t="str">
        <f>INDEX('Region Mappings'!$B$2:$B$41,MATCH(A3,'Region Mappings'!$A$2:$A$41,0))</f>
        <v>UT</v>
      </c>
      <c r="D3">
        <v>2012</v>
      </c>
      <c r="E3">
        <f>SUMIFS('Yearly Projections'!$E$2:$E$757,'Yearly Projections'!$B$2:$B$757,'AP-TS-NE-UT'!B3,'Yearly Projections'!$D$2:$D$757,'AP-TS-NE-UT'!D3)</f>
        <v>2.9649325957638859</v>
      </c>
      <c r="F3">
        <f>SUMIFS('Yearly Projections'!$F$2:$F$757,'Yearly Projections'!$B$2:$B$757,'AP-TS-NE-UT'!B3,'Yearly Projections'!$D$2:$D$757,'AP-TS-NE-UT'!D3)</f>
        <v>2.3017753239786498</v>
      </c>
      <c r="G3">
        <f>SUMIFS('Yearly Projections'!$G$2:$G$757,'Yearly Projections'!$B$2:$B$757,'AP-TS-NE-UT'!B3,'Yearly Projections'!$D$2:$D$757,'AP-TS-NE-UT'!D3)</f>
        <v>0.6631572717852392</v>
      </c>
      <c r="H3">
        <f t="shared" si="0"/>
        <v>2301775</v>
      </c>
      <c r="I3">
        <f t="shared" si="1"/>
        <v>663157</v>
      </c>
      <c r="J3">
        <f>APTSNEUT[[#This Row],[Year]]+1</f>
        <v>2013</v>
      </c>
      <c r="K3" t="s">
        <v>93</v>
      </c>
      <c r="L3">
        <f>'AP-TS U-R Split'!J16</f>
        <v>0.48225056987162052</v>
      </c>
    </row>
    <row r="4" spans="1:12" x14ac:dyDescent="0.25">
      <c r="A4" t="s">
        <v>81</v>
      </c>
      <c r="B4" t="str">
        <f>INDEX('Region Mappings'!$C$2:$C$41,MATCH(A4,'Region Mappings'!$A$2:$A$41,0))</f>
        <v>UT</v>
      </c>
      <c r="C4" t="str">
        <f>INDEX('Region Mappings'!$B$2:$B$41,MATCH(A4,'Region Mappings'!$A$2:$A$41,0))</f>
        <v>UT</v>
      </c>
      <c r="D4">
        <v>2013</v>
      </c>
      <c r="E4">
        <f>SUMIFS('Yearly Projections'!$E$2:$E$757,'Yearly Projections'!$B$2:$B$757,'AP-TS-NE-UT'!B4,'Yearly Projections'!$D$2:$D$757,'AP-TS-NE-UT'!D4)</f>
        <v>3.0315985048962411</v>
      </c>
      <c r="F4">
        <f>SUMIFS('Yearly Projections'!$F$2:$F$757,'Yearly Projections'!$B$2:$B$757,'AP-TS-NE-UT'!B4,'Yearly Projections'!$D$2:$D$757,'AP-TS-NE-UT'!D4)</f>
        <v>2.3635620222560707</v>
      </c>
      <c r="G4">
        <f>SUMIFS('Yearly Projections'!$G$2:$G$757,'Yearly Projections'!$B$2:$B$757,'AP-TS-NE-UT'!B4,'Yearly Projections'!$D$2:$D$757,'AP-TS-NE-UT'!D4)</f>
        <v>0.66803648264017956</v>
      </c>
      <c r="H4">
        <f t="shared" si="0"/>
        <v>2363562</v>
      </c>
      <c r="I4">
        <f t="shared" si="1"/>
        <v>668036</v>
      </c>
      <c r="J4">
        <f>APTSNEUT[[#This Row],[Year]]+1</f>
        <v>2014</v>
      </c>
    </row>
    <row r="5" spans="1:12" x14ac:dyDescent="0.25">
      <c r="A5" t="s">
        <v>81</v>
      </c>
      <c r="B5" t="str">
        <f>INDEX('Region Mappings'!$C$2:$C$41,MATCH(A5,'Region Mappings'!$A$2:$A$41,0))</f>
        <v>UT</v>
      </c>
      <c r="C5" t="str">
        <f>INDEX('Region Mappings'!$B$2:$B$41,MATCH(A5,'Region Mappings'!$A$2:$A$41,0))</f>
        <v>UT</v>
      </c>
      <c r="D5">
        <v>2014</v>
      </c>
      <c r="E5">
        <f>SUMIFS('Yearly Projections'!$E$2:$E$757,'Yearly Projections'!$B$2:$B$757,'AP-TS-NE-UT'!B5,'Yearly Projections'!$D$2:$D$757,'AP-TS-NE-UT'!D5)</f>
        <v>3.1000517339698801</v>
      </c>
      <c r="F5">
        <f>SUMIFS('Yearly Projections'!$F$2:$F$757,'Yearly Projections'!$B$2:$B$757,'AP-TS-NE-UT'!B5,'Yearly Projections'!$D$2:$D$757,'AP-TS-NE-UT'!D5)</f>
        <v>2.4274501000039423</v>
      </c>
      <c r="G5">
        <f>SUMIFS('Yearly Projections'!$G$2:$G$757,'Yearly Projections'!$B$2:$B$757,'AP-TS-NE-UT'!B5,'Yearly Projections'!$D$2:$D$757,'AP-TS-NE-UT'!D5)</f>
        <v>0.67260163396593053</v>
      </c>
      <c r="H5">
        <f t="shared" si="0"/>
        <v>2427450</v>
      </c>
      <c r="I5">
        <f t="shared" si="1"/>
        <v>672602</v>
      </c>
      <c r="J5">
        <f>APTSNEUT[[#This Row],[Year]]+1</f>
        <v>2015</v>
      </c>
      <c r="K5" t="s">
        <v>94</v>
      </c>
      <c r="L5">
        <f>'AP-TS U-R Split'!J18</f>
        <v>0.61702162578411845</v>
      </c>
    </row>
    <row r="6" spans="1:12" x14ac:dyDescent="0.25">
      <c r="A6" t="s">
        <v>81</v>
      </c>
      <c r="B6" t="str">
        <f>INDEX('Region Mappings'!$C$2:$C$41,MATCH(A6,'Region Mappings'!$A$2:$A$41,0))</f>
        <v>UT</v>
      </c>
      <c r="C6" t="str">
        <f>INDEX('Region Mappings'!$B$2:$B$41,MATCH(A6,'Region Mappings'!$A$2:$A$41,0))</f>
        <v>UT</v>
      </c>
      <c r="D6">
        <v>2015</v>
      </c>
      <c r="E6">
        <f>SUMIFS('Yearly Projections'!$E$2:$E$757,'Yearly Projections'!$B$2:$B$757,'AP-TS-NE-UT'!B6,'Yearly Projections'!$D$2:$D$757,'AP-TS-NE-UT'!D6)</f>
        <v>3.1703481876434756</v>
      </c>
      <c r="F6">
        <f>SUMIFS('Yearly Projections'!$F$2:$F$757,'Yearly Projections'!$B$2:$B$757,'AP-TS-NE-UT'!B6,'Yearly Projections'!$D$2:$D$757,'AP-TS-NE-UT'!D6)</f>
        <v>2.4935346448341482</v>
      </c>
      <c r="G6">
        <f>SUMIFS('Yearly Projections'!$G$2:$G$757,'Yearly Projections'!$B$2:$B$757,'AP-TS-NE-UT'!B6,'Yearly Projections'!$D$2:$D$757,'AP-TS-NE-UT'!D6)</f>
        <v>0.67681354280934081</v>
      </c>
      <c r="H6">
        <f t="shared" si="0"/>
        <v>2493535</v>
      </c>
      <c r="I6">
        <f t="shared" si="1"/>
        <v>676814</v>
      </c>
      <c r="J6">
        <f>APTSNEUT[[#This Row],[Year]]+1</f>
        <v>2016</v>
      </c>
      <c r="K6" t="s">
        <v>95</v>
      </c>
      <c r="L6">
        <f>'AP-TS U-R Split'!J19</f>
        <v>0.38297837421588155</v>
      </c>
    </row>
    <row r="7" spans="1:12" x14ac:dyDescent="0.25">
      <c r="A7" t="s">
        <v>81</v>
      </c>
      <c r="B7" t="str">
        <f>INDEX('Region Mappings'!$C$2:$C$41,MATCH(A7,'Region Mappings'!$A$2:$A$41,0))</f>
        <v>UT</v>
      </c>
      <c r="C7" t="str">
        <f>INDEX('Region Mappings'!$B$2:$B$41,MATCH(A7,'Region Mappings'!$A$2:$A$41,0))</f>
        <v>UT</v>
      </c>
      <c r="D7">
        <v>2016</v>
      </c>
      <c r="E7">
        <f>SUMIFS('Yearly Projections'!$E$2:$E$757,'Yearly Projections'!$B$2:$B$757,'AP-TS-NE-UT'!B7,'Yearly Projections'!$D$2:$D$757,'AP-TS-NE-UT'!D7)</f>
        <v>3.2425457414864534</v>
      </c>
      <c r="F7">
        <f>SUMIFS('Yearly Projections'!$F$2:$F$757,'Yearly Projections'!$B$2:$B$757,'AP-TS-NE-UT'!B7,'Yearly Projections'!$D$2:$D$757,'AP-TS-NE-UT'!D7)</f>
        <v>2.5619161549133689</v>
      </c>
      <c r="G7">
        <f>SUMIFS('Yearly Projections'!$G$2:$G$757,'Yearly Projections'!$B$2:$B$757,'AP-TS-NE-UT'!B7,'Yearly Projections'!$D$2:$D$757,'AP-TS-NE-UT'!D7)</f>
        <v>0.68062958657309658</v>
      </c>
      <c r="H7">
        <f t="shared" si="0"/>
        <v>2561916</v>
      </c>
      <c r="I7">
        <f t="shared" si="1"/>
        <v>680630</v>
      </c>
      <c r="J7">
        <f>APTSNEUT[[#This Row],[Year]]+1</f>
        <v>2017</v>
      </c>
    </row>
    <row r="8" spans="1:12" x14ac:dyDescent="0.25">
      <c r="A8" t="s">
        <v>81</v>
      </c>
      <c r="B8" t="str">
        <f>INDEX('Region Mappings'!$C$2:$C$41,MATCH(A8,'Region Mappings'!$A$2:$A$41,0))</f>
        <v>UT</v>
      </c>
      <c r="C8" t="str">
        <f>INDEX('Region Mappings'!$B$2:$B$41,MATCH(A8,'Region Mappings'!$A$2:$A$41,0))</f>
        <v>UT</v>
      </c>
      <c r="D8">
        <v>2017</v>
      </c>
      <c r="E8">
        <f>SUMIFS('Yearly Projections'!$E$2:$E$757,'Yearly Projections'!$B$2:$B$757,'AP-TS-NE-UT'!B8,'Yearly Projections'!$D$2:$D$757,'AP-TS-NE-UT'!D8)</f>
        <v>3.3167043177756921</v>
      </c>
      <c r="F8">
        <f>SUMIFS('Yearly Projections'!$F$2:$F$757,'Yearly Projections'!$B$2:$B$757,'AP-TS-NE-UT'!B8,'Yearly Projections'!$D$2:$D$757,'AP-TS-NE-UT'!D8)</f>
        <v>2.6327008896542701</v>
      </c>
      <c r="G8">
        <f>SUMIFS('Yearly Projections'!$G$2:$G$757,'Yearly Projections'!$B$2:$B$757,'AP-TS-NE-UT'!B8,'Yearly Projections'!$D$2:$D$757,'AP-TS-NE-UT'!D8)</f>
        <v>0.68400342812143422</v>
      </c>
      <c r="H8">
        <f t="shared" si="0"/>
        <v>2632701</v>
      </c>
      <c r="I8">
        <f t="shared" si="1"/>
        <v>684003</v>
      </c>
      <c r="J8">
        <f>APTSNEUT[[#This Row],[Year]]+1</f>
        <v>2018</v>
      </c>
    </row>
    <row r="9" spans="1:12" x14ac:dyDescent="0.25">
      <c r="A9" t="s">
        <v>81</v>
      </c>
      <c r="B9" t="str">
        <f>INDEX('Region Mappings'!$C$2:$C$41,MATCH(A9,'Region Mappings'!$A$2:$A$41,0))</f>
        <v>UT</v>
      </c>
      <c r="C9" t="str">
        <f>INDEX('Region Mappings'!$B$2:$B$41,MATCH(A9,'Region Mappings'!$A$2:$A$41,0))</f>
        <v>UT</v>
      </c>
      <c r="D9">
        <v>2018</v>
      </c>
      <c r="E9">
        <f>SUMIFS('Yearly Projections'!$E$2:$E$757,'Yearly Projections'!$B$2:$B$757,'AP-TS-NE-UT'!B9,'Yearly Projections'!$D$2:$D$757,'AP-TS-NE-UT'!D9)</f>
        <v>3.3928859643910059</v>
      </c>
      <c r="F9">
        <f>SUMIFS('Yearly Projections'!$F$2:$F$757,'Yearly Projections'!$B$2:$B$757,'AP-TS-NE-UT'!B9,'Yearly Projections'!$D$2:$D$757,'AP-TS-NE-UT'!D9)</f>
        <v>2.7060012445820316</v>
      </c>
      <c r="G9">
        <f>SUMIFS('Yearly Projections'!$G$2:$G$757,'Yearly Projections'!$B$2:$B$757,'AP-TS-NE-UT'!B9,'Yearly Projections'!$D$2:$D$757,'AP-TS-NE-UT'!D9)</f>
        <v>0.68688471980896737</v>
      </c>
      <c r="H9">
        <f t="shared" si="0"/>
        <v>2706001</v>
      </c>
      <c r="I9">
        <f t="shared" si="1"/>
        <v>686885</v>
      </c>
      <c r="J9">
        <f>APTSNEUT[[#This Row],[Year]]+1</f>
        <v>2019</v>
      </c>
    </row>
    <row r="10" spans="1:12" x14ac:dyDescent="0.25">
      <c r="A10" t="s">
        <v>81</v>
      </c>
      <c r="B10" t="str">
        <f>INDEX('Region Mappings'!$C$2:$C$41,MATCH(A10,'Region Mappings'!$A$2:$A$41,0))</f>
        <v>UT</v>
      </c>
      <c r="C10" t="str">
        <f>INDEX('Region Mappings'!$B$2:$B$41,MATCH(A10,'Region Mappings'!$A$2:$A$41,0))</f>
        <v>UT</v>
      </c>
      <c r="D10">
        <v>2019</v>
      </c>
      <c r="E10">
        <f>SUMIFS('Yearly Projections'!$E$2:$E$757,'Yearly Projections'!$B$2:$B$757,'AP-TS-NE-UT'!B10,'Yearly Projections'!$D$2:$D$757,'AP-TS-NE-UT'!D10)</f>
        <v>3.4711549369412</v>
      </c>
      <c r="F10">
        <f>SUMIFS('Yearly Projections'!$F$2:$F$757,'Yearly Projections'!$B$2:$B$757,'AP-TS-NE-UT'!B10,'Yearly Projections'!$D$2:$D$757,'AP-TS-NE-UT'!D10)</f>
        <v>2.7819361520902759</v>
      </c>
      <c r="G10">
        <f>SUMIFS('Yearly Projections'!$G$2:$G$757,'Yearly Projections'!$B$2:$B$757,'AP-TS-NE-UT'!B10,'Yearly Projections'!$D$2:$D$757,'AP-TS-NE-UT'!D10)</f>
        <v>0.68921878485092392</v>
      </c>
      <c r="H10">
        <f t="shared" si="0"/>
        <v>2781936</v>
      </c>
      <c r="I10">
        <f t="shared" si="1"/>
        <v>689219</v>
      </c>
      <c r="J10">
        <f>APTSNEUT[[#This Row],[Year]]+1</f>
        <v>2020</v>
      </c>
    </row>
    <row r="11" spans="1:12" x14ac:dyDescent="0.25">
      <c r="A11" t="s">
        <v>81</v>
      </c>
      <c r="B11" t="str">
        <f>INDEX('Region Mappings'!$C$2:$C$41,MATCH(A11,'Region Mappings'!$A$2:$A$41,0))</f>
        <v>UT</v>
      </c>
      <c r="C11" t="str">
        <f>INDEX('Region Mappings'!$B$2:$B$41,MATCH(A11,'Region Mappings'!$A$2:$A$41,0))</f>
        <v>UT</v>
      </c>
      <c r="D11">
        <v>2020</v>
      </c>
      <c r="E11">
        <f>SUMIFS('Yearly Projections'!$E$2:$E$757,'Yearly Projections'!$B$2:$B$757,'AP-TS-NE-UT'!B11,'Yearly Projections'!$D$2:$D$757,'AP-TS-NE-UT'!D11)</f>
        <v>3.5515777842588667</v>
      </c>
      <c r="F11">
        <f>SUMIFS('Yearly Projections'!$F$2:$F$757,'Yearly Projections'!$B$2:$B$757,'AP-TS-NE-UT'!B11,'Yearly Projections'!$D$2:$D$757,'AP-TS-NE-UT'!D11)</f>
        <v>2.860631509923143</v>
      </c>
      <c r="G11">
        <f>SUMIFS('Yearly Projections'!$G$2:$G$757,'Yearly Projections'!$B$2:$B$757,'AP-TS-NE-UT'!B11,'Yearly Projections'!$D$2:$D$757,'AP-TS-NE-UT'!D11)</f>
        <v>0.69094627433572287</v>
      </c>
      <c r="H11">
        <f t="shared" si="0"/>
        <v>2860632</v>
      </c>
      <c r="I11">
        <f t="shared" si="1"/>
        <v>690946</v>
      </c>
      <c r="J11">
        <f>APTSNEUT[[#This Row],[Year]]+1</f>
        <v>2021</v>
      </c>
    </row>
    <row r="12" spans="1:12" x14ac:dyDescent="0.25">
      <c r="A12" t="s">
        <v>81</v>
      </c>
      <c r="B12" t="str">
        <f>INDEX('Region Mappings'!$C$2:$C$41,MATCH(A12,'Region Mappings'!$A$2:$A$41,0))</f>
        <v>UT</v>
      </c>
      <c r="C12" t="str">
        <f>INDEX('Region Mappings'!$B$2:$B$41,MATCH(A12,'Region Mappings'!$A$2:$A$41,0))</f>
        <v>UT</v>
      </c>
      <c r="D12">
        <v>2021</v>
      </c>
      <c r="E12">
        <f>SUMIFS('Yearly Projections'!$E$2:$E$757,'Yearly Projections'!$B$2:$B$757,'AP-TS-NE-UT'!B12,'Yearly Projections'!$D$2:$D$757,'AP-TS-NE-UT'!D12)</f>
        <v>3.6342234374076448</v>
      </c>
      <c r="F12">
        <f>SUMIFS('Yearly Projections'!$F$2:$F$757,'Yearly Projections'!$B$2:$B$757,'AP-TS-NE-UT'!B12,'Yearly Projections'!$D$2:$D$757,'AP-TS-NE-UT'!D12)</f>
        <v>2.942220639352735</v>
      </c>
      <c r="G12">
        <f>SUMIFS('Yearly Projections'!$G$2:$G$757,'Yearly Projections'!$B$2:$B$757,'AP-TS-NE-UT'!B12,'Yearly Projections'!$D$2:$D$757,'AP-TS-NE-UT'!D12)</f>
        <v>0.69200279805490361</v>
      </c>
      <c r="H12">
        <f t="shared" si="0"/>
        <v>2942221</v>
      </c>
      <c r="I12">
        <f t="shared" si="1"/>
        <v>692003</v>
      </c>
      <c r="J12">
        <f>APTSNEUT[[#This Row],[Year]]+1</f>
        <v>2022</v>
      </c>
    </row>
    <row r="13" spans="1:12" x14ac:dyDescent="0.25">
      <c r="A13" t="s">
        <v>81</v>
      </c>
      <c r="B13" t="str">
        <f>INDEX('Region Mappings'!$C$2:$C$41,MATCH(A13,'Region Mappings'!$A$2:$A$41,0))</f>
        <v>UT</v>
      </c>
      <c r="C13" t="str">
        <f>INDEX('Region Mappings'!$B$2:$B$41,MATCH(A13,'Region Mappings'!$A$2:$A$41,0))</f>
        <v>UT</v>
      </c>
      <c r="D13">
        <v>2022</v>
      </c>
      <c r="E13">
        <f>SUMIFS('Yearly Projections'!$E$2:$E$757,'Yearly Projections'!$B$2:$B$757,'AP-TS-NE-UT'!B13,'Yearly Projections'!$D$2:$D$757,'AP-TS-NE-UT'!D13)</f>
        <v>3.7191633023524528</v>
      </c>
      <c r="F13">
        <f>SUMIFS('Yearly Projections'!$F$2:$F$757,'Yearly Projections'!$B$2:$B$757,'AP-TS-NE-UT'!B13,'Yearly Projections'!$D$2:$D$757,'AP-TS-NE-UT'!D13)</f>
        <v>3.0268447751622727</v>
      </c>
      <c r="G13">
        <f>SUMIFS('Yearly Projections'!$G$2:$G$757,'Yearly Projections'!$B$2:$B$757,'AP-TS-NE-UT'!B13,'Yearly Projections'!$D$2:$D$757,'AP-TS-NE-UT'!D13)</f>
        <v>0.69231852719017151</v>
      </c>
      <c r="H13">
        <f t="shared" si="0"/>
        <v>3026845</v>
      </c>
      <c r="I13">
        <f t="shared" si="1"/>
        <v>692319</v>
      </c>
      <c r="J13">
        <f>APTSNEUT[[#This Row],[Year]]+1</f>
        <v>2023</v>
      </c>
    </row>
    <row r="14" spans="1:12" x14ac:dyDescent="0.25">
      <c r="A14" t="s">
        <v>81</v>
      </c>
      <c r="B14" t="str">
        <f>INDEX('Region Mappings'!$C$2:$C$41,MATCH(A14,'Region Mappings'!$A$2:$A$41,0))</f>
        <v>UT</v>
      </c>
      <c r="C14" t="str">
        <f>INDEX('Region Mappings'!$B$2:$B$41,MATCH(A14,'Region Mappings'!$A$2:$A$41,0))</f>
        <v>UT</v>
      </c>
      <c r="D14">
        <v>2023</v>
      </c>
      <c r="E14">
        <f>SUMIFS('Yearly Projections'!$E$2:$E$757,'Yearly Projections'!$B$2:$B$757,'AP-TS-NE-UT'!B14,'Yearly Projections'!$D$2:$D$757,'AP-TS-NE-UT'!D14)</f>
        <v>3.8064713564495021</v>
      </c>
      <c r="F14">
        <f>SUMIFS('Yearly Projections'!$F$2:$F$757,'Yearly Projections'!$B$2:$B$757,'AP-TS-NE-UT'!B14,'Yearly Projections'!$D$2:$D$757,'AP-TS-NE-UT'!D14)</f>
        <v>3.1146535896973417</v>
      </c>
      <c r="G14">
        <f>SUMIFS('Yearly Projections'!$G$2:$G$757,'Yearly Projections'!$B$2:$B$757,'AP-TS-NE-UT'!B14,'Yearly Projections'!$D$2:$D$757,'AP-TS-NE-UT'!D14)</f>
        <v>0.69181776675215567</v>
      </c>
      <c r="H14">
        <f t="shared" si="0"/>
        <v>3114654</v>
      </c>
      <c r="I14">
        <f t="shared" si="1"/>
        <v>691818</v>
      </c>
      <c r="J14">
        <f>APTSNEUT[[#This Row],[Year]]+1</f>
        <v>2024</v>
      </c>
    </row>
    <row r="15" spans="1:12" x14ac:dyDescent="0.25">
      <c r="A15" t="s">
        <v>81</v>
      </c>
      <c r="B15" t="str">
        <f>INDEX('Region Mappings'!$C$2:$C$41,MATCH(A15,'Region Mappings'!$A$2:$A$41,0))</f>
        <v>UT</v>
      </c>
      <c r="C15" t="str">
        <f>INDEX('Region Mappings'!$B$2:$B$41,MATCH(A15,'Region Mappings'!$A$2:$A$41,0))</f>
        <v>UT</v>
      </c>
      <c r="D15">
        <v>2024</v>
      </c>
      <c r="E15">
        <f>SUMIFS('Yearly Projections'!$E$2:$E$757,'Yearly Projections'!$B$2:$B$757,'AP-TS-NE-UT'!B15,'Yearly Projections'!$D$2:$D$757,'AP-TS-NE-UT'!D15)</f>
        <v>3.8962242489199213</v>
      </c>
      <c r="F15">
        <f>SUMIFS('Yearly Projections'!$F$2:$F$757,'Yearly Projections'!$B$2:$B$757,'AP-TS-NE-UT'!B15,'Yearly Projections'!$D$2:$D$757,'AP-TS-NE-UT'!D15)</f>
        <v>3.2058057534103384</v>
      </c>
      <c r="G15">
        <f>SUMIFS('Yearly Projections'!$G$2:$G$757,'Yearly Projections'!$B$2:$B$757,'AP-TS-NE-UT'!B15,'Yearly Projections'!$D$2:$D$757,'AP-TS-NE-UT'!D15)</f>
        <v>0.69041849550957923</v>
      </c>
      <c r="H15">
        <f t="shared" si="0"/>
        <v>3205806</v>
      </c>
      <c r="I15">
        <f t="shared" si="1"/>
        <v>690418</v>
      </c>
      <c r="J15">
        <f>APTSNEUT[[#This Row],[Year]]+1</f>
        <v>2025</v>
      </c>
    </row>
    <row r="16" spans="1:12" x14ac:dyDescent="0.25">
      <c r="A16" t="s">
        <v>81</v>
      </c>
      <c r="B16" t="str">
        <f>INDEX('Region Mappings'!$C$2:$C$41,MATCH(A16,'Region Mappings'!$A$2:$A$41,0))</f>
        <v>UT</v>
      </c>
      <c r="C16" t="str">
        <f>INDEX('Region Mappings'!$B$2:$B$41,MATCH(A16,'Region Mappings'!$A$2:$A$41,0))</f>
        <v>UT</v>
      </c>
      <c r="D16">
        <v>2025</v>
      </c>
      <c r="E16">
        <f>SUMIFS('Yearly Projections'!$E$2:$E$757,'Yearly Projections'!$B$2:$B$757,'AP-TS-NE-UT'!B16,'Yearly Projections'!$D$2:$D$757,'AP-TS-NE-UT'!D16)</f>
        <v>3.9885014054780275</v>
      </c>
      <c r="F16">
        <f>SUMIFS('Yearly Projections'!$F$2:$F$757,'Yearly Projections'!$B$2:$B$757,'AP-TS-NE-UT'!B16,'Yearly Projections'!$D$2:$D$757,'AP-TS-NE-UT'!D16)</f>
        <v>3.3004695344978083</v>
      </c>
      <c r="G16">
        <f>SUMIFS('Yearly Projections'!$G$2:$G$757,'Yearly Projections'!$B$2:$B$757,'AP-TS-NE-UT'!B16,'Yearly Projections'!$D$2:$D$757,'AP-TS-NE-UT'!D16)</f>
        <v>0.68803187098022334</v>
      </c>
      <c r="H16">
        <f t="shared" si="0"/>
        <v>3300470</v>
      </c>
      <c r="I16">
        <f t="shared" si="1"/>
        <v>688032</v>
      </c>
      <c r="J16">
        <f>APTSNEUT[[#This Row],[Year]]+1</f>
        <v>2026</v>
      </c>
    </row>
    <row r="17" spans="1:10" x14ac:dyDescent="0.25">
      <c r="A17" t="s">
        <v>81</v>
      </c>
      <c r="B17" t="str">
        <f>INDEX('Region Mappings'!$C$2:$C$41,MATCH(A17,'Region Mappings'!$A$2:$A$41,0))</f>
        <v>UT</v>
      </c>
      <c r="C17" t="str">
        <f>INDEX('Region Mappings'!$B$2:$B$41,MATCH(A17,'Region Mappings'!$A$2:$A$41,0))</f>
        <v>UT</v>
      </c>
      <c r="D17">
        <v>2026</v>
      </c>
      <c r="E17">
        <f>SUMIFS('Yearly Projections'!$E$2:$E$757,'Yearly Projections'!$B$2:$B$757,'AP-TS-NE-UT'!B17,'Yearly Projections'!$D$2:$D$757,'AP-TS-NE-UT'!D17)</f>
        <v>4.0833851372928338</v>
      </c>
      <c r="F17">
        <f>SUMIFS('Yearly Projections'!$F$2:$F$757,'Yearly Projections'!$B$2:$B$757,'AP-TS-NE-UT'!B17,'Yearly Projections'!$D$2:$D$757,'AP-TS-NE-UT'!D17)</f>
        <v>3.3988234404174538</v>
      </c>
      <c r="G17">
        <f>SUMIFS('Yearly Projections'!$G$2:$G$757,'Yearly Projections'!$B$2:$B$757,'AP-TS-NE-UT'!B17,'Yearly Projections'!$D$2:$D$757,'AP-TS-NE-UT'!D17)</f>
        <v>0.68456169687537927</v>
      </c>
      <c r="H17">
        <f t="shared" si="0"/>
        <v>3398823</v>
      </c>
      <c r="I17">
        <f t="shared" si="1"/>
        <v>684562</v>
      </c>
      <c r="J17">
        <f>APTSNEUT[[#This Row],[Year]]+1</f>
        <v>2027</v>
      </c>
    </row>
    <row r="18" spans="1:10" x14ac:dyDescent="0.25">
      <c r="A18" t="s">
        <v>81</v>
      </c>
      <c r="B18" t="str">
        <f>INDEX('Region Mappings'!$C$2:$C$41,MATCH(A18,'Region Mappings'!$A$2:$A$41,0))</f>
        <v>UT</v>
      </c>
      <c r="C18" t="str">
        <f>INDEX('Region Mappings'!$B$2:$B$41,MATCH(A18,'Region Mappings'!$A$2:$A$41,0))</f>
        <v>UT</v>
      </c>
      <c r="D18">
        <v>2027</v>
      </c>
      <c r="E18">
        <f>SUMIFS('Yearly Projections'!$E$2:$E$757,'Yearly Projections'!$B$2:$B$757,'AP-TS-NE-UT'!B18,'Yearly Projections'!$D$2:$D$757,'AP-TS-NE-UT'!D18)</f>
        <v>4.1809607544692513</v>
      </c>
      <c r="F18">
        <f>SUMIFS('Yearly Projections'!$F$2:$F$757,'Yearly Projections'!$B$2:$B$757,'AP-TS-NE-UT'!B18,'Yearly Projections'!$D$2:$D$757,'AP-TS-NE-UT'!D18)</f>
        <v>3.5010569042725947</v>
      </c>
      <c r="G18">
        <f>SUMIFS('Yearly Projections'!$G$2:$G$757,'Yearly Projections'!$B$2:$B$757,'AP-TS-NE-UT'!B18,'Yearly Projections'!$D$2:$D$757,'AP-TS-NE-UT'!D18)</f>
        <v>0.67990385019664745</v>
      </c>
      <c r="H18">
        <f t="shared" si="0"/>
        <v>3501057</v>
      </c>
      <c r="I18">
        <f t="shared" si="1"/>
        <v>679904</v>
      </c>
      <c r="J18">
        <f>APTSNEUT[[#This Row],[Year]]+1</f>
        <v>2028</v>
      </c>
    </row>
    <row r="19" spans="1:10" x14ac:dyDescent="0.25">
      <c r="A19" t="s">
        <v>81</v>
      </c>
      <c r="B19" t="str">
        <f>INDEX('Region Mappings'!$C$2:$C$41,MATCH(A19,'Region Mappings'!$A$2:$A$41,0))</f>
        <v>UT</v>
      </c>
      <c r="C19" t="str">
        <f>INDEX('Region Mappings'!$B$2:$B$41,MATCH(A19,'Region Mappings'!$A$2:$A$41,0))</f>
        <v>UT</v>
      </c>
      <c r="D19">
        <v>2028</v>
      </c>
      <c r="E19">
        <f>SUMIFS('Yearly Projections'!$E$2:$E$757,'Yearly Projections'!$B$2:$B$757,'AP-TS-NE-UT'!B19,'Yearly Projections'!$D$2:$D$757,'AP-TS-NE-UT'!D19)</f>
        <v>4.2813166842436452</v>
      </c>
      <c r="F19">
        <f>SUMIFS('Yearly Projections'!$F$2:$F$757,'Yearly Projections'!$B$2:$B$757,'AP-TS-NE-UT'!B19,'Yearly Projections'!$D$2:$D$757,'AP-TS-NE-UT'!D19)</f>
        <v>3.6073710192667852</v>
      </c>
      <c r="G19">
        <f>SUMIFS('Yearly Projections'!$G$2:$G$757,'Yearly Projections'!$B$2:$B$757,'AP-TS-NE-UT'!B19,'Yearly Projections'!$D$2:$D$757,'AP-TS-NE-UT'!D19)</f>
        <v>0.67394566497685882</v>
      </c>
      <c r="H19">
        <f t="shared" si="0"/>
        <v>3607371</v>
      </c>
      <c r="I19">
        <f t="shared" si="1"/>
        <v>673946</v>
      </c>
      <c r="J19">
        <f>APTSNEUT[[#This Row],[Year]]+1</f>
        <v>2029</v>
      </c>
    </row>
    <row r="20" spans="1:10" x14ac:dyDescent="0.25">
      <c r="A20" t="s">
        <v>81</v>
      </c>
      <c r="B20" t="str">
        <f>INDEX('Region Mappings'!$C$2:$C$41,MATCH(A20,'Region Mappings'!$A$2:$A$41,0))</f>
        <v>UT</v>
      </c>
      <c r="C20" t="str">
        <f>INDEX('Region Mappings'!$B$2:$B$41,MATCH(A20,'Region Mappings'!$A$2:$A$41,0))</f>
        <v>UT</v>
      </c>
      <c r="D20">
        <v>2029</v>
      </c>
      <c r="E20">
        <f>SUMIFS('Yearly Projections'!$E$2:$E$757,'Yearly Projections'!$B$2:$B$757,'AP-TS-NE-UT'!B20,'Yearly Projections'!$D$2:$D$757,'AP-TS-NE-UT'!D20)</f>
        <v>4.3845445940971155</v>
      </c>
      <c r="F20">
        <f>SUMIFS('Yearly Projections'!$F$2:$F$757,'Yearly Projections'!$B$2:$B$757,'AP-TS-NE-UT'!B20,'Yearly Projections'!$D$2:$D$757,'AP-TS-NE-UT'!D20)</f>
        <v>3.7179793246624744</v>
      </c>
      <c r="G20">
        <f>SUMIFS('Yearly Projections'!$G$2:$G$757,'Yearly Projections'!$B$2:$B$757,'AP-TS-NE-UT'!B20,'Yearly Projections'!$D$2:$D$757,'AP-TS-NE-UT'!D20)</f>
        <v>0.66656526943463013</v>
      </c>
      <c r="H20">
        <f t="shared" si="0"/>
        <v>3717979</v>
      </c>
      <c r="I20">
        <f t="shared" si="1"/>
        <v>666565</v>
      </c>
      <c r="J20">
        <f>APTSNEUT[[#This Row],[Year]]+1</f>
        <v>2030</v>
      </c>
    </row>
    <row r="21" spans="1:10" x14ac:dyDescent="0.25">
      <c r="A21" t="s">
        <v>81</v>
      </c>
      <c r="B21" t="str">
        <f>INDEX('Region Mappings'!$C$2:$C$41,MATCH(A21,'Region Mappings'!$A$2:$A$41,0))</f>
        <v>UT</v>
      </c>
      <c r="C21" t="str">
        <f>INDEX('Region Mappings'!$B$2:$B$41,MATCH(A21,'Region Mappings'!$A$2:$A$41,0))</f>
        <v>UT</v>
      </c>
      <c r="D21">
        <v>2030</v>
      </c>
      <c r="E21">
        <f>SUMIFS('Yearly Projections'!$E$2:$E$757,'Yearly Projections'!$B$2:$B$757,'AP-TS-NE-UT'!B21,'Yearly Projections'!$D$2:$D$757,'AP-TS-NE-UT'!D21)</f>
        <v>4.4907395199986393</v>
      </c>
      <c r="F21">
        <f>SUMIFS('Yearly Projections'!$F$2:$F$757,'Yearly Projections'!$B$2:$B$757,'AP-TS-NE-UT'!B21,'Yearly Projections'!$D$2:$D$757,'AP-TS-NE-UT'!D21)</f>
        <v>3.8331086469251927</v>
      </c>
      <c r="G21">
        <f>SUMIFS('Yearly Projections'!$G$2:$G$757,'Yearly Projections'!$B$2:$B$757,'AP-TS-NE-UT'!B21,'Yearly Projections'!$D$2:$D$757,'AP-TS-NE-UT'!D21)</f>
        <v>0.65763087307344803</v>
      </c>
      <c r="H21">
        <f t="shared" si="0"/>
        <v>3833109</v>
      </c>
      <c r="I21">
        <f t="shared" si="1"/>
        <v>657631</v>
      </c>
      <c r="J21">
        <f>APTSNEUT[[#This Row],[Year]]+1</f>
        <v>2031</v>
      </c>
    </row>
    <row r="22" spans="1:10" x14ac:dyDescent="0.25">
      <c r="A22" t="s">
        <v>81</v>
      </c>
      <c r="B22" t="str">
        <f>INDEX('Region Mappings'!$C$2:$C$41,MATCH(A22,'Region Mappings'!$A$2:$A$41,0))</f>
        <v>UT</v>
      </c>
      <c r="C22" t="str">
        <f>INDEX('Region Mappings'!$B$2:$B$41,MATCH(A22,'Region Mappings'!$A$2:$A$41,0))</f>
        <v>UT</v>
      </c>
      <c r="D22">
        <v>2031</v>
      </c>
      <c r="E22">
        <f>SUMIFS('Yearly Projections'!$E$2:$E$757,'Yearly Projections'!$B$2:$B$757,'AP-TS-NE-UT'!B22,'Yearly Projections'!$D$2:$D$757,'AP-TS-NE-UT'!D22)</f>
        <v>4.599999999999989</v>
      </c>
      <c r="F22">
        <f>SUMIFS('Yearly Projections'!$F$2:$F$757,'Yearly Projections'!$B$2:$B$757,'AP-TS-NE-UT'!B22,'Yearly Projections'!$D$2:$D$757,'AP-TS-NE-UT'!D22)</f>
        <v>3.9529999999999887</v>
      </c>
      <c r="G22">
        <f>SUMIFS('Yearly Projections'!$G$2:$G$757,'Yearly Projections'!$B$2:$B$757,'AP-TS-NE-UT'!B22,'Yearly Projections'!$D$2:$D$757,'AP-TS-NE-UT'!D22)</f>
        <v>0.64700000000000424</v>
      </c>
      <c r="H22">
        <f t="shared" si="0"/>
        <v>3953000</v>
      </c>
      <c r="I22">
        <f t="shared" si="1"/>
        <v>647000</v>
      </c>
      <c r="J22">
        <f>APTSNEUT[[#This Row],[Year]]+1</f>
        <v>2032</v>
      </c>
    </row>
    <row r="23" spans="1:10" x14ac:dyDescent="0.25">
      <c r="A23" t="s">
        <v>82</v>
      </c>
      <c r="B23" t="str">
        <f>INDEX('Region Mappings'!$C$2:$C$41,MATCH(A23,'Region Mappings'!$A$2:$A$41,0))</f>
        <v>NE</v>
      </c>
      <c r="C23" t="str">
        <f>INDEX('Region Mappings'!$B$2:$B$41,MATCH(A23,'Region Mappings'!$A$2:$A$41,0))</f>
        <v>NE</v>
      </c>
      <c r="D23">
        <v>2011</v>
      </c>
      <c r="E23">
        <f>SUMIFS('Yearly Projections'!$E$2:$E$757,'Yearly Projections'!$B$2:$B$757,'AP-TS-NE-UT'!B23,'Yearly Projections'!$D$2:$D$757,'AP-TS-NE-UT'!D23)</f>
        <v>14.7</v>
      </c>
      <c r="F23">
        <f>SUMIFS('Yearly Projections'!$F$2:$F$757,'Yearly Projections'!$B$2:$B$757,'AP-TS-NE-UT'!B23,'Yearly Projections'!$D$2:$D$757,'AP-TS-NE-UT'!D23)</f>
        <v>4.0270000000000001</v>
      </c>
      <c r="G23">
        <f>SUMIFS('Yearly Projections'!$G$2:$G$757,'Yearly Projections'!$B$2:$B$757,'AP-TS-NE-UT'!B23,'Yearly Projections'!$D$2:$D$757,'AP-TS-NE-UT'!D23)</f>
        <v>10.672999999999989</v>
      </c>
      <c r="H23">
        <f t="shared" si="0"/>
        <v>4027000</v>
      </c>
      <c r="I23">
        <f t="shared" si="1"/>
        <v>10673000</v>
      </c>
      <c r="J23">
        <f>APTSNEUT[[#This Row],[Year]]+1</f>
        <v>2012</v>
      </c>
    </row>
    <row r="24" spans="1:10" x14ac:dyDescent="0.25">
      <c r="A24" t="s">
        <v>82</v>
      </c>
      <c r="B24" t="str">
        <f>INDEX('Region Mappings'!$C$2:$C$41,MATCH(A24,'Region Mappings'!$A$2:$A$41,0))</f>
        <v>NE</v>
      </c>
      <c r="C24" t="str">
        <f>INDEX('Region Mappings'!$B$2:$B$41,MATCH(A24,'Region Mappings'!$A$2:$A$41,0))</f>
        <v>NE</v>
      </c>
      <c r="D24">
        <v>2012</v>
      </c>
      <c r="E24">
        <f>SUMIFS('Yearly Projections'!$E$2:$E$757,'Yearly Projections'!$B$2:$B$757,'AP-TS-NE-UT'!B24,'Yearly Projections'!$D$2:$D$757,'AP-TS-NE-UT'!D24)</f>
        <v>14.830636849995722</v>
      </c>
      <c r="F24">
        <f>SUMIFS('Yearly Projections'!$F$2:$F$757,'Yearly Projections'!$B$2:$B$757,'AP-TS-NE-UT'!B24,'Yearly Projections'!$D$2:$D$757,'AP-TS-NE-UT'!D24)</f>
        <v>4.1324263910441932</v>
      </c>
      <c r="G24">
        <f>SUMIFS('Yearly Projections'!$G$2:$G$757,'Yearly Projections'!$B$2:$B$757,'AP-TS-NE-UT'!B24,'Yearly Projections'!$D$2:$D$757,'AP-TS-NE-UT'!D24)</f>
        <v>10.698210458951539</v>
      </c>
      <c r="H24">
        <f t="shared" si="0"/>
        <v>4132426</v>
      </c>
      <c r="I24">
        <f t="shared" si="1"/>
        <v>10698210</v>
      </c>
      <c r="J24">
        <f>APTSNEUT[[#This Row],[Year]]+1</f>
        <v>2013</v>
      </c>
    </row>
    <row r="25" spans="1:10" x14ac:dyDescent="0.25">
      <c r="A25" t="s">
        <v>82</v>
      </c>
      <c r="B25" t="str">
        <f>INDEX('Region Mappings'!$C$2:$C$41,MATCH(A25,'Region Mappings'!$A$2:$A$41,0))</f>
        <v>NE</v>
      </c>
      <c r="C25" t="str">
        <f>INDEX('Region Mappings'!$B$2:$B$41,MATCH(A25,'Region Mappings'!$A$2:$A$41,0))</f>
        <v>NE</v>
      </c>
      <c r="D25">
        <v>2013</v>
      </c>
      <c r="E25">
        <f>SUMIFS('Yearly Projections'!$E$2:$E$757,'Yearly Projections'!$B$2:$B$757,'AP-TS-NE-UT'!B25,'Yearly Projections'!$D$2:$D$757,'AP-TS-NE-UT'!D25)</f>
        <v>14.962672910076417</v>
      </c>
      <c r="F25">
        <f>SUMIFS('Yearly Projections'!$F$2:$F$757,'Yearly Projections'!$B$2:$B$757,'AP-TS-NE-UT'!B25,'Yearly Projections'!$D$2:$D$757,'AP-TS-NE-UT'!D25)</f>
        <v>4.2407936654449614</v>
      </c>
      <c r="G25">
        <f>SUMIFS('Yearly Projections'!$G$2:$G$757,'Yearly Projections'!$B$2:$B$757,'AP-TS-NE-UT'!B25,'Yearly Projections'!$D$2:$D$757,'AP-TS-NE-UT'!D25)</f>
        <v>10.72187924463144</v>
      </c>
      <c r="H25">
        <f t="shared" si="0"/>
        <v>4240794</v>
      </c>
      <c r="I25">
        <f t="shared" si="1"/>
        <v>10721879</v>
      </c>
      <c r="J25">
        <f>APTSNEUT[[#This Row],[Year]]+1</f>
        <v>2014</v>
      </c>
    </row>
    <row r="26" spans="1:10" x14ac:dyDescent="0.25">
      <c r="A26" t="s">
        <v>82</v>
      </c>
      <c r="B26" t="str">
        <f>INDEX('Region Mappings'!$C$2:$C$41,MATCH(A26,'Region Mappings'!$A$2:$A$41,0))</f>
        <v>NE</v>
      </c>
      <c r="C26" t="str">
        <f>INDEX('Region Mappings'!$B$2:$B$41,MATCH(A26,'Region Mappings'!$A$2:$A$41,0))</f>
        <v>NE</v>
      </c>
      <c r="D26">
        <v>2014</v>
      </c>
      <c r="E26">
        <f>SUMIFS('Yearly Projections'!$E$2:$E$757,'Yearly Projections'!$B$2:$B$757,'AP-TS-NE-UT'!B26,'Yearly Projections'!$D$2:$D$757,'AP-TS-NE-UT'!D26)</f>
        <v>15.096125841350872</v>
      </c>
      <c r="F26">
        <f>SUMIFS('Yearly Projections'!$F$2:$F$757,'Yearly Projections'!$B$2:$B$757,'AP-TS-NE-UT'!B26,'Yearly Projections'!$D$2:$D$757,'AP-TS-NE-UT'!D26)</f>
        <v>4.3521882155711058</v>
      </c>
      <c r="G26">
        <f>SUMIFS('Yearly Projections'!$G$2:$G$757,'Yearly Projections'!$B$2:$B$757,'AP-TS-NE-UT'!B26,'Yearly Projections'!$D$2:$D$757,'AP-TS-NE-UT'!D26)</f>
        <v>10.743937625779767</v>
      </c>
      <c r="H26">
        <f t="shared" si="0"/>
        <v>4352188</v>
      </c>
      <c r="I26">
        <f t="shared" si="1"/>
        <v>10743938</v>
      </c>
      <c r="J26">
        <f>APTSNEUT[[#This Row],[Year]]+1</f>
        <v>2015</v>
      </c>
    </row>
    <row r="27" spans="1:10" x14ac:dyDescent="0.25">
      <c r="A27" t="s">
        <v>82</v>
      </c>
      <c r="B27" t="str">
        <f>INDEX('Region Mappings'!$C$2:$C$41,MATCH(A27,'Region Mappings'!$A$2:$A$41,0))</f>
        <v>NE</v>
      </c>
      <c r="C27" t="str">
        <f>INDEX('Region Mappings'!$B$2:$B$41,MATCH(A27,'Region Mappings'!$A$2:$A$41,0))</f>
        <v>NE</v>
      </c>
      <c r="D27">
        <v>2015</v>
      </c>
      <c r="E27">
        <f>SUMIFS('Yearly Projections'!$E$2:$E$757,'Yearly Projections'!$B$2:$B$757,'AP-TS-NE-UT'!B27,'Yearly Projections'!$D$2:$D$757,'AP-TS-NE-UT'!D27)</f>
        <v>15.231013556119706</v>
      </c>
      <c r="F27">
        <f>SUMIFS('Yearly Projections'!$F$2:$F$757,'Yearly Projections'!$B$2:$B$757,'AP-TS-NE-UT'!B27,'Yearly Projections'!$D$2:$D$757,'AP-TS-NE-UT'!D27)</f>
        <v>4.4666990776808193</v>
      </c>
      <c r="G27">
        <f>SUMIFS('Yearly Projections'!$G$2:$G$757,'Yearly Projections'!$B$2:$B$757,'AP-TS-NE-UT'!B27,'Yearly Projections'!$D$2:$D$757,'AP-TS-NE-UT'!D27)</f>
        <v>10.764314478438898</v>
      </c>
      <c r="H27">
        <f t="shared" si="0"/>
        <v>4466699</v>
      </c>
      <c r="I27">
        <f t="shared" si="1"/>
        <v>10764314</v>
      </c>
      <c r="J27">
        <f>APTSNEUT[[#This Row],[Year]]+1</f>
        <v>2016</v>
      </c>
    </row>
    <row r="28" spans="1:10" x14ac:dyDescent="0.25">
      <c r="A28" t="s">
        <v>82</v>
      </c>
      <c r="B28" t="str">
        <f>INDEX('Region Mappings'!$C$2:$C$41,MATCH(A28,'Region Mappings'!$A$2:$A$41,0))</f>
        <v>NE</v>
      </c>
      <c r="C28" t="str">
        <f>INDEX('Region Mappings'!$B$2:$B$41,MATCH(A28,'Region Mappings'!$A$2:$A$41,0))</f>
        <v>NE</v>
      </c>
      <c r="D28">
        <v>2016</v>
      </c>
      <c r="E28">
        <f>SUMIFS('Yearly Projections'!$E$2:$E$757,'Yearly Projections'!$B$2:$B$757,'AP-TS-NE-UT'!B28,'Yearly Projections'!$D$2:$D$757,'AP-TS-NE-UT'!D28)</f>
        <v>15.367354221738065</v>
      </c>
      <c r="F28">
        <f>SUMIFS('Yearly Projections'!$F$2:$F$757,'Yearly Projections'!$B$2:$B$757,'AP-TS-NE-UT'!B28,'Yearly Projections'!$D$2:$D$757,'AP-TS-NE-UT'!D28)</f>
        <v>4.5844180154603773</v>
      </c>
      <c r="G28">
        <f>SUMIFS('Yearly Projections'!$G$2:$G$757,'Yearly Projections'!$B$2:$B$757,'AP-TS-NE-UT'!B28,'Yearly Projections'!$D$2:$D$757,'AP-TS-NE-UT'!D28)</f>
        <v>10.782936206277682</v>
      </c>
      <c r="H28">
        <f t="shared" si="0"/>
        <v>4584418</v>
      </c>
      <c r="I28">
        <f t="shared" si="1"/>
        <v>10782936</v>
      </c>
      <c r="J28">
        <f>APTSNEUT[[#This Row],[Year]]+1</f>
        <v>2017</v>
      </c>
    </row>
    <row r="29" spans="1:10" x14ac:dyDescent="0.25">
      <c r="A29" t="s">
        <v>82</v>
      </c>
      <c r="B29" t="str">
        <f>INDEX('Region Mappings'!$C$2:$C$41,MATCH(A29,'Region Mappings'!$A$2:$A$41,0))</f>
        <v>NE</v>
      </c>
      <c r="C29" t="str">
        <f>INDEX('Region Mappings'!$B$2:$B$41,MATCH(A29,'Region Mappings'!$A$2:$A$41,0))</f>
        <v>NE</v>
      </c>
      <c r="D29">
        <v>2017</v>
      </c>
      <c r="E29">
        <f>SUMIFS('Yearly Projections'!$E$2:$E$757,'Yearly Projections'!$B$2:$B$757,'AP-TS-NE-UT'!B29,'Yearly Projections'!$D$2:$D$757,'AP-TS-NE-UT'!D29)</f>
        <v>15.50516626454133</v>
      </c>
      <c r="F29">
        <f>SUMIFS('Yearly Projections'!$F$2:$F$757,'Yearly Projections'!$B$2:$B$757,'AP-TS-NE-UT'!B29,'Yearly Projections'!$D$2:$D$757,'AP-TS-NE-UT'!D29)</f>
        <v>4.7054396062690431</v>
      </c>
      <c r="G29">
        <f>SUMIFS('Yearly Projections'!$G$2:$G$757,'Yearly Projections'!$B$2:$B$757,'AP-TS-NE-UT'!B29,'Yearly Projections'!$D$2:$D$757,'AP-TS-NE-UT'!D29)</f>
        <v>10.799726658272297</v>
      </c>
      <c r="H29">
        <f t="shared" si="0"/>
        <v>4705440</v>
      </c>
      <c r="I29">
        <f t="shared" si="1"/>
        <v>10799727</v>
      </c>
      <c r="J29">
        <f>APTSNEUT[[#This Row],[Year]]+1</f>
        <v>2018</v>
      </c>
    </row>
    <row r="30" spans="1:10" x14ac:dyDescent="0.25">
      <c r="A30" t="s">
        <v>82</v>
      </c>
      <c r="B30" t="str">
        <f>INDEX('Region Mappings'!$C$2:$C$41,MATCH(A30,'Region Mappings'!$A$2:$A$41,0))</f>
        <v>NE</v>
      </c>
      <c r="C30" t="str">
        <f>INDEX('Region Mappings'!$B$2:$B$41,MATCH(A30,'Region Mappings'!$A$2:$A$41,0))</f>
        <v>NE</v>
      </c>
      <c r="D30">
        <v>2018</v>
      </c>
      <c r="E30">
        <f>SUMIFS('Yearly Projections'!$E$2:$E$757,'Yearly Projections'!$B$2:$B$757,'AP-TS-NE-UT'!B30,'Yearly Projections'!$D$2:$D$757,'AP-TS-NE-UT'!D30)</f>
        <v>15.644468373834</v>
      </c>
      <c r="F30">
        <f>SUMIFS('Yearly Projections'!$F$2:$F$757,'Yearly Projections'!$B$2:$B$757,'AP-TS-NE-UT'!B30,'Yearly Projections'!$D$2:$D$757,'AP-TS-NE-UT'!D30)</f>
        <v>4.8298613301792592</v>
      </c>
      <c r="G30">
        <f>SUMIFS('Yearly Projections'!$G$2:$G$757,'Yearly Projections'!$B$2:$B$757,'AP-TS-NE-UT'!B30,'Yearly Projections'!$D$2:$D$757,'AP-TS-NE-UT'!D30)</f>
        <v>10.81460704365475</v>
      </c>
      <c r="H30">
        <f t="shared" si="0"/>
        <v>4829861</v>
      </c>
      <c r="I30">
        <f t="shared" si="1"/>
        <v>10814607</v>
      </c>
      <c r="J30">
        <f>APTSNEUT[[#This Row],[Year]]+1</f>
        <v>2019</v>
      </c>
    </row>
    <row r="31" spans="1:10" x14ac:dyDescent="0.25">
      <c r="A31" t="s">
        <v>82</v>
      </c>
      <c r="B31" t="str">
        <f>INDEX('Region Mappings'!$C$2:$C$41,MATCH(A31,'Region Mappings'!$A$2:$A$41,0))</f>
        <v>NE</v>
      </c>
      <c r="C31" t="str">
        <f>INDEX('Region Mappings'!$B$2:$B$41,MATCH(A31,'Region Mappings'!$A$2:$A$41,0))</f>
        <v>NE</v>
      </c>
      <c r="D31">
        <v>2019</v>
      </c>
      <c r="E31">
        <f>SUMIFS('Yearly Projections'!$E$2:$E$757,'Yearly Projections'!$B$2:$B$757,'AP-TS-NE-UT'!B31,'Yearly Projections'!$D$2:$D$757,'AP-TS-NE-UT'!D31)</f>
        <v>15.785279505943349</v>
      </c>
      <c r="F31">
        <f>SUMIFS('Yearly Projections'!$F$2:$F$757,'Yearly Projections'!$B$2:$B$757,'AP-TS-NE-UT'!B31,'Yearly Projections'!$D$2:$D$757,'AP-TS-NE-UT'!D31)</f>
        <v>4.9577836619048945</v>
      </c>
      <c r="G31">
        <f>SUMIFS('Yearly Projections'!$G$2:$G$757,'Yearly Projections'!$B$2:$B$757,'AP-TS-NE-UT'!B31,'Yearly Projections'!$D$2:$D$757,'AP-TS-NE-UT'!D31)</f>
        <v>10.827495844038442</v>
      </c>
      <c r="H31">
        <f t="shared" si="0"/>
        <v>4957784</v>
      </c>
      <c r="I31">
        <f t="shared" si="1"/>
        <v>10827496</v>
      </c>
      <c r="J31">
        <f>APTSNEUT[[#This Row],[Year]]+1</f>
        <v>2020</v>
      </c>
    </row>
    <row r="32" spans="1:10" x14ac:dyDescent="0.25">
      <c r="A32" t="s">
        <v>82</v>
      </c>
      <c r="B32" t="str">
        <f>INDEX('Region Mappings'!$C$2:$C$41,MATCH(A32,'Region Mappings'!$A$2:$A$41,0))</f>
        <v>NE</v>
      </c>
      <c r="C32" t="str">
        <f>INDEX('Region Mappings'!$B$2:$B$41,MATCH(A32,'Region Mappings'!$A$2:$A$41,0))</f>
        <v>NE</v>
      </c>
      <c r="D32">
        <v>2020</v>
      </c>
      <c r="E32">
        <f>SUMIFS('Yearly Projections'!$E$2:$E$757,'Yearly Projections'!$B$2:$B$757,'AP-TS-NE-UT'!B32,'Yearly Projections'!$D$2:$D$757,'AP-TS-NE-UT'!D32)</f>
        <v>15.927618888338484</v>
      </c>
      <c r="F32">
        <f>SUMIFS('Yearly Projections'!$F$2:$F$757,'Yearly Projections'!$B$2:$B$757,'AP-TS-NE-UT'!B32,'Yearly Projections'!$D$2:$D$757,'AP-TS-NE-UT'!D32)</f>
        <v>5.0893101657126847</v>
      </c>
      <c r="G32">
        <f>SUMIFS('Yearly Projections'!$G$2:$G$757,'Yearly Projections'!$B$2:$B$757,'AP-TS-NE-UT'!B32,'Yearly Projections'!$D$2:$D$757,'AP-TS-NE-UT'!D32)</f>
        <v>10.838308722625779</v>
      </c>
      <c r="H32">
        <f t="shared" si="0"/>
        <v>5089310</v>
      </c>
      <c r="I32">
        <f t="shared" si="1"/>
        <v>10838309</v>
      </c>
      <c r="J32">
        <f>APTSNEUT[[#This Row],[Year]]+1</f>
        <v>2021</v>
      </c>
    </row>
    <row r="33" spans="1:10" x14ac:dyDescent="0.25">
      <c r="A33" t="s">
        <v>82</v>
      </c>
      <c r="B33" t="str">
        <f>INDEX('Region Mappings'!$C$2:$C$41,MATCH(A33,'Region Mappings'!$A$2:$A$41,0))</f>
        <v>NE</v>
      </c>
      <c r="C33" t="str">
        <f>INDEX('Region Mappings'!$B$2:$B$41,MATCH(A33,'Region Mappings'!$A$2:$A$41,0))</f>
        <v>NE</v>
      </c>
      <c r="D33">
        <v>2021</v>
      </c>
      <c r="E33">
        <f>SUMIFS('Yearly Projections'!$E$2:$E$757,'Yearly Projections'!$B$2:$B$757,'AP-TS-NE-UT'!B33,'Yearly Projections'!$D$2:$D$757,'AP-TS-NE-UT'!D33)</f>
        <v>16.07150602381634</v>
      </c>
      <c r="F33">
        <f>SUMIFS('Yearly Projections'!$F$2:$F$757,'Yearly Projections'!$B$2:$B$757,'AP-TS-NE-UT'!B33,'Yearly Projections'!$D$2:$D$757,'AP-TS-NE-UT'!D33)</f>
        <v>5.224547593415755</v>
      </c>
      <c r="G33">
        <f>SUMIFS('Yearly Projections'!$G$2:$G$757,'Yearly Projections'!$B$2:$B$757,'AP-TS-NE-UT'!B33,'Yearly Projections'!$D$2:$D$757,'AP-TS-NE-UT'!D33)</f>
        <v>10.846958430400573</v>
      </c>
      <c r="H33">
        <f t="shared" si="0"/>
        <v>5224548</v>
      </c>
      <c r="I33">
        <f t="shared" si="1"/>
        <v>10846958</v>
      </c>
      <c r="J33">
        <f>APTSNEUT[[#This Row],[Year]]+1</f>
        <v>2022</v>
      </c>
    </row>
    <row r="34" spans="1:10" x14ac:dyDescent="0.25">
      <c r="A34" t="s">
        <v>82</v>
      </c>
      <c r="B34" t="str">
        <f>INDEX('Region Mappings'!$C$2:$C$41,MATCH(A34,'Region Mappings'!$A$2:$A$41,0))</f>
        <v>NE</v>
      </c>
      <c r="C34" t="str">
        <f>INDEX('Region Mappings'!$B$2:$B$41,MATCH(A34,'Region Mappings'!$A$2:$A$41,0))</f>
        <v>NE</v>
      </c>
      <c r="D34">
        <v>2022</v>
      </c>
      <c r="E34">
        <f>SUMIFS('Yearly Projections'!$E$2:$E$757,'Yearly Projections'!$B$2:$B$757,'AP-TS-NE-UT'!B34,'Yearly Projections'!$D$2:$D$757,'AP-TS-NE-UT'!D34)</f>
        <v>16.216960694755336</v>
      </c>
      <c r="F34">
        <f>SUMIFS('Yearly Projections'!$F$2:$F$757,'Yearly Projections'!$B$2:$B$757,'AP-TS-NE-UT'!B34,'Yearly Projections'!$D$2:$D$757,'AP-TS-NE-UT'!D34)</f>
        <v>5.3636059855511276</v>
      </c>
      <c r="G34">
        <f>SUMIFS('Yearly Projections'!$G$2:$G$757,'Yearly Projections'!$B$2:$B$757,'AP-TS-NE-UT'!B34,'Yearly Projections'!$D$2:$D$757,'AP-TS-NE-UT'!D34)</f>
        <v>10.853354709204195</v>
      </c>
      <c r="H34">
        <f t="shared" ref="H34:H65" si="2">ROUND(F34*1000000,0)</f>
        <v>5363606</v>
      </c>
      <c r="I34">
        <f t="shared" ref="I34:I65" si="3">ROUND(G34*1000000,0)</f>
        <v>10853355</v>
      </c>
      <c r="J34">
        <f>APTSNEUT[[#This Row],[Year]]+1</f>
        <v>2023</v>
      </c>
    </row>
    <row r="35" spans="1:10" x14ac:dyDescent="0.25">
      <c r="A35" t="s">
        <v>82</v>
      </c>
      <c r="B35" t="str">
        <f>INDEX('Region Mappings'!$C$2:$C$41,MATCH(A35,'Region Mappings'!$A$2:$A$41,0))</f>
        <v>NE</v>
      </c>
      <c r="C35" t="str">
        <f>INDEX('Region Mappings'!$B$2:$B$41,MATCH(A35,'Region Mappings'!$A$2:$A$41,0))</f>
        <v>NE</v>
      </c>
      <c r="D35">
        <v>2023</v>
      </c>
      <c r="E35">
        <f>SUMIFS('Yearly Projections'!$E$2:$E$757,'Yearly Projections'!$B$2:$B$757,'AP-TS-NE-UT'!B35,'Yearly Projections'!$D$2:$D$757,'AP-TS-NE-UT'!D35)</f>
        <v>16.364002967438221</v>
      </c>
      <c r="F35">
        <f>SUMIFS('Yearly Projections'!$F$2:$F$757,'Yearly Projections'!$B$2:$B$757,'AP-TS-NE-UT'!B35,'Yearly Projections'!$D$2:$D$757,'AP-TS-NE-UT'!D35)</f>
        <v>5.5065987758466983</v>
      </c>
      <c r="G35">
        <f>SUMIFS('Yearly Projections'!$G$2:$G$757,'Yearly Projections'!$B$2:$B$757,'AP-TS-NE-UT'!B35,'Yearly Projections'!$D$2:$D$757,'AP-TS-NE-UT'!D35)</f>
        <v>10.857404191591527</v>
      </c>
      <c r="H35">
        <f t="shared" si="2"/>
        <v>5506599</v>
      </c>
      <c r="I35">
        <f t="shared" si="3"/>
        <v>10857404</v>
      </c>
      <c r="J35">
        <f>APTSNEUT[[#This Row],[Year]]+1</f>
        <v>2024</v>
      </c>
    </row>
    <row r="36" spans="1:10" x14ac:dyDescent="0.25">
      <c r="A36" t="s">
        <v>82</v>
      </c>
      <c r="B36" t="str">
        <f>INDEX('Region Mappings'!$C$2:$C$41,MATCH(A36,'Region Mappings'!$A$2:$A$41,0))</f>
        <v>NE</v>
      </c>
      <c r="C36" t="str">
        <f>INDEX('Region Mappings'!$B$2:$B$41,MATCH(A36,'Region Mappings'!$A$2:$A$41,0))</f>
        <v>NE</v>
      </c>
      <c r="D36">
        <v>2024</v>
      </c>
      <c r="E36">
        <f>SUMIFS('Yearly Projections'!$E$2:$E$757,'Yearly Projections'!$B$2:$B$757,'AP-TS-NE-UT'!B36,'Yearly Projections'!$D$2:$D$757,'AP-TS-NE-UT'!D36)</f>
        <v>16.512653196444838</v>
      </c>
      <c r="F36">
        <f>SUMIFS('Yearly Projections'!$F$2:$F$757,'Yearly Projections'!$B$2:$B$757,'AP-TS-NE-UT'!B36,'Yearly Projections'!$D$2:$D$757,'AP-TS-NE-UT'!D36)</f>
        <v>5.6536428990865302</v>
      </c>
      <c r="G36">
        <f>SUMIFS('Yearly Projections'!$G$2:$G$757,'Yearly Projections'!$B$2:$B$757,'AP-TS-NE-UT'!B36,'Yearly Projections'!$D$2:$D$757,'AP-TS-NE-UT'!D36)</f>
        <v>10.859010297358306</v>
      </c>
      <c r="H36">
        <f t="shared" si="2"/>
        <v>5653643</v>
      </c>
      <c r="I36">
        <f t="shared" si="3"/>
        <v>10859010</v>
      </c>
      <c r="J36">
        <f>APTSNEUT[[#This Row],[Year]]+1</f>
        <v>2025</v>
      </c>
    </row>
    <row r="37" spans="1:10" x14ac:dyDescent="0.25">
      <c r="A37" t="s">
        <v>82</v>
      </c>
      <c r="B37" t="str">
        <f>INDEX('Region Mappings'!$C$2:$C$41,MATCH(A37,'Region Mappings'!$A$2:$A$41,0))</f>
        <v>NE</v>
      </c>
      <c r="C37" t="str">
        <f>INDEX('Region Mappings'!$B$2:$B$41,MATCH(A37,'Region Mappings'!$A$2:$A$41,0))</f>
        <v>NE</v>
      </c>
      <c r="D37">
        <v>2025</v>
      </c>
      <c r="E37">
        <f>SUMIFS('Yearly Projections'!$E$2:$E$757,'Yearly Projections'!$B$2:$B$757,'AP-TS-NE-UT'!B37,'Yearly Projections'!$D$2:$D$757,'AP-TS-NE-UT'!D37)</f>
        <v>16.662932029116309</v>
      </c>
      <c r="F37">
        <f>SUMIFS('Yearly Projections'!$F$2:$F$757,'Yearly Projections'!$B$2:$B$757,'AP-TS-NE-UT'!B37,'Yearly Projections'!$D$2:$D$757,'AP-TS-NE-UT'!D37)</f>
        <v>5.8048589024872452</v>
      </c>
      <c r="G37">
        <f>SUMIFS('Yearly Projections'!$G$2:$G$757,'Yearly Projections'!$B$2:$B$757,'AP-TS-NE-UT'!B37,'Yearly Projections'!$D$2:$D$757,'AP-TS-NE-UT'!D37)</f>
        <v>10.85807312662906</v>
      </c>
      <c r="H37">
        <f t="shared" si="2"/>
        <v>5804859</v>
      </c>
      <c r="I37">
        <f t="shared" si="3"/>
        <v>10858073</v>
      </c>
      <c r="J37">
        <f>APTSNEUT[[#This Row],[Year]]+1</f>
        <v>2026</v>
      </c>
    </row>
    <row r="38" spans="1:10" x14ac:dyDescent="0.25">
      <c r="A38" t="s">
        <v>82</v>
      </c>
      <c r="B38" t="str">
        <f>INDEX('Region Mappings'!$C$2:$C$41,MATCH(A38,'Region Mappings'!$A$2:$A$41,0))</f>
        <v>NE</v>
      </c>
      <c r="C38" t="str">
        <f>INDEX('Region Mappings'!$B$2:$B$41,MATCH(A38,'Region Mappings'!$A$2:$A$41,0))</f>
        <v>NE</v>
      </c>
      <c r="D38">
        <v>2026</v>
      </c>
      <c r="E38">
        <f>SUMIFS('Yearly Projections'!$E$2:$E$757,'Yearly Projections'!$B$2:$B$757,'AP-TS-NE-UT'!B38,'Yearly Projections'!$D$2:$D$757,'AP-TS-NE-UT'!D38)</f>
        <v>16.814860410091679</v>
      </c>
      <c r="F38">
        <f>SUMIFS('Yearly Projections'!$F$2:$F$757,'Yearly Projections'!$B$2:$B$757,'AP-TS-NE-UT'!B38,'Yearly Projections'!$D$2:$D$757,'AP-TS-NE-UT'!D38)</f>
        <v>5.9603710607018048</v>
      </c>
      <c r="G38">
        <f>SUMIFS('Yearly Projections'!$G$2:$G$757,'Yearly Projections'!$B$2:$B$757,'AP-TS-NE-UT'!B38,'Yearly Projections'!$D$2:$D$757,'AP-TS-NE-UT'!D38)</f>
        <v>10.854489349389866</v>
      </c>
      <c r="H38">
        <f t="shared" si="2"/>
        <v>5960371</v>
      </c>
      <c r="I38">
        <f t="shared" si="3"/>
        <v>10854489</v>
      </c>
      <c r="J38">
        <f>APTSNEUT[[#This Row],[Year]]+1</f>
        <v>2027</v>
      </c>
    </row>
    <row r="39" spans="1:10" x14ac:dyDescent="0.25">
      <c r="A39" t="s">
        <v>82</v>
      </c>
      <c r="B39" t="str">
        <f>INDEX('Region Mappings'!$C$2:$C$41,MATCH(A39,'Region Mappings'!$A$2:$A$41,0))</f>
        <v>NE</v>
      </c>
      <c r="C39" t="str">
        <f>INDEX('Region Mappings'!$B$2:$B$41,MATCH(A39,'Region Mappings'!$A$2:$A$41,0))</f>
        <v>NE</v>
      </c>
      <c r="D39">
        <v>2027</v>
      </c>
      <c r="E39">
        <f>SUMIFS('Yearly Projections'!$E$2:$E$757,'Yearly Projections'!$B$2:$B$757,'AP-TS-NE-UT'!B39,'Yearly Projections'!$D$2:$D$757,'AP-TS-NE-UT'!D39)</f>
        <v>16.96845958591835</v>
      </c>
      <c r="F39">
        <f>SUMIFS('Yearly Projections'!$F$2:$F$757,'Yearly Projections'!$B$2:$B$757,'AP-TS-NE-UT'!B39,'Yearly Projections'!$D$2:$D$757,'AP-TS-NE-UT'!D39)</f>
        <v>6.1203074945710512</v>
      </c>
      <c r="G39">
        <f>SUMIFS('Yearly Projections'!$G$2:$G$757,'Yearly Projections'!$B$2:$B$757,'AP-TS-NE-UT'!B39,'Yearly Projections'!$D$2:$D$757,'AP-TS-NE-UT'!D39)</f>
        <v>10.848152091347288</v>
      </c>
      <c r="H39">
        <f t="shared" si="2"/>
        <v>6120307</v>
      </c>
      <c r="I39">
        <f t="shared" si="3"/>
        <v>10848152</v>
      </c>
      <c r="J39">
        <f>APTSNEUT[[#This Row],[Year]]+1</f>
        <v>2028</v>
      </c>
    </row>
    <row r="40" spans="1:10" x14ac:dyDescent="0.25">
      <c r="A40" t="s">
        <v>82</v>
      </c>
      <c r="B40" t="str">
        <f>INDEX('Region Mappings'!$C$2:$C$41,MATCH(A40,'Region Mappings'!$A$2:$A$41,0))</f>
        <v>NE</v>
      </c>
      <c r="C40" t="str">
        <f>INDEX('Region Mappings'!$B$2:$B$41,MATCH(A40,'Region Mappings'!$A$2:$A$41,0))</f>
        <v>NE</v>
      </c>
      <c r="D40">
        <v>2028</v>
      </c>
      <c r="E40">
        <f>SUMIFS('Yearly Projections'!$E$2:$E$757,'Yearly Projections'!$B$2:$B$757,'AP-TS-NE-UT'!B40,'Yearly Projections'!$D$2:$D$757,'AP-TS-NE-UT'!D40)</f>
        <v>17.123751109737384</v>
      </c>
      <c r="F40">
        <f>SUMIFS('Yearly Projections'!$F$2:$F$757,'Yearly Projections'!$B$2:$B$757,'AP-TS-NE-UT'!B40,'Yearly Projections'!$D$2:$D$757,'AP-TS-NE-UT'!D40)</f>
        <v>6.2848002937473453</v>
      </c>
      <c r="G40">
        <f>SUMIFS('Yearly Projections'!$G$2:$G$757,'Yearly Projections'!$B$2:$B$757,'AP-TS-NE-UT'!B40,'Yearly Projections'!$D$2:$D$757,'AP-TS-NE-UT'!D40)</f>
        <v>10.838950815990037</v>
      </c>
      <c r="H40">
        <f t="shared" si="2"/>
        <v>6284800</v>
      </c>
      <c r="I40">
        <f t="shared" si="3"/>
        <v>10838951</v>
      </c>
      <c r="J40">
        <f>APTSNEUT[[#This Row],[Year]]+1</f>
        <v>2029</v>
      </c>
    </row>
    <row r="41" spans="1:10" x14ac:dyDescent="0.25">
      <c r="A41" t="s">
        <v>82</v>
      </c>
      <c r="B41" t="str">
        <f>INDEX('Region Mappings'!$C$2:$C$41,MATCH(A41,'Region Mappings'!$A$2:$A$41,0))</f>
        <v>NE</v>
      </c>
      <c r="C41" t="str">
        <f>INDEX('Region Mappings'!$B$2:$B$41,MATCH(A41,'Region Mappings'!$A$2:$A$41,0))</f>
        <v>NE</v>
      </c>
      <c r="D41">
        <v>2029</v>
      </c>
      <c r="E41">
        <f>SUMIFS('Yearly Projections'!$E$2:$E$757,'Yearly Projections'!$B$2:$B$757,'AP-TS-NE-UT'!B41,'Yearly Projections'!$D$2:$D$757,'AP-TS-NE-UT'!D41)</f>
        <v>17.28075684604503</v>
      </c>
      <c r="F41">
        <f>SUMIFS('Yearly Projections'!$F$2:$F$757,'Yearly Projections'!$B$2:$B$757,'AP-TS-NE-UT'!B41,'Yearly Projections'!$D$2:$D$757,'AP-TS-NE-UT'!D41)</f>
        <v>6.4539856433190028</v>
      </c>
      <c r="G41">
        <f>SUMIFS('Yearly Projections'!$G$2:$G$757,'Yearly Projections'!$B$2:$B$757,'AP-TS-NE-UT'!B41,'Yearly Projections'!$D$2:$D$757,'AP-TS-NE-UT'!D41)</f>
        <v>10.826771202725997</v>
      </c>
      <c r="H41">
        <f t="shared" si="2"/>
        <v>6453986</v>
      </c>
      <c r="I41">
        <f t="shared" si="3"/>
        <v>10826771</v>
      </c>
      <c r="J41">
        <f>APTSNEUT[[#This Row],[Year]]+1</f>
        <v>2030</v>
      </c>
    </row>
    <row r="42" spans="1:10" x14ac:dyDescent="0.25">
      <c r="A42" t="s">
        <v>82</v>
      </c>
      <c r="B42" t="str">
        <f>INDEX('Region Mappings'!$C$2:$C$41,MATCH(A42,'Region Mappings'!$A$2:$A$41,0))</f>
        <v>NE</v>
      </c>
      <c r="C42" t="str">
        <f>INDEX('Region Mappings'!$B$2:$B$41,MATCH(A42,'Region Mappings'!$A$2:$A$41,0))</f>
        <v>NE</v>
      </c>
      <c r="D42">
        <v>2030</v>
      </c>
      <c r="E42">
        <f>SUMIFS('Yearly Projections'!$E$2:$E$757,'Yearly Projections'!$B$2:$B$757,'AP-TS-NE-UT'!B42,'Yearly Projections'!$D$2:$D$757,'AP-TS-NE-UT'!D42)</f>
        <v>17.43949897553172</v>
      </c>
      <c r="F42">
        <f>SUMIFS('Yearly Projections'!$F$2:$F$757,'Yearly Projections'!$B$2:$B$757,'AP-TS-NE-UT'!B42,'Yearly Projections'!$D$2:$D$757,'AP-TS-NE-UT'!D42)</f>
        <v>6.6280039545682206</v>
      </c>
      <c r="G42">
        <f>SUMIFS('Yearly Projections'!$G$2:$G$757,'Yearly Projections'!$B$2:$B$757,'AP-TS-NE-UT'!B42,'Yearly Projections'!$D$2:$D$757,'AP-TS-NE-UT'!D42)</f>
        <v>10.811495020963504</v>
      </c>
      <c r="H42">
        <f t="shared" si="2"/>
        <v>6628004</v>
      </c>
      <c r="I42">
        <f t="shared" si="3"/>
        <v>10811495</v>
      </c>
      <c r="J42">
        <f>APTSNEUT[[#This Row],[Year]]+1</f>
        <v>2031</v>
      </c>
    </row>
    <row r="43" spans="1:10" x14ac:dyDescent="0.25">
      <c r="A43" t="s">
        <v>82</v>
      </c>
      <c r="B43" t="str">
        <f>INDEX('Region Mappings'!$C$2:$C$41,MATCH(A43,'Region Mappings'!$A$2:$A$41,0))</f>
        <v>NE</v>
      </c>
      <c r="C43" t="str">
        <f>INDEX('Region Mappings'!$B$2:$B$41,MATCH(A43,'Region Mappings'!$A$2:$A$41,0))</f>
        <v>NE</v>
      </c>
      <c r="D43">
        <v>2031</v>
      </c>
      <c r="E43">
        <f>SUMIFS('Yearly Projections'!$E$2:$E$757,'Yearly Projections'!$B$2:$B$757,'AP-TS-NE-UT'!B43,'Yearly Projections'!$D$2:$D$757,'AP-TS-NE-UT'!D43)</f>
        <v>17.599999999999969</v>
      </c>
      <c r="F43">
        <f>SUMIFS('Yearly Projections'!$F$2:$F$757,'Yearly Projections'!$B$2:$B$757,'AP-TS-NE-UT'!B43,'Yearly Projections'!$D$2:$D$757,'AP-TS-NE-UT'!D43)</f>
        <v>6.8069999999999862</v>
      </c>
      <c r="G43">
        <f>SUMIFS('Yearly Projections'!$G$2:$G$757,'Yearly Projections'!$B$2:$B$757,'AP-TS-NE-UT'!B43,'Yearly Projections'!$D$2:$D$757,'AP-TS-NE-UT'!D43)</f>
        <v>10.792999999999978</v>
      </c>
      <c r="H43">
        <f t="shared" si="2"/>
        <v>6807000</v>
      </c>
      <c r="I43">
        <f t="shared" si="3"/>
        <v>10793000</v>
      </c>
      <c r="J43">
        <f>APTSNEUT[[#This Row],[Year]]+1</f>
        <v>2032</v>
      </c>
    </row>
    <row r="44" spans="1:10" x14ac:dyDescent="0.25">
      <c r="A44" t="s">
        <v>5</v>
      </c>
      <c r="B44" t="str">
        <f>INDEX('Region Mappings'!$C$2:$C$41,MATCH(A44,'Region Mappings'!$A$2:$A$41,0))</f>
        <v>AP</v>
      </c>
      <c r="C44" t="str">
        <f>INDEX('Region Mappings'!$B$2:$B$41,MATCH(A44,'Region Mappings'!$A$2:$A$41,0))</f>
        <v>AP</v>
      </c>
      <c r="D44">
        <v>2011</v>
      </c>
      <c r="E44">
        <f>F44+G44</f>
        <v>49.428548383019447</v>
      </c>
      <c r="F44">
        <f>'Yearly Projections'!F23 * $L$2</f>
        <v>14.454528590324099</v>
      </c>
      <c r="G44">
        <f>'Yearly Projections'!G23*$L$5</f>
        <v>34.974019792695344</v>
      </c>
      <c r="H44">
        <f t="shared" si="2"/>
        <v>14454529</v>
      </c>
      <c r="I44">
        <f t="shared" si="3"/>
        <v>34974020</v>
      </c>
      <c r="J44">
        <f>APTSNEUT[[#This Row],[Year]]+1</f>
        <v>2012</v>
      </c>
    </row>
    <row r="45" spans="1:10" x14ac:dyDescent="0.25">
      <c r="A45" t="s">
        <v>5</v>
      </c>
      <c r="B45" t="str">
        <f>INDEX('Region Mappings'!$C$2:$C$41,MATCH(A45,'Region Mappings'!$A$2:$A$41,0))</f>
        <v>AP</v>
      </c>
      <c r="C45" t="str">
        <f>INDEX('Region Mappings'!$B$2:$B$41,MATCH(A45,'Region Mappings'!$A$2:$A$41,0))</f>
        <v>AP</v>
      </c>
      <c r="D45">
        <v>2012</v>
      </c>
      <c r="E45">
        <f t="shared" ref="E45:E85" si="4">F45+G45</f>
        <v>49.713856434546358</v>
      </c>
      <c r="F45">
        <f>'Yearly Projections'!F24 * $L$2</f>
        <v>14.778120359809055</v>
      </c>
      <c r="G45">
        <f>'Yearly Projections'!G24*$L$5</f>
        <v>34.935736074737299</v>
      </c>
      <c r="H45">
        <f t="shared" si="2"/>
        <v>14778120</v>
      </c>
      <c r="I45">
        <f t="shared" si="3"/>
        <v>34935736</v>
      </c>
      <c r="J45">
        <f>APTSNEUT[[#This Row],[Year]]+1</f>
        <v>2013</v>
      </c>
    </row>
    <row r="46" spans="1:10" x14ac:dyDescent="0.25">
      <c r="A46" t="s">
        <v>5</v>
      </c>
      <c r="B46" t="str">
        <f>INDEX('Region Mappings'!$C$2:$C$41,MATCH(A46,'Region Mappings'!$A$2:$A$41,0))</f>
        <v>AP</v>
      </c>
      <c r="C46" t="str">
        <f>INDEX('Region Mappings'!$B$2:$B$41,MATCH(A46,'Region Mappings'!$A$2:$A$41,0))</f>
        <v>AP</v>
      </c>
      <c r="D46">
        <v>2013</v>
      </c>
      <c r="E46">
        <f t="shared" si="4"/>
        <v>50.000086874669336</v>
      </c>
      <c r="F46">
        <f>'Yearly Projections'!F25 * $L$2</f>
        <v>15.108956338790282</v>
      </c>
      <c r="G46">
        <f>'Yearly Projections'!G25*$L$5</f>
        <v>34.89113053587905</v>
      </c>
      <c r="H46">
        <f t="shared" si="2"/>
        <v>15108956</v>
      </c>
      <c r="I46">
        <f t="shared" si="3"/>
        <v>34891131</v>
      </c>
      <c r="J46">
        <f>APTSNEUT[[#This Row],[Year]]+1</f>
        <v>2014</v>
      </c>
    </row>
    <row r="47" spans="1:10" x14ac:dyDescent="0.25">
      <c r="A47" t="s">
        <v>5</v>
      </c>
      <c r="B47" t="str">
        <f>INDEX('Region Mappings'!$C$2:$C$41,MATCH(A47,'Region Mappings'!$A$2:$A$41,0))</f>
        <v>AP</v>
      </c>
      <c r="C47" t="str">
        <f>INDEX('Region Mappings'!$B$2:$B$41,MATCH(A47,'Region Mappings'!$A$2:$A$41,0))</f>
        <v>AP</v>
      </c>
      <c r="D47">
        <v>2014</v>
      </c>
      <c r="E47">
        <f t="shared" si="4"/>
        <v>50.287223988771991</v>
      </c>
      <c r="F47">
        <f>'Yearly Projections'!F26 * $L$2</f>
        <v>15.447198702502744</v>
      </c>
      <c r="G47">
        <f>'Yearly Projections'!G26*$L$5</f>
        <v>34.840025286269245</v>
      </c>
      <c r="H47">
        <f t="shared" si="2"/>
        <v>15447199</v>
      </c>
      <c r="I47">
        <f t="shared" si="3"/>
        <v>34840025</v>
      </c>
      <c r="J47">
        <f>APTSNEUT[[#This Row],[Year]]+1</f>
        <v>2015</v>
      </c>
    </row>
    <row r="48" spans="1:10" x14ac:dyDescent="0.25">
      <c r="A48" t="s">
        <v>5</v>
      </c>
      <c r="B48" t="str">
        <f>INDEX('Region Mappings'!$C$2:$C$41,MATCH(A48,'Region Mappings'!$A$2:$A$41,0))</f>
        <v>AP</v>
      </c>
      <c r="C48" t="str">
        <f>INDEX('Region Mappings'!$B$2:$B$41,MATCH(A48,'Region Mappings'!$A$2:$A$41,0))</f>
        <v>AP</v>
      </c>
      <c r="D48">
        <v>2015</v>
      </c>
      <c r="E48">
        <f t="shared" si="4"/>
        <v>50.575251468460436</v>
      </c>
      <c r="F48">
        <f>'Yearly Projections'!F27 * $L$2</f>
        <v>15.793013256778494</v>
      </c>
      <c r="G48">
        <f>'Yearly Projections'!G27*$L$5</f>
        <v>34.782238211681943</v>
      </c>
      <c r="H48">
        <f t="shared" si="2"/>
        <v>15793013</v>
      </c>
      <c r="I48">
        <f t="shared" si="3"/>
        <v>34782238</v>
      </c>
      <c r="J48">
        <f>APTSNEUT[[#This Row],[Year]]+1</f>
        <v>2016</v>
      </c>
    </row>
    <row r="49" spans="1:10" x14ac:dyDescent="0.25">
      <c r="A49" t="s">
        <v>5</v>
      </c>
      <c r="B49" t="str">
        <f>INDEX('Region Mappings'!$C$2:$C$41,MATCH(A49,'Region Mappings'!$A$2:$A$41,0))</f>
        <v>AP</v>
      </c>
      <c r="C49" t="str">
        <f>INDEX('Region Mappings'!$B$2:$B$41,MATCH(A49,'Region Mappings'!$A$2:$A$41,0))</f>
        <v>AP</v>
      </c>
      <c r="D49">
        <v>2016</v>
      </c>
      <c r="E49">
        <f t="shared" si="4"/>
        <v>50.864152396661112</v>
      </c>
      <c r="F49">
        <f>'Yearly Projections'!F28 * $L$2</f>
        <v>16.146569519324583</v>
      </c>
      <c r="G49">
        <f>'Yearly Projections'!G28*$L$5</f>
        <v>34.717582877336532</v>
      </c>
      <c r="H49">
        <f t="shared" si="2"/>
        <v>16146570</v>
      </c>
      <c r="I49">
        <f t="shared" si="3"/>
        <v>34717583</v>
      </c>
      <c r="J49">
        <f>APTSNEUT[[#This Row],[Year]]+1</f>
        <v>2017</v>
      </c>
    </row>
    <row r="50" spans="1:10" x14ac:dyDescent="0.25">
      <c r="A50" t="s">
        <v>5</v>
      </c>
      <c r="B50" t="str">
        <f>INDEX('Region Mappings'!$C$2:$C$41,MATCH(A50,'Region Mappings'!$A$2:$A$41,0))</f>
        <v>AP</v>
      </c>
      <c r="C50" t="str">
        <f>INDEX('Region Mappings'!$B$2:$B$41,MATCH(A50,'Region Mappings'!$A$2:$A$41,0))</f>
        <v>AP</v>
      </c>
      <c r="D50">
        <v>2017</v>
      </c>
      <c r="E50">
        <f t="shared" si="4"/>
        <v>51.153909232372868</v>
      </c>
      <c r="F50">
        <f>'Yearly Projections'!F29 * $L$2</f>
        <v>16.508040802820293</v>
      </c>
      <c r="G50">
        <f>'Yearly Projections'!G29*$L$5</f>
        <v>34.645868429552579</v>
      </c>
      <c r="H50">
        <f t="shared" si="2"/>
        <v>16508041</v>
      </c>
      <c r="I50">
        <f t="shared" si="3"/>
        <v>34645868</v>
      </c>
      <c r="J50">
        <f>APTSNEUT[[#This Row],[Year]]+1</f>
        <v>2018</v>
      </c>
    </row>
    <row r="51" spans="1:10" x14ac:dyDescent="0.25">
      <c r="A51" t="s">
        <v>5</v>
      </c>
      <c r="B51" t="str">
        <f>INDEX('Region Mappings'!$C$2:$C$41,MATCH(A51,'Region Mappings'!$A$2:$A$41,0))</f>
        <v>AP</v>
      </c>
      <c r="C51" t="str">
        <f>INDEX('Region Mappings'!$B$2:$B$41,MATCH(A51,'Region Mappings'!$A$2:$A$41,0))</f>
        <v>AP</v>
      </c>
      <c r="D51">
        <v>2018</v>
      </c>
      <c r="E51">
        <f t="shared" si="4"/>
        <v>51.444503795067938</v>
      </c>
      <c r="F51">
        <f>'Yearly Projections'!F30 * $L$2</f>
        <v>16.877604299874847</v>
      </c>
      <c r="G51">
        <f>'Yearly Projections'!G30*$L$5</f>
        <v>34.566899495193091</v>
      </c>
      <c r="H51">
        <f t="shared" si="2"/>
        <v>16877604</v>
      </c>
      <c r="I51">
        <f t="shared" si="3"/>
        <v>34566899</v>
      </c>
      <c r="J51">
        <f>APTSNEUT[[#This Row],[Year]]+1</f>
        <v>2019</v>
      </c>
    </row>
    <row r="52" spans="1:10" x14ac:dyDescent="0.25">
      <c r="A52" t="s">
        <v>5</v>
      </c>
      <c r="B52" t="str">
        <f>INDEX('Region Mappings'!$C$2:$C$41,MATCH(A52,'Region Mappings'!$A$2:$A$41,0))</f>
        <v>AP</v>
      </c>
      <c r="C52" t="str">
        <f>INDEX('Region Mappings'!$B$2:$B$41,MATCH(A52,'Region Mappings'!$A$2:$A$41,0))</f>
        <v>AP</v>
      </c>
      <c r="D52">
        <v>2019</v>
      </c>
      <c r="E52">
        <f t="shared" si="4"/>
        <v>51.735917248732051</v>
      </c>
      <c r="F52">
        <f>'Yearly Projections'!F31 * $L$2</f>
        <v>17.255441169886598</v>
      </c>
      <c r="G52">
        <f>'Yearly Projections'!G31*$L$5</f>
        <v>34.480476078845449</v>
      </c>
      <c r="H52">
        <f t="shared" si="2"/>
        <v>17255441</v>
      </c>
      <c r="I52">
        <f t="shared" si="3"/>
        <v>34480476</v>
      </c>
      <c r="J52">
        <f>APTSNEUT[[#This Row],[Year]]+1</f>
        <v>2020</v>
      </c>
    </row>
    <row r="53" spans="1:10" x14ac:dyDescent="0.25">
      <c r="A53" t="s">
        <v>5</v>
      </c>
      <c r="B53" t="str">
        <f>INDEX('Region Mappings'!$C$2:$C$41,MATCH(A53,'Region Mappings'!$A$2:$A$41,0))</f>
        <v>AP</v>
      </c>
      <c r="C53" t="str">
        <f>INDEX('Region Mappings'!$B$2:$B$41,MATCH(A53,'Region Mappings'!$A$2:$A$41,0))</f>
        <v>AP</v>
      </c>
      <c r="D53">
        <v>2020</v>
      </c>
      <c r="E53">
        <f t="shared" si="4"/>
        <v>52.028130085536816</v>
      </c>
      <c r="F53">
        <f>'Yearly Projections'!F32 * $L$2</f>
        <v>17.641736627847425</v>
      </c>
      <c r="G53">
        <f>'Yearly Projections'!G32*$L$5</f>
        <v>34.386393457689394</v>
      </c>
      <c r="H53">
        <f t="shared" si="2"/>
        <v>17641737</v>
      </c>
      <c r="I53">
        <f t="shared" si="3"/>
        <v>34386393</v>
      </c>
      <c r="J53">
        <f>APTSNEUT[[#This Row],[Year]]+1</f>
        <v>2021</v>
      </c>
    </row>
    <row r="54" spans="1:10" x14ac:dyDescent="0.25">
      <c r="A54" t="s">
        <v>5</v>
      </c>
      <c r="B54" t="str">
        <f>INDEX('Region Mappings'!$C$2:$C$41,MATCH(A54,'Region Mappings'!$A$2:$A$41,0))</f>
        <v>AP</v>
      </c>
      <c r="C54" t="str">
        <f>INDEX('Region Mappings'!$B$2:$B$41,MATCH(A54,'Region Mappings'!$A$2:$A$41,0))</f>
        <v>AP</v>
      </c>
      <c r="D54">
        <v>2021</v>
      </c>
      <c r="E54">
        <f t="shared" si="4"/>
        <v>52.321122109135658</v>
      </c>
      <c r="F54">
        <f>'Yearly Projections'!F33 * $L$2</f>
        <v>18.036680035134648</v>
      </c>
      <c r="G54">
        <f>'Yearly Projections'!G33*$L$5</f>
        <v>34.284442074001007</v>
      </c>
      <c r="H54">
        <f t="shared" si="2"/>
        <v>18036680</v>
      </c>
      <c r="I54">
        <f t="shared" si="3"/>
        <v>34284442</v>
      </c>
      <c r="J54">
        <f>APTSNEUT[[#This Row],[Year]]+1</f>
        <v>2022</v>
      </c>
    </row>
    <row r="55" spans="1:10" x14ac:dyDescent="0.25">
      <c r="A55" t="s">
        <v>5</v>
      </c>
      <c r="B55" t="str">
        <f>INDEX('Region Mappings'!$C$2:$C$41,MATCH(A55,'Region Mappings'!$A$2:$A$41,0))</f>
        <v>AP</v>
      </c>
      <c r="C55" t="str">
        <f>INDEX('Region Mappings'!$B$2:$B$41,MATCH(A55,'Region Mappings'!$A$2:$A$41,0))</f>
        <v>AP</v>
      </c>
      <c r="D55">
        <v>2022</v>
      </c>
      <c r="E55">
        <f t="shared" si="4"/>
        <v>52.614872417574048</v>
      </c>
      <c r="F55">
        <f>'Yearly Projections'!F34 * $L$2</f>
        <v>18.440464992335567</v>
      </c>
      <c r="G55">
        <f>'Yearly Projections'!G34*$L$5</f>
        <v>34.174407425238478</v>
      </c>
      <c r="H55">
        <f t="shared" si="2"/>
        <v>18440465</v>
      </c>
      <c r="I55">
        <f t="shared" si="3"/>
        <v>34174407</v>
      </c>
      <c r="J55">
        <f>APTSNEUT[[#This Row],[Year]]+1</f>
        <v>2023</v>
      </c>
    </row>
    <row r="56" spans="1:10" x14ac:dyDescent="0.25">
      <c r="A56" t="s">
        <v>5</v>
      </c>
      <c r="B56" t="str">
        <f>INDEX('Region Mappings'!$C$2:$C$41,MATCH(A56,'Region Mappings'!$A$2:$A$41,0))</f>
        <v>AP</v>
      </c>
      <c r="C56" t="str">
        <f>INDEX('Region Mappings'!$B$2:$B$41,MATCH(A56,'Region Mappings'!$A$2:$A$41,0))</f>
        <v>AP</v>
      </c>
      <c r="D56">
        <v>2023</v>
      </c>
      <c r="E56">
        <f t="shared" si="4"/>
        <v>52.909359385806908</v>
      </c>
      <c r="F56">
        <f>'Yearly Projections'!F35 * $L$2</f>
        <v>18.853289434150277</v>
      </c>
      <c r="G56">
        <f>'Yearly Projections'!G35*$L$5</f>
        <v>34.056069951656632</v>
      </c>
      <c r="H56">
        <f t="shared" si="2"/>
        <v>18853289</v>
      </c>
      <c r="I56">
        <f t="shared" si="3"/>
        <v>34056070</v>
      </c>
      <c r="J56">
        <f>APTSNEUT[[#This Row],[Year]]+1</f>
        <v>2024</v>
      </c>
    </row>
    <row r="57" spans="1:10" x14ac:dyDescent="0.25">
      <c r="A57" t="s">
        <v>5</v>
      </c>
      <c r="B57" t="str">
        <f>INDEX('Region Mappings'!$C$2:$C$41,MATCH(A57,'Region Mappings'!$A$2:$A$41,0))</f>
        <v>AP</v>
      </c>
      <c r="C57" t="str">
        <f>INDEX('Region Mappings'!$B$2:$B$41,MATCH(A57,'Region Mappings'!$A$2:$A$41,0))</f>
        <v>AP</v>
      </c>
      <c r="D57">
        <v>2024</v>
      </c>
      <c r="E57">
        <f t="shared" si="4"/>
        <v>53.20456064781267</v>
      </c>
      <c r="F57">
        <f>'Yearly Projections'!F36 * $L$2</f>
        <v>19.275355726418937</v>
      </c>
      <c r="G57">
        <f>'Yearly Projections'!G36*$L$5</f>
        <v>33.929204921393733</v>
      </c>
      <c r="H57">
        <f t="shared" si="2"/>
        <v>19275356</v>
      </c>
      <c r="I57">
        <f t="shared" si="3"/>
        <v>33929205</v>
      </c>
      <c r="J57">
        <f>APTSNEUT[[#This Row],[Year]]+1</f>
        <v>2025</v>
      </c>
    </row>
    <row r="58" spans="1:10" x14ac:dyDescent="0.25">
      <c r="A58" t="s">
        <v>5</v>
      </c>
      <c r="B58" t="str">
        <f>INDEX('Region Mappings'!$C$2:$C$41,MATCH(A58,'Region Mappings'!$A$2:$A$41,0))</f>
        <v>AP</v>
      </c>
      <c r="C58" t="str">
        <f>INDEX('Region Mappings'!$B$2:$B$41,MATCH(A58,'Region Mappings'!$A$2:$A$41,0))</f>
        <v>AP</v>
      </c>
      <c r="D58">
        <v>2025</v>
      </c>
      <c r="E58">
        <f t="shared" si="4"/>
        <v>53.50045307829599</v>
      </c>
      <c r="F58">
        <f>'Yearly Projections'!F37 * $L$2</f>
        <v>19.706870765320961</v>
      </c>
      <c r="G58">
        <f>'Yearly Projections'!G37*$L$5</f>
        <v>33.793582312975033</v>
      </c>
      <c r="H58">
        <f t="shared" si="2"/>
        <v>19706871</v>
      </c>
      <c r="I58">
        <f t="shared" si="3"/>
        <v>33793582</v>
      </c>
      <c r="J58">
        <f>APTSNEUT[[#This Row],[Year]]+1</f>
        <v>2026</v>
      </c>
    </row>
    <row r="59" spans="1:10" x14ac:dyDescent="0.25">
      <c r="A59" t="s">
        <v>5</v>
      </c>
      <c r="B59" t="str">
        <f>INDEX('Region Mappings'!$C$2:$C$41,MATCH(A59,'Region Mappings'!$A$2:$A$41,0))</f>
        <v>AP</v>
      </c>
      <c r="C59" t="str">
        <f>INDEX('Region Mappings'!$B$2:$B$41,MATCH(A59,'Region Mappings'!$A$2:$A$41,0))</f>
        <v>AP</v>
      </c>
      <c r="D59">
        <v>2026</v>
      </c>
      <c r="E59">
        <f t="shared" si="4"/>
        <v>53.797012773969513</v>
      </c>
      <c r="F59">
        <f>'Yearly Projections'!F38 * $L$2</f>
        <v>20.148046078795439</v>
      </c>
      <c r="G59">
        <f>'Yearly Projections'!G38*$L$5</f>
        <v>33.648966695174074</v>
      </c>
      <c r="H59">
        <f t="shared" si="2"/>
        <v>20148046</v>
      </c>
      <c r="I59">
        <f t="shared" si="3"/>
        <v>33648967</v>
      </c>
      <c r="J59">
        <f>APTSNEUT[[#This Row],[Year]]+1</f>
        <v>2027</v>
      </c>
    </row>
    <row r="60" spans="1:10" x14ac:dyDescent="0.25">
      <c r="A60" t="s">
        <v>5</v>
      </c>
      <c r="B60" t="str">
        <f>INDEX('Region Mappings'!$C$2:$C$41,MATCH(A60,'Region Mappings'!$A$2:$A$41,0))</f>
        <v>AP</v>
      </c>
      <c r="C60" t="str">
        <f>INDEX('Region Mappings'!$B$2:$B$41,MATCH(A60,'Region Mappings'!$A$2:$A$41,0))</f>
        <v>AP</v>
      </c>
      <c r="D60">
        <v>2027</v>
      </c>
      <c r="E60">
        <f t="shared" si="4"/>
        <v>54.094215034404783</v>
      </c>
      <c r="F60">
        <f>'Yearly Projections'!F39 * $L$2</f>
        <v>20.599097930231558</v>
      </c>
      <c r="G60">
        <f>'Yearly Projections'!G39*$L$5</f>
        <v>33.495117104173225</v>
      </c>
      <c r="H60">
        <f t="shared" si="2"/>
        <v>20599098</v>
      </c>
      <c r="I60">
        <f t="shared" si="3"/>
        <v>33495117</v>
      </c>
      <c r="J60">
        <f>APTSNEUT[[#This Row],[Year]]+1</f>
        <v>2028</v>
      </c>
    </row>
    <row r="61" spans="1:10" x14ac:dyDescent="0.25">
      <c r="A61" t="s">
        <v>5</v>
      </c>
      <c r="B61" t="str">
        <f>INDEX('Region Mappings'!$C$2:$C$41,MATCH(A61,'Region Mappings'!$A$2:$A$41,0))</f>
        <v>AP</v>
      </c>
      <c r="C61" t="str">
        <f>INDEX('Region Mappings'!$B$2:$B$41,MATCH(A61,'Region Mappings'!$A$2:$A$41,0))</f>
        <v>AP</v>
      </c>
      <c r="D61">
        <v>2028</v>
      </c>
      <c r="E61">
        <f t="shared" si="4"/>
        <v>54.392034342443509</v>
      </c>
      <c r="F61">
        <f>'Yearly Projections'!F40 * $L$2</f>
        <v>21.060247424480689</v>
      </c>
      <c r="G61">
        <f>'Yearly Projections'!G40*$L$5</f>
        <v>33.331786917962816</v>
      </c>
      <c r="H61">
        <f t="shared" si="2"/>
        <v>21060247</v>
      </c>
      <c r="I61">
        <f t="shared" si="3"/>
        <v>33331787</v>
      </c>
      <c r="J61">
        <f>APTSNEUT[[#This Row],[Year]]+1</f>
        <v>2029</v>
      </c>
    </row>
    <row r="62" spans="1:10" x14ac:dyDescent="0.25">
      <c r="A62" t="s">
        <v>5</v>
      </c>
      <c r="B62" t="str">
        <f>INDEX('Region Mappings'!$C$2:$C$41,MATCH(A62,'Region Mappings'!$A$2:$A$41,0))</f>
        <v>AP</v>
      </c>
      <c r="C62" t="str">
        <f>INDEX('Region Mappings'!$B$2:$B$41,MATCH(A62,'Region Mappings'!$A$2:$A$41,0))</f>
        <v>AP</v>
      </c>
      <c r="D62">
        <v>2029</v>
      </c>
      <c r="E62">
        <f t="shared" si="4"/>
        <v>54.690444344158088</v>
      </c>
      <c r="F62">
        <f>'Yearly Projections'!F41 * $L$2</f>
        <v>21.531720616241593</v>
      </c>
      <c r="G62">
        <f>'Yearly Projections'!G41*$L$5</f>
        <v>33.158723727916495</v>
      </c>
      <c r="H62">
        <f t="shared" si="2"/>
        <v>21531721</v>
      </c>
      <c r="I62">
        <f t="shared" si="3"/>
        <v>33158724</v>
      </c>
      <c r="J62">
        <f>APTSNEUT[[#This Row],[Year]]+1</f>
        <v>2030</v>
      </c>
    </row>
    <row r="63" spans="1:10" x14ac:dyDescent="0.25">
      <c r="A63" t="s">
        <v>5</v>
      </c>
      <c r="B63" t="str">
        <f>INDEX('Region Mappings'!$C$2:$C$41,MATCH(A63,'Region Mappings'!$A$2:$A$41,0))</f>
        <v>AP</v>
      </c>
      <c r="C63" t="str">
        <f>INDEX('Region Mappings'!$B$2:$B$41,MATCH(A63,'Region Mappings'!$A$2:$A$41,0))</f>
        <v>AP</v>
      </c>
      <c r="D63">
        <v>2030</v>
      </c>
      <c r="E63">
        <f t="shared" si="4"/>
        <v>54.989417828352202</v>
      </c>
      <c r="F63">
        <f>'Yearly Projections'!F42 * $L$2</f>
        <v>22.013748620871876</v>
      </c>
      <c r="G63">
        <f>'Yearly Projections'!G42*$L$5</f>
        <v>32.97566920748033</v>
      </c>
      <c r="H63">
        <f t="shared" si="2"/>
        <v>22013749</v>
      </c>
      <c r="I63">
        <f t="shared" si="3"/>
        <v>32975669</v>
      </c>
      <c r="J63">
        <f>APTSNEUT[[#This Row],[Year]]+1</f>
        <v>2031</v>
      </c>
    </row>
    <row r="64" spans="1:10" x14ac:dyDescent="0.25">
      <c r="A64" t="s">
        <v>5</v>
      </c>
      <c r="B64" t="str">
        <f>INDEX('Region Mappings'!$C$2:$C$41,MATCH(A64,'Region Mappings'!$A$2:$A$41,0))</f>
        <v>AP</v>
      </c>
      <c r="C64" t="str">
        <f>INDEX('Region Mappings'!$B$2:$B$41,MATCH(A64,'Region Mappings'!$A$2:$A$41,0))</f>
        <v>AP</v>
      </c>
      <c r="D64">
        <v>2031</v>
      </c>
      <c r="E64">
        <f t="shared" si="4"/>
        <v>55.288926705590868</v>
      </c>
      <c r="F64">
        <f>'Yearly Projections'!F43 * $L$2</f>
        <v>22.506567727680654</v>
      </c>
      <c r="G64">
        <f>'Yearly Projections'!G43*$L$5</f>
        <v>32.782358977910214</v>
      </c>
      <c r="H64">
        <f t="shared" si="2"/>
        <v>22506568</v>
      </c>
      <c r="I64">
        <f t="shared" si="3"/>
        <v>32782359</v>
      </c>
      <c r="J64">
        <f>APTSNEUT[[#This Row],[Year]]+1</f>
        <v>2032</v>
      </c>
    </row>
    <row r="65" spans="1:10" x14ac:dyDescent="0.25">
      <c r="A65" t="s">
        <v>64</v>
      </c>
      <c r="B65" t="str">
        <f>INDEX('Region Mappings'!$C$2:$C$41,MATCH(A65,'Region Mappings'!$A$2:$A$41,0))</f>
        <v>TS</v>
      </c>
      <c r="C65" t="str">
        <f>INDEX('Region Mappings'!$B$2:$B$41,MATCH(A65,'Region Mappings'!$A$2:$A$41,0))</f>
        <v>TS</v>
      </c>
      <c r="D65">
        <v>2011</v>
      </c>
      <c r="E65">
        <f t="shared" si="4"/>
        <v>35.171451616980463</v>
      </c>
      <c r="F65">
        <f>'Yearly Projections'!F23-'AP-TS-NE-UT'!F44</f>
        <v>13.463471409675901</v>
      </c>
      <c r="G65">
        <f>'Yearly Projections'!G23-'AP-TS-NE-UT'!G44</f>
        <v>21.707980207304558</v>
      </c>
      <c r="H65">
        <f t="shared" si="2"/>
        <v>13463471</v>
      </c>
      <c r="I65">
        <f t="shared" si="3"/>
        <v>21707980</v>
      </c>
      <c r="J65">
        <f>APTSNEUT[[#This Row],[Year]]+1</f>
        <v>2012</v>
      </c>
    </row>
    <row r="66" spans="1:10" x14ac:dyDescent="0.25">
      <c r="A66" t="s">
        <v>64</v>
      </c>
      <c r="B66" t="str">
        <f>INDEX('Region Mappings'!$C$2:$C$41,MATCH(A66,'Region Mappings'!$A$2:$A$41,0))</f>
        <v>TS</v>
      </c>
      <c r="C66" t="str">
        <f>INDEX('Region Mappings'!$B$2:$B$41,MATCH(A66,'Region Mappings'!$A$2:$A$41,0))</f>
        <v>TS</v>
      </c>
      <c r="D66">
        <v>2012</v>
      </c>
      <c r="E66">
        <f>F66+G66</f>
        <v>35.449094437591548</v>
      </c>
      <c r="F66">
        <f>'Yearly Projections'!F24-'AP-TS-NE-UT'!F45</f>
        <v>13.764876502871644</v>
      </c>
      <c r="G66">
        <f>'Yearly Projections'!G24-'AP-TS-NE-UT'!G45</f>
        <v>21.684217934719904</v>
      </c>
      <c r="H66">
        <f>ROUND(F66*1000000,0)</f>
        <v>13764877</v>
      </c>
      <c r="I66">
        <f t="shared" ref="I66:I85" si="5">ROUND(G66*1000000,0)</f>
        <v>21684218</v>
      </c>
      <c r="J66">
        <f>APTSNEUT[[#This Row],[Year]]+1</f>
        <v>2013</v>
      </c>
    </row>
    <row r="67" spans="1:10" x14ac:dyDescent="0.25">
      <c r="A67" t="s">
        <v>64</v>
      </c>
      <c r="B67" t="str">
        <f>INDEX('Region Mappings'!$C$2:$C$41,MATCH(A67,'Region Mappings'!$A$2:$A$41,0))</f>
        <v>TS</v>
      </c>
      <c r="C67" t="str">
        <f>INDEX('Region Mappings'!$B$2:$B$41,MATCH(A67,'Region Mappings'!$A$2:$A$41,0))</f>
        <v>TS</v>
      </c>
      <c r="D67">
        <v>2013</v>
      </c>
      <c r="E67">
        <f t="shared" si="4"/>
        <v>35.729560894245168</v>
      </c>
      <c r="F67">
        <f>'Yearly Projections'!F25-'AP-TS-NE-UT'!F46</f>
        <v>14.073029115146216</v>
      </c>
      <c r="G67">
        <f>'Yearly Projections'!G25-'AP-TS-NE-UT'!G46</f>
        <v>21.656531779098948</v>
      </c>
      <c r="H67">
        <f t="shared" ref="H67:H85" si="6">ROUND(F67*1000000,0)</f>
        <v>14073029</v>
      </c>
      <c r="I67">
        <f t="shared" si="5"/>
        <v>21656532</v>
      </c>
      <c r="J67">
        <f>APTSNEUT[[#This Row],[Year]]+1</f>
        <v>2014</v>
      </c>
    </row>
    <row r="68" spans="1:10" x14ac:dyDescent="0.25">
      <c r="A68" t="s">
        <v>64</v>
      </c>
      <c r="B68" t="str">
        <f>INDEX('Region Mappings'!$C$2:$C$41,MATCH(A68,'Region Mappings'!$A$2:$A$41,0))</f>
        <v>TS</v>
      </c>
      <c r="C68" t="str">
        <f>INDEX('Region Mappings'!$B$2:$B$41,MATCH(A68,'Region Mappings'!$A$2:$A$41,0))</f>
        <v>TS</v>
      </c>
      <c r="D68">
        <v>2014</v>
      </c>
      <c r="E68">
        <f t="shared" si="4"/>
        <v>36.01289162860111</v>
      </c>
      <c r="F68">
        <f>'Yearly Projections'!F26-'AP-TS-NE-UT'!F47</f>
        <v>14.388080302386756</v>
      </c>
      <c r="G68">
        <f>'Yearly Projections'!G26-'AP-TS-NE-UT'!G47</f>
        <v>21.624811326214356</v>
      </c>
      <c r="H68">
        <f t="shared" si="6"/>
        <v>14388080</v>
      </c>
      <c r="I68">
        <f t="shared" si="5"/>
        <v>21624811</v>
      </c>
      <c r="J68">
        <f>APTSNEUT[[#This Row],[Year]]+1</f>
        <v>2015</v>
      </c>
    </row>
    <row r="69" spans="1:10" x14ac:dyDescent="0.25">
      <c r="A69" t="s">
        <v>64</v>
      </c>
      <c r="B69" t="str">
        <f>INDEX('Region Mappings'!$C$2:$C$41,MATCH(A69,'Region Mappings'!$A$2:$A$41,0))</f>
        <v>TS</v>
      </c>
      <c r="C69" t="str">
        <f>INDEX('Region Mappings'!$B$2:$B$41,MATCH(A69,'Region Mappings'!$A$2:$A$41,0))</f>
        <v>TS</v>
      </c>
      <c r="D69">
        <v>2015</v>
      </c>
      <c r="E69">
        <f t="shared" si="4"/>
        <v>36.299128041967066</v>
      </c>
      <c r="F69">
        <f>'Yearly Projections'!F27-'AP-TS-NE-UT'!F48</f>
        <v>14.710184502150007</v>
      </c>
      <c r="G69">
        <f>'Yearly Projections'!G27-'AP-TS-NE-UT'!G48</f>
        <v>21.588943539817059</v>
      </c>
      <c r="H69">
        <f t="shared" si="6"/>
        <v>14710185</v>
      </c>
      <c r="I69">
        <f t="shared" si="5"/>
        <v>21588944</v>
      </c>
      <c r="J69">
        <f>APTSNEUT[[#This Row],[Year]]+1</f>
        <v>2016</v>
      </c>
    </row>
    <row r="70" spans="1:10" x14ac:dyDescent="0.25">
      <c r="A70" t="s">
        <v>64</v>
      </c>
      <c r="B70" t="str">
        <f>INDEX('Region Mappings'!$C$2:$C$41,MATCH(A70,'Region Mappings'!$A$2:$A$41,0))</f>
        <v>TS</v>
      </c>
      <c r="C70" t="str">
        <f>INDEX('Region Mappings'!$B$2:$B$41,MATCH(A70,'Region Mappings'!$A$2:$A$41,0))</f>
        <v>TS</v>
      </c>
      <c r="D70">
        <v>2016</v>
      </c>
      <c r="E70">
        <f t="shared" si="4"/>
        <v>36.588312311305884</v>
      </c>
      <c r="F70">
        <f>'Yearly Projections'!F28-'AP-TS-NE-UT'!F49</f>
        <v>15.039499609367518</v>
      </c>
      <c r="G70">
        <f>'Yearly Projections'!G28-'AP-TS-NE-UT'!G49</f>
        <v>21.548812701938367</v>
      </c>
      <c r="H70">
        <f t="shared" si="6"/>
        <v>15039500</v>
      </c>
      <c r="I70">
        <f t="shared" si="5"/>
        <v>21548813</v>
      </c>
      <c r="J70">
        <f>APTSNEUT[[#This Row],[Year]]+1</f>
        <v>2017</v>
      </c>
    </row>
    <row r="71" spans="1:10" x14ac:dyDescent="0.25">
      <c r="A71" t="s">
        <v>64</v>
      </c>
      <c r="B71" t="str">
        <f>INDEX('Region Mappings'!$C$2:$C$41,MATCH(A71,'Region Mappings'!$A$2:$A$41,0))</f>
        <v>TS</v>
      </c>
      <c r="C71" t="str">
        <f>INDEX('Region Mappings'!$B$2:$B$41,MATCH(A71,'Region Mappings'!$A$2:$A$41,0))</f>
        <v>TS</v>
      </c>
      <c r="D71">
        <v>2017</v>
      </c>
      <c r="E71">
        <f t="shared" si="4"/>
        <v>36.880487405593627</v>
      </c>
      <c r="F71">
        <f>'Yearly Projections'!F29-'AP-TS-NE-UT'!F50</f>
        <v>15.376187053745408</v>
      </c>
      <c r="G71">
        <f>'Yearly Projections'!G29-'AP-TS-NE-UT'!G50</f>
        <v>21.504300351848222</v>
      </c>
      <c r="H71">
        <f t="shared" si="6"/>
        <v>15376187</v>
      </c>
      <c r="I71">
        <f t="shared" si="5"/>
        <v>21504300</v>
      </c>
      <c r="J71">
        <f>APTSNEUT[[#This Row],[Year]]+1</f>
        <v>2018</v>
      </c>
    </row>
    <row r="72" spans="1:10" x14ac:dyDescent="0.25">
      <c r="A72" t="s">
        <v>64</v>
      </c>
      <c r="B72" t="str">
        <f>INDEX('Region Mappings'!$C$2:$C$41,MATCH(A72,'Region Mappings'!$A$2:$A$41,0))</f>
        <v>TS</v>
      </c>
      <c r="C72" t="str">
        <f>INDEX('Region Mappings'!$B$2:$B$41,MATCH(A72,'Region Mappings'!$A$2:$A$41,0))</f>
        <v>TS</v>
      </c>
      <c r="D72">
        <v>2018</v>
      </c>
      <c r="E72">
        <f t="shared" si="4"/>
        <v>37.17569710253786</v>
      </c>
      <c r="F72">
        <f>'Yearly Projections'!F30-'AP-TS-NE-UT'!F51</f>
        <v>15.720411878897053</v>
      </c>
      <c r="G72">
        <f>'Yearly Projections'!G30-'AP-TS-NE-UT'!G51</f>
        <v>21.455285223640807</v>
      </c>
      <c r="H72">
        <f t="shared" si="6"/>
        <v>15720412</v>
      </c>
      <c r="I72">
        <f t="shared" si="5"/>
        <v>21455285</v>
      </c>
      <c r="J72">
        <f>APTSNEUT[[#This Row],[Year]]+1</f>
        <v>2019</v>
      </c>
    </row>
    <row r="73" spans="1:10" x14ac:dyDescent="0.25">
      <c r="A73" t="s">
        <v>64</v>
      </c>
      <c r="B73" t="str">
        <f>INDEX('Region Mappings'!$C$2:$C$41,MATCH(A73,'Region Mappings'!$A$2:$A$41,0))</f>
        <v>TS</v>
      </c>
      <c r="C73" t="str">
        <f>INDEX('Region Mappings'!$B$2:$B$41,MATCH(A73,'Region Mappings'!$A$2:$A$41,0))</f>
        <v>TS</v>
      </c>
      <c r="D73">
        <v>2019</v>
      </c>
      <c r="E73">
        <f t="shared" si="4"/>
        <v>37.473986005662752</v>
      </c>
      <c r="F73">
        <f>'Yearly Projections'!F31-'AP-TS-NE-UT'!F52</f>
        <v>16.072342823246903</v>
      </c>
      <c r="G73">
        <f>'Yearly Projections'!G31-'AP-TS-NE-UT'!G52</f>
        <v>21.401643182415853</v>
      </c>
      <c r="H73">
        <f t="shared" si="6"/>
        <v>16072343</v>
      </c>
      <c r="I73">
        <f t="shared" si="5"/>
        <v>21401643</v>
      </c>
      <c r="J73">
        <f>APTSNEUT[[#This Row],[Year]]+1</f>
        <v>2020</v>
      </c>
    </row>
    <row r="74" spans="1:10" x14ac:dyDescent="0.25">
      <c r="A74" t="s">
        <v>64</v>
      </c>
      <c r="B74" t="str">
        <f>INDEX('Region Mappings'!$C$2:$C$41,MATCH(A74,'Region Mappings'!$A$2:$A$41,0))</f>
        <v>TS</v>
      </c>
      <c r="C74" t="str">
        <f>INDEX('Region Mappings'!$B$2:$B$41,MATCH(A74,'Region Mappings'!$A$2:$A$41,0))</f>
        <v>TS</v>
      </c>
      <c r="D74">
        <v>2020</v>
      </c>
      <c r="E74">
        <f t="shared" si="4"/>
        <v>37.775399561770485</v>
      </c>
      <c r="F74">
        <f>'Yearly Projections'!F32-'AP-TS-NE-UT'!F53</f>
        <v>16.432152402746073</v>
      </c>
      <c r="G74">
        <f>'Yearly Projections'!G32-'AP-TS-NE-UT'!G53</f>
        <v>21.343247159024408</v>
      </c>
      <c r="H74">
        <f t="shared" si="6"/>
        <v>16432152</v>
      </c>
      <c r="I74">
        <f t="shared" si="5"/>
        <v>21343247</v>
      </c>
      <c r="J74">
        <f>APTSNEUT[[#This Row],[Year]]+1</f>
        <v>2021</v>
      </c>
    </row>
    <row r="75" spans="1:10" x14ac:dyDescent="0.25">
      <c r="A75" t="s">
        <v>64</v>
      </c>
      <c r="B75" t="str">
        <f>INDEX('Region Mappings'!$C$2:$C$41,MATCH(A75,'Region Mappings'!$A$2:$A$41,0))</f>
        <v>TS</v>
      </c>
      <c r="C75" t="str">
        <f>INDEX('Region Mappings'!$B$2:$B$41,MATCH(A75,'Region Mappings'!$A$2:$A$41,0))</f>
        <v>TS</v>
      </c>
      <c r="D75">
        <v>2021</v>
      </c>
      <c r="E75">
        <f t="shared" si="4"/>
        <v>38.079984078786552</v>
      </c>
      <c r="F75">
        <f>'Yearly Projections'!F33-'AP-TS-NE-UT'!F54</f>
        <v>16.800016995439254</v>
      </c>
      <c r="G75">
        <f>'Yearly Projections'!G33-'AP-TS-NE-UT'!G54</f>
        <v>21.279967083347294</v>
      </c>
      <c r="H75">
        <f t="shared" si="6"/>
        <v>16800017</v>
      </c>
      <c r="I75">
        <f t="shared" si="5"/>
        <v>21279967</v>
      </c>
      <c r="J75">
        <f>APTSNEUT[[#This Row],[Year]]+1</f>
        <v>2022</v>
      </c>
    </row>
    <row r="76" spans="1:10" x14ac:dyDescent="0.25">
      <c r="A76" t="s">
        <v>64</v>
      </c>
      <c r="B76" t="str">
        <f>INDEX('Region Mappings'!$C$2:$C$41,MATCH(A76,'Region Mappings'!$A$2:$A$41,0))</f>
        <v>TS</v>
      </c>
      <c r="C76" t="str">
        <f>INDEX('Region Mappings'!$B$2:$B$41,MATCH(A76,'Region Mappings'!$A$2:$A$41,0))</f>
        <v>TS</v>
      </c>
      <c r="D76">
        <v>2022</v>
      </c>
      <c r="E76">
        <f t="shared" si="4"/>
        <v>38.387786743997353</v>
      </c>
      <c r="F76">
        <f>'Yearly Projections'!F34-'AP-TS-NE-UT'!F55</f>
        <v>17.176116927924834</v>
      </c>
      <c r="G76">
        <f>'Yearly Projections'!G34-'AP-TS-NE-UT'!G55</f>
        <v>21.211669816072522</v>
      </c>
      <c r="H76">
        <f t="shared" si="6"/>
        <v>17176117</v>
      </c>
      <c r="I76">
        <f t="shared" si="5"/>
        <v>21211670</v>
      </c>
      <c r="J76">
        <f>APTSNEUT[[#This Row],[Year]]+1</f>
        <v>2023</v>
      </c>
    </row>
    <row r="77" spans="1:10" x14ac:dyDescent="0.25">
      <c r="A77" t="s">
        <v>64</v>
      </c>
      <c r="B77" t="str">
        <f>INDEX('Region Mappings'!$C$2:$C$41,MATCH(A77,'Region Mappings'!$A$2:$A$41,0))</f>
        <v>TS</v>
      </c>
      <c r="C77" t="str">
        <f>INDEX('Region Mappings'!$B$2:$B$41,MATCH(A77,'Region Mappings'!$A$2:$A$41,0))</f>
        <v>TS</v>
      </c>
      <c r="D77">
        <v>2023</v>
      </c>
      <c r="E77">
        <f t="shared" si="4"/>
        <v>38.698855642689793</v>
      </c>
      <c r="F77">
        <f>'Yearly Projections'!F35-'AP-TS-NE-UT'!F56</f>
        <v>17.560636563750826</v>
      </c>
      <c r="G77">
        <f>'Yearly Projections'!G35-'AP-TS-NE-UT'!G56</f>
        <v>21.138219078938967</v>
      </c>
      <c r="H77">
        <f t="shared" si="6"/>
        <v>17560637</v>
      </c>
      <c r="I77">
        <f t="shared" si="5"/>
        <v>21138219</v>
      </c>
      <c r="J77">
        <f>APTSNEUT[[#This Row],[Year]]+1</f>
        <v>2024</v>
      </c>
    </row>
    <row r="78" spans="1:10" x14ac:dyDescent="0.25">
      <c r="A78" t="s">
        <v>64</v>
      </c>
      <c r="B78" t="str">
        <f>INDEX('Region Mappings'!$C$2:$C$41,MATCH(A78,'Region Mappings'!$A$2:$A$41,0))</f>
        <v>TS</v>
      </c>
      <c r="C78" t="str">
        <f>INDEX('Region Mappings'!$B$2:$B$41,MATCH(A78,'Region Mappings'!$A$2:$A$41,0))</f>
        <v>TS</v>
      </c>
      <c r="D78">
        <v>2024</v>
      </c>
      <c r="E78">
        <f t="shared" si="4"/>
        <v>39.013239777200532</v>
      </c>
      <c r="F78">
        <f>'Yearly Projections'!F36-'AP-TS-NE-UT'!F57</f>
        <v>17.953764393789562</v>
      </c>
      <c r="G78">
        <f>'Yearly Projections'!G36-'AP-TS-NE-UT'!G57</f>
        <v>21.05947538341097</v>
      </c>
      <c r="H78">
        <f t="shared" si="6"/>
        <v>17953764</v>
      </c>
      <c r="I78">
        <f t="shared" si="5"/>
        <v>21059475</v>
      </c>
      <c r="J78">
        <f>APTSNEUT[[#This Row],[Year]]+1</f>
        <v>2025</v>
      </c>
    </row>
    <row r="79" spans="1:10" x14ac:dyDescent="0.25">
      <c r="A79" t="s">
        <v>64</v>
      </c>
      <c r="B79" t="str">
        <f>INDEX('Region Mappings'!$C$2:$C$41,MATCH(A79,'Region Mappings'!$A$2:$A$41,0))</f>
        <v>TS</v>
      </c>
      <c r="C79" t="str">
        <f>INDEX('Region Mappings'!$B$2:$B$41,MATCH(A79,'Region Mappings'!$A$2:$A$41,0))</f>
        <v>TS</v>
      </c>
      <c r="D79">
        <v>2025</v>
      </c>
      <c r="E79">
        <f t="shared" si="4"/>
        <v>39.330989086385102</v>
      </c>
      <c r="F79">
        <f>'Yearly Projections'!F37-'AP-TS-NE-UT'!F58</f>
        <v>18.355693128635441</v>
      </c>
      <c r="G79">
        <f>'Yearly Projections'!G37-'AP-TS-NE-UT'!G58</f>
        <v>20.975295957749665</v>
      </c>
      <c r="H79">
        <f t="shared" si="6"/>
        <v>18355693</v>
      </c>
      <c r="I79">
        <f t="shared" si="5"/>
        <v>20975296</v>
      </c>
      <c r="J79">
        <f>APTSNEUT[[#This Row],[Year]]+1</f>
        <v>2026</v>
      </c>
    </row>
    <row r="80" spans="1:10" x14ac:dyDescent="0.25">
      <c r="A80" t="s">
        <v>64</v>
      </c>
      <c r="B80" t="str">
        <f>INDEX('Region Mappings'!$C$2:$C$41,MATCH(A80,'Region Mappings'!$A$2:$A$41,0))</f>
        <v>TS</v>
      </c>
      <c r="C80" t="str">
        <f>INDEX('Region Mappings'!$B$2:$B$41,MATCH(A80,'Region Mappings'!$A$2:$A$41,0))</f>
        <v>TS</v>
      </c>
      <c r="D80">
        <v>2026</v>
      </c>
      <c r="E80">
        <f t="shared" si="4"/>
        <v>39.652154465515785</v>
      </c>
      <c r="F80">
        <f>'Yearly Projections'!F38-'AP-TS-NE-UT'!F59</f>
        <v>18.766619793071563</v>
      </c>
      <c r="G80">
        <f>'Yearly Projections'!G38-'AP-TS-NE-UT'!G59</f>
        <v>20.885534672444223</v>
      </c>
      <c r="H80">
        <f t="shared" si="6"/>
        <v>18766620</v>
      </c>
      <c r="I80">
        <f t="shared" si="5"/>
        <v>20885535</v>
      </c>
      <c r="J80">
        <f>APTSNEUT[[#This Row],[Year]]+1</f>
        <v>2027</v>
      </c>
    </row>
    <row r="81" spans="1:10" x14ac:dyDescent="0.25">
      <c r="A81" t="s">
        <v>64</v>
      </c>
      <c r="B81" t="str">
        <f>INDEX('Region Mappings'!$C$2:$C$41,MATCH(A81,'Region Mappings'!$A$2:$A$41,0))</f>
        <v>TS</v>
      </c>
      <c r="C81" t="str">
        <f>INDEX('Region Mappings'!$B$2:$B$41,MATCH(A81,'Region Mappings'!$A$2:$A$41,0))</f>
        <v>TS</v>
      </c>
      <c r="D81">
        <v>2027</v>
      </c>
      <c r="E81">
        <f t="shared" si="4"/>
        <v>39.976787786617514</v>
      </c>
      <c r="F81">
        <f>'Yearly Projections'!F39-'AP-TS-NE-UT'!F60</f>
        <v>19.186745822650742</v>
      </c>
      <c r="G81">
        <f>'Yearly Projections'!G39-'AP-TS-NE-UT'!G60</f>
        <v>20.790041963966772</v>
      </c>
      <c r="H81">
        <f t="shared" si="6"/>
        <v>19186746</v>
      </c>
      <c r="I81">
        <f t="shared" si="5"/>
        <v>20790042</v>
      </c>
      <c r="J81">
        <f>APTSNEUT[[#This Row],[Year]]+1</f>
        <v>2028</v>
      </c>
    </row>
    <row r="82" spans="1:10" x14ac:dyDescent="0.25">
      <c r="A82" t="s">
        <v>64</v>
      </c>
      <c r="B82" t="str">
        <f>INDEX('Region Mappings'!$C$2:$C$41,MATCH(A82,'Region Mappings'!$A$2:$A$41,0))</f>
        <v>TS</v>
      </c>
      <c r="C82" t="str">
        <f>INDEX('Region Mappings'!$B$2:$B$41,MATCH(A82,'Region Mappings'!$A$2:$A$41,0))</f>
        <v>TS</v>
      </c>
      <c r="D82">
        <v>2028</v>
      </c>
      <c r="E82">
        <f t="shared" si="4"/>
        <v>40.304941919252386</v>
      </c>
      <c r="F82">
        <f>'Yearly Projections'!F40-'AP-TS-NE-UT'!F61</f>
        <v>19.616277162439008</v>
      </c>
      <c r="G82">
        <f>'Yearly Projections'!G40-'AP-TS-NE-UT'!G61</f>
        <v>20.688664756813381</v>
      </c>
      <c r="H82">
        <f t="shared" si="6"/>
        <v>19616277</v>
      </c>
      <c r="I82">
        <f t="shared" si="5"/>
        <v>20688665</v>
      </c>
      <c r="J82">
        <f>APTSNEUT[[#This Row],[Year]]+1</f>
        <v>2029</v>
      </c>
    </row>
    <row r="83" spans="1:10" x14ac:dyDescent="0.25">
      <c r="A83" t="s">
        <v>64</v>
      </c>
      <c r="B83" t="str">
        <f>INDEX('Region Mappings'!$C$2:$C$41,MATCH(A83,'Region Mappings'!$A$2:$A$41,0))</f>
        <v>TS</v>
      </c>
      <c r="C83" t="str">
        <f>INDEX('Region Mappings'!$B$2:$B$41,MATCH(A83,'Region Mappings'!$A$2:$A$41,0))</f>
        <v>TS</v>
      </c>
      <c r="D83">
        <v>2029</v>
      </c>
      <c r="E83">
        <f t="shared" si="4"/>
        <v>40.636670751761812</v>
      </c>
      <c r="F83">
        <f>'Yearly Projections'!F41-'AP-TS-NE-UT'!F62</f>
        <v>20.055424367969508</v>
      </c>
      <c r="G83">
        <f>'Yearly Projections'!G41-'AP-TS-NE-UT'!G62</f>
        <v>20.581246383792305</v>
      </c>
      <c r="H83">
        <f t="shared" si="6"/>
        <v>20055424</v>
      </c>
      <c r="I83">
        <f t="shared" si="5"/>
        <v>20581246</v>
      </c>
      <c r="J83">
        <f>APTSNEUT[[#This Row],[Year]]+1</f>
        <v>2030</v>
      </c>
    </row>
    <row r="84" spans="1:10" x14ac:dyDescent="0.25">
      <c r="A84" t="s">
        <v>64</v>
      </c>
      <c r="B84" t="str">
        <f>INDEX('Region Mappings'!$C$2:$C$41,MATCH(A84,'Region Mappings'!$A$2:$A$41,0))</f>
        <v>TS</v>
      </c>
      <c r="C84" t="str">
        <f>INDEX('Region Mappings'!$B$2:$B$41,MATCH(A84,'Region Mappings'!$A$2:$A$41,0))</f>
        <v>TS</v>
      </c>
      <c r="D84">
        <v>2030</v>
      </c>
      <c r="E84">
        <f t="shared" si="4"/>
        <v>40.972029212977091</v>
      </c>
      <c r="F84">
        <f>'Yearly Projections'!F42-'AP-TS-NE-UT'!F63</f>
        <v>20.504402708456322</v>
      </c>
      <c r="G84">
        <f>'Yearly Projections'!G42-'AP-TS-NE-UT'!G63</f>
        <v>20.467626504520773</v>
      </c>
      <c r="H84">
        <f t="shared" si="6"/>
        <v>20504403</v>
      </c>
      <c r="I84">
        <f t="shared" si="5"/>
        <v>20467627</v>
      </c>
      <c r="J84">
        <f>APTSNEUT[[#This Row],[Year]]+1</f>
        <v>2031</v>
      </c>
    </row>
    <row r="85" spans="1:10" x14ac:dyDescent="0.25">
      <c r="A85" t="s">
        <v>64</v>
      </c>
      <c r="B85" t="str">
        <f>INDEX('Region Mappings'!$C$2:$C$41,MATCH(A85,'Region Mappings'!$A$2:$A$41,0))</f>
        <v>TS</v>
      </c>
      <c r="C85" t="str">
        <f>INDEX('Region Mappings'!$B$2:$B$41,MATCH(A85,'Region Mappings'!$A$2:$A$41,0))</f>
        <v>TS</v>
      </c>
      <c r="D85">
        <v>2031</v>
      </c>
      <c r="E85">
        <f t="shared" si="4"/>
        <v>41.311073294409134</v>
      </c>
      <c r="F85">
        <f>'Yearly Projections'!F43-'AP-TS-NE-UT'!F64</f>
        <v>20.963432272319345</v>
      </c>
      <c r="G85">
        <f>'Yearly Projections'!G43-'AP-TS-NE-UT'!G64</f>
        <v>20.347641022089789</v>
      </c>
      <c r="H85">
        <f t="shared" si="6"/>
        <v>20963432</v>
      </c>
      <c r="I85">
        <f t="shared" si="5"/>
        <v>20347641</v>
      </c>
      <c r="J85">
        <f>APTSNEUT[[#This Row],[Year]]+1</f>
        <v>2032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Normal="100" workbookViewId="0"/>
  </sheetViews>
  <sheetFormatPr defaultRowHeight="15" x14ac:dyDescent="0.25"/>
  <cols>
    <col min="1" max="1" width="8.5703125" bestFit="1" customWidth="1"/>
    <col min="2" max="2" width="7.85546875" bestFit="1" customWidth="1"/>
    <col min="3" max="3" width="15.7109375" bestFit="1" customWidth="1"/>
    <col min="4" max="4" width="13" bestFit="1" customWidth="1"/>
  </cols>
  <sheetData>
    <row r="1" spans="1:4" x14ac:dyDescent="0.25">
      <c r="A1" s="1" t="s">
        <v>79</v>
      </c>
      <c r="B1" s="1" t="s">
        <v>89</v>
      </c>
      <c r="C1" s="1" t="s">
        <v>99</v>
      </c>
      <c r="D1" s="1" t="s">
        <v>100</v>
      </c>
    </row>
    <row r="2" spans="1:4" x14ac:dyDescent="0.25">
      <c r="A2" s="1" t="s">
        <v>42</v>
      </c>
      <c r="B2" s="1">
        <v>2020</v>
      </c>
      <c r="C2" s="1" t="s">
        <v>90</v>
      </c>
      <c r="D2" s="1">
        <v>5479815</v>
      </c>
    </row>
    <row r="3" spans="1:4" x14ac:dyDescent="0.25">
      <c r="A3" s="1" t="s">
        <v>42</v>
      </c>
      <c r="B3" s="1">
        <v>2020</v>
      </c>
      <c r="C3" s="1" t="s">
        <v>91</v>
      </c>
      <c r="D3" s="1">
        <v>28457467</v>
      </c>
    </row>
    <row r="4" spans="1:4" x14ac:dyDescent="0.25">
      <c r="A4" s="1" t="s">
        <v>42</v>
      </c>
      <c r="B4" s="1">
        <v>2021</v>
      </c>
      <c r="C4" s="1" t="s">
        <v>90</v>
      </c>
      <c r="D4" s="1">
        <v>5637367</v>
      </c>
    </row>
    <row r="5" spans="1:4" x14ac:dyDescent="0.25">
      <c r="A5" s="1" t="s">
        <v>42</v>
      </c>
      <c r="B5" s="1">
        <v>2021</v>
      </c>
      <c r="C5" s="1" t="s">
        <v>91</v>
      </c>
      <c r="D5" s="1">
        <v>28658545</v>
      </c>
    </row>
    <row r="6" spans="1:4" x14ac:dyDescent="0.25">
      <c r="A6" s="1" t="s">
        <v>42</v>
      </c>
      <c r="B6" s="1">
        <v>2022</v>
      </c>
      <c r="C6" s="1" t="s">
        <v>90</v>
      </c>
      <c r="D6" s="1">
        <v>5799448</v>
      </c>
    </row>
    <row r="7" spans="1:4" x14ac:dyDescent="0.25">
      <c r="A7" s="1" t="s">
        <v>42</v>
      </c>
      <c r="B7" s="1">
        <v>2022</v>
      </c>
      <c r="C7" s="1" t="s">
        <v>91</v>
      </c>
      <c r="D7" s="1">
        <v>28858884</v>
      </c>
    </row>
    <row r="8" spans="1:4" x14ac:dyDescent="0.25">
      <c r="A8" s="1" t="s">
        <v>42</v>
      </c>
      <c r="B8" s="1">
        <v>2023</v>
      </c>
      <c r="C8" s="1" t="s">
        <v>90</v>
      </c>
      <c r="D8" s="1">
        <v>5966190</v>
      </c>
    </row>
    <row r="9" spans="1:4" x14ac:dyDescent="0.25">
      <c r="A9" s="1" t="s">
        <v>42</v>
      </c>
      <c r="B9" s="1">
        <v>2023</v>
      </c>
      <c r="C9" s="1" t="s">
        <v>91</v>
      </c>
      <c r="D9" s="1">
        <v>29058393</v>
      </c>
    </row>
    <row r="10" spans="1:4" x14ac:dyDescent="0.25">
      <c r="A10" s="1" t="s">
        <v>42</v>
      </c>
      <c r="B10" s="1">
        <v>2024</v>
      </c>
      <c r="C10" s="1" t="s">
        <v>90</v>
      </c>
      <c r="D10" s="1">
        <v>6137726</v>
      </c>
    </row>
    <row r="11" spans="1:4" x14ac:dyDescent="0.25">
      <c r="A11" s="1" t="s">
        <v>42</v>
      </c>
      <c r="B11" s="1">
        <v>2024</v>
      </c>
      <c r="C11" s="1" t="s">
        <v>91</v>
      </c>
      <c r="D11" s="1">
        <v>29256977</v>
      </c>
    </row>
    <row r="12" spans="1:4" x14ac:dyDescent="0.25">
      <c r="A12" s="1" t="s">
        <v>42</v>
      </c>
      <c r="B12" s="1">
        <v>2025</v>
      </c>
      <c r="C12" s="1" t="s">
        <v>90</v>
      </c>
      <c r="D12" s="1">
        <v>6314194</v>
      </c>
    </row>
    <row r="13" spans="1:4" x14ac:dyDescent="0.25">
      <c r="A13" s="1" t="s">
        <v>42</v>
      </c>
      <c r="B13" s="1">
        <v>2025</v>
      </c>
      <c r="C13" s="1" t="s">
        <v>91</v>
      </c>
      <c r="D13" s="1">
        <v>29454542</v>
      </c>
    </row>
    <row r="14" spans="1:4" x14ac:dyDescent="0.25">
      <c r="A14" s="1" t="s">
        <v>42</v>
      </c>
      <c r="B14" s="1">
        <v>2026</v>
      </c>
      <c r="C14" s="1" t="s">
        <v>90</v>
      </c>
      <c r="D14" s="1">
        <v>6495735</v>
      </c>
    </row>
    <row r="15" spans="1:4" x14ac:dyDescent="0.25">
      <c r="A15" s="1" t="s">
        <v>42</v>
      </c>
      <c r="B15" s="1">
        <v>2026</v>
      </c>
      <c r="C15" s="1" t="s">
        <v>91</v>
      </c>
      <c r="D15" s="1">
        <v>29650985</v>
      </c>
    </row>
    <row r="16" spans="1:4" x14ac:dyDescent="0.25">
      <c r="A16" s="1" t="s">
        <v>42</v>
      </c>
      <c r="B16" s="1">
        <v>2027</v>
      </c>
      <c r="C16" s="1" t="s">
        <v>90</v>
      </c>
      <c r="D16" s="1">
        <v>6682496</v>
      </c>
    </row>
    <row r="17" spans="1:4" x14ac:dyDescent="0.25">
      <c r="A17" s="1" t="s">
        <v>42</v>
      </c>
      <c r="B17" s="1">
        <v>2027</v>
      </c>
      <c r="C17" s="1" t="s">
        <v>91</v>
      </c>
      <c r="D17" s="1">
        <v>29846202</v>
      </c>
    </row>
    <row r="18" spans="1:4" x14ac:dyDescent="0.25">
      <c r="A18" s="1" t="s">
        <v>42</v>
      </c>
      <c r="B18" s="1">
        <v>2028</v>
      </c>
      <c r="C18" s="1" t="s">
        <v>90</v>
      </c>
      <c r="D18" s="1">
        <v>6874626</v>
      </c>
    </row>
    <row r="19" spans="1:4" x14ac:dyDescent="0.25">
      <c r="A19" s="1" t="s">
        <v>42</v>
      </c>
      <c r="B19" s="1">
        <v>2028</v>
      </c>
      <c r="C19" s="1" t="s">
        <v>91</v>
      </c>
      <c r="D19" s="1">
        <v>30040087</v>
      </c>
    </row>
    <row r="20" spans="1:4" x14ac:dyDescent="0.25">
      <c r="A20" s="1" t="s">
        <v>42</v>
      </c>
      <c r="B20" s="1">
        <v>2029</v>
      </c>
      <c r="C20" s="1" t="s">
        <v>90</v>
      </c>
      <c r="D20" s="1">
        <v>7072281</v>
      </c>
    </row>
    <row r="21" spans="1:4" x14ac:dyDescent="0.25">
      <c r="A21" s="1" t="s">
        <v>42</v>
      </c>
      <c r="B21" s="1">
        <v>2029</v>
      </c>
      <c r="C21" s="1" t="s">
        <v>91</v>
      </c>
      <c r="D21" s="1">
        <v>30232527</v>
      </c>
    </row>
    <row r="22" spans="1:4" x14ac:dyDescent="0.25">
      <c r="A22" s="1" t="s">
        <v>42</v>
      </c>
      <c r="B22" s="1">
        <v>2030</v>
      </c>
      <c r="C22" s="1" t="s">
        <v>90</v>
      </c>
      <c r="D22" s="1">
        <v>7275618</v>
      </c>
    </row>
    <row r="23" spans="1:4" x14ac:dyDescent="0.25">
      <c r="A23" s="1" t="s">
        <v>42</v>
      </c>
      <c r="B23" s="1">
        <v>2030</v>
      </c>
      <c r="C23" s="1" t="s">
        <v>91</v>
      </c>
      <c r="D23" s="1">
        <v>30423406</v>
      </c>
    </row>
    <row r="24" spans="1:4" x14ac:dyDescent="0.25">
      <c r="A24" s="1" t="s">
        <v>42</v>
      </c>
      <c r="B24" s="1">
        <v>2031</v>
      </c>
      <c r="C24" s="1" t="s">
        <v>90</v>
      </c>
      <c r="D24" s="1">
        <v>7484802</v>
      </c>
    </row>
    <row r="25" spans="1:4" x14ac:dyDescent="0.25">
      <c r="A25" s="1" t="s">
        <v>42</v>
      </c>
      <c r="B25" s="1">
        <v>2031</v>
      </c>
      <c r="C25" s="1" t="s">
        <v>91</v>
      </c>
      <c r="D25" s="1">
        <v>30612605</v>
      </c>
    </row>
    <row r="26" spans="1:4" x14ac:dyDescent="0.25">
      <c r="A26" s="1" t="s">
        <v>43</v>
      </c>
      <c r="B26" s="1">
        <v>2020</v>
      </c>
      <c r="C26" s="1" t="s">
        <v>90</v>
      </c>
      <c r="D26" s="1">
        <v>13519036</v>
      </c>
    </row>
    <row r="27" spans="1:4" x14ac:dyDescent="0.25">
      <c r="A27" s="1" t="s">
        <v>43</v>
      </c>
      <c r="B27" s="1">
        <v>2020</v>
      </c>
      <c r="C27" s="1" t="s">
        <v>91</v>
      </c>
      <c r="D27" s="1">
        <v>101437262</v>
      </c>
    </row>
    <row r="28" spans="1:4" x14ac:dyDescent="0.25">
      <c r="A28" s="1" t="s">
        <v>43</v>
      </c>
      <c r="B28" s="1">
        <v>2021</v>
      </c>
      <c r="C28" s="1" t="s">
        <v>90</v>
      </c>
      <c r="D28" s="1">
        <v>13802524</v>
      </c>
    </row>
    <row r="29" spans="1:4" x14ac:dyDescent="0.25">
      <c r="A29" s="1" t="s">
        <v>43</v>
      </c>
      <c r="B29" s="1">
        <v>2021</v>
      </c>
      <c r="C29" s="1" t="s">
        <v>91</v>
      </c>
      <c r="D29" s="1">
        <v>102588108</v>
      </c>
    </row>
    <row r="30" spans="1:4" x14ac:dyDescent="0.25">
      <c r="A30" s="1" t="s">
        <v>43</v>
      </c>
      <c r="B30" s="1">
        <v>2022</v>
      </c>
      <c r="C30" s="1" t="s">
        <v>90</v>
      </c>
      <c r="D30" s="1">
        <v>14091957</v>
      </c>
    </row>
    <row r="31" spans="1:4" x14ac:dyDescent="0.25">
      <c r="A31" s="1" t="s">
        <v>43</v>
      </c>
      <c r="B31" s="1">
        <v>2022</v>
      </c>
      <c r="C31" s="1" t="s">
        <v>91</v>
      </c>
      <c r="D31" s="1">
        <v>103750905</v>
      </c>
    </row>
    <row r="32" spans="1:4" x14ac:dyDescent="0.25">
      <c r="A32" s="1" t="s">
        <v>43</v>
      </c>
      <c r="B32" s="1">
        <v>2023</v>
      </c>
      <c r="C32" s="1" t="s">
        <v>90</v>
      </c>
      <c r="D32" s="1">
        <v>14387459</v>
      </c>
    </row>
    <row r="33" spans="1:4" x14ac:dyDescent="0.25">
      <c r="A33" s="1" t="s">
        <v>43</v>
      </c>
      <c r="B33" s="1">
        <v>2023</v>
      </c>
      <c r="C33" s="1" t="s">
        <v>91</v>
      </c>
      <c r="D33" s="1">
        <v>104925753</v>
      </c>
    </row>
    <row r="34" spans="1:4" x14ac:dyDescent="0.25">
      <c r="A34" s="1" t="s">
        <v>43</v>
      </c>
      <c r="B34" s="1">
        <v>2024</v>
      </c>
      <c r="C34" s="1" t="s">
        <v>90</v>
      </c>
      <c r="D34" s="1">
        <v>14689157</v>
      </c>
    </row>
    <row r="35" spans="1:4" x14ac:dyDescent="0.25">
      <c r="A35" s="1" t="s">
        <v>43</v>
      </c>
      <c r="B35" s="1">
        <v>2024</v>
      </c>
      <c r="C35" s="1" t="s">
        <v>91</v>
      </c>
      <c r="D35" s="1">
        <v>106112750</v>
      </c>
    </row>
    <row r="36" spans="1:4" x14ac:dyDescent="0.25">
      <c r="A36" s="1" t="s">
        <v>43</v>
      </c>
      <c r="B36" s="1">
        <v>2025</v>
      </c>
      <c r="C36" s="1" t="s">
        <v>90</v>
      </c>
      <c r="D36" s="1">
        <v>14997182</v>
      </c>
    </row>
    <row r="37" spans="1:4" x14ac:dyDescent="0.25">
      <c r="A37" s="1" t="s">
        <v>43</v>
      </c>
      <c r="B37" s="1">
        <v>2025</v>
      </c>
      <c r="C37" s="1" t="s">
        <v>91</v>
      </c>
      <c r="D37" s="1">
        <v>107311995</v>
      </c>
    </row>
    <row r="38" spans="1:4" x14ac:dyDescent="0.25">
      <c r="A38" s="1" t="s">
        <v>43</v>
      </c>
      <c r="B38" s="1">
        <v>2026</v>
      </c>
      <c r="C38" s="1" t="s">
        <v>90</v>
      </c>
      <c r="D38" s="1">
        <v>15311666</v>
      </c>
    </row>
    <row r="39" spans="1:4" x14ac:dyDescent="0.25">
      <c r="A39" s="1" t="s">
        <v>43</v>
      </c>
      <c r="B39" s="1">
        <v>2026</v>
      </c>
      <c r="C39" s="1" t="s">
        <v>91</v>
      </c>
      <c r="D39" s="1">
        <v>108523588</v>
      </c>
    </row>
    <row r="40" spans="1:4" x14ac:dyDescent="0.25">
      <c r="A40" s="1" t="s">
        <v>43</v>
      </c>
      <c r="B40" s="1">
        <v>2027</v>
      </c>
      <c r="C40" s="1" t="s">
        <v>90</v>
      </c>
      <c r="D40" s="1">
        <v>15632745</v>
      </c>
    </row>
    <row r="41" spans="1:4" x14ac:dyDescent="0.25">
      <c r="A41" s="1" t="s">
        <v>43</v>
      </c>
      <c r="B41" s="1">
        <v>2027</v>
      </c>
      <c r="C41" s="1" t="s">
        <v>91</v>
      </c>
      <c r="D41" s="1">
        <v>109747627</v>
      </c>
    </row>
    <row r="42" spans="1:4" x14ac:dyDescent="0.25">
      <c r="A42" s="1" t="s">
        <v>43</v>
      </c>
      <c r="B42" s="1">
        <v>2028</v>
      </c>
      <c r="C42" s="1" t="s">
        <v>90</v>
      </c>
      <c r="D42" s="1">
        <v>15960556</v>
      </c>
    </row>
    <row r="43" spans="1:4" x14ac:dyDescent="0.25">
      <c r="A43" s="1" t="s">
        <v>43</v>
      </c>
      <c r="B43" s="1">
        <v>2028</v>
      </c>
      <c r="C43" s="1" t="s">
        <v>91</v>
      </c>
      <c r="D43" s="1">
        <v>110984213</v>
      </c>
    </row>
    <row r="44" spans="1:4" x14ac:dyDescent="0.25">
      <c r="A44" s="1" t="s">
        <v>43</v>
      </c>
      <c r="B44" s="1">
        <v>2029</v>
      </c>
      <c r="C44" s="1" t="s">
        <v>90</v>
      </c>
      <c r="D44" s="1">
        <v>16295242</v>
      </c>
    </row>
    <row r="45" spans="1:4" x14ac:dyDescent="0.25">
      <c r="A45" s="1" t="s">
        <v>43</v>
      </c>
      <c r="B45" s="1">
        <v>2029</v>
      </c>
      <c r="C45" s="1" t="s">
        <v>91</v>
      </c>
      <c r="D45" s="1">
        <v>112233443</v>
      </c>
    </row>
    <row r="46" spans="1:4" x14ac:dyDescent="0.25">
      <c r="A46" s="1" t="s">
        <v>43</v>
      </c>
      <c r="B46" s="1">
        <v>2030</v>
      </c>
      <c r="C46" s="1" t="s">
        <v>90</v>
      </c>
      <c r="D46" s="1">
        <v>16636946</v>
      </c>
    </row>
    <row r="47" spans="1:4" x14ac:dyDescent="0.25">
      <c r="A47" s="1" t="s">
        <v>43</v>
      </c>
      <c r="B47" s="1">
        <v>2030</v>
      </c>
      <c r="C47" s="1" t="s">
        <v>91</v>
      </c>
      <c r="D47" s="1">
        <v>113495418</v>
      </c>
    </row>
    <row r="48" spans="1:4" x14ac:dyDescent="0.25">
      <c r="A48" s="1" t="s">
        <v>43</v>
      </c>
      <c r="B48" s="1">
        <v>2031</v>
      </c>
      <c r="C48" s="1" t="s">
        <v>90</v>
      </c>
      <c r="D48" s="1">
        <v>16985815</v>
      </c>
    </row>
    <row r="49" spans="1:4" x14ac:dyDescent="0.25">
      <c r="A49" s="1" t="s">
        <v>43</v>
      </c>
      <c r="B49" s="1">
        <v>2031</v>
      </c>
      <c r="C49" s="1" t="s">
        <v>91</v>
      </c>
      <c r="D49" s="1">
        <v>114770237</v>
      </c>
    </row>
    <row r="50" spans="1:4" x14ac:dyDescent="0.25">
      <c r="A50" s="1" t="s">
        <v>44</v>
      </c>
      <c r="B50" s="1">
        <v>2020</v>
      </c>
      <c r="C50" s="1" t="s">
        <v>90</v>
      </c>
      <c r="D50" s="1">
        <v>6812367</v>
      </c>
    </row>
    <row r="51" spans="1:4" x14ac:dyDescent="0.25">
      <c r="A51" s="1" t="s">
        <v>44</v>
      </c>
      <c r="B51" s="1">
        <v>2020</v>
      </c>
      <c r="C51" s="1" t="s">
        <v>91</v>
      </c>
      <c r="D51" s="1">
        <v>20966584</v>
      </c>
    </row>
    <row r="52" spans="1:4" x14ac:dyDescent="0.25">
      <c r="A52" s="1" t="s">
        <v>44</v>
      </c>
      <c r="B52" s="1">
        <v>2021</v>
      </c>
      <c r="C52" s="1" t="s">
        <v>90</v>
      </c>
      <c r="D52" s="1">
        <v>6937681</v>
      </c>
    </row>
    <row r="53" spans="1:4" x14ac:dyDescent="0.25">
      <c r="A53" s="1" t="s">
        <v>44</v>
      </c>
      <c r="B53" s="1">
        <v>2021</v>
      </c>
      <c r="C53" s="1" t="s">
        <v>91</v>
      </c>
      <c r="D53" s="1">
        <v>21126368</v>
      </c>
    </row>
    <row r="54" spans="1:4" x14ac:dyDescent="0.25">
      <c r="A54" s="1" t="s">
        <v>44</v>
      </c>
      <c r="B54" s="1">
        <v>2022</v>
      </c>
      <c r="C54" s="1" t="s">
        <v>90</v>
      </c>
      <c r="D54" s="1">
        <v>7065300</v>
      </c>
    </row>
    <row r="55" spans="1:4" x14ac:dyDescent="0.25">
      <c r="A55" s="1" t="s">
        <v>44</v>
      </c>
      <c r="B55" s="1">
        <v>2022</v>
      </c>
      <c r="C55" s="1" t="s">
        <v>91</v>
      </c>
      <c r="D55" s="1">
        <v>21286772</v>
      </c>
    </row>
    <row r="56" spans="1:4" x14ac:dyDescent="0.25">
      <c r="A56" s="1" t="s">
        <v>44</v>
      </c>
      <c r="B56" s="1">
        <v>2023</v>
      </c>
      <c r="C56" s="1" t="s">
        <v>90</v>
      </c>
      <c r="D56" s="1">
        <v>7195267</v>
      </c>
    </row>
    <row r="57" spans="1:4" x14ac:dyDescent="0.25">
      <c r="A57" s="1" t="s">
        <v>44</v>
      </c>
      <c r="B57" s="1">
        <v>2023</v>
      </c>
      <c r="C57" s="1" t="s">
        <v>91</v>
      </c>
      <c r="D57" s="1">
        <v>21447785</v>
      </c>
    </row>
    <row r="58" spans="1:4" x14ac:dyDescent="0.25">
      <c r="A58" s="1" t="s">
        <v>44</v>
      </c>
      <c r="B58" s="1">
        <v>2024</v>
      </c>
      <c r="C58" s="1" t="s">
        <v>90</v>
      </c>
      <c r="D58" s="1">
        <v>7327624</v>
      </c>
    </row>
    <row r="59" spans="1:4" x14ac:dyDescent="0.25">
      <c r="A59" s="1" t="s">
        <v>44</v>
      </c>
      <c r="B59" s="1">
        <v>2024</v>
      </c>
      <c r="C59" s="1" t="s">
        <v>91</v>
      </c>
      <c r="D59" s="1">
        <v>21609394</v>
      </c>
    </row>
    <row r="60" spans="1:4" x14ac:dyDescent="0.25">
      <c r="A60" s="1" t="s">
        <v>44</v>
      </c>
      <c r="B60" s="1">
        <v>2025</v>
      </c>
      <c r="C60" s="1" t="s">
        <v>90</v>
      </c>
      <c r="D60" s="1">
        <v>7462416</v>
      </c>
    </row>
    <row r="61" spans="1:4" x14ac:dyDescent="0.25">
      <c r="A61" s="1" t="s">
        <v>44</v>
      </c>
      <c r="B61" s="1">
        <v>2025</v>
      </c>
      <c r="C61" s="1" t="s">
        <v>91</v>
      </c>
      <c r="D61" s="1">
        <v>21771585</v>
      </c>
    </row>
    <row r="62" spans="1:4" x14ac:dyDescent="0.25">
      <c r="A62" s="1" t="s">
        <v>44</v>
      </c>
      <c r="B62" s="1">
        <v>2026</v>
      </c>
      <c r="C62" s="1" t="s">
        <v>90</v>
      </c>
      <c r="D62" s="1">
        <v>7599687</v>
      </c>
    </row>
    <row r="63" spans="1:4" x14ac:dyDescent="0.25">
      <c r="A63" s="1" t="s">
        <v>44</v>
      </c>
      <c r="B63" s="1">
        <v>2026</v>
      </c>
      <c r="C63" s="1" t="s">
        <v>91</v>
      </c>
      <c r="D63" s="1">
        <v>21934345</v>
      </c>
    </row>
    <row r="64" spans="1:4" x14ac:dyDescent="0.25">
      <c r="A64" s="1" t="s">
        <v>44</v>
      </c>
      <c r="B64" s="1">
        <v>2027</v>
      </c>
      <c r="C64" s="1" t="s">
        <v>90</v>
      </c>
      <c r="D64" s="1">
        <v>7739484</v>
      </c>
    </row>
    <row r="65" spans="1:4" x14ac:dyDescent="0.25">
      <c r="A65" s="1" t="s">
        <v>44</v>
      </c>
      <c r="B65" s="1">
        <v>2027</v>
      </c>
      <c r="C65" s="1" t="s">
        <v>91</v>
      </c>
      <c r="D65" s="1">
        <v>22097658</v>
      </c>
    </row>
    <row r="66" spans="1:4" x14ac:dyDescent="0.25">
      <c r="A66" s="1" t="s">
        <v>44</v>
      </c>
      <c r="B66" s="1">
        <v>2028</v>
      </c>
      <c r="C66" s="1" t="s">
        <v>90</v>
      </c>
      <c r="D66" s="1">
        <v>7881852</v>
      </c>
    </row>
    <row r="67" spans="1:4" x14ac:dyDescent="0.25">
      <c r="A67" s="1" t="s">
        <v>44</v>
      </c>
      <c r="B67" s="1">
        <v>2028</v>
      </c>
      <c r="C67" s="1" t="s">
        <v>91</v>
      </c>
      <c r="D67" s="1">
        <v>22261511</v>
      </c>
    </row>
    <row r="68" spans="1:4" x14ac:dyDescent="0.25">
      <c r="A68" s="1" t="s">
        <v>44</v>
      </c>
      <c r="B68" s="1">
        <v>2029</v>
      </c>
      <c r="C68" s="1" t="s">
        <v>90</v>
      </c>
      <c r="D68" s="1">
        <v>8026839</v>
      </c>
    </row>
    <row r="69" spans="1:4" x14ac:dyDescent="0.25">
      <c r="A69" s="1" t="s">
        <v>44</v>
      </c>
      <c r="B69" s="1">
        <v>2029</v>
      </c>
      <c r="C69" s="1" t="s">
        <v>91</v>
      </c>
      <c r="D69" s="1">
        <v>22425888</v>
      </c>
    </row>
    <row r="70" spans="1:4" x14ac:dyDescent="0.25">
      <c r="A70" s="1" t="s">
        <v>44</v>
      </c>
      <c r="B70" s="1">
        <v>2030</v>
      </c>
      <c r="C70" s="1" t="s">
        <v>90</v>
      </c>
      <c r="D70" s="1">
        <v>8174493</v>
      </c>
    </row>
    <row r="71" spans="1:4" x14ac:dyDescent="0.25">
      <c r="A71" s="1" t="s">
        <v>44</v>
      </c>
      <c r="B71" s="1">
        <v>2030</v>
      </c>
      <c r="C71" s="1" t="s">
        <v>91</v>
      </c>
      <c r="D71" s="1">
        <v>22590773</v>
      </c>
    </row>
    <row r="72" spans="1:4" x14ac:dyDescent="0.25">
      <c r="A72" s="1" t="s">
        <v>44</v>
      </c>
      <c r="B72" s="1">
        <v>2031</v>
      </c>
      <c r="C72" s="1" t="s">
        <v>90</v>
      </c>
      <c r="D72" s="1">
        <v>8324864</v>
      </c>
    </row>
    <row r="73" spans="1:4" x14ac:dyDescent="0.25">
      <c r="A73" s="1" t="s">
        <v>44</v>
      </c>
      <c r="B73" s="1">
        <v>2031</v>
      </c>
      <c r="C73" s="1" t="s">
        <v>91</v>
      </c>
      <c r="D73" s="1">
        <v>22756149</v>
      </c>
    </row>
    <row r="74" spans="1:4" x14ac:dyDescent="0.25">
      <c r="A74" s="1" t="s">
        <v>74</v>
      </c>
      <c r="B74" s="1">
        <v>2020</v>
      </c>
      <c r="C74" s="1" t="s">
        <v>90</v>
      </c>
      <c r="D74" s="1">
        <v>20044852</v>
      </c>
    </row>
    <row r="75" spans="1:4" x14ac:dyDescent="0.25">
      <c r="A75" s="1" t="s">
        <v>74</v>
      </c>
      <c r="B75" s="1">
        <v>2020</v>
      </c>
      <c r="C75" s="1" t="s">
        <v>91</v>
      </c>
      <c r="D75" s="1">
        <v>326185</v>
      </c>
    </row>
    <row r="76" spans="1:4" x14ac:dyDescent="0.25">
      <c r="A76" s="1" t="s">
        <v>74</v>
      </c>
      <c r="B76" s="1">
        <v>2021</v>
      </c>
      <c r="C76" s="1" t="s">
        <v>90</v>
      </c>
      <c r="D76" s="1">
        <v>20544061</v>
      </c>
    </row>
    <row r="77" spans="1:4" x14ac:dyDescent="0.25">
      <c r="A77" s="1" t="s">
        <v>74</v>
      </c>
      <c r="B77" s="1">
        <v>2021</v>
      </c>
      <c r="C77" s="1" t="s">
        <v>91</v>
      </c>
      <c r="D77" s="1">
        <v>323713</v>
      </c>
    </row>
    <row r="78" spans="1:4" x14ac:dyDescent="0.25">
      <c r="A78" s="1" t="s">
        <v>74</v>
      </c>
      <c r="B78" s="1">
        <v>2022</v>
      </c>
      <c r="C78" s="1" t="s">
        <v>90</v>
      </c>
      <c r="D78" s="1">
        <v>21055702</v>
      </c>
    </row>
    <row r="79" spans="1:4" x14ac:dyDescent="0.25">
      <c r="A79" s="1" t="s">
        <v>74</v>
      </c>
      <c r="B79" s="1">
        <v>2022</v>
      </c>
      <c r="C79" s="1" t="s">
        <v>91</v>
      </c>
      <c r="D79" s="1">
        <v>320921</v>
      </c>
    </row>
    <row r="80" spans="1:4" x14ac:dyDescent="0.25">
      <c r="A80" s="1" t="s">
        <v>74</v>
      </c>
      <c r="B80" s="1">
        <v>2023</v>
      </c>
      <c r="C80" s="1" t="s">
        <v>90</v>
      </c>
      <c r="D80" s="1">
        <v>21580086</v>
      </c>
    </row>
    <row r="81" spans="1:4" x14ac:dyDescent="0.25">
      <c r="A81" s="1" t="s">
        <v>74</v>
      </c>
      <c r="B81" s="1">
        <v>2023</v>
      </c>
      <c r="C81" s="1" t="s">
        <v>91</v>
      </c>
      <c r="D81" s="1">
        <v>317794</v>
      </c>
    </row>
    <row r="82" spans="1:4" x14ac:dyDescent="0.25">
      <c r="A82" s="1" t="s">
        <v>74</v>
      </c>
      <c r="B82" s="1">
        <v>2024</v>
      </c>
      <c r="C82" s="1" t="s">
        <v>90</v>
      </c>
      <c r="D82" s="1">
        <v>22117529</v>
      </c>
    </row>
    <row r="83" spans="1:4" x14ac:dyDescent="0.25">
      <c r="A83" s="1" t="s">
        <v>74</v>
      </c>
      <c r="B83" s="1">
        <v>2024</v>
      </c>
      <c r="C83" s="1" t="s">
        <v>91</v>
      </c>
      <c r="D83" s="1">
        <v>314319</v>
      </c>
    </row>
    <row r="84" spans="1:4" x14ac:dyDescent="0.25">
      <c r="A84" s="1" t="s">
        <v>74</v>
      </c>
      <c r="B84" s="1">
        <v>2025</v>
      </c>
      <c r="C84" s="1" t="s">
        <v>90</v>
      </c>
      <c r="D84" s="1">
        <v>22668357</v>
      </c>
    </row>
    <row r="85" spans="1:4" x14ac:dyDescent="0.25">
      <c r="A85" s="1" t="s">
        <v>74</v>
      </c>
      <c r="B85" s="1">
        <v>2025</v>
      </c>
      <c r="C85" s="1" t="s">
        <v>91</v>
      </c>
      <c r="D85" s="1">
        <v>310480</v>
      </c>
    </row>
    <row r="86" spans="1:4" x14ac:dyDescent="0.25">
      <c r="A86" s="1" t="s">
        <v>74</v>
      </c>
      <c r="B86" s="1">
        <v>2026</v>
      </c>
      <c r="C86" s="1" t="s">
        <v>90</v>
      </c>
      <c r="D86" s="1">
        <v>23232903</v>
      </c>
    </row>
    <row r="87" spans="1:4" x14ac:dyDescent="0.25">
      <c r="A87" s="1" t="s">
        <v>74</v>
      </c>
      <c r="B87" s="1">
        <v>2026</v>
      </c>
      <c r="C87" s="1" t="s">
        <v>91</v>
      </c>
      <c r="D87" s="1">
        <v>306260</v>
      </c>
    </row>
    <row r="88" spans="1:4" x14ac:dyDescent="0.25">
      <c r="A88" s="1" t="s">
        <v>74</v>
      </c>
      <c r="B88" s="1">
        <v>2027</v>
      </c>
      <c r="C88" s="1" t="s">
        <v>90</v>
      </c>
      <c r="D88" s="1">
        <v>23811509</v>
      </c>
    </row>
    <row r="89" spans="1:4" x14ac:dyDescent="0.25">
      <c r="A89" s="1" t="s">
        <v>74</v>
      </c>
      <c r="B89" s="1">
        <v>2027</v>
      </c>
      <c r="C89" s="1" t="s">
        <v>91</v>
      </c>
      <c r="D89" s="1">
        <v>301644</v>
      </c>
    </row>
    <row r="90" spans="1:4" x14ac:dyDescent="0.25">
      <c r="A90" s="1" t="s">
        <v>74</v>
      </c>
      <c r="B90" s="1">
        <v>2028</v>
      </c>
      <c r="C90" s="1" t="s">
        <v>90</v>
      </c>
      <c r="D90" s="1">
        <v>24404525</v>
      </c>
    </row>
    <row r="91" spans="1:4" x14ac:dyDescent="0.25">
      <c r="A91" s="1" t="s">
        <v>74</v>
      </c>
      <c r="B91" s="1">
        <v>2028</v>
      </c>
      <c r="C91" s="1" t="s">
        <v>91</v>
      </c>
      <c r="D91" s="1">
        <v>296614</v>
      </c>
    </row>
    <row r="92" spans="1:4" x14ac:dyDescent="0.25">
      <c r="A92" s="1" t="s">
        <v>74</v>
      </c>
      <c r="B92" s="1">
        <v>2029</v>
      </c>
      <c r="C92" s="1" t="s">
        <v>90</v>
      </c>
      <c r="D92" s="1">
        <v>25012309</v>
      </c>
    </row>
    <row r="93" spans="1:4" x14ac:dyDescent="0.25">
      <c r="A93" s="1" t="s">
        <v>74</v>
      </c>
      <c r="B93" s="1">
        <v>2029</v>
      </c>
      <c r="C93" s="1" t="s">
        <v>91</v>
      </c>
      <c r="D93" s="1">
        <v>291154</v>
      </c>
    </row>
    <row r="94" spans="1:4" x14ac:dyDescent="0.25">
      <c r="A94" s="1" t="s">
        <v>74</v>
      </c>
      <c r="B94" s="1">
        <v>2030</v>
      </c>
      <c r="C94" s="1" t="s">
        <v>90</v>
      </c>
      <c r="D94" s="1">
        <v>25635230</v>
      </c>
    </row>
    <row r="95" spans="1:4" x14ac:dyDescent="0.25">
      <c r="A95" s="1" t="s">
        <v>74</v>
      </c>
      <c r="B95" s="1">
        <v>2030</v>
      </c>
      <c r="C95" s="1" t="s">
        <v>91</v>
      </c>
      <c r="D95" s="1">
        <v>285244</v>
      </c>
    </row>
    <row r="96" spans="1:4" x14ac:dyDescent="0.25">
      <c r="A96" s="1" t="s">
        <v>74</v>
      </c>
      <c r="B96" s="1">
        <v>2031</v>
      </c>
      <c r="C96" s="1" t="s">
        <v>90</v>
      </c>
      <c r="D96" s="1">
        <v>26273665</v>
      </c>
    </row>
    <row r="97" spans="1:4" x14ac:dyDescent="0.25">
      <c r="A97" s="1" t="s">
        <v>74</v>
      </c>
      <c r="B97" s="1">
        <v>2031</v>
      </c>
      <c r="C97" s="1" t="s">
        <v>91</v>
      </c>
      <c r="D97" s="1">
        <v>278866</v>
      </c>
    </row>
    <row r="98" spans="1:4" x14ac:dyDescent="0.25">
      <c r="A98" s="1" t="s">
        <v>45</v>
      </c>
      <c r="B98" s="1">
        <v>2020</v>
      </c>
      <c r="C98" s="1" t="s">
        <v>90</v>
      </c>
      <c r="D98" s="1">
        <v>1154258</v>
      </c>
    </row>
    <row r="99" spans="1:4" x14ac:dyDescent="0.25">
      <c r="A99" s="1" t="s">
        <v>45</v>
      </c>
      <c r="B99" s="1">
        <v>2020</v>
      </c>
      <c r="C99" s="1" t="s">
        <v>91</v>
      </c>
      <c r="D99" s="1">
        <v>494497</v>
      </c>
    </row>
    <row r="100" spans="1:4" x14ac:dyDescent="0.25">
      <c r="A100" s="1" t="s">
        <v>45</v>
      </c>
      <c r="B100" s="1">
        <v>2021</v>
      </c>
      <c r="C100" s="1" t="s">
        <v>90</v>
      </c>
      <c r="D100" s="1">
        <v>1185852</v>
      </c>
    </row>
    <row r="101" spans="1:4" x14ac:dyDescent="0.25">
      <c r="A101" s="1" t="s">
        <v>45</v>
      </c>
      <c r="B101" s="1">
        <v>2021</v>
      </c>
      <c r="C101" s="1" t="s">
        <v>91</v>
      </c>
      <c r="D101" s="1">
        <v>482506</v>
      </c>
    </row>
    <row r="102" spans="1:4" x14ac:dyDescent="0.25">
      <c r="A102" s="1" t="s">
        <v>45</v>
      </c>
      <c r="B102" s="1">
        <v>2022</v>
      </c>
      <c r="C102" s="1" t="s">
        <v>90</v>
      </c>
      <c r="D102" s="1">
        <v>1218310</v>
      </c>
    </row>
    <row r="103" spans="1:4" x14ac:dyDescent="0.25">
      <c r="A103" s="1" t="s">
        <v>45</v>
      </c>
      <c r="B103" s="1">
        <v>2022</v>
      </c>
      <c r="C103" s="1" t="s">
        <v>91</v>
      </c>
      <c r="D103" s="1">
        <v>469884</v>
      </c>
    </row>
    <row r="104" spans="1:4" x14ac:dyDescent="0.25">
      <c r="A104" s="1" t="s">
        <v>45</v>
      </c>
      <c r="B104" s="1">
        <v>2023</v>
      </c>
      <c r="C104" s="1" t="s">
        <v>90</v>
      </c>
      <c r="D104" s="1">
        <v>1251657</v>
      </c>
    </row>
    <row r="105" spans="1:4" x14ac:dyDescent="0.25">
      <c r="A105" s="1" t="s">
        <v>45</v>
      </c>
      <c r="B105" s="1">
        <v>2023</v>
      </c>
      <c r="C105" s="1" t="s">
        <v>91</v>
      </c>
      <c r="D105" s="1">
        <v>456609</v>
      </c>
    </row>
    <row r="106" spans="1:4" x14ac:dyDescent="0.25">
      <c r="A106" s="1" t="s">
        <v>45</v>
      </c>
      <c r="B106" s="1">
        <v>2024</v>
      </c>
      <c r="C106" s="1" t="s">
        <v>90</v>
      </c>
      <c r="D106" s="1">
        <v>1285917</v>
      </c>
    </row>
    <row r="107" spans="1:4" x14ac:dyDescent="0.25">
      <c r="A107" s="1" t="s">
        <v>45</v>
      </c>
      <c r="B107" s="1">
        <v>2024</v>
      </c>
      <c r="C107" s="1" t="s">
        <v>91</v>
      </c>
      <c r="D107" s="1">
        <v>442660</v>
      </c>
    </row>
    <row r="108" spans="1:4" x14ac:dyDescent="0.25">
      <c r="A108" s="1" t="s">
        <v>45</v>
      </c>
      <c r="B108" s="1">
        <v>2025</v>
      </c>
      <c r="C108" s="1" t="s">
        <v>90</v>
      </c>
      <c r="D108" s="1">
        <v>1321114</v>
      </c>
    </row>
    <row r="109" spans="1:4" x14ac:dyDescent="0.25">
      <c r="A109" s="1" t="s">
        <v>45</v>
      </c>
      <c r="B109" s="1">
        <v>2025</v>
      </c>
      <c r="C109" s="1" t="s">
        <v>91</v>
      </c>
      <c r="D109" s="1">
        <v>428014</v>
      </c>
    </row>
    <row r="110" spans="1:4" x14ac:dyDescent="0.25">
      <c r="A110" s="1" t="s">
        <v>45</v>
      </c>
      <c r="B110" s="1">
        <v>2026</v>
      </c>
      <c r="C110" s="1" t="s">
        <v>90</v>
      </c>
      <c r="D110" s="1">
        <v>1357275</v>
      </c>
    </row>
    <row r="111" spans="1:4" x14ac:dyDescent="0.25">
      <c r="A111" s="1" t="s">
        <v>45</v>
      </c>
      <c r="B111" s="1">
        <v>2026</v>
      </c>
      <c r="C111" s="1" t="s">
        <v>91</v>
      </c>
      <c r="D111" s="1">
        <v>412650</v>
      </c>
    </row>
    <row r="112" spans="1:4" x14ac:dyDescent="0.25">
      <c r="A112" s="1" t="s">
        <v>45</v>
      </c>
      <c r="B112" s="1">
        <v>2027</v>
      </c>
      <c r="C112" s="1" t="s">
        <v>90</v>
      </c>
      <c r="D112" s="1">
        <v>1394426</v>
      </c>
    </row>
    <row r="113" spans="1:4" x14ac:dyDescent="0.25">
      <c r="A113" s="1" t="s">
        <v>45</v>
      </c>
      <c r="B113" s="1">
        <v>2027</v>
      </c>
      <c r="C113" s="1" t="s">
        <v>91</v>
      </c>
      <c r="D113" s="1">
        <v>396543</v>
      </c>
    </row>
    <row r="114" spans="1:4" x14ac:dyDescent="0.25">
      <c r="A114" s="1" t="s">
        <v>45</v>
      </c>
      <c r="B114" s="1">
        <v>2028</v>
      </c>
      <c r="C114" s="1" t="s">
        <v>90</v>
      </c>
      <c r="D114" s="1">
        <v>1432593</v>
      </c>
    </row>
    <row r="115" spans="1:4" x14ac:dyDescent="0.25">
      <c r="A115" s="1" t="s">
        <v>45</v>
      </c>
      <c r="B115" s="1">
        <v>2028</v>
      </c>
      <c r="C115" s="1" t="s">
        <v>91</v>
      </c>
      <c r="D115" s="1">
        <v>379669</v>
      </c>
    </row>
    <row r="116" spans="1:4" x14ac:dyDescent="0.25">
      <c r="A116" s="1" t="s">
        <v>45</v>
      </c>
      <c r="B116" s="1">
        <v>2029</v>
      </c>
      <c r="C116" s="1" t="s">
        <v>90</v>
      </c>
      <c r="D116" s="1">
        <v>1471805</v>
      </c>
    </row>
    <row r="117" spans="1:4" x14ac:dyDescent="0.25">
      <c r="A117" s="1" t="s">
        <v>45</v>
      </c>
      <c r="B117" s="1">
        <v>2029</v>
      </c>
      <c r="C117" s="1" t="s">
        <v>91</v>
      </c>
      <c r="D117" s="1">
        <v>362004</v>
      </c>
    </row>
    <row r="118" spans="1:4" x14ac:dyDescent="0.25">
      <c r="A118" s="1" t="s">
        <v>45</v>
      </c>
      <c r="B118" s="1">
        <v>2030</v>
      </c>
      <c r="C118" s="1" t="s">
        <v>90</v>
      </c>
      <c r="D118" s="1">
        <v>1512091</v>
      </c>
    </row>
    <row r="119" spans="1:4" x14ac:dyDescent="0.25">
      <c r="A119" s="1" t="s">
        <v>45</v>
      </c>
      <c r="B119" s="1">
        <v>2030</v>
      </c>
      <c r="C119" s="1" t="s">
        <v>91</v>
      </c>
      <c r="D119" s="1">
        <v>343522</v>
      </c>
    </row>
    <row r="120" spans="1:4" x14ac:dyDescent="0.25">
      <c r="A120" s="1" t="s">
        <v>45</v>
      </c>
      <c r="B120" s="1">
        <v>2031</v>
      </c>
      <c r="C120" s="1" t="s">
        <v>90</v>
      </c>
      <c r="D120" s="1">
        <v>1553479</v>
      </c>
    </row>
    <row r="121" spans="1:4" x14ac:dyDescent="0.25">
      <c r="A121" s="1" t="s">
        <v>45</v>
      </c>
      <c r="B121" s="1">
        <v>2031</v>
      </c>
      <c r="C121" s="1" t="s">
        <v>91</v>
      </c>
      <c r="D121" s="1">
        <v>324196</v>
      </c>
    </row>
    <row r="122" spans="1:4" x14ac:dyDescent="0.25">
      <c r="A122" s="1" t="s">
        <v>46</v>
      </c>
      <c r="B122" s="1">
        <v>2020</v>
      </c>
      <c r="C122" s="1" t="s">
        <v>90</v>
      </c>
      <c r="D122" s="1">
        <v>30482932</v>
      </c>
    </row>
    <row r="123" spans="1:4" x14ac:dyDescent="0.25">
      <c r="A123" s="1" t="s">
        <v>46</v>
      </c>
      <c r="B123" s="1">
        <v>2020</v>
      </c>
      <c r="C123" s="1" t="s">
        <v>91</v>
      </c>
      <c r="D123" s="1">
        <v>35730728</v>
      </c>
    </row>
    <row r="124" spans="1:4" x14ac:dyDescent="0.25">
      <c r="A124" s="1" t="s">
        <v>46</v>
      </c>
      <c r="B124" s="1">
        <v>2021</v>
      </c>
      <c r="C124" s="1" t="s">
        <v>90</v>
      </c>
      <c r="D124" s="1">
        <v>31099303</v>
      </c>
    </row>
    <row r="125" spans="1:4" x14ac:dyDescent="0.25">
      <c r="A125" s="1" t="s">
        <v>46</v>
      </c>
      <c r="B125" s="1">
        <v>2021</v>
      </c>
      <c r="C125" s="1" t="s">
        <v>91</v>
      </c>
      <c r="D125" s="1">
        <v>35879353</v>
      </c>
    </row>
    <row r="126" spans="1:4" x14ac:dyDescent="0.25">
      <c r="A126" s="1" t="s">
        <v>46</v>
      </c>
      <c r="B126" s="1">
        <v>2022</v>
      </c>
      <c r="C126" s="1" t="s">
        <v>90</v>
      </c>
      <c r="D126" s="1">
        <v>31728138</v>
      </c>
    </row>
    <row r="127" spans="1:4" x14ac:dyDescent="0.25">
      <c r="A127" s="1" t="s">
        <v>46</v>
      </c>
      <c r="B127" s="1">
        <v>2022</v>
      </c>
      <c r="C127" s="1" t="s">
        <v>91</v>
      </c>
      <c r="D127" s="1">
        <v>36024353</v>
      </c>
    </row>
    <row r="128" spans="1:4" x14ac:dyDescent="0.25">
      <c r="A128" s="1" t="s">
        <v>46</v>
      </c>
      <c r="B128" s="1">
        <v>2023</v>
      </c>
      <c r="C128" s="1" t="s">
        <v>90</v>
      </c>
      <c r="D128" s="1">
        <v>32369687</v>
      </c>
    </row>
    <row r="129" spans="1:4" x14ac:dyDescent="0.25">
      <c r="A129" s="1" t="s">
        <v>46</v>
      </c>
      <c r="B129" s="1">
        <v>2023</v>
      </c>
      <c r="C129" s="1" t="s">
        <v>91</v>
      </c>
      <c r="D129" s="1">
        <v>36165578</v>
      </c>
    </row>
    <row r="130" spans="1:4" x14ac:dyDescent="0.25">
      <c r="A130" s="1" t="s">
        <v>46</v>
      </c>
      <c r="B130" s="1">
        <v>2024</v>
      </c>
      <c r="C130" s="1" t="s">
        <v>90</v>
      </c>
      <c r="D130" s="1">
        <v>33024209</v>
      </c>
    </row>
    <row r="131" spans="1:4" x14ac:dyDescent="0.25">
      <c r="A131" s="1" t="s">
        <v>46</v>
      </c>
      <c r="B131" s="1">
        <v>2024</v>
      </c>
      <c r="C131" s="1" t="s">
        <v>91</v>
      </c>
      <c r="D131" s="1">
        <v>36302875</v>
      </c>
    </row>
    <row r="132" spans="1:4" x14ac:dyDescent="0.25">
      <c r="A132" s="1" t="s">
        <v>46</v>
      </c>
      <c r="B132" s="1">
        <v>2025</v>
      </c>
      <c r="C132" s="1" t="s">
        <v>90</v>
      </c>
      <c r="D132" s="1">
        <v>33691965</v>
      </c>
    </row>
    <row r="133" spans="1:4" x14ac:dyDescent="0.25">
      <c r="A133" s="1" t="s">
        <v>46</v>
      </c>
      <c r="B133" s="1">
        <v>2025</v>
      </c>
      <c r="C133" s="1" t="s">
        <v>91</v>
      </c>
      <c r="D133" s="1">
        <v>36436085</v>
      </c>
    </row>
    <row r="134" spans="1:4" x14ac:dyDescent="0.25">
      <c r="A134" s="1" t="s">
        <v>46</v>
      </c>
      <c r="B134" s="1">
        <v>2026</v>
      </c>
      <c r="C134" s="1" t="s">
        <v>90</v>
      </c>
      <c r="D134" s="1">
        <v>34373223</v>
      </c>
    </row>
    <row r="135" spans="1:4" x14ac:dyDescent="0.25">
      <c r="A135" s="1" t="s">
        <v>46</v>
      </c>
      <c r="B135" s="1">
        <v>2026</v>
      </c>
      <c r="C135" s="1" t="s">
        <v>91</v>
      </c>
      <c r="D135" s="1">
        <v>36565047</v>
      </c>
    </row>
    <row r="136" spans="1:4" x14ac:dyDescent="0.25">
      <c r="A136" s="1" t="s">
        <v>46</v>
      </c>
      <c r="B136" s="1">
        <v>2027</v>
      </c>
      <c r="C136" s="1" t="s">
        <v>90</v>
      </c>
      <c r="D136" s="1">
        <v>35068257</v>
      </c>
    </row>
    <row r="137" spans="1:4" x14ac:dyDescent="0.25">
      <c r="A137" s="1" t="s">
        <v>46</v>
      </c>
      <c r="B137" s="1">
        <v>2027</v>
      </c>
      <c r="C137" s="1" t="s">
        <v>91</v>
      </c>
      <c r="D137" s="1">
        <v>36689595</v>
      </c>
    </row>
    <row r="138" spans="1:4" x14ac:dyDescent="0.25">
      <c r="A138" s="1" t="s">
        <v>46</v>
      </c>
      <c r="B138" s="1">
        <v>2028</v>
      </c>
      <c r="C138" s="1" t="s">
        <v>90</v>
      </c>
      <c r="D138" s="1">
        <v>35777344</v>
      </c>
    </row>
    <row r="139" spans="1:4" x14ac:dyDescent="0.25">
      <c r="A139" s="1" t="s">
        <v>46</v>
      </c>
      <c r="B139" s="1">
        <v>2028</v>
      </c>
      <c r="C139" s="1" t="s">
        <v>91</v>
      </c>
      <c r="D139" s="1">
        <v>36809558</v>
      </c>
    </row>
    <row r="140" spans="1:4" x14ac:dyDescent="0.25">
      <c r="A140" s="1" t="s">
        <v>46</v>
      </c>
      <c r="B140" s="1">
        <v>2029</v>
      </c>
      <c r="C140" s="1" t="s">
        <v>90</v>
      </c>
      <c r="D140" s="1">
        <v>36500769</v>
      </c>
    </row>
    <row r="141" spans="1:4" x14ac:dyDescent="0.25">
      <c r="A141" s="1" t="s">
        <v>46</v>
      </c>
      <c r="B141" s="1">
        <v>2029</v>
      </c>
      <c r="C141" s="1" t="s">
        <v>91</v>
      </c>
      <c r="D141" s="1">
        <v>36924762</v>
      </c>
    </row>
    <row r="142" spans="1:4" x14ac:dyDescent="0.25">
      <c r="A142" s="1" t="s">
        <v>46</v>
      </c>
      <c r="B142" s="1">
        <v>2030</v>
      </c>
      <c r="C142" s="1" t="s">
        <v>90</v>
      </c>
      <c r="D142" s="1">
        <v>37238822</v>
      </c>
    </row>
    <row r="143" spans="1:4" x14ac:dyDescent="0.25">
      <c r="A143" s="1" t="s">
        <v>46</v>
      </c>
      <c r="B143" s="1">
        <v>2030</v>
      </c>
      <c r="C143" s="1" t="s">
        <v>91</v>
      </c>
      <c r="D143" s="1">
        <v>37035027</v>
      </c>
    </row>
    <row r="144" spans="1:4" x14ac:dyDescent="0.25">
      <c r="A144" s="1" t="s">
        <v>46</v>
      </c>
      <c r="B144" s="1">
        <v>2031</v>
      </c>
      <c r="C144" s="1" t="s">
        <v>90</v>
      </c>
      <c r="D144" s="1">
        <v>37991798</v>
      </c>
    </row>
    <row r="145" spans="1:4" x14ac:dyDescent="0.25">
      <c r="A145" s="1" t="s">
        <v>46</v>
      </c>
      <c r="B145" s="1">
        <v>2031</v>
      </c>
      <c r="C145" s="1" t="s">
        <v>91</v>
      </c>
      <c r="D145" s="1">
        <v>37140169</v>
      </c>
    </row>
    <row r="146" spans="1:4" x14ac:dyDescent="0.25">
      <c r="A146" s="1" t="s">
        <v>48</v>
      </c>
      <c r="B146" s="1">
        <v>2020</v>
      </c>
      <c r="C146" s="1" t="s">
        <v>90</v>
      </c>
      <c r="D146" s="1">
        <v>930706</v>
      </c>
    </row>
    <row r="147" spans="1:4" x14ac:dyDescent="0.25">
      <c r="A147" s="1" t="s">
        <v>48</v>
      </c>
      <c r="B147" s="1">
        <v>2020</v>
      </c>
      <c r="C147" s="1" t="s">
        <v>91</v>
      </c>
      <c r="D147" s="1">
        <v>6426340</v>
      </c>
    </row>
    <row r="148" spans="1:4" x14ac:dyDescent="0.25">
      <c r="A148" s="1" t="s">
        <v>48</v>
      </c>
      <c r="B148" s="1">
        <v>2021</v>
      </c>
      <c r="C148" s="1" t="s">
        <v>90</v>
      </c>
      <c r="D148" s="1">
        <v>966180</v>
      </c>
    </row>
    <row r="149" spans="1:4" x14ac:dyDescent="0.25">
      <c r="A149" s="1" t="s">
        <v>48</v>
      </c>
      <c r="B149" s="1">
        <v>2021</v>
      </c>
      <c r="C149" s="1" t="s">
        <v>91</v>
      </c>
      <c r="D149" s="1">
        <v>6450086</v>
      </c>
    </row>
    <row r="150" spans="1:4" x14ac:dyDescent="0.25">
      <c r="A150" s="1" t="s">
        <v>48</v>
      </c>
      <c r="B150" s="1">
        <v>2022</v>
      </c>
      <c r="C150" s="1" t="s">
        <v>90</v>
      </c>
      <c r="D150" s="1">
        <v>1003005</v>
      </c>
    </row>
    <row r="151" spans="1:4" x14ac:dyDescent="0.25">
      <c r="A151" s="1" t="s">
        <v>48</v>
      </c>
      <c r="B151" s="1">
        <v>2022</v>
      </c>
      <c r="C151" s="1" t="s">
        <v>91</v>
      </c>
      <c r="D151" s="1">
        <v>6472956</v>
      </c>
    </row>
    <row r="152" spans="1:4" x14ac:dyDescent="0.25">
      <c r="A152" s="1" t="s">
        <v>48</v>
      </c>
      <c r="B152" s="1">
        <v>2023</v>
      </c>
      <c r="C152" s="1" t="s">
        <v>90</v>
      </c>
      <c r="D152" s="1">
        <v>1041235</v>
      </c>
    </row>
    <row r="153" spans="1:4" x14ac:dyDescent="0.25">
      <c r="A153" s="1" t="s">
        <v>48</v>
      </c>
      <c r="B153" s="1">
        <v>2023</v>
      </c>
      <c r="C153" s="1" t="s">
        <v>91</v>
      </c>
      <c r="D153" s="1">
        <v>6494903</v>
      </c>
    </row>
    <row r="154" spans="1:4" x14ac:dyDescent="0.25">
      <c r="A154" s="1" t="s">
        <v>48</v>
      </c>
      <c r="B154" s="1">
        <v>2024</v>
      </c>
      <c r="C154" s="1" t="s">
        <v>90</v>
      </c>
      <c r="D154" s="1">
        <v>1080921</v>
      </c>
    </row>
    <row r="155" spans="1:4" x14ac:dyDescent="0.25">
      <c r="A155" s="1" t="s">
        <v>48</v>
      </c>
      <c r="B155" s="1">
        <v>2024</v>
      </c>
      <c r="C155" s="1" t="s">
        <v>91</v>
      </c>
      <c r="D155" s="1">
        <v>6515878</v>
      </c>
    </row>
    <row r="156" spans="1:4" x14ac:dyDescent="0.25">
      <c r="A156" s="1" t="s">
        <v>48</v>
      </c>
      <c r="B156" s="1">
        <v>2025</v>
      </c>
      <c r="C156" s="1" t="s">
        <v>90</v>
      </c>
      <c r="D156" s="1">
        <v>1122121</v>
      </c>
    </row>
    <row r="157" spans="1:4" x14ac:dyDescent="0.25">
      <c r="A157" s="1" t="s">
        <v>48</v>
      </c>
      <c r="B157" s="1">
        <v>2025</v>
      </c>
      <c r="C157" s="1" t="s">
        <v>91</v>
      </c>
      <c r="D157" s="1">
        <v>6535828</v>
      </c>
    </row>
    <row r="158" spans="1:4" x14ac:dyDescent="0.25">
      <c r="A158" s="1" t="s">
        <v>48</v>
      </c>
      <c r="B158" s="1">
        <v>2026</v>
      </c>
      <c r="C158" s="1" t="s">
        <v>90</v>
      </c>
      <c r="D158" s="1">
        <v>1164890</v>
      </c>
    </row>
    <row r="159" spans="1:4" x14ac:dyDescent="0.25">
      <c r="A159" s="1" t="s">
        <v>48</v>
      </c>
      <c r="B159" s="1">
        <v>2026</v>
      </c>
      <c r="C159" s="1" t="s">
        <v>91</v>
      </c>
      <c r="D159" s="1">
        <v>6554700</v>
      </c>
    </row>
    <row r="160" spans="1:4" x14ac:dyDescent="0.25">
      <c r="A160" s="1" t="s">
        <v>48</v>
      </c>
      <c r="B160" s="1">
        <v>2027</v>
      </c>
      <c r="C160" s="1" t="s">
        <v>90</v>
      </c>
      <c r="D160" s="1">
        <v>1209290</v>
      </c>
    </row>
    <row r="161" spans="1:4" x14ac:dyDescent="0.25">
      <c r="A161" s="1" t="s">
        <v>48</v>
      </c>
      <c r="B161" s="1">
        <v>2027</v>
      </c>
      <c r="C161" s="1" t="s">
        <v>91</v>
      </c>
      <c r="D161" s="1">
        <v>6572438</v>
      </c>
    </row>
    <row r="162" spans="1:4" x14ac:dyDescent="0.25">
      <c r="A162" s="1" t="s">
        <v>48</v>
      </c>
      <c r="B162" s="1">
        <v>2028</v>
      </c>
      <c r="C162" s="1" t="s">
        <v>90</v>
      </c>
      <c r="D162" s="1">
        <v>1255382</v>
      </c>
    </row>
    <row r="163" spans="1:4" x14ac:dyDescent="0.25">
      <c r="A163" s="1" t="s">
        <v>48</v>
      </c>
      <c r="B163" s="1">
        <v>2028</v>
      </c>
      <c r="C163" s="1" t="s">
        <v>91</v>
      </c>
      <c r="D163" s="1">
        <v>6588984</v>
      </c>
    </row>
    <row r="164" spans="1:4" x14ac:dyDescent="0.25">
      <c r="A164" s="1" t="s">
        <v>48</v>
      </c>
      <c r="B164" s="1">
        <v>2029</v>
      </c>
      <c r="C164" s="1" t="s">
        <v>90</v>
      </c>
      <c r="D164" s="1">
        <v>1303231</v>
      </c>
    </row>
    <row r="165" spans="1:4" x14ac:dyDescent="0.25">
      <c r="A165" s="1" t="s">
        <v>48</v>
      </c>
      <c r="B165" s="1">
        <v>2029</v>
      </c>
      <c r="C165" s="1" t="s">
        <v>91</v>
      </c>
      <c r="D165" s="1">
        <v>6604277</v>
      </c>
    </row>
    <row r="166" spans="1:4" x14ac:dyDescent="0.25">
      <c r="A166" s="1" t="s">
        <v>48</v>
      </c>
      <c r="B166" s="1">
        <v>2030</v>
      </c>
      <c r="C166" s="1" t="s">
        <v>90</v>
      </c>
      <c r="D166" s="1">
        <v>1352903</v>
      </c>
    </row>
    <row r="167" spans="1:4" x14ac:dyDescent="0.25">
      <c r="A167" s="1" t="s">
        <v>48</v>
      </c>
      <c r="B167" s="1">
        <v>2030</v>
      </c>
      <c r="C167" s="1" t="s">
        <v>91</v>
      </c>
      <c r="D167" s="1">
        <v>6618255</v>
      </c>
    </row>
    <row r="168" spans="1:4" x14ac:dyDescent="0.25">
      <c r="A168" s="1" t="s">
        <v>48</v>
      </c>
      <c r="B168" s="1">
        <v>2031</v>
      </c>
      <c r="C168" s="1" t="s">
        <v>90</v>
      </c>
      <c r="D168" s="1">
        <v>1404469</v>
      </c>
    </row>
    <row r="169" spans="1:4" x14ac:dyDescent="0.25">
      <c r="A169" s="1" t="s">
        <v>48</v>
      </c>
      <c r="B169" s="1">
        <v>2031</v>
      </c>
      <c r="C169" s="1" t="s">
        <v>91</v>
      </c>
      <c r="D169" s="1">
        <v>6630852</v>
      </c>
    </row>
    <row r="170" spans="1:4" x14ac:dyDescent="0.25">
      <c r="A170" s="1" t="s">
        <v>47</v>
      </c>
      <c r="B170" s="1">
        <v>2020</v>
      </c>
      <c r="C170" s="1" t="s">
        <v>90</v>
      </c>
      <c r="D170" s="1">
        <v>10599678</v>
      </c>
    </row>
    <row r="171" spans="1:4" x14ac:dyDescent="0.25">
      <c r="A171" s="1" t="s">
        <v>47</v>
      </c>
      <c r="B171" s="1">
        <v>2020</v>
      </c>
      <c r="C171" s="1" t="s">
        <v>91</v>
      </c>
      <c r="D171" s="1">
        <v>18109970</v>
      </c>
    </row>
    <row r="172" spans="1:4" x14ac:dyDescent="0.25">
      <c r="A172" s="1" t="s">
        <v>47</v>
      </c>
      <c r="B172" s="1">
        <v>2021</v>
      </c>
      <c r="C172" s="1" t="s">
        <v>90</v>
      </c>
      <c r="D172" s="1">
        <v>10835315</v>
      </c>
    </row>
    <row r="173" spans="1:4" x14ac:dyDescent="0.25">
      <c r="A173" s="1" t="s">
        <v>47</v>
      </c>
      <c r="B173" s="1">
        <v>2021</v>
      </c>
      <c r="C173" s="1" t="s">
        <v>91</v>
      </c>
      <c r="D173" s="1">
        <v>18317274</v>
      </c>
    </row>
    <row r="174" spans="1:4" x14ac:dyDescent="0.25">
      <c r="A174" s="1" t="s">
        <v>47</v>
      </c>
      <c r="B174" s="1">
        <v>2022</v>
      </c>
      <c r="C174" s="1" t="s">
        <v>90</v>
      </c>
      <c r="D174" s="1">
        <v>11076191</v>
      </c>
    </row>
    <row r="175" spans="1:4" x14ac:dyDescent="0.25">
      <c r="A175" s="1" t="s">
        <v>47</v>
      </c>
      <c r="B175" s="1">
        <v>2022</v>
      </c>
      <c r="C175" s="1" t="s">
        <v>91</v>
      </c>
      <c r="D175" s="1">
        <v>18526174</v>
      </c>
    </row>
    <row r="176" spans="1:4" x14ac:dyDescent="0.25">
      <c r="A176" s="1" t="s">
        <v>47</v>
      </c>
      <c r="B176" s="1">
        <v>2023</v>
      </c>
      <c r="C176" s="1" t="s">
        <v>90</v>
      </c>
      <c r="D176" s="1">
        <v>11322421</v>
      </c>
    </row>
    <row r="177" spans="1:4" x14ac:dyDescent="0.25">
      <c r="A177" s="1" t="s">
        <v>47</v>
      </c>
      <c r="B177" s="1">
        <v>2023</v>
      </c>
      <c r="C177" s="1" t="s">
        <v>91</v>
      </c>
      <c r="D177" s="1">
        <v>18736659</v>
      </c>
    </row>
    <row r="178" spans="1:4" x14ac:dyDescent="0.25">
      <c r="A178" s="1" t="s">
        <v>47</v>
      </c>
      <c r="B178" s="1">
        <v>2024</v>
      </c>
      <c r="C178" s="1" t="s">
        <v>90</v>
      </c>
      <c r="D178" s="1">
        <v>11574125</v>
      </c>
    </row>
    <row r="179" spans="1:4" x14ac:dyDescent="0.25">
      <c r="A179" s="1" t="s">
        <v>47</v>
      </c>
      <c r="B179" s="1">
        <v>2024</v>
      </c>
      <c r="C179" s="1" t="s">
        <v>91</v>
      </c>
      <c r="D179" s="1">
        <v>18948716</v>
      </c>
    </row>
    <row r="180" spans="1:4" x14ac:dyDescent="0.25">
      <c r="A180" s="1" t="s">
        <v>47</v>
      </c>
      <c r="B180" s="1">
        <v>2025</v>
      </c>
      <c r="C180" s="1" t="s">
        <v>90</v>
      </c>
      <c r="D180" s="1">
        <v>11831424</v>
      </c>
    </row>
    <row r="181" spans="1:4" x14ac:dyDescent="0.25">
      <c r="A181" s="1" t="s">
        <v>47</v>
      </c>
      <c r="B181" s="1">
        <v>2025</v>
      </c>
      <c r="C181" s="1" t="s">
        <v>91</v>
      </c>
      <c r="D181" s="1">
        <v>19162332</v>
      </c>
    </row>
    <row r="182" spans="1:4" x14ac:dyDescent="0.25">
      <c r="A182" s="1" t="s">
        <v>47</v>
      </c>
      <c r="B182" s="1">
        <v>2026</v>
      </c>
      <c r="C182" s="1" t="s">
        <v>90</v>
      </c>
      <c r="D182" s="1">
        <v>12094443</v>
      </c>
    </row>
    <row r="183" spans="1:4" x14ac:dyDescent="0.25">
      <c r="A183" s="1" t="s">
        <v>47</v>
      </c>
      <c r="B183" s="1">
        <v>2026</v>
      </c>
      <c r="C183" s="1" t="s">
        <v>91</v>
      </c>
      <c r="D183" s="1">
        <v>19377494</v>
      </c>
    </row>
    <row r="184" spans="1:4" x14ac:dyDescent="0.25">
      <c r="A184" s="1" t="s">
        <v>47</v>
      </c>
      <c r="B184" s="1">
        <v>2027</v>
      </c>
      <c r="C184" s="1" t="s">
        <v>90</v>
      </c>
      <c r="D184" s="1">
        <v>12363310</v>
      </c>
    </row>
    <row r="185" spans="1:4" x14ac:dyDescent="0.25">
      <c r="A185" s="1" t="s">
        <v>47</v>
      </c>
      <c r="B185" s="1">
        <v>2027</v>
      </c>
      <c r="C185" s="1" t="s">
        <v>91</v>
      </c>
      <c r="D185" s="1">
        <v>19594187</v>
      </c>
    </row>
    <row r="186" spans="1:4" x14ac:dyDescent="0.25">
      <c r="A186" s="1" t="s">
        <v>47</v>
      </c>
      <c r="B186" s="1">
        <v>2028</v>
      </c>
      <c r="C186" s="1" t="s">
        <v>90</v>
      </c>
      <c r="D186" s="1">
        <v>12638153</v>
      </c>
    </row>
    <row r="187" spans="1:4" x14ac:dyDescent="0.25">
      <c r="A187" s="1" t="s">
        <v>47</v>
      </c>
      <c r="B187" s="1">
        <v>2028</v>
      </c>
      <c r="C187" s="1" t="s">
        <v>91</v>
      </c>
      <c r="D187" s="1">
        <v>19812393</v>
      </c>
    </row>
    <row r="188" spans="1:4" x14ac:dyDescent="0.25">
      <c r="A188" s="1" t="s">
        <v>47</v>
      </c>
      <c r="B188" s="1">
        <v>2029</v>
      </c>
      <c r="C188" s="1" t="s">
        <v>90</v>
      </c>
      <c r="D188" s="1">
        <v>12919107</v>
      </c>
    </row>
    <row r="189" spans="1:4" x14ac:dyDescent="0.25">
      <c r="A189" s="1" t="s">
        <v>47</v>
      </c>
      <c r="B189" s="1">
        <v>2029</v>
      </c>
      <c r="C189" s="1" t="s">
        <v>91</v>
      </c>
      <c r="D189" s="1">
        <v>20032097</v>
      </c>
    </row>
    <row r="190" spans="1:4" x14ac:dyDescent="0.25">
      <c r="A190" s="1" t="s">
        <v>47</v>
      </c>
      <c r="B190" s="1">
        <v>2030</v>
      </c>
      <c r="C190" s="1" t="s">
        <v>90</v>
      </c>
      <c r="D190" s="1">
        <v>13206306</v>
      </c>
    </row>
    <row r="191" spans="1:4" x14ac:dyDescent="0.25">
      <c r="A191" s="1" t="s">
        <v>47</v>
      </c>
      <c r="B191" s="1">
        <v>2030</v>
      </c>
      <c r="C191" s="1" t="s">
        <v>91</v>
      </c>
      <c r="D191" s="1">
        <v>20253280</v>
      </c>
    </row>
    <row r="192" spans="1:4" x14ac:dyDescent="0.25">
      <c r="A192" s="1" t="s">
        <v>47</v>
      </c>
      <c r="B192" s="1">
        <v>2031</v>
      </c>
      <c r="C192" s="1" t="s">
        <v>90</v>
      </c>
      <c r="D192" s="1">
        <v>13499890</v>
      </c>
    </row>
    <row r="193" spans="1:4" x14ac:dyDescent="0.25">
      <c r="A193" s="1" t="s">
        <v>47</v>
      </c>
      <c r="B193" s="1">
        <v>2031</v>
      </c>
      <c r="C193" s="1" t="s">
        <v>91</v>
      </c>
      <c r="D193" s="1">
        <v>20475921</v>
      </c>
    </row>
    <row r="194" spans="1:4" x14ac:dyDescent="0.25">
      <c r="A194" s="1" t="s">
        <v>50</v>
      </c>
      <c r="B194" s="1">
        <v>2020</v>
      </c>
      <c r="C194" s="1" t="s">
        <v>90</v>
      </c>
      <c r="D194" s="1">
        <v>9767100</v>
      </c>
    </row>
    <row r="195" spans="1:4" x14ac:dyDescent="0.25">
      <c r="A195" s="1" t="s">
        <v>50</v>
      </c>
      <c r="B195" s="1">
        <v>2020</v>
      </c>
      <c r="C195" s="1" t="s">
        <v>91</v>
      </c>
      <c r="D195" s="1">
        <v>26505516</v>
      </c>
    </row>
    <row r="196" spans="1:4" x14ac:dyDescent="0.25">
      <c r="A196" s="1" t="s">
        <v>50</v>
      </c>
      <c r="B196" s="1">
        <v>2021</v>
      </c>
      <c r="C196" s="1" t="s">
        <v>90</v>
      </c>
      <c r="D196" s="1">
        <v>10026415</v>
      </c>
    </row>
    <row r="197" spans="1:4" x14ac:dyDescent="0.25">
      <c r="A197" s="1" t="s">
        <v>50</v>
      </c>
      <c r="B197" s="1">
        <v>2021</v>
      </c>
      <c r="C197" s="1" t="s">
        <v>91</v>
      </c>
      <c r="D197" s="1">
        <v>26677467</v>
      </c>
    </row>
    <row r="198" spans="1:4" x14ac:dyDescent="0.25">
      <c r="A198" s="1" t="s">
        <v>50</v>
      </c>
      <c r="B198" s="1">
        <v>2022</v>
      </c>
      <c r="C198" s="1" t="s">
        <v>90</v>
      </c>
      <c r="D198" s="1">
        <v>10292615</v>
      </c>
    </row>
    <row r="199" spans="1:4" x14ac:dyDescent="0.25">
      <c r="A199" s="1" t="s">
        <v>50</v>
      </c>
      <c r="B199" s="1">
        <v>2022</v>
      </c>
      <c r="C199" s="1" t="s">
        <v>91</v>
      </c>
      <c r="D199" s="1">
        <v>26847660</v>
      </c>
    </row>
    <row r="200" spans="1:4" x14ac:dyDescent="0.25">
      <c r="A200" s="1" t="s">
        <v>50</v>
      </c>
      <c r="B200" s="1">
        <v>2023</v>
      </c>
      <c r="C200" s="1" t="s">
        <v>90</v>
      </c>
      <c r="D200" s="1">
        <v>10565882</v>
      </c>
    </row>
    <row r="201" spans="1:4" x14ac:dyDescent="0.25">
      <c r="A201" s="1" t="s">
        <v>50</v>
      </c>
      <c r="B201" s="1">
        <v>2023</v>
      </c>
      <c r="C201" s="1" t="s">
        <v>91</v>
      </c>
      <c r="D201" s="1">
        <v>27015974</v>
      </c>
    </row>
    <row r="202" spans="1:4" x14ac:dyDescent="0.25">
      <c r="A202" s="1" t="s">
        <v>50</v>
      </c>
      <c r="B202" s="1">
        <v>2024</v>
      </c>
      <c r="C202" s="1" t="s">
        <v>90</v>
      </c>
      <c r="D202" s="1">
        <v>10846405</v>
      </c>
    </row>
    <row r="203" spans="1:4" x14ac:dyDescent="0.25">
      <c r="A203" s="1" t="s">
        <v>50</v>
      </c>
      <c r="B203" s="1">
        <v>2024</v>
      </c>
      <c r="C203" s="1" t="s">
        <v>91</v>
      </c>
      <c r="D203" s="1">
        <v>27182283</v>
      </c>
    </row>
    <row r="204" spans="1:4" x14ac:dyDescent="0.25">
      <c r="A204" s="1" t="s">
        <v>50</v>
      </c>
      <c r="B204" s="1">
        <v>2025</v>
      </c>
      <c r="C204" s="1" t="s">
        <v>90</v>
      </c>
      <c r="D204" s="1">
        <v>11134376</v>
      </c>
    </row>
    <row r="205" spans="1:4" x14ac:dyDescent="0.25">
      <c r="A205" s="1" t="s">
        <v>50</v>
      </c>
      <c r="B205" s="1">
        <v>2025</v>
      </c>
      <c r="C205" s="1" t="s">
        <v>91</v>
      </c>
      <c r="D205" s="1">
        <v>27346457</v>
      </c>
    </row>
    <row r="206" spans="1:4" x14ac:dyDescent="0.25">
      <c r="A206" s="1" t="s">
        <v>50</v>
      </c>
      <c r="B206" s="1">
        <v>2026</v>
      </c>
      <c r="C206" s="1" t="s">
        <v>90</v>
      </c>
      <c r="D206" s="1">
        <v>11429992</v>
      </c>
    </row>
    <row r="207" spans="1:4" x14ac:dyDescent="0.25">
      <c r="A207" s="1" t="s">
        <v>50</v>
      </c>
      <c r="B207" s="1">
        <v>2026</v>
      </c>
      <c r="C207" s="1" t="s">
        <v>91</v>
      </c>
      <c r="D207" s="1">
        <v>27508361</v>
      </c>
    </row>
    <row r="208" spans="1:4" x14ac:dyDescent="0.25">
      <c r="A208" s="1" t="s">
        <v>50</v>
      </c>
      <c r="B208" s="1">
        <v>2027</v>
      </c>
      <c r="C208" s="1" t="s">
        <v>90</v>
      </c>
      <c r="D208" s="1">
        <v>11733457</v>
      </c>
    </row>
    <row r="209" spans="1:4" x14ac:dyDescent="0.25">
      <c r="A209" s="1" t="s">
        <v>50</v>
      </c>
      <c r="B209" s="1">
        <v>2027</v>
      </c>
      <c r="C209" s="1" t="s">
        <v>91</v>
      </c>
      <c r="D209" s="1">
        <v>27667856</v>
      </c>
    </row>
    <row r="210" spans="1:4" x14ac:dyDescent="0.25">
      <c r="A210" s="1" t="s">
        <v>50</v>
      </c>
      <c r="B210" s="1">
        <v>2028</v>
      </c>
      <c r="C210" s="1" t="s">
        <v>90</v>
      </c>
      <c r="D210" s="1">
        <v>12044979</v>
      </c>
    </row>
    <row r="211" spans="1:4" x14ac:dyDescent="0.25">
      <c r="A211" s="1" t="s">
        <v>50</v>
      </c>
      <c r="B211" s="1">
        <v>2028</v>
      </c>
      <c r="C211" s="1" t="s">
        <v>91</v>
      </c>
      <c r="D211" s="1">
        <v>27824799</v>
      </c>
    </row>
    <row r="212" spans="1:4" x14ac:dyDescent="0.25">
      <c r="A212" s="1" t="s">
        <v>50</v>
      </c>
      <c r="B212" s="1">
        <v>2029</v>
      </c>
      <c r="C212" s="1" t="s">
        <v>90</v>
      </c>
      <c r="D212" s="1">
        <v>12364772</v>
      </c>
    </row>
    <row r="213" spans="1:4" x14ac:dyDescent="0.25">
      <c r="A213" s="1" t="s">
        <v>50</v>
      </c>
      <c r="B213" s="1">
        <v>2029</v>
      </c>
      <c r="C213" s="1" t="s">
        <v>91</v>
      </c>
      <c r="D213" s="1">
        <v>27979040</v>
      </c>
    </row>
    <row r="214" spans="1:4" x14ac:dyDescent="0.25">
      <c r="A214" s="1" t="s">
        <v>50</v>
      </c>
      <c r="B214" s="1">
        <v>2030</v>
      </c>
      <c r="C214" s="1" t="s">
        <v>90</v>
      </c>
      <c r="D214" s="1">
        <v>12693055</v>
      </c>
    </row>
    <row r="215" spans="1:4" x14ac:dyDescent="0.25">
      <c r="A215" s="1" t="s">
        <v>50</v>
      </c>
      <c r="B215" s="1">
        <v>2030</v>
      </c>
      <c r="C215" s="1" t="s">
        <v>91</v>
      </c>
      <c r="D215" s="1">
        <v>28130428</v>
      </c>
    </row>
    <row r="216" spans="1:4" x14ac:dyDescent="0.25">
      <c r="A216" s="1" t="s">
        <v>50</v>
      </c>
      <c r="B216" s="1">
        <v>2031</v>
      </c>
      <c r="C216" s="1" t="s">
        <v>90</v>
      </c>
      <c r="D216" s="1">
        <v>13030054</v>
      </c>
    </row>
    <row r="217" spans="1:4" x14ac:dyDescent="0.25">
      <c r="A217" s="1" t="s">
        <v>50</v>
      </c>
      <c r="B217" s="1">
        <v>2031</v>
      </c>
      <c r="C217" s="1" t="s">
        <v>91</v>
      </c>
      <c r="D217" s="1">
        <v>28278802</v>
      </c>
    </row>
    <row r="218" spans="1:4" x14ac:dyDescent="0.25">
      <c r="A218" s="1" t="s">
        <v>49</v>
      </c>
      <c r="B218" s="1">
        <v>2020</v>
      </c>
      <c r="C218" s="1" t="s">
        <v>90</v>
      </c>
      <c r="D218" s="1">
        <v>4073069</v>
      </c>
    </row>
    <row r="219" spans="1:4" x14ac:dyDescent="0.25">
      <c r="A219" s="1" t="s">
        <v>49</v>
      </c>
      <c r="B219" s="1">
        <v>2020</v>
      </c>
      <c r="C219" s="1" t="s">
        <v>91</v>
      </c>
      <c r="D219" s="1">
        <v>9372603</v>
      </c>
    </row>
    <row r="220" spans="1:4" x14ac:dyDescent="0.25">
      <c r="A220" s="1" t="s">
        <v>49</v>
      </c>
      <c r="B220" s="1">
        <v>2021</v>
      </c>
      <c r="C220" s="1" t="s">
        <v>90</v>
      </c>
      <c r="D220" s="1">
        <v>4169920</v>
      </c>
    </row>
    <row r="221" spans="1:4" x14ac:dyDescent="0.25">
      <c r="A221" s="1" t="s">
        <v>49</v>
      </c>
      <c r="B221" s="1">
        <v>2021</v>
      </c>
      <c r="C221" s="1" t="s">
        <v>91</v>
      </c>
      <c r="D221" s="1">
        <v>9398884</v>
      </c>
    </row>
    <row r="222" spans="1:4" x14ac:dyDescent="0.25">
      <c r="A222" s="1" t="s">
        <v>49</v>
      </c>
      <c r="B222" s="1">
        <v>2022</v>
      </c>
      <c r="C222" s="1" t="s">
        <v>90</v>
      </c>
      <c r="D222" s="1">
        <v>4269075</v>
      </c>
    </row>
    <row r="223" spans="1:4" x14ac:dyDescent="0.25">
      <c r="A223" s="1" t="s">
        <v>49</v>
      </c>
      <c r="B223" s="1">
        <v>2022</v>
      </c>
      <c r="C223" s="1" t="s">
        <v>91</v>
      </c>
      <c r="D223" s="1">
        <v>9423989</v>
      </c>
    </row>
    <row r="224" spans="1:4" x14ac:dyDescent="0.25">
      <c r="A224" s="1" t="s">
        <v>49</v>
      </c>
      <c r="B224" s="1">
        <v>2023</v>
      </c>
      <c r="C224" s="1" t="s">
        <v>90</v>
      </c>
      <c r="D224" s="1">
        <v>4370587</v>
      </c>
    </row>
    <row r="225" spans="1:4" x14ac:dyDescent="0.25">
      <c r="A225" s="1" t="s">
        <v>49</v>
      </c>
      <c r="B225" s="1">
        <v>2023</v>
      </c>
      <c r="C225" s="1" t="s">
        <v>91</v>
      </c>
      <c r="D225" s="1">
        <v>9447875</v>
      </c>
    </row>
    <row r="226" spans="1:4" x14ac:dyDescent="0.25">
      <c r="A226" s="1" t="s">
        <v>49</v>
      </c>
      <c r="B226" s="1">
        <v>2024</v>
      </c>
      <c r="C226" s="1" t="s">
        <v>90</v>
      </c>
      <c r="D226" s="1">
        <v>4474513</v>
      </c>
    </row>
    <row r="227" spans="1:4" x14ac:dyDescent="0.25">
      <c r="A227" s="1" t="s">
        <v>49</v>
      </c>
      <c r="B227" s="1">
        <v>2024</v>
      </c>
      <c r="C227" s="1" t="s">
        <v>91</v>
      </c>
      <c r="D227" s="1">
        <v>9470495</v>
      </c>
    </row>
    <row r="228" spans="1:4" x14ac:dyDescent="0.25">
      <c r="A228" s="1" t="s">
        <v>49</v>
      </c>
      <c r="B228" s="1">
        <v>2025</v>
      </c>
      <c r="C228" s="1" t="s">
        <v>90</v>
      </c>
      <c r="D228" s="1">
        <v>4580910</v>
      </c>
    </row>
    <row r="229" spans="1:4" x14ac:dyDescent="0.25">
      <c r="A229" s="1" t="s">
        <v>49</v>
      </c>
      <c r="B229" s="1">
        <v>2025</v>
      </c>
      <c r="C229" s="1" t="s">
        <v>91</v>
      </c>
      <c r="D229" s="1">
        <v>9491803</v>
      </c>
    </row>
    <row r="230" spans="1:4" x14ac:dyDescent="0.25">
      <c r="A230" s="1" t="s">
        <v>49</v>
      </c>
      <c r="B230" s="1">
        <v>2026</v>
      </c>
      <c r="C230" s="1" t="s">
        <v>90</v>
      </c>
      <c r="D230" s="1">
        <v>4689837</v>
      </c>
    </row>
    <row r="231" spans="1:4" x14ac:dyDescent="0.25">
      <c r="A231" s="1" t="s">
        <v>49</v>
      </c>
      <c r="B231" s="1">
        <v>2026</v>
      </c>
      <c r="C231" s="1" t="s">
        <v>91</v>
      </c>
      <c r="D231" s="1">
        <v>9511750</v>
      </c>
    </row>
    <row r="232" spans="1:4" x14ac:dyDescent="0.25">
      <c r="A232" s="1" t="s">
        <v>49</v>
      </c>
      <c r="B232" s="1">
        <v>2027</v>
      </c>
      <c r="C232" s="1" t="s">
        <v>90</v>
      </c>
      <c r="D232" s="1">
        <v>4801354</v>
      </c>
    </row>
    <row r="233" spans="1:4" x14ac:dyDescent="0.25">
      <c r="A233" s="1" t="s">
        <v>49</v>
      </c>
      <c r="B233" s="1">
        <v>2027</v>
      </c>
      <c r="C233" s="1" t="s">
        <v>91</v>
      </c>
      <c r="D233" s="1">
        <v>9530287</v>
      </c>
    </row>
    <row r="234" spans="1:4" x14ac:dyDescent="0.25">
      <c r="A234" s="1" t="s">
        <v>49</v>
      </c>
      <c r="B234" s="1">
        <v>2028</v>
      </c>
      <c r="C234" s="1" t="s">
        <v>90</v>
      </c>
      <c r="D234" s="1">
        <v>4915523</v>
      </c>
    </row>
    <row r="235" spans="1:4" x14ac:dyDescent="0.25">
      <c r="A235" s="1" t="s">
        <v>49</v>
      </c>
      <c r="B235" s="1">
        <v>2028</v>
      </c>
      <c r="C235" s="1" t="s">
        <v>91</v>
      </c>
      <c r="D235" s="1">
        <v>9547364</v>
      </c>
    </row>
    <row r="236" spans="1:4" x14ac:dyDescent="0.25">
      <c r="A236" s="1" t="s">
        <v>49</v>
      </c>
      <c r="B236" s="1">
        <v>2029</v>
      </c>
      <c r="C236" s="1" t="s">
        <v>90</v>
      </c>
      <c r="D236" s="1">
        <v>5032407</v>
      </c>
    </row>
    <row r="237" spans="1:4" x14ac:dyDescent="0.25">
      <c r="A237" s="1" t="s">
        <v>49</v>
      </c>
      <c r="B237" s="1">
        <v>2029</v>
      </c>
      <c r="C237" s="1" t="s">
        <v>91</v>
      </c>
      <c r="D237" s="1">
        <v>9562928</v>
      </c>
    </row>
    <row r="238" spans="1:4" x14ac:dyDescent="0.25">
      <c r="A238" s="1" t="s">
        <v>49</v>
      </c>
      <c r="B238" s="1">
        <v>2030</v>
      </c>
      <c r="C238" s="1" t="s">
        <v>90</v>
      </c>
      <c r="D238" s="1">
        <v>5152070</v>
      </c>
    </row>
    <row r="239" spans="1:4" x14ac:dyDescent="0.25">
      <c r="A239" s="1" t="s">
        <v>49</v>
      </c>
      <c r="B239" s="1">
        <v>2030</v>
      </c>
      <c r="C239" s="1" t="s">
        <v>91</v>
      </c>
      <c r="D239" s="1">
        <v>9576926</v>
      </c>
    </row>
    <row r="240" spans="1:4" x14ac:dyDescent="0.25">
      <c r="A240" s="1" t="s">
        <v>49</v>
      </c>
      <c r="B240" s="1">
        <v>2031</v>
      </c>
      <c r="C240" s="1" t="s">
        <v>90</v>
      </c>
      <c r="D240" s="1">
        <v>5274579</v>
      </c>
    </row>
    <row r="241" spans="1:4" x14ac:dyDescent="0.25">
      <c r="A241" s="1" t="s">
        <v>49</v>
      </c>
      <c r="B241" s="1">
        <v>2031</v>
      </c>
      <c r="C241" s="1" t="s">
        <v>91</v>
      </c>
      <c r="D241" s="1">
        <v>9589302</v>
      </c>
    </row>
    <row r="242" spans="1:4" x14ac:dyDescent="0.25">
      <c r="A242" s="1" t="s">
        <v>51</v>
      </c>
      <c r="B242" s="1">
        <v>2020</v>
      </c>
      <c r="C242" s="1" t="s">
        <v>90</v>
      </c>
      <c r="D242" s="1">
        <v>27417991</v>
      </c>
    </row>
    <row r="243" spans="1:4" x14ac:dyDescent="0.25">
      <c r="A243" s="1" t="s">
        <v>51</v>
      </c>
      <c r="B243" s="1">
        <v>2020</v>
      </c>
      <c r="C243" s="1" t="s">
        <v>91</v>
      </c>
      <c r="D243" s="1">
        <v>37828585</v>
      </c>
    </row>
    <row r="244" spans="1:4" x14ac:dyDescent="0.25">
      <c r="A244" s="1" t="s">
        <v>51</v>
      </c>
      <c r="B244" s="1">
        <v>2021</v>
      </c>
      <c r="C244" s="1" t="s">
        <v>90</v>
      </c>
      <c r="D244" s="1">
        <v>27903062</v>
      </c>
    </row>
    <row r="245" spans="1:4" x14ac:dyDescent="0.25">
      <c r="A245" s="1" t="s">
        <v>51</v>
      </c>
      <c r="B245" s="1">
        <v>2021</v>
      </c>
      <c r="C245" s="1" t="s">
        <v>91</v>
      </c>
      <c r="D245" s="1">
        <v>37881243</v>
      </c>
    </row>
    <row r="246" spans="1:4" x14ac:dyDescent="0.25">
      <c r="A246" s="1" t="s">
        <v>51</v>
      </c>
      <c r="B246" s="1">
        <v>2022</v>
      </c>
      <c r="C246" s="1" t="s">
        <v>90</v>
      </c>
      <c r="D246" s="1">
        <v>28396714</v>
      </c>
    </row>
    <row r="247" spans="1:4" x14ac:dyDescent="0.25">
      <c r="A247" s="1" t="s">
        <v>51</v>
      </c>
      <c r="B247" s="1">
        <v>2022</v>
      </c>
      <c r="C247" s="1" t="s">
        <v>91</v>
      </c>
      <c r="D247" s="1">
        <v>37929751</v>
      </c>
    </row>
    <row r="248" spans="1:4" x14ac:dyDescent="0.25">
      <c r="A248" s="1" t="s">
        <v>51</v>
      </c>
      <c r="B248" s="1">
        <v>2023</v>
      </c>
      <c r="C248" s="1" t="s">
        <v>90</v>
      </c>
      <c r="D248" s="1">
        <v>28899100</v>
      </c>
    </row>
    <row r="249" spans="1:4" x14ac:dyDescent="0.25">
      <c r="A249" s="1" t="s">
        <v>51</v>
      </c>
      <c r="B249" s="1">
        <v>2023</v>
      </c>
      <c r="C249" s="1" t="s">
        <v>91</v>
      </c>
      <c r="D249" s="1">
        <v>37973994</v>
      </c>
    </row>
    <row r="250" spans="1:4" x14ac:dyDescent="0.25">
      <c r="A250" s="1" t="s">
        <v>51</v>
      </c>
      <c r="B250" s="1">
        <v>2024</v>
      </c>
      <c r="C250" s="1" t="s">
        <v>90</v>
      </c>
      <c r="D250" s="1">
        <v>29410373</v>
      </c>
    </row>
    <row r="251" spans="1:4" x14ac:dyDescent="0.25">
      <c r="A251" s="1" t="s">
        <v>51</v>
      </c>
      <c r="B251" s="1">
        <v>2024</v>
      </c>
      <c r="C251" s="1" t="s">
        <v>91</v>
      </c>
      <c r="D251" s="1">
        <v>38013854</v>
      </c>
    </row>
    <row r="252" spans="1:4" x14ac:dyDescent="0.25">
      <c r="A252" s="1" t="s">
        <v>51</v>
      </c>
      <c r="B252" s="1">
        <v>2025</v>
      </c>
      <c r="C252" s="1" t="s">
        <v>90</v>
      </c>
      <c r="D252" s="1">
        <v>29930693</v>
      </c>
    </row>
    <row r="253" spans="1:4" x14ac:dyDescent="0.25">
      <c r="A253" s="1" t="s">
        <v>51</v>
      </c>
      <c r="B253" s="1">
        <v>2025</v>
      </c>
      <c r="C253" s="1" t="s">
        <v>91</v>
      </c>
      <c r="D253" s="1">
        <v>38049211</v>
      </c>
    </row>
    <row r="254" spans="1:4" x14ac:dyDescent="0.25">
      <c r="A254" s="1" t="s">
        <v>51</v>
      </c>
      <c r="B254" s="1">
        <v>2026</v>
      </c>
      <c r="C254" s="1" t="s">
        <v>90</v>
      </c>
      <c r="D254" s="1">
        <v>30460217</v>
      </c>
    </row>
    <row r="255" spans="1:4" x14ac:dyDescent="0.25">
      <c r="A255" s="1" t="s">
        <v>51</v>
      </c>
      <c r="B255" s="1">
        <v>2026</v>
      </c>
      <c r="C255" s="1" t="s">
        <v>91</v>
      </c>
      <c r="D255" s="1">
        <v>38079942</v>
      </c>
    </row>
    <row r="256" spans="1:4" x14ac:dyDescent="0.25">
      <c r="A256" s="1" t="s">
        <v>51</v>
      </c>
      <c r="B256" s="1">
        <v>2027</v>
      </c>
      <c r="C256" s="1" t="s">
        <v>90</v>
      </c>
      <c r="D256" s="1">
        <v>30999110</v>
      </c>
    </row>
    <row r="257" spans="1:4" x14ac:dyDescent="0.25">
      <c r="A257" s="1" t="s">
        <v>51</v>
      </c>
      <c r="B257" s="1">
        <v>2027</v>
      </c>
      <c r="C257" s="1" t="s">
        <v>91</v>
      </c>
      <c r="D257" s="1">
        <v>38105923</v>
      </c>
    </row>
    <row r="258" spans="1:4" x14ac:dyDescent="0.25">
      <c r="A258" s="1" t="s">
        <v>51</v>
      </c>
      <c r="B258" s="1">
        <v>2028</v>
      </c>
      <c r="C258" s="1" t="s">
        <v>90</v>
      </c>
      <c r="D258" s="1">
        <v>31547536</v>
      </c>
    </row>
    <row r="259" spans="1:4" x14ac:dyDescent="0.25">
      <c r="A259" s="1" t="s">
        <v>51</v>
      </c>
      <c r="B259" s="1">
        <v>2028</v>
      </c>
      <c r="C259" s="1" t="s">
        <v>91</v>
      </c>
      <c r="D259" s="1">
        <v>38127025</v>
      </c>
    </row>
    <row r="260" spans="1:4" x14ac:dyDescent="0.25">
      <c r="A260" s="1" t="s">
        <v>51</v>
      </c>
      <c r="B260" s="1">
        <v>2029</v>
      </c>
      <c r="C260" s="1" t="s">
        <v>90</v>
      </c>
      <c r="D260" s="1">
        <v>32105665</v>
      </c>
    </row>
    <row r="261" spans="1:4" x14ac:dyDescent="0.25">
      <c r="A261" s="1" t="s">
        <v>51</v>
      </c>
      <c r="B261" s="1">
        <v>2029</v>
      </c>
      <c r="C261" s="1" t="s">
        <v>91</v>
      </c>
      <c r="D261" s="1">
        <v>38143117</v>
      </c>
    </row>
    <row r="262" spans="1:4" x14ac:dyDescent="0.25">
      <c r="A262" s="1" t="s">
        <v>51</v>
      </c>
      <c r="B262" s="1">
        <v>2030</v>
      </c>
      <c r="C262" s="1" t="s">
        <v>90</v>
      </c>
      <c r="D262" s="1">
        <v>32673669</v>
      </c>
    </row>
    <row r="263" spans="1:4" x14ac:dyDescent="0.25">
      <c r="A263" s="1" t="s">
        <v>51</v>
      </c>
      <c r="B263" s="1">
        <v>2030</v>
      </c>
      <c r="C263" s="1" t="s">
        <v>91</v>
      </c>
      <c r="D263" s="1">
        <v>38154069</v>
      </c>
    </row>
    <row r="264" spans="1:4" x14ac:dyDescent="0.25">
      <c r="A264" s="1" t="s">
        <v>51</v>
      </c>
      <c r="B264" s="1">
        <v>2031</v>
      </c>
      <c r="C264" s="1" t="s">
        <v>90</v>
      </c>
      <c r="D264" s="1">
        <v>33251721</v>
      </c>
    </row>
    <row r="265" spans="1:4" x14ac:dyDescent="0.25">
      <c r="A265" s="1" t="s">
        <v>51</v>
      </c>
      <c r="B265" s="1">
        <v>2031</v>
      </c>
      <c r="C265" s="1" t="s">
        <v>91</v>
      </c>
      <c r="D265" s="1">
        <v>38159742</v>
      </c>
    </row>
    <row r="266" spans="1:4" x14ac:dyDescent="0.25">
      <c r="A266" s="1" t="s">
        <v>52</v>
      </c>
      <c r="B266" s="1">
        <v>2020</v>
      </c>
      <c r="C266" s="1" t="s">
        <v>90</v>
      </c>
      <c r="D266" s="1">
        <v>20824317</v>
      </c>
    </row>
    <row r="267" spans="1:4" x14ac:dyDescent="0.25">
      <c r="A267" s="1" t="s">
        <v>52</v>
      </c>
      <c r="B267" s="1">
        <v>2020</v>
      </c>
      <c r="C267" s="1" t="s">
        <v>91</v>
      </c>
      <c r="D267" s="1">
        <v>13858495</v>
      </c>
    </row>
    <row r="268" spans="1:4" x14ac:dyDescent="0.25">
      <c r="A268" s="1" t="s">
        <v>52</v>
      </c>
      <c r="B268" s="1">
        <v>2021</v>
      </c>
      <c r="C268" s="1" t="s">
        <v>90</v>
      </c>
      <c r="D268" s="1">
        <v>21516352</v>
      </c>
    </row>
    <row r="269" spans="1:4" x14ac:dyDescent="0.25">
      <c r="A269" s="1" t="s">
        <v>52</v>
      </c>
      <c r="B269" s="1">
        <v>2021</v>
      </c>
      <c r="C269" s="1" t="s">
        <v>91</v>
      </c>
      <c r="D269" s="1">
        <v>13330238</v>
      </c>
    </row>
    <row r="270" spans="1:4" x14ac:dyDescent="0.25">
      <c r="A270" s="1" t="s">
        <v>52</v>
      </c>
      <c r="B270" s="1">
        <v>2022</v>
      </c>
      <c r="C270" s="1" t="s">
        <v>90</v>
      </c>
      <c r="D270" s="1">
        <v>22231385</v>
      </c>
    </row>
    <row r="271" spans="1:4" x14ac:dyDescent="0.25">
      <c r="A271" s="1" t="s">
        <v>52</v>
      </c>
      <c r="B271" s="1">
        <v>2022</v>
      </c>
      <c r="C271" s="1" t="s">
        <v>91</v>
      </c>
      <c r="D271" s="1">
        <v>12779756</v>
      </c>
    </row>
    <row r="272" spans="1:4" x14ac:dyDescent="0.25">
      <c r="A272" s="1" t="s">
        <v>52</v>
      </c>
      <c r="B272" s="1">
        <v>2023</v>
      </c>
      <c r="C272" s="1" t="s">
        <v>90</v>
      </c>
      <c r="D272" s="1">
        <v>22970181</v>
      </c>
    </row>
    <row r="273" spans="1:4" x14ac:dyDescent="0.25">
      <c r="A273" s="1" t="s">
        <v>52</v>
      </c>
      <c r="B273" s="1">
        <v>2023</v>
      </c>
      <c r="C273" s="1" t="s">
        <v>91</v>
      </c>
      <c r="D273" s="1">
        <v>12206289</v>
      </c>
    </row>
    <row r="274" spans="1:4" x14ac:dyDescent="0.25">
      <c r="A274" s="1" t="s">
        <v>52</v>
      </c>
      <c r="B274" s="1">
        <v>2024</v>
      </c>
      <c r="C274" s="1" t="s">
        <v>90</v>
      </c>
      <c r="D274" s="1">
        <v>23733527</v>
      </c>
    </row>
    <row r="275" spans="1:4" x14ac:dyDescent="0.25">
      <c r="A275" s="1" t="s">
        <v>52</v>
      </c>
      <c r="B275" s="1">
        <v>2024</v>
      </c>
      <c r="C275" s="1" t="s">
        <v>91</v>
      </c>
      <c r="D275" s="1">
        <v>11609051</v>
      </c>
    </row>
    <row r="276" spans="1:4" x14ac:dyDescent="0.25">
      <c r="A276" s="1" t="s">
        <v>52</v>
      </c>
      <c r="B276" s="1">
        <v>2025</v>
      </c>
      <c r="C276" s="1" t="s">
        <v>90</v>
      </c>
      <c r="D276" s="1">
        <v>24522242</v>
      </c>
    </row>
    <row r="277" spans="1:4" x14ac:dyDescent="0.25">
      <c r="A277" s="1" t="s">
        <v>52</v>
      </c>
      <c r="B277" s="1">
        <v>2025</v>
      </c>
      <c r="C277" s="1" t="s">
        <v>91</v>
      </c>
      <c r="D277" s="1">
        <v>10987229</v>
      </c>
    </row>
    <row r="278" spans="1:4" x14ac:dyDescent="0.25">
      <c r="A278" s="1" t="s">
        <v>52</v>
      </c>
      <c r="B278" s="1">
        <v>2026</v>
      </c>
      <c r="C278" s="1" t="s">
        <v>90</v>
      </c>
      <c r="D278" s="1">
        <v>25337167</v>
      </c>
    </row>
    <row r="279" spans="1:4" x14ac:dyDescent="0.25">
      <c r="A279" s="1" t="s">
        <v>52</v>
      </c>
      <c r="B279" s="1">
        <v>2026</v>
      </c>
      <c r="C279" s="1" t="s">
        <v>91</v>
      </c>
      <c r="D279" s="1">
        <v>10339985</v>
      </c>
    </row>
    <row r="280" spans="1:4" x14ac:dyDescent="0.25">
      <c r="A280" s="1" t="s">
        <v>52</v>
      </c>
      <c r="B280" s="1">
        <v>2027</v>
      </c>
      <c r="C280" s="1" t="s">
        <v>90</v>
      </c>
      <c r="D280" s="1">
        <v>26179174</v>
      </c>
    </row>
    <row r="281" spans="1:4" x14ac:dyDescent="0.25">
      <c r="A281" s="1" t="s">
        <v>52</v>
      </c>
      <c r="B281" s="1">
        <v>2027</v>
      </c>
      <c r="C281" s="1" t="s">
        <v>91</v>
      </c>
      <c r="D281" s="1">
        <v>9666452</v>
      </c>
    </row>
    <row r="282" spans="1:4" x14ac:dyDescent="0.25">
      <c r="A282" s="1" t="s">
        <v>52</v>
      </c>
      <c r="B282" s="1">
        <v>2028</v>
      </c>
      <c r="C282" s="1" t="s">
        <v>90</v>
      </c>
      <c r="D282" s="1">
        <v>27049162</v>
      </c>
    </row>
    <row r="283" spans="1:4" x14ac:dyDescent="0.25">
      <c r="A283" s="1" t="s">
        <v>52</v>
      </c>
      <c r="B283" s="1">
        <v>2028</v>
      </c>
      <c r="C283" s="1" t="s">
        <v>91</v>
      </c>
      <c r="D283" s="1">
        <v>8965732</v>
      </c>
    </row>
    <row r="284" spans="1:4" x14ac:dyDescent="0.25">
      <c r="A284" s="1" t="s">
        <v>52</v>
      </c>
      <c r="B284" s="1">
        <v>2029</v>
      </c>
      <c r="C284" s="1" t="s">
        <v>90</v>
      </c>
      <c r="D284" s="1">
        <v>27948062</v>
      </c>
    </row>
    <row r="285" spans="1:4" x14ac:dyDescent="0.25">
      <c r="A285" s="1" t="s">
        <v>52</v>
      </c>
      <c r="B285" s="1">
        <v>2029</v>
      </c>
      <c r="C285" s="1" t="s">
        <v>91</v>
      </c>
      <c r="D285" s="1">
        <v>8236900</v>
      </c>
    </row>
    <row r="286" spans="1:4" x14ac:dyDescent="0.25">
      <c r="A286" s="1" t="s">
        <v>52</v>
      </c>
      <c r="B286" s="1">
        <v>2030</v>
      </c>
      <c r="C286" s="1" t="s">
        <v>90</v>
      </c>
      <c r="D286" s="1">
        <v>28876835</v>
      </c>
    </row>
    <row r="287" spans="1:4" x14ac:dyDescent="0.25">
      <c r="A287" s="1" t="s">
        <v>52</v>
      </c>
      <c r="B287" s="1">
        <v>2030</v>
      </c>
      <c r="C287" s="1" t="s">
        <v>91</v>
      </c>
      <c r="D287" s="1">
        <v>7478999</v>
      </c>
    </row>
    <row r="288" spans="1:4" x14ac:dyDescent="0.25">
      <c r="A288" s="1" t="s">
        <v>52</v>
      </c>
      <c r="B288" s="1">
        <v>2031</v>
      </c>
      <c r="C288" s="1" t="s">
        <v>90</v>
      </c>
      <c r="D288" s="1">
        <v>29836472</v>
      </c>
    </row>
    <row r="289" spans="1:4" x14ac:dyDescent="0.25">
      <c r="A289" s="1" t="s">
        <v>52</v>
      </c>
      <c r="B289" s="1">
        <v>2031</v>
      </c>
      <c r="C289" s="1" t="s">
        <v>91</v>
      </c>
      <c r="D289" s="1">
        <v>6691039</v>
      </c>
    </row>
    <row r="290" spans="1:4" x14ac:dyDescent="0.25">
      <c r="A290" s="1" t="s">
        <v>54</v>
      </c>
      <c r="B290" s="1">
        <v>2020</v>
      </c>
      <c r="C290" s="1" t="s">
        <v>90</v>
      </c>
      <c r="D290" s="1">
        <v>58927033</v>
      </c>
    </row>
    <row r="291" spans="1:4" x14ac:dyDescent="0.25">
      <c r="A291" s="1" t="s">
        <v>54</v>
      </c>
      <c r="B291" s="1">
        <v>2020</v>
      </c>
      <c r="C291" s="1" t="s">
        <v>91</v>
      </c>
      <c r="D291" s="1">
        <v>64663650</v>
      </c>
    </row>
    <row r="292" spans="1:4" x14ac:dyDescent="0.25">
      <c r="A292" s="1" t="s">
        <v>54</v>
      </c>
      <c r="B292" s="1">
        <v>2021</v>
      </c>
      <c r="C292" s="1" t="s">
        <v>90</v>
      </c>
      <c r="D292" s="1">
        <v>60062935</v>
      </c>
    </row>
    <row r="293" spans="1:4" x14ac:dyDescent="0.25">
      <c r="A293" s="1" t="s">
        <v>54</v>
      </c>
      <c r="B293" s="1">
        <v>2021</v>
      </c>
      <c r="C293" s="1" t="s">
        <v>91</v>
      </c>
      <c r="D293" s="1">
        <v>65002749</v>
      </c>
    </row>
    <row r="294" spans="1:4" x14ac:dyDescent="0.25">
      <c r="A294" s="1" t="s">
        <v>54</v>
      </c>
      <c r="B294" s="1">
        <v>2022</v>
      </c>
      <c r="C294" s="1" t="s">
        <v>90</v>
      </c>
      <c r="D294" s="1">
        <v>61220732</v>
      </c>
    </row>
    <row r="295" spans="1:4" x14ac:dyDescent="0.25">
      <c r="A295" s="1" t="s">
        <v>54</v>
      </c>
      <c r="B295" s="1">
        <v>2022</v>
      </c>
      <c r="C295" s="1" t="s">
        <v>91</v>
      </c>
      <c r="D295" s="1">
        <v>65337555</v>
      </c>
    </row>
    <row r="296" spans="1:4" x14ac:dyDescent="0.25">
      <c r="A296" s="1" t="s">
        <v>54</v>
      </c>
      <c r="B296" s="1">
        <v>2023</v>
      </c>
      <c r="C296" s="1" t="s">
        <v>90</v>
      </c>
      <c r="D296" s="1">
        <v>62400847</v>
      </c>
    </row>
    <row r="297" spans="1:4" x14ac:dyDescent="0.25">
      <c r="A297" s="1" t="s">
        <v>54</v>
      </c>
      <c r="B297" s="1">
        <v>2023</v>
      </c>
      <c r="C297" s="1" t="s">
        <v>91</v>
      </c>
      <c r="D297" s="1">
        <v>65667857</v>
      </c>
    </row>
    <row r="298" spans="1:4" x14ac:dyDescent="0.25">
      <c r="A298" s="1" t="s">
        <v>54</v>
      </c>
      <c r="B298" s="1">
        <v>2024</v>
      </c>
      <c r="C298" s="1" t="s">
        <v>90</v>
      </c>
      <c r="D298" s="1">
        <v>63603711</v>
      </c>
    </row>
    <row r="299" spans="1:4" x14ac:dyDescent="0.25">
      <c r="A299" s="1" t="s">
        <v>54</v>
      </c>
      <c r="B299" s="1">
        <v>2024</v>
      </c>
      <c r="C299" s="1" t="s">
        <v>91</v>
      </c>
      <c r="D299" s="1">
        <v>65993437</v>
      </c>
    </row>
    <row r="300" spans="1:4" x14ac:dyDescent="0.25">
      <c r="A300" s="1" t="s">
        <v>54</v>
      </c>
      <c r="B300" s="1">
        <v>2025</v>
      </c>
      <c r="C300" s="1" t="s">
        <v>90</v>
      </c>
      <c r="D300" s="1">
        <v>64829762</v>
      </c>
    </row>
    <row r="301" spans="1:4" x14ac:dyDescent="0.25">
      <c r="A301" s="1" t="s">
        <v>54</v>
      </c>
      <c r="B301" s="1">
        <v>2025</v>
      </c>
      <c r="C301" s="1" t="s">
        <v>91</v>
      </c>
      <c r="D301" s="1">
        <v>66314071</v>
      </c>
    </row>
    <row r="302" spans="1:4" x14ac:dyDescent="0.25">
      <c r="A302" s="1" t="s">
        <v>54</v>
      </c>
      <c r="B302" s="1">
        <v>2026</v>
      </c>
      <c r="C302" s="1" t="s">
        <v>90</v>
      </c>
      <c r="D302" s="1">
        <v>66079446</v>
      </c>
    </row>
    <row r="303" spans="1:4" x14ac:dyDescent="0.25">
      <c r="A303" s="1" t="s">
        <v>54</v>
      </c>
      <c r="B303" s="1">
        <v>2026</v>
      </c>
      <c r="C303" s="1" t="s">
        <v>91</v>
      </c>
      <c r="D303" s="1">
        <v>66629530</v>
      </c>
    </row>
    <row r="304" spans="1:4" x14ac:dyDescent="0.25">
      <c r="A304" s="1" t="s">
        <v>54</v>
      </c>
      <c r="B304" s="1">
        <v>2027</v>
      </c>
      <c r="C304" s="1" t="s">
        <v>90</v>
      </c>
      <c r="D304" s="1">
        <v>67353220</v>
      </c>
    </row>
    <row r="305" spans="1:4" x14ac:dyDescent="0.25">
      <c r="A305" s="1" t="s">
        <v>54</v>
      </c>
      <c r="B305" s="1">
        <v>2027</v>
      </c>
      <c r="C305" s="1" t="s">
        <v>91</v>
      </c>
      <c r="D305" s="1">
        <v>66939579</v>
      </c>
    </row>
    <row r="306" spans="1:4" x14ac:dyDescent="0.25">
      <c r="A306" s="1" t="s">
        <v>54</v>
      </c>
      <c r="B306" s="1">
        <v>2028</v>
      </c>
      <c r="C306" s="1" t="s">
        <v>90</v>
      </c>
      <c r="D306" s="1">
        <v>68651548</v>
      </c>
    </row>
    <row r="307" spans="1:4" x14ac:dyDescent="0.25">
      <c r="A307" s="1" t="s">
        <v>54</v>
      </c>
      <c r="B307" s="1">
        <v>2028</v>
      </c>
      <c r="C307" s="1" t="s">
        <v>91</v>
      </c>
      <c r="D307" s="1">
        <v>67243977</v>
      </c>
    </row>
    <row r="308" spans="1:4" x14ac:dyDescent="0.25">
      <c r="A308" s="1" t="s">
        <v>54</v>
      </c>
      <c r="B308" s="1">
        <v>2029</v>
      </c>
      <c r="C308" s="1" t="s">
        <v>90</v>
      </c>
      <c r="D308" s="1">
        <v>69974902</v>
      </c>
    </row>
    <row r="309" spans="1:4" x14ac:dyDescent="0.25">
      <c r="A309" s="1" t="s">
        <v>54</v>
      </c>
      <c r="B309" s="1">
        <v>2029</v>
      </c>
      <c r="C309" s="1" t="s">
        <v>91</v>
      </c>
      <c r="D309" s="1">
        <v>67542475</v>
      </c>
    </row>
    <row r="310" spans="1:4" x14ac:dyDescent="0.25">
      <c r="A310" s="1" t="s">
        <v>54</v>
      </c>
      <c r="B310" s="1">
        <v>2030</v>
      </c>
      <c r="C310" s="1" t="s">
        <v>90</v>
      </c>
      <c r="D310" s="1">
        <v>71323767</v>
      </c>
    </row>
    <row r="311" spans="1:4" x14ac:dyDescent="0.25">
      <c r="A311" s="1" t="s">
        <v>54</v>
      </c>
      <c r="B311" s="1">
        <v>2030</v>
      </c>
      <c r="C311" s="1" t="s">
        <v>91</v>
      </c>
      <c r="D311" s="1">
        <v>67834820</v>
      </c>
    </row>
    <row r="312" spans="1:4" x14ac:dyDescent="0.25">
      <c r="A312" s="1" t="s">
        <v>54</v>
      </c>
      <c r="B312" s="1">
        <v>2031</v>
      </c>
      <c r="C312" s="1" t="s">
        <v>90</v>
      </c>
      <c r="D312" s="1">
        <v>72698632</v>
      </c>
    </row>
    <row r="313" spans="1:4" x14ac:dyDescent="0.25">
      <c r="A313" s="1" t="s">
        <v>54</v>
      </c>
      <c r="B313" s="1">
        <v>2031</v>
      </c>
      <c r="C313" s="1" t="s">
        <v>91</v>
      </c>
      <c r="D313" s="1">
        <v>68120751</v>
      </c>
    </row>
    <row r="314" spans="1:4" x14ac:dyDescent="0.25">
      <c r="A314" s="1" t="s">
        <v>53</v>
      </c>
      <c r="B314" s="1">
        <v>2020</v>
      </c>
      <c r="C314" s="1" t="s">
        <v>90</v>
      </c>
      <c r="D314" s="1">
        <v>24550700</v>
      </c>
    </row>
    <row r="315" spans="1:4" x14ac:dyDescent="0.25">
      <c r="A315" s="1" t="s">
        <v>53</v>
      </c>
      <c r="B315" s="1">
        <v>2020</v>
      </c>
      <c r="C315" s="1" t="s">
        <v>91</v>
      </c>
      <c r="D315" s="1">
        <v>55643294</v>
      </c>
    </row>
    <row r="316" spans="1:4" x14ac:dyDescent="0.25">
      <c r="A316" s="1" t="s">
        <v>53</v>
      </c>
      <c r="B316" s="1">
        <v>2021</v>
      </c>
      <c r="C316" s="1" t="s">
        <v>90</v>
      </c>
      <c r="D316" s="1">
        <v>25136803</v>
      </c>
    </row>
    <row r="317" spans="1:4" x14ac:dyDescent="0.25">
      <c r="A317" s="1" t="s">
        <v>53</v>
      </c>
      <c r="B317" s="1">
        <v>2021</v>
      </c>
      <c r="C317" s="1" t="s">
        <v>91</v>
      </c>
      <c r="D317" s="1">
        <v>56060667</v>
      </c>
    </row>
    <row r="318" spans="1:4" x14ac:dyDescent="0.25">
      <c r="A318" s="1" t="s">
        <v>53</v>
      </c>
      <c r="B318" s="1">
        <v>2022</v>
      </c>
      <c r="C318" s="1" t="s">
        <v>90</v>
      </c>
      <c r="D318" s="1">
        <v>25736897</v>
      </c>
    </row>
    <row r="319" spans="1:4" x14ac:dyDescent="0.25">
      <c r="A319" s="1" t="s">
        <v>53</v>
      </c>
      <c r="B319" s="1">
        <v>2022</v>
      </c>
      <c r="C319" s="1" t="s">
        <v>91</v>
      </c>
      <c r="D319" s="1">
        <v>56476605</v>
      </c>
    </row>
    <row r="320" spans="1:4" x14ac:dyDescent="0.25">
      <c r="A320" s="1" t="s">
        <v>53</v>
      </c>
      <c r="B320" s="1">
        <v>2023</v>
      </c>
      <c r="C320" s="1" t="s">
        <v>90</v>
      </c>
      <c r="D320" s="1">
        <v>26351318</v>
      </c>
    </row>
    <row r="321" spans="1:4" x14ac:dyDescent="0.25">
      <c r="A321" s="1" t="s">
        <v>53</v>
      </c>
      <c r="B321" s="1">
        <v>2023</v>
      </c>
      <c r="C321" s="1" t="s">
        <v>91</v>
      </c>
      <c r="D321" s="1">
        <v>56890931</v>
      </c>
    </row>
    <row r="322" spans="1:4" x14ac:dyDescent="0.25">
      <c r="A322" s="1" t="s">
        <v>53</v>
      </c>
      <c r="B322" s="1">
        <v>2024</v>
      </c>
      <c r="C322" s="1" t="s">
        <v>90</v>
      </c>
      <c r="D322" s="1">
        <v>26980407</v>
      </c>
    </row>
    <row r="323" spans="1:4" x14ac:dyDescent="0.25">
      <c r="A323" s="1" t="s">
        <v>53</v>
      </c>
      <c r="B323" s="1">
        <v>2024</v>
      </c>
      <c r="C323" s="1" t="s">
        <v>91</v>
      </c>
      <c r="D323" s="1">
        <v>57303461</v>
      </c>
    </row>
    <row r="324" spans="1:4" x14ac:dyDescent="0.25">
      <c r="A324" s="1" t="s">
        <v>53</v>
      </c>
      <c r="B324" s="1">
        <v>2025</v>
      </c>
      <c r="C324" s="1" t="s">
        <v>90</v>
      </c>
      <c r="D324" s="1">
        <v>27624514</v>
      </c>
    </row>
    <row r="325" spans="1:4" x14ac:dyDescent="0.25">
      <c r="A325" s="1" t="s">
        <v>53</v>
      </c>
      <c r="B325" s="1">
        <v>2025</v>
      </c>
      <c r="C325" s="1" t="s">
        <v>91</v>
      </c>
      <c r="D325" s="1">
        <v>57714006</v>
      </c>
    </row>
    <row r="326" spans="1:4" x14ac:dyDescent="0.25">
      <c r="A326" s="1" t="s">
        <v>53</v>
      </c>
      <c r="B326" s="1">
        <v>2026</v>
      </c>
      <c r="C326" s="1" t="s">
        <v>90</v>
      </c>
      <c r="D326" s="1">
        <v>28283998</v>
      </c>
    </row>
    <row r="327" spans="1:4" x14ac:dyDescent="0.25">
      <c r="A327" s="1" t="s">
        <v>53</v>
      </c>
      <c r="B327" s="1">
        <v>2026</v>
      </c>
      <c r="C327" s="1" t="s">
        <v>91</v>
      </c>
      <c r="D327" s="1">
        <v>58122372</v>
      </c>
    </row>
    <row r="328" spans="1:4" x14ac:dyDescent="0.25">
      <c r="A328" s="1" t="s">
        <v>53</v>
      </c>
      <c r="B328" s="1">
        <v>2027</v>
      </c>
      <c r="C328" s="1" t="s">
        <v>90</v>
      </c>
      <c r="D328" s="1">
        <v>28959226</v>
      </c>
    </row>
    <row r="329" spans="1:4" x14ac:dyDescent="0.25">
      <c r="A329" s="1" t="s">
        <v>53</v>
      </c>
      <c r="B329" s="1">
        <v>2027</v>
      </c>
      <c r="C329" s="1" t="s">
        <v>91</v>
      </c>
      <c r="D329" s="1">
        <v>58528356</v>
      </c>
    </row>
    <row r="330" spans="1:4" x14ac:dyDescent="0.25">
      <c r="A330" s="1" t="s">
        <v>53</v>
      </c>
      <c r="B330" s="1">
        <v>2028</v>
      </c>
      <c r="C330" s="1" t="s">
        <v>90</v>
      </c>
      <c r="D330" s="1">
        <v>29650574</v>
      </c>
    </row>
    <row r="331" spans="1:4" x14ac:dyDescent="0.25">
      <c r="A331" s="1" t="s">
        <v>53</v>
      </c>
      <c r="B331" s="1">
        <v>2028</v>
      </c>
      <c r="C331" s="1" t="s">
        <v>91</v>
      </c>
      <c r="D331" s="1">
        <v>58931749</v>
      </c>
    </row>
    <row r="332" spans="1:4" x14ac:dyDescent="0.25">
      <c r="A332" s="1" t="s">
        <v>53</v>
      </c>
      <c r="B332" s="1">
        <v>2029</v>
      </c>
      <c r="C332" s="1" t="s">
        <v>90</v>
      </c>
      <c r="D332" s="1">
        <v>30358427</v>
      </c>
    </row>
    <row r="333" spans="1:4" x14ac:dyDescent="0.25">
      <c r="A333" s="1" t="s">
        <v>53</v>
      </c>
      <c r="B333" s="1">
        <v>2029</v>
      </c>
      <c r="C333" s="1" t="s">
        <v>91</v>
      </c>
      <c r="D333" s="1">
        <v>59332337</v>
      </c>
    </row>
    <row r="334" spans="1:4" x14ac:dyDescent="0.25">
      <c r="A334" s="1" t="s">
        <v>53</v>
      </c>
      <c r="B334" s="1">
        <v>2030</v>
      </c>
      <c r="C334" s="1" t="s">
        <v>90</v>
      </c>
      <c r="D334" s="1">
        <v>31083178</v>
      </c>
    </row>
    <row r="335" spans="1:4" x14ac:dyDescent="0.25">
      <c r="A335" s="1" t="s">
        <v>53</v>
      </c>
      <c r="B335" s="1">
        <v>2030</v>
      </c>
      <c r="C335" s="1" t="s">
        <v>91</v>
      </c>
      <c r="D335" s="1">
        <v>59729895</v>
      </c>
    </row>
    <row r="336" spans="1:4" x14ac:dyDescent="0.25">
      <c r="A336" s="1" t="s">
        <v>53</v>
      </c>
      <c r="B336" s="1">
        <v>2031</v>
      </c>
      <c r="C336" s="1" t="s">
        <v>90</v>
      </c>
      <c r="D336" s="1">
        <v>31825232</v>
      </c>
    </row>
    <row r="337" spans="1:4" x14ac:dyDescent="0.25">
      <c r="A337" s="1" t="s">
        <v>53</v>
      </c>
      <c r="B337" s="1">
        <v>2031</v>
      </c>
      <c r="C337" s="1" t="s">
        <v>91</v>
      </c>
      <c r="D337" s="1">
        <v>60124196</v>
      </c>
    </row>
    <row r="338" spans="1:4" x14ac:dyDescent="0.25">
      <c r="A338" s="1" t="s">
        <v>59</v>
      </c>
      <c r="B338" s="1">
        <v>2020</v>
      </c>
      <c r="C338" s="1" t="s">
        <v>90</v>
      </c>
      <c r="D338" s="1">
        <v>8535064</v>
      </c>
    </row>
    <row r="339" spans="1:4" x14ac:dyDescent="0.25">
      <c r="A339" s="1" t="s">
        <v>59</v>
      </c>
      <c r="B339" s="1">
        <v>2020</v>
      </c>
      <c r="C339" s="1" t="s">
        <v>91</v>
      </c>
      <c r="D339" s="1">
        <v>35953284</v>
      </c>
    </row>
    <row r="340" spans="1:4" x14ac:dyDescent="0.25">
      <c r="A340" s="1" t="s">
        <v>59</v>
      </c>
      <c r="B340" s="1">
        <v>2021</v>
      </c>
      <c r="C340" s="1" t="s">
        <v>90</v>
      </c>
      <c r="D340" s="1">
        <v>8727610</v>
      </c>
    </row>
    <row r="341" spans="1:4" x14ac:dyDescent="0.25">
      <c r="A341" s="1" t="s">
        <v>59</v>
      </c>
      <c r="B341" s="1">
        <v>2021</v>
      </c>
      <c r="C341" s="1" t="s">
        <v>91</v>
      </c>
      <c r="D341" s="1">
        <v>36081972</v>
      </c>
    </row>
    <row r="342" spans="1:4" x14ac:dyDescent="0.25">
      <c r="A342" s="1" t="s">
        <v>59</v>
      </c>
      <c r="B342" s="1">
        <v>2022</v>
      </c>
      <c r="C342" s="1" t="s">
        <v>90</v>
      </c>
      <c r="D342" s="1">
        <v>8924500</v>
      </c>
    </row>
    <row r="343" spans="1:4" x14ac:dyDescent="0.25">
      <c r="A343" s="1" t="s">
        <v>59</v>
      </c>
      <c r="B343" s="1">
        <v>2022</v>
      </c>
      <c r="C343" s="1" t="s">
        <v>91</v>
      </c>
      <c r="D343" s="1">
        <v>36208636</v>
      </c>
    </row>
    <row r="344" spans="1:4" x14ac:dyDescent="0.25">
      <c r="A344" s="1" t="s">
        <v>59</v>
      </c>
      <c r="B344" s="1">
        <v>2023</v>
      </c>
      <c r="C344" s="1" t="s">
        <v>90</v>
      </c>
      <c r="D344" s="1">
        <v>9125832</v>
      </c>
    </row>
    <row r="345" spans="1:4" x14ac:dyDescent="0.25">
      <c r="A345" s="1" t="s">
        <v>59</v>
      </c>
      <c r="B345" s="1">
        <v>2023</v>
      </c>
      <c r="C345" s="1" t="s">
        <v>91</v>
      </c>
      <c r="D345" s="1">
        <v>36333195</v>
      </c>
    </row>
    <row r="346" spans="1:4" x14ac:dyDescent="0.25">
      <c r="A346" s="1" t="s">
        <v>59</v>
      </c>
      <c r="B346" s="1">
        <v>2024</v>
      </c>
      <c r="C346" s="1" t="s">
        <v>90</v>
      </c>
      <c r="D346" s="1">
        <v>9331706</v>
      </c>
    </row>
    <row r="347" spans="1:4" x14ac:dyDescent="0.25">
      <c r="A347" s="1" t="s">
        <v>59</v>
      </c>
      <c r="B347" s="1">
        <v>2024</v>
      </c>
      <c r="C347" s="1" t="s">
        <v>91</v>
      </c>
      <c r="D347" s="1">
        <v>36455565</v>
      </c>
    </row>
    <row r="348" spans="1:4" x14ac:dyDescent="0.25">
      <c r="A348" s="1" t="s">
        <v>59</v>
      </c>
      <c r="B348" s="1">
        <v>2025</v>
      </c>
      <c r="C348" s="1" t="s">
        <v>90</v>
      </c>
      <c r="D348" s="1">
        <v>9542224</v>
      </c>
    </row>
    <row r="349" spans="1:4" x14ac:dyDescent="0.25">
      <c r="A349" s="1" t="s">
        <v>59</v>
      </c>
      <c r="B349" s="1">
        <v>2025</v>
      </c>
      <c r="C349" s="1" t="s">
        <v>91</v>
      </c>
      <c r="D349" s="1">
        <v>36575661</v>
      </c>
    </row>
    <row r="350" spans="1:4" x14ac:dyDescent="0.25">
      <c r="A350" s="1" t="s">
        <v>59</v>
      </c>
      <c r="B350" s="1">
        <v>2026</v>
      </c>
      <c r="C350" s="1" t="s">
        <v>90</v>
      </c>
      <c r="D350" s="1">
        <v>9757491</v>
      </c>
    </row>
    <row r="351" spans="1:4" x14ac:dyDescent="0.25">
      <c r="A351" s="1" t="s">
        <v>59</v>
      </c>
      <c r="B351" s="1">
        <v>2026</v>
      </c>
      <c r="C351" s="1" t="s">
        <v>91</v>
      </c>
      <c r="D351" s="1">
        <v>36693395</v>
      </c>
    </row>
    <row r="352" spans="1:4" x14ac:dyDescent="0.25">
      <c r="A352" s="1" t="s">
        <v>59</v>
      </c>
      <c r="B352" s="1">
        <v>2027</v>
      </c>
      <c r="C352" s="1" t="s">
        <v>90</v>
      </c>
      <c r="D352" s="1">
        <v>9977615</v>
      </c>
    </row>
    <row r="353" spans="1:4" x14ac:dyDescent="0.25">
      <c r="A353" s="1" t="s">
        <v>59</v>
      </c>
      <c r="B353" s="1">
        <v>2027</v>
      </c>
      <c r="C353" s="1" t="s">
        <v>91</v>
      </c>
      <c r="D353" s="1">
        <v>36808677</v>
      </c>
    </row>
    <row r="354" spans="1:4" x14ac:dyDescent="0.25">
      <c r="A354" s="1" t="s">
        <v>59</v>
      </c>
      <c r="B354" s="1">
        <v>2028</v>
      </c>
      <c r="C354" s="1" t="s">
        <v>90</v>
      </c>
      <c r="D354" s="1">
        <v>10202704</v>
      </c>
    </row>
    <row r="355" spans="1:4" x14ac:dyDescent="0.25">
      <c r="A355" s="1" t="s">
        <v>59</v>
      </c>
      <c r="B355" s="1">
        <v>2028</v>
      </c>
      <c r="C355" s="1" t="s">
        <v>91</v>
      </c>
      <c r="D355" s="1">
        <v>36921415</v>
      </c>
    </row>
    <row r="356" spans="1:4" x14ac:dyDescent="0.25">
      <c r="A356" s="1" t="s">
        <v>59</v>
      </c>
      <c r="B356" s="1">
        <v>2029</v>
      </c>
      <c r="C356" s="1" t="s">
        <v>90</v>
      </c>
      <c r="D356" s="1">
        <v>10432872</v>
      </c>
    </row>
    <row r="357" spans="1:4" x14ac:dyDescent="0.25">
      <c r="A357" s="1" t="s">
        <v>59</v>
      </c>
      <c r="B357" s="1">
        <v>2029</v>
      </c>
      <c r="C357" s="1" t="s">
        <v>91</v>
      </c>
      <c r="D357" s="1">
        <v>37031515</v>
      </c>
    </row>
    <row r="358" spans="1:4" x14ac:dyDescent="0.25">
      <c r="A358" s="1" t="s">
        <v>59</v>
      </c>
      <c r="B358" s="1">
        <v>2030</v>
      </c>
      <c r="C358" s="1" t="s">
        <v>90</v>
      </c>
      <c r="D358" s="1">
        <v>10668232</v>
      </c>
    </row>
    <row r="359" spans="1:4" x14ac:dyDescent="0.25">
      <c r="A359" s="1" t="s">
        <v>59</v>
      </c>
      <c r="B359" s="1">
        <v>2030</v>
      </c>
      <c r="C359" s="1" t="s">
        <v>91</v>
      </c>
      <c r="D359" s="1">
        <v>37138879</v>
      </c>
    </row>
    <row r="360" spans="1:4" x14ac:dyDescent="0.25">
      <c r="A360" s="1" t="s">
        <v>59</v>
      </c>
      <c r="B360" s="1">
        <v>2031</v>
      </c>
      <c r="C360" s="1" t="s">
        <v>90</v>
      </c>
      <c r="D360" s="1">
        <v>10908901</v>
      </c>
    </row>
    <row r="361" spans="1:4" x14ac:dyDescent="0.25">
      <c r="A361" s="1" t="s">
        <v>59</v>
      </c>
      <c r="B361" s="1">
        <v>2031</v>
      </c>
      <c r="C361" s="1" t="s">
        <v>91</v>
      </c>
      <c r="D361" s="1">
        <v>37243408</v>
      </c>
    </row>
    <row r="362" spans="1:4" x14ac:dyDescent="0.25">
      <c r="A362" s="1" t="s">
        <v>60</v>
      </c>
      <c r="B362" s="1">
        <v>2020</v>
      </c>
      <c r="C362" s="1" t="s">
        <v>90</v>
      </c>
      <c r="D362" s="1">
        <v>13199426</v>
      </c>
    </row>
    <row r="363" spans="1:4" x14ac:dyDescent="0.25">
      <c r="A363" s="1" t="s">
        <v>60</v>
      </c>
      <c r="B363" s="1">
        <v>2020</v>
      </c>
      <c r="C363" s="1" t="s">
        <v>91</v>
      </c>
      <c r="D363" s="1">
        <v>16760437</v>
      </c>
    </row>
    <row r="364" spans="1:4" x14ac:dyDescent="0.25">
      <c r="A364" s="1" t="s">
        <v>60</v>
      </c>
      <c r="B364" s="1">
        <v>2021</v>
      </c>
      <c r="C364" s="1" t="s">
        <v>90</v>
      </c>
      <c r="D364" s="1">
        <v>13578179</v>
      </c>
    </row>
    <row r="365" spans="1:4" x14ac:dyDescent="0.25">
      <c r="A365" s="1" t="s">
        <v>60</v>
      </c>
      <c r="B365" s="1">
        <v>2021</v>
      </c>
      <c r="C365" s="1" t="s">
        <v>91</v>
      </c>
      <c r="D365" s="1">
        <v>16676833</v>
      </c>
    </row>
    <row r="366" spans="1:4" x14ac:dyDescent="0.25">
      <c r="A366" s="1" t="s">
        <v>60</v>
      </c>
      <c r="B366" s="1">
        <v>2022</v>
      </c>
      <c r="C366" s="1" t="s">
        <v>90</v>
      </c>
      <c r="D366" s="1">
        <v>13967799</v>
      </c>
    </row>
    <row r="367" spans="1:4" x14ac:dyDescent="0.25">
      <c r="A367" s="1" t="s">
        <v>60</v>
      </c>
      <c r="B367" s="1">
        <v>2022</v>
      </c>
      <c r="C367" s="1" t="s">
        <v>91</v>
      </c>
      <c r="D367" s="1">
        <v>16585270</v>
      </c>
    </row>
    <row r="368" spans="1:4" x14ac:dyDescent="0.25">
      <c r="A368" s="1" t="s">
        <v>60</v>
      </c>
      <c r="B368" s="1">
        <v>2023</v>
      </c>
      <c r="C368" s="1" t="s">
        <v>90</v>
      </c>
      <c r="D368" s="1">
        <v>14368599</v>
      </c>
    </row>
    <row r="369" spans="1:4" x14ac:dyDescent="0.25">
      <c r="A369" s="1" t="s">
        <v>60</v>
      </c>
      <c r="B369" s="1">
        <v>2023</v>
      </c>
      <c r="C369" s="1" t="s">
        <v>91</v>
      </c>
      <c r="D369" s="1">
        <v>16485462</v>
      </c>
    </row>
    <row r="370" spans="1:4" x14ac:dyDescent="0.25">
      <c r="A370" s="1" t="s">
        <v>60</v>
      </c>
      <c r="B370" s="1">
        <v>2024</v>
      </c>
      <c r="C370" s="1" t="s">
        <v>90</v>
      </c>
      <c r="D370" s="1">
        <v>14780901</v>
      </c>
    </row>
    <row r="371" spans="1:4" x14ac:dyDescent="0.25">
      <c r="A371" s="1" t="s">
        <v>60</v>
      </c>
      <c r="B371" s="1">
        <v>2024</v>
      </c>
      <c r="C371" s="1" t="s">
        <v>91</v>
      </c>
      <c r="D371" s="1">
        <v>16377119</v>
      </c>
    </row>
    <row r="372" spans="1:4" x14ac:dyDescent="0.25">
      <c r="A372" s="1" t="s">
        <v>60</v>
      </c>
      <c r="B372" s="1">
        <v>2025</v>
      </c>
      <c r="C372" s="1" t="s">
        <v>90</v>
      </c>
      <c r="D372" s="1">
        <v>15205033</v>
      </c>
    </row>
    <row r="373" spans="1:4" x14ac:dyDescent="0.25">
      <c r="A373" s="1" t="s">
        <v>60</v>
      </c>
      <c r="B373" s="1">
        <v>2025</v>
      </c>
      <c r="C373" s="1" t="s">
        <v>91</v>
      </c>
      <c r="D373" s="1">
        <v>16259940</v>
      </c>
    </row>
    <row r="374" spans="1:4" x14ac:dyDescent="0.25">
      <c r="A374" s="1" t="s">
        <v>60</v>
      </c>
      <c r="B374" s="1">
        <v>2026</v>
      </c>
      <c r="C374" s="1" t="s">
        <v>90</v>
      </c>
      <c r="D374" s="1">
        <v>15641335</v>
      </c>
    </row>
    <row r="375" spans="1:4" x14ac:dyDescent="0.25">
      <c r="A375" s="1" t="s">
        <v>60</v>
      </c>
      <c r="B375" s="1">
        <v>2026</v>
      </c>
      <c r="C375" s="1" t="s">
        <v>91</v>
      </c>
      <c r="D375" s="1">
        <v>16133614</v>
      </c>
    </row>
    <row r="376" spans="1:4" x14ac:dyDescent="0.25">
      <c r="A376" s="1" t="s">
        <v>60</v>
      </c>
      <c r="B376" s="1">
        <v>2027</v>
      </c>
      <c r="C376" s="1" t="s">
        <v>90</v>
      </c>
      <c r="D376" s="1">
        <v>16090157</v>
      </c>
    </row>
    <row r="377" spans="1:4" x14ac:dyDescent="0.25">
      <c r="A377" s="1" t="s">
        <v>60</v>
      </c>
      <c r="B377" s="1">
        <v>2027</v>
      </c>
      <c r="C377" s="1" t="s">
        <v>91</v>
      </c>
      <c r="D377" s="1">
        <v>15997822</v>
      </c>
    </row>
    <row r="378" spans="1:4" x14ac:dyDescent="0.25">
      <c r="A378" s="1" t="s">
        <v>60</v>
      </c>
      <c r="B378" s="1">
        <v>2028</v>
      </c>
      <c r="C378" s="1" t="s">
        <v>90</v>
      </c>
      <c r="D378" s="1">
        <v>16551858</v>
      </c>
    </row>
    <row r="379" spans="1:4" x14ac:dyDescent="0.25">
      <c r="A379" s="1" t="s">
        <v>60</v>
      </c>
      <c r="B379" s="1">
        <v>2028</v>
      </c>
      <c r="C379" s="1" t="s">
        <v>91</v>
      </c>
      <c r="D379" s="1">
        <v>15852236</v>
      </c>
    </row>
    <row r="380" spans="1:4" x14ac:dyDescent="0.25">
      <c r="A380" s="1" t="s">
        <v>60</v>
      </c>
      <c r="B380" s="1">
        <v>2029</v>
      </c>
      <c r="C380" s="1" t="s">
        <v>90</v>
      </c>
      <c r="D380" s="1">
        <v>17026807</v>
      </c>
    </row>
    <row r="381" spans="1:4" x14ac:dyDescent="0.25">
      <c r="A381" s="1" t="s">
        <v>60</v>
      </c>
      <c r="B381" s="1">
        <v>2029</v>
      </c>
      <c r="C381" s="1" t="s">
        <v>91</v>
      </c>
      <c r="D381" s="1">
        <v>15696515</v>
      </c>
    </row>
    <row r="382" spans="1:4" x14ac:dyDescent="0.25">
      <c r="A382" s="1" t="s">
        <v>60</v>
      </c>
      <c r="B382" s="1">
        <v>2030</v>
      </c>
      <c r="C382" s="1" t="s">
        <v>90</v>
      </c>
      <c r="D382" s="1">
        <v>17515384</v>
      </c>
    </row>
    <row r="383" spans="1:4" x14ac:dyDescent="0.25">
      <c r="A383" s="1" t="s">
        <v>60</v>
      </c>
      <c r="B383" s="1">
        <v>2030</v>
      </c>
      <c r="C383" s="1" t="s">
        <v>91</v>
      </c>
      <c r="D383" s="1">
        <v>15530311</v>
      </c>
    </row>
    <row r="384" spans="1:4" x14ac:dyDescent="0.25">
      <c r="A384" s="1" t="s">
        <v>60</v>
      </c>
      <c r="B384" s="1">
        <v>2031</v>
      </c>
      <c r="C384" s="1" t="s">
        <v>90</v>
      </c>
      <c r="D384" s="1">
        <v>18017981</v>
      </c>
    </row>
    <row r="385" spans="1:4" x14ac:dyDescent="0.25">
      <c r="A385" s="1" t="s">
        <v>60</v>
      </c>
      <c r="B385" s="1">
        <v>2031</v>
      </c>
      <c r="C385" s="1" t="s">
        <v>91</v>
      </c>
      <c r="D385" s="1">
        <v>15353263</v>
      </c>
    </row>
    <row r="386" spans="1:4" x14ac:dyDescent="0.25">
      <c r="A386" s="1" t="s">
        <v>61</v>
      </c>
      <c r="B386" s="1">
        <v>2020</v>
      </c>
      <c r="C386" s="1" t="s">
        <v>90</v>
      </c>
      <c r="D386" s="1">
        <v>20554686</v>
      </c>
    </row>
    <row r="387" spans="1:4" x14ac:dyDescent="0.25">
      <c r="A387" s="1" t="s">
        <v>61</v>
      </c>
      <c r="B387" s="1">
        <v>2020</v>
      </c>
      <c r="C387" s="1" t="s">
        <v>91</v>
      </c>
      <c r="D387" s="1">
        <v>55881383</v>
      </c>
    </row>
    <row r="388" spans="1:4" x14ac:dyDescent="0.25">
      <c r="A388" s="1" t="s">
        <v>61</v>
      </c>
      <c r="B388" s="1">
        <v>2021</v>
      </c>
      <c r="C388" s="1" t="s">
        <v>90</v>
      </c>
      <c r="D388" s="1">
        <v>21025275</v>
      </c>
    </row>
    <row r="389" spans="1:4" x14ac:dyDescent="0.25">
      <c r="A389" s="1" t="s">
        <v>61</v>
      </c>
      <c r="B389" s="1">
        <v>2021</v>
      </c>
      <c r="C389" s="1" t="s">
        <v>91</v>
      </c>
      <c r="D389" s="1">
        <v>56451248</v>
      </c>
    </row>
    <row r="390" spans="1:4" x14ac:dyDescent="0.25">
      <c r="A390" s="1" t="s">
        <v>61</v>
      </c>
      <c r="B390" s="1">
        <v>2022</v>
      </c>
      <c r="C390" s="1" t="s">
        <v>90</v>
      </c>
      <c r="D390" s="1">
        <v>21506639</v>
      </c>
    </row>
    <row r="391" spans="1:4" x14ac:dyDescent="0.25">
      <c r="A391" s="1" t="s">
        <v>61</v>
      </c>
      <c r="B391" s="1">
        <v>2022</v>
      </c>
      <c r="C391" s="1" t="s">
        <v>91</v>
      </c>
      <c r="D391" s="1">
        <v>57024502</v>
      </c>
    </row>
    <row r="392" spans="1:4" x14ac:dyDescent="0.25">
      <c r="A392" s="1" t="s">
        <v>61</v>
      </c>
      <c r="B392" s="1">
        <v>2023</v>
      </c>
      <c r="C392" s="1" t="s">
        <v>90</v>
      </c>
      <c r="D392" s="1">
        <v>21999022</v>
      </c>
    </row>
    <row r="393" spans="1:4" x14ac:dyDescent="0.25">
      <c r="A393" s="1" t="s">
        <v>61</v>
      </c>
      <c r="B393" s="1">
        <v>2023</v>
      </c>
      <c r="C393" s="1" t="s">
        <v>91</v>
      </c>
      <c r="D393" s="1">
        <v>57601091</v>
      </c>
    </row>
    <row r="394" spans="1:4" x14ac:dyDescent="0.25">
      <c r="A394" s="1" t="s">
        <v>61</v>
      </c>
      <c r="B394" s="1">
        <v>2024</v>
      </c>
      <c r="C394" s="1" t="s">
        <v>90</v>
      </c>
      <c r="D394" s="1">
        <v>22502679</v>
      </c>
    </row>
    <row r="395" spans="1:4" x14ac:dyDescent="0.25">
      <c r="A395" s="1" t="s">
        <v>61</v>
      </c>
      <c r="B395" s="1">
        <v>2024</v>
      </c>
      <c r="C395" s="1" t="s">
        <v>91</v>
      </c>
      <c r="D395" s="1">
        <v>58180957</v>
      </c>
    </row>
    <row r="396" spans="1:4" x14ac:dyDescent="0.25">
      <c r="A396" s="1" t="s">
        <v>61</v>
      </c>
      <c r="B396" s="1">
        <v>2025</v>
      </c>
      <c r="C396" s="1" t="s">
        <v>90</v>
      </c>
      <c r="D396" s="1">
        <v>23017866</v>
      </c>
    </row>
    <row r="397" spans="1:4" x14ac:dyDescent="0.25">
      <c r="A397" s="1" t="s">
        <v>61</v>
      </c>
      <c r="B397" s="1">
        <v>2025</v>
      </c>
      <c r="C397" s="1" t="s">
        <v>91</v>
      </c>
      <c r="D397" s="1">
        <v>58764042</v>
      </c>
    </row>
    <row r="398" spans="1:4" x14ac:dyDescent="0.25">
      <c r="A398" s="1" t="s">
        <v>61</v>
      </c>
      <c r="B398" s="1">
        <v>2026</v>
      </c>
      <c r="C398" s="1" t="s">
        <v>90</v>
      </c>
      <c r="D398" s="1">
        <v>23544848</v>
      </c>
    </row>
    <row r="399" spans="1:4" x14ac:dyDescent="0.25">
      <c r="A399" s="1" t="s">
        <v>61</v>
      </c>
      <c r="B399" s="1">
        <v>2026</v>
      </c>
      <c r="C399" s="1" t="s">
        <v>91</v>
      </c>
      <c r="D399" s="1">
        <v>59350282</v>
      </c>
    </row>
    <row r="400" spans="1:4" x14ac:dyDescent="0.25">
      <c r="A400" s="1" t="s">
        <v>61</v>
      </c>
      <c r="B400" s="1">
        <v>2027</v>
      </c>
      <c r="C400" s="1" t="s">
        <v>90</v>
      </c>
      <c r="D400" s="1">
        <v>24083896</v>
      </c>
    </row>
    <row r="401" spans="1:4" x14ac:dyDescent="0.25">
      <c r="A401" s="1" t="s">
        <v>61</v>
      </c>
      <c r="B401" s="1">
        <v>2027</v>
      </c>
      <c r="C401" s="1" t="s">
        <v>91</v>
      </c>
      <c r="D401" s="1">
        <v>59939610</v>
      </c>
    </row>
    <row r="402" spans="1:4" x14ac:dyDescent="0.25">
      <c r="A402" s="1" t="s">
        <v>61</v>
      </c>
      <c r="B402" s="1">
        <v>2028</v>
      </c>
      <c r="C402" s="1" t="s">
        <v>90</v>
      </c>
      <c r="D402" s="1">
        <v>24635284</v>
      </c>
    </row>
    <row r="403" spans="1:4" x14ac:dyDescent="0.25">
      <c r="A403" s="1" t="s">
        <v>61</v>
      </c>
      <c r="B403" s="1">
        <v>2028</v>
      </c>
      <c r="C403" s="1" t="s">
        <v>91</v>
      </c>
      <c r="D403" s="1">
        <v>60531956</v>
      </c>
    </row>
    <row r="404" spans="1:4" x14ac:dyDescent="0.25">
      <c r="A404" s="1" t="s">
        <v>61</v>
      </c>
      <c r="B404" s="1">
        <v>2029</v>
      </c>
      <c r="C404" s="1" t="s">
        <v>90</v>
      </c>
      <c r="D404" s="1">
        <v>25199297</v>
      </c>
    </row>
    <row r="405" spans="1:4" x14ac:dyDescent="0.25">
      <c r="A405" s="1" t="s">
        <v>61</v>
      </c>
      <c r="B405" s="1">
        <v>2029</v>
      </c>
      <c r="C405" s="1" t="s">
        <v>91</v>
      </c>
      <c r="D405" s="1">
        <v>61127247</v>
      </c>
    </row>
    <row r="406" spans="1:4" x14ac:dyDescent="0.25">
      <c r="A406" s="1" t="s">
        <v>61</v>
      </c>
      <c r="B406" s="1">
        <v>2030</v>
      </c>
      <c r="C406" s="1" t="s">
        <v>90</v>
      </c>
      <c r="D406" s="1">
        <v>25776222</v>
      </c>
    </row>
    <row r="407" spans="1:4" x14ac:dyDescent="0.25">
      <c r="A407" s="1" t="s">
        <v>61</v>
      </c>
      <c r="B407" s="1">
        <v>2030</v>
      </c>
      <c r="C407" s="1" t="s">
        <v>91</v>
      </c>
      <c r="D407" s="1">
        <v>61725406</v>
      </c>
    </row>
    <row r="408" spans="1:4" x14ac:dyDescent="0.25">
      <c r="A408" s="1" t="s">
        <v>61</v>
      </c>
      <c r="B408" s="1">
        <v>2031</v>
      </c>
      <c r="C408" s="1" t="s">
        <v>90</v>
      </c>
      <c r="D408" s="1">
        <v>26366356</v>
      </c>
    </row>
    <row r="409" spans="1:4" x14ac:dyDescent="0.25">
      <c r="A409" s="1" t="s">
        <v>61</v>
      </c>
      <c r="B409" s="1">
        <v>2031</v>
      </c>
      <c r="C409" s="1" t="s">
        <v>91</v>
      </c>
      <c r="D409" s="1">
        <v>62326352</v>
      </c>
    </row>
    <row r="410" spans="1:4" x14ac:dyDescent="0.25">
      <c r="A410" s="1" t="s">
        <v>63</v>
      </c>
      <c r="B410" s="1">
        <v>2020</v>
      </c>
      <c r="C410" s="1" t="s">
        <v>90</v>
      </c>
      <c r="D410" s="1">
        <v>39198954</v>
      </c>
    </row>
    <row r="411" spans="1:4" x14ac:dyDescent="0.25">
      <c r="A411" s="1" t="s">
        <v>63</v>
      </c>
      <c r="B411" s="1">
        <v>2020</v>
      </c>
      <c r="C411" s="1" t="s">
        <v>91</v>
      </c>
      <c r="D411" s="1">
        <v>36511968</v>
      </c>
    </row>
    <row r="412" spans="1:4" x14ac:dyDescent="0.25">
      <c r="A412" s="1" t="s">
        <v>63</v>
      </c>
      <c r="B412" s="1">
        <v>2021</v>
      </c>
      <c r="C412" s="1" t="s">
        <v>90</v>
      </c>
      <c r="D412" s="1">
        <v>39807186</v>
      </c>
    </row>
    <row r="413" spans="1:4" x14ac:dyDescent="0.25">
      <c r="A413" s="1" t="s">
        <v>63</v>
      </c>
      <c r="B413" s="1">
        <v>2021</v>
      </c>
      <c r="C413" s="1" t="s">
        <v>91</v>
      </c>
      <c r="D413" s="1">
        <v>36354439</v>
      </c>
    </row>
    <row r="414" spans="1:4" x14ac:dyDescent="0.25">
      <c r="A414" s="1" t="s">
        <v>63</v>
      </c>
      <c r="B414" s="1">
        <v>2022</v>
      </c>
      <c r="C414" s="1" t="s">
        <v>90</v>
      </c>
      <c r="D414" s="1">
        <v>40424857</v>
      </c>
    </row>
    <row r="415" spans="1:4" x14ac:dyDescent="0.25">
      <c r="A415" s="1" t="s">
        <v>63</v>
      </c>
      <c r="B415" s="1">
        <v>2022</v>
      </c>
      <c r="C415" s="1" t="s">
        <v>91</v>
      </c>
      <c r="D415" s="1">
        <v>36190155</v>
      </c>
    </row>
    <row r="416" spans="1:4" x14ac:dyDescent="0.25">
      <c r="A416" s="1" t="s">
        <v>63</v>
      </c>
      <c r="B416" s="1">
        <v>2023</v>
      </c>
      <c r="C416" s="1" t="s">
        <v>90</v>
      </c>
      <c r="D416" s="1">
        <v>41052111</v>
      </c>
    </row>
    <row r="417" spans="1:4" x14ac:dyDescent="0.25">
      <c r="A417" s="1" t="s">
        <v>63</v>
      </c>
      <c r="B417" s="1">
        <v>2023</v>
      </c>
      <c r="C417" s="1" t="s">
        <v>91</v>
      </c>
      <c r="D417" s="1">
        <v>36018986</v>
      </c>
    </row>
    <row r="418" spans="1:4" x14ac:dyDescent="0.25">
      <c r="A418" s="1" t="s">
        <v>63</v>
      </c>
      <c r="B418" s="1">
        <v>2024</v>
      </c>
      <c r="C418" s="1" t="s">
        <v>90</v>
      </c>
      <c r="D418" s="1">
        <v>41689098</v>
      </c>
    </row>
    <row r="419" spans="1:4" x14ac:dyDescent="0.25">
      <c r="A419" s="1" t="s">
        <v>63</v>
      </c>
      <c r="B419" s="1">
        <v>2024</v>
      </c>
      <c r="C419" s="1" t="s">
        <v>91</v>
      </c>
      <c r="D419" s="1">
        <v>35840799</v>
      </c>
    </row>
    <row r="420" spans="1:4" x14ac:dyDescent="0.25">
      <c r="A420" s="1" t="s">
        <v>63</v>
      </c>
      <c r="B420" s="1">
        <v>2025</v>
      </c>
      <c r="C420" s="1" t="s">
        <v>90</v>
      </c>
      <c r="D420" s="1">
        <v>42335969</v>
      </c>
    </row>
    <row r="421" spans="1:4" x14ac:dyDescent="0.25">
      <c r="A421" s="1" t="s">
        <v>63</v>
      </c>
      <c r="B421" s="1">
        <v>2025</v>
      </c>
      <c r="C421" s="1" t="s">
        <v>91</v>
      </c>
      <c r="D421" s="1">
        <v>35655459</v>
      </c>
    </row>
    <row r="422" spans="1:4" x14ac:dyDescent="0.25">
      <c r="A422" s="1" t="s">
        <v>63</v>
      </c>
      <c r="B422" s="1">
        <v>2026</v>
      </c>
      <c r="C422" s="1" t="s">
        <v>90</v>
      </c>
      <c r="D422" s="1">
        <v>42992877</v>
      </c>
    </row>
    <row r="423" spans="1:4" x14ac:dyDescent="0.25">
      <c r="A423" s="1" t="s">
        <v>63</v>
      </c>
      <c r="B423" s="1">
        <v>2026</v>
      </c>
      <c r="C423" s="1" t="s">
        <v>91</v>
      </c>
      <c r="D423" s="1">
        <v>35462830</v>
      </c>
    </row>
    <row r="424" spans="1:4" x14ac:dyDescent="0.25">
      <c r="A424" s="1" t="s">
        <v>63</v>
      </c>
      <c r="B424" s="1">
        <v>2027</v>
      </c>
      <c r="C424" s="1" t="s">
        <v>90</v>
      </c>
      <c r="D424" s="1">
        <v>43659978</v>
      </c>
    </row>
    <row r="425" spans="1:4" x14ac:dyDescent="0.25">
      <c r="A425" s="1" t="s">
        <v>63</v>
      </c>
      <c r="B425" s="1">
        <v>2027</v>
      </c>
      <c r="C425" s="1" t="s">
        <v>91</v>
      </c>
      <c r="D425" s="1">
        <v>35262772</v>
      </c>
    </row>
    <row r="426" spans="1:4" x14ac:dyDescent="0.25">
      <c r="A426" s="1" t="s">
        <v>63</v>
      </c>
      <c r="B426" s="1">
        <v>2028</v>
      </c>
      <c r="C426" s="1" t="s">
        <v>90</v>
      </c>
      <c r="D426" s="1">
        <v>44337430</v>
      </c>
    </row>
    <row r="427" spans="1:4" x14ac:dyDescent="0.25">
      <c r="A427" s="1" t="s">
        <v>63</v>
      </c>
      <c r="B427" s="1">
        <v>2028</v>
      </c>
      <c r="C427" s="1" t="s">
        <v>91</v>
      </c>
      <c r="D427" s="1">
        <v>35055143</v>
      </c>
    </row>
    <row r="428" spans="1:4" x14ac:dyDescent="0.25">
      <c r="A428" s="1" t="s">
        <v>63</v>
      </c>
      <c r="B428" s="1">
        <v>2029</v>
      </c>
      <c r="C428" s="1" t="s">
        <v>90</v>
      </c>
      <c r="D428" s="1">
        <v>45025394</v>
      </c>
    </row>
    <row r="429" spans="1:4" x14ac:dyDescent="0.25">
      <c r="A429" s="1" t="s">
        <v>63</v>
      </c>
      <c r="B429" s="1">
        <v>2029</v>
      </c>
      <c r="C429" s="1" t="s">
        <v>91</v>
      </c>
      <c r="D429" s="1">
        <v>34839798</v>
      </c>
    </row>
    <row r="430" spans="1:4" x14ac:dyDescent="0.25">
      <c r="A430" s="1" t="s">
        <v>63</v>
      </c>
      <c r="B430" s="1">
        <v>2030</v>
      </c>
      <c r="C430" s="1" t="s">
        <v>90</v>
      </c>
      <c r="D430" s="1">
        <v>45724033</v>
      </c>
    </row>
    <row r="431" spans="1:4" x14ac:dyDescent="0.25">
      <c r="A431" s="1" t="s">
        <v>63</v>
      </c>
      <c r="B431" s="1">
        <v>2030</v>
      </c>
      <c r="C431" s="1" t="s">
        <v>91</v>
      </c>
      <c r="D431" s="1">
        <v>34616593</v>
      </c>
    </row>
    <row r="432" spans="1:4" x14ac:dyDescent="0.25">
      <c r="A432" s="1" t="s">
        <v>63</v>
      </c>
      <c r="B432" s="1">
        <v>2031</v>
      </c>
      <c r="C432" s="1" t="s">
        <v>90</v>
      </c>
      <c r="D432" s="1">
        <v>46433512</v>
      </c>
    </row>
    <row r="433" spans="1:4" x14ac:dyDescent="0.25">
      <c r="A433" s="1" t="s">
        <v>63</v>
      </c>
      <c r="B433" s="1">
        <v>2031</v>
      </c>
      <c r="C433" s="1" t="s">
        <v>91</v>
      </c>
      <c r="D433" s="1">
        <v>34385377</v>
      </c>
    </row>
    <row r="434" spans="1:4" x14ac:dyDescent="0.25">
      <c r="A434" s="1" t="s">
        <v>67</v>
      </c>
      <c r="B434" s="1">
        <v>2020</v>
      </c>
      <c r="C434" s="1" t="s">
        <v>90</v>
      </c>
      <c r="D434" s="1">
        <v>55682587</v>
      </c>
    </row>
    <row r="435" spans="1:4" x14ac:dyDescent="0.25">
      <c r="A435" s="1" t="s">
        <v>67</v>
      </c>
      <c r="B435" s="1">
        <v>2020</v>
      </c>
      <c r="C435" s="1" t="s">
        <v>91</v>
      </c>
      <c r="D435" s="1">
        <v>164976146</v>
      </c>
    </row>
    <row r="436" spans="1:4" x14ac:dyDescent="0.25">
      <c r="A436" s="1" t="s">
        <v>67</v>
      </c>
      <c r="B436" s="1">
        <v>2021</v>
      </c>
      <c r="C436" s="1" t="s">
        <v>90</v>
      </c>
      <c r="D436" s="1">
        <v>57353122</v>
      </c>
    </row>
    <row r="437" spans="1:4" x14ac:dyDescent="0.25">
      <c r="A437" s="1" t="s">
        <v>67</v>
      </c>
      <c r="B437" s="1">
        <v>2021</v>
      </c>
      <c r="C437" s="1" t="s">
        <v>91</v>
      </c>
      <c r="D437" s="1">
        <v>166061620</v>
      </c>
    </row>
    <row r="438" spans="1:4" x14ac:dyDescent="0.25">
      <c r="A438" s="1" t="s">
        <v>67</v>
      </c>
      <c r="B438" s="1">
        <v>2022</v>
      </c>
      <c r="C438" s="1" t="s">
        <v>90</v>
      </c>
      <c r="D438" s="1">
        <v>59073774</v>
      </c>
    </row>
    <row r="439" spans="1:4" x14ac:dyDescent="0.25">
      <c r="A439" s="1" t="s">
        <v>67</v>
      </c>
      <c r="B439" s="1">
        <v>2022</v>
      </c>
      <c r="C439" s="1" t="s">
        <v>91</v>
      </c>
      <c r="D439" s="1">
        <v>167131398</v>
      </c>
    </row>
    <row r="440" spans="1:4" x14ac:dyDescent="0.25">
      <c r="A440" s="1" t="s">
        <v>67</v>
      </c>
      <c r="B440" s="1">
        <v>2023</v>
      </c>
      <c r="C440" s="1" t="s">
        <v>90</v>
      </c>
      <c r="D440" s="1">
        <v>60846048</v>
      </c>
    </row>
    <row r="441" spans="1:4" x14ac:dyDescent="0.25">
      <c r="A441" s="1" t="s">
        <v>67</v>
      </c>
      <c r="B441" s="1">
        <v>2023</v>
      </c>
      <c r="C441" s="1" t="s">
        <v>91</v>
      </c>
      <c r="D441" s="1">
        <v>168184407</v>
      </c>
    </row>
    <row r="442" spans="1:4" x14ac:dyDescent="0.25">
      <c r="A442" s="1" t="s">
        <v>67</v>
      </c>
      <c r="B442" s="1">
        <v>2024</v>
      </c>
      <c r="C442" s="1" t="s">
        <v>90</v>
      </c>
      <c r="D442" s="1">
        <v>62671491</v>
      </c>
    </row>
    <row r="443" spans="1:4" x14ac:dyDescent="0.25">
      <c r="A443" s="1" t="s">
        <v>67</v>
      </c>
      <c r="B443" s="1">
        <v>2024</v>
      </c>
      <c r="C443" s="1" t="s">
        <v>91</v>
      </c>
      <c r="D443" s="1">
        <v>169219534</v>
      </c>
    </row>
    <row r="444" spans="1:4" x14ac:dyDescent="0.25">
      <c r="A444" s="1" t="s">
        <v>67</v>
      </c>
      <c r="B444" s="1">
        <v>2025</v>
      </c>
      <c r="C444" s="1" t="s">
        <v>90</v>
      </c>
      <c r="D444" s="1">
        <v>64551700</v>
      </c>
    </row>
    <row r="445" spans="1:4" x14ac:dyDescent="0.25">
      <c r="A445" s="1" t="s">
        <v>67</v>
      </c>
      <c r="B445" s="1">
        <v>2025</v>
      </c>
      <c r="C445" s="1" t="s">
        <v>91</v>
      </c>
      <c r="D445" s="1">
        <v>170235624</v>
      </c>
    </row>
    <row r="446" spans="1:4" x14ac:dyDescent="0.25">
      <c r="A446" s="1" t="s">
        <v>67</v>
      </c>
      <c r="B446" s="1">
        <v>2026</v>
      </c>
      <c r="C446" s="1" t="s">
        <v>90</v>
      </c>
      <c r="D446" s="1">
        <v>66488317</v>
      </c>
    </row>
    <row r="447" spans="1:4" x14ac:dyDescent="0.25">
      <c r="A447" s="1" t="s">
        <v>67</v>
      </c>
      <c r="B447" s="1">
        <v>2026</v>
      </c>
      <c r="C447" s="1" t="s">
        <v>91</v>
      </c>
      <c r="D447" s="1">
        <v>171231480</v>
      </c>
    </row>
    <row r="448" spans="1:4" x14ac:dyDescent="0.25">
      <c r="A448" s="1" t="s">
        <v>67</v>
      </c>
      <c r="B448" s="1">
        <v>2027</v>
      </c>
      <c r="C448" s="1" t="s">
        <v>90</v>
      </c>
      <c r="D448" s="1">
        <v>68483034</v>
      </c>
    </row>
    <row r="449" spans="1:4" x14ac:dyDescent="0.25">
      <c r="A449" s="1" t="s">
        <v>67</v>
      </c>
      <c r="B449" s="1">
        <v>2027</v>
      </c>
      <c r="C449" s="1" t="s">
        <v>91</v>
      </c>
      <c r="D449" s="1">
        <v>172205862</v>
      </c>
    </row>
    <row r="450" spans="1:4" x14ac:dyDescent="0.25">
      <c r="A450" s="1" t="s">
        <v>67</v>
      </c>
      <c r="B450" s="1">
        <v>2028</v>
      </c>
      <c r="C450" s="1" t="s">
        <v>90</v>
      </c>
      <c r="D450" s="1">
        <v>70537595</v>
      </c>
    </row>
    <row r="451" spans="1:4" x14ac:dyDescent="0.25">
      <c r="A451" s="1" t="s">
        <v>67</v>
      </c>
      <c r="B451" s="1">
        <v>2028</v>
      </c>
      <c r="C451" s="1" t="s">
        <v>91</v>
      </c>
      <c r="D451" s="1">
        <v>173157484</v>
      </c>
    </row>
    <row r="452" spans="1:4" x14ac:dyDescent="0.25">
      <c r="A452" s="1" t="s">
        <v>67</v>
      </c>
      <c r="B452" s="1">
        <v>2029</v>
      </c>
      <c r="C452" s="1" t="s">
        <v>90</v>
      </c>
      <c r="D452" s="1">
        <v>72653795</v>
      </c>
    </row>
    <row r="453" spans="1:4" x14ac:dyDescent="0.25">
      <c r="A453" s="1" t="s">
        <v>67</v>
      </c>
      <c r="B453" s="1">
        <v>2029</v>
      </c>
      <c r="C453" s="1" t="s">
        <v>91</v>
      </c>
      <c r="D453" s="1">
        <v>174085014</v>
      </c>
    </row>
    <row r="454" spans="1:4" x14ac:dyDescent="0.25">
      <c r="A454" s="1" t="s">
        <v>67</v>
      </c>
      <c r="B454" s="1">
        <v>2030</v>
      </c>
      <c r="C454" s="1" t="s">
        <v>90</v>
      </c>
      <c r="D454" s="1">
        <v>74833483</v>
      </c>
    </row>
    <row r="455" spans="1:4" x14ac:dyDescent="0.25">
      <c r="A455" s="1" t="s">
        <v>67</v>
      </c>
      <c r="B455" s="1">
        <v>2030</v>
      </c>
      <c r="C455" s="1" t="s">
        <v>91</v>
      </c>
      <c r="D455" s="1">
        <v>174987072</v>
      </c>
    </row>
    <row r="456" spans="1:4" x14ac:dyDescent="0.25">
      <c r="A456" s="1" t="s">
        <v>67</v>
      </c>
      <c r="B456" s="1">
        <v>2031</v>
      </c>
      <c r="C456" s="1" t="s">
        <v>90</v>
      </c>
      <c r="D456" s="1">
        <v>77078564</v>
      </c>
    </row>
    <row r="457" spans="1:4" x14ac:dyDescent="0.25">
      <c r="A457" s="1" t="s">
        <v>67</v>
      </c>
      <c r="B457" s="1">
        <v>2031</v>
      </c>
      <c r="C457" s="1" t="s">
        <v>91</v>
      </c>
      <c r="D457" s="1">
        <v>175862227</v>
      </c>
    </row>
    <row r="458" spans="1:4" x14ac:dyDescent="0.25">
      <c r="A458" s="1" t="s">
        <v>68</v>
      </c>
      <c r="B458" s="1">
        <v>2020</v>
      </c>
      <c r="C458" s="1" t="s">
        <v>90</v>
      </c>
      <c r="D458" s="1">
        <v>3605487</v>
      </c>
    </row>
    <row r="459" spans="1:4" x14ac:dyDescent="0.25">
      <c r="A459" s="1" t="s">
        <v>68</v>
      </c>
      <c r="B459" s="1">
        <v>2020</v>
      </c>
      <c r="C459" s="1" t="s">
        <v>91</v>
      </c>
      <c r="D459" s="1">
        <v>7567523</v>
      </c>
    </row>
    <row r="460" spans="1:4" x14ac:dyDescent="0.25">
      <c r="A460" s="1" t="s">
        <v>68</v>
      </c>
      <c r="B460" s="1">
        <v>2021</v>
      </c>
      <c r="C460" s="1" t="s">
        <v>90</v>
      </c>
      <c r="D460" s="1">
        <v>3684717</v>
      </c>
    </row>
    <row r="461" spans="1:4" x14ac:dyDescent="0.25">
      <c r="A461" s="1" t="s">
        <v>68</v>
      </c>
      <c r="B461" s="1">
        <v>2021</v>
      </c>
      <c r="C461" s="1" t="s">
        <v>91</v>
      </c>
      <c r="D461" s="1">
        <v>7630198</v>
      </c>
    </row>
    <row r="462" spans="1:4" x14ac:dyDescent="0.25">
      <c r="A462" s="1" t="s">
        <v>68</v>
      </c>
      <c r="B462" s="1">
        <v>2022</v>
      </c>
      <c r="C462" s="1" t="s">
        <v>90</v>
      </c>
      <c r="D462" s="1">
        <v>3765687</v>
      </c>
    </row>
    <row r="463" spans="1:4" x14ac:dyDescent="0.25">
      <c r="A463" s="1" t="s">
        <v>68</v>
      </c>
      <c r="B463" s="1">
        <v>2022</v>
      </c>
      <c r="C463" s="1" t="s">
        <v>91</v>
      </c>
      <c r="D463" s="1">
        <v>7692934</v>
      </c>
    </row>
    <row r="464" spans="1:4" x14ac:dyDescent="0.25">
      <c r="A464" s="1" t="s">
        <v>68</v>
      </c>
      <c r="B464" s="1">
        <v>2023</v>
      </c>
      <c r="C464" s="1" t="s">
        <v>90</v>
      </c>
      <c r="D464" s="1">
        <v>3848437</v>
      </c>
    </row>
    <row r="465" spans="1:4" x14ac:dyDescent="0.25">
      <c r="A465" s="1" t="s">
        <v>68</v>
      </c>
      <c r="B465" s="1">
        <v>2023</v>
      </c>
      <c r="C465" s="1" t="s">
        <v>91</v>
      </c>
      <c r="D465" s="1">
        <v>7755716</v>
      </c>
    </row>
    <row r="466" spans="1:4" x14ac:dyDescent="0.25">
      <c r="A466" s="1" t="s">
        <v>68</v>
      </c>
      <c r="B466" s="1">
        <v>2024</v>
      </c>
      <c r="C466" s="1" t="s">
        <v>90</v>
      </c>
      <c r="D466" s="1">
        <v>3933006</v>
      </c>
    </row>
    <row r="467" spans="1:4" x14ac:dyDescent="0.25">
      <c r="A467" s="1" t="s">
        <v>68</v>
      </c>
      <c r="B467" s="1">
        <v>2024</v>
      </c>
      <c r="C467" s="1" t="s">
        <v>91</v>
      </c>
      <c r="D467" s="1">
        <v>7818528</v>
      </c>
    </row>
    <row r="468" spans="1:4" x14ac:dyDescent="0.25">
      <c r="A468" s="1" t="s">
        <v>68</v>
      </c>
      <c r="B468" s="1">
        <v>2025</v>
      </c>
      <c r="C468" s="1" t="s">
        <v>90</v>
      </c>
      <c r="D468" s="1">
        <v>4019432</v>
      </c>
    </row>
    <row r="469" spans="1:4" x14ac:dyDescent="0.25">
      <c r="A469" s="1" t="s">
        <v>68</v>
      </c>
      <c r="B469" s="1">
        <v>2025</v>
      </c>
      <c r="C469" s="1" t="s">
        <v>91</v>
      </c>
      <c r="D469" s="1">
        <v>7881354</v>
      </c>
    </row>
    <row r="470" spans="1:4" x14ac:dyDescent="0.25">
      <c r="A470" s="1" t="s">
        <v>68</v>
      </c>
      <c r="B470" s="1">
        <v>2026</v>
      </c>
      <c r="C470" s="1" t="s">
        <v>90</v>
      </c>
      <c r="D470" s="1">
        <v>4107758</v>
      </c>
    </row>
    <row r="471" spans="1:4" x14ac:dyDescent="0.25">
      <c r="A471" s="1" t="s">
        <v>68</v>
      </c>
      <c r="B471" s="1">
        <v>2026</v>
      </c>
      <c r="C471" s="1" t="s">
        <v>91</v>
      </c>
      <c r="D471" s="1">
        <v>7944176</v>
      </c>
    </row>
    <row r="472" spans="1:4" x14ac:dyDescent="0.25">
      <c r="A472" s="1" t="s">
        <v>68</v>
      </c>
      <c r="B472" s="1">
        <v>2027</v>
      </c>
      <c r="C472" s="1" t="s">
        <v>90</v>
      </c>
      <c r="D472" s="1">
        <v>4198025</v>
      </c>
    </row>
    <row r="473" spans="1:4" x14ac:dyDescent="0.25">
      <c r="A473" s="1" t="s">
        <v>68</v>
      </c>
      <c r="B473" s="1">
        <v>2027</v>
      </c>
      <c r="C473" s="1" t="s">
        <v>91</v>
      </c>
      <c r="D473" s="1">
        <v>8006977</v>
      </c>
    </row>
    <row r="474" spans="1:4" x14ac:dyDescent="0.25">
      <c r="A474" s="1" t="s">
        <v>68</v>
      </c>
      <c r="B474" s="1">
        <v>2028</v>
      </c>
      <c r="C474" s="1" t="s">
        <v>90</v>
      </c>
      <c r="D474" s="1">
        <v>4290276</v>
      </c>
    </row>
    <row r="475" spans="1:4" x14ac:dyDescent="0.25">
      <c r="A475" s="1" t="s">
        <v>68</v>
      </c>
      <c r="B475" s="1">
        <v>2028</v>
      </c>
      <c r="C475" s="1" t="s">
        <v>91</v>
      </c>
      <c r="D475" s="1">
        <v>8069738</v>
      </c>
    </row>
    <row r="476" spans="1:4" x14ac:dyDescent="0.25">
      <c r="A476" s="1" t="s">
        <v>68</v>
      </c>
      <c r="B476" s="1">
        <v>2029</v>
      </c>
      <c r="C476" s="1" t="s">
        <v>90</v>
      </c>
      <c r="D476" s="1">
        <v>4384553</v>
      </c>
    </row>
    <row r="477" spans="1:4" x14ac:dyDescent="0.25">
      <c r="A477" s="1" t="s">
        <v>68</v>
      </c>
      <c r="B477" s="1">
        <v>2029</v>
      </c>
      <c r="C477" s="1" t="s">
        <v>91</v>
      </c>
      <c r="D477" s="1">
        <v>8132441</v>
      </c>
    </row>
    <row r="478" spans="1:4" x14ac:dyDescent="0.25">
      <c r="A478" s="1" t="s">
        <v>68</v>
      </c>
      <c r="B478" s="1">
        <v>2030</v>
      </c>
      <c r="C478" s="1" t="s">
        <v>90</v>
      </c>
      <c r="D478" s="1">
        <v>4480903</v>
      </c>
    </row>
    <row r="479" spans="1:4" x14ac:dyDescent="0.25">
      <c r="A479" s="1" t="s">
        <v>68</v>
      </c>
      <c r="B479" s="1">
        <v>2030</v>
      </c>
      <c r="C479" s="1" t="s">
        <v>91</v>
      </c>
      <c r="D479" s="1">
        <v>8195066</v>
      </c>
    </row>
    <row r="480" spans="1:4" x14ac:dyDescent="0.25">
      <c r="A480" s="1" t="s">
        <v>68</v>
      </c>
      <c r="B480" s="1">
        <v>2031</v>
      </c>
      <c r="C480" s="1" t="s">
        <v>90</v>
      </c>
      <c r="D480" s="1">
        <v>4579370</v>
      </c>
    </row>
    <row r="481" spans="1:4" x14ac:dyDescent="0.25">
      <c r="A481" s="1" t="s">
        <v>68</v>
      </c>
      <c r="B481" s="1">
        <v>2031</v>
      </c>
      <c r="C481" s="1" t="s">
        <v>91</v>
      </c>
      <c r="D481" s="1">
        <v>8257592</v>
      </c>
    </row>
    <row r="482" spans="1:4" x14ac:dyDescent="0.25">
      <c r="A482" s="1" t="s">
        <v>69</v>
      </c>
      <c r="B482" s="1">
        <v>2020</v>
      </c>
      <c r="C482" s="1" t="s">
        <v>90</v>
      </c>
      <c r="D482" s="1">
        <v>35949412</v>
      </c>
    </row>
    <row r="483" spans="1:4" x14ac:dyDescent="0.25">
      <c r="A483" s="1" t="s">
        <v>69</v>
      </c>
      <c r="B483" s="1">
        <v>2020</v>
      </c>
      <c r="C483" s="1" t="s">
        <v>91</v>
      </c>
      <c r="D483" s="1">
        <v>60380833</v>
      </c>
    </row>
    <row r="484" spans="1:4" x14ac:dyDescent="0.25">
      <c r="A484" s="1" t="s">
        <v>69</v>
      </c>
      <c r="B484" s="1">
        <v>2021</v>
      </c>
      <c r="C484" s="1" t="s">
        <v>90</v>
      </c>
      <c r="D484" s="1">
        <v>36893570</v>
      </c>
    </row>
    <row r="485" spans="1:4" x14ac:dyDescent="0.25">
      <c r="A485" s="1" t="s">
        <v>69</v>
      </c>
      <c r="B485" s="1">
        <v>2021</v>
      </c>
      <c r="C485" s="1" t="s">
        <v>91</v>
      </c>
      <c r="D485" s="1">
        <v>60084638</v>
      </c>
    </row>
    <row r="486" spans="1:4" x14ac:dyDescent="0.25">
      <c r="A486" s="1" t="s">
        <v>69</v>
      </c>
      <c r="B486" s="1">
        <v>2022</v>
      </c>
      <c r="C486" s="1" t="s">
        <v>90</v>
      </c>
      <c r="D486" s="1">
        <v>37862524</v>
      </c>
    </row>
    <row r="487" spans="1:4" x14ac:dyDescent="0.25">
      <c r="A487" s="1" t="s">
        <v>69</v>
      </c>
      <c r="B487" s="1">
        <v>2022</v>
      </c>
      <c r="C487" s="1" t="s">
        <v>91</v>
      </c>
      <c r="D487" s="1">
        <v>59768004</v>
      </c>
    </row>
    <row r="488" spans="1:4" x14ac:dyDescent="0.25">
      <c r="A488" s="1" t="s">
        <v>69</v>
      </c>
      <c r="B488" s="1">
        <v>2023</v>
      </c>
      <c r="C488" s="1" t="s">
        <v>90</v>
      </c>
      <c r="D488" s="1">
        <v>38856926</v>
      </c>
    </row>
    <row r="489" spans="1:4" x14ac:dyDescent="0.25">
      <c r="A489" s="1" t="s">
        <v>69</v>
      </c>
      <c r="B489" s="1">
        <v>2023</v>
      </c>
      <c r="C489" s="1" t="s">
        <v>91</v>
      </c>
      <c r="D489" s="1">
        <v>59430311</v>
      </c>
    </row>
    <row r="490" spans="1:4" x14ac:dyDescent="0.25">
      <c r="A490" s="1" t="s">
        <v>69</v>
      </c>
      <c r="B490" s="1">
        <v>2024</v>
      </c>
      <c r="C490" s="1" t="s">
        <v>90</v>
      </c>
      <c r="D490" s="1">
        <v>39877444</v>
      </c>
    </row>
    <row r="491" spans="1:4" x14ac:dyDescent="0.25">
      <c r="A491" s="1" t="s">
        <v>69</v>
      </c>
      <c r="B491" s="1">
        <v>2024</v>
      </c>
      <c r="C491" s="1" t="s">
        <v>91</v>
      </c>
      <c r="D491" s="1">
        <v>59070918</v>
      </c>
    </row>
    <row r="492" spans="1:4" x14ac:dyDescent="0.25">
      <c r="A492" s="1" t="s">
        <v>69</v>
      </c>
      <c r="B492" s="1">
        <v>2025</v>
      </c>
      <c r="C492" s="1" t="s">
        <v>90</v>
      </c>
      <c r="D492" s="1">
        <v>40924765</v>
      </c>
    </row>
    <row r="493" spans="1:4" x14ac:dyDescent="0.25">
      <c r="A493" s="1" t="s">
        <v>69</v>
      </c>
      <c r="B493" s="1">
        <v>2025</v>
      </c>
      <c r="C493" s="1" t="s">
        <v>91</v>
      </c>
      <c r="D493" s="1">
        <v>58689170</v>
      </c>
    </row>
    <row r="494" spans="1:4" x14ac:dyDescent="0.25">
      <c r="A494" s="1" t="s">
        <v>69</v>
      </c>
      <c r="B494" s="1">
        <v>2026</v>
      </c>
      <c r="C494" s="1" t="s">
        <v>90</v>
      </c>
      <c r="D494" s="1">
        <v>41999592</v>
      </c>
    </row>
    <row r="495" spans="1:4" x14ac:dyDescent="0.25">
      <c r="A495" s="1" t="s">
        <v>69</v>
      </c>
      <c r="B495" s="1">
        <v>2026</v>
      </c>
      <c r="C495" s="1" t="s">
        <v>91</v>
      </c>
      <c r="D495" s="1">
        <v>58284392</v>
      </c>
    </row>
    <row r="496" spans="1:4" x14ac:dyDescent="0.25">
      <c r="A496" s="1" t="s">
        <v>69</v>
      </c>
      <c r="B496" s="1">
        <v>2027</v>
      </c>
      <c r="C496" s="1" t="s">
        <v>90</v>
      </c>
      <c r="D496" s="1">
        <v>43102648</v>
      </c>
    </row>
    <row r="497" spans="1:4" x14ac:dyDescent="0.25">
      <c r="A497" s="1" t="s">
        <v>69</v>
      </c>
      <c r="B497" s="1">
        <v>2027</v>
      </c>
      <c r="C497" s="1" t="s">
        <v>91</v>
      </c>
      <c r="D497" s="1">
        <v>57855893</v>
      </c>
    </row>
    <row r="498" spans="1:4" x14ac:dyDescent="0.25">
      <c r="A498" s="1" t="s">
        <v>69</v>
      </c>
      <c r="B498" s="1">
        <v>2028</v>
      </c>
      <c r="C498" s="1" t="s">
        <v>90</v>
      </c>
      <c r="D498" s="1">
        <v>44234675</v>
      </c>
    </row>
    <row r="499" spans="1:4" x14ac:dyDescent="0.25">
      <c r="A499" s="1" t="s">
        <v>69</v>
      </c>
      <c r="B499" s="1">
        <v>2028</v>
      </c>
      <c r="C499" s="1" t="s">
        <v>91</v>
      </c>
      <c r="D499" s="1">
        <v>57402961</v>
      </c>
    </row>
    <row r="500" spans="1:4" x14ac:dyDescent="0.25">
      <c r="A500" s="1" t="s">
        <v>69</v>
      </c>
      <c r="B500" s="1">
        <v>2029</v>
      </c>
      <c r="C500" s="1" t="s">
        <v>90</v>
      </c>
      <c r="D500" s="1">
        <v>45396432</v>
      </c>
    </row>
    <row r="501" spans="1:4" x14ac:dyDescent="0.25">
      <c r="A501" s="1" t="s">
        <v>69</v>
      </c>
      <c r="B501" s="1">
        <v>2029</v>
      </c>
      <c r="C501" s="1" t="s">
        <v>91</v>
      </c>
      <c r="D501" s="1">
        <v>56924866</v>
      </c>
    </row>
    <row r="502" spans="1:4" x14ac:dyDescent="0.25">
      <c r="A502" s="1" t="s">
        <v>69</v>
      </c>
      <c r="B502" s="1">
        <v>2030</v>
      </c>
      <c r="C502" s="1" t="s">
        <v>90</v>
      </c>
      <c r="D502" s="1">
        <v>46588700</v>
      </c>
    </row>
    <row r="503" spans="1:4" x14ac:dyDescent="0.25">
      <c r="A503" s="1" t="s">
        <v>69</v>
      </c>
      <c r="B503" s="1">
        <v>2030</v>
      </c>
      <c r="C503" s="1" t="s">
        <v>91</v>
      </c>
      <c r="D503" s="1">
        <v>56420858</v>
      </c>
    </row>
    <row r="504" spans="1:4" x14ac:dyDescent="0.25">
      <c r="A504" s="1" t="s">
        <v>69</v>
      </c>
      <c r="B504" s="1">
        <v>2031</v>
      </c>
      <c r="C504" s="1" t="s">
        <v>90</v>
      </c>
      <c r="D504" s="1">
        <v>47812282</v>
      </c>
    </row>
    <row r="505" spans="1:4" x14ac:dyDescent="0.25">
      <c r="A505" s="1" t="s">
        <v>69</v>
      </c>
      <c r="B505" s="1">
        <v>2031</v>
      </c>
      <c r="C505" s="1" t="s">
        <v>91</v>
      </c>
      <c r="D505" s="1">
        <v>55890167</v>
      </c>
    </row>
    <row r="506" spans="1:4" x14ac:dyDescent="0.25">
      <c r="A506" s="1" t="s">
        <v>77</v>
      </c>
      <c r="B506" s="1">
        <v>2020</v>
      </c>
      <c r="C506" s="1" t="s">
        <v>90</v>
      </c>
      <c r="D506" s="1">
        <v>2781936</v>
      </c>
    </row>
    <row r="507" spans="1:4" x14ac:dyDescent="0.25">
      <c r="A507" s="1" t="s">
        <v>77</v>
      </c>
      <c r="B507" s="1">
        <v>2020</v>
      </c>
      <c r="C507" s="1" t="s">
        <v>91</v>
      </c>
      <c r="D507" s="1">
        <v>689219</v>
      </c>
    </row>
    <row r="508" spans="1:4" x14ac:dyDescent="0.25">
      <c r="A508" s="1" t="s">
        <v>77</v>
      </c>
      <c r="B508" s="1">
        <v>2021</v>
      </c>
      <c r="C508" s="1" t="s">
        <v>90</v>
      </c>
      <c r="D508" s="1">
        <v>2860632</v>
      </c>
    </row>
    <row r="509" spans="1:4" x14ac:dyDescent="0.25">
      <c r="A509" s="1" t="s">
        <v>77</v>
      </c>
      <c r="B509" s="1">
        <v>2021</v>
      </c>
      <c r="C509" s="1" t="s">
        <v>91</v>
      </c>
      <c r="D509" s="1">
        <v>690946</v>
      </c>
    </row>
    <row r="510" spans="1:4" x14ac:dyDescent="0.25">
      <c r="A510" s="1" t="s">
        <v>77</v>
      </c>
      <c r="B510" s="1">
        <v>2022</v>
      </c>
      <c r="C510" s="1" t="s">
        <v>90</v>
      </c>
      <c r="D510" s="1">
        <v>2942221</v>
      </c>
    </row>
    <row r="511" spans="1:4" x14ac:dyDescent="0.25">
      <c r="A511" s="1" t="s">
        <v>77</v>
      </c>
      <c r="B511" s="1">
        <v>2022</v>
      </c>
      <c r="C511" s="1" t="s">
        <v>91</v>
      </c>
      <c r="D511" s="1">
        <v>692003</v>
      </c>
    </row>
    <row r="512" spans="1:4" x14ac:dyDescent="0.25">
      <c r="A512" s="1" t="s">
        <v>77</v>
      </c>
      <c r="B512" s="1">
        <v>2023</v>
      </c>
      <c r="C512" s="1" t="s">
        <v>90</v>
      </c>
      <c r="D512" s="1">
        <v>3026845</v>
      </c>
    </row>
    <row r="513" spans="1:4" x14ac:dyDescent="0.25">
      <c r="A513" s="1" t="s">
        <v>77</v>
      </c>
      <c r="B513" s="1">
        <v>2023</v>
      </c>
      <c r="C513" s="1" t="s">
        <v>91</v>
      </c>
      <c r="D513" s="1">
        <v>692319</v>
      </c>
    </row>
    <row r="514" spans="1:4" x14ac:dyDescent="0.25">
      <c r="A514" s="1" t="s">
        <v>77</v>
      </c>
      <c r="B514" s="1">
        <v>2024</v>
      </c>
      <c r="C514" s="1" t="s">
        <v>90</v>
      </c>
      <c r="D514" s="1">
        <v>3114654</v>
      </c>
    </row>
    <row r="515" spans="1:4" x14ac:dyDescent="0.25">
      <c r="A515" s="1" t="s">
        <v>77</v>
      </c>
      <c r="B515" s="1">
        <v>2024</v>
      </c>
      <c r="C515" s="1" t="s">
        <v>91</v>
      </c>
      <c r="D515" s="1">
        <v>691818</v>
      </c>
    </row>
    <row r="516" spans="1:4" x14ac:dyDescent="0.25">
      <c r="A516" s="1" t="s">
        <v>77</v>
      </c>
      <c r="B516" s="1">
        <v>2025</v>
      </c>
      <c r="C516" s="1" t="s">
        <v>90</v>
      </c>
      <c r="D516" s="1">
        <v>3205806</v>
      </c>
    </row>
    <row r="517" spans="1:4" x14ac:dyDescent="0.25">
      <c r="A517" s="1" t="s">
        <v>77</v>
      </c>
      <c r="B517" s="1">
        <v>2025</v>
      </c>
      <c r="C517" s="1" t="s">
        <v>91</v>
      </c>
      <c r="D517" s="1">
        <v>690418</v>
      </c>
    </row>
    <row r="518" spans="1:4" x14ac:dyDescent="0.25">
      <c r="A518" s="1" t="s">
        <v>77</v>
      </c>
      <c r="B518" s="1">
        <v>2026</v>
      </c>
      <c r="C518" s="1" t="s">
        <v>90</v>
      </c>
      <c r="D518" s="1">
        <v>3300470</v>
      </c>
    </row>
    <row r="519" spans="1:4" x14ac:dyDescent="0.25">
      <c r="A519" s="1" t="s">
        <v>77</v>
      </c>
      <c r="B519" s="1">
        <v>2026</v>
      </c>
      <c r="C519" s="1" t="s">
        <v>91</v>
      </c>
      <c r="D519" s="1">
        <v>688032</v>
      </c>
    </row>
    <row r="520" spans="1:4" x14ac:dyDescent="0.25">
      <c r="A520" s="1" t="s">
        <v>77</v>
      </c>
      <c r="B520" s="1">
        <v>2027</v>
      </c>
      <c r="C520" s="1" t="s">
        <v>90</v>
      </c>
      <c r="D520" s="1">
        <v>3398823</v>
      </c>
    </row>
    <row r="521" spans="1:4" x14ac:dyDescent="0.25">
      <c r="A521" s="1" t="s">
        <v>77</v>
      </c>
      <c r="B521" s="1">
        <v>2027</v>
      </c>
      <c r="C521" s="1" t="s">
        <v>91</v>
      </c>
      <c r="D521" s="1">
        <v>684562</v>
      </c>
    </row>
    <row r="522" spans="1:4" x14ac:dyDescent="0.25">
      <c r="A522" s="1" t="s">
        <v>77</v>
      </c>
      <c r="B522" s="1">
        <v>2028</v>
      </c>
      <c r="C522" s="1" t="s">
        <v>90</v>
      </c>
      <c r="D522" s="1">
        <v>3501057</v>
      </c>
    </row>
    <row r="523" spans="1:4" x14ac:dyDescent="0.25">
      <c r="A523" s="1" t="s">
        <v>77</v>
      </c>
      <c r="B523" s="1">
        <v>2028</v>
      </c>
      <c r="C523" s="1" t="s">
        <v>91</v>
      </c>
      <c r="D523" s="1">
        <v>679904</v>
      </c>
    </row>
    <row r="524" spans="1:4" x14ac:dyDescent="0.25">
      <c r="A524" s="1" t="s">
        <v>77</v>
      </c>
      <c r="B524" s="1">
        <v>2029</v>
      </c>
      <c r="C524" s="1" t="s">
        <v>90</v>
      </c>
      <c r="D524" s="1">
        <v>3607371</v>
      </c>
    </row>
    <row r="525" spans="1:4" x14ac:dyDescent="0.25">
      <c r="A525" s="1" t="s">
        <v>77</v>
      </c>
      <c r="B525" s="1">
        <v>2029</v>
      </c>
      <c r="C525" s="1" t="s">
        <v>91</v>
      </c>
      <c r="D525" s="1">
        <v>673946</v>
      </c>
    </row>
    <row r="526" spans="1:4" x14ac:dyDescent="0.25">
      <c r="A526" s="1" t="s">
        <v>77</v>
      </c>
      <c r="B526" s="1">
        <v>2030</v>
      </c>
      <c r="C526" s="1" t="s">
        <v>90</v>
      </c>
      <c r="D526" s="1">
        <v>3717979</v>
      </c>
    </row>
    <row r="527" spans="1:4" x14ac:dyDescent="0.25">
      <c r="A527" s="1" t="s">
        <v>77</v>
      </c>
      <c r="B527" s="1">
        <v>2030</v>
      </c>
      <c r="C527" s="1" t="s">
        <v>91</v>
      </c>
      <c r="D527" s="1">
        <v>666565</v>
      </c>
    </row>
    <row r="528" spans="1:4" x14ac:dyDescent="0.25">
      <c r="A528" s="1" t="s">
        <v>77</v>
      </c>
      <c r="B528" s="1">
        <v>2031</v>
      </c>
      <c r="C528" s="1" t="s">
        <v>90</v>
      </c>
      <c r="D528" s="1">
        <v>3833109</v>
      </c>
    </row>
    <row r="529" spans="1:4" x14ac:dyDescent="0.25">
      <c r="A529" s="1" t="s">
        <v>77</v>
      </c>
      <c r="B529" s="1">
        <v>2031</v>
      </c>
      <c r="C529" s="1" t="s">
        <v>91</v>
      </c>
      <c r="D529" s="1">
        <v>657631</v>
      </c>
    </row>
    <row r="530" spans="1:4" x14ac:dyDescent="0.25">
      <c r="A530" s="1" t="s">
        <v>78</v>
      </c>
      <c r="B530" s="1">
        <v>2020</v>
      </c>
      <c r="C530" s="1" t="s">
        <v>90</v>
      </c>
      <c r="D530" s="1">
        <v>4957784</v>
      </c>
    </row>
    <row r="531" spans="1:4" x14ac:dyDescent="0.25">
      <c r="A531" s="1" t="s">
        <v>78</v>
      </c>
      <c r="B531" s="1">
        <v>2020</v>
      </c>
      <c r="C531" s="1" t="s">
        <v>91</v>
      </c>
      <c r="D531" s="1">
        <v>10827496</v>
      </c>
    </row>
    <row r="532" spans="1:4" x14ac:dyDescent="0.25">
      <c r="A532" s="1" t="s">
        <v>78</v>
      </c>
      <c r="B532" s="1">
        <v>2021</v>
      </c>
      <c r="C532" s="1" t="s">
        <v>90</v>
      </c>
      <c r="D532" s="1">
        <v>5089310</v>
      </c>
    </row>
    <row r="533" spans="1:4" x14ac:dyDescent="0.25">
      <c r="A533" s="1" t="s">
        <v>78</v>
      </c>
      <c r="B533" s="1">
        <v>2021</v>
      </c>
      <c r="C533" s="1" t="s">
        <v>91</v>
      </c>
      <c r="D533" s="1">
        <v>10838309</v>
      </c>
    </row>
    <row r="534" spans="1:4" x14ac:dyDescent="0.25">
      <c r="A534" s="1" t="s">
        <v>78</v>
      </c>
      <c r="B534" s="1">
        <v>2022</v>
      </c>
      <c r="C534" s="1" t="s">
        <v>90</v>
      </c>
      <c r="D534" s="1">
        <v>5224548</v>
      </c>
    </row>
    <row r="535" spans="1:4" x14ac:dyDescent="0.25">
      <c r="A535" s="1" t="s">
        <v>78</v>
      </c>
      <c r="B535" s="1">
        <v>2022</v>
      </c>
      <c r="C535" s="1" t="s">
        <v>91</v>
      </c>
      <c r="D535" s="1">
        <v>10846958</v>
      </c>
    </row>
    <row r="536" spans="1:4" x14ac:dyDescent="0.25">
      <c r="A536" s="1" t="s">
        <v>78</v>
      </c>
      <c r="B536" s="1">
        <v>2023</v>
      </c>
      <c r="C536" s="1" t="s">
        <v>90</v>
      </c>
      <c r="D536" s="1">
        <v>5363606</v>
      </c>
    </row>
    <row r="537" spans="1:4" x14ac:dyDescent="0.25">
      <c r="A537" s="1" t="s">
        <v>78</v>
      </c>
      <c r="B537" s="1">
        <v>2023</v>
      </c>
      <c r="C537" s="1" t="s">
        <v>91</v>
      </c>
      <c r="D537" s="1">
        <v>10853355</v>
      </c>
    </row>
    <row r="538" spans="1:4" x14ac:dyDescent="0.25">
      <c r="A538" s="1" t="s">
        <v>78</v>
      </c>
      <c r="B538" s="1">
        <v>2024</v>
      </c>
      <c r="C538" s="1" t="s">
        <v>90</v>
      </c>
      <c r="D538" s="1">
        <v>5506599</v>
      </c>
    </row>
    <row r="539" spans="1:4" x14ac:dyDescent="0.25">
      <c r="A539" s="1" t="s">
        <v>78</v>
      </c>
      <c r="B539" s="1">
        <v>2024</v>
      </c>
      <c r="C539" s="1" t="s">
        <v>91</v>
      </c>
      <c r="D539" s="1">
        <v>10857404</v>
      </c>
    </row>
    <row r="540" spans="1:4" x14ac:dyDescent="0.25">
      <c r="A540" s="1" t="s">
        <v>78</v>
      </c>
      <c r="B540" s="1">
        <v>2025</v>
      </c>
      <c r="C540" s="1" t="s">
        <v>90</v>
      </c>
      <c r="D540" s="1">
        <v>5653643</v>
      </c>
    </row>
    <row r="541" spans="1:4" x14ac:dyDescent="0.25">
      <c r="A541" s="1" t="s">
        <v>78</v>
      </c>
      <c r="B541" s="1">
        <v>2025</v>
      </c>
      <c r="C541" s="1" t="s">
        <v>91</v>
      </c>
      <c r="D541" s="1">
        <v>10859010</v>
      </c>
    </row>
    <row r="542" spans="1:4" x14ac:dyDescent="0.25">
      <c r="A542" s="1" t="s">
        <v>78</v>
      </c>
      <c r="B542" s="1">
        <v>2026</v>
      </c>
      <c r="C542" s="1" t="s">
        <v>90</v>
      </c>
      <c r="D542" s="1">
        <v>5804859</v>
      </c>
    </row>
    <row r="543" spans="1:4" x14ac:dyDescent="0.25">
      <c r="A543" s="1" t="s">
        <v>78</v>
      </c>
      <c r="B543" s="1">
        <v>2026</v>
      </c>
      <c r="C543" s="1" t="s">
        <v>91</v>
      </c>
      <c r="D543" s="1">
        <v>10858073</v>
      </c>
    </row>
    <row r="544" spans="1:4" x14ac:dyDescent="0.25">
      <c r="A544" s="1" t="s">
        <v>78</v>
      </c>
      <c r="B544" s="1">
        <v>2027</v>
      </c>
      <c r="C544" s="1" t="s">
        <v>90</v>
      </c>
      <c r="D544" s="1">
        <v>5960371</v>
      </c>
    </row>
    <row r="545" spans="1:4" x14ac:dyDescent="0.25">
      <c r="A545" s="1" t="s">
        <v>78</v>
      </c>
      <c r="B545" s="1">
        <v>2027</v>
      </c>
      <c r="C545" s="1" t="s">
        <v>91</v>
      </c>
      <c r="D545" s="1">
        <v>10854489</v>
      </c>
    </row>
    <row r="546" spans="1:4" x14ac:dyDescent="0.25">
      <c r="A546" s="1" t="s">
        <v>78</v>
      </c>
      <c r="B546" s="1">
        <v>2028</v>
      </c>
      <c r="C546" s="1" t="s">
        <v>90</v>
      </c>
      <c r="D546" s="1">
        <v>6120307</v>
      </c>
    </row>
    <row r="547" spans="1:4" x14ac:dyDescent="0.25">
      <c r="A547" s="1" t="s">
        <v>78</v>
      </c>
      <c r="B547" s="1">
        <v>2028</v>
      </c>
      <c r="C547" s="1" t="s">
        <v>91</v>
      </c>
      <c r="D547" s="1">
        <v>10848152</v>
      </c>
    </row>
    <row r="548" spans="1:4" x14ac:dyDescent="0.25">
      <c r="A548" s="1" t="s">
        <v>78</v>
      </c>
      <c r="B548" s="1">
        <v>2029</v>
      </c>
      <c r="C548" s="1" t="s">
        <v>90</v>
      </c>
      <c r="D548" s="1">
        <v>6284800</v>
      </c>
    </row>
    <row r="549" spans="1:4" x14ac:dyDescent="0.25">
      <c r="A549" s="1" t="s">
        <v>78</v>
      </c>
      <c r="B549" s="1">
        <v>2029</v>
      </c>
      <c r="C549" s="1" t="s">
        <v>91</v>
      </c>
      <c r="D549" s="1">
        <v>10838951</v>
      </c>
    </row>
    <row r="550" spans="1:4" x14ac:dyDescent="0.25">
      <c r="A550" s="1" t="s">
        <v>78</v>
      </c>
      <c r="B550" s="1">
        <v>2030</v>
      </c>
      <c r="C550" s="1" t="s">
        <v>90</v>
      </c>
      <c r="D550" s="1">
        <v>6453986</v>
      </c>
    </row>
    <row r="551" spans="1:4" x14ac:dyDescent="0.25">
      <c r="A551" s="1" t="s">
        <v>78</v>
      </c>
      <c r="B551" s="1">
        <v>2030</v>
      </c>
      <c r="C551" s="1" t="s">
        <v>91</v>
      </c>
      <c r="D551" s="1">
        <v>10826771</v>
      </c>
    </row>
    <row r="552" spans="1:4" x14ac:dyDescent="0.25">
      <c r="A552" s="1" t="s">
        <v>78</v>
      </c>
      <c r="B552" s="1">
        <v>2031</v>
      </c>
      <c r="C552" s="1" t="s">
        <v>90</v>
      </c>
      <c r="D552" s="1">
        <v>6628004</v>
      </c>
    </row>
    <row r="553" spans="1:4" x14ac:dyDescent="0.25">
      <c r="A553" s="1" t="s">
        <v>78</v>
      </c>
      <c r="B553" s="1">
        <v>2031</v>
      </c>
      <c r="C553" s="1" t="s">
        <v>91</v>
      </c>
      <c r="D553" s="1">
        <v>10811495</v>
      </c>
    </row>
    <row r="554" spans="1:4" x14ac:dyDescent="0.25">
      <c r="A554" s="1" t="s">
        <v>40</v>
      </c>
      <c r="B554" s="1">
        <v>2020</v>
      </c>
      <c r="C554" s="1" t="s">
        <v>90</v>
      </c>
      <c r="D554" s="1">
        <v>17255441</v>
      </c>
    </row>
    <row r="555" spans="1:4" x14ac:dyDescent="0.25">
      <c r="A555" s="1" t="s">
        <v>40</v>
      </c>
      <c r="B555" s="1">
        <v>2020</v>
      </c>
      <c r="C555" s="1" t="s">
        <v>91</v>
      </c>
      <c r="D555" s="1">
        <v>34480476</v>
      </c>
    </row>
    <row r="556" spans="1:4" x14ac:dyDescent="0.25">
      <c r="A556" s="1" t="s">
        <v>40</v>
      </c>
      <c r="B556" s="1">
        <v>2021</v>
      </c>
      <c r="C556" s="1" t="s">
        <v>90</v>
      </c>
      <c r="D556" s="1">
        <v>17641737</v>
      </c>
    </row>
    <row r="557" spans="1:4" x14ac:dyDescent="0.25">
      <c r="A557" s="1" t="s">
        <v>40</v>
      </c>
      <c r="B557" s="1">
        <v>2021</v>
      </c>
      <c r="C557" s="1" t="s">
        <v>91</v>
      </c>
      <c r="D557" s="1">
        <v>34386393</v>
      </c>
    </row>
    <row r="558" spans="1:4" x14ac:dyDescent="0.25">
      <c r="A558" s="1" t="s">
        <v>40</v>
      </c>
      <c r="B558" s="1">
        <v>2022</v>
      </c>
      <c r="C558" s="1" t="s">
        <v>90</v>
      </c>
      <c r="D558" s="1">
        <v>18036680</v>
      </c>
    </row>
    <row r="559" spans="1:4" x14ac:dyDescent="0.25">
      <c r="A559" s="1" t="s">
        <v>40</v>
      </c>
      <c r="B559" s="1">
        <v>2022</v>
      </c>
      <c r="C559" s="1" t="s">
        <v>91</v>
      </c>
      <c r="D559" s="1">
        <v>34284442</v>
      </c>
    </row>
    <row r="560" spans="1:4" x14ac:dyDescent="0.25">
      <c r="A560" s="1" t="s">
        <v>40</v>
      </c>
      <c r="B560" s="1">
        <v>2023</v>
      </c>
      <c r="C560" s="1" t="s">
        <v>90</v>
      </c>
      <c r="D560" s="1">
        <v>18440465</v>
      </c>
    </row>
    <row r="561" spans="1:4" x14ac:dyDescent="0.25">
      <c r="A561" s="1" t="s">
        <v>40</v>
      </c>
      <c r="B561" s="1">
        <v>2023</v>
      </c>
      <c r="C561" s="1" t="s">
        <v>91</v>
      </c>
      <c r="D561" s="1">
        <v>34174407</v>
      </c>
    </row>
    <row r="562" spans="1:4" x14ac:dyDescent="0.25">
      <c r="A562" s="1" t="s">
        <v>40</v>
      </c>
      <c r="B562" s="1">
        <v>2024</v>
      </c>
      <c r="C562" s="1" t="s">
        <v>90</v>
      </c>
      <c r="D562" s="1">
        <v>18853289</v>
      </c>
    </row>
    <row r="563" spans="1:4" x14ac:dyDescent="0.25">
      <c r="A563" s="1" t="s">
        <v>40</v>
      </c>
      <c r="B563" s="1">
        <v>2024</v>
      </c>
      <c r="C563" s="1" t="s">
        <v>91</v>
      </c>
      <c r="D563" s="1">
        <v>34056070</v>
      </c>
    </row>
    <row r="564" spans="1:4" x14ac:dyDescent="0.25">
      <c r="A564" s="1" t="s">
        <v>40</v>
      </c>
      <c r="B564" s="1">
        <v>2025</v>
      </c>
      <c r="C564" s="1" t="s">
        <v>90</v>
      </c>
      <c r="D564" s="1">
        <v>19275356</v>
      </c>
    </row>
    <row r="565" spans="1:4" x14ac:dyDescent="0.25">
      <c r="A565" s="1" t="s">
        <v>40</v>
      </c>
      <c r="B565" s="1">
        <v>2025</v>
      </c>
      <c r="C565" s="1" t="s">
        <v>91</v>
      </c>
      <c r="D565" s="1">
        <v>33929205</v>
      </c>
    </row>
    <row r="566" spans="1:4" x14ac:dyDescent="0.25">
      <c r="A566" s="1" t="s">
        <v>40</v>
      </c>
      <c r="B566" s="1">
        <v>2026</v>
      </c>
      <c r="C566" s="1" t="s">
        <v>90</v>
      </c>
      <c r="D566" s="1">
        <v>19706871</v>
      </c>
    </row>
    <row r="567" spans="1:4" x14ac:dyDescent="0.25">
      <c r="A567" s="1" t="s">
        <v>40</v>
      </c>
      <c r="B567" s="1">
        <v>2026</v>
      </c>
      <c r="C567" s="1" t="s">
        <v>91</v>
      </c>
      <c r="D567" s="1">
        <v>33793582</v>
      </c>
    </row>
    <row r="568" spans="1:4" x14ac:dyDescent="0.25">
      <c r="A568" s="1" t="s">
        <v>40</v>
      </c>
      <c r="B568" s="1">
        <v>2027</v>
      </c>
      <c r="C568" s="1" t="s">
        <v>90</v>
      </c>
      <c r="D568" s="1">
        <v>20148046</v>
      </c>
    </row>
    <row r="569" spans="1:4" x14ac:dyDescent="0.25">
      <c r="A569" s="1" t="s">
        <v>40</v>
      </c>
      <c r="B569" s="1">
        <v>2027</v>
      </c>
      <c r="C569" s="1" t="s">
        <v>91</v>
      </c>
      <c r="D569" s="1">
        <v>33648967</v>
      </c>
    </row>
    <row r="570" spans="1:4" x14ac:dyDescent="0.25">
      <c r="A570" s="1" t="s">
        <v>40</v>
      </c>
      <c r="B570" s="1">
        <v>2028</v>
      </c>
      <c r="C570" s="1" t="s">
        <v>90</v>
      </c>
      <c r="D570" s="1">
        <v>20599098</v>
      </c>
    </row>
    <row r="571" spans="1:4" x14ac:dyDescent="0.25">
      <c r="A571" s="1" t="s">
        <v>40</v>
      </c>
      <c r="B571" s="1">
        <v>2028</v>
      </c>
      <c r="C571" s="1" t="s">
        <v>91</v>
      </c>
      <c r="D571" s="1">
        <v>33495117</v>
      </c>
    </row>
    <row r="572" spans="1:4" x14ac:dyDescent="0.25">
      <c r="A572" s="1" t="s">
        <v>40</v>
      </c>
      <c r="B572" s="1">
        <v>2029</v>
      </c>
      <c r="C572" s="1" t="s">
        <v>90</v>
      </c>
      <c r="D572" s="1">
        <v>21060247</v>
      </c>
    </row>
    <row r="573" spans="1:4" x14ac:dyDescent="0.25">
      <c r="A573" s="1" t="s">
        <v>40</v>
      </c>
      <c r="B573" s="1">
        <v>2029</v>
      </c>
      <c r="C573" s="1" t="s">
        <v>91</v>
      </c>
      <c r="D573" s="1">
        <v>33331787</v>
      </c>
    </row>
    <row r="574" spans="1:4" x14ac:dyDescent="0.25">
      <c r="A574" s="1" t="s">
        <v>40</v>
      </c>
      <c r="B574" s="1">
        <v>2030</v>
      </c>
      <c r="C574" s="1" t="s">
        <v>90</v>
      </c>
      <c r="D574" s="1">
        <v>21531721</v>
      </c>
    </row>
    <row r="575" spans="1:4" x14ac:dyDescent="0.25">
      <c r="A575" s="1" t="s">
        <v>40</v>
      </c>
      <c r="B575" s="1">
        <v>2030</v>
      </c>
      <c r="C575" s="1" t="s">
        <v>91</v>
      </c>
      <c r="D575" s="1">
        <v>33158724</v>
      </c>
    </row>
    <row r="576" spans="1:4" x14ac:dyDescent="0.25">
      <c r="A576" s="1" t="s">
        <v>40</v>
      </c>
      <c r="B576" s="1">
        <v>2031</v>
      </c>
      <c r="C576" s="1" t="s">
        <v>90</v>
      </c>
      <c r="D576" s="1">
        <v>22013749</v>
      </c>
    </row>
    <row r="577" spans="1:4" x14ac:dyDescent="0.25">
      <c r="A577" s="1" t="s">
        <v>40</v>
      </c>
      <c r="B577" s="1">
        <v>2031</v>
      </c>
      <c r="C577" s="1" t="s">
        <v>91</v>
      </c>
      <c r="D577" s="1">
        <v>32975669</v>
      </c>
    </row>
    <row r="578" spans="1:4" x14ac:dyDescent="0.25">
      <c r="A578" s="1" t="s">
        <v>65</v>
      </c>
      <c r="B578" s="1">
        <v>2020</v>
      </c>
      <c r="C578" s="1" t="s">
        <v>90</v>
      </c>
      <c r="D578" s="1">
        <v>16072343</v>
      </c>
    </row>
    <row r="579" spans="1:4" x14ac:dyDescent="0.25">
      <c r="A579" s="1" t="s">
        <v>65</v>
      </c>
      <c r="B579" s="1">
        <v>2020</v>
      </c>
      <c r="C579" s="1" t="s">
        <v>91</v>
      </c>
      <c r="D579" s="1">
        <v>21401643</v>
      </c>
    </row>
    <row r="580" spans="1:4" x14ac:dyDescent="0.25">
      <c r="A580" s="1" t="s">
        <v>65</v>
      </c>
      <c r="B580" s="1">
        <v>2021</v>
      </c>
      <c r="C580" s="1" t="s">
        <v>90</v>
      </c>
      <c r="D580" s="1">
        <v>16432152</v>
      </c>
    </row>
    <row r="581" spans="1:4" x14ac:dyDescent="0.25">
      <c r="A581" s="1" t="s">
        <v>65</v>
      </c>
      <c r="B581" s="1">
        <v>2021</v>
      </c>
      <c r="C581" s="1" t="s">
        <v>91</v>
      </c>
      <c r="D581" s="1">
        <v>21343247</v>
      </c>
    </row>
    <row r="582" spans="1:4" x14ac:dyDescent="0.25">
      <c r="A582" s="1" t="s">
        <v>65</v>
      </c>
      <c r="B582" s="1">
        <v>2022</v>
      </c>
      <c r="C582" s="1" t="s">
        <v>90</v>
      </c>
      <c r="D582" s="1">
        <v>16800017</v>
      </c>
    </row>
    <row r="583" spans="1:4" x14ac:dyDescent="0.25">
      <c r="A583" s="1" t="s">
        <v>65</v>
      </c>
      <c r="B583" s="1">
        <v>2022</v>
      </c>
      <c r="C583" s="1" t="s">
        <v>91</v>
      </c>
      <c r="D583" s="1">
        <v>21279967</v>
      </c>
    </row>
    <row r="584" spans="1:4" x14ac:dyDescent="0.25">
      <c r="A584" s="1" t="s">
        <v>65</v>
      </c>
      <c r="B584" s="1">
        <v>2023</v>
      </c>
      <c r="C584" s="1" t="s">
        <v>90</v>
      </c>
      <c r="D584" s="1">
        <v>17176117</v>
      </c>
    </row>
    <row r="585" spans="1:4" x14ac:dyDescent="0.25">
      <c r="A585" s="1" t="s">
        <v>65</v>
      </c>
      <c r="B585" s="1">
        <v>2023</v>
      </c>
      <c r="C585" s="1" t="s">
        <v>91</v>
      </c>
      <c r="D585" s="1">
        <v>21211670</v>
      </c>
    </row>
    <row r="586" spans="1:4" x14ac:dyDescent="0.25">
      <c r="A586" s="1" t="s">
        <v>65</v>
      </c>
      <c r="B586" s="1">
        <v>2024</v>
      </c>
      <c r="C586" s="1" t="s">
        <v>90</v>
      </c>
      <c r="D586" s="1">
        <v>17560637</v>
      </c>
    </row>
    <row r="587" spans="1:4" x14ac:dyDescent="0.25">
      <c r="A587" s="1" t="s">
        <v>65</v>
      </c>
      <c r="B587" s="1">
        <v>2024</v>
      </c>
      <c r="C587" s="1" t="s">
        <v>91</v>
      </c>
      <c r="D587" s="1">
        <v>21138219</v>
      </c>
    </row>
    <row r="588" spans="1:4" x14ac:dyDescent="0.25">
      <c r="A588" s="1" t="s">
        <v>65</v>
      </c>
      <c r="B588" s="1">
        <v>2025</v>
      </c>
      <c r="C588" s="1" t="s">
        <v>90</v>
      </c>
      <c r="D588" s="1">
        <v>17953764</v>
      </c>
    </row>
    <row r="589" spans="1:4" x14ac:dyDescent="0.25">
      <c r="A589" s="1" t="s">
        <v>65</v>
      </c>
      <c r="B589" s="1">
        <v>2025</v>
      </c>
      <c r="C589" s="1" t="s">
        <v>91</v>
      </c>
      <c r="D589" s="1">
        <v>21059475</v>
      </c>
    </row>
    <row r="590" spans="1:4" x14ac:dyDescent="0.25">
      <c r="A590" s="1" t="s">
        <v>65</v>
      </c>
      <c r="B590" s="1">
        <v>2026</v>
      </c>
      <c r="C590" s="1" t="s">
        <v>90</v>
      </c>
      <c r="D590" s="1">
        <v>18355693</v>
      </c>
    </row>
    <row r="591" spans="1:4" x14ac:dyDescent="0.25">
      <c r="A591" s="1" t="s">
        <v>65</v>
      </c>
      <c r="B591" s="1">
        <v>2026</v>
      </c>
      <c r="C591" s="1" t="s">
        <v>91</v>
      </c>
      <c r="D591" s="1">
        <v>20975296</v>
      </c>
    </row>
    <row r="592" spans="1:4" x14ac:dyDescent="0.25">
      <c r="A592" s="1" t="s">
        <v>65</v>
      </c>
      <c r="B592" s="1">
        <v>2027</v>
      </c>
      <c r="C592" s="1" t="s">
        <v>90</v>
      </c>
      <c r="D592" s="1">
        <v>18766620</v>
      </c>
    </row>
    <row r="593" spans="1:4" x14ac:dyDescent="0.25">
      <c r="A593" s="1" t="s">
        <v>65</v>
      </c>
      <c r="B593" s="1">
        <v>2027</v>
      </c>
      <c r="C593" s="1" t="s">
        <v>91</v>
      </c>
      <c r="D593" s="1">
        <v>20885535</v>
      </c>
    </row>
    <row r="594" spans="1:4" x14ac:dyDescent="0.25">
      <c r="A594" s="1" t="s">
        <v>65</v>
      </c>
      <c r="B594" s="1">
        <v>2028</v>
      </c>
      <c r="C594" s="1" t="s">
        <v>90</v>
      </c>
      <c r="D594" s="1">
        <v>19186746</v>
      </c>
    </row>
    <row r="595" spans="1:4" x14ac:dyDescent="0.25">
      <c r="A595" s="1" t="s">
        <v>65</v>
      </c>
      <c r="B595" s="1">
        <v>2028</v>
      </c>
      <c r="C595" s="1" t="s">
        <v>91</v>
      </c>
      <c r="D595" s="1">
        <v>20790042</v>
      </c>
    </row>
    <row r="596" spans="1:4" x14ac:dyDescent="0.25">
      <c r="A596" s="1" t="s">
        <v>65</v>
      </c>
      <c r="B596" s="1">
        <v>2029</v>
      </c>
      <c r="C596" s="1" t="s">
        <v>90</v>
      </c>
      <c r="D596" s="1">
        <v>19616277</v>
      </c>
    </row>
    <row r="597" spans="1:4" x14ac:dyDescent="0.25">
      <c r="A597" s="1" t="s">
        <v>65</v>
      </c>
      <c r="B597" s="1">
        <v>2029</v>
      </c>
      <c r="C597" s="1" t="s">
        <v>91</v>
      </c>
      <c r="D597" s="1">
        <v>20688665</v>
      </c>
    </row>
    <row r="598" spans="1:4" x14ac:dyDescent="0.25">
      <c r="A598" s="1" t="s">
        <v>65</v>
      </c>
      <c r="B598" s="1">
        <v>2030</v>
      </c>
      <c r="C598" s="1" t="s">
        <v>90</v>
      </c>
      <c r="D598" s="1">
        <v>20055424</v>
      </c>
    </row>
    <row r="599" spans="1:4" x14ac:dyDescent="0.25">
      <c r="A599" s="1" t="s">
        <v>65</v>
      </c>
      <c r="B599" s="1">
        <v>2030</v>
      </c>
      <c r="C599" s="1" t="s">
        <v>91</v>
      </c>
      <c r="D599" s="1">
        <v>20581246</v>
      </c>
    </row>
    <row r="600" spans="1:4" x14ac:dyDescent="0.25">
      <c r="A600" s="1" t="s">
        <v>65</v>
      </c>
      <c r="B600" s="1">
        <v>2031</v>
      </c>
      <c r="C600" s="1" t="s">
        <v>90</v>
      </c>
      <c r="D600" s="1">
        <v>20504403</v>
      </c>
    </row>
    <row r="601" spans="1:4" x14ac:dyDescent="0.25">
      <c r="A601" s="1" t="s">
        <v>65</v>
      </c>
      <c r="B601" s="1">
        <v>2031</v>
      </c>
      <c r="C601" s="1" t="s">
        <v>91</v>
      </c>
      <c r="D601" s="1">
        <v>20467627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1 9 1 2 a f - 9 5 6 6 - 4 2 f 5 - 8 e 2 3 - f 6 1 4 3 a f 0 6 f b 0 "   x m l n s = " h t t p : / / s c h e m a s . m i c r o s o f t . c o m / D a t a M a s h u p " > A A A A A D Q H A A B Q S w M E F A A C A A g A O W o 3 U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5 a j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o 3 U 4 F h E j k s B A A A 8 h I A A B M A H A B G b 3 J t d W x h c y 9 T Z W N 0 a W 9 u M S 5 t I K I Y A C i g F A A A A A A A A A A A A A A A A A A A A A A A A A A A A O 1 X W 2 / b N h R + D 5 D / Q G g v M i B 4 k X v Z h q 4 D N N d t v K V O a s s b A s M o Z I u x t U q k Q E l Z U k P / v b z o Q p G 0 4 6 R 5 2 M P y 4 u D w c i 7 f + T 4 e Z X C d R x i B m f h 1 3 5 y e n J 5 k 2 4 D A E I x R G A V X O L 0 i + B / w F s Q w P z 0 B 9 G + G C 7 K G 1 D K 6 W 8 O 4 P y w I g S j / G 5 M v K 4 y / 2 L 3 d Y h I k 8 K 0 l n 7 e W 5 W K I U U 4 3 L h 1 x z Q / W c B u g D X X k 3 6 f Q o v f 5 w S q G f Z 8 E K L v B J B n i u E g Q W 8 x s 4 d P Z 7 a w p 3 N B A L Q f k d A H k 8 C 4 v H b C z P A I D z T j z P X + k W a 9 h Q K h x j P L X L / v s e m 7 1 c R 7 E N N o i D l g l 7 C S K Y / q b 9 e r z q E h W k P C 9 c 7 I K 0 J F 7 p w U 5 / t 7 p 7 9 5 E D 2 0 6 n 3 o X u v n 9 d d d W 9 k 5 P I m Q s r g y r d + X P J q O 5 / x R I 6 7 P / w / n f g T N N I Q p d I 5 o C g S F O V h G C 9 k 4 m p N P 0 Q d l r E J z C B N / S O w V U W Q u i W K j M D X o t e D V e N R g H y 3 + w 3 g c K 3 A k U 0 X 4 0 B s o W 6 k D 1 j F j L 8 U J b 1 y N v a p X S n e + j O I e s o l P 8 r 3 T j D M Z U G 5 n N 1 v 0 6 A A b r L b A X 7 L Y l + P U 3 M D h z B y B A I e i Y X u i m l 7 r p l W 5 6 r Z t + 0 k 0 / 6 6 Z f N N O L Q a 9 N d o 7 S 6 B b n N J V L F N 8 D k a S p o N V G W 6 2 P 3 N 9 V R 5 e s D / K c R K s i h 8 z 8 V x A X 0 N q L m r s f t o f C Y z B 2 X P F Q m j B 2 l W u 6 0 H a S p T B K i 0 Z m F Z e a p y i k 0 K h n k 0 d d 8 o 6 U h T b v z y m l u 3 j e s w M q M Y E Z r f A f O E I 2 d + r U z k u n k h j J Y l U m y 2 E H / o x Q 2 L + A N / k l R Y O 0 e I / u U t q E r U a 1 W Y s V / r / I u 0 4 Z t D c z a W c c 7 a K r Q H r c r k 7 J t K j k s p 2 f z 6 K v U J T p U b i L g x 3 g n x f 3 h n B 1 h t 2 l T / P x x B 9 f G J 5 H U R 3 l s a n C 7 b 5 Z V A y r m D 8 Q X K S a F H K r r W Q k P 8 w K B E J i 6 Q b J H 9 f L i y j L + 9 4 t J M E G 2 g u x t u y p w V D M T O H I c I k H 6 C k 8 r Z 6 u 5 y N q s f o A 8 Y Y E 6 f b e 1 S c X a X X w F D q / o + 8 Y P x 6 t M 1 N 3 a h w W R X U k b A w 0 K R 2 z T D x 4 z D K f M 8 u B y r s 9 Z 4 8 R h 3 1 u a Y l V V e j w v 4 7 B C 1 k A w y L L c d I 6 p N b K 0 c N R 0 i A m R X K O i w x u c R w 2 I 8 C i 3 b / 8 s W 3 p x w 1 W S o B O w 5 t j m a m N O 0 B F U t D R m A J n 5 a x I 7 E V n W S W m U l z t s F Q I j d L O Y + e 3 T r q M Z 3 U 7 8 k G z 8 1 W g k E z y 9 n 2 T H X V U T V C D s 1 5 z 5 0 d I G F E / F Z B E U L p U o q A 2 M q k 6 U D p C h Q w L z W h 9 D K G q v Q c I p M X L h r Z 6 e F f F S 1 M s d w + D 3 A c o 1 H 4 e f M Q h j J v 7 6 u J a 4 8 m 7 s W d J X Y F J y O t l 6 A u + Z C a K y 0 p b f 3 l o r j R p 1 t R Y o 4 N Z P G a Y 5 H o T U a N t C t 3 0 K F y y P X 0 v W 9 O 5 I 0 I b 4 9 N g 2 l P l p i 6 V + y v n H i i d n M d 3 F q 6 j A 0 o Z p e h w w f v h 8 u Z m 7 3 u a m Y r o 8 i o a x W r C J a X P r 7 Y / O + D s w P g g + 3 / z D V B L A Q I t A B Q A A g A I A D l q N 1 P R 3 V a M p g A A A P g A A A A S A A A A A A A A A A A A A A A A A A A A A A B D b 2 5 m a W c v U G F j a 2 F n Z S 5 4 b W x Q S w E C L Q A U A A I A C A A 5 a j d T D 8 r p q 6 Q A A A D p A A A A E w A A A A A A A A A A A A A A A A D y A A A A W 0 N v b n R l b n R f V H l w Z X N d L n h t b F B L A Q I t A B Q A A g A I A D l q N 1 O B Y R I 5 L A Q A A P I S A A A T A A A A A A A A A A A A A A A A A O M B A A B G b 3 J t d W x h c y 9 T Z W N 0 a W 9 u M S 5 t U E s F B g A A A A A D A A M A w g A A A F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5 A A A A A A A A u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V E F U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D h U M j A 6 N D U 6 M z U u M T g x M T I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1 R B V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B v c F B y b 2 o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3 L T A 5 V D E 1 O j I 4 O j A w L j A 1 M z c 0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Z G l h U G 9 w U H J v a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B v c F B y b 2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R T T k V V V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D l U M T U 6 M j g 6 M z A u O D M 5 N D c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U U 0 5 F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U U 0 5 F V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N T o z N T o 0 O S 4 5 N T g 5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f c H J v a m V j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9 w d W x h d G l v b l 9 w c m 9 q Z W N 0 a W 9 u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V E F U R S Z x d W 9 0 O y w m c X V v d D t Z R U F S J n F 1 b 3 Q 7 L C Z x d W 9 0 O 1 V S Q k F O U l V S Q U w m c X V v d D s s J n F 1 b 3 Q 7 U G 9 w d W x h d G l v b i Z x d W 9 0 O 1 0 i I C 8 + P E V u d H J 5 I F R 5 c G U 9 I k Z p b G x D b 2 x 1 b W 5 U e X B l c y I g V m F s d W U 9 I n N C Z 0 1 H Q l E 9 P S I g L z 4 8 R W 5 0 c n k g V H l w Z T 0 i R m l s b E x h c 3 R V c G R h d G V k I i B W Y W x 1 Z T 0 i Z D I w M j E t M D Y t M D N U M D k 6 M T Y 6 M j M u N T E x M T I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X V l c n l J R C I g V m F s d W U 9 I n M 5 N j Y 2 Y W Y 2 N i 1 l Y z M 3 L T Q 0 Z T E t Y W M 2 M C 1 k Z T M 5 Y 2 U z N D J m Y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w c G V u Z D E v V W 5 w a X Z v d G V k I E 9 u b H k g U 2 V s Z W N 0 Z W Q g Q 2 9 s d W 1 u c y 5 7 U 1 R B V E U s M H 0 m c X V v d D s s J n F 1 b 3 Q 7 S 2 V 5 Q 2 9 s d W 1 u Q 2 9 1 b n Q m c X V v d D s 6 M X 1 d L C Z x d W 9 0 O 2 N v b H V t b k l k Z W 5 0 a X R p Z X M m c X V v d D s 6 W y Z x d W 9 0 O 1 N l Y 3 R p b 2 4 x L 1 N U Q V R F L 0 N o Y W 5 n Z W Q g V H l w Z S 5 7 U 1 R B V E U s M H 0 m c X V v d D s s J n F 1 b 3 Q 7 U 2 V j d G l v b j E v Q X B w Z W 5 k M S 9 V b n B p d m 9 0 Z W Q g T 2 5 s e S B T Z W x l Y 3 R l Z C B D b 2 x 1 b W 5 z L n t Z R U F S L D F 9 J n F 1 b 3 Q 7 L C Z x d W 9 0 O 1 N l Y 3 R p b 2 4 x L 0 F w c G V u Z D E v V W 5 w a X Z v d G V k I E 9 u b H k g U 2 V s Z W N 0 Z W Q g Q 2 9 s d W 1 u c y 5 7 Q X R 0 c m l i d X R l L D J 9 J n F 1 b 3 Q 7 L C Z x d W 9 0 O 1 N l Y 3 R p b 2 4 x L 0 F w c G V u Z D E v V W 5 w a X Z v d G V k I E 9 u b H k g U 2 V s Z W N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1 R B V E U v Q 2 h h b m d l Z C B U e X B l L n t T V E F U R S w w f S Z x d W 9 0 O y w m c X V v d D t T Z W N 0 a W 9 u M S 9 B c H B l b m Q x L 1 V u c G l 2 b 3 R l Z C B P b m x 5 I F N l b G V j d G V k I E N v b H V t b n M u e 1 l F Q V I s M X 0 m c X V v d D s s J n F 1 b 3 Q 7 U 2 V j d G l v b j E v Q X B w Z W 5 k M S 9 V b n B p d m 9 0 Z W Q g T 2 5 s e S B T Z W x l Y 3 R l Z C B D b 2 x 1 b W 5 z L n t B d H R y a W J 1 d G U s M n 0 m c X V v d D s s J n F 1 b 3 Q 7 U 2 V j d G l v b j E v Q X B w Z W 5 k M S 9 V b n B p d m 9 0 Z W Q g T 2 5 s e S B T Z W x l Y 3 R l Z C B D b 2 x 1 b W 5 z L n t W Y W x 1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c H B l b m Q x L 1 V u c G l 2 b 3 R l Z C B P b m x 5 I F N l b G V j d G V k I E N v b H V t b n M u e 1 N U Q V R F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l 9 w c m 9 q Z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X 3 B y b 2 p l Y 3 R p b 2 5 z L 0 V 4 c G F u Z G V k J T I w Q X B w Z W 5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I U 2 l 6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D N U M D g 6 N D E 6 M T g u O T M 5 N T I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E h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I U 2 l 6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I U 2 l 6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N i 0 w M 1 Q w O T o x N j o y M S 4 z M j g 0 O T A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1 v Z 3 J h c G h p Y 3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J l Z 2 l v b i 9 D a G F u Z 2 V k I F R 5 c G U u e 1 N 1 Y k d l b 2 d y Y X B o e T I s M X 0 m c X V v d D s s J n F 1 b 3 Q 7 S 2 V 5 Q 2 9 s d W 1 u Q 2 9 1 b n Q m c X V v d D s 6 M X 1 d L C Z x d W 9 0 O 2 N v b H V t b k l k Z W 5 0 a X R p Z X M m c X V v d D s 6 W y Z x d W 9 0 O 1 N l Y 3 R p b 2 4 x L 0 R l b W 9 n c m F w a G l j c y 9 H c m 9 1 c G V k I F J v d 3 M u e 1 l F Q V I s M X 0 m c X V v d D s s J n F 1 b 3 Q 7 U 2 V j d G l v b j E v R G V t b 2 d y Y X B o a W N z L 0 F k Z G V k I E N 1 c 3 R v b T E u e 0 1 v Z G V s R 2 V v Z 3 J h c G h 5 L D V 9 J n F 1 b 3 Q 7 L C Z x d W 9 0 O 1 N l Y 3 R p b 2 4 x L 1 J l Z 2 l v b i 9 D a G F u Z 2 V k I F R 5 c G U u e 1 N 1 Y k d l b 2 d y Y X B o e T E s M H 0 m c X V v d D s s J n F 1 b 3 Q 7 U 2 V j d G l v b j E v R G V t b 2 d y Y X B o a W N z L 0 d y b 3 V w Z W Q g U m 9 3 c y 5 7 U 1 R B V E U s M H 0 m c X V v d D s s J n F 1 b 3 Q 7 U 2 V j d G l v b j E v R G V t b 2 d y Y X B o a W N z L 0 d y b 3 V w Z W Q g U m 9 3 c y 5 7 U G 9 w d W x h d G l v b i w z f S Z x d W 9 0 O y w m c X V v d D t T Z W N 0 a W 9 u M S 9 E Z W 1 v Z 3 J h c G h p Y 3 M v U m 9 1 b m R l Z C B P Z m Y u e 0 5 1 b U h v d X N l a G 9 s Z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V t b 2 d y Y X B o a W N z L 0 d y b 3 V w Z W Q g U m 9 3 c y 5 7 W U V B U i w x f S Z x d W 9 0 O y w m c X V v d D t T Z W N 0 a W 9 u M S 9 E Z W 1 v Z 3 J h c G h p Y 3 M v Q W R k Z W Q g Q 3 V z d G 9 t M S 5 7 T W 9 k Z W x H Z W 9 n c m F w a H k s N X 0 m c X V v d D s s J n F 1 b 3 Q 7 U 2 V j d G l v b j E v U m V n a W 9 u L 0 N o Y W 5 n Z W Q g V H l w Z S 5 7 U 3 V i R 2 V v Z 3 J h c G h 5 M S w w f S Z x d W 9 0 O y w m c X V v d D t T Z W N 0 a W 9 u M S 9 E Z W 1 v Z 3 J h c G h p Y 3 M v R 3 J v d X B l Z C B S b 3 d z L n t T V E F U R S w w f S Z x d W 9 0 O y w m c X V v d D t T Z W N 0 a W 9 u M S 9 E Z W 1 v Z 3 J h c G h p Y 3 M v R 3 J v d X B l Z C B S b 3 d z L n t Q b 3 B 1 b G F 0 a W 9 u L D N 9 J n F 1 b 3 Q 7 L C Z x d W 9 0 O 1 N l Y 3 R p b 2 4 x L 0 R l b W 9 n c m F w a G l j c y 9 S b 3 V u Z G V k I E 9 m Z i 5 7 T n V t S G 9 1 c 2 V o b 2 x k c y w 1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S Z W d p b 2 4 v Q 2 h h b m d l Z C B U e X B l L n t T d W J H Z W 9 n c m F w a H k y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N b 2 R l b E d l b 2 d y Y X B o e S Z x d W 9 0 O y w m c X V v d D t T d W J H Z W 9 n c m F w a H k x J n F 1 b 3 Q 7 L C Z x d W 9 0 O 1 N 1 Y k d l b 2 d y Y X B o e T I m c X V v d D s s J n F 1 b 3 Q 7 U G 9 w d W x h d G l v b i Z x d W 9 0 O y w m c X V v d D t O d W 1 I b 3 V z Z W h v b G R z J n F 1 b 3 Q 7 X S I g L z 4 8 R W 5 0 c n k g V H l w Z T 0 i R m l s b E N v b H V t b l R 5 c G V z I i B W Y W x 1 Z T 0 i c 0 F 3 Q U d C Z 1 V G I i A v P j x F b n R y e S B U e X B l P S J G a W x s T G F z d F V w Z G F 0 Z W Q i I F Z h b H V l P S J k M j A y M S 0 w N i 0 w M 1 Q w O T o x N j o y M y 4 0 M D A z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1 I i A v P j x F b n R y e S B U e X B l P S J B Z G R l Z F R v R G F 0 Y U 1 v Z G V s I i B W Y W x 1 Z T 0 i b D A i I C 8 + P E V u d H J 5 I F R 5 c G U 9 I l F 1 Z X J 5 S U Q i I F Z h b H V l P S J z Z W V h N z l i Z G M t Y m Q 4 Z S 0 0 M T F i L T k 5 N z I t Z G J k O T Z h Y j U 5 N W J k I i A v P j w v U 3 R h Y m x l R W 5 0 c m l l c z 4 8 L 0 l 0 Z W 0 + P E l 0 Z W 0 + P E l 0 Z W 1 M b 2 N h d G l v b j 4 8 S X R l b V R 5 c G U + R m 9 y b X V s Y T w v S X R l b V R 5 c G U + P E l 0 Z W 1 Q Y X R o P l N l Y 3 R p b 2 4 x L 0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R X h w Y W 5 k Z W Q l M j B Q b 3 B 1 b G F 0 a W 9 u X 3 B y b 2 p l Y 3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V 4 c G F u Z G V k J T I w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9 n c m F w a G l j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b 2 d y Y X B o a W N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v Z 3 J h c G h p Y 3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Z 3 m J c z n P T q O Z u T E k s D t U A A A A A A I A A A A A A B B m A A A A A Q A A I A A A A H D 0 u F L r 0 a 2 j v W w g C z I l c m B f f c J R 1 X m 6 h 3 2 H C D K X w Y b l A A A A A A 6 A A A A A A g A A I A A A A K V j + r M S d 6 N 8 x Y j / C T C a J h S N e X g F 8 0 r i Y R n w D 2 L n 1 G 4 1 U A A A A D 5 c U G L G o J m C C I 4 v s N g N l Y d L p c q k h j K D O V i K J Q y 1 4 p S v E X s s V n 7 l G + Z A Y x b 4 U J 7 I g C E 7 F Q l l p 2 Y n T G i d T Q i 0 8 p D T 2 m s H p Q 4 H J r n d U E w 1 b d 3 b Q A A A A H 3 q X 1 9 k t y / 9 + S j h T o J o o M I W F W e H p / 8 S c z i L m f j m W i D L d U H / q J z n z g w 9 6 V B z y / o 9 U W 3 Y c B M U 4 t K Z y 6 N g I z 6 r S Y k = < / D a t a M a s h u p > 
</file>

<file path=customXml/itemProps1.xml><?xml version="1.0" encoding="utf-8"?>
<ds:datastoreItem xmlns:ds="http://schemas.openxmlformats.org/officeDocument/2006/customXml" ds:itemID="{3683EA69-C1A5-4041-84A1-0BC2D318C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FileInfo</vt:lpstr>
      <vt:lpstr>Yearly Projections</vt:lpstr>
      <vt:lpstr>Region Mappings</vt:lpstr>
      <vt:lpstr>Census 2011</vt:lpstr>
      <vt:lpstr>AP-TS District Populations</vt:lpstr>
      <vt:lpstr>AP-TS Districts</vt:lpstr>
      <vt:lpstr>AP-TS U-R Split</vt:lpstr>
      <vt:lpstr>AP-TS-NE-UT</vt:lpstr>
      <vt:lpstr>Population</vt:lpstr>
      <vt:lpstr>HHSize</vt:lpstr>
      <vt:lpstr>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Narendra Pai</cp:lastModifiedBy>
  <dcterms:created xsi:type="dcterms:W3CDTF">2019-07-05T19:41:11Z</dcterms:created>
  <dcterms:modified xsi:type="dcterms:W3CDTF">2021-11-01T05:11:19Z</dcterms:modified>
</cp:coreProperties>
</file>